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User\Desktop\НРУ\"/>
    </mc:Choice>
  </mc:AlternateContent>
  <bookViews>
    <workbookView xWindow="0" yWindow="1155" windowWidth="24000" windowHeight="9945"/>
  </bookViews>
  <sheets>
    <sheet name="титул" sheetId="159" r:id="rId1"/>
    <sheet name="2" sheetId="162" r:id="rId2"/>
    <sheet name="3" sheetId="161" r:id="rId3"/>
    <sheet name="4-8. " sheetId="158" r:id="rId4"/>
    <sheet name="9" sheetId="1" r:id="rId5"/>
    <sheet name="10" sheetId="2" r:id="rId6"/>
    <sheet name="11" sheetId="3" r:id="rId7"/>
    <sheet name="12" sheetId="4" r:id="rId8"/>
    <sheet name="13" sheetId="5" r:id="rId9"/>
    <sheet name="14" sheetId="6" r:id="rId10"/>
    <sheet name="15" sheetId="7" r:id="rId11"/>
    <sheet name="16" sheetId="8" r:id="rId12"/>
    <sheet name="17" sheetId="9" r:id="rId13"/>
    <sheet name="18" sheetId="10" r:id="rId14"/>
    <sheet name="19" sheetId="11" r:id="rId15"/>
    <sheet name="20" sheetId="13" r:id="rId16"/>
    <sheet name="21" sheetId="14" r:id="rId17"/>
    <sheet name="22" sheetId="15" r:id="rId18"/>
    <sheet name="23" sheetId="16" r:id="rId19"/>
    <sheet name="24" sheetId="17" r:id="rId20"/>
    <sheet name="25" sheetId="18" r:id="rId21"/>
    <sheet name="26" sheetId="19" r:id="rId22"/>
    <sheet name="27" sheetId="20" r:id="rId23"/>
    <sheet name="28" sheetId="21" r:id="rId24"/>
    <sheet name="29" sheetId="22" r:id="rId25"/>
    <sheet name="30" sheetId="23" r:id="rId26"/>
    <sheet name="31-32" sheetId="24" r:id="rId27"/>
    <sheet name="33-34" sheetId="25" r:id="rId28"/>
    <sheet name="35-36" sheetId="26" r:id="rId29"/>
    <sheet name="37-38" sheetId="27" r:id="rId30"/>
    <sheet name="39-40" sheetId="28" r:id="rId31"/>
    <sheet name="41-42" sheetId="29" r:id="rId32"/>
    <sheet name="43-44" sheetId="30" r:id="rId33"/>
    <sheet name="45-46" sheetId="31" r:id="rId34"/>
    <sheet name="47-48" sheetId="32" r:id="rId35"/>
    <sheet name="49-50" sheetId="33" r:id="rId36"/>
    <sheet name="51-52" sheetId="34" r:id="rId37"/>
    <sheet name="53-54" sheetId="35" r:id="rId38"/>
    <sheet name="55-56" sheetId="36" r:id="rId39"/>
    <sheet name="57-58" sheetId="37" r:id="rId40"/>
    <sheet name="59-60" sheetId="38" r:id="rId41"/>
    <sheet name="61-62" sheetId="39" r:id="rId42"/>
    <sheet name="63-64" sheetId="40" r:id="rId43"/>
    <sheet name="65-66" sheetId="41" r:id="rId44"/>
    <sheet name="67-68" sheetId="42" r:id="rId45"/>
    <sheet name="69-73" sheetId="43" r:id="rId46"/>
    <sheet name="74-78" sheetId="45" r:id="rId47"/>
    <sheet name="79-83" sheetId="48" r:id="rId48"/>
    <sheet name="84-88" sheetId="50" r:id="rId49"/>
    <sheet name="89-93" sheetId="53" r:id="rId50"/>
    <sheet name="94-98" sheetId="55" r:id="rId51"/>
    <sheet name="99-103" sheetId="58" r:id="rId52"/>
    <sheet name="104-108" sheetId="154" r:id="rId53"/>
    <sheet name="109-113" sheetId="63" r:id="rId54"/>
    <sheet name="114-118" sheetId="65" r:id="rId55"/>
    <sheet name="119-123" sheetId="68" r:id="rId56"/>
    <sheet name="124-128" sheetId="70" r:id="rId57"/>
    <sheet name="129-133" sheetId="73" r:id="rId58"/>
    <sheet name="134-138" sheetId="75" r:id="rId59"/>
    <sheet name="139-143" sheetId="78" r:id="rId60"/>
    <sheet name="144-148" sheetId="80" r:id="rId61"/>
    <sheet name="149" sheetId="84" r:id="rId62"/>
    <sheet name="150-153" sheetId="85" r:id="rId63"/>
    <sheet name="154-155" sheetId="87" r:id="rId64"/>
    <sheet name="156-157" sheetId="88" r:id="rId65"/>
    <sheet name="158-159" sheetId="89" r:id="rId66"/>
    <sheet name="160-161" sheetId="90" r:id="rId67"/>
    <sheet name="162-163" sheetId="91" r:id="rId68"/>
    <sheet name="164-167" sheetId="93" r:id="rId69"/>
    <sheet name="168-171" sheetId="95" r:id="rId70"/>
    <sheet name="172" sheetId="106" r:id="rId71"/>
    <sheet name="173" sheetId="107" r:id="rId72"/>
    <sheet name="174" sheetId="108" r:id="rId73"/>
    <sheet name="175" sheetId="109" r:id="rId74"/>
    <sheet name="176" sheetId="110" r:id="rId75"/>
    <sheet name="177" sheetId="111" r:id="rId76"/>
    <sheet name="178" sheetId="112" r:id="rId77"/>
    <sheet name="179" sheetId="114" r:id="rId78"/>
    <sheet name="180" sheetId="115" r:id="rId79"/>
    <sheet name="181" sheetId="116" r:id="rId80"/>
    <sheet name="182" sheetId="117" r:id="rId81"/>
    <sheet name="183" sheetId="118" r:id="rId82"/>
    <sheet name="184" sheetId="119" r:id="rId83"/>
    <sheet name="185" sheetId="120" r:id="rId84"/>
    <sheet name="186" sheetId="121" r:id="rId85"/>
    <sheet name="187" sheetId="122" r:id="rId86"/>
    <sheet name="188" sheetId="123" r:id="rId87"/>
    <sheet name="189" sheetId="124" r:id="rId88"/>
    <sheet name="190" sheetId="125" r:id="rId89"/>
    <sheet name="191" sheetId="126" r:id="rId90"/>
    <sheet name="192" sheetId="127" r:id="rId91"/>
    <sheet name="193" sheetId="128" r:id="rId92"/>
    <sheet name="194" sheetId="129" r:id="rId93"/>
    <sheet name="195" sheetId="130" r:id="rId94"/>
    <sheet name="196" sheetId="131" r:id="rId95"/>
    <sheet name="197" sheetId="132" r:id="rId96"/>
    <sheet name="198" sheetId="133" r:id="rId97"/>
    <sheet name="199" sheetId="134" r:id="rId98"/>
    <sheet name="200" sheetId="135" r:id="rId99"/>
    <sheet name="201" sheetId="136" r:id="rId100"/>
    <sheet name="202" sheetId="137" r:id="rId101"/>
    <sheet name="203" sheetId="155" r:id="rId102"/>
    <sheet name="204" sheetId="163" r:id="rId103"/>
    <sheet name="205" sheetId="140" r:id="rId104"/>
    <sheet name="206" sheetId="141" r:id="rId105"/>
    <sheet name="207" sheetId="142" r:id="rId106"/>
    <sheet name="208" sheetId="143" r:id="rId107"/>
    <sheet name="209" sheetId="144" r:id="rId108"/>
    <sheet name="210" sheetId="145" r:id="rId109"/>
    <sheet name="211" sheetId="146" r:id="rId110"/>
    <sheet name="212" sheetId="147" r:id="rId111"/>
    <sheet name="213" sheetId="148" r:id="rId112"/>
    <sheet name="214" sheetId="149" r:id="rId113"/>
    <sheet name="215" sheetId="150" r:id="rId114"/>
    <sheet name="216" sheetId="151" r:id="rId115"/>
    <sheet name="217" sheetId="156" r:id="rId116"/>
    <sheet name="218-221" sheetId="157" r:id="rId117"/>
  </sheets>
  <externalReferences>
    <externalReference r:id="rId118"/>
  </externalReferences>
  <definedNames>
    <definedName name="D40а" localSheetId="61">#REF!</definedName>
    <definedName name="D40а" localSheetId="64">#REF!</definedName>
    <definedName name="D40а" localSheetId="65">#REF!</definedName>
    <definedName name="D40а" localSheetId="66">#REF!</definedName>
    <definedName name="D40а" localSheetId="67">#REF!</definedName>
    <definedName name="D40а" localSheetId="68">#REF!</definedName>
    <definedName name="D40а" localSheetId="69">#REF!</definedName>
    <definedName name="D40а" localSheetId="70">#REF!</definedName>
    <definedName name="D40а" localSheetId="71">#REF!</definedName>
    <definedName name="D40а" localSheetId="77">#REF!</definedName>
    <definedName name="D40а" localSheetId="15">#REF!</definedName>
    <definedName name="D40а" localSheetId="102">#REF!</definedName>
    <definedName name="D40а" localSheetId="17">#REF!</definedName>
    <definedName name="D40а" localSheetId="18">#REF!</definedName>
    <definedName name="D40а" localSheetId="25">#REF!</definedName>
    <definedName name="D40а" localSheetId="26">#REF!</definedName>
    <definedName name="D40а" localSheetId="36">#REF!</definedName>
    <definedName name="D40а">#REF!</definedName>
    <definedName name="D46а" localSheetId="61">#REF!</definedName>
    <definedName name="D46а" localSheetId="64">#REF!</definedName>
    <definedName name="D46а" localSheetId="65">#REF!</definedName>
    <definedName name="D46а" localSheetId="66">#REF!</definedName>
    <definedName name="D46а" localSheetId="67">#REF!</definedName>
    <definedName name="D46а" localSheetId="68">#REF!</definedName>
    <definedName name="D46а" localSheetId="69">#REF!</definedName>
    <definedName name="D46а" localSheetId="70">#REF!</definedName>
    <definedName name="D46а" localSheetId="71">#REF!</definedName>
    <definedName name="D46а" localSheetId="77">#REF!</definedName>
    <definedName name="D46а" localSheetId="15">#REF!</definedName>
    <definedName name="D46а" localSheetId="102">#REF!</definedName>
    <definedName name="D46а" localSheetId="17">#REF!</definedName>
    <definedName name="D46а" localSheetId="18">#REF!</definedName>
    <definedName name="D46а" localSheetId="25">#REF!</definedName>
    <definedName name="D46а" localSheetId="26">#REF!</definedName>
    <definedName name="D46а" localSheetId="36">#REF!</definedName>
    <definedName name="D46а">#REF!</definedName>
    <definedName name="ddddf" localSheetId="102">#REF!</definedName>
    <definedName name="ddddf">#REF!</definedName>
    <definedName name="E40а" localSheetId="61">#REF!</definedName>
    <definedName name="E40а" localSheetId="64">#REF!</definedName>
    <definedName name="E40а" localSheetId="65">#REF!</definedName>
    <definedName name="E40а" localSheetId="66">#REF!</definedName>
    <definedName name="E40а" localSheetId="67">#REF!</definedName>
    <definedName name="E40а" localSheetId="68">#REF!</definedName>
    <definedName name="E40а" localSheetId="69">#REF!</definedName>
    <definedName name="E40а" localSheetId="70">#REF!</definedName>
    <definedName name="E40а" localSheetId="71">#REF!</definedName>
    <definedName name="E40а" localSheetId="77">#REF!</definedName>
    <definedName name="E40а" localSheetId="15">#REF!</definedName>
    <definedName name="E40а" localSheetId="102">#REF!</definedName>
    <definedName name="E40а" localSheetId="17">#REF!</definedName>
    <definedName name="E40а" localSheetId="18">#REF!</definedName>
    <definedName name="E40а" localSheetId="25">#REF!</definedName>
    <definedName name="E40а" localSheetId="26">#REF!</definedName>
    <definedName name="E40а" localSheetId="36">#REF!</definedName>
    <definedName name="E40а">#REF!</definedName>
    <definedName name="E40и" localSheetId="61">#REF!</definedName>
    <definedName name="E40и" localSheetId="64">#REF!</definedName>
    <definedName name="E40и" localSheetId="65">#REF!</definedName>
    <definedName name="E40и" localSheetId="66">#REF!</definedName>
    <definedName name="E40и" localSheetId="67">#REF!</definedName>
    <definedName name="E40и" localSheetId="68">#REF!</definedName>
    <definedName name="E40и" localSheetId="69">#REF!</definedName>
    <definedName name="E40и" localSheetId="70">#REF!</definedName>
    <definedName name="E40и" localSheetId="71">#REF!</definedName>
    <definedName name="E40и" localSheetId="77">#REF!</definedName>
    <definedName name="E40и" localSheetId="15">#REF!</definedName>
    <definedName name="E40и" localSheetId="102">#REF!</definedName>
    <definedName name="E40и" localSheetId="17">#REF!</definedName>
    <definedName name="E40и" localSheetId="18">#REF!</definedName>
    <definedName name="E40и" localSheetId="25">#REF!</definedName>
    <definedName name="E40и" localSheetId="26">#REF!</definedName>
    <definedName name="E40и" localSheetId="36">#REF!</definedName>
    <definedName name="E40и">#REF!</definedName>
    <definedName name="E46а" localSheetId="61">#REF!</definedName>
    <definedName name="E46а" localSheetId="64">#REF!</definedName>
    <definedName name="E46а" localSheetId="65">#REF!</definedName>
    <definedName name="E46а" localSheetId="66">#REF!</definedName>
    <definedName name="E46а" localSheetId="67">#REF!</definedName>
    <definedName name="E46а" localSheetId="68">#REF!</definedName>
    <definedName name="E46а" localSheetId="69">#REF!</definedName>
    <definedName name="E46а" localSheetId="70">#REF!</definedName>
    <definedName name="E46а" localSheetId="71">#REF!</definedName>
    <definedName name="E46а" localSheetId="77">#REF!</definedName>
    <definedName name="E46а" localSheetId="15">#REF!</definedName>
    <definedName name="E46а" localSheetId="102">#REF!</definedName>
    <definedName name="E46а" localSheetId="17">#REF!</definedName>
    <definedName name="E46а" localSheetId="18">#REF!</definedName>
    <definedName name="E46а" localSheetId="25">#REF!</definedName>
    <definedName name="E46а" localSheetId="26">#REF!</definedName>
    <definedName name="E46а" localSheetId="36">#REF!</definedName>
    <definedName name="E46а">#REF!</definedName>
    <definedName name="eeee" localSheetId="102">#REF!</definedName>
    <definedName name="eeee">#REF!</definedName>
    <definedName name="F40а" localSheetId="61">#REF!</definedName>
    <definedName name="F40а" localSheetId="64">#REF!</definedName>
    <definedName name="F40а" localSheetId="65">#REF!</definedName>
    <definedName name="F40а" localSheetId="66">#REF!</definedName>
    <definedName name="F40а" localSheetId="67">#REF!</definedName>
    <definedName name="F40а" localSheetId="68">#REF!</definedName>
    <definedName name="F40а" localSheetId="69">#REF!</definedName>
    <definedName name="F40а" localSheetId="70">#REF!</definedName>
    <definedName name="F40а" localSheetId="71">#REF!</definedName>
    <definedName name="F40а" localSheetId="77">#REF!</definedName>
    <definedName name="F40а" localSheetId="15">#REF!</definedName>
    <definedName name="F40а" localSheetId="102">#REF!</definedName>
    <definedName name="F40а" localSheetId="116">#REF!</definedName>
    <definedName name="F40а" localSheetId="17">#REF!</definedName>
    <definedName name="F40а" localSheetId="18">#REF!</definedName>
    <definedName name="F40а" localSheetId="25">#REF!</definedName>
    <definedName name="F40а" localSheetId="26">#REF!</definedName>
    <definedName name="F40а" localSheetId="36">#REF!</definedName>
    <definedName name="F40а">#REF!</definedName>
    <definedName name="F46aa" localSheetId="102">#REF!</definedName>
    <definedName name="F46aa">#REF!</definedName>
    <definedName name="F46а" localSheetId="61">#REF!</definedName>
    <definedName name="F46а" localSheetId="64">#REF!</definedName>
    <definedName name="F46а" localSheetId="65">#REF!</definedName>
    <definedName name="F46а" localSheetId="66">#REF!</definedName>
    <definedName name="F46а" localSheetId="67">#REF!</definedName>
    <definedName name="F46а" localSheetId="68">#REF!</definedName>
    <definedName name="F46а" localSheetId="69">#REF!</definedName>
    <definedName name="F46а" localSheetId="70">#REF!</definedName>
    <definedName name="F46а" localSheetId="71">#REF!</definedName>
    <definedName name="F46а" localSheetId="77">#REF!</definedName>
    <definedName name="F46а" localSheetId="15">#REF!</definedName>
    <definedName name="F46а" localSheetId="102">#REF!</definedName>
    <definedName name="F46а" localSheetId="116">#REF!</definedName>
    <definedName name="F46а" localSheetId="17">#REF!</definedName>
    <definedName name="F46а" localSheetId="18">#REF!</definedName>
    <definedName name="F46а" localSheetId="25">#REF!</definedName>
    <definedName name="F46а" localSheetId="26">#REF!</definedName>
    <definedName name="F46а" localSheetId="36">#REF!</definedName>
    <definedName name="F46а">#REF!</definedName>
    <definedName name="G40а" localSheetId="61">#REF!</definedName>
    <definedName name="G40а" localSheetId="64">#REF!</definedName>
    <definedName name="G40а" localSheetId="65">#REF!</definedName>
    <definedName name="G40а" localSheetId="66">#REF!</definedName>
    <definedName name="G40а" localSheetId="67">#REF!</definedName>
    <definedName name="G40а" localSheetId="68">#REF!</definedName>
    <definedName name="G40а" localSheetId="69">#REF!</definedName>
    <definedName name="G40а" localSheetId="70">#REF!</definedName>
    <definedName name="G40а" localSheetId="71">#REF!</definedName>
    <definedName name="G40а" localSheetId="77">#REF!</definedName>
    <definedName name="G40а" localSheetId="15">#REF!</definedName>
    <definedName name="G40а" localSheetId="102">#REF!</definedName>
    <definedName name="G40а" localSheetId="116">#REF!</definedName>
    <definedName name="G40а" localSheetId="17">#REF!</definedName>
    <definedName name="G40а" localSheetId="18">#REF!</definedName>
    <definedName name="G40а" localSheetId="25">#REF!</definedName>
    <definedName name="G40а" localSheetId="26">#REF!</definedName>
    <definedName name="G40а" localSheetId="36">#REF!</definedName>
    <definedName name="G40а">#REF!</definedName>
    <definedName name="G46а" localSheetId="61">#REF!</definedName>
    <definedName name="G46а" localSheetId="64">#REF!</definedName>
    <definedName name="G46а" localSheetId="65">#REF!</definedName>
    <definedName name="G46а" localSheetId="66">#REF!</definedName>
    <definedName name="G46а" localSheetId="67">#REF!</definedName>
    <definedName name="G46а" localSheetId="68">#REF!</definedName>
    <definedName name="G46а" localSheetId="69">#REF!</definedName>
    <definedName name="G46а" localSheetId="70">#REF!</definedName>
    <definedName name="G46а" localSheetId="71">#REF!</definedName>
    <definedName name="G46а" localSheetId="77">#REF!</definedName>
    <definedName name="G46а" localSheetId="15">#REF!</definedName>
    <definedName name="G46а" localSheetId="102">#REF!</definedName>
    <definedName name="G46а" localSheetId="116">#REF!</definedName>
    <definedName name="G46а" localSheetId="17">#REF!</definedName>
    <definedName name="G46а" localSheetId="18">#REF!</definedName>
    <definedName name="G46а" localSheetId="25">#REF!</definedName>
    <definedName name="G46а" localSheetId="26">#REF!</definedName>
    <definedName name="G46а" localSheetId="36">#REF!</definedName>
    <definedName name="G46а">#REF!</definedName>
    <definedName name="H40а" localSheetId="61">#REF!</definedName>
    <definedName name="H40а" localSheetId="64">#REF!</definedName>
    <definedName name="H40а" localSheetId="65">#REF!</definedName>
    <definedName name="H40а" localSheetId="66">#REF!</definedName>
    <definedName name="H40а" localSheetId="67">#REF!</definedName>
    <definedName name="H40а" localSheetId="68">#REF!</definedName>
    <definedName name="H40а" localSheetId="69">#REF!</definedName>
    <definedName name="H40а" localSheetId="70">#REF!</definedName>
    <definedName name="H40а" localSheetId="71">#REF!</definedName>
    <definedName name="H40а" localSheetId="77">#REF!</definedName>
    <definedName name="H40а" localSheetId="15">#REF!</definedName>
    <definedName name="H40а" localSheetId="102">#REF!</definedName>
    <definedName name="H40а" localSheetId="116">#REF!</definedName>
    <definedName name="H40а" localSheetId="17">#REF!</definedName>
    <definedName name="H40а" localSheetId="18">#REF!</definedName>
    <definedName name="H40а" localSheetId="25">#REF!</definedName>
    <definedName name="H40а" localSheetId="26">#REF!</definedName>
    <definedName name="H40а" localSheetId="36">#REF!</definedName>
    <definedName name="H40а">#REF!</definedName>
    <definedName name="H46а" localSheetId="61">#REF!</definedName>
    <definedName name="H46а" localSheetId="64">#REF!</definedName>
    <definedName name="H46а" localSheetId="65">#REF!</definedName>
    <definedName name="H46а" localSheetId="66">#REF!</definedName>
    <definedName name="H46а" localSheetId="67">#REF!</definedName>
    <definedName name="H46а" localSheetId="68">#REF!</definedName>
    <definedName name="H46а" localSheetId="69">#REF!</definedName>
    <definedName name="H46а" localSheetId="70">#REF!</definedName>
    <definedName name="H46а" localSheetId="71">#REF!</definedName>
    <definedName name="H46а" localSheetId="77">#REF!</definedName>
    <definedName name="H46а" localSheetId="15">#REF!</definedName>
    <definedName name="H46а" localSheetId="102">#REF!</definedName>
    <definedName name="H46а" localSheetId="116">#REF!</definedName>
    <definedName name="H46а" localSheetId="17">#REF!</definedName>
    <definedName name="H46а" localSheetId="18">#REF!</definedName>
    <definedName name="H46а" localSheetId="25">#REF!</definedName>
    <definedName name="H46а" localSheetId="26">#REF!</definedName>
    <definedName name="H46а" localSheetId="36">#REF!</definedName>
    <definedName name="H46а">#REF!</definedName>
    <definedName name="I40а" localSheetId="61">#REF!</definedName>
    <definedName name="I40а" localSheetId="64">#REF!</definedName>
    <definedName name="I40а" localSheetId="65">#REF!</definedName>
    <definedName name="I40а" localSheetId="66">#REF!</definedName>
    <definedName name="I40а" localSheetId="67">#REF!</definedName>
    <definedName name="I40а" localSheetId="68">#REF!</definedName>
    <definedName name="I40а" localSheetId="69">#REF!</definedName>
    <definedName name="I40а" localSheetId="70">#REF!</definedName>
    <definedName name="I40а" localSheetId="71">#REF!</definedName>
    <definedName name="I40а" localSheetId="77">#REF!</definedName>
    <definedName name="I40а" localSheetId="15">#REF!</definedName>
    <definedName name="I40а" localSheetId="102">#REF!</definedName>
    <definedName name="I40а" localSheetId="116">#REF!</definedName>
    <definedName name="I40а" localSheetId="17">#REF!</definedName>
    <definedName name="I40а" localSheetId="18">#REF!</definedName>
    <definedName name="I40а" localSheetId="25">#REF!</definedName>
    <definedName name="I40а" localSheetId="26">#REF!</definedName>
    <definedName name="I40а" localSheetId="36">#REF!</definedName>
    <definedName name="I40а">#REF!</definedName>
    <definedName name="I46а" localSheetId="61">#REF!</definedName>
    <definedName name="I46а" localSheetId="64">#REF!</definedName>
    <definedName name="I46а" localSheetId="65">#REF!</definedName>
    <definedName name="I46а" localSheetId="66">#REF!</definedName>
    <definedName name="I46а" localSheetId="67">#REF!</definedName>
    <definedName name="I46а" localSheetId="68">#REF!</definedName>
    <definedName name="I46а" localSheetId="69">#REF!</definedName>
    <definedName name="I46а" localSheetId="70">#REF!</definedName>
    <definedName name="I46а" localSheetId="71">#REF!</definedName>
    <definedName name="I46а" localSheetId="77">#REF!</definedName>
    <definedName name="I46а" localSheetId="15">#REF!</definedName>
    <definedName name="I46а" localSheetId="102">#REF!</definedName>
    <definedName name="I46а" localSheetId="116">#REF!</definedName>
    <definedName name="I46а" localSheetId="17">#REF!</definedName>
    <definedName name="I46а" localSheetId="18">#REF!</definedName>
    <definedName name="I46а" localSheetId="25">#REF!</definedName>
    <definedName name="I46а" localSheetId="26">#REF!</definedName>
    <definedName name="I46а" localSheetId="36">#REF!</definedName>
    <definedName name="I46а">#REF!</definedName>
    <definedName name="J46а" localSheetId="61">#REF!</definedName>
    <definedName name="J46а" localSheetId="64">#REF!</definedName>
    <definedName name="J46а" localSheetId="65">#REF!</definedName>
    <definedName name="J46а" localSheetId="66">#REF!</definedName>
    <definedName name="J46а" localSheetId="67">#REF!</definedName>
    <definedName name="J46а" localSheetId="68">#REF!</definedName>
    <definedName name="J46а" localSheetId="69">#REF!</definedName>
    <definedName name="J46а" localSheetId="70">#REF!</definedName>
    <definedName name="J46а" localSheetId="71">#REF!</definedName>
    <definedName name="J46а" localSheetId="77">#REF!</definedName>
    <definedName name="J46а" localSheetId="15">#REF!</definedName>
    <definedName name="J46а" localSheetId="102">#REF!</definedName>
    <definedName name="J46а" localSheetId="116">#REF!</definedName>
    <definedName name="J46а" localSheetId="17">#REF!</definedName>
    <definedName name="J46а" localSheetId="18">#REF!</definedName>
    <definedName name="J46а" localSheetId="25">#REF!</definedName>
    <definedName name="J46а" localSheetId="26">#REF!</definedName>
    <definedName name="J46а" localSheetId="3">#REF!</definedName>
    <definedName name="J46а" localSheetId="36">#REF!</definedName>
    <definedName name="J46а">#REF!</definedName>
    <definedName name="е" localSheetId="61">#REF!</definedName>
    <definedName name="е" localSheetId="66">#REF!</definedName>
    <definedName name="е" localSheetId="67">#REF!</definedName>
    <definedName name="е" localSheetId="68">#REF!</definedName>
    <definedName name="е" localSheetId="69">#REF!</definedName>
    <definedName name="е" localSheetId="70">#REF!</definedName>
    <definedName name="е" localSheetId="71">#REF!</definedName>
    <definedName name="е" localSheetId="77">#REF!</definedName>
    <definedName name="е" localSheetId="15">#REF!</definedName>
    <definedName name="е" localSheetId="102">#REF!</definedName>
    <definedName name="е" localSheetId="116">#REF!</definedName>
    <definedName name="е" localSheetId="17">#REF!</definedName>
    <definedName name="е" localSheetId="18">#REF!</definedName>
    <definedName name="е" localSheetId="25">#REF!</definedName>
    <definedName name="е" localSheetId="26">#REF!</definedName>
    <definedName name="е" localSheetId="3">#REF!</definedName>
    <definedName name="е" localSheetId="36">#REF!</definedName>
    <definedName name="е">#REF!</definedName>
    <definedName name="ммм" localSheetId="102">#REF!</definedName>
    <definedName name="ммм">#REF!</definedName>
    <definedName name="_xlnm.Print_Area" localSheetId="5">'10'!$A$1:$K$21</definedName>
    <definedName name="_xlnm.Print_Area" localSheetId="52">'104-108'!$A$1:$K$247</definedName>
    <definedName name="_xlnm.Print_Area" localSheetId="53">'109-113'!$A$1:$K$247</definedName>
    <definedName name="_xlnm.Print_Area" localSheetId="54">'114-118'!$A$1:$K$247</definedName>
    <definedName name="_xlnm.Print_Area" localSheetId="55">'119-123'!$A$1:$K$247</definedName>
    <definedName name="_xlnm.Print_Area" localSheetId="56">'124-128'!$A$1:$K$247</definedName>
    <definedName name="_xlnm.Print_Area" localSheetId="58">'134-138'!$A$1:$K$247</definedName>
    <definedName name="_xlnm.Print_Area" localSheetId="59">'139-143'!$A$1:$K$247</definedName>
    <definedName name="_xlnm.Print_Area" localSheetId="60">'144-148'!$A$1:$K$247</definedName>
    <definedName name="_xlnm.Print_Area" localSheetId="61">'149'!$A$1:$J$25</definedName>
    <definedName name="_xlnm.Print_Area" localSheetId="62">'150-153'!$A$1:$S$62</definedName>
    <definedName name="_xlnm.Print_Area" localSheetId="65">'158-159'!$A$1:$X$33</definedName>
    <definedName name="_xlnm.Print_Area" localSheetId="68">'164-167'!$A$1:$Y$59</definedName>
    <definedName name="_xlnm.Print_Area" localSheetId="69">'168-171'!$A$1:$W$58</definedName>
    <definedName name="_xlnm.Print_Area" localSheetId="70">'172'!$A$1:$J$38</definedName>
    <definedName name="_xlnm.Print_Area" localSheetId="77">'179'!$A$1:$J$40</definedName>
    <definedName name="_xlnm.Print_Area" localSheetId="94">'196'!$A$1:$K$45</definedName>
    <definedName name="_xlnm.Print_Area" localSheetId="15">'20'!$A$1:$J$36</definedName>
    <definedName name="_xlnm.Print_Area" localSheetId="103">'205'!$A$1:$K$32</definedName>
    <definedName name="_xlnm.Print_Area" localSheetId="104">'206'!$A$1:$K$35</definedName>
    <definedName name="_xlnm.Print_Area" localSheetId="108">'210'!$A$1:$I$39</definedName>
    <definedName name="_xlnm.Print_Area" localSheetId="115">'217'!$A$1:$J$31</definedName>
    <definedName name="_xlnm.Print_Area" localSheetId="2">'3'!$A$1:$L$40</definedName>
    <definedName name="_xlnm.Print_Area" localSheetId="25">'30'!$A$1:$J$38</definedName>
    <definedName name="_xlnm.Print_Area" localSheetId="26">'31-32'!$A$1:$M$39</definedName>
    <definedName name="_xlnm.Print_Area" localSheetId="27">'33-34'!$A$1:$M$39</definedName>
    <definedName name="_xlnm.Print_Area" localSheetId="28">'35-36'!$A$1:$M$39</definedName>
    <definedName name="_xlnm.Print_Area" localSheetId="29">'37-38'!$A$1:$M$39</definedName>
    <definedName name="_xlnm.Print_Area" localSheetId="30">'39-40'!$A$1:$M$39</definedName>
    <definedName name="_xlnm.Print_Area" localSheetId="31">'41-42'!$A$1:$M$39</definedName>
    <definedName name="_xlnm.Print_Area" localSheetId="32">'43-44'!$A$1:$M$39</definedName>
    <definedName name="_xlnm.Print_Area" localSheetId="33">'45-46'!$A$1:$M$39</definedName>
    <definedName name="_xlnm.Print_Area" localSheetId="34">'47-48'!$A$1:$M$39</definedName>
    <definedName name="_xlnm.Print_Area" localSheetId="3">'4-8. '!$A$1:$E$169</definedName>
    <definedName name="_xlnm.Print_Area" localSheetId="35">'49-50'!$A$1:$M$39</definedName>
    <definedName name="_xlnm.Print_Area" localSheetId="36">'51-52'!$A$1:$M$39</definedName>
    <definedName name="_xlnm.Print_Area" localSheetId="37">'53-54'!$A$1:$O$50</definedName>
    <definedName name="_xlnm.Print_Area" localSheetId="38">'55-56'!$A$1:$O$50</definedName>
    <definedName name="_xlnm.Print_Area" localSheetId="39">'57-58'!$A$1:$O$50</definedName>
    <definedName name="_xlnm.Print_Area" localSheetId="40">'59-60'!$A$1:$O$52</definedName>
    <definedName name="_xlnm.Print_Area" localSheetId="41">'61-62'!$A$1:$O$56</definedName>
    <definedName name="_xlnm.Print_Area" localSheetId="42">'63-64'!$A$1:$O$56</definedName>
    <definedName name="_xlnm.Print_Area" localSheetId="43">'65-66'!$A$1:$O$57</definedName>
    <definedName name="_xlnm.Print_Area" localSheetId="44">'67-68'!$A$1:$O$59</definedName>
    <definedName name="_xlnm.Print_Area" localSheetId="46">'74-78'!$A$1:$K$247</definedName>
    <definedName name="_xlnm.Print_Area" localSheetId="48">'84-88'!$A$1:$K$247</definedName>
    <definedName name="_xlnm.Print_Area" localSheetId="49">'89-93'!$A$1:$K$247</definedName>
    <definedName name="_xlnm.Print_Area" localSheetId="4">'9'!$A$1:$J$40</definedName>
    <definedName name="_xlnm.Print_Area" localSheetId="50">'94-98'!$A$1:$K$247</definedName>
    <definedName name="_xlnm.Print_Area" localSheetId="0">титул!$A$1:$G$54</definedName>
    <definedName name="ссс" localSheetId="102">#REF!</definedName>
    <definedName name="ссс">#REF!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7" i="115" l="1"/>
  <c r="J16" i="115"/>
  <c r="J14" i="115"/>
  <c r="J39" i="154" l="1"/>
  <c r="F33" i="120" l="1"/>
  <c r="F38" i="120" s="1"/>
  <c r="E33" i="120"/>
  <c r="E38" i="120" s="1"/>
  <c r="D33" i="120"/>
  <c r="D38" i="120" s="1"/>
  <c r="D38" i="118"/>
  <c r="D39" i="118" s="1"/>
  <c r="F31" i="118"/>
  <c r="E31" i="118"/>
  <c r="D31" i="118"/>
  <c r="F29" i="118"/>
  <c r="D29" i="118"/>
  <c r="F28" i="118"/>
  <c r="F38" i="118" s="1"/>
  <c r="E28" i="118"/>
  <c r="E29" i="118" s="1"/>
  <c r="D28" i="118"/>
  <c r="F18" i="118"/>
  <c r="E18" i="118"/>
  <c r="D18" i="118"/>
  <c r="F16" i="118"/>
  <c r="E16" i="118"/>
  <c r="D16" i="118"/>
  <c r="F12" i="118"/>
  <c r="E12" i="118"/>
  <c r="D12" i="118"/>
  <c r="F11" i="119" l="1"/>
  <c r="F13" i="119" s="1"/>
  <c r="F16" i="119" s="1"/>
  <c r="F39" i="118"/>
  <c r="F40" i="118"/>
  <c r="E38" i="118"/>
  <c r="D11" i="119"/>
  <c r="D13" i="119" s="1"/>
  <c r="D16" i="119" s="1"/>
  <c r="D40" i="118"/>
  <c r="E40" i="118" l="1"/>
  <c r="E11" i="119"/>
  <c r="E13" i="119" s="1"/>
  <c r="E16" i="119" s="1"/>
  <c r="E39" i="118"/>
  <c r="D17" i="119"/>
  <c r="D18" i="119"/>
  <c r="D28" i="119"/>
  <c r="D31" i="119" s="1"/>
  <c r="D37" i="119" s="1"/>
  <c r="F18" i="119"/>
  <c r="F28" i="119"/>
  <c r="F31" i="119" s="1"/>
  <c r="F37" i="119" s="1"/>
  <c r="F17" i="119"/>
  <c r="E17" i="119" l="1"/>
  <c r="E18" i="119"/>
  <c r="E28" i="119"/>
  <c r="E31" i="119" s="1"/>
  <c r="E37" i="119" s="1"/>
  <c r="F38" i="119"/>
  <c r="F39" i="119"/>
  <c r="F11" i="120"/>
  <c r="D11" i="120"/>
  <c r="D38" i="119"/>
  <c r="D39" i="119"/>
  <c r="T104" i="43"/>
  <c r="AA104" i="43" s="1"/>
  <c r="AH104" i="43" s="1"/>
  <c r="AO104" i="43" s="1"/>
  <c r="AV104" i="43" s="1"/>
  <c r="BC104" i="43" s="1"/>
  <c r="BJ104" i="43" s="1"/>
  <c r="BQ104" i="43" s="1"/>
  <c r="BX104" i="43" s="1"/>
  <c r="CE104" i="43" s="1"/>
  <c r="CL104" i="43" s="1"/>
  <c r="CS104" i="43" s="1"/>
  <c r="CZ104" i="43" s="1"/>
  <c r="DG104" i="43" s="1"/>
  <c r="DN104" i="43" s="1"/>
  <c r="DU104" i="43" s="1"/>
  <c r="EB104" i="43" s="1"/>
  <c r="EI104" i="43" s="1"/>
  <c r="EP104" i="43" s="1"/>
  <c r="EW104" i="43" s="1"/>
  <c r="FD104" i="43" s="1"/>
  <c r="FK104" i="43" s="1"/>
  <c r="FR104" i="43" s="1"/>
  <c r="FY104" i="43" s="1"/>
  <c r="GF104" i="43" s="1"/>
  <c r="GM104" i="43" s="1"/>
  <c r="GT104" i="43" s="1"/>
  <c r="HA104" i="43" s="1"/>
  <c r="HH104" i="43" s="1"/>
  <c r="HO104" i="43" s="1"/>
  <c r="HV104" i="43" s="1"/>
  <c r="IC104" i="43" s="1"/>
  <c r="IJ104" i="43" s="1"/>
  <c r="IQ104" i="43" s="1"/>
  <c r="IX104" i="43" s="1"/>
  <c r="JE104" i="43" s="1"/>
  <c r="JL104" i="43" s="1"/>
  <c r="JS104" i="43" s="1"/>
  <c r="JZ104" i="43" s="1"/>
  <c r="KG104" i="43" s="1"/>
  <c r="KN104" i="43" s="1"/>
  <c r="KU104" i="43" s="1"/>
  <c r="LB104" i="43" s="1"/>
  <c r="LI104" i="43" s="1"/>
  <c r="LP104" i="43" s="1"/>
  <c r="LW104" i="43" s="1"/>
  <c r="MD104" i="43" s="1"/>
  <c r="MK104" i="43" s="1"/>
  <c r="MR104" i="43" s="1"/>
  <c r="MY104" i="43" s="1"/>
  <c r="NF104" i="43" s="1"/>
  <c r="NM104" i="43" s="1"/>
  <c r="NT104" i="43" s="1"/>
  <c r="OA104" i="43" s="1"/>
  <c r="OH104" i="43" s="1"/>
  <c r="OO104" i="43" s="1"/>
  <c r="OV104" i="43" s="1"/>
  <c r="PC104" i="43" s="1"/>
  <c r="PJ104" i="43" s="1"/>
  <c r="PQ104" i="43" s="1"/>
  <c r="PX104" i="43" s="1"/>
  <c r="QE104" i="43" s="1"/>
  <c r="QL104" i="43" s="1"/>
  <c r="QS104" i="43" s="1"/>
  <c r="QZ104" i="43" s="1"/>
  <c r="RG104" i="43" s="1"/>
  <c r="RN104" i="43" s="1"/>
  <c r="RU104" i="43" s="1"/>
  <c r="SB104" i="43" s="1"/>
  <c r="SI104" i="43" s="1"/>
  <c r="SP104" i="43" s="1"/>
  <c r="SW104" i="43" s="1"/>
  <c r="TD104" i="43" s="1"/>
  <c r="TK104" i="43" s="1"/>
  <c r="TR104" i="43" s="1"/>
  <c r="TY104" i="43" s="1"/>
  <c r="UF104" i="43" s="1"/>
  <c r="UM104" i="43" s="1"/>
  <c r="UT104" i="43" s="1"/>
  <c r="VA104" i="43" s="1"/>
  <c r="VH104" i="43" s="1"/>
  <c r="VO104" i="43" s="1"/>
  <c r="VV104" i="43" s="1"/>
  <c r="WC104" i="43" s="1"/>
  <c r="WJ104" i="43" s="1"/>
  <c r="WQ104" i="43" s="1"/>
  <c r="WX104" i="43" s="1"/>
  <c r="XE104" i="43" s="1"/>
  <c r="XL104" i="43" s="1"/>
  <c r="XS104" i="43" s="1"/>
  <c r="XZ104" i="43" s="1"/>
  <c r="YG104" i="43" s="1"/>
  <c r="YN104" i="43" s="1"/>
  <c r="YU104" i="43" s="1"/>
  <c r="ZB104" i="43" s="1"/>
  <c r="ZI104" i="43" s="1"/>
  <c r="ZP104" i="43" s="1"/>
  <c r="ZW104" i="43" s="1"/>
  <c r="AAD104" i="43" s="1"/>
  <c r="AAK104" i="43" s="1"/>
  <c r="AAR104" i="43" s="1"/>
  <c r="AAY104" i="43" s="1"/>
  <c r="ABF104" i="43" s="1"/>
  <c r="ABM104" i="43" s="1"/>
  <c r="ABT104" i="43" s="1"/>
  <c r="ACA104" i="43" s="1"/>
  <c r="ACH104" i="43" s="1"/>
  <c r="ACO104" i="43" s="1"/>
  <c r="ACV104" i="43" s="1"/>
  <c r="ADC104" i="43" s="1"/>
  <c r="ADJ104" i="43" s="1"/>
  <c r="ADQ104" i="43" s="1"/>
  <c r="ADX104" i="43" s="1"/>
  <c r="AEE104" i="43" s="1"/>
  <c r="AEL104" i="43" s="1"/>
  <c r="AES104" i="43" s="1"/>
  <c r="AEZ104" i="43" s="1"/>
  <c r="AFG104" i="43" s="1"/>
  <c r="AFN104" i="43" s="1"/>
  <c r="AFU104" i="43" s="1"/>
  <c r="AGB104" i="43" s="1"/>
  <c r="AGI104" i="43" s="1"/>
  <c r="AGP104" i="43" s="1"/>
  <c r="AGW104" i="43" s="1"/>
  <c r="AHD104" i="43" s="1"/>
  <c r="AHK104" i="43" s="1"/>
  <c r="AHR104" i="43" s="1"/>
  <c r="AHY104" i="43" s="1"/>
  <c r="AIF104" i="43" s="1"/>
  <c r="AIM104" i="43" s="1"/>
  <c r="AIT104" i="43" s="1"/>
  <c r="AJA104" i="43" s="1"/>
  <c r="AJH104" i="43" s="1"/>
  <c r="AJO104" i="43" s="1"/>
  <c r="AJV104" i="43" s="1"/>
  <c r="AKC104" i="43" s="1"/>
  <c r="AKJ104" i="43" s="1"/>
  <c r="AKQ104" i="43" s="1"/>
  <c r="AKX104" i="43" s="1"/>
  <c r="ALE104" i="43" s="1"/>
  <c r="ALL104" i="43" s="1"/>
  <c r="ALS104" i="43" s="1"/>
  <c r="ALZ104" i="43" s="1"/>
  <c r="AMG104" i="43" s="1"/>
  <c r="AMN104" i="43" s="1"/>
  <c r="AMU104" i="43" s="1"/>
  <c r="ANB104" i="43" s="1"/>
  <c r="ANI104" i="43" s="1"/>
  <c r="ANP104" i="43" s="1"/>
  <c r="ANW104" i="43" s="1"/>
  <c r="AOD104" i="43" s="1"/>
  <c r="AOK104" i="43" s="1"/>
  <c r="AOR104" i="43" s="1"/>
  <c r="AOY104" i="43" s="1"/>
  <c r="APF104" i="43" s="1"/>
  <c r="APM104" i="43" s="1"/>
  <c r="APT104" i="43" s="1"/>
  <c r="AQA104" i="43" s="1"/>
  <c r="AQH104" i="43" s="1"/>
  <c r="AQO104" i="43" s="1"/>
  <c r="AQV104" i="43" s="1"/>
  <c r="ARC104" i="43" s="1"/>
  <c r="ARJ104" i="43" s="1"/>
  <c r="ARQ104" i="43" s="1"/>
  <c r="ARX104" i="43" s="1"/>
  <c r="ASE104" i="43" s="1"/>
  <c r="ASL104" i="43" s="1"/>
  <c r="ASS104" i="43" s="1"/>
  <c r="ASZ104" i="43" s="1"/>
  <c r="ATG104" i="43" s="1"/>
  <c r="ATN104" i="43" s="1"/>
  <c r="ATU104" i="43" s="1"/>
  <c r="AUB104" i="43" s="1"/>
  <c r="AUI104" i="43" s="1"/>
  <c r="AUP104" i="43" s="1"/>
  <c r="AUW104" i="43" s="1"/>
  <c r="AVD104" i="43" s="1"/>
  <c r="AVK104" i="43" s="1"/>
  <c r="AVR104" i="43" s="1"/>
  <c r="AVY104" i="43" s="1"/>
  <c r="AWF104" i="43" s="1"/>
  <c r="AWM104" i="43" s="1"/>
  <c r="AWT104" i="43" s="1"/>
  <c r="AXA104" i="43" s="1"/>
  <c r="AXH104" i="43" s="1"/>
  <c r="AXO104" i="43" s="1"/>
  <c r="AXV104" i="43" s="1"/>
  <c r="AYC104" i="43" s="1"/>
  <c r="AYJ104" i="43" s="1"/>
  <c r="AYQ104" i="43" s="1"/>
  <c r="AYX104" i="43" s="1"/>
  <c r="AZE104" i="43" s="1"/>
  <c r="AZL104" i="43" s="1"/>
  <c r="AZS104" i="43" s="1"/>
  <c r="AZZ104" i="43" s="1"/>
  <c r="BAG104" i="43" s="1"/>
  <c r="BAN104" i="43" s="1"/>
  <c r="BAU104" i="43" s="1"/>
  <c r="BBB104" i="43" s="1"/>
  <c r="BBI104" i="43" s="1"/>
  <c r="BBP104" i="43" s="1"/>
  <c r="BBW104" i="43" s="1"/>
  <c r="BCD104" i="43" s="1"/>
  <c r="BCK104" i="43" s="1"/>
  <c r="BCR104" i="43" s="1"/>
  <c r="BCY104" i="43" s="1"/>
  <c r="BDF104" i="43" s="1"/>
  <c r="BDM104" i="43" s="1"/>
  <c r="BDT104" i="43" s="1"/>
  <c r="BEA104" i="43" s="1"/>
  <c r="BEH104" i="43" s="1"/>
  <c r="BEO104" i="43" s="1"/>
  <c r="BEV104" i="43" s="1"/>
  <c r="BFC104" i="43" s="1"/>
  <c r="BFJ104" i="43" s="1"/>
  <c r="BFQ104" i="43" s="1"/>
  <c r="BFX104" i="43" s="1"/>
  <c r="BGE104" i="43" s="1"/>
  <c r="BGL104" i="43" s="1"/>
  <c r="BGS104" i="43" s="1"/>
  <c r="BGZ104" i="43" s="1"/>
  <c r="BHG104" i="43" s="1"/>
  <c r="BHN104" i="43" s="1"/>
  <c r="BHU104" i="43" s="1"/>
  <c r="BIB104" i="43" s="1"/>
  <c r="BII104" i="43" s="1"/>
  <c r="BIP104" i="43" s="1"/>
  <c r="BIW104" i="43" s="1"/>
  <c r="BJD104" i="43" s="1"/>
  <c r="BJK104" i="43" s="1"/>
  <c r="BJR104" i="43" s="1"/>
  <c r="BJY104" i="43" s="1"/>
  <c r="BKF104" i="43" s="1"/>
  <c r="BKM104" i="43" s="1"/>
  <c r="BKT104" i="43" s="1"/>
  <c r="BLA104" i="43" s="1"/>
  <c r="BLH104" i="43" s="1"/>
  <c r="BLO104" i="43" s="1"/>
  <c r="BLV104" i="43" s="1"/>
  <c r="BMC104" i="43" s="1"/>
  <c r="BMJ104" i="43" s="1"/>
  <c r="BMQ104" i="43" s="1"/>
  <c r="BMX104" i="43" s="1"/>
  <c r="BNE104" i="43" s="1"/>
  <c r="BNL104" i="43" s="1"/>
  <c r="BNS104" i="43" s="1"/>
  <c r="BNZ104" i="43" s="1"/>
  <c r="BOG104" i="43" s="1"/>
  <c r="BON104" i="43" s="1"/>
  <c r="BOU104" i="43" s="1"/>
  <c r="BPB104" i="43" s="1"/>
  <c r="BPI104" i="43" s="1"/>
  <c r="BPP104" i="43" s="1"/>
  <c r="BPW104" i="43" s="1"/>
  <c r="BQD104" i="43" s="1"/>
  <c r="BQK104" i="43" s="1"/>
  <c r="BQR104" i="43" s="1"/>
  <c r="BQY104" i="43" s="1"/>
  <c r="BRF104" i="43" s="1"/>
  <c r="BRM104" i="43" s="1"/>
  <c r="BRT104" i="43" s="1"/>
  <c r="BSA104" i="43" s="1"/>
  <c r="BSH104" i="43" s="1"/>
  <c r="BSO104" i="43" s="1"/>
  <c r="BSV104" i="43" s="1"/>
  <c r="BTC104" i="43" s="1"/>
  <c r="BTJ104" i="43" s="1"/>
  <c r="BTQ104" i="43" s="1"/>
  <c r="BTX104" i="43" s="1"/>
  <c r="BUE104" i="43" s="1"/>
  <c r="BUL104" i="43" s="1"/>
  <c r="BUS104" i="43" s="1"/>
  <c r="BUZ104" i="43" s="1"/>
  <c r="BVG104" i="43" s="1"/>
  <c r="BVN104" i="43" s="1"/>
  <c r="BVU104" i="43" s="1"/>
  <c r="BWB104" i="43" s="1"/>
  <c r="BWI104" i="43" s="1"/>
  <c r="BWP104" i="43" s="1"/>
  <c r="BWW104" i="43" s="1"/>
  <c r="BXD104" i="43" s="1"/>
  <c r="BXK104" i="43" s="1"/>
  <c r="BXR104" i="43" s="1"/>
  <c r="BXY104" i="43" s="1"/>
  <c r="BYF104" i="43" s="1"/>
  <c r="BYM104" i="43" s="1"/>
  <c r="BYT104" i="43" s="1"/>
  <c r="BZA104" i="43" s="1"/>
  <c r="BZH104" i="43" s="1"/>
  <c r="BZO104" i="43" s="1"/>
  <c r="BZV104" i="43" s="1"/>
  <c r="CAC104" i="43" s="1"/>
  <c r="CAJ104" i="43" s="1"/>
  <c r="CAQ104" i="43" s="1"/>
  <c r="CAX104" i="43" s="1"/>
  <c r="CBE104" i="43" s="1"/>
  <c r="CBL104" i="43" s="1"/>
  <c r="CBS104" i="43" s="1"/>
  <c r="CBZ104" i="43" s="1"/>
  <c r="CCG104" i="43" s="1"/>
  <c r="CCN104" i="43" s="1"/>
  <c r="CCU104" i="43" s="1"/>
  <c r="CDB104" i="43" s="1"/>
  <c r="CDI104" i="43" s="1"/>
  <c r="CDP104" i="43" s="1"/>
  <c r="CDW104" i="43" s="1"/>
  <c r="CED104" i="43" s="1"/>
  <c r="CEK104" i="43" s="1"/>
  <c r="CER104" i="43" s="1"/>
  <c r="CEY104" i="43" s="1"/>
  <c r="CFF104" i="43" s="1"/>
  <c r="CFM104" i="43" s="1"/>
  <c r="CFT104" i="43" s="1"/>
  <c r="CGA104" i="43" s="1"/>
  <c r="CGH104" i="43" s="1"/>
  <c r="CGO104" i="43" s="1"/>
  <c r="CGV104" i="43" s="1"/>
  <c r="CHC104" i="43" s="1"/>
  <c r="CHJ104" i="43" s="1"/>
  <c r="CHQ104" i="43" s="1"/>
  <c r="CHX104" i="43" s="1"/>
  <c r="CIE104" i="43" s="1"/>
  <c r="CIL104" i="43" s="1"/>
  <c r="CIS104" i="43" s="1"/>
  <c r="CIZ104" i="43" s="1"/>
  <c r="CJG104" i="43" s="1"/>
  <c r="CJN104" i="43" s="1"/>
  <c r="CJU104" i="43" s="1"/>
  <c r="CKB104" i="43" s="1"/>
  <c r="CKI104" i="43" s="1"/>
  <c r="CKP104" i="43" s="1"/>
  <c r="CKW104" i="43" s="1"/>
  <c r="CLD104" i="43" s="1"/>
  <c r="CLK104" i="43" s="1"/>
  <c r="CLR104" i="43" s="1"/>
  <c r="CLY104" i="43" s="1"/>
  <c r="CMF104" i="43" s="1"/>
  <c r="CMM104" i="43" s="1"/>
  <c r="CMT104" i="43" s="1"/>
  <c r="CNA104" i="43" s="1"/>
  <c r="CNH104" i="43" s="1"/>
  <c r="CNO104" i="43" s="1"/>
  <c r="CNV104" i="43" s="1"/>
  <c r="COC104" i="43" s="1"/>
  <c r="COJ104" i="43" s="1"/>
  <c r="COQ104" i="43" s="1"/>
  <c r="COX104" i="43" s="1"/>
  <c r="CPE104" i="43" s="1"/>
  <c r="CPL104" i="43" s="1"/>
  <c r="CPS104" i="43" s="1"/>
  <c r="CPZ104" i="43" s="1"/>
  <c r="CQG104" i="43" s="1"/>
  <c r="CQN104" i="43" s="1"/>
  <c r="CQU104" i="43" s="1"/>
  <c r="CRB104" i="43" s="1"/>
  <c r="CRI104" i="43" s="1"/>
  <c r="CRP104" i="43" s="1"/>
  <c r="CRW104" i="43" s="1"/>
  <c r="CSD104" i="43" s="1"/>
  <c r="CSK104" i="43" s="1"/>
  <c r="CSR104" i="43" s="1"/>
  <c r="CSY104" i="43" s="1"/>
  <c r="CTF104" i="43" s="1"/>
  <c r="CTM104" i="43" s="1"/>
  <c r="CTT104" i="43" s="1"/>
  <c r="CUA104" i="43" s="1"/>
  <c r="CUH104" i="43" s="1"/>
  <c r="CUO104" i="43" s="1"/>
  <c r="CUV104" i="43" s="1"/>
  <c r="CVC104" i="43" s="1"/>
  <c r="CVJ104" i="43" s="1"/>
  <c r="CVQ104" i="43" s="1"/>
  <c r="CVX104" i="43" s="1"/>
  <c r="CWE104" i="43" s="1"/>
  <c r="CWL104" i="43" s="1"/>
  <c r="CWS104" i="43" s="1"/>
  <c r="CWZ104" i="43" s="1"/>
  <c r="CXG104" i="43" s="1"/>
  <c r="CXN104" i="43" s="1"/>
  <c r="CXU104" i="43" s="1"/>
  <c r="CYB104" i="43" s="1"/>
  <c r="CYI104" i="43" s="1"/>
  <c r="CYP104" i="43" s="1"/>
  <c r="CYW104" i="43" s="1"/>
  <c r="CZD104" i="43" s="1"/>
  <c r="CZK104" i="43" s="1"/>
  <c r="CZR104" i="43" s="1"/>
  <c r="CZY104" i="43" s="1"/>
  <c r="DAF104" i="43" s="1"/>
  <c r="DAM104" i="43" s="1"/>
  <c r="DAT104" i="43" s="1"/>
  <c r="DBA104" i="43" s="1"/>
  <c r="DBH104" i="43" s="1"/>
  <c r="DBO104" i="43" s="1"/>
  <c r="DBV104" i="43" s="1"/>
  <c r="DCC104" i="43" s="1"/>
  <c r="DCJ104" i="43" s="1"/>
  <c r="DCQ104" i="43" s="1"/>
  <c r="DCX104" i="43" s="1"/>
  <c r="DDE104" i="43" s="1"/>
  <c r="DDL104" i="43" s="1"/>
  <c r="DDS104" i="43" s="1"/>
  <c r="DDZ104" i="43" s="1"/>
  <c r="DEG104" i="43" s="1"/>
  <c r="DEN104" i="43" s="1"/>
  <c r="DEU104" i="43" s="1"/>
  <c r="DFB104" i="43" s="1"/>
  <c r="DFI104" i="43" s="1"/>
  <c r="DFP104" i="43" s="1"/>
  <c r="DFW104" i="43" s="1"/>
  <c r="DGD104" i="43" s="1"/>
  <c r="DGK104" i="43" s="1"/>
  <c r="DGR104" i="43" s="1"/>
  <c r="DGY104" i="43" s="1"/>
  <c r="DHF104" i="43" s="1"/>
  <c r="DHM104" i="43" s="1"/>
  <c r="DHT104" i="43" s="1"/>
  <c r="DIA104" i="43" s="1"/>
  <c r="DIH104" i="43" s="1"/>
  <c r="DIO104" i="43" s="1"/>
  <c r="DIV104" i="43" s="1"/>
  <c r="DJC104" i="43" s="1"/>
  <c r="DJJ104" i="43" s="1"/>
  <c r="DJQ104" i="43" s="1"/>
  <c r="DJX104" i="43" s="1"/>
  <c r="DKE104" i="43" s="1"/>
  <c r="DKL104" i="43" s="1"/>
  <c r="DKS104" i="43" s="1"/>
  <c r="DKZ104" i="43" s="1"/>
  <c r="DLG104" i="43" s="1"/>
  <c r="DLN104" i="43" s="1"/>
  <c r="DLU104" i="43" s="1"/>
  <c r="DMB104" i="43" s="1"/>
  <c r="DMI104" i="43" s="1"/>
  <c r="DMP104" i="43" s="1"/>
  <c r="DMW104" i="43" s="1"/>
  <c r="DND104" i="43" s="1"/>
  <c r="DNK104" i="43" s="1"/>
  <c r="DNR104" i="43" s="1"/>
  <c r="DNY104" i="43" s="1"/>
  <c r="DOF104" i="43" s="1"/>
  <c r="DOM104" i="43" s="1"/>
  <c r="DOT104" i="43" s="1"/>
  <c r="DPA104" i="43" s="1"/>
  <c r="DPH104" i="43" s="1"/>
  <c r="DPO104" i="43" s="1"/>
  <c r="DPV104" i="43" s="1"/>
  <c r="DQC104" i="43" s="1"/>
  <c r="DQJ104" i="43" s="1"/>
  <c r="DQQ104" i="43" s="1"/>
  <c r="DQX104" i="43" s="1"/>
  <c r="DRE104" i="43" s="1"/>
  <c r="DRL104" i="43" s="1"/>
  <c r="DRS104" i="43" s="1"/>
  <c r="DRZ104" i="43" s="1"/>
  <c r="DSG104" i="43" s="1"/>
  <c r="DSN104" i="43" s="1"/>
  <c r="DSU104" i="43" s="1"/>
  <c r="DTB104" i="43" s="1"/>
  <c r="DTI104" i="43" s="1"/>
  <c r="DTP104" i="43" s="1"/>
  <c r="DTW104" i="43" s="1"/>
  <c r="DUD104" i="43" s="1"/>
  <c r="DUK104" i="43" s="1"/>
  <c r="DUR104" i="43" s="1"/>
  <c r="DUY104" i="43" s="1"/>
  <c r="DVF104" i="43" s="1"/>
  <c r="DVM104" i="43" s="1"/>
  <c r="DVT104" i="43" s="1"/>
  <c r="DWA104" i="43" s="1"/>
  <c r="DWH104" i="43" s="1"/>
  <c r="DWO104" i="43" s="1"/>
  <c r="DWV104" i="43" s="1"/>
  <c r="DXC104" i="43" s="1"/>
  <c r="DXJ104" i="43" s="1"/>
  <c r="DXQ104" i="43" s="1"/>
  <c r="DXX104" i="43" s="1"/>
  <c r="DYE104" i="43" s="1"/>
  <c r="DYL104" i="43" s="1"/>
  <c r="DYS104" i="43" s="1"/>
  <c r="DYZ104" i="43" s="1"/>
  <c r="DZG104" i="43" s="1"/>
  <c r="DZN104" i="43" s="1"/>
  <c r="DZU104" i="43" s="1"/>
  <c r="EAB104" i="43" s="1"/>
  <c r="EAI104" i="43" s="1"/>
  <c r="EAP104" i="43" s="1"/>
  <c r="EAW104" i="43" s="1"/>
  <c r="EBD104" i="43" s="1"/>
  <c r="EBK104" i="43" s="1"/>
  <c r="EBR104" i="43" s="1"/>
  <c r="EBY104" i="43" s="1"/>
  <c r="ECF104" i="43" s="1"/>
  <c r="ECM104" i="43" s="1"/>
  <c r="ECT104" i="43" s="1"/>
  <c r="EDA104" i="43" s="1"/>
  <c r="EDH104" i="43" s="1"/>
  <c r="EDO104" i="43" s="1"/>
  <c r="EDV104" i="43" s="1"/>
  <c r="EEC104" i="43" s="1"/>
  <c r="EEJ104" i="43" s="1"/>
  <c r="EEQ104" i="43" s="1"/>
  <c r="EEX104" i="43" s="1"/>
  <c r="EFE104" i="43" s="1"/>
  <c r="EFL104" i="43" s="1"/>
  <c r="EFS104" i="43" s="1"/>
  <c r="EFZ104" i="43" s="1"/>
  <c r="EGG104" i="43" s="1"/>
  <c r="EGN104" i="43" s="1"/>
  <c r="EGU104" i="43" s="1"/>
  <c r="EHB104" i="43" s="1"/>
  <c r="EHI104" i="43" s="1"/>
  <c r="EHP104" i="43" s="1"/>
  <c r="EHW104" i="43" s="1"/>
  <c r="EID104" i="43" s="1"/>
  <c r="EIK104" i="43" s="1"/>
  <c r="EIR104" i="43" s="1"/>
  <c r="EIY104" i="43" s="1"/>
  <c r="EJF104" i="43" s="1"/>
  <c r="EJM104" i="43" s="1"/>
  <c r="EJT104" i="43" s="1"/>
  <c r="EKA104" i="43" s="1"/>
  <c r="EKH104" i="43" s="1"/>
  <c r="EKO104" i="43" s="1"/>
  <c r="EKV104" i="43" s="1"/>
  <c r="ELC104" i="43" s="1"/>
  <c r="ELJ104" i="43" s="1"/>
  <c r="ELQ104" i="43" s="1"/>
  <c r="ELX104" i="43" s="1"/>
  <c r="EME104" i="43" s="1"/>
  <c r="EML104" i="43" s="1"/>
  <c r="EMS104" i="43" s="1"/>
  <c r="EMZ104" i="43" s="1"/>
  <c r="ENG104" i="43" s="1"/>
  <c r="ENN104" i="43" s="1"/>
  <c r="ENU104" i="43" s="1"/>
  <c r="EOB104" i="43" s="1"/>
  <c r="EOI104" i="43" s="1"/>
  <c r="EOP104" i="43" s="1"/>
  <c r="EOW104" i="43" s="1"/>
  <c r="EPD104" i="43" s="1"/>
  <c r="EPK104" i="43" s="1"/>
  <c r="EPR104" i="43" s="1"/>
  <c r="EPY104" i="43" s="1"/>
  <c r="EQF104" i="43" s="1"/>
  <c r="EQM104" i="43" s="1"/>
  <c r="EQT104" i="43" s="1"/>
  <c r="ERA104" i="43" s="1"/>
  <c r="ERH104" i="43" s="1"/>
  <c r="ERO104" i="43" s="1"/>
  <c r="ERV104" i="43" s="1"/>
  <c r="ESC104" i="43" s="1"/>
  <c r="ESJ104" i="43" s="1"/>
  <c r="ESQ104" i="43" s="1"/>
  <c r="ESX104" i="43" s="1"/>
  <c r="ETE104" i="43" s="1"/>
  <c r="ETL104" i="43" s="1"/>
  <c r="ETS104" i="43" s="1"/>
  <c r="ETZ104" i="43" s="1"/>
  <c r="EUG104" i="43" s="1"/>
  <c r="EUN104" i="43" s="1"/>
  <c r="EUU104" i="43" s="1"/>
  <c r="EVB104" i="43" s="1"/>
  <c r="EVI104" i="43" s="1"/>
  <c r="EVP104" i="43" s="1"/>
  <c r="EVW104" i="43" s="1"/>
  <c r="EWD104" i="43" s="1"/>
  <c r="EWK104" i="43" s="1"/>
  <c r="EWR104" i="43" s="1"/>
  <c r="EWY104" i="43" s="1"/>
  <c r="EXF104" i="43" s="1"/>
  <c r="EXM104" i="43" s="1"/>
  <c r="EXT104" i="43" s="1"/>
  <c r="EYA104" i="43" s="1"/>
  <c r="EYH104" i="43" s="1"/>
  <c r="EYO104" i="43" s="1"/>
  <c r="EYV104" i="43" s="1"/>
  <c r="EZC104" i="43" s="1"/>
  <c r="EZJ104" i="43" s="1"/>
  <c r="EZQ104" i="43" s="1"/>
  <c r="EZX104" i="43" s="1"/>
  <c r="FAE104" i="43" s="1"/>
  <c r="FAL104" i="43" s="1"/>
  <c r="FAS104" i="43" s="1"/>
  <c r="FAZ104" i="43" s="1"/>
  <c r="FBG104" i="43" s="1"/>
  <c r="FBN104" i="43" s="1"/>
  <c r="FBU104" i="43" s="1"/>
  <c r="FCB104" i="43" s="1"/>
  <c r="FCI104" i="43" s="1"/>
  <c r="FCP104" i="43" s="1"/>
  <c r="FCW104" i="43" s="1"/>
  <c r="FDD104" i="43" s="1"/>
  <c r="FDK104" i="43" s="1"/>
  <c r="FDR104" i="43" s="1"/>
  <c r="FDY104" i="43" s="1"/>
  <c r="FEF104" i="43" s="1"/>
  <c r="FEM104" i="43" s="1"/>
  <c r="FET104" i="43" s="1"/>
  <c r="FFA104" i="43" s="1"/>
  <c r="FFH104" i="43" s="1"/>
  <c r="FFO104" i="43" s="1"/>
  <c r="FFV104" i="43" s="1"/>
  <c r="FGC104" i="43" s="1"/>
  <c r="FGJ104" i="43" s="1"/>
  <c r="FGQ104" i="43" s="1"/>
  <c r="FGX104" i="43" s="1"/>
  <c r="FHE104" i="43" s="1"/>
  <c r="FHL104" i="43" s="1"/>
  <c r="FHS104" i="43" s="1"/>
  <c r="FHZ104" i="43" s="1"/>
  <c r="FIG104" i="43" s="1"/>
  <c r="FIN104" i="43" s="1"/>
  <c r="FIU104" i="43" s="1"/>
  <c r="FJB104" i="43" s="1"/>
  <c r="FJI104" i="43" s="1"/>
  <c r="FJP104" i="43" s="1"/>
  <c r="FJW104" i="43" s="1"/>
  <c r="FKD104" i="43" s="1"/>
  <c r="FKK104" i="43" s="1"/>
  <c r="FKR104" i="43" s="1"/>
  <c r="FKY104" i="43" s="1"/>
  <c r="FLF104" i="43" s="1"/>
  <c r="FLM104" i="43" s="1"/>
  <c r="FLT104" i="43" s="1"/>
  <c r="FMA104" i="43" s="1"/>
  <c r="FMH104" i="43" s="1"/>
  <c r="FMO104" i="43" s="1"/>
  <c r="FMV104" i="43" s="1"/>
  <c r="FNC104" i="43" s="1"/>
  <c r="FNJ104" i="43" s="1"/>
  <c r="FNQ104" i="43" s="1"/>
  <c r="FNX104" i="43" s="1"/>
  <c r="FOE104" i="43" s="1"/>
  <c r="FOL104" i="43" s="1"/>
  <c r="FOS104" i="43" s="1"/>
  <c r="FOZ104" i="43" s="1"/>
  <c r="FPG104" i="43" s="1"/>
  <c r="FPN104" i="43" s="1"/>
  <c r="FPU104" i="43" s="1"/>
  <c r="FQB104" i="43" s="1"/>
  <c r="FQI104" i="43" s="1"/>
  <c r="FQP104" i="43" s="1"/>
  <c r="FQW104" i="43" s="1"/>
  <c r="FRD104" i="43" s="1"/>
  <c r="FRK104" i="43" s="1"/>
  <c r="FRR104" i="43" s="1"/>
  <c r="FRY104" i="43" s="1"/>
  <c r="FSF104" i="43" s="1"/>
  <c r="FSM104" i="43" s="1"/>
  <c r="FST104" i="43" s="1"/>
  <c r="FTA104" i="43" s="1"/>
  <c r="FTH104" i="43" s="1"/>
  <c r="FTO104" i="43" s="1"/>
  <c r="FTV104" i="43" s="1"/>
  <c r="FUC104" i="43" s="1"/>
  <c r="FUJ104" i="43" s="1"/>
  <c r="FUQ104" i="43" s="1"/>
  <c r="FUX104" i="43" s="1"/>
  <c r="FVE104" i="43" s="1"/>
  <c r="FVL104" i="43" s="1"/>
  <c r="FVS104" i="43" s="1"/>
  <c r="FVZ104" i="43" s="1"/>
  <c r="FWG104" i="43" s="1"/>
  <c r="FWN104" i="43" s="1"/>
  <c r="FWU104" i="43" s="1"/>
  <c r="FXB104" i="43" s="1"/>
  <c r="FXI104" i="43" s="1"/>
  <c r="FXP104" i="43" s="1"/>
  <c r="FXW104" i="43" s="1"/>
  <c r="FYD104" i="43" s="1"/>
  <c r="FYK104" i="43" s="1"/>
  <c r="FYR104" i="43" s="1"/>
  <c r="FYY104" i="43" s="1"/>
  <c r="FZF104" i="43" s="1"/>
  <c r="FZM104" i="43" s="1"/>
  <c r="FZT104" i="43" s="1"/>
  <c r="GAA104" i="43" s="1"/>
  <c r="GAH104" i="43" s="1"/>
  <c r="GAO104" i="43" s="1"/>
  <c r="GAV104" i="43" s="1"/>
  <c r="GBC104" i="43" s="1"/>
  <c r="GBJ104" i="43" s="1"/>
  <c r="GBQ104" i="43" s="1"/>
  <c r="GBX104" i="43" s="1"/>
  <c r="GCE104" i="43" s="1"/>
  <c r="GCL104" i="43" s="1"/>
  <c r="GCS104" i="43" s="1"/>
  <c r="GCZ104" i="43" s="1"/>
  <c r="GDG104" i="43" s="1"/>
  <c r="GDN104" i="43" s="1"/>
  <c r="GDU104" i="43" s="1"/>
  <c r="GEB104" i="43" s="1"/>
  <c r="GEI104" i="43" s="1"/>
  <c r="GEP104" i="43" s="1"/>
  <c r="GEW104" i="43" s="1"/>
  <c r="GFD104" i="43" s="1"/>
  <c r="GFK104" i="43" s="1"/>
  <c r="GFR104" i="43" s="1"/>
  <c r="GFY104" i="43" s="1"/>
  <c r="GGF104" i="43" s="1"/>
  <c r="GGM104" i="43" s="1"/>
  <c r="GGT104" i="43" s="1"/>
  <c r="GHA104" i="43" s="1"/>
  <c r="GHH104" i="43" s="1"/>
  <c r="GHO104" i="43" s="1"/>
  <c r="GHV104" i="43" s="1"/>
  <c r="GIC104" i="43" s="1"/>
  <c r="GIJ104" i="43" s="1"/>
  <c r="GIQ104" i="43" s="1"/>
  <c r="GIX104" i="43" s="1"/>
  <c r="GJE104" i="43" s="1"/>
  <c r="GJL104" i="43" s="1"/>
  <c r="GJS104" i="43" s="1"/>
  <c r="GJZ104" i="43" s="1"/>
  <c r="GKG104" i="43" s="1"/>
  <c r="GKN104" i="43" s="1"/>
  <c r="GKU104" i="43" s="1"/>
  <c r="GLB104" i="43" s="1"/>
  <c r="GLI104" i="43" s="1"/>
  <c r="GLP104" i="43" s="1"/>
  <c r="GLW104" i="43" s="1"/>
  <c r="GMD104" i="43" s="1"/>
  <c r="GMK104" i="43" s="1"/>
  <c r="GMR104" i="43" s="1"/>
  <c r="GMY104" i="43" s="1"/>
  <c r="GNF104" i="43" s="1"/>
  <c r="GNM104" i="43" s="1"/>
  <c r="GNT104" i="43" s="1"/>
  <c r="GOA104" i="43" s="1"/>
  <c r="GOH104" i="43" s="1"/>
  <c r="GOO104" i="43" s="1"/>
  <c r="GOV104" i="43" s="1"/>
  <c r="GPC104" i="43" s="1"/>
  <c r="GPJ104" i="43" s="1"/>
  <c r="GPQ104" i="43" s="1"/>
  <c r="GPX104" i="43" s="1"/>
  <c r="GQE104" i="43" s="1"/>
  <c r="GQL104" i="43" s="1"/>
  <c r="GQS104" i="43" s="1"/>
  <c r="GQZ104" i="43" s="1"/>
  <c r="GRG104" i="43" s="1"/>
  <c r="GRN104" i="43" s="1"/>
  <c r="GRU104" i="43" s="1"/>
  <c r="GSB104" i="43" s="1"/>
  <c r="GSI104" i="43" s="1"/>
  <c r="GSP104" i="43" s="1"/>
  <c r="GSW104" i="43" s="1"/>
  <c r="GTD104" i="43" s="1"/>
  <c r="GTK104" i="43" s="1"/>
  <c r="GTR104" i="43" s="1"/>
  <c r="GTY104" i="43" s="1"/>
  <c r="GUF104" i="43" s="1"/>
  <c r="GUM104" i="43" s="1"/>
  <c r="GUT104" i="43" s="1"/>
  <c r="GVA104" i="43" s="1"/>
  <c r="GVH104" i="43" s="1"/>
  <c r="GVO104" i="43" s="1"/>
  <c r="GVV104" i="43" s="1"/>
  <c r="GWC104" i="43" s="1"/>
  <c r="GWJ104" i="43" s="1"/>
  <c r="GWQ104" i="43" s="1"/>
  <c r="GWX104" i="43" s="1"/>
  <c r="GXE104" i="43" s="1"/>
  <c r="GXL104" i="43" s="1"/>
  <c r="GXS104" i="43" s="1"/>
  <c r="GXZ104" i="43" s="1"/>
  <c r="GYG104" i="43" s="1"/>
  <c r="GYN104" i="43" s="1"/>
  <c r="GYU104" i="43" s="1"/>
  <c r="GZB104" i="43" s="1"/>
  <c r="GZI104" i="43" s="1"/>
  <c r="GZP104" i="43" s="1"/>
  <c r="GZW104" i="43" s="1"/>
  <c r="HAD104" i="43" s="1"/>
  <c r="HAK104" i="43" s="1"/>
  <c r="HAR104" i="43" s="1"/>
  <c r="HAY104" i="43" s="1"/>
  <c r="HBF104" i="43" s="1"/>
  <c r="HBM104" i="43" s="1"/>
  <c r="HBT104" i="43" s="1"/>
  <c r="HCA104" i="43" s="1"/>
  <c r="HCH104" i="43" s="1"/>
  <c r="HCO104" i="43" s="1"/>
  <c r="HCV104" i="43" s="1"/>
  <c r="HDC104" i="43" s="1"/>
  <c r="HDJ104" i="43" s="1"/>
  <c r="HDQ104" i="43" s="1"/>
  <c r="HDX104" i="43" s="1"/>
  <c r="HEE104" i="43" s="1"/>
  <c r="HEL104" i="43" s="1"/>
  <c r="HES104" i="43" s="1"/>
  <c r="HEZ104" i="43" s="1"/>
  <c r="HFG104" i="43" s="1"/>
  <c r="HFN104" i="43" s="1"/>
  <c r="HFU104" i="43" s="1"/>
  <c r="HGB104" i="43" s="1"/>
  <c r="HGI104" i="43" s="1"/>
  <c r="HGP104" i="43" s="1"/>
  <c r="HGW104" i="43" s="1"/>
  <c r="HHD104" i="43" s="1"/>
  <c r="HHK104" i="43" s="1"/>
  <c r="HHR104" i="43" s="1"/>
  <c r="HHY104" i="43" s="1"/>
  <c r="HIF104" i="43" s="1"/>
  <c r="HIM104" i="43" s="1"/>
  <c r="HIT104" i="43" s="1"/>
  <c r="HJA104" i="43" s="1"/>
  <c r="HJH104" i="43" s="1"/>
  <c r="HJO104" i="43" s="1"/>
  <c r="HJV104" i="43" s="1"/>
  <c r="HKC104" i="43" s="1"/>
  <c r="HKJ104" i="43" s="1"/>
  <c r="HKQ104" i="43" s="1"/>
  <c r="HKX104" i="43" s="1"/>
  <c r="HLE104" i="43" s="1"/>
  <c r="HLL104" i="43" s="1"/>
  <c r="HLS104" i="43" s="1"/>
  <c r="HLZ104" i="43" s="1"/>
  <c r="HMG104" i="43" s="1"/>
  <c r="HMN104" i="43" s="1"/>
  <c r="HMU104" i="43" s="1"/>
  <c r="HNB104" i="43" s="1"/>
  <c r="HNI104" i="43" s="1"/>
  <c r="HNP104" i="43" s="1"/>
  <c r="HNW104" i="43" s="1"/>
  <c r="HOD104" i="43" s="1"/>
  <c r="HOK104" i="43" s="1"/>
  <c r="HOR104" i="43" s="1"/>
  <c r="HOY104" i="43" s="1"/>
  <c r="HPF104" i="43" s="1"/>
  <c r="HPM104" i="43" s="1"/>
  <c r="HPT104" i="43" s="1"/>
  <c r="HQA104" i="43" s="1"/>
  <c r="HQH104" i="43" s="1"/>
  <c r="HQO104" i="43" s="1"/>
  <c r="HQV104" i="43" s="1"/>
  <c r="HRC104" i="43" s="1"/>
  <c r="HRJ104" i="43" s="1"/>
  <c r="HRQ104" i="43" s="1"/>
  <c r="HRX104" i="43" s="1"/>
  <c r="HSE104" i="43" s="1"/>
  <c r="HSL104" i="43" s="1"/>
  <c r="HSS104" i="43" s="1"/>
  <c r="HSZ104" i="43" s="1"/>
  <c r="HTG104" i="43" s="1"/>
  <c r="HTN104" i="43" s="1"/>
  <c r="HTU104" i="43" s="1"/>
  <c r="HUB104" i="43" s="1"/>
  <c r="HUI104" i="43" s="1"/>
  <c r="HUP104" i="43" s="1"/>
  <c r="HUW104" i="43" s="1"/>
  <c r="HVD104" i="43" s="1"/>
  <c r="HVK104" i="43" s="1"/>
  <c r="HVR104" i="43" s="1"/>
  <c r="HVY104" i="43" s="1"/>
  <c r="HWF104" i="43" s="1"/>
  <c r="HWM104" i="43" s="1"/>
  <c r="HWT104" i="43" s="1"/>
  <c r="HXA104" i="43" s="1"/>
  <c r="HXH104" i="43" s="1"/>
  <c r="HXO104" i="43" s="1"/>
  <c r="HXV104" i="43" s="1"/>
  <c r="HYC104" i="43" s="1"/>
  <c r="HYJ104" i="43" s="1"/>
  <c r="HYQ104" i="43" s="1"/>
  <c r="HYX104" i="43" s="1"/>
  <c r="HZE104" i="43" s="1"/>
  <c r="HZL104" i="43" s="1"/>
  <c r="HZS104" i="43" s="1"/>
  <c r="HZZ104" i="43" s="1"/>
  <c r="IAG104" i="43" s="1"/>
  <c r="IAN104" i="43" s="1"/>
  <c r="IAU104" i="43" s="1"/>
  <c r="IBB104" i="43" s="1"/>
  <c r="IBI104" i="43" s="1"/>
  <c r="IBP104" i="43" s="1"/>
  <c r="IBW104" i="43" s="1"/>
  <c r="ICD104" i="43" s="1"/>
  <c r="ICK104" i="43" s="1"/>
  <c r="ICR104" i="43" s="1"/>
  <c r="ICY104" i="43" s="1"/>
  <c r="IDF104" i="43" s="1"/>
  <c r="IDM104" i="43" s="1"/>
  <c r="IDT104" i="43" s="1"/>
  <c r="IEA104" i="43" s="1"/>
  <c r="IEH104" i="43" s="1"/>
  <c r="IEO104" i="43" s="1"/>
  <c r="IEV104" i="43" s="1"/>
  <c r="IFC104" i="43" s="1"/>
  <c r="IFJ104" i="43" s="1"/>
  <c r="IFQ104" i="43" s="1"/>
  <c r="IFX104" i="43" s="1"/>
  <c r="IGE104" i="43" s="1"/>
  <c r="IGL104" i="43" s="1"/>
  <c r="IGS104" i="43" s="1"/>
  <c r="IGZ104" i="43" s="1"/>
  <c r="IHG104" i="43" s="1"/>
  <c r="IHN104" i="43" s="1"/>
  <c r="IHU104" i="43" s="1"/>
  <c r="IIB104" i="43" s="1"/>
  <c r="III104" i="43" s="1"/>
  <c r="IIP104" i="43" s="1"/>
  <c r="IIW104" i="43" s="1"/>
  <c r="IJD104" i="43" s="1"/>
  <c r="IJK104" i="43" s="1"/>
  <c r="IJR104" i="43" s="1"/>
  <c r="IJY104" i="43" s="1"/>
  <c r="IKF104" i="43" s="1"/>
  <c r="IKM104" i="43" s="1"/>
  <c r="IKT104" i="43" s="1"/>
  <c r="ILA104" i="43" s="1"/>
  <c r="ILH104" i="43" s="1"/>
  <c r="ILO104" i="43" s="1"/>
  <c r="ILV104" i="43" s="1"/>
  <c r="IMC104" i="43" s="1"/>
  <c r="IMJ104" i="43" s="1"/>
  <c r="IMQ104" i="43" s="1"/>
  <c r="IMX104" i="43" s="1"/>
  <c r="INE104" i="43" s="1"/>
  <c r="INL104" i="43" s="1"/>
  <c r="INS104" i="43" s="1"/>
  <c r="INZ104" i="43" s="1"/>
  <c r="IOG104" i="43" s="1"/>
  <c r="ION104" i="43" s="1"/>
  <c r="IOU104" i="43" s="1"/>
  <c r="IPB104" i="43" s="1"/>
  <c r="IPI104" i="43" s="1"/>
  <c r="IPP104" i="43" s="1"/>
  <c r="IPW104" i="43" s="1"/>
  <c r="IQD104" i="43" s="1"/>
  <c r="IQK104" i="43" s="1"/>
  <c r="IQR104" i="43" s="1"/>
  <c r="IQY104" i="43" s="1"/>
  <c r="IRF104" i="43" s="1"/>
  <c r="IRM104" i="43" s="1"/>
  <c r="IRT104" i="43" s="1"/>
  <c r="ISA104" i="43" s="1"/>
  <c r="ISH104" i="43" s="1"/>
  <c r="ISO104" i="43" s="1"/>
  <c r="ISV104" i="43" s="1"/>
  <c r="ITC104" i="43" s="1"/>
  <c r="ITJ104" i="43" s="1"/>
  <c r="ITQ104" i="43" s="1"/>
  <c r="ITX104" i="43" s="1"/>
  <c r="IUE104" i="43" s="1"/>
  <c r="IUL104" i="43" s="1"/>
  <c r="IUS104" i="43" s="1"/>
  <c r="IUZ104" i="43" s="1"/>
  <c r="IVG104" i="43" s="1"/>
  <c r="IVN104" i="43" s="1"/>
  <c r="IVU104" i="43" s="1"/>
  <c r="IWB104" i="43" s="1"/>
  <c r="IWI104" i="43" s="1"/>
  <c r="IWP104" i="43" s="1"/>
  <c r="IWW104" i="43" s="1"/>
  <c r="IXD104" i="43" s="1"/>
  <c r="IXK104" i="43" s="1"/>
  <c r="IXR104" i="43" s="1"/>
  <c r="IXY104" i="43" s="1"/>
  <c r="IYF104" i="43" s="1"/>
  <c r="IYM104" i="43" s="1"/>
  <c r="IYT104" i="43" s="1"/>
  <c r="IZA104" i="43" s="1"/>
  <c r="IZH104" i="43" s="1"/>
  <c r="IZO104" i="43" s="1"/>
  <c r="IZV104" i="43" s="1"/>
  <c r="JAC104" i="43" s="1"/>
  <c r="JAJ104" i="43" s="1"/>
  <c r="JAQ104" i="43" s="1"/>
  <c r="JAX104" i="43" s="1"/>
  <c r="JBE104" i="43" s="1"/>
  <c r="JBL104" i="43" s="1"/>
  <c r="JBS104" i="43" s="1"/>
  <c r="JBZ104" i="43" s="1"/>
  <c r="JCG104" i="43" s="1"/>
  <c r="JCN104" i="43" s="1"/>
  <c r="JCU104" i="43" s="1"/>
  <c r="JDB104" i="43" s="1"/>
  <c r="JDI104" i="43" s="1"/>
  <c r="JDP104" i="43" s="1"/>
  <c r="JDW104" i="43" s="1"/>
  <c r="JED104" i="43" s="1"/>
  <c r="JEK104" i="43" s="1"/>
  <c r="JER104" i="43" s="1"/>
  <c r="JEY104" i="43" s="1"/>
  <c r="JFF104" i="43" s="1"/>
  <c r="JFM104" i="43" s="1"/>
  <c r="JFT104" i="43" s="1"/>
  <c r="JGA104" i="43" s="1"/>
  <c r="JGH104" i="43" s="1"/>
  <c r="JGO104" i="43" s="1"/>
  <c r="JGV104" i="43" s="1"/>
  <c r="JHC104" i="43" s="1"/>
  <c r="JHJ104" i="43" s="1"/>
  <c r="JHQ104" i="43" s="1"/>
  <c r="JHX104" i="43" s="1"/>
  <c r="JIE104" i="43" s="1"/>
  <c r="JIL104" i="43" s="1"/>
  <c r="JIS104" i="43" s="1"/>
  <c r="JIZ104" i="43" s="1"/>
  <c r="JJG104" i="43" s="1"/>
  <c r="JJN104" i="43" s="1"/>
  <c r="JJU104" i="43" s="1"/>
  <c r="JKB104" i="43" s="1"/>
  <c r="JKI104" i="43" s="1"/>
  <c r="JKP104" i="43" s="1"/>
  <c r="JKW104" i="43" s="1"/>
  <c r="JLD104" i="43" s="1"/>
  <c r="JLK104" i="43" s="1"/>
  <c r="JLR104" i="43" s="1"/>
  <c r="JLY104" i="43" s="1"/>
  <c r="JMF104" i="43" s="1"/>
  <c r="JMM104" i="43" s="1"/>
  <c r="JMT104" i="43" s="1"/>
  <c r="JNA104" i="43" s="1"/>
  <c r="JNH104" i="43" s="1"/>
  <c r="JNO104" i="43" s="1"/>
  <c r="JNV104" i="43" s="1"/>
  <c r="JOC104" i="43" s="1"/>
  <c r="JOJ104" i="43" s="1"/>
  <c r="JOQ104" i="43" s="1"/>
  <c r="JOX104" i="43" s="1"/>
  <c r="JPE104" i="43" s="1"/>
  <c r="JPL104" i="43" s="1"/>
  <c r="JPS104" i="43" s="1"/>
  <c r="JPZ104" i="43" s="1"/>
  <c r="JQG104" i="43" s="1"/>
  <c r="JQN104" i="43" s="1"/>
  <c r="JQU104" i="43" s="1"/>
  <c r="JRB104" i="43" s="1"/>
  <c r="JRI104" i="43" s="1"/>
  <c r="JRP104" i="43" s="1"/>
  <c r="JRW104" i="43" s="1"/>
  <c r="JSD104" i="43" s="1"/>
  <c r="JSK104" i="43" s="1"/>
  <c r="JSR104" i="43" s="1"/>
  <c r="JSY104" i="43" s="1"/>
  <c r="JTF104" i="43" s="1"/>
  <c r="JTM104" i="43" s="1"/>
  <c r="JTT104" i="43" s="1"/>
  <c r="JUA104" i="43" s="1"/>
  <c r="JUH104" i="43" s="1"/>
  <c r="JUO104" i="43" s="1"/>
  <c r="JUV104" i="43" s="1"/>
  <c r="JVC104" i="43" s="1"/>
  <c r="JVJ104" i="43" s="1"/>
  <c r="JVQ104" i="43" s="1"/>
  <c r="JVX104" i="43" s="1"/>
  <c r="JWE104" i="43" s="1"/>
  <c r="JWL104" i="43" s="1"/>
  <c r="JWS104" i="43" s="1"/>
  <c r="JWZ104" i="43" s="1"/>
  <c r="JXG104" i="43" s="1"/>
  <c r="JXN104" i="43" s="1"/>
  <c r="JXU104" i="43" s="1"/>
  <c r="JYB104" i="43" s="1"/>
  <c r="JYI104" i="43" s="1"/>
  <c r="JYP104" i="43" s="1"/>
  <c r="JYW104" i="43" s="1"/>
  <c r="JZD104" i="43" s="1"/>
  <c r="JZK104" i="43" s="1"/>
  <c r="JZR104" i="43" s="1"/>
  <c r="JZY104" i="43" s="1"/>
  <c r="KAF104" i="43" s="1"/>
  <c r="KAM104" i="43" s="1"/>
  <c r="KAT104" i="43" s="1"/>
  <c r="KBA104" i="43" s="1"/>
  <c r="KBH104" i="43" s="1"/>
  <c r="KBO104" i="43" s="1"/>
  <c r="KBV104" i="43" s="1"/>
  <c r="KCC104" i="43" s="1"/>
  <c r="KCJ104" i="43" s="1"/>
  <c r="KCQ104" i="43" s="1"/>
  <c r="KCX104" i="43" s="1"/>
  <c r="KDE104" i="43" s="1"/>
  <c r="KDL104" i="43" s="1"/>
  <c r="KDS104" i="43" s="1"/>
  <c r="KDZ104" i="43" s="1"/>
  <c r="KEG104" i="43" s="1"/>
  <c r="KEN104" i="43" s="1"/>
  <c r="KEU104" i="43" s="1"/>
  <c r="KFB104" i="43" s="1"/>
  <c r="KFI104" i="43" s="1"/>
  <c r="KFP104" i="43" s="1"/>
  <c r="KFW104" i="43" s="1"/>
  <c r="KGD104" i="43" s="1"/>
  <c r="KGK104" i="43" s="1"/>
  <c r="KGR104" i="43" s="1"/>
  <c r="KGY104" i="43" s="1"/>
  <c r="KHF104" i="43" s="1"/>
  <c r="KHM104" i="43" s="1"/>
  <c r="KHT104" i="43" s="1"/>
  <c r="KIA104" i="43" s="1"/>
  <c r="KIH104" i="43" s="1"/>
  <c r="KIO104" i="43" s="1"/>
  <c r="KIV104" i="43" s="1"/>
  <c r="KJC104" i="43" s="1"/>
  <c r="KJJ104" i="43" s="1"/>
  <c r="KJQ104" i="43" s="1"/>
  <c r="KJX104" i="43" s="1"/>
  <c r="KKE104" i="43" s="1"/>
  <c r="KKL104" i="43" s="1"/>
  <c r="KKS104" i="43" s="1"/>
  <c r="KKZ104" i="43" s="1"/>
  <c r="KLG104" i="43" s="1"/>
  <c r="KLN104" i="43" s="1"/>
  <c r="KLU104" i="43" s="1"/>
  <c r="KMB104" i="43" s="1"/>
  <c r="KMI104" i="43" s="1"/>
  <c r="KMP104" i="43" s="1"/>
  <c r="KMW104" i="43" s="1"/>
  <c r="KND104" i="43" s="1"/>
  <c r="KNK104" i="43" s="1"/>
  <c r="KNR104" i="43" s="1"/>
  <c r="KNY104" i="43" s="1"/>
  <c r="KOF104" i="43" s="1"/>
  <c r="KOM104" i="43" s="1"/>
  <c r="KOT104" i="43" s="1"/>
  <c r="KPA104" i="43" s="1"/>
  <c r="KPH104" i="43" s="1"/>
  <c r="KPO104" i="43" s="1"/>
  <c r="KPV104" i="43" s="1"/>
  <c r="KQC104" i="43" s="1"/>
  <c r="KQJ104" i="43" s="1"/>
  <c r="KQQ104" i="43" s="1"/>
  <c r="KQX104" i="43" s="1"/>
  <c r="KRE104" i="43" s="1"/>
  <c r="KRL104" i="43" s="1"/>
  <c r="KRS104" i="43" s="1"/>
  <c r="KRZ104" i="43" s="1"/>
  <c r="KSG104" i="43" s="1"/>
  <c r="KSN104" i="43" s="1"/>
  <c r="KSU104" i="43" s="1"/>
  <c r="KTB104" i="43" s="1"/>
  <c r="KTI104" i="43" s="1"/>
  <c r="KTP104" i="43" s="1"/>
  <c r="KTW104" i="43" s="1"/>
  <c r="KUD104" i="43" s="1"/>
  <c r="KUK104" i="43" s="1"/>
  <c r="KUR104" i="43" s="1"/>
  <c r="KUY104" i="43" s="1"/>
  <c r="KVF104" i="43" s="1"/>
  <c r="KVM104" i="43" s="1"/>
  <c r="KVT104" i="43" s="1"/>
  <c r="KWA104" i="43" s="1"/>
  <c r="KWH104" i="43" s="1"/>
  <c r="KWO104" i="43" s="1"/>
  <c r="KWV104" i="43" s="1"/>
  <c r="KXC104" i="43" s="1"/>
  <c r="KXJ104" i="43" s="1"/>
  <c r="KXQ104" i="43" s="1"/>
  <c r="KXX104" i="43" s="1"/>
  <c r="KYE104" i="43" s="1"/>
  <c r="KYL104" i="43" s="1"/>
  <c r="KYS104" i="43" s="1"/>
  <c r="KYZ104" i="43" s="1"/>
  <c r="KZG104" i="43" s="1"/>
  <c r="KZN104" i="43" s="1"/>
  <c r="KZU104" i="43" s="1"/>
  <c r="LAB104" i="43" s="1"/>
  <c r="LAI104" i="43" s="1"/>
  <c r="LAP104" i="43" s="1"/>
  <c r="LAW104" i="43" s="1"/>
  <c r="LBD104" i="43" s="1"/>
  <c r="LBK104" i="43" s="1"/>
  <c r="LBR104" i="43" s="1"/>
  <c r="LBY104" i="43" s="1"/>
  <c r="LCF104" i="43" s="1"/>
  <c r="LCM104" i="43" s="1"/>
  <c r="LCT104" i="43" s="1"/>
  <c r="LDA104" i="43" s="1"/>
  <c r="LDH104" i="43" s="1"/>
  <c r="LDO104" i="43" s="1"/>
  <c r="LDV104" i="43" s="1"/>
  <c r="LEC104" i="43" s="1"/>
  <c r="LEJ104" i="43" s="1"/>
  <c r="LEQ104" i="43" s="1"/>
  <c r="LEX104" i="43" s="1"/>
  <c r="LFE104" i="43" s="1"/>
  <c r="LFL104" i="43" s="1"/>
  <c r="LFS104" i="43" s="1"/>
  <c r="LFZ104" i="43" s="1"/>
  <c r="LGG104" i="43" s="1"/>
  <c r="LGN104" i="43" s="1"/>
  <c r="LGU104" i="43" s="1"/>
  <c r="LHB104" i="43" s="1"/>
  <c r="LHI104" i="43" s="1"/>
  <c r="LHP104" i="43" s="1"/>
  <c r="LHW104" i="43" s="1"/>
  <c r="LID104" i="43" s="1"/>
  <c r="LIK104" i="43" s="1"/>
  <c r="LIR104" i="43" s="1"/>
  <c r="LIY104" i="43" s="1"/>
  <c r="LJF104" i="43" s="1"/>
  <c r="LJM104" i="43" s="1"/>
  <c r="LJT104" i="43" s="1"/>
  <c r="LKA104" i="43" s="1"/>
  <c r="LKH104" i="43" s="1"/>
  <c r="LKO104" i="43" s="1"/>
  <c r="LKV104" i="43" s="1"/>
  <c r="LLC104" i="43" s="1"/>
  <c r="LLJ104" i="43" s="1"/>
  <c r="LLQ104" i="43" s="1"/>
  <c r="LLX104" i="43" s="1"/>
  <c r="LME104" i="43" s="1"/>
  <c r="LML104" i="43" s="1"/>
  <c r="LMS104" i="43" s="1"/>
  <c r="LMZ104" i="43" s="1"/>
  <c r="LNG104" i="43" s="1"/>
  <c r="LNN104" i="43" s="1"/>
  <c r="LNU104" i="43" s="1"/>
  <c r="LOB104" i="43" s="1"/>
  <c r="LOI104" i="43" s="1"/>
  <c r="LOP104" i="43" s="1"/>
  <c r="LOW104" i="43" s="1"/>
  <c r="LPD104" i="43" s="1"/>
  <c r="LPK104" i="43" s="1"/>
  <c r="LPR104" i="43" s="1"/>
  <c r="LPY104" i="43" s="1"/>
  <c r="LQF104" i="43" s="1"/>
  <c r="LQM104" i="43" s="1"/>
  <c r="LQT104" i="43" s="1"/>
  <c r="LRA104" i="43" s="1"/>
  <c r="LRH104" i="43" s="1"/>
  <c r="LRO104" i="43" s="1"/>
  <c r="LRV104" i="43" s="1"/>
  <c r="LSC104" i="43" s="1"/>
  <c r="LSJ104" i="43" s="1"/>
  <c r="LSQ104" i="43" s="1"/>
  <c r="LSX104" i="43" s="1"/>
  <c r="LTE104" i="43" s="1"/>
  <c r="LTL104" i="43" s="1"/>
  <c r="LTS104" i="43" s="1"/>
  <c r="LTZ104" i="43" s="1"/>
  <c r="LUG104" i="43" s="1"/>
  <c r="LUN104" i="43" s="1"/>
  <c r="LUU104" i="43" s="1"/>
  <c r="LVB104" i="43" s="1"/>
  <c r="LVI104" i="43" s="1"/>
  <c r="LVP104" i="43" s="1"/>
  <c r="LVW104" i="43" s="1"/>
  <c r="LWD104" i="43" s="1"/>
  <c r="LWK104" i="43" s="1"/>
  <c r="LWR104" i="43" s="1"/>
  <c r="LWY104" i="43" s="1"/>
  <c r="LXF104" i="43" s="1"/>
  <c r="LXM104" i="43" s="1"/>
  <c r="LXT104" i="43" s="1"/>
  <c r="LYA104" i="43" s="1"/>
  <c r="LYH104" i="43" s="1"/>
  <c r="LYO104" i="43" s="1"/>
  <c r="LYV104" i="43" s="1"/>
  <c r="LZC104" i="43" s="1"/>
  <c r="LZJ104" i="43" s="1"/>
  <c r="LZQ104" i="43" s="1"/>
  <c r="LZX104" i="43" s="1"/>
  <c r="MAE104" i="43" s="1"/>
  <c r="MAL104" i="43" s="1"/>
  <c r="MAS104" i="43" s="1"/>
  <c r="MAZ104" i="43" s="1"/>
  <c r="MBG104" i="43" s="1"/>
  <c r="MBN104" i="43" s="1"/>
  <c r="MBU104" i="43" s="1"/>
  <c r="MCB104" i="43" s="1"/>
  <c r="MCI104" i="43" s="1"/>
  <c r="MCP104" i="43" s="1"/>
  <c r="MCW104" i="43" s="1"/>
  <c r="MDD104" i="43" s="1"/>
  <c r="MDK104" i="43" s="1"/>
  <c r="MDR104" i="43" s="1"/>
  <c r="MDY104" i="43" s="1"/>
  <c r="MEF104" i="43" s="1"/>
  <c r="MEM104" i="43" s="1"/>
  <c r="MET104" i="43" s="1"/>
  <c r="MFA104" i="43" s="1"/>
  <c r="MFH104" i="43" s="1"/>
  <c r="MFO104" i="43" s="1"/>
  <c r="MFV104" i="43" s="1"/>
  <c r="MGC104" i="43" s="1"/>
  <c r="MGJ104" i="43" s="1"/>
  <c r="MGQ104" i="43" s="1"/>
  <c r="MGX104" i="43" s="1"/>
  <c r="MHE104" i="43" s="1"/>
  <c r="MHL104" i="43" s="1"/>
  <c r="MHS104" i="43" s="1"/>
  <c r="MHZ104" i="43" s="1"/>
  <c r="MIG104" i="43" s="1"/>
  <c r="MIN104" i="43" s="1"/>
  <c r="MIU104" i="43" s="1"/>
  <c r="MJB104" i="43" s="1"/>
  <c r="MJI104" i="43" s="1"/>
  <c r="MJP104" i="43" s="1"/>
  <c r="MJW104" i="43" s="1"/>
  <c r="MKD104" i="43" s="1"/>
  <c r="MKK104" i="43" s="1"/>
  <c r="MKR104" i="43" s="1"/>
  <c r="MKY104" i="43" s="1"/>
  <c r="MLF104" i="43" s="1"/>
  <c r="MLM104" i="43" s="1"/>
  <c r="MLT104" i="43" s="1"/>
  <c r="MMA104" i="43" s="1"/>
  <c r="MMH104" i="43" s="1"/>
  <c r="MMO104" i="43" s="1"/>
  <c r="MMV104" i="43" s="1"/>
  <c r="MNC104" i="43" s="1"/>
  <c r="MNJ104" i="43" s="1"/>
  <c r="MNQ104" i="43" s="1"/>
  <c r="MNX104" i="43" s="1"/>
  <c r="MOE104" i="43" s="1"/>
  <c r="MOL104" i="43" s="1"/>
  <c r="MOS104" i="43" s="1"/>
  <c r="MOZ104" i="43" s="1"/>
  <c r="MPG104" i="43" s="1"/>
  <c r="MPN104" i="43" s="1"/>
  <c r="MPU104" i="43" s="1"/>
  <c r="MQB104" i="43" s="1"/>
  <c r="MQI104" i="43" s="1"/>
  <c r="MQP104" i="43" s="1"/>
  <c r="MQW104" i="43" s="1"/>
  <c r="MRD104" i="43" s="1"/>
  <c r="MRK104" i="43" s="1"/>
  <c r="MRR104" i="43" s="1"/>
  <c r="MRY104" i="43" s="1"/>
  <c r="MSF104" i="43" s="1"/>
  <c r="MSM104" i="43" s="1"/>
  <c r="MST104" i="43" s="1"/>
  <c r="MTA104" i="43" s="1"/>
  <c r="MTH104" i="43" s="1"/>
  <c r="MTO104" i="43" s="1"/>
  <c r="MTV104" i="43" s="1"/>
  <c r="MUC104" i="43" s="1"/>
  <c r="MUJ104" i="43" s="1"/>
  <c r="MUQ104" i="43" s="1"/>
  <c r="MUX104" i="43" s="1"/>
  <c r="MVE104" i="43" s="1"/>
  <c r="MVL104" i="43" s="1"/>
  <c r="MVS104" i="43" s="1"/>
  <c r="MVZ104" i="43" s="1"/>
  <c r="MWG104" i="43" s="1"/>
  <c r="MWN104" i="43" s="1"/>
  <c r="MWU104" i="43" s="1"/>
  <c r="MXB104" i="43" s="1"/>
  <c r="MXI104" i="43" s="1"/>
  <c r="MXP104" i="43" s="1"/>
  <c r="MXW104" i="43" s="1"/>
  <c r="MYD104" i="43" s="1"/>
  <c r="MYK104" i="43" s="1"/>
  <c r="MYR104" i="43" s="1"/>
  <c r="MYY104" i="43" s="1"/>
  <c r="MZF104" i="43" s="1"/>
  <c r="MZM104" i="43" s="1"/>
  <c r="MZT104" i="43" s="1"/>
  <c r="NAA104" i="43" s="1"/>
  <c r="NAH104" i="43" s="1"/>
  <c r="NAO104" i="43" s="1"/>
  <c r="NAV104" i="43" s="1"/>
  <c r="NBC104" i="43" s="1"/>
  <c r="NBJ104" i="43" s="1"/>
  <c r="NBQ104" i="43" s="1"/>
  <c r="NBX104" i="43" s="1"/>
  <c r="NCE104" i="43" s="1"/>
  <c r="NCL104" i="43" s="1"/>
  <c r="NCS104" i="43" s="1"/>
  <c r="NCZ104" i="43" s="1"/>
  <c r="NDG104" i="43" s="1"/>
  <c r="NDN104" i="43" s="1"/>
  <c r="NDU104" i="43" s="1"/>
  <c r="NEB104" i="43" s="1"/>
  <c r="NEI104" i="43" s="1"/>
  <c r="NEP104" i="43" s="1"/>
  <c r="NEW104" i="43" s="1"/>
  <c r="NFD104" i="43" s="1"/>
  <c r="NFK104" i="43" s="1"/>
  <c r="NFR104" i="43" s="1"/>
  <c r="NFY104" i="43" s="1"/>
  <c r="NGF104" i="43" s="1"/>
  <c r="NGM104" i="43" s="1"/>
  <c r="NGT104" i="43" s="1"/>
  <c r="NHA104" i="43" s="1"/>
  <c r="NHH104" i="43" s="1"/>
  <c r="NHO104" i="43" s="1"/>
  <c r="NHV104" i="43" s="1"/>
  <c r="NIC104" i="43" s="1"/>
  <c r="NIJ104" i="43" s="1"/>
  <c r="NIQ104" i="43" s="1"/>
  <c r="NIX104" i="43" s="1"/>
  <c r="NJE104" i="43" s="1"/>
  <c r="NJL104" i="43" s="1"/>
  <c r="NJS104" i="43" s="1"/>
  <c r="NJZ104" i="43" s="1"/>
  <c r="NKG104" i="43" s="1"/>
  <c r="NKN104" i="43" s="1"/>
  <c r="NKU104" i="43" s="1"/>
  <c r="NLB104" i="43" s="1"/>
  <c r="NLI104" i="43" s="1"/>
  <c r="NLP104" i="43" s="1"/>
  <c r="NLW104" i="43" s="1"/>
  <c r="NMD104" i="43" s="1"/>
  <c r="NMK104" i="43" s="1"/>
  <c r="NMR104" i="43" s="1"/>
  <c r="NMY104" i="43" s="1"/>
  <c r="NNF104" i="43" s="1"/>
  <c r="NNM104" i="43" s="1"/>
  <c r="NNT104" i="43" s="1"/>
  <c r="NOA104" i="43" s="1"/>
  <c r="NOH104" i="43" s="1"/>
  <c r="NOO104" i="43" s="1"/>
  <c r="NOV104" i="43" s="1"/>
  <c r="NPC104" i="43" s="1"/>
  <c r="NPJ104" i="43" s="1"/>
  <c r="NPQ104" i="43" s="1"/>
  <c r="NPX104" i="43" s="1"/>
  <c r="NQE104" i="43" s="1"/>
  <c r="NQL104" i="43" s="1"/>
  <c r="NQS104" i="43" s="1"/>
  <c r="NQZ104" i="43" s="1"/>
  <c r="NRG104" i="43" s="1"/>
  <c r="NRN104" i="43" s="1"/>
  <c r="NRU104" i="43" s="1"/>
  <c r="NSB104" i="43" s="1"/>
  <c r="NSI104" i="43" s="1"/>
  <c r="NSP104" i="43" s="1"/>
  <c r="NSW104" i="43" s="1"/>
  <c r="NTD104" i="43" s="1"/>
  <c r="NTK104" i="43" s="1"/>
  <c r="NTR104" i="43" s="1"/>
  <c r="NTY104" i="43" s="1"/>
  <c r="NUF104" i="43" s="1"/>
  <c r="NUM104" i="43" s="1"/>
  <c r="NUT104" i="43" s="1"/>
  <c r="NVA104" i="43" s="1"/>
  <c r="NVH104" i="43" s="1"/>
  <c r="NVO104" i="43" s="1"/>
  <c r="NVV104" i="43" s="1"/>
  <c r="NWC104" i="43" s="1"/>
  <c r="NWJ104" i="43" s="1"/>
  <c r="NWQ104" i="43" s="1"/>
  <c r="NWX104" i="43" s="1"/>
  <c r="NXE104" i="43" s="1"/>
  <c r="NXL104" i="43" s="1"/>
  <c r="NXS104" i="43" s="1"/>
  <c r="NXZ104" i="43" s="1"/>
  <c r="NYG104" i="43" s="1"/>
  <c r="NYN104" i="43" s="1"/>
  <c r="NYU104" i="43" s="1"/>
  <c r="NZB104" i="43" s="1"/>
  <c r="NZI104" i="43" s="1"/>
  <c r="NZP104" i="43" s="1"/>
  <c r="NZW104" i="43" s="1"/>
  <c r="OAD104" i="43" s="1"/>
  <c r="OAK104" i="43" s="1"/>
  <c r="OAR104" i="43" s="1"/>
  <c r="OAY104" i="43" s="1"/>
  <c r="OBF104" i="43" s="1"/>
  <c r="OBM104" i="43" s="1"/>
  <c r="OBT104" i="43" s="1"/>
  <c r="OCA104" i="43" s="1"/>
  <c r="OCH104" i="43" s="1"/>
  <c r="OCO104" i="43" s="1"/>
  <c r="OCV104" i="43" s="1"/>
  <c r="ODC104" i="43" s="1"/>
  <c r="ODJ104" i="43" s="1"/>
  <c r="ODQ104" i="43" s="1"/>
  <c r="ODX104" i="43" s="1"/>
  <c r="OEE104" i="43" s="1"/>
  <c r="OEL104" i="43" s="1"/>
  <c r="OES104" i="43" s="1"/>
  <c r="OEZ104" i="43" s="1"/>
  <c r="OFG104" i="43" s="1"/>
  <c r="OFN104" i="43" s="1"/>
  <c r="OFU104" i="43" s="1"/>
  <c r="OGB104" i="43" s="1"/>
  <c r="OGI104" i="43" s="1"/>
  <c r="OGP104" i="43" s="1"/>
  <c r="OGW104" i="43" s="1"/>
  <c r="OHD104" i="43" s="1"/>
  <c r="OHK104" i="43" s="1"/>
  <c r="OHR104" i="43" s="1"/>
  <c r="OHY104" i="43" s="1"/>
  <c r="OIF104" i="43" s="1"/>
  <c r="OIM104" i="43" s="1"/>
  <c r="OIT104" i="43" s="1"/>
  <c r="OJA104" i="43" s="1"/>
  <c r="OJH104" i="43" s="1"/>
  <c r="OJO104" i="43" s="1"/>
  <c r="OJV104" i="43" s="1"/>
  <c r="OKC104" i="43" s="1"/>
  <c r="OKJ104" i="43" s="1"/>
  <c r="OKQ104" i="43" s="1"/>
  <c r="OKX104" i="43" s="1"/>
  <c r="OLE104" i="43" s="1"/>
  <c r="OLL104" i="43" s="1"/>
  <c r="OLS104" i="43" s="1"/>
  <c r="OLZ104" i="43" s="1"/>
  <c r="OMG104" i="43" s="1"/>
  <c r="OMN104" i="43" s="1"/>
  <c r="OMU104" i="43" s="1"/>
  <c r="ONB104" i="43" s="1"/>
  <c r="ONI104" i="43" s="1"/>
  <c r="ONP104" i="43" s="1"/>
  <c r="ONW104" i="43" s="1"/>
  <c r="OOD104" i="43" s="1"/>
  <c r="OOK104" i="43" s="1"/>
  <c r="OOR104" i="43" s="1"/>
  <c r="OOY104" i="43" s="1"/>
  <c r="OPF104" i="43" s="1"/>
  <c r="OPM104" i="43" s="1"/>
  <c r="OPT104" i="43" s="1"/>
  <c r="OQA104" i="43" s="1"/>
  <c r="OQH104" i="43" s="1"/>
  <c r="OQO104" i="43" s="1"/>
  <c r="OQV104" i="43" s="1"/>
  <c r="ORC104" i="43" s="1"/>
  <c r="ORJ104" i="43" s="1"/>
  <c r="ORQ104" i="43" s="1"/>
  <c r="ORX104" i="43" s="1"/>
  <c r="OSE104" i="43" s="1"/>
  <c r="OSL104" i="43" s="1"/>
  <c r="OSS104" i="43" s="1"/>
  <c r="OSZ104" i="43" s="1"/>
  <c r="OTG104" i="43" s="1"/>
  <c r="OTN104" i="43" s="1"/>
  <c r="OTU104" i="43" s="1"/>
  <c r="OUB104" i="43" s="1"/>
  <c r="OUI104" i="43" s="1"/>
  <c r="OUP104" i="43" s="1"/>
  <c r="OUW104" i="43" s="1"/>
  <c r="OVD104" i="43" s="1"/>
  <c r="OVK104" i="43" s="1"/>
  <c r="OVR104" i="43" s="1"/>
  <c r="OVY104" i="43" s="1"/>
  <c r="OWF104" i="43" s="1"/>
  <c r="OWM104" i="43" s="1"/>
  <c r="OWT104" i="43" s="1"/>
  <c r="OXA104" i="43" s="1"/>
  <c r="OXH104" i="43" s="1"/>
  <c r="OXO104" i="43" s="1"/>
  <c r="OXV104" i="43" s="1"/>
  <c r="OYC104" i="43" s="1"/>
  <c r="OYJ104" i="43" s="1"/>
  <c r="OYQ104" i="43" s="1"/>
  <c r="OYX104" i="43" s="1"/>
  <c r="OZE104" i="43" s="1"/>
  <c r="OZL104" i="43" s="1"/>
  <c r="OZS104" i="43" s="1"/>
  <c r="OZZ104" i="43" s="1"/>
  <c r="PAG104" i="43" s="1"/>
  <c r="PAN104" i="43" s="1"/>
  <c r="PAU104" i="43" s="1"/>
  <c r="PBB104" i="43" s="1"/>
  <c r="PBI104" i="43" s="1"/>
  <c r="PBP104" i="43" s="1"/>
  <c r="PBW104" i="43" s="1"/>
  <c r="PCD104" i="43" s="1"/>
  <c r="PCK104" i="43" s="1"/>
  <c r="PCR104" i="43" s="1"/>
  <c r="PCY104" i="43" s="1"/>
  <c r="PDF104" i="43" s="1"/>
  <c r="PDM104" i="43" s="1"/>
  <c r="PDT104" i="43" s="1"/>
  <c r="PEA104" i="43" s="1"/>
  <c r="PEH104" i="43" s="1"/>
  <c r="PEO104" i="43" s="1"/>
  <c r="PEV104" i="43" s="1"/>
  <c r="PFC104" i="43" s="1"/>
  <c r="PFJ104" i="43" s="1"/>
  <c r="PFQ104" i="43" s="1"/>
  <c r="PFX104" i="43" s="1"/>
  <c r="PGE104" i="43" s="1"/>
  <c r="PGL104" i="43" s="1"/>
  <c r="PGS104" i="43" s="1"/>
  <c r="PGZ104" i="43" s="1"/>
  <c r="PHG104" i="43" s="1"/>
  <c r="PHN104" i="43" s="1"/>
  <c r="PHU104" i="43" s="1"/>
  <c r="PIB104" i="43" s="1"/>
  <c r="PII104" i="43" s="1"/>
  <c r="PIP104" i="43" s="1"/>
  <c r="PIW104" i="43" s="1"/>
  <c r="PJD104" i="43" s="1"/>
  <c r="PJK104" i="43" s="1"/>
  <c r="PJR104" i="43" s="1"/>
  <c r="PJY104" i="43" s="1"/>
  <c r="PKF104" i="43" s="1"/>
  <c r="PKM104" i="43" s="1"/>
  <c r="PKT104" i="43" s="1"/>
  <c r="PLA104" i="43" s="1"/>
  <c r="PLH104" i="43" s="1"/>
  <c r="PLO104" i="43" s="1"/>
  <c r="PLV104" i="43" s="1"/>
  <c r="PMC104" i="43" s="1"/>
  <c r="PMJ104" i="43" s="1"/>
  <c r="PMQ104" i="43" s="1"/>
  <c r="PMX104" i="43" s="1"/>
  <c r="PNE104" i="43" s="1"/>
  <c r="PNL104" i="43" s="1"/>
  <c r="PNS104" i="43" s="1"/>
  <c r="PNZ104" i="43" s="1"/>
  <c r="POG104" i="43" s="1"/>
  <c r="PON104" i="43" s="1"/>
  <c r="POU104" i="43" s="1"/>
  <c r="PPB104" i="43" s="1"/>
  <c r="PPI104" i="43" s="1"/>
  <c r="PPP104" i="43" s="1"/>
  <c r="PPW104" i="43" s="1"/>
  <c r="PQD104" i="43" s="1"/>
  <c r="PQK104" i="43" s="1"/>
  <c r="PQR104" i="43" s="1"/>
  <c r="PQY104" i="43" s="1"/>
  <c r="PRF104" i="43" s="1"/>
  <c r="PRM104" i="43" s="1"/>
  <c r="PRT104" i="43" s="1"/>
  <c r="PSA104" i="43" s="1"/>
  <c r="PSH104" i="43" s="1"/>
  <c r="PSO104" i="43" s="1"/>
  <c r="PSV104" i="43" s="1"/>
  <c r="PTC104" i="43" s="1"/>
  <c r="PTJ104" i="43" s="1"/>
  <c r="PTQ104" i="43" s="1"/>
  <c r="PTX104" i="43" s="1"/>
  <c r="PUE104" i="43" s="1"/>
  <c r="PUL104" i="43" s="1"/>
  <c r="PUS104" i="43" s="1"/>
  <c r="PUZ104" i="43" s="1"/>
  <c r="PVG104" i="43" s="1"/>
  <c r="PVN104" i="43" s="1"/>
  <c r="PVU104" i="43" s="1"/>
  <c r="PWB104" i="43" s="1"/>
  <c r="PWI104" i="43" s="1"/>
  <c r="PWP104" i="43" s="1"/>
  <c r="PWW104" i="43" s="1"/>
  <c r="PXD104" i="43" s="1"/>
  <c r="PXK104" i="43" s="1"/>
  <c r="PXR104" i="43" s="1"/>
  <c r="PXY104" i="43" s="1"/>
  <c r="PYF104" i="43" s="1"/>
  <c r="PYM104" i="43" s="1"/>
  <c r="PYT104" i="43" s="1"/>
  <c r="PZA104" i="43" s="1"/>
  <c r="PZH104" i="43" s="1"/>
  <c r="PZO104" i="43" s="1"/>
  <c r="PZV104" i="43" s="1"/>
  <c r="QAC104" i="43" s="1"/>
  <c r="QAJ104" i="43" s="1"/>
  <c r="QAQ104" i="43" s="1"/>
  <c r="QAX104" i="43" s="1"/>
  <c r="QBE104" i="43" s="1"/>
  <c r="QBL104" i="43" s="1"/>
  <c r="QBS104" i="43" s="1"/>
  <c r="QBZ104" i="43" s="1"/>
  <c r="QCG104" i="43" s="1"/>
  <c r="QCN104" i="43" s="1"/>
  <c r="QCU104" i="43" s="1"/>
  <c r="QDB104" i="43" s="1"/>
  <c r="QDI104" i="43" s="1"/>
  <c r="QDP104" i="43" s="1"/>
  <c r="QDW104" i="43" s="1"/>
  <c r="QED104" i="43" s="1"/>
  <c r="QEK104" i="43" s="1"/>
  <c r="QER104" i="43" s="1"/>
  <c r="QEY104" i="43" s="1"/>
  <c r="QFF104" i="43" s="1"/>
  <c r="QFM104" i="43" s="1"/>
  <c r="QFT104" i="43" s="1"/>
  <c r="QGA104" i="43" s="1"/>
  <c r="QGH104" i="43" s="1"/>
  <c r="QGO104" i="43" s="1"/>
  <c r="QGV104" i="43" s="1"/>
  <c r="QHC104" i="43" s="1"/>
  <c r="QHJ104" i="43" s="1"/>
  <c r="QHQ104" i="43" s="1"/>
  <c r="QHX104" i="43" s="1"/>
  <c r="QIE104" i="43" s="1"/>
  <c r="QIL104" i="43" s="1"/>
  <c r="QIS104" i="43" s="1"/>
  <c r="QIZ104" i="43" s="1"/>
  <c r="QJG104" i="43" s="1"/>
  <c r="QJN104" i="43" s="1"/>
  <c r="QJU104" i="43" s="1"/>
  <c r="QKB104" i="43" s="1"/>
  <c r="QKI104" i="43" s="1"/>
  <c r="QKP104" i="43" s="1"/>
  <c r="QKW104" i="43" s="1"/>
  <c r="QLD104" i="43" s="1"/>
  <c r="QLK104" i="43" s="1"/>
  <c r="QLR104" i="43" s="1"/>
  <c r="QLY104" i="43" s="1"/>
  <c r="QMF104" i="43" s="1"/>
  <c r="QMM104" i="43" s="1"/>
  <c r="QMT104" i="43" s="1"/>
  <c r="QNA104" i="43" s="1"/>
  <c r="QNH104" i="43" s="1"/>
  <c r="QNO104" i="43" s="1"/>
  <c r="QNV104" i="43" s="1"/>
  <c r="QOC104" i="43" s="1"/>
  <c r="QOJ104" i="43" s="1"/>
  <c r="QOQ104" i="43" s="1"/>
  <c r="QOX104" i="43" s="1"/>
  <c r="QPE104" i="43" s="1"/>
  <c r="QPL104" i="43" s="1"/>
  <c r="QPS104" i="43" s="1"/>
  <c r="QPZ104" i="43" s="1"/>
  <c r="QQG104" i="43" s="1"/>
  <c r="QQN104" i="43" s="1"/>
  <c r="QQU104" i="43" s="1"/>
  <c r="QRB104" i="43" s="1"/>
  <c r="QRI104" i="43" s="1"/>
  <c r="QRP104" i="43" s="1"/>
  <c r="QRW104" i="43" s="1"/>
  <c r="QSD104" i="43" s="1"/>
  <c r="QSK104" i="43" s="1"/>
  <c r="QSR104" i="43" s="1"/>
  <c r="QSY104" i="43" s="1"/>
  <c r="QTF104" i="43" s="1"/>
  <c r="QTM104" i="43" s="1"/>
  <c r="QTT104" i="43" s="1"/>
  <c r="QUA104" i="43" s="1"/>
  <c r="QUH104" i="43" s="1"/>
  <c r="QUO104" i="43" s="1"/>
  <c r="QUV104" i="43" s="1"/>
  <c r="QVC104" i="43" s="1"/>
  <c r="QVJ104" i="43" s="1"/>
  <c r="QVQ104" i="43" s="1"/>
  <c r="QVX104" i="43" s="1"/>
  <c r="QWE104" i="43" s="1"/>
  <c r="QWL104" i="43" s="1"/>
  <c r="QWS104" i="43" s="1"/>
  <c r="QWZ104" i="43" s="1"/>
  <c r="QXG104" i="43" s="1"/>
  <c r="QXN104" i="43" s="1"/>
  <c r="QXU104" i="43" s="1"/>
  <c r="QYB104" i="43" s="1"/>
  <c r="QYI104" i="43" s="1"/>
  <c r="QYP104" i="43" s="1"/>
  <c r="QYW104" i="43" s="1"/>
  <c r="QZD104" i="43" s="1"/>
  <c r="QZK104" i="43" s="1"/>
  <c r="QZR104" i="43" s="1"/>
  <c r="QZY104" i="43" s="1"/>
  <c r="RAF104" i="43" s="1"/>
  <c r="RAM104" i="43" s="1"/>
  <c r="RAT104" i="43" s="1"/>
  <c r="RBA104" i="43" s="1"/>
  <c r="RBH104" i="43" s="1"/>
  <c r="RBO104" i="43" s="1"/>
  <c r="RBV104" i="43" s="1"/>
  <c r="RCC104" i="43" s="1"/>
  <c r="RCJ104" i="43" s="1"/>
  <c r="RCQ104" i="43" s="1"/>
  <c r="RCX104" i="43" s="1"/>
  <c r="RDE104" i="43" s="1"/>
  <c r="RDL104" i="43" s="1"/>
  <c r="RDS104" i="43" s="1"/>
  <c r="RDZ104" i="43" s="1"/>
  <c r="REG104" i="43" s="1"/>
  <c r="REN104" i="43" s="1"/>
  <c r="REU104" i="43" s="1"/>
  <c r="RFB104" i="43" s="1"/>
  <c r="RFI104" i="43" s="1"/>
  <c r="RFP104" i="43" s="1"/>
  <c r="RFW104" i="43" s="1"/>
  <c r="RGD104" i="43" s="1"/>
  <c r="RGK104" i="43" s="1"/>
  <c r="RGR104" i="43" s="1"/>
  <c r="RGY104" i="43" s="1"/>
  <c r="RHF104" i="43" s="1"/>
  <c r="RHM104" i="43" s="1"/>
  <c r="RHT104" i="43" s="1"/>
  <c r="RIA104" i="43" s="1"/>
  <c r="RIH104" i="43" s="1"/>
  <c r="RIO104" i="43" s="1"/>
  <c r="RIV104" i="43" s="1"/>
  <c r="RJC104" i="43" s="1"/>
  <c r="RJJ104" i="43" s="1"/>
  <c r="RJQ104" i="43" s="1"/>
  <c r="RJX104" i="43" s="1"/>
  <c r="RKE104" i="43" s="1"/>
  <c r="RKL104" i="43" s="1"/>
  <c r="RKS104" i="43" s="1"/>
  <c r="RKZ104" i="43" s="1"/>
  <c r="RLG104" i="43" s="1"/>
  <c r="RLN104" i="43" s="1"/>
  <c r="RLU104" i="43" s="1"/>
  <c r="RMB104" i="43" s="1"/>
  <c r="RMI104" i="43" s="1"/>
  <c r="RMP104" i="43" s="1"/>
  <c r="RMW104" i="43" s="1"/>
  <c r="RND104" i="43" s="1"/>
  <c r="RNK104" i="43" s="1"/>
  <c r="RNR104" i="43" s="1"/>
  <c r="RNY104" i="43" s="1"/>
  <c r="ROF104" i="43" s="1"/>
  <c r="ROM104" i="43" s="1"/>
  <c r="ROT104" i="43" s="1"/>
  <c r="RPA104" i="43" s="1"/>
  <c r="RPH104" i="43" s="1"/>
  <c r="RPO104" i="43" s="1"/>
  <c r="RPV104" i="43" s="1"/>
  <c r="RQC104" i="43" s="1"/>
  <c r="RQJ104" i="43" s="1"/>
  <c r="RQQ104" i="43" s="1"/>
  <c r="RQX104" i="43" s="1"/>
  <c r="RRE104" i="43" s="1"/>
  <c r="RRL104" i="43" s="1"/>
  <c r="RRS104" i="43" s="1"/>
  <c r="RRZ104" i="43" s="1"/>
  <c r="RSG104" i="43" s="1"/>
  <c r="RSN104" i="43" s="1"/>
  <c r="RSU104" i="43" s="1"/>
  <c r="RTB104" i="43" s="1"/>
  <c r="RTI104" i="43" s="1"/>
  <c r="RTP104" i="43" s="1"/>
  <c r="RTW104" i="43" s="1"/>
  <c r="RUD104" i="43" s="1"/>
  <c r="RUK104" i="43" s="1"/>
  <c r="RUR104" i="43" s="1"/>
  <c r="RUY104" i="43" s="1"/>
  <c r="RVF104" i="43" s="1"/>
  <c r="RVM104" i="43" s="1"/>
  <c r="RVT104" i="43" s="1"/>
  <c r="RWA104" i="43" s="1"/>
  <c r="RWH104" i="43" s="1"/>
  <c r="RWO104" i="43" s="1"/>
  <c r="RWV104" i="43" s="1"/>
  <c r="RXC104" i="43" s="1"/>
  <c r="RXJ104" i="43" s="1"/>
  <c r="RXQ104" i="43" s="1"/>
  <c r="RXX104" i="43" s="1"/>
  <c r="RYE104" i="43" s="1"/>
  <c r="RYL104" i="43" s="1"/>
  <c r="RYS104" i="43" s="1"/>
  <c r="RYZ104" i="43" s="1"/>
  <c r="RZG104" i="43" s="1"/>
  <c r="RZN104" i="43" s="1"/>
  <c r="RZU104" i="43" s="1"/>
  <c r="SAB104" i="43" s="1"/>
  <c r="SAI104" i="43" s="1"/>
  <c r="SAP104" i="43" s="1"/>
  <c r="SAW104" i="43" s="1"/>
  <c r="SBD104" i="43" s="1"/>
  <c r="SBK104" i="43" s="1"/>
  <c r="SBR104" i="43" s="1"/>
  <c r="SBY104" i="43" s="1"/>
  <c r="SCF104" i="43" s="1"/>
  <c r="SCM104" i="43" s="1"/>
  <c r="SCT104" i="43" s="1"/>
  <c r="SDA104" i="43" s="1"/>
  <c r="SDH104" i="43" s="1"/>
  <c r="SDO104" i="43" s="1"/>
  <c r="SDV104" i="43" s="1"/>
  <c r="SEC104" i="43" s="1"/>
  <c r="SEJ104" i="43" s="1"/>
  <c r="SEQ104" i="43" s="1"/>
  <c r="SEX104" i="43" s="1"/>
  <c r="SFE104" i="43" s="1"/>
  <c r="SFL104" i="43" s="1"/>
  <c r="SFS104" i="43" s="1"/>
  <c r="SFZ104" i="43" s="1"/>
  <c r="SGG104" i="43" s="1"/>
  <c r="SGN104" i="43" s="1"/>
  <c r="SGU104" i="43" s="1"/>
  <c r="SHB104" i="43" s="1"/>
  <c r="SHI104" i="43" s="1"/>
  <c r="SHP104" i="43" s="1"/>
  <c r="SHW104" i="43" s="1"/>
  <c r="SID104" i="43" s="1"/>
  <c r="SIK104" i="43" s="1"/>
  <c r="SIR104" i="43" s="1"/>
  <c r="SIY104" i="43" s="1"/>
  <c r="SJF104" i="43" s="1"/>
  <c r="SJM104" i="43" s="1"/>
  <c r="SJT104" i="43" s="1"/>
  <c r="SKA104" i="43" s="1"/>
  <c r="SKH104" i="43" s="1"/>
  <c r="SKO104" i="43" s="1"/>
  <c r="SKV104" i="43" s="1"/>
  <c r="SLC104" i="43" s="1"/>
  <c r="SLJ104" i="43" s="1"/>
  <c r="SLQ104" i="43" s="1"/>
  <c r="SLX104" i="43" s="1"/>
  <c r="SME104" i="43" s="1"/>
  <c r="SML104" i="43" s="1"/>
  <c r="SMS104" i="43" s="1"/>
  <c r="SMZ104" i="43" s="1"/>
  <c r="SNG104" i="43" s="1"/>
  <c r="SNN104" i="43" s="1"/>
  <c r="SNU104" i="43" s="1"/>
  <c r="SOB104" i="43" s="1"/>
  <c r="SOI104" i="43" s="1"/>
  <c r="SOP104" i="43" s="1"/>
  <c r="SOW104" i="43" s="1"/>
  <c r="SPD104" i="43" s="1"/>
  <c r="SPK104" i="43" s="1"/>
  <c r="SPR104" i="43" s="1"/>
  <c r="SPY104" i="43" s="1"/>
  <c r="SQF104" i="43" s="1"/>
  <c r="SQM104" i="43" s="1"/>
  <c r="SQT104" i="43" s="1"/>
  <c r="SRA104" i="43" s="1"/>
  <c r="SRH104" i="43" s="1"/>
  <c r="SRO104" i="43" s="1"/>
  <c r="SRV104" i="43" s="1"/>
  <c r="SSC104" i="43" s="1"/>
  <c r="SSJ104" i="43" s="1"/>
  <c r="SSQ104" i="43" s="1"/>
  <c r="SSX104" i="43" s="1"/>
  <c r="STE104" i="43" s="1"/>
  <c r="STL104" i="43" s="1"/>
  <c r="STS104" i="43" s="1"/>
  <c r="STZ104" i="43" s="1"/>
  <c r="SUG104" i="43" s="1"/>
  <c r="SUN104" i="43" s="1"/>
  <c r="SUU104" i="43" s="1"/>
  <c r="SVB104" i="43" s="1"/>
  <c r="SVI104" i="43" s="1"/>
  <c r="SVP104" i="43" s="1"/>
  <c r="SVW104" i="43" s="1"/>
  <c r="SWD104" i="43" s="1"/>
  <c r="SWK104" i="43" s="1"/>
  <c r="SWR104" i="43" s="1"/>
  <c r="SWY104" i="43" s="1"/>
  <c r="SXF104" i="43" s="1"/>
  <c r="SXM104" i="43" s="1"/>
  <c r="SXT104" i="43" s="1"/>
  <c r="SYA104" i="43" s="1"/>
  <c r="SYH104" i="43" s="1"/>
  <c r="SYO104" i="43" s="1"/>
  <c r="SYV104" i="43" s="1"/>
  <c r="SZC104" i="43" s="1"/>
  <c r="SZJ104" i="43" s="1"/>
  <c r="SZQ104" i="43" s="1"/>
  <c r="SZX104" i="43" s="1"/>
  <c r="TAE104" i="43" s="1"/>
  <c r="TAL104" i="43" s="1"/>
  <c r="TAS104" i="43" s="1"/>
  <c r="TAZ104" i="43" s="1"/>
  <c r="TBG104" i="43" s="1"/>
  <c r="TBN104" i="43" s="1"/>
  <c r="TBU104" i="43" s="1"/>
  <c r="TCB104" i="43" s="1"/>
  <c r="TCI104" i="43" s="1"/>
  <c r="TCP104" i="43" s="1"/>
  <c r="TCW104" i="43" s="1"/>
  <c r="TDD104" i="43" s="1"/>
  <c r="TDK104" i="43" s="1"/>
  <c r="TDR104" i="43" s="1"/>
  <c r="TDY104" i="43" s="1"/>
  <c r="TEF104" i="43" s="1"/>
  <c r="TEM104" i="43" s="1"/>
  <c r="TET104" i="43" s="1"/>
  <c r="TFA104" i="43" s="1"/>
  <c r="TFH104" i="43" s="1"/>
  <c r="TFO104" i="43" s="1"/>
  <c r="TFV104" i="43" s="1"/>
  <c r="TGC104" i="43" s="1"/>
  <c r="TGJ104" i="43" s="1"/>
  <c r="TGQ104" i="43" s="1"/>
  <c r="TGX104" i="43" s="1"/>
  <c r="THE104" i="43" s="1"/>
  <c r="THL104" i="43" s="1"/>
  <c r="THS104" i="43" s="1"/>
  <c r="THZ104" i="43" s="1"/>
  <c r="TIG104" i="43" s="1"/>
  <c r="TIN104" i="43" s="1"/>
  <c r="TIU104" i="43" s="1"/>
  <c r="TJB104" i="43" s="1"/>
  <c r="TJI104" i="43" s="1"/>
  <c r="TJP104" i="43" s="1"/>
  <c r="TJW104" i="43" s="1"/>
  <c r="TKD104" i="43" s="1"/>
  <c r="TKK104" i="43" s="1"/>
  <c r="TKR104" i="43" s="1"/>
  <c r="TKY104" i="43" s="1"/>
  <c r="TLF104" i="43" s="1"/>
  <c r="TLM104" i="43" s="1"/>
  <c r="TLT104" i="43" s="1"/>
  <c r="TMA104" i="43" s="1"/>
  <c r="TMH104" i="43" s="1"/>
  <c r="TMO104" i="43" s="1"/>
  <c r="TMV104" i="43" s="1"/>
  <c r="TNC104" i="43" s="1"/>
  <c r="TNJ104" i="43" s="1"/>
  <c r="TNQ104" i="43" s="1"/>
  <c r="TNX104" i="43" s="1"/>
  <c r="TOE104" i="43" s="1"/>
  <c r="TOL104" i="43" s="1"/>
  <c r="TOS104" i="43" s="1"/>
  <c r="TOZ104" i="43" s="1"/>
  <c r="TPG104" i="43" s="1"/>
  <c r="TPN104" i="43" s="1"/>
  <c r="TPU104" i="43" s="1"/>
  <c r="TQB104" i="43" s="1"/>
  <c r="TQI104" i="43" s="1"/>
  <c r="TQP104" i="43" s="1"/>
  <c r="TQW104" i="43" s="1"/>
  <c r="TRD104" i="43" s="1"/>
  <c r="TRK104" i="43" s="1"/>
  <c r="TRR104" i="43" s="1"/>
  <c r="TRY104" i="43" s="1"/>
  <c r="TSF104" i="43" s="1"/>
  <c r="TSM104" i="43" s="1"/>
  <c r="TST104" i="43" s="1"/>
  <c r="TTA104" i="43" s="1"/>
  <c r="TTH104" i="43" s="1"/>
  <c r="TTO104" i="43" s="1"/>
  <c r="TTV104" i="43" s="1"/>
  <c r="TUC104" i="43" s="1"/>
  <c r="TUJ104" i="43" s="1"/>
  <c r="TUQ104" i="43" s="1"/>
  <c r="TUX104" i="43" s="1"/>
  <c r="TVE104" i="43" s="1"/>
  <c r="TVL104" i="43" s="1"/>
  <c r="TVS104" i="43" s="1"/>
  <c r="TVZ104" i="43" s="1"/>
  <c r="TWG104" i="43" s="1"/>
  <c r="TWN104" i="43" s="1"/>
  <c r="TWU104" i="43" s="1"/>
  <c r="TXB104" i="43" s="1"/>
  <c r="TXI104" i="43" s="1"/>
  <c r="TXP104" i="43" s="1"/>
  <c r="TXW104" i="43" s="1"/>
  <c r="TYD104" i="43" s="1"/>
  <c r="TYK104" i="43" s="1"/>
  <c r="TYR104" i="43" s="1"/>
  <c r="TYY104" i="43" s="1"/>
  <c r="TZF104" i="43" s="1"/>
  <c r="TZM104" i="43" s="1"/>
  <c r="TZT104" i="43" s="1"/>
  <c r="UAA104" i="43" s="1"/>
  <c r="UAH104" i="43" s="1"/>
  <c r="UAO104" i="43" s="1"/>
  <c r="UAV104" i="43" s="1"/>
  <c r="UBC104" i="43" s="1"/>
  <c r="UBJ104" i="43" s="1"/>
  <c r="UBQ104" i="43" s="1"/>
  <c r="UBX104" i="43" s="1"/>
  <c r="UCE104" i="43" s="1"/>
  <c r="UCL104" i="43" s="1"/>
  <c r="UCS104" i="43" s="1"/>
  <c r="UCZ104" i="43" s="1"/>
  <c r="UDG104" i="43" s="1"/>
  <c r="UDN104" i="43" s="1"/>
  <c r="UDU104" i="43" s="1"/>
  <c r="UEB104" i="43" s="1"/>
  <c r="UEI104" i="43" s="1"/>
  <c r="UEP104" i="43" s="1"/>
  <c r="UEW104" i="43" s="1"/>
  <c r="UFD104" i="43" s="1"/>
  <c r="UFK104" i="43" s="1"/>
  <c r="UFR104" i="43" s="1"/>
  <c r="UFY104" i="43" s="1"/>
  <c r="UGF104" i="43" s="1"/>
  <c r="UGM104" i="43" s="1"/>
  <c r="UGT104" i="43" s="1"/>
  <c r="UHA104" i="43" s="1"/>
  <c r="UHH104" i="43" s="1"/>
  <c r="UHO104" i="43" s="1"/>
  <c r="UHV104" i="43" s="1"/>
  <c r="UIC104" i="43" s="1"/>
  <c r="UIJ104" i="43" s="1"/>
  <c r="UIQ104" i="43" s="1"/>
  <c r="UIX104" i="43" s="1"/>
  <c r="UJE104" i="43" s="1"/>
  <c r="UJL104" i="43" s="1"/>
  <c r="UJS104" i="43" s="1"/>
  <c r="UJZ104" i="43" s="1"/>
  <c r="UKG104" i="43" s="1"/>
  <c r="UKN104" i="43" s="1"/>
  <c r="UKU104" i="43" s="1"/>
  <c r="ULB104" i="43" s="1"/>
  <c r="ULI104" i="43" s="1"/>
  <c r="ULP104" i="43" s="1"/>
  <c r="ULW104" i="43" s="1"/>
  <c r="UMD104" i="43" s="1"/>
  <c r="UMK104" i="43" s="1"/>
  <c r="UMR104" i="43" s="1"/>
  <c r="UMY104" i="43" s="1"/>
  <c r="UNF104" i="43" s="1"/>
  <c r="UNM104" i="43" s="1"/>
  <c r="UNT104" i="43" s="1"/>
  <c r="UOA104" i="43" s="1"/>
  <c r="UOH104" i="43" s="1"/>
  <c r="UOO104" i="43" s="1"/>
  <c r="UOV104" i="43" s="1"/>
  <c r="UPC104" i="43" s="1"/>
  <c r="UPJ104" i="43" s="1"/>
  <c r="UPQ104" i="43" s="1"/>
  <c r="UPX104" i="43" s="1"/>
  <c r="UQE104" i="43" s="1"/>
  <c r="UQL104" i="43" s="1"/>
  <c r="UQS104" i="43" s="1"/>
  <c r="UQZ104" i="43" s="1"/>
  <c r="URG104" i="43" s="1"/>
  <c r="URN104" i="43" s="1"/>
  <c r="URU104" i="43" s="1"/>
  <c r="USB104" i="43" s="1"/>
  <c r="USI104" i="43" s="1"/>
  <c r="USP104" i="43" s="1"/>
  <c r="USW104" i="43" s="1"/>
  <c r="UTD104" i="43" s="1"/>
  <c r="UTK104" i="43" s="1"/>
  <c r="UTR104" i="43" s="1"/>
  <c r="UTY104" i="43" s="1"/>
  <c r="UUF104" i="43" s="1"/>
  <c r="UUM104" i="43" s="1"/>
  <c r="UUT104" i="43" s="1"/>
  <c r="UVA104" i="43" s="1"/>
  <c r="UVH104" i="43" s="1"/>
  <c r="UVO104" i="43" s="1"/>
  <c r="UVV104" i="43" s="1"/>
  <c r="UWC104" i="43" s="1"/>
  <c r="UWJ104" i="43" s="1"/>
  <c r="UWQ104" i="43" s="1"/>
  <c r="UWX104" i="43" s="1"/>
  <c r="UXE104" i="43" s="1"/>
  <c r="UXL104" i="43" s="1"/>
  <c r="UXS104" i="43" s="1"/>
  <c r="UXZ104" i="43" s="1"/>
  <c r="UYG104" i="43" s="1"/>
  <c r="UYN104" i="43" s="1"/>
  <c r="UYU104" i="43" s="1"/>
  <c r="UZB104" i="43" s="1"/>
  <c r="UZI104" i="43" s="1"/>
  <c r="UZP104" i="43" s="1"/>
  <c r="UZW104" i="43" s="1"/>
  <c r="VAD104" i="43" s="1"/>
  <c r="VAK104" i="43" s="1"/>
  <c r="VAR104" i="43" s="1"/>
  <c r="VAY104" i="43" s="1"/>
  <c r="VBF104" i="43" s="1"/>
  <c r="VBM104" i="43" s="1"/>
  <c r="VBT104" i="43" s="1"/>
  <c r="VCA104" i="43" s="1"/>
  <c r="VCH104" i="43" s="1"/>
  <c r="VCO104" i="43" s="1"/>
  <c r="VCV104" i="43" s="1"/>
  <c r="VDC104" i="43" s="1"/>
  <c r="VDJ104" i="43" s="1"/>
  <c r="VDQ104" i="43" s="1"/>
  <c r="VDX104" i="43" s="1"/>
  <c r="VEE104" i="43" s="1"/>
  <c r="VEL104" i="43" s="1"/>
  <c r="VES104" i="43" s="1"/>
  <c r="VEZ104" i="43" s="1"/>
  <c r="VFG104" i="43" s="1"/>
  <c r="VFN104" i="43" s="1"/>
  <c r="VFU104" i="43" s="1"/>
  <c r="VGB104" i="43" s="1"/>
  <c r="VGI104" i="43" s="1"/>
  <c r="VGP104" i="43" s="1"/>
  <c r="VGW104" i="43" s="1"/>
  <c r="VHD104" i="43" s="1"/>
  <c r="VHK104" i="43" s="1"/>
  <c r="VHR104" i="43" s="1"/>
  <c r="VHY104" i="43" s="1"/>
  <c r="VIF104" i="43" s="1"/>
  <c r="VIM104" i="43" s="1"/>
  <c r="VIT104" i="43" s="1"/>
  <c r="VJA104" i="43" s="1"/>
  <c r="VJH104" i="43" s="1"/>
  <c r="VJO104" i="43" s="1"/>
  <c r="VJV104" i="43" s="1"/>
  <c r="VKC104" i="43" s="1"/>
  <c r="VKJ104" i="43" s="1"/>
  <c r="VKQ104" i="43" s="1"/>
  <c r="VKX104" i="43" s="1"/>
  <c r="VLE104" i="43" s="1"/>
  <c r="VLL104" i="43" s="1"/>
  <c r="VLS104" i="43" s="1"/>
  <c r="VLZ104" i="43" s="1"/>
  <c r="VMG104" i="43" s="1"/>
  <c r="VMN104" i="43" s="1"/>
  <c r="VMU104" i="43" s="1"/>
  <c r="VNB104" i="43" s="1"/>
  <c r="VNI104" i="43" s="1"/>
  <c r="VNP104" i="43" s="1"/>
  <c r="VNW104" i="43" s="1"/>
  <c r="VOD104" i="43" s="1"/>
  <c r="VOK104" i="43" s="1"/>
  <c r="VOR104" i="43" s="1"/>
  <c r="VOY104" i="43" s="1"/>
  <c r="VPF104" i="43" s="1"/>
  <c r="VPM104" i="43" s="1"/>
  <c r="VPT104" i="43" s="1"/>
  <c r="VQA104" i="43" s="1"/>
  <c r="VQH104" i="43" s="1"/>
  <c r="VQO104" i="43" s="1"/>
  <c r="VQV104" i="43" s="1"/>
  <c r="VRC104" i="43" s="1"/>
  <c r="VRJ104" i="43" s="1"/>
  <c r="VRQ104" i="43" s="1"/>
  <c r="VRX104" i="43" s="1"/>
  <c r="VSE104" i="43" s="1"/>
  <c r="VSL104" i="43" s="1"/>
  <c r="VSS104" i="43" s="1"/>
  <c r="VSZ104" i="43" s="1"/>
  <c r="VTG104" i="43" s="1"/>
  <c r="VTN104" i="43" s="1"/>
  <c r="VTU104" i="43" s="1"/>
  <c r="VUB104" i="43" s="1"/>
  <c r="VUI104" i="43" s="1"/>
  <c r="VUP104" i="43" s="1"/>
  <c r="VUW104" i="43" s="1"/>
  <c r="VVD104" i="43" s="1"/>
  <c r="VVK104" i="43" s="1"/>
  <c r="VVR104" i="43" s="1"/>
  <c r="VVY104" i="43" s="1"/>
  <c r="VWF104" i="43" s="1"/>
  <c r="VWM104" i="43" s="1"/>
  <c r="VWT104" i="43" s="1"/>
  <c r="VXA104" i="43" s="1"/>
  <c r="VXH104" i="43" s="1"/>
  <c r="VXO104" i="43" s="1"/>
  <c r="VXV104" i="43" s="1"/>
  <c r="VYC104" i="43" s="1"/>
  <c r="VYJ104" i="43" s="1"/>
  <c r="VYQ104" i="43" s="1"/>
  <c r="VYX104" i="43" s="1"/>
  <c r="VZE104" i="43" s="1"/>
  <c r="VZL104" i="43" s="1"/>
  <c r="VZS104" i="43" s="1"/>
  <c r="VZZ104" i="43" s="1"/>
  <c r="WAG104" i="43" s="1"/>
  <c r="WAN104" i="43" s="1"/>
  <c r="WAU104" i="43" s="1"/>
  <c r="WBB104" i="43" s="1"/>
  <c r="WBI104" i="43" s="1"/>
  <c r="WBP104" i="43" s="1"/>
  <c r="WBW104" i="43" s="1"/>
  <c r="WCD104" i="43" s="1"/>
  <c r="WCK104" i="43" s="1"/>
  <c r="WCR104" i="43" s="1"/>
  <c r="WCY104" i="43" s="1"/>
  <c r="WDF104" i="43" s="1"/>
  <c r="WDM104" i="43" s="1"/>
  <c r="WDT104" i="43" s="1"/>
  <c r="WEA104" i="43" s="1"/>
  <c r="WEH104" i="43" s="1"/>
  <c r="WEO104" i="43" s="1"/>
  <c r="WEV104" i="43" s="1"/>
  <c r="WFC104" i="43" s="1"/>
  <c r="WFJ104" i="43" s="1"/>
  <c r="WFQ104" i="43" s="1"/>
  <c r="WFX104" i="43" s="1"/>
  <c r="WGE104" i="43" s="1"/>
  <c r="WGL104" i="43" s="1"/>
  <c r="WGS104" i="43" s="1"/>
  <c r="WGZ104" i="43" s="1"/>
  <c r="WHG104" i="43" s="1"/>
  <c r="WHN104" i="43" s="1"/>
  <c r="WHU104" i="43" s="1"/>
  <c r="WIB104" i="43" s="1"/>
  <c r="WII104" i="43" s="1"/>
  <c r="WIP104" i="43" s="1"/>
  <c r="WIW104" i="43" s="1"/>
  <c r="WJD104" i="43" s="1"/>
  <c r="WJK104" i="43" s="1"/>
  <c r="WJR104" i="43" s="1"/>
  <c r="WJY104" i="43" s="1"/>
  <c r="WKF104" i="43" s="1"/>
  <c r="WKM104" i="43" s="1"/>
  <c r="WKT104" i="43" s="1"/>
  <c r="WLA104" i="43" s="1"/>
  <c r="WLH104" i="43" s="1"/>
  <c r="WLO104" i="43" s="1"/>
  <c r="WLV104" i="43" s="1"/>
  <c r="WMC104" i="43" s="1"/>
  <c r="WMJ104" i="43" s="1"/>
  <c r="WMQ104" i="43" s="1"/>
  <c r="WMX104" i="43" s="1"/>
  <c r="WNE104" i="43" s="1"/>
  <c r="WNL104" i="43" s="1"/>
  <c r="WNS104" i="43" s="1"/>
  <c r="WNZ104" i="43" s="1"/>
  <c r="WOG104" i="43" s="1"/>
  <c r="WON104" i="43" s="1"/>
  <c r="WOU104" i="43" s="1"/>
  <c r="WPB104" i="43" s="1"/>
  <c r="WPI104" i="43" s="1"/>
  <c r="WPP104" i="43" s="1"/>
  <c r="WPW104" i="43" s="1"/>
  <c r="WQD104" i="43" s="1"/>
  <c r="WQK104" i="43" s="1"/>
  <c r="WQR104" i="43" s="1"/>
  <c r="WQY104" i="43" s="1"/>
  <c r="WRF104" i="43" s="1"/>
  <c r="WRM104" i="43" s="1"/>
  <c r="WRT104" i="43" s="1"/>
  <c r="WSA104" i="43" s="1"/>
  <c r="WSH104" i="43" s="1"/>
  <c r="WSO104" i="43" s="1"/>
  <c r="WSV104" i="43" s="1"/>
  <c r="WTC104" i="43" s="1"/>
  <c r="WTJ104" i="43" s="1"/>
  <c r="WTQ104" i="43" s="1"/>
  <c r="WTX104" i="43" s="1"/>
  <c r="WUE104" i="43" s="1"/>
  <c r="WUL104" i="43" s="1"/>
  <c r="WUS104" i="43" s="1"/>
  <c r="WUZ104" i="43" s="1"/>
  <c r="WVG104" i="43" s="1"/>
  <c r="WVN104" i="43" s="1"/>
  <c r="WVU104" i="43" s="1"/>
  <c r="WWB104" i="43" s="1"/>
  <c r="WWI104" i="43" s="1"/>
  <c r="WWP104" i="43" s="1"/>
  <c r="WWW104" i="43" s="1"/>
  <c r="WXD104" i="43" s="1"/>
  <c r="WXK104" i="43" s="1"/>
  <c r="WXR104" i="43" s="1"/>
  <c r="WXY104" i="43" s="1"/>
  <c r="WYF104" i="43" s="1"/>
  <c r="WYM104" i="43" s="1"/>
  <c r="WYT104" i="43" s="1"/>
  <c r="WZA104" i="43" s="1"/>
  <c r="WZH104" i="43" s="1"/>
  <c r="WZO104" i="43" s="1"/>
  <c r="WZV104" i="43" s="1"/>
  <c r="XAC104" i="43" s="1"/>
  <c r="XAJ104" i="43" s="1"/>
  <c r="XAQ104" i="43" s="1"/>
  <c r="XAX104" i="43" s="1"/>
  <c r="XBE104" i="43" s="1"/>
  <c r="XBL104" i="43" s="1"/>
  <c r="XBS104" i="43" s="1"/>
  <c r="XBZ104" i="43" s="1"/>
  <c r="XCG104" i="43" s="1"/>
  <c r="XCN104" i="43" s="1"/>
  <c r="XCU104" i="43" s="1"/>
  <c r="XDB104" i="43" s="1"/>
  <c r="XDI104" i="43" s="1"/>
  <c r="XDP104" i="43" s="1"/>
  <c r="XDW104" i="43" s="1"/>
  <c r="XED104" i="43" s="1"/>
  <c r="XEK104" i="43" s="1"/>
  <c r="XER104" i="43" s="1"/>
  <c r="S104" i="43"/>
  <c r="Z104" i="43" s="1"/>
  <c r="AG104" i="43" s="1"/>
  <c r="AN104" i="43" s="1"/>
  <c r="AU104" i="43" s="1"/>
  <c r="BB104" i="43" s="1"/>
  <c r="BI104" i="43" s="1"/>
  <c r="BP104" i="43" s="1"/>
  <c r="BW104" i="43" s="1"/>
  <c r="CD104" i="43" s="1"/>
  <c r="CK104" i="43" s="1"/>
  <c r="CR104" i="43" s="1"/>
  <c r="CY104" i="43" s="1"/>
  <c r="DF104" i="43" s="1"/>
  <c r="DM104" i="43" s="1"/>
  <c r="DT104" i="43" s="1"/>
  <c r="EA104" i="43" s="1"/>
  <c r="EH104" i="43" s="1"/>
  <c r="EO104" i="43" s="1"/>
  <c r="EV104" i="43" s="1"/>
  <c r="FC104" i="43" s="1"/>
  <c r="FJ104" i="43" s="1"/>
  <c r="FQ104" i="43" s="1"/>
  <c r="FX104" i="43" s="1"/>
  <c r="GE104" i="43" s="1"/>
  <c r="GL104" i="43" s="1"/>
  <c r="GS104" i="43" s="1"/>
  <c r="GZ104" i="43" s="1"/>
  <c r="HG104" i="43" s="1"/>
  <c r="HN104" i="43" s="1"/>
  <c r="HU104" i="43" s="1"/>
  <c r="IB104" i="43" s="1"/>
  <c r="II104" i="43" s="1"/>
  <c r="IP104" i="43" s="1"/>
  <c r="IW104" i="43" s="1"/>
  <c r="JD104" i="43" s="1"/>
  <c r="JK104" i="43" s="1"/>
  <c r="JR104" i="43" s="1"/>
  <c r="JY104" i="43" s="1"/>
  <c r="KF104" i="43" s="1"/>
  <c r="KM104" i="43" s="1"/>
  <c r="KT104" i="43" s="1"/>
  <c r="LA104" i="43" s="1"/>
  <c r="LH104" i="43" s="1"/>
  <c r="LO104" i="43" s="1"/>
  <c r="LV104" i="43" s="1"/>
  <c r="MC104" i="43" s="1"/>
  <c r="MJ104" i="43" s="1"/>
  <c r="MQ104" i="43" s="1"/>
  <c r="MX104" i="43" s="1"/>
  <c r="NE104" i="43" s="1"/>
  <c r="NL104" i="43" s="1"/>
  <c r="NS104" i="43" s="1"/>
  <c r="NZ104" i="43" s="1"/>
  <c r="OG104" i="43" s="1"/>
  <c r="ON104" i="43" s="1"/>
  <c r="OU104" i="43" s="1"/>
  <c r="PB104" i="43" s="1"/>
  <c r="PI104" i="43" s="1"/>
  <c r="PP104" i="43" s="1"/>
  <c r="PW104" i="43" s="1"/>
  <c r="QD104" i="43" s="1"/>
  <c r="QK104" i="43" s="1"/>
  <c r="QR104" i="43" s="1"/>
  <c r="QY104" i="43" s="1"/>
  <c r="RF104" i="43" s="1"/>
  <c r="RM104" i="43" s="1"/>
  <c r="RT104" i="43" s="1"/>
  <c r="SA104" i="43" s="1"/>
  <c r="SH104" i="43" s="1"/>
  <c r="SO104" i="43" s="1"/>
  <c r="SV104" i="43" s="1"/>
  <c r="TC104" i="43" s="1"/>
  <c r="TJ104" i="43" s="1"/>
  <c r="TQ104" i="43" s="1"/>
  <c r="TX104" i="43" s="1"/>
  <c r="UE104" i="43" s="1"/>
  <c r="UL104" i="43" s="1"/>
  <c r="US104" i="43" s="1"/>
  <c r="UZ104" i="43" s="1"/>
  <c r="VG104" i="43" s="1"/>
  <c r="VN104" i="43" s="1"/>
  <c r="VU104" i="43" s="1"/>
  <c r="WB104" i="43" s="1"/>
  <c r="WI104" i="43" s="1"/>
  <c r="WP104" i="43" s="1"/>
  <c r="WW104" i="43" s="1"/>
  <c r="XD104" i="43" s="1"/>
  <c r="XK104" i="43" s="1"/>
  <c r="XR104" i="43" s="1"/>
  <c r="XY104" i="43" s="1"/>
  <c r="YF104" i="43" s="1"/>
  <c r="YM104" i="43" s="1"/>
  <c r="YT104" i="43" s="1"/>
  <c r="ZA104" i="43" s="1"/>
  <c r="ZH104" i="43" s="1"/>
  <c r="ZO104" i="43" s="1"/>
  <c r="ZV104" i="43" s="1"/>
  <c r="AAC104" i="43" s="1"/>
  <c r="AAJ104" i="43" s="1"/>
  <c r="AAQ104" i="43" s="1"/>
  <c r="AAX104" i="43" s="1"/>
  <c r="ABE104" i="43" s="1"/>
  <c r="ABL104" i="43" s="1"/>
  <c r="ABS104" i="43" s="1"/>
  <c r="ABZ104" i="43" s="1"/>
  <c r="ACG104" i="43" s="1"/>
  <c r="ACN104" i="43" s="1"/>
  <c r="ACU104" i="43" s="1"/>
  <c r="ADB104" i="43" s="1"/>
  <c r="ADI104" i="43" s="1"/>
  <c r="ADP104" i="43" s="1"/>
  <c r="ADW104" i="43" s="1"/>
  <c r="AED104" i="43" s="1"/>
  <c r="AEK104" i="43" s="1"/>
  <c r="AER104" i="43" s="1"/>
  <c r="AEY104" i="43" s="1"/>
  <c r="AFF104" i="43" s="1"/>
  <c r="AFM104" i="43" s="1"/>
  <c r="AFT104" i="43" s="1"/>
  <c r="AGA104" i="43" s="1"/>
  <c r="AGH104" i="43" s="1"/>
  <c r="AGO104" i="43" s="1"/>
  <c r="AGV104" i="43" s="1"/>
  <c r="AHC104" i="43" s="1"/>
  <c r="AHJ104" i="43" s="1"/>
  <c r="AHQ104" i="43" s="1"/>
  <c r="AHX104" i="43" s="1"/>
  <c r="AIE104" i="43" s="1"/>
  <c r="AIL104" i="43" s="1"/>
  <c r="AIS104" i="43" s="1"/>
  <c r="AIZ104" i="43" s="1"/>
  <c r="AJG104" i="43" s="1"/>
  <c r="AJN104" i="43" s="1"/>
  <c r="AJU104" i="43" s="1"/>
  <c r="AKB104" i="43" s="1"/>
  <c r="AKI104" i="43" s="1"/>
  <c r="AKP104" i="43" s="1"/>
  <c r="AKW104" i="43" s="1"/>
  <c r="ALD104" i="43" s="1"/>
  <c r="ALK104" i="43" s="1"/>
  <c r="ALR104" i="43" s="1"/>
  <c r="ALY104" i="43" s="1"/>
  <c r="AMF104" i="43" s="1"/>
  <c r="AMM104" i="43" s="1"/>
  <c r="AMT104" i="43" s="1"/>
  <c r="ANA104" i="43" s="1"/>
  <c r="ANH104" i="43" s="1"/>
  <c r="ANO104" i="43" s="1"/>
  <c r="ANV104" i="43" s="1"/>
  <c r="AOC104" i="43" s="1"/>
  <c r="AOJ104" i="43" s="1"/>
  <c r="AOQ104" i="43" s="1"/>
  <c r="AOX104" i="43" s="1"/>
  <c r="APE104" i="43" s="1"/>
  <c r="APL104" i="43" s="1"/>
  <c r="APS104" i="43" s="1"/>
  <c r="APZ104" i="43" s="1"/>
  <c r="AQG104" i="43" s="1"/>
  <c r="AQN104" i="43" s="1"/>
  <c r="AQU104" i="43" s="1"/>
  <c r="ARB104" i="43" s="1"/>
  <c r="ARI104" i="43" s="1"/>
  <c r="ARP104" i="43" s="1"/>
  <c r="ARW104" i="43" s="1"/>
  <c r="ASD104" i="43" s="1"/>
  <c r="ASK104" i="43" s="1"/>
  <c r="ASR104" i="43" s="1"/>
  <c r="ASY104" i="43" s="1"/>
  <c r="ATF104" i="43" s="1"/>
  <c r="ATM104" i="43" s="1"/>
  <c r="ATT104" i="43" s="1"/>
  <c r="AUA104" i="43" s="1"/>
  <c r="AUH104" i="43" s="1"/>
  <c r="AUO104" i="43" s="1"/>
  <c r="AUV104" i="43" s="1"/>
  <c r="AVC104" i="43" s="1"/>
  <c r="AVJ104" i="43" s="1"/>
  <c r="AVQ104" i="43" s="1"/>
  <c r="AVX104" i="43" s="1"/>
  <c r="AWE104" i="43" s="1"/>
  <c r="AWL104" i="43" s="1"/>
  <c r="AWS104" i="43" s="1"/>
  <c r="AWZ104" i="43" s="1"/>
  <c r="AXG104" i="43" s="1"/>
  <c r="AXN104" i="43" s="1"/>
  <c r="AXU104" i="43" s="1"/>
  <c r="AYB104" i="43" s="1"/>
  <c r="AYI104" i="43" s="1"/>
  <c r="AYP104" i="43" s="1"/>
  <c r="AYW104" i="43" s="1"/>
  <c r="AZD104" i="43" s="1"/>
  <c r="AZK104" i="43" s="1"/>
  <c r="AZR104" i="43" s="1"/>
  <c r="AZY104" i="43" s="1"/>
  <c r="BAF104" i="43" s="1"/>
  <c r="BAM104" i="43" s="1"/>
  <c r="BAT104" i="43" s="1"/>
  <c r="BBA104" i="43" s="1"/>
  <c r="BBH104" i="43" s="1"/>
  <c r="BBO104" i="43" s="1"/>
  <c r="BBV104" i="43" s="1"/>
  <c r="BCC104" i="43" s="1"/>
  <c r="BCJ104" i="43" s="1"/>
  <c r="BCQ104" i="43" s="1"/>
  <c r="BCX104" i="43" s="1"/>
  <c r="BDE104" i="43" s="1"/>
  <c r="BDL104" i="43" s="1"/>
  <c r="BDS104" i="43" s="1"/>
  <c r="BDZ104" i="43" s="1"/>
  <c r="BEG104" i="43" s="1"/>
  <c r="BEN104" i="43" s="1"/>
  <c r="BEU104" i="43" s="1"/>
  <c r="BFB104" i="43" s="1"/>
  <c r="BFI104" i="43" s="1"/>
  <c r="BFP104" i="43" s="1"/>
  <c r="BFW104" i="43" s="1"/>
  <c r="BGD104" i="43" s="1"/>
  <c r="BGK104" i="43" s="1"/>
  <c r="BGR104" i="43" s="1"/>
  <c r="BGY104" i="43" s="1"/>
  <c r="BHF104" i="43" s="1"/>
  <c r="BHM104" i="43" s="1"/>
  <c r="BHT104" i="43" s="1"/>
  <c r="BIA104" i="43" s="1"/>
  <c r="BIH104" i="43" s="1"/>
  <c r="BIO104" i="43" s="1"/>
  <c r="BIV104" i="43" s="1"/>
  <c r="BJC104" i="43" s="1"/>
  <c r="BJJ104" i="43" s="1"/>
  <c r="BJQ104" i="43" s="1"/>
  <c r="BJX104" i="43" s="1"/>
  <c r="BKE104" i="43" s="1"/>
  <c r="BKL104" i="43" s="1"/>
  <c r="BKS104" i="43" s="1"/>
  <c r="BKZ104" i="43" s="1"/>
  <c r="BLG104" i="43" s="1"/>
  <c r="BLN104" i="43" s="1"/>
  <c r="BLU104" i="43" s="1"/>
  <c r="BMB104" i="43" s="1"/>
  <c r="BMI104" i="43" s="1"/>
  <c r="BMP104" i="43" s="1"/>
  <c r="BMW104" i="43" s="1"/>
  <c r="BND104" i="43" s="1"/>
  <c r="BNK104" i="43" s="1"/>
  <c r="BNR104" i="43" s="1"/>
  <c r="BNY104" i="43" s="1"/>
  <c r="BOF104" i="43" s="1"/>
  <c r="BOM104" i="43" s="1"/>
  <c r="BOT104" i="43" s="1"/>
  <c r="BPA104" i="43" s="1"/>
  <c r="BPH104" i="43" s="1"/>
  <c r="BPO104" i="43" s="1"/>
  <c r="BPV104" i="43" s="1"/>
  <c r="BQC104" i="43" s="1"/>
  <c r="BQJ104" i="43" s="1"/>
  <c r="BQQ104" i="43" s="1"/>
  <c r="BQX104" i="43" s="1"/>
  <c r="BRE104" i="43" s="1"/>
  <c r="BRL104" i="43" s="1"/>
  <c r="BRS104" i="43" s="1"/>
  <c r="BRZ104" i="43" s="1"/>
  <c r="BSG104" i="43" s="1"/>
  <c r="BSN104" i="43" s="1"/>
  <c r="BSU104" i="43" s="1"/>
  <c r="BTB104" i="43" s="1"/>
  <c r="BTI104" i="43" s="1"/>
  <c r="BTP104" i="43" s="1"/>
  <c r="BTW104" i="43" s="1"/>
  <c r="BUD104" i="43" s="1"/>
  <c r="BUK104" i="43" s="1"/>
  <c r="BUR104" i="43" s="1"/>
  <c r="BUY104" i="43" s="1"/>
  <c r="BVF104" i="43" s="1"/>
  <c r="BVM104" i="43" s="1"/>
  <c r="BVT104" i="43" s="1"/>
  <c r="BWA104" i="43" s="1"/>
  <c r="BWH104" i="43" s="1"/>
  <c r="BWO104" i="43" s="1"/>
  <c r="BWV104" i="43" s="1"/>
  <c r="BXC104" i="43" s="1"/>
  <c r="BXJ104" i="43" s="1"/>
  <c r="BXQ104" i="43" s="1"/>
  <c r="BXX104" i="43" s="1"/>
  <c r="BYE104" i="43" s="1"/>
  <c r="BYL104" i="43" s="1"/>
  <c r="BYS104" i="43" s="1"/>
  <c r="BYZ104" i="43" s="1"/>
  <c r="BZG104" i="43" s="1"/>
  <c r="BZN104" i="43" s="1"/>
  <c r="BZU104" i="43" s="1"/>
  <c r="CAB104" i="43" s="1"/>
  <c r="CAI104" i="43" s="1"/>
  <c r="CAP104" i="43" s="1"/>
  <c r="CAW104" i="43" s="1"/>
  <c r="CBD104" i="43" s="1"/>
  <c r="CBK104" i="43" s="1"/>
  <c r="CBR104" i="43" s="1"/>
  <c r="CBY104" i="43" s="1"/>
  <c r="CCF104" i="43" s="1"/>
  <c r="CCM104" i="43" s="1"/>
  <c r="CCT104" i="43" s="1"/>
  <c r="CDA104" i="43" s="1"/>
  <c r="CDH104" i="43" s="1"/>
  <c r="CDO104" i="43" s="1"/>
  <c r="CDV104" i="43" s="1"/>
  <c r="CEC104" i="43" s="1"/>
  <c r="CEJ104" i="43" s="1"/>
  <c r="CEQ104" i="43" s="1"/>
  <c r="CEX104" i="43" s="1"/>
  <c r="CFE104" i="43" s="1"/>
  <c r="CFL104" i="43" s="1"/>
  <c r="CFS104" i="43" s="1"/>
  <c r="CFZ104" i="43" s="1"/>
  <c r="CGG104" i="43" s="1"/>
  <c r="CGN104" i="43" s="1"/>
  <c r="CGU104" i="43" s="1"/>
  <c r="CHB104" i="43" s="1"/>
  <c r="CHI104" i="43" s="1"/>
  <c r="CHP104" i="43" s="1"/>
  <c r="CHW104" i="43" s="1"/>
  <c r="CID104" i="43" s="1"/>
  <c r="CIK104" i="43" s="1"/>
  <c r="CIR104" i="43" s="1"/>
  <c r="CIY104" i="43" s="1"/>
  <c r="CJF104" i="43" s="1"/>
  <c r="CJM104" i="43" s="1"/>
  <c r="CJT104" i="43" s="1"/>
  <c r="CKA104" i="43" s="1"/>
  <c r="CKH104" i="43" s="1"/>
  <c r="CKO104" i="43" s="1"/>
  <c r="CKV104" i="43" s="1"/>
  <c r="CLC104" i="43" s="1"/>
  <c r="CLJ104" i="43" s="1"/>
  <c r="CLQ104" i="43" s="1"/>
  <c r="CLX104" i="43" s="1"/>
  <c r="CME104" i="43" s="1"/>
  <c r="CML104" i="43" s="1"/>
  <c r="CMS104" i="43" s="1"/>
  <c r="CMZ104" i="43" s="1"/>
  <c r="CNG104" i="43" s="1"/>
  <c r="CNN104" i="43" s="1"/>
  <c r="CNU104" i="43" s="1"/>
  <c r="COB104" i="43" s="1"/>
  <c r="COI104" i="43" s="1"/>
  <c r="COP104" i="43" s="1"/>
  <c r="COW104" i="43" s="1"/>
  <c r="CPD104" i="43" s="1"/>
  <c r="CPK104" i="43" s="1"/>
  <c r="CPR104" i="43" s="1"/>
  <c r="CPY104" i="43" s="1"/>
  <c r="CQF104" i="43" s="1"/>
  <c r="CQM104" i="43" s="1"/>
  <c r="CQT104" i="43" s="1"/>
  <c r="CRA104" i="43" s="1"/>
  <c r="CRH104" i="43" s="1"/>
  <c r="CRO104" i="43" s="1"/>
  <c r="CRV104" i="43" s="1"/>
  <c r="CSC104" i="43" s="1"/>
  <c r="CSJ104" i="43" s="1"/>
  <c r="CSQ104" i="43" s="1"/>
  <c r="CSX104" i="43" s="1"/>
  <c r="CTE104" i="43" s="1"/>
  <c r="CTL104" i="43" s="1"/>
  <c r="CTS104" i="43" s="1"/>
  <c r="CTZ104" i="43" s="1"/>
  <c r="CUG104" i="43" s="1"/>
  <c r="CUN104" i="43" s="1"/>
  <c r="CUU104" i="43" s="1"/>
  <c r="CVB104" i="43" s="1"/>
  <c r="CVI104" i="43" s="1"/>
  <c r="CVP104" i="43" s="1"/>
  <c r="CVW104" i="43" s="1"/>
  <c r="CWD104" i="43" s="1"/>
  <c r="CWK104" i="43" s="1"/>
  <c r="CWR104" i="43" s="1"/>
  <c r="CWY104" i="43" s="1"/>
  <c r="CXF104" i="43" s="1"/>
  <c r="CXM104" i="43" s="1"/>
  <c r="CXT104" i="43" s="1"/>
  <c r="CYA104" i="43" s="1"/>
  <c r="CYH104" i="43" s="1"/>
  <c r="CYO104" i="43" s="1"/>
  <c r="CYV104" i="43" s="1"/>
  <c r="CZC104" i="43" s="1"/>
  <c r="CZJ104" i="43" s="1"/>
  <c r="CZQ104" i="43" s="1"/>
  <c r="CZX104" i="43" s="1"/>
  <c r="DAE104" i="43" s="1"/>
  <c r="DAL104" i="43" s="1"/>
  <c r="DAS104" i="43" s="1"/>
  <c r="DAZ104" i="43" s="1"/>
  <c r="DBG104" i="43" s="1"/>
  <c r="DBN104" i="43" s="1"/>
  <c r="DBU104" i="43" s="1"/>
  <c r="DCB104" i="43" s="1"/>
  <c r="DCI104" i="43" s="1"/>
  <c r="DCP104" i="43" s="1"/>
  <c r="DCW104" i="43" s="1"/>
  <c r="DDD104" i="43" s="1"/>
  <c r="DDK104" i="43" s="1"/>
  <c r="DDR104" i="43" s="1"/>
  <c r="DDY104" i="43" s="1"/>
  <c r="DEF104" i="43" s="1"/>
  <c r="DEM104" i="43" s="1"/>
  <c r="DET104" i="43" s="1"/>
  <c r="DFA104" i="43" s="1"/>
  <c r="DFH104" i="43" s="1"/>
  <c r="DFO104" i="43" s="1"/>
  <c r="DFV104" i="43" s="1"/>
  <c r="DGC104" i="43" s="1"/>
  <c r="DGJ104" i="43" s="1"/>
  <c r="DGQ104" i="43" s="1"/>
  <c r="DGX104" i="43" s="1"/>
  <c r="DHE104" i="43" s="1"/>
  <c r="DHL104" i="43" s="1"/>
  <c r="DHS104" i="43" s="1"/>
  <c r="DHZ104" i="43" s="1"/>
  <c r="DIG104" i="43" s="1"/>
  <c r="DIN104" i="43" s="1"/>
  <c r="DIU104" i="43" s="1"/>
  <c r="DJB104" i="43" s="1"/>
  <c r="DJI104" i="43" s="1"/>
  <c r="DJP104" i="43" s="1"/>
  <c r="DJW104" i="43" s="1"/>
  <c r="DKD104" i="43" s="1"/>
  <c r="DKK104" i="43" s="1"/>
  <c r="DKR104" i="43" s="1"/>
  <c r="DKY104" i="43" s="1"/>
  <c r="DLF104" i="43" s="1"/>
  <c r="DLM104" i="43" s="1"/>
  <c r="DLT104" i="43" s="1"/>
  <c r="DMA104" i="43" s="1"/>
  <c r="DMH104" i="43" s="1"/>
  <c r="DMO104" i="43" s="1"/>
  <c r="DMV104" i="43" s="1"/>
  <c r="DNC104" i="43" s="1"/>
  <c r="DNJ104" i="43" s="1"/>
  <c r="DNQ104" i="43" s="1"/>
  <c r="DNX104" i="43" s="1"/>
  <c r="DOE104" i="43" s="1"/>
  <c r="DOL104" i="43" s="1"/>
  <c r="DOS104" i="43" s="1"/>
  <c r="DOZ104" i="43" s="1"/>
  <c r="DPG104" i="43" s="1"/>
  <c r="DPN104" i="43" s="1"/>
  <c r="DPU104" i="43" s="1"/>
  <c r="DQB104" i="43" s="1"/>
  <c r="DQI104" i="43" s="1"/>
  <c r="DQP104" i="43" s="1"/>
  <c r="DQW104" i="43" s="1"/>
  <c r="DRD104" i="43" s="1"/>
  <c r="DRK104" i="43" s="1"/>
  <c r="DRR104" i="43" s="1"/>
  <c r="DRY104" i="43" s="1"/>
  <c r="DSF104" i="43" s="1"/>
  <c r="DSM104" i="43" s="1"/>
  <c r="DST104" i="43" s="1"/>
  <c r="DTA104" i="43" s="1"/>
  <c r="DTH104" i="43" s="1"/>
  <c r="DTO104" i="43" s="1"/>
  <c r="DTV104" i="43" s="1"/>
  <c r="DUC104" i="43" s="1"/>
  <c r="DUJ104" i="43" s="1"/>
  <c r="DUQ104" i="43" s="1"/>
  <c r="DUX104" i="43" s="1"/>
  <c r="DVE104" i="43" s="1"/>
  <c r="DVL104" i="43" s="1"/>
  <c r="DVS104" i="43" s="1"/>
  <c r="DVZ104" i="43" s="1"/>
  <c r="DWG104" i="43" s="1"/>
  <c r="DWN104" i="43" s="1"/>
  <c r="DWU104" i="43" s="1"/>
  <c r="DXB104" i="43" s="1"/>
  <c r="DXI104" i="43" s="1"/>
  <c r="DXP104" i="43" s="1"/>
  <c r="DXW104" i="43" s="1"/>
  <c r="DYD104" i="43" s="1"/>
  <c r="DYK104" i="43" s="1"/>
  <c r="DYR104" i="43" s="1"/>
  <c r="DYY104" i="43" s="1"/>
  <c r="DZF104" i="43" s="1"/>
  <c r="DZM104" i="43" s="1"/>
  <c r="DZT104" i="43" s="1"/>
  <c r="EAA104" i="43" s="1"/>
  <c r="EAH104" i="43" s="1"/>
  <c r="EAO104" i="43" s="1"/>
  <c r="EAV104" i="43" s="1"/>
  <c r="EBC104" i="43" s="1"/>
  <c r="EBJ104" i="43" s="1"/>
  <c r="EBQ104" i="43" s="1"/>
  <c r="EBX104" i="43" s="1"/>
  <c r="ECE104" i="43" s="1"/>
  <c r="ECL104" i="43" s="1"/>
  <c r="ECS104" i="43" s="1"/>
  <c r="ECZ104" i="43" s="1"/>
  <c r="EDG104" i="43" s="1"/>
  <c r="EDN104" i="43" s="1"/>
  <c r="EDU104" i="43" s="1"/>
  <c r="EEB104" i="43" s="1"/>
  <c r="EEI104" i="43" s="1"/>
  <c r="EEP104" i="43" s="1"/>
  <c r="EEW104" i="43" s="1"/>
  <c r="EFD104" i="43" s="1"/>
  <c r="EFK104" i="43" s="1"/>
  <c r="EFR104" i="43" s="1"/>
  <c r="EFY104" i="43" s="1"/>
  <c r="EGF104" i="43" s="1"/>
  <c r="EGM104" i="43" s="1"/>
  <c r="EGT104" i="43" s="1"/>
  <c r="EHA104" i="43" s="1"/>
  <c r="EHH104" i="43" s="1"/>
  <c r="EHO104" i="43" s="1"/>
  <c r="EHV104" i="43" s="1"/>
  <c r="EIC104" i="43" s="1"/>
  <c r="EIJ104" i="43" s="1"/>
  <c r="EIQ104" i="43" s="1"/>
  <c r="EIX104" i="43" s="1"/>
  <c r="EJE104" i="43" s="1"/>
  <c r="EJL104" i="43" s="1"/>
  <c r="EJS104" i="43" s="1"/>
  <c r="EJZ104" i="43" s="1"/>
  <c r="EKG104" i="43" s="1"/>
  <c r="EKN104" i="43" s="1"/>
  <c r="EKU104" i="43" s="1"/>
  <c r="ELB104" i="43" s="1"/>
  <c r="ELI104" i="43" s="1"/>
  <c r="ELP104" i="43" s="1"/>
  <c r="ELW104" i="43" s="1"/>
  <c r="EMD104" i="43" s="1"/>
  <c r="EMK104" i="43" s="1"/>
  <c r="EMR104" i="43" s="1"/>
  <c r="EMY104" i="43" s="1"/>
  <c r="ENF104" i="43" s="1"/>
  <c r="ENM104" i="43" s="1"/>
  <c r="ENT104" i="43" s="1"/>
  <c r="EOA104" i="43" s="1"/>
  <c r="EOH104" i="43" s="1"/>
  <c r="EOO104" i="43" s="1"/>
  <c r="EOV104" i="43" s="1"/>
  <c r="EPC104" i="43" s="1"/>
  <c r="EPJ104" i="43" s="1"/>
  <c r="EPQ104" i="43" s="1"/>
  <c r="EPX104" i="43" s="1"/>
  <c r="EQE104" i="43" s="1"/>
  <c r="EQL104" i="43" s="1"/>
  <c r="EQS104" i="43" s="1"/>
  <c r="EQZ104" i="43" s="1"/>
  <c r="ERG104" i="43" s="1"/>
  <c r="ERN104" i="43" s="1"/>
  <c r="ERU104" i="43" s="1"/>
  <c r="ESB104" i="43" s="1"/>
  <c r="ESI104" i="43" s="1"/>
  <c r="ESP104" i="43" s="1"/>
  <c r="ESW104" i="43" s="1"/>
  <c r="ETD104" i="43" s="1"/>
  <c r="ETK104" i="43" s="1"/>
  <c r="ETR104" i="43" s="1"/>
  <c r="ETY104" i="43" s="1"/>
  <c r="EUF104" i="43" s="1"/>
  <c r="EUM104" i="43" s="1"/>
  <c r="EUT104" i="43" s="1"/>
  <c r="EVA104" i="43" s="1"/>
  <c r="EVH104" i="43" s="1"/>
  <c r="EVO104" i="43" s="1"/>
  <c r="EVV104" i="43" s="1"/>
  <c r="EWC104" i="43" s="1"/>
  <c r="EWJ104" i="43" s="1"/>
  <c r="EWQ104" i="43" s="1"/>
  <c r="EWX104" i="43" s="1"/>
  <c r="EXE104" i="43" s="1"/>
  <c r="EXL104" i="43" s="1"/>
  <c r="EXS104" i="43" s="1"/>
  <c r="EXZ104" i="43" s="1"/>
  <c r="EYG104" i="43" s="1"/>
  <c r="EYN104" i="43" s="1"/>
  <c r="EYU104" i="43" s="1"/>
  <c r="EZB104" i="43" s="1"/>
  <c r="EZI104" i="43" s="1"/>
  <c r="EZP104" i="43" s="1"/>
  <c r="EZW104" i="43" s="1"/>
  <c r="FAD104" i="43" s="1"/>
  <c r="FAK104" i="43" s="1"/>
  <c r="FAR104" i="43" s="1"/>
  <c r="FAY104" i="43" s="1"/>
  <c r="FBF104" i="43" s="1"/>
  <c r="FBM104" i="43" s="1"/>
  <c r="FBT104" i="43" s="1"/>
  <c r="FCA104" i="43" s="1"/>
  <c r="FCH104" i="43" s="1"/>
  <c r="FCO104" i="43" s="1"/>
  <c r="FCV104" i="43" s="1"/>
  <c r="FDC104" i="43" s="1"/>
  <c r="FDJ104" i="43" s="1"/>
  <c r="FDQ104" i="43" s="1"/>
  <c r="FDX104" i="43" s="1"/>
  <c r="FEE104" i="43" s="1"/>
  <c r="FEL104" i="43" s="1"/>
  <c r="FES104" i="43" s="1"/>
  <c r="FEZ104" i="43" s="1"/>
  <c r="FFG104" i="43" s="1"/>
  <c r="FFN104" i="43" s="1"/>
  <c r="FFU104" i="43" s="1"/>
  <c r="FGB104" i="43" s="1"/>
  <c r="FGI104" i="43" s="1"/>
  <c r="FGP104" i="43" s="1"/>
  <c r="FGW104" i="43" s="1"/>
  <c r="FHD104" i="43" s="1"/>
  <c r="FHK104" i="43" s="1"/>
  <c r="FHR104" i="43" s="1"/>
  <c r="FHY104" i="43" s="1"/>
  <c r="FIF104" i="43" s="1"/>
  <c r="FIM104" i="43" s="1"/>
  <c r="FIT104" i="43" s="1"/>
  <c r="FJA104" i="43" s="1"/>
  <c r="FJH104" i="43" s="1"/>
  <c r="FJO104" i="43" s="1"/>
  <c r="FJV104" i="43" s="1"/>
  <c r="FKC104" i="43" s="1"/>
  <c r="FKJ104" i="43" s="1"/>
  <c r="FKQ104" i="43" s="1"/>
  <c r="FKX104" i="43" s="1"/>
  <c r="FLE104" i="43" s="1"/>
  <c r="FLL104" i="43" s="1"/>
  <c r="FLS104" i="43" s="1"/>
  <c r="FLZ104" i="43" s="1"/>
  <c r="FMG104" i="43" s="1"/>
  <c r="FMN104" i="43" s="1"/>
  <c r="FMU104" i="43" s="1"/>
  <c r="FNB104" i="43" s="1"/>
  <c r="FNI104" i="43" s="1"/>
  <c r="FNP104" i="43" s="1"/>
  <c r="FNW104" i="43" s="1"/>
  <c r="FOD104" i="43" s="1"/>
  <c r="FOK104" i="43" s="1"/>
  <c r="FOR104" i="43" s="1"/>
  <c r="FOY104" i="43" s="1"/>
  <c r="FPF104" i="43" s="1"/>
  <c r="FPM104" i="43" s="1"/>
  <c r="FPT104" i="43" s="1"/>
  <c r="FQA104" i="43" s="1"/>
  <c r="FQH104" i="43" s="1"/>
  <c r="FQO104" i="43" s="1"/>
  <c r="FQV104" i="43" s="1"/>
  <c r="FRC104" i="43" s="1"/>
  <c r="FRJ104" i="43" s="1"/>
  <c r="FRQ104" i="43" s="1"/>
  <c r="FRX104" i="43" s="1"/>
  <c r="FSE104" i="43" s="1"/>
  <c r="FSL104" i="43" s="1"/>
  <c r="FSS104" i="43" s="1"/>
  <c r="FSZ104" i="43" s="1"/>
  <c r="FTG104" i="43" s="1"/>
  <c r="FTN104" i="43" s="1"/>
  <c r="FTU104" i="43" s="1"/>
  <c r="FUB104" i="43" s="1"/>
  <c r="FUI104" i="43" s="1"/>
  <c r="FUP104" i="43" s="1"/>
  <c r="FUW104" i="43" s="1"/>
  <c r="FVD104" i="43" s="1"/>
  <c r="FVK104" i="43" s="1"/>
  <c r="FVR104" i="43" s="1"/>
  <c r="FVY104" i="43" s="1"/>
  <c r="FWF104" i="43" s="1"/>
  <c r="FWM104" i="43" s="1"/>
  <c r="FWT104" i="43" s="1"/>
  <c r="FXA104" i="43" s="1"/>
  <c r="FXH104" i="43" s="1"/>
  <c r="FXO104" i="43" s="1"/>
  <c r="FXV104" i="43" s="1"/>
  <c r="FYC104" i="43" s="1"/>
  <c r="FYJ104" i="43" s="1"/>
  <c r="FYQ104" i="43" s="1"/>
  <c r="FYX104" i="43" s="1"/>
  <c r="FZE104" i="43" s="1"/>
  <c r="FZL104" i="43" s="1"/>
  <c r="FZS104" i="43" s="1"/>
  <c r="FZZ104" i="43" s="1"/>
  <c r="GAG104" i="43" s="1"/>
  <c r="GAN104" i="43" s="1"/>
  <c r="GAU104" i="43" s="1"/>
  <c r="GBB104" i="43" s="1"/>
  <c r="GBI104" i="43" s="1"/>
  <c r="GBP104" i="43" s="1"/>
  <c r="GBW104" i="43" s="1"/>
  <c r="GCD104" i="43" s="1"/>
  <c r="GCK104" i="43" s="1"/>
  <c r="GCR104" i="43" s="1"/>
  <c r="GCY104" i="43" s="1"/>
  <c r="GDF104" i="43" s="1"/>
  <c r="GDM104" i="43" s="1"/>
  <c r="GDT104" i="43" s="1"/>
  <c r="GEA104" i="43" s="1"/>
  <c r="GEH104" i="43" s="1"/>
  <c r="GEO104" i="43" s="1"/>
  <c r="GEV104" i="43" s="1"/>
  <c r="GFC104" i="43" s="1"/>
  <c r="GFJ104" i="43" s="1"/>
  <c r="GFQ104" i="43" s="1"/>
  <c r="GFX104" i="43" s="1"/>
  <c r="GGE104" i="43" s="1"/>
  <c r="GGL104" i="43" s="1"/>
  <c r="GGS104" i="43" s="1"/>
  <c r="GGZ104" i="43" s="1"/>
  <c r="GHG104" i="43" s="1"/>
  <c r="GHN104" i="43" s="1"/>
  <c r="GHU104" i="43" s="1"/>
  <c r="GIB104" i="43" s="1"/>
  <c r="GII104" i="43" s="1"/>
  <c r="GIP104" i="43" s="1"/>
  <c r="GIW104" i="43" s="1"/>
  <c r="GJD104" i="43" s="1"/>
  <c r="GJK104" i="43" s="1"/>
  <c r="GJR104" i="43" s="1"/>
  <c r="GJY104" i="43" s="1"/>
  <c r="GKF104" i="43" s="1"/>
  <c r="GKM104" i="43" s="1"/>
  <c r="GKT104" i="43" s="1"/>
  <c r="GLA104" i="43" s="1"/>
  <c r="GLH104" i="43" s="1"/>
  <c r="GLO104" i="43" s="1"/>
  <c r="GLV104" i="43" s="1"/>
  <c r="GMC104" i="43" s="1"/>
  <c r="GMJ104" i="43" s="1"/>
  <c r="GMQ104" i="43" s="1"/>
  <c r="GMX104" i="43" s="1"/>
  <c r="GNE104" i="43" s="1"/>
  <c r="GNL104" i="43" s="1"/>
  <c r="GNS104" i="43" s="1"/>
  <c r="GNZ104" i="43" s="1"/>
  <c r="GOG104" i="43" s="1"/>
  <c r="GON104" i="43" s="1"/>
  <c r="GOU104" i="43" s="1"/>
  <c r="GPB104" i="43" s="1"/>
  <c r="GPI104" i="43" s="1"/>
  <c r="GPP104" i="43" s="1"/>
  <c r="GPW104" i="43" s="1"/>
  <c r="GQD104" i="43" s="1"/>
  <c r="GQK104" i="43" s="1"/>
  <c r="GQR104" i="43" s="1"/>
  <c r="GQY104" i="43" s="1"/>
  <c r="GRF104" i="43" s="1"/>
  <c r="GRM104" i="43" s="1"/>
  <c r="GRT104" i="43" s="1"/>
  <c r="GSA104" i="43" s="1"/>
  <c r="GSH104" i="43" s="1"/>
  <c r="GSO104" i="43" s="1"/>
  <c r="GSV104" i="43" s="1"/>
  <c r="GTC104" i="43" s="1"/>
  <c r="GTJ104" i="43" s="1"/>
  <c r="GTQ104" i="43" s="1"/>
  <c r="GTX104" i="43" s="1"/>
  <c r="GUE104" i="43" s="1"/>
  <c r="GUL104" i="43" s="1"/>
  <c r="GUS104" i="43" s="1"/>
  <c r="GUZ104" i="43" s="1"/>
  <c r="GVG104" i="43" s="1"/>
  <c r="GVN104" i="43" s="1"/>
  <c r="GVU104" i="43" s="1"/>
  <c r="GWB104" i="43" s="1"/>
  <c r="GWI104" i="43" s="1"/>
  <c r="GWP104" i="43" s="1"/>
  <c r="GWW104" i="43" s="1"/>
  <c r="GXD104" i="43" s="1"/>
  <c r="GXK104" i="43" s="1"/>
  <c r="GXR104" i="43" s="1"/>
  <c r="GXY104" i="43" s="1"/>
  <c r="GYF104" i="43" s="1"/>
  <c r="GYM104" i="43" s="1"/>
  <c r="GYT104" i="43" s="1"/>
  <c r="GZA104" i="43" s="1"/>
  <c r="GZH104" i="43" s="1"/>
  <c r="GZO104" i="43" s="1"/>
  <c r="GZV104" i="43" s="1"/>
  <c r="HAC104" i="43" s="1"/>
  <c r="HAJ104" i="43" s="1"/>
  <c r="HAQ104" i="43" s="1"/>
  <c r="HAX104" i="43" s="1"/>
  <c r="HBE104" i="43" s="1"/>
  <c r="HBL104" i="43" s="1"/>
  <c r="HBS104" i="43" s="1"/>
  <c r="HBZ104" i="43" s="1"/>
  <c r="HCG104" i="43" s="1"/>
  <c r="HCN104" i="43" s="1"/>
  <c r="HCU104" i="43" s="1"/>
  <c r="HDB104" i="43" s="1"/>
  <c r="HDI104" i="43" s="1"/>
  <c r="HDP104" i="43" s="1"/>
  <c r="HDW104" i="43" s="1"/>
  <c r="HED104" i="43" s="1"/>
  <c r="HEK104" i="43" s="1"/>
  <c r="HER104" i="43" s="1"/>
  <c r="HEY104" i="43" s="1"/>
  <c r="HFF104" i="43" s="1"/>
  <c r="HFM104" i="43" s="1"/>
  <c r="HFT104" i="43" s="1"/>
  <c r="HGA104" i="43" s="1"/>
  <c r="HGH104" i="43" s="1"/>
  <c r="HGO104" i="43" s="1"/>
  <c r="HGV104" i="43" s="1"/>
  <c r="HHC104" i="43" s="1"/>
  <c r="HHJ104" i="43" s="1"/>
  <c r="HHQ104" i="43" s="1"/>
  <c r="HHX104" i="43" s="1"/>
  <c r="HIE104" i="43" s="1"/>
  <c r="HIL104" i="43" s="1"/>
  <c r="HIS104" i="43" s="1"/>
  <c r="HIZ104" i="43" s="1"/>
  <c r="HJG104" i="43" s="1"/>
  <c r="HJN104" i="43" s="1"/>
  <c r="HJU104" i="43" s="1"/>
  <c r="HKB104" i="43" s="1"/>
  <c r="HKI104" i="43" s="1"/>
  <c r="HKP104" i="43" s="1"/>
  <c r="HKW104" i="43" s="1"/>
  <c r="HLD104" i="43" s="1"/>
  <c r="HLK104" i="43" s="1"/>
  <c r="HLR104" i="43" s="1"/>
  <c r="HLY104" i="43" s="1"/>
  <c r="HMF104" i="43" s="1"/>
  <c r="HMM104" i="43" s="1"/>
  <c r="HMT104" i="43" s="1"/>
  <c r="HNA104" i="43" s="1"/>
  <c r="HNH104" i="43" s="1"/>
  <c r="HNO104" i="43" s="1"/>
  <c r="HNV104" i="43" s="1"/>
  <c r="HOC104" i="43" s="1"/>
  <c r="HOJ104" i="43" s="1"/>
  <c r="HOQ104" i="43" s="1"/>
  <c r="HOX104" i="43" s="1"/>
  <c r="HPE104" i="43" s="1"/>
  <c r="HPL104" i="43" s="1"/>
  <c r="HPS104" i="43" s="1"/>
  <c r="HPZ104" i="43" s="1"/>
  <c r="HQG104" i="43" s="1"/>
  <c r="HQN104" i="43" s="1"/>
  <c r="HQU104" i="43" s="1"/>
  <c r="HRB104" i="43" s="1"/>
  <c r="HRI104" i="43" s="1"/>
  <c r="HRP104" i="43" s="1"/>
  <c r="HRW104" i="43" s="1"/>
  <c r="HSD104" i="43" s="1"/>
  <c r="HSK104" i="43" s="1"/>
  <c r="HSR104" i="43" s="1"/>
  <c r="HSY104" i="43" s="1"/>
  <c r="HTF104" i="43" s="1"/>
  <c r="HTM104" i="43" s="1"/>
  <c r="HTT104" i="43" s="1"/>
  <c r="HUA104" i="43" s="1"/>
  <c r="HUH104" i="43" s="1"/>
  <c r="HUO104" i="43" s="1"/>
  <c r="HUV104" i="43" s="1"/>
  <c r="HVC104" i="43" s="1"/>
  <c r="HVJ104" i="43" s="1"/>
  <c r="HVQ104" i="43" s="1"/>
  <c r="HVX104" i="43" s="1"/>
  <c r="HWE104" i="43" s="1"/>
  <c r="HWL104" i="43" s="1"/>
  <c r="HWS104" i="43" s="1"/>
  <c r="HWZ104" i="43" s="1"/>
  <c r="HXG104" i="43" s="1"/>
  <c r="HXN104" i="43" s="1"/>
  <c r="HXU104" i="43" s="1"/>
  <c r="HYB104" i="43" s="1"/>
  <c r="HYI104" i="43" s="1"/>
  <c r="HYP104" i="43" s="1"/>
  <c r="HYW104" i="43" s="1"/>
  <c r="HZD104" i="43" s="1"/>
  <c r="HZK104" i="43" s="1"/>
  <c r="HZR104" i="43" s="1"/>
  <c r="HZY104" i="43" s="1"/>
  <c r="IAF104" i="43" s="1"/>
  <c r="IAM104" i="43" s="1"/>
  <c r="IAT104" i="43" s="1"/>
  <c r="IBA104" i="43" s="1"/>
  <c r="IBH104" i="43" s="1"/>
  <c r="IBO104" i="43" s="1"/>
  <c r="IBV104" i="43" s="1"/>
  <c r="ICC104" i="43" s="1"/>
  <c r="ICJ104" i="43" s="1"/>
  <c r="ICQ104" i="43" s="1"/>
  <c r="ICX104" i="43" s="1"/>
  <c r="IDE104" i="43" s="1"/>
  <c r="IDL104" i="43" s="1"/>
  <c r="IDS104" i="43" s="1"/>
  <c r="IDZ104" i="43" s="1"/>
  <c r="IEG104" i="43" s="1"/>
  <c r="IEN104" i="43" s="1"/>
  <c r="IEU104" i="43" s="1"/>
  <c r="IFB104" i="43" s="1"/>
  <c r="IFI104" i="43" s="1"/>
  <c r="IFP104" i="43" s="1"/>
  <c r="IFW104" i="43" s="1"/>
  <c r="IGD104" i="43" s="1"/>
  <c r="IGK104" i="43" s="1"/>
  <c r="IGR104" i="43" s="1"/>
  <c r="IGY104" i="43" s="1"/>
  <c r="IHF104" i="43" s="1"/>
  <c r="IHM104" i="43" s="1"/>
  <c r="IHT104" i="43" s="1"/>
  <c r="IIA104" i="43" s="1"/>
  <c r="IIH104" i="43" s="1"/>
  <c r="IIO104" i="43" s="1"/>
  <c r="IIV104" i="43" s="1"/>
  <c r="IJC104" i="43" s="1"/>
  <c r="IJJ104" i="43" s="1"/>
  <c r="IJQ104" i="43" s="1"/>
  <c r="IJX104" i="43" s="1"/>
  <c r="IKE104" i="43" s="1"/>
  <c r="IKL104" i="43" s="1"/>
  <c r="IKS104" i="43" s="1"/>
  <c r="IKZ104" i="43" s="1"/>
  <c r="ILG104" i="43" s="1"/>
  <c r="ILN104" i="43" s="1"/>
  <c r="ILU104" i="43" s="1"/>
  <c r="IMB104" i="43" s="1"/>
  <c r="IMI104" i="43" s="1"/>
  <c r="IMP104" i="43" s="1"/>
  <c r="IMW104" i="43" s="1"/>
  <c r="IND104" i="43" s="1"/>
  <c r="INK104" i="43" s="1"/>
  <c r="INR104" i="43" s="1"/>
  <c r="INY104" i="43" s="1"/>
  <c r="IOF104" i="43" s="1"/>
  <c r="IOM104" i="43" s="1"/>
  <c r="IOT104" i="43" s="1"/>
  <c r="IPA104" i="43" s="1"/>
  <c r="IPH104" i="43" s="1"/>
  <c r="IPO104" i="43" s="1"/>
  <c r="IPV104" i="43" s="1"/>
  <c r="IQC104" i="43" s="1"/>
  <c r="IQJ104" i="43" s="1"/>
  <c r="IQQ104" i="43" s="1"/>
  <c r="IQX104" i="43" s="1"/>
  <c r="IRE104" i="43" s="1"/>
  <c r="IRL104" i="43" s="1"/>
  <c r="IRS104" i="43" s="1"/>
  <c r="IRZ104" i="43" s="1"/>
  <c r="ISG104" i="43" s="1"/>
  <c r="ISN104" i="43" s="1"/>
  <c r="ISU104" i="43" s="1"/>
  <c r="ITB104" i="43" s="1"/>
  <c r="ITI104" i="43" s="1"/>
  <c r="ITP104" i="43" s="1"/>
  <c r="ITW104" i="43" s="1"/>
  <c r="IUD104" i="43" s="1"/>
  <c r="IUK104" i="43" s="1"/>
  <c r="IUR104" i="43" s="1"/>
  <c r="IUY104" i="43" s="1"/>
  <c r="IVF104" i="43" s="1"/>
  <c r="IVM104" i="43" s="1"/>
  <c r="IVT104" i="43" s="1"/>
  <c r="IWA104" i="43" s="1"/>
  <c r="IWH104" i="43" s="1"/>
  <c r="IWO104" i="43" s="1"/>
  <c r="IWV104" i="43" s="1"/>
  <c r="IXC104" i="43" s="1"/>
  <c r="IXJ104" i="43" s="1"/>
  <c r="IXQ104" i="43" s="1"/>
  <c r="IXX104" i="43" s="1"/>
  <c r="IYE104" i="43" s="1"/>
  <c r="IYL104" i="43" s="1"/>
  <c r="IYS104" i="43" s="1"/>
  <c r="IYZ104" i="43" s="1"/>
  <c r="IZG104" i="43" s="1"/>
  <c r="IZN104" i="43" s="1"/>
  <c r="IZU104" i="43" s="1"/>
  <c r="JAB104" i="43" s="1"/>
  <c r="JAI104" i="43" s="1"/>
  <c r="JAP104" i="43" s="1"/>
  <c r="JAW104" i="43" s="1"/>
  <c r="JBD104" i="43" s="1"/>
  <c r="JBK104" i="43" s="1"/>
  <c r="JBR104" i="43" s="1"/>
  <c r="JBY104" i="43" s="1"/>
  <c r="JCF104" i="43" s="1"/>
  <c r="JCM104" i="43" s="1"/>
  <c r="JCT104" i="43" s="1"/>
  <c r="JDA104" i="43" s="1"/>
  <c r="JDH104" i="43" s="1"/>
  <c r="JDO104" i="43" s="1"/>
  <c r="JDV104" i="43" s="1"/>
  <c r="JEC104" i="43" s="1"/>
  <c r="JEJ104" i="43" s="1"/>
  <c r="JEQ104" i="43" s="1"/>
  <c r="JEX104" i="43" s="1"/>
  <c r="JFE104" i="43" s="1"/>
  <c r="JFL104" i="43" s="1"/>
  <c r="JFS104" i="43" s="1"/>
  <c r="JFZ104" i="43" s="1"/>
  <c r="JGG104" i="43" s="1"/>
  <c r="JGN104" i="43" s="1"/>
  <c r="JGU104" i="43" s="1"/>
  <c r="JHB104" i="43" s="1"/>
  <c r="JHI104" i="43" s="1"/>
  <c r="JHP104" i="43" s="1"/>
  <c r="JHW104" i="43" s="1"/>
  <c r="JID104" i="43" s="1"/>
  <c r="JIK104" i="43" s="1"/>
  <c r="JIR104" i="43" s="1"/>
  <c r="JIY104" i="43" s="1"/>
  <c r="JJF104" i="43" s="1"/>
  <c r="JJM104" i="43" s="1"/>
  <c r="JJT104" i="43" s="1"/>
  <c r="JKA104" i="43" s="1"/>
  <c r="JKH104" i="43" s="1"/>
  <c r="JKO104" i="43" s="1"/>
  <c r="JKV104" i="43" s="1"/>
  <c r="JLC104" i="43" s="1"/>
  <c r="JLJ104" i="43" s="1"/>
  <c r="JLQ104" i="43" s="1"/>
  <c r="JLX104" i="43" s="1"/>
  <c r="JME104" i="43" s="1"/>
  <c r="JML104" i="43" s="1"/>
  <c r="JMS104" i="43" s="1"/>
  <c r="JMZ104" i="43" s="1"/>
  <c r="JNG104" i="43" s="1"/>
  <c r="JNN104" i="43" s="1"/>
  <c r="JNU104" i="43" s="1"/>
  <c r="JOB104" i="43" s="1"/>
  <c r="JOI104" i="43" s="1"/>
  <c r="JOP104" i="43" s="1"/>
  <c r="JOW104" i="43" s="1"/>
  <c r="JPD104" i="43" s="1"/>
  <c r="JPK104" i="43" s="1"/>
  <c r="JPR104" i="43" s="1"/>
  <c r="JPY104" i="43" s="1"/>
  <c r="JQF104" i="43" s="1"/>
  <c r="JQM104" i="43" s="1"/>
  <c r="JQT104" i="43" s="1"/>
  <c r="JRA104" i="43" s="1"/>
  <c r="JRH104" i="43" s="1"/>
  <c r="JRO104" i="43" s="1"/>
  <c r="JRV104" i="43" s="1"/>
  <c r="JSC104" i="43" s="1"/>
  <c r="JSJ104" i="43" s="1"/>
  <c r="JSQ104" i="43" s="1"/>
  <c r="JSX104" i="43" s="1"/>
  <c r="JTE104" i="43" s="1"/>
  <c r="JTL104" i="43" s="1"/>
  <c r="JTS104" i="43" s="1"/>
  <c r="JTZ104" i="43" s="1"/>
  <c r="JUG104" i="43" s="1"/>
  <c r="JUN104" i="43" s="1"/>
  <c r="JUU104" i="43" s="1"/>
  <c r="JVB104" i="43" s="1"/>
  <c r="JVI104" i="43" s="1"/>
  <c r="JVP104" i="43" s="1"/>
  <c r="JVW104" i="43" s="1"/>
  <c r="JWD104" i="43" s="1"/>
  <c r="JWK104" i="43" s="1"/>
  <c r="JWR104" i="43" s="1"/>
  <c r="JWY104" i="43" s="1"/>
  <c r="JXF104" i="43" s="1"/>
  <c r="JXM104" i="43" s="1"/>
  <c r="JXT104" i="43" s="1"/>
  <c r="JYA104" i="43" s="1"/>
  <c r="JYH104" i="43" s="1"/>
  <c r="JYO104" i="43" s="1"/>
  <c r="JYV104" i="43" s="1"/>
  <c r="JZC104" i="43" s="1"/>
  <c r="JZJ104" i="43" s="1"/>
  <c r="JZQ104" i="43" s="1"/>
  <c r="JZX104" i="43" s="1"/>
  <c r="KAE104" i="43" s="1"/>
  <c r="KAL104" i="43" s="1"/>
  <c r="KAS104" i="43" s="1"/>
  <c r="KAZ104" i="43" s="1"/>
  <c r="KBG104" i="43" s="1"/>
  <c r="KBN104" i="43" s="1"/>
  <c r="KBU104" i="43" s="1"/>
  <c r="KCB104" i="43" s="1"/>
  <c r="KCI104" i="43" s="1"/>
  <c r="KCP104" i="43" s="1"/>
  <c r="KCW104" i="43" s="1"/>
  <c r="KDD104" i="43" s="1"/>
  <c r="KDK104" i="43" s="1"/>
  <c r="KDR104" i="43" s="1"/>
  <c r="KDY104" i="43" s="1"/>
  <c r="KEF104" i="43" s="1"/>
  <c r="KEM104" i="43" s="1"/>
  <c r="KET104" i="43" s="1"/>
  <c r="KFA104" i="43" s="1"/>
  <c r="KFH104" i="43" s="1"/>
  <c r="KFO104" i="43" s="1"/>
  <c r="KFV104" i="43" s="1"/>
  <c r="KGC104" i="43" s="1"/>
  <c r="KGJ104" i="43" s="1"/>
  <c r="KGQ104" i="43" s="1"/>
  <c r="KGX104" i="43" s="1"/>
  <c r="KHE104" i="43" s="1"/>
  <c r="KHL104" i="43" s="1"/>
  <c r="KHS104" i="43" s="1"/>
  <c r="KHZ104" i="43" s="1"/>
  <c r="KIG104" i="43" s="1"/>
  <c r="KIN104" i="43" s="1"/>
  <c r="KIU104" i="43" s="1"/>
  <c r="KJB104" i="43" s="1"/>
  <c r="KJI104" i="43" s="1"/>
  <c r="KJP104" i="43" s="1"/>
  <c r="KJW104" i="43" s="1"/>
  <c r="KKD104" i="43" s="1"/>
  <c r="KKK104" i="43" s="1"/>
  <c r="KKR104" i="43" s="1"/>
  <c r="KKY104" i="43" s="1"/>
  <c r="KLF104" i="43" s="1"/>
  <c r="KLM104" i="43" s="1"/>
  <c r="KLT104" i="43" s="1"/>
  <c r="KMA104" i="43" s="1"/>
  <c r="KMH104" i="43" s="1"/>
  <c r="KMO104" i="43" s="1"/>
  <c r="KMV104" i="43" s="1"/>
  <c r="KNC104" i="43" s="1"/>
  <c r="KNJ104" i="43" s="1"/>
  <c r="KNQ104" i="43" s="1"/>
  <c r="KNX104" i="43" s="1"/>
  <c r="KOE104" i="43" s="1"/>
  <c r="KOL104" i="43" s="1"/>
  <c r="KOS104" i="43" s="1"/>
  <c r="KOZ104" i="43" s="1"/>
  <c r="KPG104" i="43" s="1"/>
  <c r="KPN104" i="43" s="1"/>
  <c r="KPU104" i="43" s="1"/>
  <c r="KQB104" i="43" s="1"/>
  <c r="KQI104" i="43" s="1"/>
  <c r="KQP104" i="43" s="1"/>
  <c r="KQW104" i="43" s="1"/>
  <c r="KRD104" i="43" s="1"/>
  <c r="KRK104" i="43" s="1"/>
  <c r="KRR104" i="43" s="1"/>
  <c r="KRY104" i="43" s="1"/>
  <c r="KSF104" i="43" s="1"/>
  <c r="KSM104" i="43" s="1"/>
  <c r="KST104" i="43" s="1"/>
  <c r="KTA104" i="43" s="1"/>
  <c r="KTH104" i="43" s="1"/>
  <c r="KTO104" i="43" s="1"/>
  <c r="KTV104" i="43" s="1"/>
  <c r="KUC104" i="43" s="1"/>
  <c r="KUJ104" i="43" s="1"/>
  <c r="KUQ104" i="43" s="1"/>
  <c r="KUX104" i="43" s="1"/>
  <c r="KVE104" i="43" s="1"/>
  <c r="KVL104" i="43" s="1"/>
  <c r="KVS104" i="43" s="1"/>
  <c r="KVZ104" i="43" s="1"/>
  <c r="KWG104" i="43" s="1"/>
  <c r="KWN104" i="43" s="1"/>
  <c r="KWU104" i="43" s="1"/>
  <c r="KXB104" i="43" s="1"/>
  <c r="KXI104" i="43" s="1"/>
  <c r="KXP104" i="43" s="1"/>
  <c r="KXW104" i="43" s="1"/>
  <c r="KYD104" i="43" s="1"/>
  <c r="KYK104" i="43" s="1"/>
  <c r="KYR104" i="43" s="1"/>
  <c r="KYY104" i="43" s="1"/>
  <c r="KZF104" i="43" s="1"/>
  <c r="KZM104" i="43" s="1"/>
  <c r="KZT104" i="43" s="1"/>
  <c r="LAA104" i="43" s="1"/>
  <c r="LAH104" i="43" s="1"/>
  <c r="LAO104" i="43" s="1"/>
  <c r="LAV104" i="43" s="1"/>
  <c r="LBC104" i="43" s="1"/>
  <c r="LBJ104" i="43" s="1"/>
  <c r="LBQ104" i="43" s="1"/>
  <c r="LBX104" i="43" s="1"/>
  <c r="LCE104" i="43" s="1"/>
  <c r="LCL104" i="43" s="1"/>
  <c r="LCS104" i="43" s="1"/>
  <c r="LCZ104" i="43" s="1"/>
  <c r="LDG104" i="43" s="1"/>
  <c r="LDN104" i="43" s="1"/>
  <c r="LDU104" i="43" s="1"/>
  <c r="LEB104" i="43" s="1"/>
  <c r="LEI104" i="43" s="1"/>
  <c r="LEP104" i="43" s="1"/>
  <c r="LEW104" i="43" s="1"/>
  <c r="LFD104" i="43" s="1"/>
  <c r="LFK104" i="43" s="1"/>
  <c r="LFR104" i="43" s="1"/>
  <c r="LFY104" i="43" s="1"/>
  <c r="LGF104" i="43" s="1"/>
  <c r="LGM104" i="43" s="1"/>
  <c r="LGT104" i="43" s="1"/>
  <c r="LHA104" i="43" s="1"/>
  <c r="LHH104" i="43" s="1"/>
  <c r="LHO104" i="43" s="1"/>
  <c r="LHV104" i="43" s="1"/>
  <c r="LIC104" i="43" s="1"/>
  <c r="LIJ104" i="43" s="1"/>
  <c r="LIQ104" i="43" s="1"/>
  <c r="LIX104" i="43" s="1"/>
  <c r="LJE104" i="43" s="1"/>
  <c r="LJL104" i="43" s="1"/>
  <c r="LJS104" i="43" s="1"/>
  <c r="LJZ104" i="43" s="1"/>
  <c r="LKG104" i="43" s="1"/>
  <c r="LKN104" i="43" s="1"/>
  <c r="LKU104" i="43" s="1"/>
  <c r="LLB104" i="43" s="1"/>
  <c r="LLI104" i="43" s="1"/>
  <c r="LLP104" i="43" s="1"/>
  <c r="LLW104" i="43" s="1"/>
  <c r="LMD104" i="43" s="1"/>
  <c r="LMK104" i="43" s="1"/>
  <c r="LMR104" i="43" s="1"/>
  <c r="LMY104" i="43" s="1"/>
  <c r="LNF104" i="43" s="1"/>
  <c r="LNM104" i="43" s="1"/>
  <c r="LNT104" i="43" s="1"/>
  <c r="LOA104" i="43" s="1"/>
  <c r="LOH104" i="43" s="1"/>
  <c r="LOO104" i="43" s="1"/>
  <c r="LOV104" i="43" s="1"/>
  <c r="LPC104" i="43" s="1"/>
  <c r="LPJ104" i="43" s="1"/>
  <c r="LPQ104" i="43" s="1"/>
  <c r="LPX104" i="43" s="1"/>
  <c r="LQE104" i="43" s="1"/>
  <c r="LQL104" i="43" s="1"/>
  <c r="LQS104" i="43" s="1"/>
  <c r="LQZ104" i="43" s="1"/>
  <c r="LRG104" i="43" s="1"/>
  <c r="LRN104" i="43" s="1"/>
  <c r="LRU104" i="43" s="1"/>
  <c r="LSB104" i="43" s="1"/>
  <c r="LSI104" i="43" s="1"/>
  <c r="LSP104" i="43" s="1"/>
  <c r="LSW104" i="43" s="1"/>
  <c r="LTD104" i="43" s="1"/>
  <c r="LTK104" i="43" s="1"/>
  <c r="LTR104" i="43" s="1"/>
  <c r="LTY104" i="43" s="1"/>
  <c r="LUF104" i="43" s="1"/>
  <c r="LUM104" i="43" s="1"/>
  <c r="LUT104" i="43" s="1"/>
  <c r="LVA104" i="43" s="1"/>
  <c r="LVH104" i="43" s="1"/>
  <c r="LVO104" i="43" s="1"/>
  <c r="LVV104" i="43" s="1"/>
  <c r="LWC104" i="43" s="1"/>
  <c r="LWJ104" i="43" s="1"/>
  <c r="LWQ104" i="43" s="1"/>
  <c r="LWX104" i="43" s="1"/>
  <c r="LXE104" i="43" s="1"/>
  <c r="LXL104" i="43" s="1"/>
  <c r="LXS104" i="43" s="1"/>
  <c r="LXZ104" i="43" s="1"/>
  <c r="LYG104" i="43" s="1"/>
  <c r="LYN104" i="43" s="1"/>
  <c r="LYU104" i="43" s="1"/>
  <c r="LZB104" i="43" s="1"/>
  <c r="LZI104" i="43" s="1"/>
  <c r="LZP104" i="43" s="1"/>
  <c r="LZW104" i="43" s="1"/>
  <c r="MAD104" i="43" s="1"/>
  <c r="MAK104" i="43" s="1"/>
  <c r="MAR104" i="43" s="1"/>
  <c r="MAY104" i="43" s="1"/>
  <c r="MBF104" i="43" s="1"/>
  <c r="MBM104" i="43" s="1"/>
  <c r="MBT104" i="43" s="1"/>
  <c r="MCA104" i="43" s="1"/>
  <c r="MCH104" i="43" s="1"/>
  <c r="MCO104" i="43" s="1"/>
  <c r="MCV104" i="43" s="1"/>
  <c r="MDC104" i="43" s="1"/>
  <c r="MDJ104" i="43" s="1"/>
  <c r="MDQ104" i="43" s="1"/>
  <c r="MDX104" i="43" s="1"/>
  <c r="MEE104" i="43" s="1"/>
  <c r="MEL104" i="43" s="1"/>
  <c r="MES104" i="43" s="1"/>
  <c r="MEZ104" i="43" s="1"/>
  <c r="MFG104" i="43" s="1"/>
  <c r="MFN104" i="43" s="1"/>
  <c r="MFU104" i="43" s="1"/>
  <c r="MGB104" i="43" s="1"/>
  <c r="MGI104" i="43" s="1"/>
  <c r="MGP104" i="43" s="1"/>
  <c r="MGW104" i="43" s="1"/>
  <c r="MHD104" i="43" s="1"/>
  <c r="MHK104" i="43" s="1"/>
  <c r="MHR104" i="43" s="1"/>
  <c r="MHY104" i="43" s="1"/>
  <c r="MIF104" i="43" s="1"/>
  <c r="MIM104" i="43" s="1"/>
  <c r="MIT104" i="43" s="1"/>
  <c r="MJA104" i="43" s="1"/>
  <c r="MJH104" i="43" s="1"/>
  <c r="MJO104" i="43" s="1"/>
  <c r="MJV104" i="43" s="1"/>
  <c r="MKC104" i="43" s="1"/>
  <c r="MKJ104" i="43" s="1"/>
  <c r="MKQ104" i="43" s="1"/>
  <c r="MKX104" i="43" s="1"/>
  <c r="MLE104" i="43" s="1"/>
  <c r="MLL104" i="43" s="1"/>
  <c r="MLS104" i="43" s="1"/>
  <c r="MLZ104" i="43" s="1"/>
  <c r="MMG104" i="43" s="1"/>
  <c r="MMN104" i="43" s="1"/>
  <c r="MMU104" i="43" s="1"/>
  <c r="MNB104" i="43" s="1"/>
  <c r="MNI104" i="43" s="1"/>
  <c r="MNP104" i="43" s="1"/>
  <c r="MNW104" i="43" s="1"/>
  <c r="MOD104" i="43" s="1"/>
  <c r="MOK104" i="43" s="1"/>
  <c r="MOR104" i="43" s="1"/>
  <c r="MOY104" i="43" s="1"/>
  <c r="MPF104" i="43" s="1"/>
  <c r="MPM104" i="43" s="1"/>
  <c r="MPT104" i="43" s="1"/>
  <c r="MQA104" i="43" s="1"/>
  <c r="MQH104" i="43" s="1"/>
  <c r="MQO104" i="43" s="1"/>
  <c r="MQV104" i="43" s="1"/>
  <c r="MRC104" i="43" s="1"/>
  <c r="MRJ104" i="43" s="1"/>
  <c r="MRQ104" i="43" s="1"/>
  <c r="MRX104" i="43" s="1"/>
  <c r="MSE104" i="43" s="1"/>
  <c r="MSL104" i="43" s="1"/>
  <c r="MSS104" i="43" s="1"/>
  <c r="MSZ104" i="43" s="1"/>
  <c r="MTG104" i="43" s="1"/>
  <c r="MTN104" i="43" s="1"/>
  <c r="MTU104" i="43" s="1"/>
  <c r="MUB104" i="43" s="1"/>
  <c r="MUI104" i="43" s="1"/>
  <c r="MUP104" i="43" s="1"/>
  <c r="MUW104" i="43" s="1"/>
  <c r="MVD104" i="43" s="1"/>
  <c r="MVK104" i="43" s="1"/>
  <c r="MVR104" i="43" s="1"/>
  <c r="MVY104" i="43" s="1"/>
  <c r="MWF104" i="43" s="1"/>
  <c r="MWM104" i="43" s="1"/>
  <c r="MWT104" i="43" s="1"/>
  <c r="MXA104" i="43" s="1"/>
  <c r="MXH104" i="43" s="1"/>
  <c r="MXO104" i="43" s="1"/>
  <c r="MXV104" i="43" s="1"/>
  <c r="MYC104" i="43" s="1"/>
  <c r="MYJ104" i="43" s="1"/>
  <c r="MYQ104" i="43" s="1"/>
  <c r="MYX104" i="43" s="1"/>
  <c r="MZE104" i="43" s="1"/>
  <c r="MZL104" i="43" s="1"/>
  <c r="MZS104" i="43" s="1"/>
  <c r="MZZ104" i="43" s="1"/>
  <c r="NAG104" i="43" s="1"/>
  <c r="NAN104" i="43" s="1"/>
  <c r="NAU104" i="43" s="1"/>
  <c r="NBB104" i="43" s="1"/>
  <c r="NBI104" i="43" s="1"/>
  <c r="NBP104" i="43" s="1"/>
  <c r="NBW104" i="43" s="1"/>
  <c r="NCD104" i="43" s="1"/>
  <c r="NCK104" i="43" s="1"/>
  <c r="NCR104" i="43" s="1"/>
  <c r="NCY104" i="43" s="1"/>
  <c r="NDF104" i="43" s="1"/>
  <c r="NDM104" i="43" s="1"/>
  <c r="NDT104" i="43" s="1"/>
  <c r="NEA104" i="43" s="1"/>
  <c r="NEH104" i="43" s="1"/>
  <c r="NEO104" i="43" s="1"/>
  <c r="NEV104" i="43" s="1"/>
  <c r="NFC104" i="43" s="1"/>
  <c r="NFJ104" i="43" s="1"/>
  <c r="NFQ104" i="43" s="1"/>
  <c r="NFX104" i="43" s="1"/>
  <c r="NGE104" i="43" s="1"/>
  <c r="NGL104" i="43" s="1"/>
  <c r="NGS104" i="43" s="1"/>
  <c r="NGZ104" i="43" s="1"/>
  <c r="NHG104" i="43" s="1"/>
  <c r="NHN104" i="43" s="1"/>
  <c r="NHU104" i="43" s="1"/>
  <c r="NIB104" i="43" s="1"/>
  <c r="NII104" i="43" s="1"/>
  <c r="NIP104" i="43" s="1"/>
  <c r="NIW104" i="43" s="1"/>
  <c r="NJD104" i="43" s="1"/>
  <c r="NJK104" i="43" s="1"/>
  <c r="NJR104" i="43" s="1"/>
  <c r="NJY104" i="43" s="1"/>
  <c r="NKF104" i="43" s="1"/>
  <c r="NKM104" i="43" s="1"/>
  <c r="NKT104" i="43" s="1"/>
  <c r="NLA104" i="43" s="1"/>
  <c r="NLH104" i="43" s="1"/>
  <c r="NLO104" i="43" s="1"/>
  <c r="NLV104" i="43" s="1"/>
  <c r="NMC104" i="43" s="1"/>
  <c r="NMJ104" i="43" s="1"/>
  <c r="NMQ104" i="43" s="1"/>
  <c r="NMX104" i="43" s="1"/>
  <c r="NNE104" i="43" s="1"/>
  <c r="NNL104" i="43" s="1"/>
  <c r="NNS104" i="43" s="1"/>
  <c r="NNZ104" i="43" s="1"/>
  <c r="NOG104" i="43" s="1"/>
  <c r="NON104" i="43" s="1"/>
  <c r="NOU104" i="43" s="1"/>
  <c r="NPB104" i="43" s="1"/>
  <c r="NPI104" i="43" s="1"/>
  <c r="NPP104" i="43" s="1"/>
  <c r="NPW104" i="43" s="1"/>
  <c r="NQD104" i="43" s="1"/>
  <c r="NQK104" i="43" s="1"/>
  <c r="NQR104" i="43" s="1"/>
  <c r="NQY104" i="43" s="1"/>
  <c r="NRF104" i="43" s="1"/>
  <c r="NRM104" i="43" s="1"/>
  <c r="NRT104" i="43" s="1"/>
  <c r="NSA104" i="43" s="1"/>
  <c r="NSH104" i="43" s="1"/>
  <c r="NSO104" i="43" s="1"/>
  <c r="NSV104" i="43" s="1"/>
  <c r="NTC104" i="43" s="1"/>
  <c r="NTJ104" i="43" s="1"/>
  <c r="NTQ104" i="43" s="1"/>
  <c r="NTX104" i="43" s="1"/>
  <c r="NUE104" i="43" s="1"/>
  <c r="NUL104" i="43" s="1"/>
  <c r="NUS104" i="43" s="1"/>
  <c r="NUZ104" i="43" s="1"/>
  <c r="NVG104" i="43" s="1"/>
  <c r="NVN104" i="43" s="1"/>
  <c r="NVU104" i="43" s="1"/>
  <c r="NWB104" i="43" s="1"/>
  <c r="NWI104" i="43" s="1"/>
  <c r="NWP104" i="43" s="1"/>
  <c r="NWW104" i="43" s="1"/>
  <c r="NXD104" i="43" s="1"/>
  <c r="NXK104" i="43" s="1"/>
  <c r="NXR104" i="43" s="1"/>
  <c r="NXY104" i="43" s="1"/>
  <c r="NYF104" i="43" s="1"/>
  <c r="NYM104" i="43" s="1"/>
  <c r="NYT104" i="43" s="1"/>
  <c r="NZA104" i="43" s="1"/>
  <c r="NZH104" i="43" s="1"/>
  <c r="NZO104" i="43" s="1"/>
  <c r="NZV104" i="43" s="1"/>
  <c r="OAC104" i="43" s="1"/>
  <c r="OAJ104" i="43" s="1"/>
  <c r="OAQ104" i="43" s="1"/>
  <c r="OAX104" i="43" s="1"/>
  <c r="OBE104" i="43" s="1"/>
  <c r="OBL104" i="43" s="1"/>
  <c r="OBS104" i="43" s="1"/>
  <c r="OBZ104" i="43" s="1"/>
  <c r="OCG104" i="43" s="1"/>
  <c r="OCN104" i="43" s="1"/>
  <c r="OCU104" i="43" s="1"/>
  <c r="ODB104" i="43" s="1"/>
  <c r="ODI104" i="43" s="1"/>
  <c r="ODP104" i="43" s="1"/>
  <c r="ODW104" i="43" s="1"/>
  <c r="OED104" i="43" s="1"/>
  <c r="OEK104" i="43" s="1"/>
  <c r="OER104" i="43" s="1"/>
  <c r="OEY104" i="43" s="1"/>
  <c r="OFF104" i="43" s="1"/>
  <c r="OFM104" i="43" s="1"/>
  <c r="OFT104" i="43" s="1"/>
  <c r="OGA104" i="43" s="1"/>
  <c r="OGH104" i="43" s="1"/>
  <c r="OGO104" i="43" s="1"/>
  <c r="OGV104" i="43" s="1"/>
  <c r="OHC104" i="43" s="1"/>
  <c r="OHJ104" i="43" s="1"/>
  <c r="OHQ104" i="43" s="1"/>
  <c r="OHX104" i="43" s="1"/>
  <c r="OIE104" i="43" s="1"/>
  <c r="OIL104" i="43" s="1"/>
  <c r="OIS104" i="43" s="1"/>
  <c r="OIZ104" i="43" s="1"/>
  <c r="OJG104" i="43" s="1"/>
  <c r="OJN104" i="43" s="1"/>
  <c r="OJU104" i="43" s="1"/>
  <c r="OKB104" i="43" s="1"/>
  <c r="OKI104" i="43" s="1"/>
  <c r="OKP104" i="43" s="1"/>
  <c r="OKW104" i="43" s="1"/>
  <c r="OLD104" i="43" s="1"/>
  <c r="OLK104" i="43" s="1"/>
  <c r="OLR104" i="43" s="1"/>
  <c r="OLY104" i="43" s="1"/>
  <c r="OMF104" i="43" s="1"/>
  <c r="OMM104" i="43" s="1"/>
  <c r="OMT104" i="43" s="1"/>
  <c r="ONA104" i="43" s="1"/>
  <c r="ONH104" i="43" s="1"/>
  <c r="ONO104" i="43" s="1"/>
  <c r="ONV104" i="43" s="1"/>
  <c r="OOC104" i="43" s="1"/>
  <c r="OOJ104" i="43" s="1"/>
  <c r="OOQ104" i="43" s="1"/>
  <c r="OOX104" i="43" s="1"/>
  <c r="OPE104" i="43" s="1"/>
  <c r="OPL104" i="43" s="1"/>
  <c r="OPS104" i="43" s="1"/>
  <c r="OPZ104" i="43" s="1"/>
  <c r="OQG104" i="43" s="1"/>
  <c r="OQN104" i="43" s="1"/>
  <c r="OQU104" i="43" s="1"/>
  <c r="ORB104" i="43" s="1"/>
  <c r="ORI104" i="43" s="1"/>
  <c r="ORP104" i="43" s="1"/>
  <c r="ORW104" i="43" s="1"/>
  <c r="OSD104" i="43" s="1"/>
  <c r="OSK104" i="43" s="1"/>
  <c r="OSR104" i="43" s="1"/>
  <c r="OSY104" i="43" s="1"/>
  <c r="OTF104" i="43" s="1"/>
  <c r="OTM104" i="43" s="1"/>
  <c r="OTT104" i="43" s="1"/>
  <c r="OUA104" i="43" s="1"/>
  <c r="OUH104" i="43" s="1"/>
  <c r="OUO104" i="43" s="1"/>
  <c r="OUV104" i="43" s="1"/>
  <c r="OVC104" i="43" s="1"/>
  <c r="OVJ104" i="43" s="1"/>
  <c r="OVQ104" i="43" s="1"/>
  <c r="OVX104" i="43" s="1"/>
  <c r="OWE104" i="43" s="1"/>
  <c r="OWL104" i="43" s="1"/>
  <c r="OWS104" i="43" s="1"/>
  <c r="OWZ104" i="43" s="1"/>
  <c r="OXG104" i="43" s="1"/>
  <c r="OXN104" i="43" s="1"/>
  <c r="OXU104" i="43" s="1"/>
  <c r="OYB104" i="43" s="1"/>
  <c r="OYI104" i="43" s="1"/>
  <c r="OYP104" i="43" s="1"/>
  <c r="OYW104" i="43" s="1"/>
  <c r="OZD104" i="43" s="1"/>
  <c r="OZK104" i="43" s="1"/>
  <c r="OZR104" i="43" s="1"/>
  <c r="OZY104" i="43" s="1"/>
  <c r="PAF104" i="43" s="1"/>
  <c r="PAM104" i="43" s="1"/>
  <c r="PAT104" i="43" s="1"/>
  <c r="PBA104" i="43" s="1"/>
  <c r="PBH104" i="43" s="1"/>
  <c r="PBO104" i="43" s="1"/>
  <c r="PBV104" i="43" s="1"/>
  <c r="PCC104" i="43" s="1"/>
  <c r="PCJ104" i="43" s="1"/>
  <c r="PCQ104" i="43" s="1"/>
  <c r="PCX104" i="43" s="1"/>
  <c r="PDE104" i="43" s="1"/>
  <c r="PDL104" i="43" s="1"/>
  <c r="PDS104" i="43" s="1"/>
  <c r="PDZ104" i="43" s="1"/>
  <c r="PEG104" i="43" s="1"/>
  <c r="PEN104" i="43" s="1"/>
  <c r="PEU104" i="43" s="1"/>
  <c r="PFB104" i="43" s="1"/>
  <c r="PFI104" i="43" s="1"/>
  <c r="PFP104" i="43" s="1"/>
  <c r="PFW104" i="43" s="1"/>
  <c r="PGD104" i="43" s="1"/>
  <c r="PGK104" i="43" s="1"/>
  <c r="PGR104" i="43" s="1"/>
  <c r="PGY104" i="43" s="1"/>
  <c r="PHF104" i="43" s="1"/>
  <c r="PHM104" i="43" s="1"/>
  <c r="PHT104" i="43" s="1"/>
  <c r="PIA104" i="43" s="1"/>
  <c r="PIH104" i="43" s="1"/>
  <c r="PIO104" i="43" s="1"/>
  <c r="PIV104" i="43" s="1"/>
  <c r="PJC104" i="43" s="1"/>
  <c r="PJJ104" i="43" s="1"/>
  <c r="PJQ104" i="43" s="1"/>
  <c r="PJX104" i="43" s="1"/>
  <c r="PKE104" i="43" s="1"/>
  <c r="PKL104" i="43" s="1"/>
  <c r="PKS104" i="43" s="1"/>
  <c r="PKZ104" i="43" s="1"/>
  <c r="PLG104" i="43" s="1"/>
  <c r="PLN104" i="43" s="1"/>
  <c r="PLU104" i="43" s="1"/>
  <c r="PMB104" i="43" s="1"/>
  <c r="PMI104" i="43" s="1"/>
  <c r="PMP104" i="43" s="1"/>
  <c r="PMW104" i="43" s="1"/>
  <c r="PND104" i="43" s="1"/>
  <c r="PNK104" i="43" s="1"/>
  <c r="PNR104" i="43" s="1"/>
  <c r="PNY104" i="43" s="1"/>
  <c r="POF104" i="43" s="1"/>
  <c r="POM104" i="43" s="1"/>
  <c r="POT104" i="43" s="1"/>
  <c r="PPA104" i="43" s="1"/>
  <c r="PPH104" i="43" s="1"/>
  <c r="PPO104" i="43" s="1"/>
  <c r="PPV104" i="43" s="1"/>
  <c r="PQC104" i="43" s="1"/>
  <c r="PQJ104" i="43" s="1"/>
  <c r="PQQ104" i="43" s="1"/>
  <c r="PQX104" i="43" s="1"/>
  <c r="PRE104" i="43" s="1"/>
  <c r="PRL104" i="43" s="1"/>
  <c r="PRS104" i="43" s="1"/>
  <c r="PRZ104" i="43" s="1"/>
  <c r="PSG104" i="43" s="1"/>
  <c r="PSN104" i="43" s="1"/>
  <c r="PSU104" i="43" s="1"/>
  <c r="PTB104" i="43" s="1"/>
  <c r="PTI104" i="43" s="1"/>
  <c r="PTP104" i="43" s="1"/>
  <c r="PTW104" i="43" s="1"/>
  <c r="PUD104" i="43" s="1"/>
  <c r="PUK104" i="43" s="1"/>
  <c r="PUR104" i="43" s="1"/>
  <c r="PUY104" i="43" s="1"/>
  <c r="PVF104" i="43" s="1"/>
  <c r="PVM104" i="43" s="1"/>
  <c r="PVT104" i="43" s="1"/>
  <c r="PWA104" i="43" s="1"/>
  <c r="PWH104" i="43" s="1"/>
  <c r="PWO104" i="43" s="1"/>
  <c r="PWV104" i="43" s="1"/>
  <c r="PXC104" i="43" s="1"/>
  <c r="PXJ104" i="43" s="1"/>
  <c r="PXQ104" i="43" s="1"/>
  <c r="PXX104" i="43" s="1"/>
  <c r="PYE104" i="43" s="1"/>
  <c r="PYL104" i="43" s="1"/>
  <c r="PYS104" i="43" s="1"/>
  <c r="PYZ104" i="43" s="1"/>
  <c r="PZG104" i="43" s="1"/>
  <c r="PZN104" i="43" s="1"/>
  <c r="PZU104" i="43" s="1"/>
  <c r="QAB104" i="43" s="1"/>
  <c r="QAI104" i="43" s="1"/>
  <c r="QAP104" i="43" s="1"/>
  <c r="QAW104" i="43" s="1"/>
  <c r="QBD104" i="43" s="1"/>
  <c r="QBK104" i="43" s="1"/>
  <c r="QBR104" i="43" s="1"/>
  <c r="QBY104" i="43" s="1"/>
  <c r="QCF104" i="43" s="1"/>
  <c r="QCM104" i="43" s="1"/>
  <c r="QCT104" i="43" s="1"/>
  <c r="QDA104" i="43" s="1"/>
  <c r="QDH104" i="43" s="1"/>
  <c r="QDO104" i="43" s="1"/>
  <c r="QDV104" i="43" s="1"/>
  <c r="QEC104" i="43" s="1"/>
  <c r="QEJ104" i="43" s="1"/>
  <c r="QEQ104" i="43" s="1"/>
  <c r="QEX104" i="43" s="1"/>
  <c r="QFE104" i="43" s="1"/>
  <c r="QFL104" i="43" s="1"/>
  <c r="QFS104" i="43" s="1"/>
  <c r="QFZ104" i="43" s="1"/>
  <c r="QGG104" i="43" s="1"/>
  <c r="QGN104" i="43" s="1"/>
  <c r="QGU104" i="43" s="1"/>
  <c r="QHB104" i="43" s="1"/>
  <c r="QHI104" i="43" s="1"/>
  <c r="QHP104" i="43" s="1"/>
  <c r="QHW104" i="43" s="1"/>
  <c r="QID104" i="43" s="1"/>
  <c r="QIK104" i="43" s="1"/>
  <c r="QIR104" i="43" s="1"/>
  <c r="QIY104" i="43" s="1"/>
  <c r="QJF104" i="43" s="1"/>
  <c r="QJM104" i="43" s="1"/>
  <c r="QJT104" i="43" s="1"/>
  <c r="QKA104" i="43" s="1"/>
  <c r="QKH104" i="43" s="1"/>
  <c r="QKO104" i="43" s="1"/>
  <c r="QKV104" i="43" s="1"/>
  <c r="QLC104" i="43" s="1"/>
  <c r="QLJ104" i="43" s="1"/>
  <c r="QLQ104" i="43" s="1"/>
  <c r="QLX104" i="43" s="1"/>
  <c r="QME104" i="43" s="1"/>
  <c r="QML104" i="43" s="1"/>
  <c r="QMS104" i="43" s="1"/>
  <c r="QMZ104" i="43" s="1"/>
  <c r="QNG104" i="43" s="1"/>
  <c r="QNN104" i="43" s="1"/>
  <c r="QNU104" i="43" s="1"/>
  <c r="QOB104" i="43" s="1"/>
  <c r="QOI104" i="43" s="1"/>
  <c r="QOP104" i="43" s="1"/>
  <c r="QOW104" i="43" s="1"/>
  <c r="QPD104" i="43" s="1"/>
  <c r="QPK104" i="43" s="1"/>
  <c r="QPR104" i="43" s="1"/>
  <c r="QPY104" i="43" s="1"/>
  <c r="QQF104" i="43" s="1"/>
  <c r="QQM104" i="43" s="1"/>
  <c r="QQT104" i="43" s="1"/>
  <c r="QRA104" i="43" s="1"/>
  <c r="QRH104" i="43" s="1"/>
  <c r="QRO104" i="43" s="1"/>
  <c r="QRV104" i="43" s="1"/>
  <c r="QSC104" i="43" s="1"/>
  <c r="QSJ104" i="43" s="1"/>
  <c r="QSQ104" i="43" s="1"/>
  <c r="QSX104" i="43" s="1"/>
  <c r="QTE104" i="43" s="1"/>
  <c r="QTL104" i="43" s="1"/>
  <c r="QTS104" i="43" s="1"/>
  <c r="QTZ104" i="43" s="1"/>
  <c r="QUG104" i="43" s="1"/>
  <c r="QUN104" i="43" s="1"/>
  <c r="QUU104" i="43" s="1"/>
  <c r="QVB104" i="43" s="1"/>
  <c r="QVI104" i="43" s="1"/>
  <c r="QVP104" i="43" s="1"/>
  <c r="QVW104" i="43" s="1"/>
  <c r="QWD104" i="43" s="1"/>
  <c r="QWK104" i="43" s="1"/>
  <c r="QWR104" i="43" s="1"/>
  <c r="QWY104" i="43" s="1"/>
  <c r="QXF104" i="43" s="1"/>
  <c r="QXM104" i="43" s="1"/>
  <c r="QXT104" i="43" s="1"/>
  <c r="QYA104" i="43" s="1"/>
  <c r="QYH104" i="43" s="1"/>
  <c r="QYO104" i="43" s="1"/>
  <c r="QYV104" i="43" s="1"/>
  <c r="QZC104" i="43" s="1"/>
  <c r="QZJ104" i="43" s="1"/>
  <c r="QZQ104" i="43" s="1"/>
  <c r="QZX104" i="43" s="1"/>
  <c r="RAE104" i="43" s="1"/>
  <c r="RAL104" i="43" s="1"/>
  <c r="RAS104" i="43" s="1"/>
  <c r="RAZ104" i="43" s="1"/>
  <c r="RBG104" i="43" s="1"/>
  <c r="RBN104" i="43" s="1"/>
  <c r="RBU104" i="43" s="1"/>
  <c r="RCB104" i="43" s="1"/>
  <c r="RCI104" i="43" s="1"/>
  <c r="RCP104" i="43" s="1"/>
  <c r="RCW104" i="43" s="1"/>
  <c r="RDD104" i="43" s="1"/>
  <c r="RDK104" i="43" s="1"/>
  <c r="RDR104" i="43" s="1"/>
  <c r="RDY104" i="43" s="1"/>
  <c r="REF104" i="43" s="1"/>
  <c r="REM104" i="43" s="1"/>
  <c r="RET104" i="43" s="1"/>
  <c r="RFA104" i="43" s="1"/>
  <c r="RFH104" i="43" s="1"/>
  <c r="RFO104" i="43" s="1"/>
  <c r="RFV104" i="43" s="1"/>
  <c r="RGC104" i="43" s="1"/>
  <c r="RGJ104" i="43" s="1"/>
  <c r="RGQ104" i="43" s="1"/>
  <c r="RGX104" i="43" s="1"/>
  <c r="RHE104" i="43" s="1"/>
  <c r="RHL104" i="43" s="1"/>
  <c r="RHS104" i="43" s="1"/>
  <c r="RHZ104" i="43" s="1"/>
  <c r="RIG104" i="43" s="1"/>
  <c r="RIN104" i="43" s="1"/>
  <c r="RIU104" i="43" s="1"/>
  <c r="RJB104" i="43" s="1"/>
  <c r="RJI104" i="43" s="1"/>
  <c r="RJP104" i="43" s="1"/>
  <c r="RJW104" i="43" s="1"/>
  <c r="RKD104" i="43" s="1"/>
  <c r="RKK104" i="43" s="1"/>
  <c r="RKR104" i="43" s="1"/>
  <c r="RKY104" i="43" s="1"/>
  <c r="RLF104" i="43" s="1"/>
  <c r="RLM104" i="43" s="1"/>
  <c r="RLT104" i="43" s="1"/>
  <c r="RMA104" i="43" s="1"/>
  <c r="RMH104" i="43" s="1"/>
  <c r="RMO104" i="43" s="1"/>
  <c r="RMV104" i="43" s="1"/>
  <c r="RNC104" i="43" s="1"/>
  <c r="RNJ104" i="43" s="1"/>
  <c r="RNQ104" i="43" s="1"/>
  <c r="RNX104" i="43" s="1"/>
  <c r="ROE104" i="43" s="1"/>
  <c r="ROL104" i="43" s="1"/>
  <c r="ROS104" i="43" s="1"/>
  <c r="ROZ104" i="43" s="1"/>
  <c r="RPG104" i="43" s="1"/>
  <c r="RPN104" i="43" s="1"/>
  <c r="RPU104" i="43" s="1"/>
  <c r="RQB104" i="43" s="1"/>
  <c r="RQI104" i="43" s="1"/>
  <c r="RQP104" i="43" s="1"/>
  <c r="RQW104" i="43" s="1"/>
  <c r="RRD104" i="43" s="1"/>
  <c r="RRK104" i="43" s="1"/>
  <c r="RRR104" i="43" s="1"/>
  <c r="RRY104" i="43" s="1"/>
  <c r="RSF104" i="43" s="1"/>
  <c r="RSM104" i="43" s="1"/>
  <c r="RST104" i="43" s="1"/>
  <c r="RTA104" i="43" s="1"/>
  <c r="RTH104" i="43" s="1"/>
  <c r="RTO104" i="43" s="1"/>
  <c r="RTV104" i="43" s="1"/>
  <c r="RUC104" i="43" s="1"/>
  <c r="RUJ104" i="43" s="1"/>
  <c r="RUQ104" i="43" s="1"/>
  <c r="RUX104" i="43" s="1"/>
  <c r="RVE104" i="43" s="1"/>
  <c r="RVL104" i="43" s="1"/>
  <c r="RVS104" i="43" s="1"/>
  <c r="RVZ104" i="43" s="1"/>
  <c r="RWG104" i="43" s="1"/>
  <c r="RWN104" i="43" s="1"/>
  <c r="RWU104" i="43" s="1"/>
  <c r="RXB104" i="43" s="1"/>
  <c r="RXI104" i="43" s="1"/>
  <c r="RXP104" i="43" s="1"/>
  <c r="RXW104" i="43" s="1"/>
  <c r="RYD104" i="43" s="1"/>
  <c r="RYK104" i="43" s="1"/>
  <c r="RYR104" i="43" s="1"/>
  <c r="RYY104" i="43" s="1"/>
  <c r="RZF104" i="43" s="1"/>
  <c r="RZM104" i="43" s="1"/>
  <c r="RZT104" i="43" s="1"/>
  <c r="SAA104" i="43" s="1"/>
  <c r="SAH104" i="43" s="1"/>
  <c r="SAO104" i="43" s="1"/>
  <c r="SAV104" i="43" s="1"/>
  <c r="SBC104" i="43" s="1"/>
  <c r="SBJ104" i="43" s="1"/>
  <c r="SBQ104" i="43" s="1"/>
  <c r="SBX104" i="43" s="1"/>
  <c r="SCE104" i="43" s="1"/>
  <c r="SCL104" i="43" s="1"/>
  <c r="SCS104" i="43" s="1"/>
  <c r="SCZ104" i="43" s="1"/>
  <c r="SDG104" i="43" s="1"/>
  <c r="SDN104" i="43" s="1"/>
  <c r="SDU104" i="43" s="1"/>
  <c r="SEB104" i="43" s="1"/>
  <c r="SEI104" i="43" s="1"/>
  <c r="SEP104" i="43" s="1"/>
  <c r="SEW104" i="43" s="1"/>
  <c r="SFD104" i="43" s="1"/>
  <c r="SFK104" i="43" s="1"/>
  <c r="SFR104" i="43" s="1"/>
  <c r="SFY104" i="43" s="1"/>
  <c r="SGF104" i="43" s="1"/>
  <c r="SGM104" i="43" s="1"/>
  <c r="SGT104" i="43" s="1"/>
  <c r="SHA104" i="43" s="1"/>
  <c r="SHH104" i="43" s="1"/>
  <c r="SHO104" i="43" s="1"/>
  <c r="SHV104" i="43" s="1"/>
  <c r="SIC104" i="43" s="1"/>
  <c r="SIJ104" i="43" s="1"/>
  <c r="SIQ104" i="43" s="1"/>
  <c r="SIX104" i="43" s="1"/>
  <c r="SJE104" i="43" s="1"/>
  <c r="SJL104" i="43" s="1"/>
  <c r="SJS104" i="43" s="1"/>
  <c r="SJZ104" i="43" s="1"/>
  <c r="SKG104" i="43" s="1"/>
  <c r="SKN104" i="43" s="1"/>
  <c r="SKU104" i="43" s="1"/>
  <c r="SLB104" i="43" s="1"/>
  <c r="SLI104" i="43" s="1"/>
  <c r="SLP104" i="43" s="1"/>
  <c r="SLW104" i="43" s="1"/>
  <c r="SMD104" i="43" s="1"/>
  <c r="SMK104" i="43" s="1"/>
  <c r="SMR104" i="43" s="1"/>
  <c r="SMY104" i="43" s="1"/>
  <c r="SNF104" i="43" s="1"/>
  <c r="SNM104" i="43" s="1"/>
  <c r="SNT104" i="43" s="1"/>
  <c r="SOA104" i="43" s="1"/>
  <c r="SOH104" i="43" s="1"/>
  <c r="SOO104" i="43" s="1"/>
  <c r="SOV104" i="43" s="1"/>
  <c r="SPC104" i="43" s="1"/>
  <c r="SPJ104" i="43" s="1"/>
  <c r="SPQ104" i="43" s="1"/>
  <c r="SPX104" i="43" s="1"/>
  <c r="SQE104" i="43" s="1"/>
  <c r="SQL104" i="43" s="1"/>
  <c r="SQS104" i="43" s="1"/>
  <c r="SQZ104" i="43" s="1"/>
  <c r="SRG104" i="43" s="1"/>
  <c r="SRN104" i="43" s="1"/>
  <c r="SRU104" i="43" s="1"/>
  <c r="SSB104" i="43" s="1"/>
  <c r="SSI104" i="43" s="1"/>
  <c r="SSP104" i="43" s="1"/>
  <c r="SSW104" i="43" s="1"/>
  <c r="STD104" i="43" s="1"/>
  <c r="STK104" i="43" s="1"/>
  <c r="STR104" i="43" s="1"/>
  <c r="STY104" i="43" s="1"/>
  <c r="SUF104" i="43" s="1"/>
  <c r="SUM104" i="43" s="1"/>
  <c r="SUT104" i="43" s="1"/>
  <c r="SVA104" i="43" s="1"/>
  <c r="SVH104" i="43" s="1"/>
  <c r="SVO104" i="43" s="1"/>
  <c r="SVV104" i="43" s="1"/>
  <c r="SWC104" i="43" s="1"/>
  <c r="SWJ104" i="43" s="1"/>
  <c r="SWQ104" i="43" s="1"/>
  <c r="SWX104" i="43" s="1"/>
  <c r="SXE104" i="43" s="1"/>
  <c r="SXL104" i="43" s="1"/>
  <c r="SXS104" i="43" s="1"/>
  <c r="SXZ104" i="43" s="1"/>
  <c r="SYG104" i="43" s="1"/>
  <c r="SYN104" i="43" s="1"/>
  <c r="SYU104" i="43" s="1"/>
  <c r="SZB104" i="43" s="1"/>
  <c r="SZI104" i="43" s="1"/>
  <c r="SZP104" i="43" s="1"/>
  <c r="SZW104" i="43" s="1"/>
  <c r="TAD104" i="43" s="1"/>
  <c r="TAK104" i="43" s="1"/>
  <c r="TAR104" i="43" s="1"/>
  <c r="TAY104" i="43" s="1"/>
  <c r="TBF104" i="43" s="1"/>
  <c r="TBM104" i="43" s="1"/>
  <c r="TBT104" i="43" s="1"/>
  <c r="TCA104" i="43" s="1"/>
  <c r="TCH104" i="43" s="1"/>
  <c r="TCO104" i="43" s="1"/>
  <c r="TCV104" i="43" s="1"/>
  <c r="TDC104" i="43" s="1"/>
  <c r="TDJ104" i="43" s="1"/>
  <c r="TDQ104" i="43" s="1"/>
  <c r="TDX104" i="43" s="1"/>
  <c r="TEE104" i="43" s="1"/>
  <c r="TEL104" i="43" s="1"/>
  <c r="TES104" i="43" s="1"/>
  <c r="TEZ104" i="43" s="1"/>
  <c r="TFG104" i="43" s="1"/>
  <c r="TFN104" i="43" s="1"/>
  <c r="TFU104" i="43" s="1"/>
  <c r="TGB104" i="43" s="1"/>
  <c r="TGI104" i="43" s="1"/>
  <c r="TGP104" i="43" s="1"/>
  <c r="TGW104" i="43" s="1"/>
  <c r="THD104" i="43" s="1"/>
  <c r="THK104" i="43" s="1"/>
  <c r="THR104" i="43" s="1"/>
  <c r="THY104" i="43" s="1"/>
  <c r="TIF104" i="43" s="1"/>
  <c r="TIM104" i="43" s="1"/>
  <c r="TIT104" i="43" s="1"/>
  <c r="TJA104" i="43" s="1"/>
  <c r="TJH104" i="43" s="1"/>
  <c r="TJO104" i="43" s="1"/>
  <c r="TJV104" i="43" s="1"/>
  <c r="TKC104" i="43" s="1"/>
  <c r="TKJ104" i="43" s="1"/>
  <c r="TKQ104" i="43" s="1"/>
  <c r="TKX104" i="43" s="1"/>
  <c r="TLE104" i="43" s="1"/>
  <c r="TLL104" i="43" s="1"/>
  <c r="TLS104" i="43" s="1"/>
  <c r="TLZ104" i="43" s="1"/>
  <c r="TMG104" i="43" s="1"/>
  <c r="TMN104" i="43" s="1"/>
  <c r="TMU104" i="43" s="1"/>
  <c r="TNB104" i="43" s="1"/>
  <c r="TNI104" i="43" s="1"/>
  <c r="TNP104" i="43" s="1"/>
  <c r="TNW104" i="43" s="1"/>
  <c r="TOD104" i="43" s="1"/>
  <c r="TOK104" i="43" s="1"/>
  <c r="TOR104" i="43" s="1"/>
  <c r="TOY104" i="43" s="1"/>
  <c r="TPF104" i="43" s="1"/>
  <c r="TPM104" i="43" s="1"/>
  <c r="TPT104" i="43" s="1"/>
  <c r="TQA104" i="43" s="1"/>
  <c r="TQH104" i="43" s="1"/>
  <c r="TQO104" i="43" s="1"/>
  <c r="TQV104" i="43" s="1"/>
  <c r="TRC104" i="43" s="1"/>
  <c r="TRJ104" i="43" s="1"/>
  <c r="TRQ104" i="43" s="1"/>
  <c r="TRX104" i="43" s="1"/>
  <c r="TSE104" i="43" s="1"/>
  <c r="TSL104" i="43" s="1"/>
  <c r="TSS104" i="43" s="1"/>
  <c r="TSZ104" i="43" s="1"/>
  <c r="TTG104" i="43" s="1"/>
  <c r="TTN104" i="43" s="1"/>
  <c r="TTU104" i="43" s="1"/>
  <c r="TUB104" i="43" s="1"/>
  <c r="TUI104" i="43" s="1"/>
  <c r="TUP104" i="43" s="1"/>
  <c r="TUW104" i="43" s="1"/>
  <c r="TVD104" i="43" s="1"/>
  <c r="TVK104" i="43" s="1"/>
  <c r="TVR104" i="43" s="1"/>
  <c r="TVY104" i="43" s="1"/>
  <c r="TWF104" i="43" s="1"/>
  <c r="TWM104" i="43" s="1"/>
  <c r="TWT104" i="43" s="1"/>
  <c r="TXA104" i="43" s="1"/>
  <c r="TXH104" i="43" s="1"/>
  <c r="TXO104" i="43" s="1"/>
  <c r="TXV104" i="43" s="1"/>
  <c r="TYC104" i="43" s="1"/>
  <c r="TYJ104" i="43" s="1"/>
  <c r="TYQ104" i="43" s="1"/>
  <c r="TYX104" i="43" s="1"/>
  <c r="TZE104" i="43" s="1"/>
  <c r="TZL104" i="43" s="1"/>
  <c r="TZS104" i="43" s="1"/>
  <c r="TZZ104" i="43" s="1"/>
  <c r="UAG104" i="43" s="1"/>
  <c r="UAN104" i="43" s="1"/>
  <c r="UAU104" i="43" s="1"/>
  <c r="UBB104" i="43" s="1"/>
  <c r="UBI104" i="43" s="1"/>
  <c r="UBP104" i="43" s="1"/>
  <c r="UBW104" i="43" s="1"/>
  <c r="UCD104" i="43" s="1"/>
  <c r="UCK104" i="43" s="1"/>
  <c r="UCR104" i="43" s="1"/>
  <c r="UCY104" i="43" s="1"/>
  <c r="UDF104" i="43" s="1"/>
  <c r="UDM104" i="43" s="1"/>
  <c r="UDT104" i="43" s="1"/>
  <c r="UEA104" i="43" s="1"/>
  <c r="UEH104" i="43" s="1"/>
  <c r="UEO104" i="43" s="1"/>
  <c r="UEV104" i="43" s="1"/>
  <c r="UFC104" i="43" s="1"/>
  <c r="UFJ104" i="43" s="1"/>
  <c r="UFQ104" i="43" s="1"/>
  <c r="UFX104" i="43" s="1"/>
  <c r="UGE104" i="43" s="1"/>
  <c r="UGL104" i="43" s="1"/>
  <c r="UGS104" i="43" s="1"/>
  <c r="UGZ104" i="43" s="1"/>
  <c r="UHG104" i="43" s="1"/>
  <c r="UHN104" i="43" s="1"/>
  <c r="UHU104" i="43" s="1"/>
  <c r="UIB104" i="43" s="1"/>
  <c r="UII104" i="43" s="1"/>
  <c r="UIP104" i="43" s="1"/>
  <c r="UIW104" i="43" s="1"/>
  <c r="UJD104" i="43" s="1"/>
  <c r="UJK104" i="43" s="1"/>
  <c r="UJR104" i="43" s="1"/>
  <c r="UJY104" i="43" s="1"/>
  <c r="UKF104" i="43" s="1"/>
  <c r="UKM104" i="43" s="1"/>
  <c r="UKT104" i="43" s="1"/>
  <c r="ULA104" i="43" s="1"/>
  <c r="ULH104" i="43" s="1"/>
  <c r="ULO104" i="43" s="1"/>
  <c r="ULV104" i="43" s="1"/>
  <c r="UMC104" i="43" s="1"/>
  <c r="UMJ104" i="43" s="1"/>
  <c r="UMQ104" i="43" s="1"/>
  <c r="UMX104" i="43" s="1"/>
  <c r="UNE104" i="43" s="1"/>
  <c r="UNL104" i="43" s="1"/>
  <c r="UNS104" i="43" s="1"/>
  <c r="UNZ104" i="43" s="1"/>
  <c r="UOG104" i="43" s="1"/>
  <c r="UON104" i="43" s="1"/>
  <c r="UOU104" i="43" s="1"/>
  <c r="UPB104" i="43" s="1"/>
  <c r="UPI104" i="43" s="1"/>
  <c r="UPP104" i="43" s="1"/>
  <c r="UPW104" i="43" s="1"/>
  <c r="UQD104" i="43" s="1"/>
  <c r="UQK104" i="43" s="1"/>
  <c r="UQR104" i="43" s="1"/>
  <c r="UQY104" i="43" s="1"/>
  <c r="URF104" i="43" s="1"/>
  <c r="URM104" i="43" s="1"/>
  <c r="URT104" i="43" s="1"/>
  <c r="USA104" i="43" s="1"/>
  <c r="USH104" i="43" s="1"/>
  <c r="USO104" i="43" s="1"/>
  <c r="USV104" i="43" s="1"/>
  <c r="UTC104" i="43" s="1"/>
  <c r="UTJ104" i="43" s="1"/>
  <c r="UTQ104" i="43" s="1"/>
  <c r="UTX104" i="43" s="1"/>
  <c r="UUE104" i="43" s="1"/>
  <c r="UUL104" i="43" s="1"/>
  <c r="UUS104" i="43" s="1"/>
  <c r="UUZ104" i="43" s="1"/>
  <c r="UVG104" i="43" s="1"/>
  <c r="UVN104" i="43" s="1"/>
  <c r="UVU104" i="43" s="1"/>
  <c r="UWB104" i="43" s="1"/>
  <c r="UWI104" i="43" s="1"/>
  <c r="UWP104" i="43" s="1"/>
  <c r="UWW104" i="43" s="1"/>
  <c r="UXD104" i="43" s="1"/>
  <c r="UXK104" i="43" s="1"/>
  <c r="UXR104" i="43" s="1"/>
  <c r="UXY104" i="43" s="1"/>
  <c r="UYF104" i="43" s="1"/>
  <c r="UYM104" i="43" s="1"/>
  <c r="UYT104" i="43" s="1"/>
  <c r="UZA104" i="43" s="1"/>
  <c r="UZH104" i="43" s="1"/>
  <c r="UZO104" i="43" s="1"/>
  <c r="UZV104" i="43" s="1"/>
  <c r="VAC104" i="43" s="1"/>
  <c r="VAJ104" i="43" s="1"/>
  <c r="VAQ104" i="43" s="1"/>
  <c r="VAX104" i="43" s="1"/>
  <c r="VBE104" i="43" s="1"/>
  <c r="VBL104" i="43" s="1"/>
  <c r="VBS104" i="43" s="1"/>
  <c r="VBZ104" i="43" s="1"/>
  <c r="VCG104" i="43" s="1"/>
  <c r="VCN104" i="43" s="1"/>
  <c r="VCU104" i="43" s="1"/>
  <c r="VDB104" i="43" s="1"/>
  <c r="VDI104" i="43" s="1"/>
  <c r="VDP104" i="43" s="1"/>
  <c r="VDW104" i="43" s="1"/>
  <c r="VED104" i="43" s="1"/>
  <c r="VEK104" i="43" s="1"/>
  <c r="VER104" i="43" s="1"/>
  <c r="VEY104" i="43" s="1"/>
  <c r="VFF104" i="43" s="1"/>
  <c r="VFM104" i="43" s="1"/>
  <c r="VFT104" i="43" s="1"/>
  <c r="VGA104" i="43" s="1"/>
  <c r="VGH104" i="43" s="1"/>
  <c r="VGO104" i="43" s="1"/>
  <c r="VGV104" i="43" s="1"/>
  <c r="VHC104" i="43" s="1"/>
  <c r="VHJ104" i="43" s="1"/>
  <c r="VHQ104" i="43" s="1"/>
  <c r="VHX104" i="43" s="1"/>
  <c r="VIE104" i="43" s="1"/>
  <c r="VIL104" i="43" s="1"/>
  <c r="VIS104" i="43" s="1"/>
  <c r="VIZ104" i="43" s="1"/>
  <c r="VJG104" i="43" s="1"/>
  <c r="VJN104" i="43" s="1"/>
  <c r="VJU104" i="43" s="1"/>
  <c r="VKB104" i="43" s="1"/>
  <c r="VKI104" i="43" s="1"/>
  <c r="VKP104" i="43" s="1"/>
  <c r="VKW104" i="43" s="1"/>
  <c r="VLD104" i="43" s="1"/>
  <c r="VLK104" i="43" s="1"/>
  <c r="VLR104" i="43" s="1"/>
  <c r="VLY104" i="43" s="1"/>
  <c r="VMF104" i="43" s="1"/>
  <c r="VMM104" i="43" s="1"/>
  <c r="VMT104" i="43" s="1"/>
  <c r="VNA104" i="43" s="1"/>
  <c r="VNH104" i="43" s="1"/>
  <c r="VNO104" i="43" s="1"/>
  <c r="VNV104" i="43" s="1"/>
  <c r="VOC104" i="43" s="1"/>
  <c r="VOJ104" i="43" s="1"/>
  <c r="VOQ104" i="43" s="1"/>
  <c r="VOX104" i="43" s="1"/>
  <c r="VPE104" i="43" s="1"/>
  <c r="VPL104" i="43" s="1"/>
  <c r="VPS104" i="43" s="1"/>
  <c r="VPZ104" i="43" s="1"/>
  <c r="VQG104" i="43" s="1"/>
  <c r="VQN104" i="43" s="1"/>
  <c r="VQU104" i="43" s="1"/>
  <c r="VRB104" i="43" s="1"/>
  <c r="VRI104" i="43" s="1"/>
  <c r="VRP104" i="43" s="1"/>
  <c r="VRW104" i="43" s="1"/>
  <c r="VSD104" i="43" s="1"/>
  <c r="VSK104" i="43" s="1"/>
  <c r="VSR104" i="43" s="1"/>
  <c r="VSY104" i="43" s="1"/>
  <c r="VTF104" i="43" s="1"/>
  <c r="VTM104" i="43" s="1"/>
  <c r="VTT104" i="43" s="1"/>
  <c r="VUA104" i="43" s="1"/>
  <c r="VUH104" i="43" s="1"/>
  <c r="VUO104" i="43" s="1"/>
  <c r="VUV104" i="43" s="1"/>
  <c r="VVC104" i="43" s="1"/>
  <c r="VVJ104" i="43" s="1"/>
  <c r="VVQ104" i="43" s="1"/>
  <c r="VVX104" i="43" s="1"/>
  <c r="VWE104" i="43" s="1"/>
  <c r="VWL104" i="43" s="1"/>
  <c r="VWS104" i="43" s="1"/>
  <c r="VWZ104" i="43" s="1"/>
  <c r="VXG104" i="43" s="1"/>
  <c r="VXN104" i="43" s="1"/>
  <c r="VXU104" i="43" s="1"/>
  <c r="VYB104" i="43" s="1"/>
  <c r="VYI104" i="43" s="1"/>
  <c r="VYP104" i="43" s="1"/>
  <c r="VYW104" i="43" s="1"/>
  <c r="VZD104" i="43" s="1"/>
  <c r="VZK104" i="43" s="1"/>
  <c r="VZR104" i="43" s="1"/>
  <c r="VZY104" i="43" s="1"/>
  <c r="WAF104" i="43" s="1"/>
  <c r="WAM104" i="43" s="1"/>
  <c r="WAT104" i="43" s="1"/>
  <c r="WBA104" i="43" s="1"/>
  <c r="WBH104" i="43" s="1"/>
  <c r="WBO104" i="43" s="1"/>
  <c r="WBV104" i="43" s="1"/>
  <c r="WCC104" i="43" s="1"/>
  <c r="WCJ104" i="43" s="1"/>
  <c r="WCQ104" i="43" s="1"/>
  <c r="WCX104" i="43" s="1"/>
  <c r="WDE104" i="43" s="1"/>
  <c r="WDL104" i="43" s="1"/>
  <c r="WDS104" i="43" s="1"/>
  <c r="WDZ104" i="43" s="1"/>
  <c r="WEG104" i="43" s="1"/>
  <c r="WEN104" i="43" s="1"/>
  <c r="WEU104" i="43" s="1"/>
  <c r="WFB104" i="43" s="1"/>
  <c r="WFI104" i="43" s="1"/>
  <c r="WFP104" i="43" s="1"/>
  <c r="WFW104" i="43" s="1"/>
  <c r="WGD104" i="43" s="1"/>
  <c r="WGK104" i="43" s="1"/>
  <c r="WGR104" i="43" s="1"/>
  <c r="WGY104" i="43" s="1"/>
  <c r="WHF104" i="43" s="1"/>
  <c r="WHM104" i="43" s="1"/>
  <c r="WHT104" i="43" s="1"/>
  <c r="WIA104" i="43" s="1"/>
  <c r="WIH104" i="43" s="1"/>
  <c r="WIO104" i="43" s="1"/>
  <c r="WIV104" i="43" s="1"/>
  <c r="WJC104" i="43" s="1"/>
  <c r="WJJ104" i="43" s="1"/>
  <c r="WJQ104" i="43" s="1"/>
  <c r="WJX104" i="43" s="1"/>
  <c r="WKE104" i="43" s="1"/>
  <c r="WKL104" i="43" s="1"/>
  <c r="WKS104" i="43" s="1"/>
  <c r="WKZ104" i="43" s="1"/>
  <c r="WLG104" i="43" s="1"/>
  <c r="WLN104" i="43" s="1"/>
  <c r="WLU104" i="43" s="1"/>
  <c r="WMB104" i="43" s="1"/>
  <c r="WMI104" i="43" s="1"/>
  <c r="WMP104" i="43" s="1"/>
  <c r="WMW104" i="43" s="1"/>
  <c r="WND104" i="43" s="1"/>
  <c r="WNK104" i="43" s="1"/>
  <c r="WNR104" i="43" s="1"/>
  <c r="WNY104" i="43" s="1"/>
  <c r="WOF104" i="43" s="1"/>
  <c r="WOM104" i="43" s="1"/>
  <c r="WOT104" i="43" s="1"/>
  <c r="WPA104" i="43" s="1"/>
  <c r="WPH104" i="43" s="1"/>
  <c r="WPO104" i="43" s="1"/>
  <c r="WPV104" i="43" s="1"/>
  <c r="WQC104" i="43" s="1"/>
  <c r="WQJ104" i="43" s="1"/>
  <c r="WQQ104" i="43" s="1"/>
  <c r="WQX104" i="43" s="1"/>
  <c r="WRE104" i="43" s="1"/>
  <c r="WRL104" i="43" s="1"/>
  <c r="WRS104" i="43" s="1"/>
  <c r="WRZ104" i="43" s="1"/>
  <c r="WSG104" i="43" s="1"/>
  <c r="WSN104" i="43" s="1"/>
  <c r="WSU104" i="43" s="1"/>
  <c r="WTB104" i="43" s="1"/>
  <c r="WTI104" i="43" s="1"/>
  <c r="WTP104" i="43" s="1"/>
  <c r="WTW104" i="43" s="1"/>
  <c r="WUD104" i="43" s="1"/>
  <c r="WUK104" i="43" s="1"/>
  <c r="WUR104" i="43" s="1"/>
  <c r="WUY104" i="43" s="1"/>
  <c r="WVF104" i="43" s="1"/>
  <c r="WVM104" i="43" s="1"/>
  <c r="WVT104" i="43" s="1"/>
  <c r="WWA104" i="43" s="1"/>
  <c r="WWH104" i="43" s="1"/>
  <c r="WWO104" i="43" s="1"/>
  <c r="WWV104" i="43" s="1"/>
  <c r="WXC104" i="43" s="1"/>
  <c r="WXJ104" i="43" s="1"/>
  <c r="WXQ104" i="43" s="1"/>
  <c r="WXX104" i="43" s="1"/>
  <c r="WYE104" i="43" s="1"/>
  <c r="WYL104" i="43" s="1"/>
  <c r="WYS104" i="43" s="1"/>
  <c r="WYZ104" i="43" s="1"/>
  <c r="WZG104" i="43" s="1"/>
  <c r="WZN104" i="43" s="1"/>
  <c r="WZU104" i="43" s="1"/>
  <c r="XAB104" i="43" s="1"/>
  <c r="XAI104" i="43" s="1"/>
  <c r="XAP104" i="43" s="1"/>
  <c r="XAW104" i="43" s="1"/>
  <c r="XBD104" i="43" s="1"/>
  <c r="XBK104" i="43" s="1"/>
  <c r="XBR104" i="43" s="1"/>
  <c r="XBY104" i="43" s="1"/>
  <c r="XCF104" i="43" s="1"/>
  <c r="XCM104" i="43" s="1"/>
  <c r="XCT104" i="43" s="1"/>
  <c r="XDA104" i="43" s="1"/>
  <c r="XDH104" i="43" s="1"/>
  <c r="XDO104" i="43" s="1"/>
  <c r="XDV104" i="43" s="1"/>
  <c r="XEC104" i="43" s="1"/>
  <c r="XEJ104" i="43" s="1"/>
  <c r="XEQ104" i="43" s="1"/>
  <c r="R104" i="43"/>
  <c r="Y104" i="43" s="1"/>
  <c r="AF104" i="43" s="1"/>
  <c r="AM104" i="43" s="1"/>
  <c r="AT104" i="43" s="1"/>
  <c r="BA104" i="43" s="1"/>
  <c r="BH104" i="43" s="1"/>
  <c r="BO104" i="43" s="1"/>
  <c r="BV104" i="43" s="1"/>
  <c r="CC104" i="43" s="1"/>
  <c r="CJ104" i="43" s="1"/>
  <c r="CQ104" i="43" s="1"/>
  <c r="CX104" i="43" s="1"/>
  <c r="DE104" i="43" s="1"/>
  <c r="DL104" i="43" s="1"/>
  <c r="DS104" i="43" s="1"/>
  <c r="DZ104" i="43" s="1"/>
  <c r="EG104" i="43" s="1"/>
  <c r="EN104" i="43" s="1"/>
  <c r="EU104" i="43" s="1"/>
  <c r="FB104" i="43" s="1"/>
  <c r="FI104" i="43" s="1"/>
  <c r="FP104" i="43" s="1"/>
  <c r="FW104" i="43" s="1"/>
  <c r="GD104" i="43" s="1"/>
  <c r="GK104" i="43" s="1"/>
  <c r="GR104" i="43" s="1"/>
  <c r="GY104" i="43" s="1"/>
  <c r="HF104" i="43" s="1"/>
  <c r="HM104" i="43" s="1"/>
  <c r="HT104" i="43" s="1"/>
  <c r="IA104" i="43" s="1"/>
  <c r="IH104" i="43" s="1"/>
  <c r="IO104" i="43" s="1"/>
  <c r="IV104" i="43" s="1"/>
  <c r="JC104" i="43" s="1"/>
  <c r="JJ104" i="43" s="1"/>
  <c r="JQ104" i="43" s="1"/>
  <c r="JX104" i="43" s="1"/>
  <c r="KE104" i="43" s="1"/>
  <c r="KL104" i="43" s="1"/>
  <c r="KS104" i="43" s="1"/>
  <c r="KZ104" i="43" s="1"/>
  <c r="LG104" i="43" s="1"/>
  <c r="LN104" i="43" s="1"/>
  <c r="LU104" i="43" s="1"/>
  <c r="MB104" i="43" s="1"/>
  <c r="MI104" i="43" s="1"/>
  <c r="MP104" i="43" s="1"/>
  <c r="MW104" i="43" s="1"/>
  <c r="ND104" i="43" s="1"/>
  <c r="NK104" i="43" s="1"/>
  <c r="NR104" i="43" s="1"/>
  <c r="NY104" i="43" s="1"/>
  <c r="OF104" i="43" s="1"/>
  <c r="OM104" i="43" s="1"/>
  <c r="OT104" i="43" s="1"/>
  <c r="PA104" i="43" s="1"/>
  <c r="PH104" i="43" s="1"/>
  <c r="PO104" i="43" s="1"/>
  <c r="PV104" i="43" s="1"/>
  <c r="QC104" i="43" s="1"/>
  <c r="QJ104" i="43" s="1"/>
  <c r="QQ104" i="43" s="1"/>
  <c r="QX104" i="43" s="1"/>
  <c r="RE104" i="43" s="1"/>
  <c r="RL104" i="43" s="1"/>
  <c r="RS104" i="43" s="1"/>
  <c r="RZ104" i="43" s="1"/>
  <c r="SG104" i="43" s="1"/>
  <c r="SN104" i="43" s="1"/>
  <c r="SU104" i="43" s="1"/>
  <c r="TB104" i="43" s="1"/>
  <c r="TI104" i="43" s="1"/>
  <c r="TP104" i="43" s="1"/>
  <c r="TW104" i="43" s="1"/>
  <c r="UD104" i="43" s="1"/>
  <c r="UK104" i="43" s="1"/>
  <c r="UR104" i="43" s="1"/>
  <c r="UY104" i="43" s="1"/>
  <c r="VF104" i="43" s="1"/>
  <c r="VM104" i="43" s="1"/>
  <c r="VT104" i="43" s="1"/>
  <c r="WA104" i="43" s="1"/>
  <c r="WH104" i="43" s="1"/>
  <c r="WO104" i="43" s="1"/>
  <c r="WV104" i="43" s="1"/>
  <c r="XC104" i="43" s="1"/>
  <c r="XJ104" i="43" s="1"/>
  <c r="XQ104" i="43" s="1"/>
  <c r="XX104" i="43" s="1"/>
  <c r="YE104" i="43" s="1"/>
  <c r="YL104" i="43" s="1"/>
  <c r="YS104" i="43" s="1"/>
  <c r="YZ104" i="43" s="1"/>
  <c r="ZG104" i="43" s="1"/>
  <c r="ZN104" i="43" s="1"/>
  <c r="ZU104" i="43" s="1"/>
  <c r="AAB104" i="43" s="1"/>
  <c r="AAI104" i="43" s="1"/>
  <c r="AAP104" i="43" s="1"/>
  <c r="AAW104" i="43" s="1"/>
  <c r="ABD104" i="43" s="1"/>
  <c r="ABK104" i="43" s="1"/>
  <c r="ABR104" i="43" s="1"/>
  <c r="ABY104" i="43" s="1"/>
  <c r="ACF104" i="43" s="1"/>
  <c r="ACM104" i="43" s="1"/>
  <c r="ACT104" i="43" s="1"/>
  <c r="ADA104" i="43" s="1"/>
  <c r="ADH104" i="43" s="1"/>
  <c r="ADO104" i="43" s="1"/>
  <c r="ADV104" i="43" s="1"/>
  <c r="AEC104" i="43" s="1"/>
  <c r="AEJ104" i="43" s="1"/>
  <c r="AEQ104" i="43" s="1"/>
  <c r="AEX104" i="43" s="1"/>
  <c r="AFE104" i="43" s="1"/>
  <c r="AFL104" i="43" s="1"/>
  <c r="AFS104" i="43" s="1"/>
  <c r="AFZ104" i="43" s="1"/>
  <c r="AGG104" i="43" s="1"/>
  <c r="AGN104" i="43" s="1"/>
  <c r="AGU104" i="43" s="1"/>
  <c r="AHB104" i="43" s="1"/>
  <c r="AHI104" i="43" s="1"/>
  <c r="AHP104" i="43" s="1"/>
  <c r="AHW104" i="43" s="1"/>
  <c r="AID104" i="43" s="1"/>
  <c r="AIK104" i="43" s="1"/>
  <c r="AIR104" i="43" s="1"/>
  <c r="AIY104" i="43" s="1"/>
  <c r="AJF104" i="43" s="1"/>
  <c r="AJM104" i="43" s="1"/>
  <c r="AJT104" i="43" s="1"/>
  <c r="AKA104" i="43" s="1"/>
  <c r="AKH104" i="43" s="1"/>
  <c r="AKO104" i="43" s="1"/>
  <c r="AKV104" i="43" s="1"/>
  <c r="ALC104" i="43" s="1"/>
  <c r="ALJ104" i="43" s="1"/>
  <c r="ALQ104" i="43" s="1"/>
  <c r="ALX104" i="43" s="1"/>
  <c r="AME104" i="43" s="1"/>
  <c r="AML104" i="43" s="1"/>
  <c r="AMS104" i="43" s="1"/>
  <c r="AMZ104" i="43" s="1"/>
  <c r="ANG104" i="43" s="1"/>
  <c r="ANN104" i="43" s="1"/>
  <c r="ANU104" i="43" s="1"/>
  <c r="AOB104" i="43" s="1"/>
  <c r="AOI104" i="43" s="1"/>
  <c r="AOP104" i="43" s="1"/>
  <c r="AOW104" i="43" s="1"/>
  <c r="APD104" i="43" s="1"/>
  <c r="APK104" i="43" s="1"/>
  <c r="APR104" i="43" s="1"/>
  <c r="APY104" i="43" s="1"/>
  <c r="AQF104" i="43" s="1"/>
  <c r="AQM104" i="43" s="1"/>
  <c r="AQT104" i="43" s="1"/>
  <c r="ARA104" i="43" s="1"/>
  <c r="ARH104" i="43" s="1"/>
  <c r="ARO104" i="43" s="1"/>
  <c r="ARV104" i="43" s="1"/>
  <c r="ASC104" i="43" s="1"/>
  <c r="ASJ104" i="43" s="1"/>
  <c r="ASQ104" i="43" s="1"/>
  <c r="ASX104" i="43" s="1"/>
  <c r="ATE104" i="43" s="1"/>
  <c r="ATL104" i="43" s="1"/>
  <c r="ATS104" i="43" s="1"/>
  <c r="ATZ104" i="43" s="1"/>
  <c r="AUG104" i="43" s="1"/>
  <c r="AUN104" i="43" s="1"/>
  <c r="AUU104" i="43" s="1"/>
  <c r="AVB104" i="43" s="1"/>
  <c r="AVI104" i="43" s="1"/>
  <c r="AVP104" i="43" s="1"/>
  <c r="AVW104" i="43" s="1"/>
  <c r="AWD104" i="43" s="1"/>
  <c r="AWK104" i="43" s="1"/>
  <c r="AWR104" i="43" s="1"/>
  <c r="AWY104" i="43" s="1"/>
  <c r="AXF104" i="43" s="1"/>
  <c r="AXM104" i="43" s="1"/>
  <c r="AXT104" i="43" s="1"/>
  <c r="AYA104" i="43" s="1"/>
  <c r="AYH104" i="43" s="1"/>
  <c r="AYO104" i="43" s="1"/>
  <c r="AYV104" i="43" s="1"/>
  <c r="AZC104" i="43" s="1"/>
  <c r="AZJ104" i="43" s="1"/>
  <c r="AZQ104" i="43" s="1"/>
  <c r="AZX104" i="43" s="1"/>
  <c r="BAE104" i="43" s="1"/>
  <c r="BAL104" i="43" s="1"/>
  <c r="BAS104" i="43" s="1"/>
  <c r="BAZ104" i="43" s="1"/>
  <c r="BBG104" i="43" s="1"/>
  <c r="BBN104" i="43" s="1"/>
  <c r="BBU104" i="43" s="1"/>
  <c r="BCB104" i="43" s="1"/>
  <c r="BCI104" i="43" s="1"/>
  <c r="BCP104" i="43" s="1"/>
  <c r="BCW104" i="43" s="1"/>
  <c r="BDD104" i="43" s="1"/>
  <c r="BDK104" i="43" s="1"/>
  <c r="BDR104" i="43" s="1"/>
  <c r="BDY104" i="43" s="1"/>
  <c r="BEF104" i="43" s="1"/>
  <c r="BEM104" i="43" s="1"/>
  <c r="BET104" i="43" s="1"/>
  <c r="BFA104" i="43" s="1"/>
  <c r="BFH104" i="43" s="1"/>
  <c r="BFO104" i="43" s="1"/>
  <c r="BFV104" i="43" s="1"/>
  <c r="BGC104" i="43" s="1"/>
  <c r="BGJ104" i="43" s="1"/>
  <c r="BGQ104" i="43" s="1"/>
  <c r="BGX104" i="43" s="1"/>
  <c r="BHE104" i="43" s="1"/>
  <c r="BHL104" i="43" s="1"/>
  <c r="BHS104" i="43" s="1"/>
  <c r="BHZ104" i="43" s="1"/>
  <c r="BIG104" i="43" s="1"/>
  <c r="BIN104" i="43" s="1"/>
  <c r="BIU104" i="43" s="1"/>
  <c r="BJB104" i="43" s="1"/>
  <c r="BJI104" i="43" s="1"/>
  <c r="BJP104" i="43" s="1"/>
  <c r="BJW104" i="43" s="1"/>
  <c r="BKD104" i="43" s="1"/>
  <c r="BKK104" i="43" s="1"/>
  <c r="BKR104" i="43" s="1"/>
  <c r="BKY104" i="43" s="1"/>
  <c r="BLF104" i="43" s="1"/>
  <c r="BLM104" i="43" s="1"/>
  <c r="BLT104" i="43" s="1"/>
  <c r="BMA104" i="43" s="1"/>
  <c r="BMH104" i="43" s="1"/>
  <c r="BMO104" i="43" s="1"/>
  <c r="BMV104" i="43" s="1"/>
  <c r="BNC104" i="43" s="1"/>
  <c r="BNJ104" i="43" s="1"/>
  <c r="BNQ104" i="43" s="1"/>
  <c r="BNX104" i="43" s="1"/>
  <c r="BOE104" i="43" s="1"/>
  <c r="BOL104" i="43" s="1"/>
  <c r="BOS104" i="43" s="1"/>
  <c r="BOZ104" i="43" s="1"/>
  <c r="BPG104" i="43" s="1"/>
  <c r="BPN104" i="43" s="1"/>
  <c r="BPU104" i="43" s="1"/>
  <c r="BQB104" i="43" s="1"/>
  <c r="BQI104" i="43" s="1"/>
  <c r="BQP104" i="43" s="1"/>
  <c r="BQW104" i="43" s="1"/>
  <c r="BRD104" i="43" s="1"/>
  <c r="BRK104" i="43" s="1"/>
  <c r="BRR104" i="43" s="1"/>
  <c r="BRY104" i="43" s="1"/>
  <c r="BSF104" i="43" s="1"/>
  <c r="BSM104" i="43" s="1"/>
  <c r="BST104" i="43" s="1"/>
  <c r="BTA104" i="43" s="1"/>
  <c r="BTH104" i="43" s="1"/>
  <c r="BTO104" i="43" s="1"/>
  <c r="BTV104" i="43" s="1"/>
  <c r="BUC104" i="43" s="1"/>
  <c r="BUJ104" i="43" s="1"/>
  <c r="BUQ104" i="43" s="1"/>
  <c r="BUX104" i="43" s="1"/>
  <c r="BVE104" i="43" s="1"/>
  <c r="BVL104" i="43" s="1"/>
  <c r="BVS104" i="43" s="1"/>
  <c r="BVZ104" i="43" s="1"/>
  <c r="BWG104" i="43" s="1"/>
  <c r="BWN104" i="43" s="1"/>
  <c r="BWU104" i="43" s="1"/>
  <c r="BXB104" i="43" s="1"/>
  <c r="BXI104" i="43" s="1"/>
  <c r="BXP104" i="43" s="1"/>
  <c r="BXW104" i="43" s="1"/>
  <c r="BYD104" i="43" s="1"/>
  <c r="BYK104" i="43" s="1"/>
  <c r="BYR104" i="43" s="1"/>
  <c r="BYY104" i="43" s="1"/>
  <c r="BZF104" i="43" s="1"/>
  <c r="BZM104" i="43" s="1"/>
  <c r="BZT104" i="43" s="1"/>
  <c r="CAA104" i="43" s="1"/>
  <c r="CAH104" i="43" s="1"/>
  <c r="CAO104" i="43" s="1"/>
  <c r="CAV104" i="43" s="1"/>
  <c r="CBC104" i="43" s="1"/>
  <c r="CBJ104" i="43" s="1"/>
  <c r="CBQ104" i="43" s="1"/>
  <c r="CBX104" i="43" s="1"/>
  <c r="CCE104" i="43" s="1"/>
  <c r="CCL104" i="43" s="1"/>
  <c r="CCS104" i="43" s="1"/>
  <c r="CCZ104" i="43" s="1"/>
  <c r="CDG104" i="43" s="1"/>
  <c r="CDN104" i="43" s="1"/>
  <c r="CDU104" i="43" s="1"/>
  <c r="CEB104" i="43" s="1"/>
  <c r="CEI104" i="43" s="1"/>
  <c r="CEP104" i="43" s="1"/>
  <c r="CEW104" i="43" s="1"/>
  <c r="CFD104" i="43" s="1"/>
  <c r="CFK104" i="43" s="1"/>
  <c r="CFR104" i="43" s="1"/>
  <c r="CFY104" i="43" s="1"/>
  <c r="CGF104" i="43" s="1"/>
  <c r="CGM104" i="43" s="1"/>
  <c r="CGT104" i="43" s="1"/>
  <c r="CHA104" i="43" s="1"/>
  <c r="CHH104" i="43" s="1"/>
  <c r="CHO104" i="43" s="1"/>
  <c r="CHV104" i="43" s="1"/>
  <c r="CIC104" i="43" s="1"/>
  <c r="CIJ104" i="43" s="1"/>
  <c r="CIQ104" i="43" s="1"/>
  <c r="CIX104" i="43" s="1"/>
  <c r="CJE104" i="43" s="1"/>
  <c r="CJL104" i="43" s="1"/>
  <c r="CJS104" i="43" s="1"/>
  <c r="CJZ104" i="43" s="1"/>
  <c r="CKG104" i="43" s="1"/>
  <c r="CKN104" i="43" s="1"/>
  <c r="CKU104" i="43" s="1"/>
  <c r="CLB104" i="43" s="1"/>
  <c r="CLI104" i="43" s="1"/>
  <c r="CLP104" i="43" s="1"/>
  <c r="CLW104" i="43" s="1"/>
  <c r="CMD104" i="43" s="1"/>
  <c r="CMK104" i="43" s="1"/>
  <c r="CMR104" i="43" s="1"/>
  <c r="CMY104" i="43" s="1"/>
  <c r="CNF104" i="43" s="1"/>
  <c r="CNM104" i="43" s="1"/>
  <c r="CNT104" i="43" s="1"/>
  <c r="COA104" i="43" s="1"/>
  <c r="COH104" i="43" s="1"/>
  <c r="COO104" i="43" s="1"/>
  <c r="COV104" i="43" s="1"/>
  <c r="CPC104" i="43" s="1"/>
  <c r="CPJ104" i="43" s="1"/>
  <c r="CPQ104" i="43" s="1"/>
  <c r="CPX104" i="43" s="1"/>
  <c r="CQE104" i="43" s="1"/>
  <c r="CQL104" i="43" s="1"/>
  <c r="CQS104" i="43" s="1"/>
  <c r="CQZ104" i="43" s="1"/>
  <c r="CRG104" i="43" s="1"/>
  <c r="CRN104" i="43" s="1"/>
  <c r="CRU104" i="43" s="1"/>
  <c r="CSB104" i="43" s="1"/>
  <c r="CSI104" i="43" s="1"/>
  <c r="CSP104" i="43" s="1"/>
  <c r="CSW104" i="43" s="1"/>
  <c r="CTD104" i="43" s="1"/>
  <c r="CTK104" i="43" s="1"/>
  <c r="CTR104" i="43" s="1"/>
  <c r="CTY104" i="43" s="1"/>
  <c r="CUF104" i="43" s="1"/>
  <c r="CUM104" i="43" s="1"/>
  <c r="CUT104" i="43" s="1"/>
  <c r="CVA104" i="43" s="1"/>
  <c r="CVH104" i="43" s="1"/>
  <c r="CVO104" i="43" s="1"/>
  <c r="CVV104" i="43" s="1"/>
  <c r="CWC104" i="43" s="1"/>
  <c r="CWJ104" i="43" s="1"/>
  <c r="CWQ104" i="43" s="1"/>
  <c r="CWX104" i="43" s="1"/>
  <c r="CXE104" i="43" s="1"/>
  <c r="CXL104" i="43" s="1"/>
  <c r="CXS104" i="43" s="1"/>
  <c r="CXZ104" i="43" s="1"/>
  <c r="CYG104" i="43" s="1"/>
  <c r="CYN104" i="43" s="1"/>
  <c r="CYU104" i="43" s="1"/>
  <c r="CZB104" i="43" s="1"/>
  <c r="CZI104" i="43" s="1"/>
  <c r="CZP104" i="43" s="1"/>
  <c r="CZW104" i="43" s="1"/>
  <c r="DAD104" i="43" s="1"/>
  <c r="DAK104" i="43" s="1"/>
  <c r="DAR104" i="43" s="1"/>
  <c r="DAY104" i="43" s="1"/>
  <c r="DBF104" i="43" s="1"/>
  <c r="DBM104" i="43" s="1"/>
  <c r="DBT104" i="43" s="1"/>
  <c r="DCA104" i="43" s="1"/>
  <c r="DCH104" i="43" s="1"/>
  <c r="DCO104" i="43" s="1"/>
  <c r="DCV104" i="43" s="1"/>
  <c r="DDC104" i="43" s="1"/>
  <c r="DDJ104" i="43" s="1"/>
  <c r="DDQ104" i="43" s="1"/>
  <c r="DDX104" i="43" s="1"/>
  <c r="DEE104" i="43" s="1"/>
  <c r="DEL104" i="43" s="1"/>
  <c r="DES104" i="43" s="1"/>
  <c r="DEZ104" i="43" s="1"/>
  <c r="DFG104" i="43" s="1"/>
  <c r="DFN104" i="43" s="1"/>
  <c r="DFU104" i="43" s="1"/>
  <c r="DGB104" i="43" s="1"/>
  <c r="DGI104" i="43" s="1"/>
  <c r="DGP104" i="43" s="1"/>
  <c r="DGW104" i="43" s="1"/>
  <c r="DHD104" i="43" s="1"/>
  <c r="DHK104" i="43" s="1"/>
  <c r="DHR104" i="43" s="1"/>
  <c r="DHY104" i="43" s="1"/>
  <c r="DIF104" i="43" s="1"/>
  <c r="DIM104" i="43" s="1"/>
  <c r="DIT104" i="43" s="1"/>
  <c r="DJA104" i="43" s="1"/>
  <c r="DJH104" i="43" s="1"/>
  <c r="DJO104" i="43" s="1"/>
  <c r="DJV104" i="43" s="1"/>
  <c r="DKC104" i="43" s="1"/>
  <c r="DKJ104" i="43" s="1"/>
  <c r="DKQ104" i="43" s="1"/>
  <c r="DKX104" i="43" s="1"/>
  <c r="DLE104" i="43" s="1"/>
  <c r="DLL104" i="43" s="1"/>
  <c r="DLS104" i="43" s="1"/>
  <c r="DLZ104" i="43" s="1"/>
  <c r="DMG104" i="43" s="1"/>
  <c r="DMN104" i="43" s="1"/>
  <c r="DMU104" i="43" s="1"/>
  <c r="DNB104" i="43" s="1"/>
  <c r="DNI104" i="43" s="1"/>
  <c r="DNP104" i="43" s="1"/>
  <c r="DNW104" i="43" s="1"/>
  <c r="DOD104" i="43" s="1"/>
  <c r="DOK104" i="43" s="1"/>
  <c r="DOR104" i="43" s="1"/>
  <c r="DOY104" i="43" s="1"/>
  <c r="DPF104" i="43" s="1"/>
  <c r="DPM104" i="43" s="1"/>
  <c r="DPT104" i="43" s="1"/>
  <c r="DQA104" i="43" s="1"/>
  <c r="DQH104" i="43" s="1"/>
  <c r="DQO104" i="43" s="1"/>
  <c r="DQV104" i="43" s="1"/>
  <c r="DRC104" i="43" s="1"/>
  <c r="DRJ104" i="43" s="1"/>
  <c r="DRQ104" i="43" s="1"/>
  <c r="DRX104" i="43" s="1"/>
  <c r="DSE104" i="43" s="1"/>
  <c r="DSL104" i="43" s="1"/>
  <c r="DSS104" i="43" s="1"/>
  <c r="DSZ104" i="43" s="1"/>
  <c r="DTG104" i="43" s="1"/>
  <c r="DTN104" i="43" s="1"/>
  <c r="DTU104" i="43" s="1"/>
  <c r="DUB104" i="43" s="1"/>
  <c r="DUI104" i="43" s="1"/>
  <c r="DUP104" i="43" s="1"/>
  <c r="DUW104" i="43" s="1"/>
  <c r="DVD104" i="43" s="1"/>
  <c r="DVK104" i="43" s="1"/>
  <c r="DVR104" i="43" s="1"/>
  <c r="DVY104" i="43" s="1"/>
  <c r="DWF104" i="43" s="1"/>
  <c r="DWM104" i="43" s="1"/>
  <c r="DWT104" i="43" s="1"/>
  <c r="DXA104" i="43" s="1"/>
  <c r="DXH104" i="43" s="1"/>
  <c r="DXO104" i="43" s="1"/>
  <c r="DXV104" i="43" s="1"/>
  <c r="DYC104" i="43" s="1"/>
  <c r="DYJ104" i="43" s="1"/>
  <c r="DYQ104" i="43" s="1"/>
  <c r="DYX104" i="43" s="1"/>
  <c r="DZE104" i="43" s="1"/>
  <c r="DZL104" i="43" s="1"/>
  <c r="DZS104" i="43" s="1"/>
  <c r="DZZ104" i="43" s="1"/>
  <c r="EAG104" i="43" s="1"/>
  <c r="EAN104" i="43" s="1"/>
  <c r="EAU104" i="43" s="1"/>
  <c r="EBB104" i="43" s="1"/>
  <c r="EBI104" i="43" s="1"/>
  <c r="EBP104" i="43" s="1"/>
  <c r="EBW104" i="43" s="1"/>
  <c r="ECD104" i="43" s="1"/>
  <c r="ECK104" i="43" s="1"/>
  <c r="ECR104" i="43" s="1"/>
  <c r="ECY104" i="43" s="1"/>
  <c r="EDF104" i="43" s="1"/>
  <c r="EDM104" i="43" s="1"/>
  <c r="EDT104" i="43" s="1"/>
  <c r="EEA104" i="43" s="1"/>
  <c r="EEH104" i="43" s="1"/>
  <c r="EEO104" i="43" s="1"/>
  <c r="EEV104" i="43" s="1"/>
  <c r="EFC104" i="43" s="1"/>
  <c r="EFJ104" i="43" s="1"/>
  <c r="EFQ104" i="43" s="1"/>
  <c r="EFX104" i="43" s="1"/>
  <c r="EGE104" i="43" s="1"/>
  <c r="EGL104" i="43" s="1"/>
  <c r="EGS104" i="43" s="1"/>
  <c r="EGZ104" i="43" s="1"/>
  <c r="EHG104" i="43" s="1"/>
  <c r="EHN104" i="43" s="1"/>
  <c r="EHU104" i="43" s="1"/>
  <c r="EIB104" i="43" s="1"/>
  <c r="EII104" i="43" s="1"/>
  <c r="EIP104" i="43" s="1"/>
  <c r="EIW104" i="43" s="1"/>
  <c r="EJD104" i="43" s="1"/>
  <c r="EJK104" i="43" s="1"/>
  <c r="EJR104" i="43" s="1"/>
  <c r="EJY104" i="43" s="1"/>
  <c r="EKF104" i="43" s="1"/>
  <c r="EKM104" i="43" s="1"/>
  <c r="EKT104" i="43" s="1"/>
  <c r="ELA104" i="43" s="1"/>
  <c r="ELH104" i="43" s="1"/>
  <c r="ELO104" i="43" s="1"/>
  <c r="ELV104" i="43" s="1"/>
  <c r="EMC104" i="43" s="1"/>
  <c r="EMJ104" i="43" s="1"/>
  <c r="EMQ104" i="43" s="1"/>
  <c r="EMX104" i="43" s="1"/>
  <c r="ENE104" i="43" s="1"/>
  <c r="ENL104" i="43" s="1"/>
  <c r="ENS104" i="43" s="1"/>
  <c r="ENZ104" i="43" s="1"/>
  <c r="EOG104" i="43" s="1"/>
  <c r="EON104" i="43" s="1"/>
  <c r="EOU104" i="43" s="1"/>
  <c r="EPB104" i="43" s="1"/>
  <c r="EPI104" i="43" s="1"/>
  <c r="EPP104" i="43" s="1"/>
  <c r="EPW104" i="43" s="1"/>
  <c r="EQD104" i="43" s="1"/>
  <c r="EQK104" i="43" s="1"/>
  <c r="EQR104" i="43" s="1"/>
  <c r="EQY104" i="43" s="1"/>
  <c r="ERF104" i="43" s="1"/>
  <c r="ERM104" i="43" s="1"/>
  <c r="ERT104" i="43" s="1"/>
  <c r="ESA104" i="43" s="1"/>
  <c r="ESH104" i="43" s="1"/>
  <c r="ESO104" i="43" s="1"/>
  <c r="ESV104" i="43" s="1"/>
  <c r="ETC104" i="43" s="1"/>
  <c r="ETJ104" i="43" s="1"/>
  <c r="ETQ104" i="43" s="1"/>
  <c r="ETX104" i="43" s="1"/>
  <c r="EUE104" i="43" s="1"/>
  <c r="EUL104" i="43" s="1"/>
  <c r="EUS104" i="43" s="1"/>
  <c r="EUZ104" i="43" s="1"/>
  <c r="EVG104" i="43" s="1"/>
  <c r="EVN104" i="43" s="1"/>
  <c r="EVU104" i="43" s="1"/>
  <c r="EWB104" i="43" s="1"/>
  <c r="EWI104" i="43" s="1"/>
  <c r="EWP104" i="43" s="1"/>
  <c r="EWW104" i="43" s="1"/>
  <c r="EXD104" i="43" s="1"/>
  <c r="EXK104" i="43" s="1"/>
  <c r="EXR104" i="43" s="1"/>
  <c r="EXY104" i="43" s="1"/>
  <c r="EYF104" i="43" s="1"/>
  <c r="EYM104" i="43" s="1"/>
  <c r="EYT104" i="43" s="1"/>
  <c r="EZA104" i="43" s="1"/>
  <c r="EZH104" i="43" s="1"/>
  <c r="EZO104" i="43" s="1"/>
  <c r="EZV104" i="43" s="1"/>
  <c r="FAC104" i="43" s="1"/>
  <c r="FAJ104" i="43" s="1"/>
  <c r="FAQ104" i="43" s="1"/>
  <c r="FAX104" i="43" s="1"/>
  <c r="FBE104" i="43" s="1"/>
  <c r="FBL104" i="43" s="1"/>
  <c r="FBS104" i="43" s="1"/>
  <c r="FBZ104" i="43" s="1"/>
  <c r="FCG104" i="43" s="1"/>
  <c r="FCN104" i="43" s="1"/>
  <c r="FCU104" i="43" s="1"/>
  <c r="FDB104" i="43" s="1"/>
  <c r="FDI104" i="43" s="1"/>
  <c r="FDP104" i="43" s="1"/>
  <c r="FDW104" i="43" s="1"/>
  <c r="FED104" i="43" s="1"/>
  <c r="FEK104" i="43" s="1"/>
  <c r="FER104" i="43" s="1"/>
  <c r="FEY104" i="43" s="1"/>
  <c r="FFF104" i="43" s="1"/>
  <c r="FFM104" i="43" s="1"/>
  <c r="FFT104" i="43" s="1"/>
  <c r="FGA104" i="43" s="1"/>
  <c r="FGH104" i="43" s="1"/>
  <c r="FGO104" i="43" s="1"/>
  <c r="FGV104" i="43" s="1"/>
  <c r="FHC104" i="43" s="1"/>
  <c r="FHJ104" i="43" s="1"/>
  <c r="FHQ104" i="43" s="1"/>
  <c r="FHX104" i="43" s="1"/>
  <c r="FIE104" i="43" s="1"/>
  <c r="FIL104" i="43" s="1"/>
  <c r="FIS104" i="43" s="1"/>
  <c r="FIZ104" i="43" s="1"/>
  <c r="FJG104" i="43" s="1"/>
  <c r="FJN104" i="43" s="1"/>
  <c r="FJU104" i="43" s="1"/>
  <c r="FKB104" i="43" s="1"/>
  <c r="FKI104" i="43" s="1"/>
  <c r="FKP104" i="43" s="1"/>
  <c r="FKW104" i="43" s="1"/>
  <c r="FLD104" i="43" s="1"/>
  <c r="FLK104" i="43" s="1"/>
  <c r="FLR104" i="43" s="1"/>
  <c r="FLY104" i="43" s="1"/>
  <c r="FMF104" i="43" s="1"/>
  <c r="FMM104" i="43" s="1"/>
  <c r="FMT104" i="43" s="1"/>
  <c r="FNA104" i="43" s="1"/>
  <c r="FNH104" i="43" s="1"/>
  <c r="FNO104" i="43" s="1"/>
  <c r="FNV104" i="43" s="1"/>
  <c r="FOC104" i="43" s="1"/>
  <c r="FOJ104" i="43" s="1"/>
  <c r="FOQ104" i="43" s="1"/>
  <c r="FOX104" i="43" s="1"/>
  <c r="FPE104" i="43" s="1"/>
  <c r="FPL104" i="43" s="1"/>
  <c r="FPS104" i="43" s="1"/>
  <c r="FPZ104" i="43" s="1"/>
  <c r="FQG104" i="43" s="1"/>
  <c r="FQN104" i="43" s="1"/>
  <c r="FQU104" i="43" s="1"/>
  <c r="FRB104" i="43" s="1"/>
  <c r="FRI104" i="43" s="1"/>
  <c r="FRP104" i="43" s="1"/>
  <c r="FRW104" i="43" s="1"/>
  <c r="FSD104" i="43" s="1"/>
  <c r="FSK104" i="43" s="1"/>
  <c r="FSR104" i="43" s="1"/>
  <c r="FSY104" i="43" s="1"/>
  <c r="FTF104" i="43" s="1"/>
  <c r="FTM104" i="43" s="1"/>
  <c r="FTT104" i="43" s="1"/>
  <c r="FUA104" i="43" s="1"/>
  <c r="FUH104" i="43" s="1"/>
  <c r="FUO104" i="43" s="1"/>
  <c r="FUV104" i="43" s="1"/>
  <c r="FVC104" i="43" s="1"/>
  <c r="FVJ104" i="43" s="1"/>
  <c r="FVQ104" i="43" s="1"/>
  <c r="FVX104" i="43" s="1"/>
  <c r="FWE104" i="43" s="1"/>
  <c r="FWL104" i="43" s="1"/>
  <c r="FWS104" i="43" s="1"/>
  <c r="FWZ104" i="43" s="1"/>
  <c r="FXG104" i="43" s="1"/>
  <c r="FXN104" i="43" s="1"/>
  <c r="FXU104" i="43" s="1"/>
  <c r="FYB104" i="43" s="1"/>
  <c r="FYI104" i="43" s="1"/>
  <c r="FYP104" i="43" s="1"/>
  <c r="FYW104" i="43" s="1"/>
  <c r="FZD104" i="43" s="1"/>
  <c r="FZK104" i="43" s="1"/>
  <c r="FZR104" i="43" s="1"/>
  <c r="FZY104" i="43" s="1"/>
  <c r="GAF104" i="43" s="1"/>
  <c r="GAM104" i="43" s="1"/>
  <c r="GAT104" i="43" s="1"/>
  <c r="GBA104" i="43" s="1"/>
  <c r="GBH104" i="43" s="1"/>
  <c r="GBO104" i="43" s="1"/>
  <c r="GBV104" i="43" s="1"/>
  <c r="GCC104" i="43" s="1"/>
  <c r="GCJ104" i="43" s="1"/>
  <c r="GCQ104" i="43" s="1"/>
  <c r="GCX104" i="43" s="1"/>
  <c r="GDE104" i="43" s="1"/>
  <c r="GDL104" i="43" s="1"/>
  <c r="GDS104" i="43" s="1"/>
  <c r="GDZ104" i="43" s="1"/>
  <c r="GEG104" i="43" s="1"/>
  <c r="GEN104" i="43" s="1"/>
  <c r="GEU104" i="43" s="1"/>
  <c r="GFB104" i="43" s="1"/>
  <c r="GFI104" i="43" s="1"/>
  <c r="GFP104" i="43" s="1"/>
  <c r="GFW104" i="43" s="1"/>
  <c r="GGD104" i="43" s="1"/>
  <c r="GGK104" i="43" s="1"/>
  <c r="GGR104" i="43" s="1"/>
  <c r="GGY104" i="43" s="1"/>
  <c r="GHF104" i="43" s="1"/>
  <c r="GHM104" i="43" s="1"/>
  <c r="GHT104" i="43" s="1"/>
  <c r="GIA104" i="43" s="1"/>
  <c r="GIH104" i="43" s="1"/>
  <c r="GIO104" i="43" s="1"/>
  <c r="GIV104" i="43" s="1"/>
  <c r="GJC104" i="43" s="1"/>
  <c r="GJJ104" i="43" s="1"/>
  <c r="GJQ104" i="43" s="1"/>
  <c r="GJX104" i="43" s="1"/>
  <c r="GKE104" i="43" s="1"/>
  <c r="GKL104" i="43" s="1"/>
  <c r="GKS104" i="43" s="1"/>
  <c r="GKZ104" i="43" s="1"/>
  <c r="GLG104" i="43" s="1"/>
  <c r="GLN104" i="43" s="1"/>
  <c r="GLU104" i="43" s="1"/>
  <c r="GMB104" i="43" s="1"/>
  <c r="GMI104" i="43" s="1"/>
  <c r="GMP104" i="43" s="1"/>
  <c r="GMW104" i="43" s="1"/>
  <c r="GND104" i="43" s="1"/>
  <c r="GNK104" i="43" s="1"/>
  <c r="GNR104" i="43" s="1"/>
  <c r="GNY104" i="43" s="1"/>
  <c r="GOF104" i="43" s="1"/>
  <c r="GOM104" i="43" s="1"/>
  <c r="GOT104" i="43" s="1"/>
  <c r="GPA104" i="43" s="1"/>
  <c r="GPH104" i="43" s="1"/>
  <c r="GPO104" i="43" s="1"/>
  <c r="GPV104" i="43" s="1"/>
  <c r="GQC104" i="43" s="1"/>
  <c r="GQJ104" i="43" s="1"/>
  <c r="GQQ104" i="43" s="1"/>
  <c r="GQX104" i="43" s="1"/>
  <c r="GRE104" i="43" s="1"/>
  <c r="GRL104" i="43" s="1"/>
  <c r="GRS104" i="43" s="1"/>
  <c r="GRZ104" i="43" s="1"/>
  <c r="GSG104" i="43" s="1"/>
  <c r="GSN104" i="43" s="1"/>
  <c r="GSU104" i="43" s="1"/>
  <c r="GTB104" i="43" s="1"/>
  <c r="GTI104" i="43" s="1"/>
  <c r="GTP104" i="43" s="1"/>
  <c r="GTW104" i="43" s="1"/>
  <c r="GUD104" i="43" s="1"/>
  <c r="GUK104" i="43" s="1"/>
  <c r="GUR104" i="43" s="1"/>
  <c r="GUY104" i="43" s="1"/>
  <c r="GVF104" i="43" s="1"/>
  <c r="GVM104" i="43" s="1"/>
  <c r="GVT104" i="43" s="1"/>
  <c r="GWA104" i="43" s="1"/>
  <c r="GWH104" i="43" s="1"/>
  <c r="GWO104" i="43" s="1"/>
  <c r="GWV104" i="43" s="1"/>
  <c r="GXC104" i="43" s="1"/>
  <c r="GXJ104" i="43" s="1"/>
  <c r="GXQ104" i="43" s="1"/>
  <c r="GXX104" i="43" s="1"/>
  <c r="GYE104" i="43" s="1"/>
  <c r="GYL104" i="43" s="1"/>
  <c r="GYS104" i="43" s="1"/>
  <c r="GYZ104" i="43" s="1"/>
  <c r="GZG104" i="43" s="1"/>
  <c r="GZN104" i="43" s="1"/>
  <c r="GZU104" i="43" s="1"/>
  <c r="HAB104" i="43" s="1"/>
  <c r="HAI104" i="43" s="1"/>
  <c r="HAP104" i="43" s="1"/>
  <c r="HAW104" i="43" s="1"/>
  <c r="HBD104" i="43" s="1"/>
  <c r="HBK104" i="43" s="1"/>
  <c r="HBR104" i="43" s="1"/>
  <c r="HBY104" i="43" s="1"/>
  <c r="HCF104" i="43" s="1"/>
  <c r="HCM104" i="43" s="1"/>
  <c r="HCT104" i="43" s="1"/>
  <c r="HDA104" i="43" s="1"/>
  <c r="HDH104" i="43" s="1"/>
  <c r="HDO104" i="43" s="1"/>
  <c r="HDV104" i="43" s="1"/>
  <c r="HEC104" i="43" s="1"/>
  <c r="HEJ104" i="43" s="1"/>
  <c r="HEQ104" i="43" s="1"/>
  <c r="HEX104" i="43" s="1"/>
  <c r="HFE104" i="43" s="1"/>
  <c r="HFL104" i="43" s="1"/>
  <c r="HFS104" i="43" s="1"/>
  <c r="HFZ104" i="43" s="1"/>
  <c r="HGG104" i="43" s="1"/>
  <c r="HGN104" i="43" s="1"/>
  <c r="HGU104" i="43" s="1"/>
  <c r="HHB104" i="43" s="1"/>
  <c r="HHI104" i="43" s="1"/>
  <c r="HHP104" i="43" s="1"/>
  <c r="HHW104" i="43" s="1"/>
  <c r="HID104" i="43" s="1"/>
  <c r="HIK104" i="43" s="1"/>
  <c r="HIR104" i="43" s="1"/>
  <c r="HIY104" i="43" s="1"/>
  <c r="HJF104" i="43" s="1"/>
  <c r="HJM104" i="43" s="1"/>
  <c r="HJT104" i="43" s="1"/>
  <c r="HKA104" i="43" s="1"/>
  <c r="HKH104" i="43" s="1"/>
  <c r="HKO104" i="43" s="1"/>
  <c r="HKV104" i="43" s="1"/>
  <c r="HLC104" i="43" s="1"/>
  <c r="HLJ104" i="43" s="1"/>
  <c r="HLQ104" i="43" s="1"/>
  <c r="HLX104" i="43" s="1"/>
  <c r="HME104" i="43" s="1"/>
  <c r="HML104" i="43" s="1"/>
  <c r="HMS104" i="43" s="1"/>
  <c r="HMZ104" i="43" s="1"/>
  <c r="HNG104" i="43" s="1"/>
  <c r="HNN104" i="43" s="1"/>
  <c r="HNU104" i="43" s="1"/>
  <c r="HOB104" i="43" s="1"/>
  <c r="HOI104" i="43" s="1"/>
  <c r="HOP104" i="43" s="1"/>
  <c r="HOW104" i="43" s="1"/>
  <c r="HPD104" i="43" s="1"/>
  <c r="HPK104" i="43" s="1"/>
  <c r="HPR104" i="43" s="1"/>
  <c r="HPY104" i="43" s="1"/>
  <c r="HQF104" i="43" s="1"/>
  <c r="HQM104" i="43" s="1"/>
  <c r="HQT104" i="43" s="1"/>
  <c r="HRA104" i="43" s="1"/>
  <c r="HRH104" i="43" s="1"/>
  <c r="HRO104" i="43" s="1"/>
  <c r="HRV104" i="43" s="1"/>
  <c r="HSC104" i="43" s="1"/>
  <c r="HSJ104" i="43" s="1"/>
  <c r="HSQ104" i="43" s="1"/>
  <c r="HSX104" i="43" s="1"/>
  <c r="HTE104" i="43" s="1"/>
  <c r="HTL104" i="43" s="1"/>
  <c r="HTS104" i="43" s="1"/>
  <c r="HTZ104" i="43" s="1"/>
  <c r="HUG104" i="43" s="1"/>
  <c r="HUN104" i="43" s="1"/>
  <c r="HUU104" i="43" s="1"/>
  <c r="HVB104" i="43" s="1"/>
  <c r="HVI104" i="43" s="1"/>
  <c r="HVP104" i="43" s="1"/>
  <c r="HVW104" i="43" s="1"/>
  <c r="HWD104" i="43" s="1"/>
  <c r="HWK104" i="43" s="1"/>
  <c r="HWR104" i="43" s="1"/>
  <c r="HWY104" i="43" s="1"/>
  <c r="HXF104" i="43" s="1"/>
  <c r="HXM104" i="43" s="1"/>
  <c r="HXT104" i="43" s="1"/>
  <c r="HYA104" i="43" s="1"/>
  <c r="HYH104" i="43" s="1"/>
  <c r="HYO104" i="43" s="1"/>
  <c r="HYV104" i="43" s="1"/>
  <c r="HZC104" i="43" s="1"/>
  <c r="HZJ104" i="43" s="1"/>
  <c r="HZQ104" i="43" s="1"/>
  <c r="HZX104" i="43" s="1"/>
  <c r="IAE104" i="43" s="1"/>
  <c r="IAL104" i="43" s="1"/>
  <c r="IAS104" i="43" s="1"/>
  <c r="IAZ104" i="43" s="1"/>
  <c r="IBG104" i="43" s="1"/>
  <c r="IBN104" i="43" s="1"/>
  <c r="IBU104" i="43" s="1"/>
  <c r="ICB104" i="43" s="1"/>
  <c r="ICI104" i="43" s="1"/>
  <c r="ICP104" i="43" s="1"/>
  <c r="ICW104" i="43" s="1"/>
  <c r="IDD104" i="43" s="1"/>
  <c r="IDK104" i="43" s="1"/>
  <c r="IDR104" i="43" s="1"/>
  <c r="IDY104" i="43" s="1"/>
  <c r="IEF104" i="43" s="1"/>
  <c r="IEM104" i="43" s="1"/>
  <c r="IET104" i="43" s="1"/>
  <c r="IFA104" i="43" s="1"/>
  <c r="IFH104" i="43" s="1"/>
  <c r="IFO104" i="43" s="1"/>
  <c r="IFV104" i="43" s="1"/>
  <c r="IGC104" i="43" s="1"/>
  <c r="IGJ104" i="43" s="1"/>
  <c r="IGQ104" i="43" s="1"/>
  <c r="IGX104" i="43" s="1"/>
  <c r="IHE104" i="43" s="1"/>
  <c r="IHL104" i="43" s="1"/>
  <c r="IHS104" i="43" s="1"/>
  <c r="IHZ104" i="43" s="1"/>
  <c r="IIG104" i="43" s="1"/>
  <c r="IIN104" i="43" s="1"/>
  <c r="IIU104" i="43" s="1"/>
  <c r="IJB104" i="43" s="1"/>
  <c r="IJI104" i="43" s="1"/>
  <c r="IJP104" i="43" s="1"/>
  <c r="IJW104" i="43" s="1"/>
  <c r="IKD104" i="43" s="1"/>
  <c r="IKK104" i="43" s="1"/>
  <c r="IKR104" i="43" s="1"/>
  <c r="IKY104" i="43" s="1"/>
  <c r="ILF104" i="43" s="1"/>
  <c r="ILM104" i="43" s="1"/>
  <c r="ILT104" i="43" s="1"/>
  <c r="IMA104" i="43" s="1"/>
  <c r="IMH104" i="43" s="1"/>
  <c r="IMO104" i="43" s="1"/>
  <c r="IMV104" i="43" s="1"/>
  <c r="INC104" i="43" s="1"/>
  <c r="INJ104" i="43" s="1"/>
  <c r="INQ104" i="43" s="1"/>
  <c r="INX104" i="43" s="1"/>
  <c r="IOE104" i="43" s="1"/>
  <c r="IOL104" i="43" s="1"/>
  <c r="IOS104" i="43" s="1"/>
  <c r="IOZ104" i="43" s="1"/>
  <c r="IPG104" i="43" s="1"/>
  <c r="IPN104" i="43" s="1"/>
  <c r="IPU104" i="43" s="1"/>
  <c r="IQB104" i="43" s="1"/>
  <c r="IQI104" i="43" s="1"/>
  <c r="IQP104" i="43" s="1"/>
  <c r="IQW104" i="43" s="1"/>
  <c r="IRD104" i="43" s="1"/>
  <c r="IRK104" i="43" s="1"/>
  <c r="IRR104" i="43" s="1"/>
  <c r="IRY104" i="43" s="1"/>
  <c r="ISF104" i="43" s="1"/>
  <c r="ISM104" i="43" s="1"/>
  <c r="IST104" i="43" s="1"/>
  <c r="ITA104" i="43" s="1"/>
  <c r="ITH104" i="43" s="1"/>
  <c r="ITO104" i="43" s="1"/>
  <c r="ITV104" i="43" s="1"/>
  <c r="IUC104" i="43" s="1"/>
  <c r="IUJ104" i="43" s="1"/>
  <c r="IUQ104" i="43" s="1"/>
  <c r="IUX104" i="43" s="1"/>
  <c r="IVE104" i="43" s="1"/>
  <c r="IVL104" i="43" s="1"/>
  <c r="IVS104" i="43" s="1"/>
  <c r="IVZ104" i="43" s="1"/>
  <c r="IWG104" i="43" s="1"/>
  <c r="IWN104" i="43" s="1"/>
  <c r="IWU104" i="43" s="1"/>
  <c r="IXB104" i="43" s="1"/>
  <c r="IXI104" i="43" s="1"/>
  <c r="IXP104" i="43" s="1"/>
  <c r="IXW104" i="43" s="1"/>
  <c r="IYD104" i="43" s="1"/>
  <c r="IYK104" i="43" s="1"/>
  <c r="IYR104" i="43" s="1"/>
  <c r="IYY104" i="43" s="1"/>
  <c r="IZF104" i="43" s="1"/>
  <c r="IZM104" i="43" s="1"/>
  <c r="IZT104" i="43" s="1"/>
  <c r="JAA104" i="43" s="1"/>
  <c r="JAH104" i="43" s="1"/>
  <c r="JAO104" i="43" s="1"/>
  <c r="JAV104" i="43" s="1"/>
  <c r="JBC104" i="43" s="1"/>
  <c r="JBJ104" i="43" s="1"/>
  <c r="JBQ104" i="43" s="1"/>
  <c r="JBX104" i="43" s="1"/>
  <c r="JCE104" i="43" s="1"/>
  <c r="JCL104" i="43" s="1"/>
  <c r="JCS104" i="43" s="1"/>
  <c r="JCZ104" i="43" s="1"/>
  <c r="JDG104" i="43" s="1"/>
  <c r="JDN104" i="43" s="1"/>
  <c r="JDU104" i="43" s="1"/>
  <c r="JEB104" i="43" s="1"/>
  <c r="JEI104" i="43" s="1"/>
  <c r="JEP104" i="43" s="1"/>
  <c r="JEW104" i="43" s="1"/>
  <c r="JFD104" i="43" s="1"/>
  <c r="JFK104" i="43" s="1"/>
  <c r="JFR104" i="43" s="1"/>
  <c r="JFY104" i="43" s="1"/>
  <c r="JGF104" i="43" s="1"/>
  <c r="JGM104" i="43" s="1"/>
  <c r="JGT104" i="43" s="1"/>
  <c r="JHA104" i="43" s="1"/>
  <c r="JHH104" i="43" s="1"/>
  <c r="JHO104" i="43" s="1"/>
  <c r="JHV104" i="43" s="1"/>
  <c r="JIC104" i="43" s="1"/>
  <c r="JIJ104" i="43" s="1"/>
  <c r="JIQ104" i="43" s="1"/>
  <c r="JIX104" i="43" s="1"/>
  <c r="JJE104" i="43" s="1"/>
  <c r="JJL104" i="43" s="1"/>
  <c r="JJS104" i="43" s="1"/>
  <c r="JJZ104" i="43" s="1"/>
  <c r="JKG104" i="43" s="1"/>
  <c r="JKN104" i="43" s="1"/>
  <c r="JKU104" i="43" s="1"/>
  <c r="JLB104" i="43" s="1"/>
  <c r="JLI104" i="43" s="1"/>
  <c r="JLP104" i="43" s="1"/>
  <c r="JLW104" i="43" s="1"/>
  <c r="JMD104" i="43" s="1"/>
  <c r="JMK104" i="43" s="1"/>
  <c r="JMR104" i="43" s="1"/>
  <c r="JMY104" i="43" s="1"/>
  <c r="JNF104" i="43" s="1"/>
  <c r="JNM104" i="43" s="1"/>
  <c r="JNT104" i="43" s="1"/>
  <c r="JOA104" i="43" s="1"/>
  <c r="JOH104" i="43" s="1"/>
  <c r="JOO104" i="43" s="1"/>
  <c r="JOV104" i="43" s="1"/>
  <c r="JPC104" i="43" s="1"/>
  <c r="JPJ104" i="43" s="1"/>
  <c r="JPQ104" i="43" s="1"/>
  <c r="JPX104" i="43" s="1"/>
  <c r="JQE104" i="43" s="1"/>
  <c r="JQL104" i="43" s="1"/>
  <c r="JQS104" i="43" s="1"/>
  <c r="JQZ104" i="43" s="1"/>
  <c r="JRG104" i="43" s="1"/>
  <c r="JRN104" i="43" s="1"/>
  <c r="JRU104" i="43" s="1"/>
  <c r="JSB104" i="43" s="1"/>
  <c r="JSI104" i="43" s="1"/>
  <c r="JSP104" i="43" s="1"/>
  <c r="JSW104" i="43" s="1"/>
  <c r="JTD104" i="43" s="1"/>
  <c r="JTK104" i="43" s="1"/>
  <c r="JTR104" i="43" s="1"/>
  <c r="JTY104" i="43" s="1"/>
  <c r="JUF104" i="43" s="1"/>
  <c r="JUM104" i="43" s="1"/>
  <c r="JUT104" i="43" s="1"/>
  <c r="JVA104" i="43" s="1"/>
  <c r="JVH104" i="43" s="1"/>
  <c r="JVO104" i="43" s="1"/>
  <c r="JVV104" i="43" s="1"/>
  <c r="JWC104" i="43" s="1"/>
  <c r="JWJ104" i="43" s="1"/>
  <c r="JWQ104" i="43" s="1"/>
  <c r="JWX104" i="43" s="1"/>
  <c r="JXE104" i="43" s="1"/>
  <c r="JXL104" i="43" s="1"/>
  <c r="JXS104" i="43" s="1"/>
  <c r="JXZ104" i="43" s="1"/>
  <c r="JYG104" i="43" s="1"/>
  <c r="JYN104" i="43" s="1"/>
  <c r="JYU104" i="43" s="1"/>
  <c r="JZB104" i="43" s="1"/>
  <c r="JZI104" i="43" s="1"/>
  <c r="JZP104" i="43" s="1"/>
  <c r="JZW104" i="43" s="1"/>
  <c r="KAD104" i="43" s="1"/>
  <c r="KAK104" i="43" s="1"/>
  <c r="KAR104" i="43" s="1"/>
  <c r="KAY104" i="43" s="1"/>
  <c r="KBF104" i="43" s="1"/>
  <c r="KBM104" i="43" s="1"/>
  <c r="KBT104" i="43" s="1"/>
  <c r="KCA104" i="43" s="1"/>
  <c r="KCH104" i="43" s="1"/>
  <c r="KCO104" i="43" s="1"/>
  <c r="KCV104" i="43" s="1"/>
  <c r="KDC104" i="43" s="1"/>
  <c r="KDJ104" i="43" s="1"/>
  <c r="KDQ104" i="43" s="1"/>
  <c r="KDX104" i="43" s="1"/>
  <c r="KEE104" i="43" s="1"/>
  <c r="KEL104" i="43" s="1"/>
  <c r="KES104" i="43" s="1"/>
  <c r="KEZ104" i="43" s="1"/>
  <c r="KFG104" i="43" s="1"/>
  <c r="KFN104" i="43" s="1"/>
  <c r="KFU104" i="43" s="1"/>
  <c r="KGB104" i="43" s="1"/>
  <c r="KGI104" i="43" s="1"/>
  <c r="KGP104" i="43" s="1"/>
  <c r="KGW104" i="43" s="1"/>
  <c r="KHD104" i="43" s="1"/>
  <c r="KHK104" i="43" s="1"/>
  <c r="KHR104" i="43" s="1"/>
  <c r="KHY104" i="43" s="1"/>
  <c r="KIF104" i="43" s="1"/>
  <c r="KIM104" i="43" s="1"/>
  <c r="KIT104" i="43" s="1"/>
  <c r="KJA104" i="43" s="1"/>
  <c r="KJH104" i="43" s="1"/>
  <c r="KJO104" i="43" s="1"/>
  <c r="KJV104" i="43" s="1"/>
  <c r="KKC104" i="43" s="1"/>
  <c r="KKJ104" i="43" s="1"/>
  <c r="KKQ104" i="43" s="1"/>
  <c r="KKX104" i="43" s="1"/>
  <c r="KLE104" i="43" s="1"/>
  <c r="KLL104" i="43" s="1"/>
  <c r="KLS104" i="43" s="1"/>
  <c r="KLZ104" i="43" s="1"/>
  <c r="KMG104" i="43" s="1"/>
  <c r="KMN104" i="43" s="1"/>
  <c r="KMU104" i="43" s="1"/>
  <c r="KNB104" i="43" s="1"/>
  <c r="KNI104" i="43" s="1"/>
  <c r="KNP104" i="43" s="1"/>
  <c r="KNW104" i="43" s="1"/>
  <c r="KOD104" i="43" s="1"/>
  <c r="KOK104" i="43" s="1"/>
  <c r="KOR104" i="43" s="1"/>
  <c r="KOY104" i="43" s="1"/>
  <c r="KPF104" i="43" s="1"/>
  <c r="KPM104" i="43" s="1"/>
  <c r="KPT104" i="43" s="1"/>
  <c r="KQA104" i="43" s="1"/>
  <c r="KQH104" i="43" s="1"/>
  <c r="KQO104" i="43" s="1"/>
  <c r="KQV104" i="43" s="1"/>
  <c r="KRC104" i="43" s="1"/>
  <c r="KRJ104" i="43" s="1"/>
  <c r="KRQ104" i="43" s="1"/>
  <c r="KRX104" i="43" s="1"/>
  <c r="KSE104" i="43" s="1"/>
  <c r="KSL104" i="43" s="1"/>
  <c r="KSS104" i="43" s="1"/>
  <c r="KSZ104" i="43" s="1"/>
  <c r="KTG104" i="43" s="1"/>
  <c r="KTN104" i="43" s="1"/>
  <c r="KTU104" i="43" s="1"/>
  <c r="KUB104" i="43" s="1"/>
  <c r="KUI104" i="43" s="1"/>
  <c r="KUP104" i="43" s="1"/>
  <c r="KUW104" i="43" s="1"/>
  <c r="KVD104" i="43" s="1"/>
  <c r="KVK104" i="43" s="1"/>
  <c r="KVR104" i="43" s="1"/>
  <c r="KVY104" i="43" s="1"/>
  <c r="KWF104" i="43" s="1"/>
  <c r="KWM104" i="43" s="1"/>
  <c r="KWT104" i="43" s="1"/>
  <c r="KXA104" i="43" s="1"/>
  <c r="KXH104" i="43" s="1"/>
  <c r="KXO104" i="43" s="1"/>
  <c r="KXV104" i="43" s="1"/>
  <c r="KYC104" i="43" s="1"/>
  <c r="KYJ104" i="43" s="1"/>
  <c r="KYQ104" i="43" s="1"/>
  <c r="KYX104" i="43" s="1"/>
  <c r="KZE104" i="43" s="1"/>
  <c r="KZL104" i="43" s="1"/>
  <c r="KZS104" i="43" s="1"/>
  <c r="KZZ104" i="43" s="1"/>
  <c r="LAG104" i="43" s="1"/>
  <c r="LAN104" i="43" s="1"/>
  <c r="LAU104" i="43" s="1"/>
  <c r="LBB104" i="43" s="1"/>
  <c r="LBI104" i="43" s="1"/>
  <c r="LBP104" i="43" s="1"/>
  <c r="LBW104" i="43" s="1"/>
  <c r="LCD104" i="43" s="1"/>
  <c r="LCK104" i="43" s="1"/>
  <c r="LCR104" i="43" s="1"/>
  <c r="LCY104" i="43" s="1"/>
  <c r="LDF104" i="43" s="1"/>
  <c r="LDM104" i="43" s="1"/>
  <c r="LDT104" i="43" s="1"/>
  <c r="LEA104" i="43" s="1"/>
  <c r="LEH104" i="43" s="1"/>
  <c r="LEO104" i="43" s="1"/>
  <c r="LEV104" i="43" s="1"/>
  <c r="LFC104" i="43" s="1"/>
  <c r="LFJ104" i="43" s="1"/>
  <c r="LFQ104" i="43" s="1"/>
  <c r="LFX104" i="43" s="1"/>
  <c r="LGE104" i="43" s="1"/>
  <c r="LGL104" i="43" s="1"/>
  <c r="LGS104" i="43" s="1"/>
  <c r="LGZ104" i="43" s="1"/>
  <c r="LHG104" i="43" s="1"/>
  <c r="LHN104" i="43" s="1"/>
  <c r="LHU104" i="43" s="1"/>
  <c r="LIB104" i="43" s="1"/>
  <c r="LII104" i="43" s="1"/>
  <c r="LIP104" i="43" s="1"/>
  <c r="LIW104" i="43" s="1"/>
  <c r="LJD104" i="43" s="1"/>
  <c r="LJK104" i="43" s="1"/>
  <c r="LJR104" i="43" s="1"/>
  <c r="LJY104" i="43" s="1"/>
  <c r="LKF104" i="43" s="1"/>
  <c r="LKM104" i="43" s="1"/>
  <c r="LKT104" i="43" s="1"/>
  <c r="LLA104" i="43" s="1"/>
  <c r="LLH104" i="43" s="1"/>
  <c r="LLO104" i="43" s="1"/>
  <c r="LLV104" i="43" s="1"/>
  <c r="LMC104" i="43" s="1"/>
  <c r="LMJ104" i="43" s="1"/>
  <c r="LMQ104" i="43" s="1"/>
  <c r="LMX104" i="43" s="1"/>
  <c r="LNE104" i="43" s="1"/>
  <c r="LNL104" i="43" s="1"/>
  <c r="LNS104" i="43" s="1"/>
  <c r="LNZ104" i="43" s="1"/>
  <c r="LOG104" i="43" s="1"/>
  <c r="LON104" i="43" s="1"/>
  <c r="LOU104" i="43" s="1"/>
  <c r="LPB104" i="43" s="1"/>
  <c r="LPI104" i="43" s="1"/>
  <c r="LPP104" i="43" s="1"/>
  <c r="LPW104" i="43" s="1"/>
  <c r="LQD104" i="43" s="1"/>
  <c r="LQK104" i="43" s="1"/>
  <c r="LQR104" i="43" s="1"/>
  <c r="LQY104" i="43" s="1"/>
  <c r="LRF104" i="43" s="1"/>
  <c r="LRM104" i="43" s="1"/>
  <c r="LRT104" i="43" s="1"/>
  <c r="LSA104" i="43" s="1"/>
  <c r="LSH104" i="43" s="1"/>
  <c r="LSO104" i="43" s="1"/>
  <c r="LSV104" i="43" s="1"/>
  <c r="LTC104" i="43" s="1"/>
  <c r="LTJ104" i="43" s="1"/>
  <c r="LTQ104" i="43" s="1"/>
  <c r="LTX104" i="43" s="1"/>
  <c r="LUE104" i="43" s="1"/>
  <c r="LUL104" i="43" s="1"/>
  <c r="LUS104" i="43" s="1"/>
  <c r="LUZ104" i="43" s="1"/>
  <c r="LVG104" i="43" s="1"/>
  <c r="LVN104" i="43" s="1"/>
  <c r="LVU104" i="43" s="1"/>
  <c r="LWB104" i="43" s="1"/>
  <c r="LWI104" i="43" s="1"/>
  <c r="LWP104" i="43" s="1"/>
  <c r="LWW104" i="43" s="1"/>
  <c r="LXD104" i="43" s="1"/>
  <c r="LXK104" i="43" s="1"/>
  <c r="LXR104" i="43" s="1"/>
  <c r="LXY104" i="43" s="1"/>
  <c r="LYF104" i="43" s="1"/>
  <c r="LYM104" i="43" s="1"/>
  <c r="LYT104" i="43" s="1"/>
  <c r="LZA104" i="43" s="1"/>
  <c r="LZH104" i="43" s="1"/>
  <c r="LZO104" i="43" s="1"/>
  <c r="LZV104" i="43" s="1"/>
  <c r="MAC104" i="43" s="1"/>
  <c r="MAJ104" i="43" s="1"/>
  <c r="MAQ104" i="43" s="1"/>
  <c r="MAX104" i="43" s="1"/>
  <c r="MBE104" i="43" s="1"/>
  <c r="MBL104" i="43" s="1"/>
  <c r="MBS104" i="43" s="1"/>
  <c r="MBZ104" i="43" s="1"/>
  <c r="MCG104" i="43" s="1"/>
  <c r="MCN104" i="43" s="1"/>
  <c r="MCU104" i="43" s="1"/>
  <c r="MDB104" i="43" s="1"/>
  <c r="MDI104" i="43" s="1"/>
  <c r="MDP104" i="43" s="1"/>
  <c r="MDW104" i="43" s="1"/>
  <c r="MED104" i="43" s="1"/>
  <c r="MEK104" i="43" s="1"/>
  <c r="MER104" i="43" s="1"/>
  <c r="MEY104" i="43" s="1"/>
  <c r="MFF104" i="43" s="1"/>
  <c r="MFM104" i="43" s="1"/>
  <c r="MFT104" i="43" s="1"/>
  <c r="MGA104" i="43" s="1"/>
  <c r="MGH104" i="43" s="1"/>
  <c r="MGO104" i="43" s="1"/>
  <c r="MGV104" i="43" s="1"/>
  <c r="MHC104" i="43" s="1"/>
  <c r="MHJ104" i="43" s="1"/>
  <c r="MHQ104" i="43" s="1"/>
  <c r="MHX104" i="43" s="1"/>
  <c r="MIE104" i="43" s="1"/>
  <c r="MIL104" i="43" s="1"/>
  <c r="MIS104" i="43" s="1"/>
  <c r="MIZ104" i="43" s="1"/>
  <c r="MJG104" i="43" s="1"/>
  <c r="MJN104" i="43" s="1"/>
  <c r="MJU104" i="43" s="1"/>
  <c r="MKB104" i="43" s="1"/>
  <c r="MKI104" i="43" s="1"/>
  <c r="MKP104" i="43" s="1"/>
  <c r="MKW104" i="43" s="1"/>
  <c r="MLD104" i="43" s="1"/>
  <c r="MLK104" i="43" s="1"/>
  <c r="MLR104" i="43" s="1"/>
  <c r="MLY104" i="43" s="1"/>
  <c r="MMF104" i="43" s="1"/>
  <c r="MMM104" i="43" s="1"/>
  <c r="MMT104" i="43" s="1"/>
  <c r="MNA104" i="43" s="1"/>
  <c r="MNH104" i="43" s="1"/>
  <c r="MNO104" i="43" s="1"/>
  <c r="MNV104" i="43" s="1"/>
  <c r="MOC104" i="43" s="1"/>
  <c r="MOJ104" i="43" s="1"/>
  <c r="MOQ104" i="43" s="1"/>
  <c r="MOX104" i="43" s="1"/>
  <c r="MPE104" i="43" s="1"/>
  <c r="MPL104" i="43" s="1"/>
  <c r="MPS104" i="43" s="1"/>
  <c r="MPZ104" i="43" s="1"/>
  <c r="MQG104" i="43" s="1"/>
  <c r="MQN104" i="43" s="1"/>
  <c r="MQU104" i="43" s="1"/>
  <c r="MRB104" i="43" s="1"/>
  <c r="MRI104" i="43" s="1"/>
  <c r="MRP104" i="43" s="1"/>
  <c r="MRW104" i="43" s="1"/>
  <c r="MSD104" i="43" s="1"/>
  <c r="MSK104" i="43" s="1"/>
  <c r="MSR104" i="43" s="1"/>
  <c r="MSY104" i="43" s="1"/>
  <c r="MTF104" i="43" s="1"/>
  <c r="MTM104" i="43" s="1"/>
  <c r="MTT104" i="43" s="1"/>
  <c r="MUA104" i="43" s="1"/>
  <c r="MUH104" i="43" s="1"/>
  <c r="MUO104" i="43" s="1"/>
  <c r="MUV104" i="43" s="1"/>
  <c r="MVC104" i="43" s="1"/>
  <c r="MVJ104" i="43" s="1"/>
  <c r="MVQ104" i="43" s="1"/>
  <c r="MVX104" i="43" s="1"/>
  <c r="MWE104" i="43" s="1"/>
  <c r="MWL104" i="43" s="1"/>
  <c r="MWS104" i="43" s="1"/>
  <c r="MWZ104" i="43" s="1"/>
  <c r="MXG104" i="43" s="1"/>
  <c r="MXN104" i="43" s="1"/>
  <c r="MXU104" i="43" s="1"/>
  <c r="MYB104" i="43" s="1"/>
  <c r="MYI104" i="43" s="1"/>
  <c r="MYP104" i="43" s="1"/>
  <c r="MYW104" i="43" s="1"/>
  <c r="MZD104" i="43" s="1"/>
  <c r="MZK104" i="43" s="1"/>
  <c r="MZR104" i="43" s="1"/>
  <c r="MZY104" i="43" s="1"/>
  <c r="NAF104" i="43" s="1"/>
  <c r="NAM104" i="43" s="1"/>
  <c r="NAT104" i="43" s="1"/>
  <c r="NBA104" i="43" s="1"/>
  <c r="NBH104" i="43" s="1"/>
  <c r="NBO104" i="43" s="1"/>
  <c r="NBV104" i="43" s="1"/>
  <c r="NCC104" i="43" s="1"/>
  <c r="NCJ104" i="43" s="1"/>
  <c r="NCQ104" i="43" s="1"/>
  <c r="NCX104" i="43" s="1"/>
  <c r="NDE104" i="43" s="1"/>
  <c r="NDL104" i="43" s="1"/>
  <c r="NDS104" i="43" s="1"/>
  <c r="NDZ104" i="43" s="1"/>
  <c r="NEG104" i="43" s="1"/>
  <c r="NEN104" i="43" s="1"/>
  <c r="NEU104" i="43" s="1"/>
  <c r="NFB104" i="43" s="1"/>
  <c r="NFI104" i="43" s="1"/>
  <c r="NFP104" i="43" s="1"/>
  <c r="NFW104" i="43" s="1"/>
  <c r="NGD104" i="43" s="1"/>
  <c r="NGK104" i="43" s="1"/>
  <c r="NGR104" i="43" s="1"/>
  <c r="NGY104" i="43" s="1"/>
  <c r="NHF104" i="43" s="1"/>
  <c r="NHM104" i="43" s="1"/>
  <c r="NHT104" i="43" s="1"/>
  <c r="NIA104" i="43" s="1"/>
  <c r="NIH104" i="43" s="1"/>
  <c r="NIO104" i="43" s="1"/>
  <c r="NIV104" i="43" s="1"/>
  <c r="NJC104" i="43" s="1"/>
  <c r="NJJ104" i="43" s="1"/>
  <c r="NJQ104" i="43" s="1"/>
  <c r="NJX104" i="43" s="1"/>
  <c r="NKE104" i="43" s="1"/>
  <c r="NKL104" i="43" s="1"/>
  <c r="NKS104" i="43" s="1"/>
  <c r="NKZ104" i="43" s="1"/>
  <c r="NLG104" i="43" s="1"/>
  <c r="NLN104" i="43" s="1"/>
  <c r="NLU104" i="43" s="1"/>
  <c r="NMB104" i="43" s="1"/>
  <c r="NMI104" i="43" s="1"/>
  <c r="NMP104" i="43" s="1"/>
  <c r="NMW104" i="43" s="1"/>
  <c r="NND104" i="43" s="1"/>
  <c r="NNK104" i="43" s="1"/>
  <c r="NNR104" i="43" s="1"/>
  <c r="NNY104" i="43" s="1"/>
  <c r="NOF104" i="43" s="1"/>
  <c r="NOM104" i="43" s="1"/>
  <c r="NOT104" i="43" s="1"/>
  <c r="NPA104" i="43" s="1"/>
  <c r="NPH104" i="43" s="1"/>
  <c r="NPO104" i="43" s="1"/>
  <c r="NPV104" i="43" s="1"/>
  <c r="NQC104" i="43" s="1"/>
  <c r="NQJ104" i="43" s="1"/>
  <c r="NQQ104" i="43" s="1"/>
  <c r="NQX104" i="43" s="1"/>
  <c r="NRE104" i="43" s="1"/>
  <c r="NRL104" i="43" s="1"/>
  <c r="NRS104" i="43" s="1"/>
  <c r="NRZ104" i="43" s="1"/>
  <c r="NSG104" i="43" s="1"/>
  <c r="NSN104" i="43" s="1"/>
  <c r="NSU104" i="43" s="1"/>
  <c r="NTB104" i="43" s="1"/>
  <c r="NTI104" i="43" s="1"/>
  <c r="NTP104" i="43" s="1"/>
  <c r="NTW104" i="43" s="1"/>
  <c r="NUD104" i="43" s="1"/>
  <c r="NUK104" i="43" s="1"/>
  <c r="NUR104" i="43" s="1"/>
  <c r="NUY104" i="43" s="1"/>
  <c r="NVF104" i="43" s="1"/>
  <c r="NVM104" i="43" s="1"/>
  <c r="NVT104" i="43" s="1"/>
  <c r="NWA104" i="43" s="1"/>
  <c r="NWH104" i="43" s="1"/>
  <c r="NWO104" i="43" s="1"/>
  <c r="NWV104" i="43" s="1"/>
  <c r="NXC104" i="43" s="1"/>
  <c r="NXJ104" i="43" s="1"/>
  <c r="NXQ104" i="43" s="1"/>
  <c r="NXX104" i="43" s="1"/>
  <c r="NYE104" i="43" s="1"/>
  <c r="NYL104" i="43" s="1"/>
  <c r="NYS104" i="43" s="1"/>
  <c r="NYZ104" i="43" s="1"/>
  <c r="NZG104" i="43" s="1"/>
  <c r="NZN104" i="43" s="1"/>
  <c r="NZU104" i="43" s="1"/>
  <c r="OAB104" i="43" s="1"/>
  <c r="OAI104" i="43" s="1"/>
  <c r="OAP104" i="43" s="1"/>
  <c r="OAW104" i="43" s="1"/>
  <c r="OBD104" i="43" s="1"/>
  <c r="OBK104" i="43" s="1"/>
  <c r="OBR104" i="43" s="1"/>
  <c r="OBY104" i="43" s="1"/>
  <c r="OCF104" i="43" s="1"/>
  <c r="OCM104" i="43" s="1"/>
  <c r="OCT104" i="43" s="1"/>
  <c r="ODA104" i="43" s="1"/>
  <c r="ODH104" i="43" s="1"/>
  <c r="ODO104" i="43" s="1"/>
  <c r="ODV104" i="43" s="1"/>
  <c r="OEC104" i="43" s="1"/>
  <c r="OEJ104" i="43" s="1"/>
  <c r="OEQ104" i="43" s="1"/>
  <c r="OEX104" i="43" s="1"/>
  <c r="OFE104" i="43" s="1"/>
  <c r="OFL104" i="43" s="1"/>
  <c r="OFS104" i="43" s="1"/>
  <c r="OFZ104" i="43" s="1"/>
  <c r="OGG104" i="43" s="1"/>
  <c r="OGN104" i="43" s="1"/>
  <c r="OGU104" i="43" s="1"/>
  <c r="OHB104" i="43" s="1"/>
  <c r="OHI104" i="43" s="1"/>
  <c r="OHP104" i="43" s="1"/>
  <c r="OHW104" i="43" s="1"/>
  <c r="OID104" i="43" s="1"/>
  <c r="OIK104" i="43" s="1"/>
  <c r="OIR104" i="43" s="1"/>
  <c r="OIY104" i="43" s="1"/>
  <c r="OJF104" i="43" s="1"/>
  <c r="OJM104" i="43" s="1"/>
  <c r="OJT104" i="43" s="1"/>
  <c r="OKA104" i="43" s="1"/>
  <c r="OKH104" i="43" s="1"/>
  <c r="OKO104" i="43" s="1"/>
  <c r="OKV104" i="43" s="1"/>
  <c r="OLC104" i="43" s="1"/>
  <c r="OLJ104" i="43" s="1"/>
  <c r="OLQ104" i="43" s="1"/>
  <c r="OLX104" i="43" s="1"/>
  <c r="OME104" i="43" s="1"/>
  <c r="OML104" i="43" s="1"/>
  <c r="OMS104" i="43" s="1"/>
  <c r="OMZ104" i="43" s="1"/>
  <c r="ONG104" i="43" s="1"/>
  <c r="ONN104" i="43" s="1"/>
  <c r="ONU104" i="43" s="1"/>
  <c r="OOB104" i="43" s="1"/>
  <c r="OOI104" i="43" s="1"/>
  <c r="OOP104" i="43" s="1"/>
  <c r="OOW104" i="43" s="1"/>
  <c r="OPD104" i="43" s="1"/>
  <c r="OPK104" i="43" s="1"/>
  <c r="OPR104" i="43" s="1"/>
  <c r="OPY104" i="43" s="1"/>
  <c r="OQF104" i="43" s="1"/>
  <c r="OQM104" i="43" s="1"/>
  <c r="OQT104" i="43" s="1"/>
  <c r="ORA104" i="43" s="1"/>
  <c r="ORH104" i="43" s="1"/>
  <c r="ORO104" i="43" s="1"/>
  <c r="ORV104" i="43" s="1"/>
  <c r="OSC104" i="43" s="1"/>
  <c r="OSJ104" i="43" s="1"/>
  <c r="OSQ104" i="43" s="1"/>
  <c r="OSX104" i="43" s="1"/>
  <c r="OTE104" i="43" s="1"/>
  <c r="OTL104" i="43" s="1"/>
  <c r="OTS104" i="43" s="1"/>
  <c r="OTZ104" i="43" s="1"/>
  <c r="OUG104" i="43" s="1"/>
  <c r="OUN104" i="43" s="1"/>
  <c r="OUU104" i="43" s="1"/>
  <c r="OVB104" i="43" s="1"/>
  <c r="OVI104" i="43" s="1"/>
  <c r="OVP104" i="43" s="1"/>
  <c r="OVW104" i="43" s="1"/>
  <c r="OWD104" i="43" s="1"/>
  <c r="OWK104" i="43" s="1"/>
  <c r="OWR104" i="43" s="1"/>
  <c r="OWY104" i="43" s="1"/>
  <c r="OXF104" i="43" s="1"/>
  <c r="OXM104" i="43" s="1"/>
  <c r="OXT104" i="43" s="1"/>
  <c r="OYA104" i="43" s="1"/>
  <c r="OYH104" i="43" s="1"/>
  <c r="OYO104" i="43" s="1"/>
  <c r="OYV104" i="43" s="1"/>
  <c r="OZC104" i="43" s="1"/>
  <c r="OZJ104" i="43" s="1"/>
  <c r="OZQ104" i="43" s="1"/>
  <c r="OZX104" i="43" s="1"/>
  <c r="PAE104" i="43" s="1"/>
  <c r="PAL104" i="43" s="1"/>
  <c r="PAS104" i="43" s="1"/>
  <c r="PAZ104" i="43" s="1"/>
  <c r="PBG104" i="43" s="1"/>
  <c r="PBN104" i="43" s="1"/>
  <c r="PBU104" i="43" s="1"/>
  <c r="PCB104" i="43" s="1"/>
  <c r="PCI104" i="43" s="1"/>
  <c r="PCP104" i="43" s="1"/>
  <c r="PCW104" i="43" s="1"/>
  <c r="PDD104" i="43" s="1"/>
  <c r="PDK104" i="43" s="1"/>
  <c r="PDR104" i="43" s="1"/>
  <c r="PDY104" i="43" s="1"/>
  <c r="PEF104" i="43" s="1"/>
  <c r="PEM104" i="43" s="1"/>
  <c r="PET104" i="43" s="1"/>
  <c r="PFA104" i="43" s="1"/>
  <c r="PFH104" i="43" s="1"/>
  <c r="PFO104" i="43" s="1"/>
  <c r="PFV104" i="43" s="1"/>
  <c r="PGC104" i="43" s="1"/>
  <c r="PGJ104" i="43" s="1"/>
  <c r="PGQ104" i="43" s="1"/>
  <c r="PGX104" i="43" s="1"/>
  <c r="PHE104" i="43" s="1"/>
  <c r="PHL104" i="43" s="1"/>
  <c r="PHS104" i="43" s="1"/>
  <c r="PHZ104" i="43" s="1"/>
  <c r="PIG104" i="43" s="1"/>
  <c r="PIN104" i="43" s="1"/>
  <c r="PIU104" i="43" s="1"/>
  <c r="PJB104" i="43" s="1"/>
  <c r="PJI104" i="43" s="1"/>
  <c r="PJP104" i="43" s="1"/>
  <c r="PJW104" i="43" s="1"/>
  <c r="PKD104" i="43" s="1"/>
  <c r="PKK104" i="43" s="1"/>
  <c r="PKR104" i="43" s="1"/>
  <c r="PKY104" i="43" s="1"/>
  <c r="PLF104" i="43" s="1"/>
  <c r="PLM104" i="43" s="1"/>
  <c r="PLT104" i="43" s="1"/>
  <c r="PMA104" i="43" s="1"/>
  <c r="PMH104" i="43" s="1"/>
  <c r="PMO104" i="43" s="1"/>
  <c r="PMV104" i="43" s="1"/>
  <c r="PNC104" i="43" s="1"/>
  <c r="PNJ104" i="43" s="1"/>
  <c r="PNQ104" i="43" s="1"/>
  <c r="PNX104" i="43" s="1"/>
  <c r="POE104" i="43" s="1"/>
  <c r="POL104" i="43" s="1"/>
  <c r="POS104" i="43" s="1"/>
  <c r="POZ104" i="43" s="1"/>
  <c r="PPG104" i="43" s="1"/>
  <c r="PPN104" i="43" s="1"/>
  <c r="PPU104" i="43" s="1"/>
  <c r="PQB104" i="43" s="1"/>
  <c r="PQI104" i="43" s="1"/>
  <c r="PQP104" i="43" s="1"/>
  <c r="PQW104" i="43" s="1"/>
  <c r="PRD104" i="43" s="1"/>
  <c r="PRK104" i="43" s="1"/>
  <c r="PRR104" i="43" s="1"/>
  <c r="PRY104" i="43" s="1"/>
  <c r="PSF104" i="43" s="1"/>
  <c r="PSM104" i="43" s="1"/>
  <c r="PST104" i="43" s="1"/>
  <c r="PTA104" i="43" s="1"/>
  <c r="PTH104" i="43" s="1"/>
  <c r="PTO104" i="43" s="1"/>
  <c r="PTV104" i="43" s="1"/>
  <c r="PUC104" i="43" s="1"/>
  <c r="PUJ104" i="43" s="1"/>
  <c r="PUQ104" i="43" s="1"/>
  <c r="PUX104" i="43" s="1"/>
  <c r="PVE104" i="43" s="1"/>
  <c r="PVL104" i="43" s="1"/>
  <c r="PVS104" i="43" s="1"/>
  <c r="PVZ104" i="43" s="1"/>
  <c r="PWG104" i="43" s="1"/>
  <c r="PWN104" i="43" s="1"/>
  <c r="PWU104" i="43" s="1"/>
  <c r="PXB104" i="43" s="1"/>
  <c r="PXI104" i="43" s="1"/>
  <c r="PXP104" i="43" s="1"/>
  <c r="PXW104" i="43" s="1"/>
  <c r="PYD104" i="43" s="1"/>
  <c r="PYK104" i="43" s="1"/>
  <c r="PYR104" i="43" s="1"/>
  <c r="PYY104" i="43" s="1"/>
  <c r="PZF104" i="43" s="1"/>
  <c r="PZM104" i="43" s="1"/>
  <c r="PZT104" i="43" s="1"/>
  <c r="QAA104" i="43" s="1"/>
  <c r="QAH104" i="43" s="1"/>
  <c r="QAO104" i="43" s="1"/>
  <c r="QAV104" i="43" s="1"/>
  <c r="QBC104" i="43" s="1"/>
  <c r="QBJ104" i="43" s="1"/>
  <c r="QBQ104" i="43" s="1"/>
  <c r="QBX104" i="43" s="1"/>
  <c r="QCE104" i="43" s="1"/>
  <c r="QCL104" i="43" s="1"/>
  <c r="QCS104" i="43" s="1"/>
  <c r="QCZ104" i="43" s="1"/>
  <c r="QDG104" i="43" s="1"/>
  <c r="QDN104" i="43" s="1"/>
  <c r="QDU104" i="43" s="1"/>
  <c r="QEB104" i="43" s="1"/>
  <c r="QEI104" i="43" s="1"/>
  <c r="QEP104" i="43" s="1"/>
  <c r="QEW104" i="43" s="1"/>
  <c r="QFD104" i="43" s="1"/>
  <c r="QFK104" i="43" s="1"/>
  <c r="QFR104" i="43" s="1"/>
  <c r="QFY104" i="43" s="1"/>
  <c r="QGF104" i="43" s="1"/>
  <c r="QGM104" i="43" s="1"/>
  <c r="QGT104" i="43" s="1"/>
  <c r="QHA104" i="43" s="1"/>
  <c r="QHH104" i="43" s="1"/>
  <c r="QHO104" i="43" s="1"/>
  <c r="QHV104" i="43" s="1"/>
  <c r="QIC104" i="43" s="1"/>
  <c r="QIJ104" i="43" s="1"/>
  <c r="QIQ104" i="43" s="1"/>
  <c r="QIX104" i="43" s="1"/>
  <c r="QJE104" i="43" s="1"/>
  <c r="QJL104" i="43" s="1"/>
  <c r="QJS104" i="43" s="1"/>
  <c r="QJZ104" i="43" s="1"/>
  <c r="QKG104" i="43" s="1"/>
  <c r="QKN104" i="43" s="1"/>
  <c r="QKU104" i="43" s="1"/>
  <c r="QLB104" i="43" s="1"/>
  <c r="QLI104" i="43" s="1"/>
  <c r="QLP104" i="43" s="1"/>
  <c r="QLW104" i="43" s="1"/>
  <c r="QMD104" i="43" s="1"/>
  <c r="QMK104" i="43" s="1"/>
  <c r="QMR104" i="43" s="1"/>
  <c r="QMY104" i="43" s="1"/>
  <c r="QNF104" i="43" s="1"/>
  <c r="QNM104" i="43" s="1"/>
  <c r="QNT104" i="43" s="1"/>
  <c r="QOA104" i="43" s="1"/>
  <c r="QOH104" i="43" s="1"/>
  <c r="QOO104" i="43" s="1"/>
  <c r="QOV104" i="43" s="1"/>
  <c r="QPC104" i="43" s="1"/>
  <c r="QPJ104" i="43" s="1"/>
  <c r="QPQ104" i="43" s="1"/>
  <c r="QPX104" i="43" s="1"/>
  <c r="QQE104" i="43" s="1"/>
  <c r="QQL104" i="43" s="1"/>
  <c r="QQS104" i="43" s="1"/>
  <c r="QQZ104" i="43" s="1"/>
  <c r="QRG104" i="43" s="1"/>
  <c r="QRN104" i="43" s="1"/>
  <c r="QRU104" i="43" s="1"/>
  <c r="QSB104" i="43" s="1"/>
  <c r="QSI104" i="43" s="1"/>
  <c r="QSP104" i="43" s="1"/>
  <c r="QSW104" i="43" s="1"/>
  <c r="QTD104" i="43" s="1"/>
  <c r="QTK104" i="43" s="1"/>
  <c r="QTR104" i="43" s="1"/>
  <c r="QTY104" i="43" s="1"/>
  <c r="QUF104" i="43" s="1"/>
  <c r="QUM104" i="43" s="1"/>
  <c r="QUT104" i="43" s="1"/>
  <c r="QVA104" i="43" s="1"/>
  <c r="QVH104" i="43" s="1"/>
  <c r="QVO104" i="43" s="1"/>
  <c r="QVV104" i="43" s="1"/>
  <c r="QWC104" i="43" s="1"/>
  <c r="QWJ104" i="43" s="1"/>
  <c r="QWQ104" i="43" s="1"/>
  <c r="QWX104" i="43" s="1"/>
  <c r="QXE104" i="43" s="1"/>
  <c r="QXL104" i="43" s="1"/>
  <c r="QXS104" i="43" s="1"/>
  <c r="QXZ104" i="43" s="1"/>
  <c r="QYG104" i="43" s="1"/>
  <c r="QYN104" i="43" s="1"/>
  <c r="QYU104" i="43" s="1"/>
  <c r="QZB104" i="43" s="1"/>
  <c r="QZI104" i="43" s="1"/>
  <c r="QZP104" i="43" s="1"/>
  <c r="QZW104" i="43" s="1"/>
  <c r="RAD104" i="43" s="1"/>
  <c r="RAK104" i="43" s="1"/>
  <c r="RAR104" i="43" s="1"/>
  <c r="RAY104" i="43" s="1"/>
  <c r="RBF104" i="43" s="1"/>
  <c r="RBM104" i="43" s="1"/>
  <c r="RBT104" i="43" s="1"/>
  <c r="RCA104" i="43" s="1"/>
  <c r="RCH104" i="43" s="1"/>
  <c r="RCO104" i="43" s="1"/>
  <c r="RCV104" i="43" s="1"/>
  <c r="RDC104" i="43" s="1"/>
  <c r="RDJ104" i="43" s="1"/>
  <c r="RDQ104" i="43" s="1"/>
  <c r="RDX104" i="43" s="1"/>
  <c r="REE104" i="43" s="1"/>
  <c r="REL104" i="43" s="1"/>
  <c r="RES104" i="43" s="1"/>
  <c r="REZ104" i="43" s="1"/>
  <c r="RFG104" i="43" s="1"/>
  <c r="RFN104" i="43" s="1"/>
  <c r="RFU104" i="43" s="1"/>
  <c r="RGB104" i="43" s="1"/>
  <c r="RGI104" i="43" s="1"/>
  <c r="RGP104" i="43" s="1"/>
  <c r="RGW104" i="43" s="1"/>
  <c r="RHD104" i="43" s="1"/>
  <c r="RHK104" i="43" s="1"/>
  <c r="RHR104" i="43" s="1"/>
  <c r="RHY104" i="43" s="1"/>
  <c r="RIF104" i="43" s="1"/>
  <c r="RIM104" i="43" s="1"/>
  <c r="RIT104" i="43" s="1"/>
  <c r="RJA104" i="43" s="1"/>
  <c r="RJH104" i="43" s="1"/>
  <c r="RJO104" i="43" s="1"/>
  <c r="RJV104" i="43" s="1"/>
  <c r="RKC104" i="43" s="1"/>
  <c r="RKJ104" i="43" s="1"/>
  <c r="RKQ104" i="43" s="1"/>
  <c r="RKX104" i="43" s="1"/>
  <c r="RLE104" i="43" s="1"/>
  <c r="RLL104" i="43" s="1"/>
  <c r="RLS104" i="43" s="1"/>
  <c r="RLZ104" i="43" s="1"/>
  <c r="RMG104" i="43" s="1"/>
  <c r="RMN104" i="43" s="1"/>
  <c r="RMU104" i="43" s="1"/>
  <c r="RNB104" i="43" s="1"/>
  <c r="RNI104" i="43" s="1"/>
  <c r="RNP104" i="43" s="1"/>
  <c r="RNW104" i="43" s="1"/>
  <c r="ROD104" i="43" s="1"/>
  <c r="ROK104" i="43" s="1"/>
  <c r="ROR104" i="43" s="1"/>
  <c r="ROY104" i="43" s="1"/>
  <c r="RPF104" i="43" s="1"/>
  <c r="RPM104" i="43" s="1"/>
  <c r="RPT104" i="43" s="1"/>
  <c r="RQA104" i="43" s="1"/>
  <c r="RQH104" i="43" s="1"/>
  <c r="RQO104" i="43" s="1"/>
  <c r="RQV104" i="43" s="1"/>
  <c r="RRC104" i="43" s="1"/>
  <c r="RRJ104" i="43" s="1"/>
  <c r="RRQ104" i="43" s="1"/>
  <c r="RRX104" i="43" s="1"/>
  <c r="RSE104" i="43" s="1"/>
  <c r="RSL104" i="43" s="1"/>
  <c r="RSS104" i="43" s="1"/>
  <c r="RSZ104" i="43" s="1"/>
  <c r="RTG104" i="43" s="1"/>
  <c r="RTN104" i="43" s="1"/>
  <c r="RTU104" i="43" s="1"/>
  <c r="RUB104" i="43" s="1"/>
  <c r="RUI104" i="43" s="1"/>
  <c r="RUP104" i="43" s="1"/>
  <c r="RUW104" i="43" s="1"/>
  <c r="RVD104" i="43" s="1"/>
  <c r="RVK104" i="43" s="1"/>
  <c r="RVR104" i="43" s="1"/>
  <c r="RVY104" i="43" s="1"/>
  <c r="RWF104" i="43" s="1"/>
  <c r="RWM104" i="43" s="1"/>
  <c r="RWT104" i="43" s="1"/>
  <c r="RXA104" i="43" s="1"/>
  <c r="RXH104" i="43" s="1"/>
  <c r="RXO104" i="43" s="1"/>
  <c r="RXV104" i="43" s="1"/>
  <c r="RYC104" i="43" s="1"/>
  <c r="RYJ104" i="43" s="1"/>
  <c r="RYQ104" i="43" s="1"/>
  <c r="RYX104" i="43" s="1"/>
  <c r="RZE104" i="43" s="1"/>
  <c r="RZL104" i="43" s="1"/>
  <c r="RZS104" i="43" s="1"/>
  <c r="RZZ104" i="43" s="1"/>
  <c r="SAG104" i="43" s="1"/>
  <c r="SAN104" i="43" s="1"/>
  <c r="SAU104" i="43" s="1"/>
  <c r="SBB104" i="43" s="1"/>
  <c r="SBI104" i="43" s="1"/>
  <c r="SBP104" i="43" s="1"/>
  <c r="SBW104" i="43" s="1"/>
  <c r="SCD104" i="43" s="1"/>
  <c r="SCK104" i="43" s="1"/>
  <c r="SCR104" i="43" s="1"/>
  <c r="SCY104" i="43" s="1"/>
  <c r="SDF104" i="43" s="1"/>
  <c r="SDM104" i="43" s="1"/>
  <c r="SDT104" i="43" s="1"/>
  <c r="SEA104" i="43" s="1"/>
  <c r="SEH104" i="43" s="1"/>
  <c r="SEO104" i="43" s="1"/>
  <c r="SEV104" i="43" s="1"/>
  <c r="SFC104" i="43" s="1"/>
  <c r="SFJ104" i="43" s="1"/>
  <c r="SFQ104" i="43" s="1"/>
  <c r="SFX104" i="43" s="1"/>
  <c r="SGE104" i="43" s="1"/>
  <c r="SGL104" i="43" s="1"/>
  <c r="SGS104" i="43" s="1"/>
  <c r="SGZ104" i="43" s="1"/>
  <c r="SHG104" i="43" s="1"/>
  <c r="SHN104" i="43" s="1"/>
  <c r="SHU104" i="43" s="1"/>
  <c r="SIB104" i="43" s="1"/>
  <c r="SII104" i="43" s="1"/>
  <c r="SIP104" i="43" s="1"/>
  <c r="SIW104" i="43" s="1"/>
  <c r="SJD104" i="43" s="1"/>
  <c r="SJK104" i="43" s="1"/>
  <c r="SJR104" i="43" s="1"/>
  <c r="SJY104" i="43" s="1"/>
  <c r="SKF104" i="43" s="1"/>
  <c r="SKM104" i="43" s="1"/>
  <c r="SKT104" i="43" s="1"/>
  <c r="SLA104" i="43" s="1"/>
  <c r="SLH104" i="43" s="1"/>
  <c r="SLO104" i="43" s="1"/>
  <c r="SLV104" i="43" s="1"/>
  <c r="SMC104" i="43" s="1"/>
  <c r="SMJ104" i="43" s="1"/>
  <c r="SMQ104" i="43" s="1"/>
  <c r="SMX104" i="43" s="1"/>
  <c r="SNE104" i="43" s="1"/>
  <c r="SNL104" i="43" s="1"/>
  <c r="SNS104" i="43" s="1"/>
  <c r="SNZ104" i="43" s="1"/>
  <c r="SOG104" i="43" s="1"/>
  <c r="SON104" i="43" s="1"/>
  <c r="SOU104" i="43" s="1"/>
  <c r="SPB104" i="43" s="1"/>
  <c r="SPI104" i="43" s="1"/>
  <c r="SPP104" i="43" s="1"/>
  <c r="SPW104" i="43" s="1"/>
  <c r="SQD104" i="43" s="1"/>
  <c r="SQK104" i="43" s="1"/>
  <c r="SQR104" i="43" s="1"/>
  <c r="SQY104" i="43" s="1"/>
  <c r="SRF104" i="43" s="1"/>
  <c r="SRM104" i="43" s="1"/>
  <c r="SRT104" i="43" s="1"/>
  <c r="SSA104" i="43" s="1"/>
  <c r="SSH104" i="43" s="1"/>
  <c r="SSO104" i="43" s="1"/>
  <c r="SSV104" i="43" s="1"/>
  <c r="STC104" i="43" s="1"/>
  <c r="STJ104" i="43" s="1"/>
  <c r="STQ104" i="43" s="1"/>
  <c r="STX104" i="43" s="1"/>
  <c r="SUE104" i="43" s="1"/>
  <c r="SUL104" i="43" s="1"/>
  <c r="SUS104" i="43" s="1"/>
  <c r="SUZ104" i="43" s="1"/>
  <c r="SVG104" i="43" s="1"/>
  <c r="SVN104" i="43" s="1"/>
  <c r="SVU104" i="43" s="1"/>
  <c r="SWB104" i="43" s="1"/>
  <c r="SWI104" i="43" s="1"/>
  <c r="SWP104" i="43" s="1"/>
  <c r="SWW104" i="43" s="1"/>
  <c r="SXD104" i="43" s="1"/>
  <c r="SXK104" i="43" s="1"/>
  <c r="SXR104" i="43" s="1"/>
  <c r="SXY104" i="43" s="1"/>
  <c r="SYF104" i="43" s="1"/>
  <c r="SYM104" i="43" s="1"/>
  <c r="SYT104" i="43" s="1"/>
  <c r="SZA104" i="43" s="1"/>
  <c r="SZH104" i="43" s="1"/>
  <c r="SZO104" i="43" s="1"/>
  <c r="SZV104" i="43" s="1"/>
  <c r="TAC104" i="43" s="1"/>
  <c r="TAJ104" i="43" s="1"/>
  <c r="TAQ104" i="43" s="1"/>
  <c r="TAX104" i="43" s="1"/>
  <c r="TBE104" i="43" s="1"/>
  <c r="TBL104" i="43" s="1"/>
  <c r="TBS104" i="43" s="1"/>
  <c r="TBZ104" i="43" s="1"/>
  <c r="TCG104" i="43" s="1"/>
  <c r="TCN104" i="43" s="1"/>
  <c r="TCU104" i="43" s="1"/>
  <c r="TDB104" i="43" s="1"/>
  <c r="TDI104" i="43" s="1"/>
  <c r="TDP104" i="43" s="1"/>
  <c r="TDW104" i="43" s="1"/>
  <c r="TED104" i="43" s="1"/>
  <c r="TEK104" i="43" s="1"/>
  <c r="TER104" i="43" s="1"/>
  <c r="TEY104" i="43" s="1"/>
  <c r="TFF104" i="43" s="1"/>
  <c r="TFM104" i="43" s="1"/>
  <c r="TFT104" i="43" s="1"/>
  <c r="TGA104" i="43" s="1"/>
  <c r="TGH104" i="43" s="1"/>
  <c r="TGO104" i="43" s="1"/>
  <c r="TGV104" i="43" s="1"/>
  <c r="THC104" i="43" s="1"/>
  <c r="THJ104" i="43" s="1"/>
  <c r="THQ104" i="43" s="1"/>
  <c r="THX104" i="43" s="1"/>
  <c r="TIE104" i="43" s="1"/>
  <c r="TIL104" i="43" s="1"/>
  <c r="TIS104" i="43" s="1"/>
  <c r="TIZ104" i="43" s="1"/>
  <c r="TJG104" i="43" s="1"/>
  <c r="TJN104" i="43" s="1"/>
  <c r="TJU104" i="43" s="1"/>
  <c r="TKB104" i="43" s="1"/>
  <c r="TKI104" i="43" s="1"/>
  <c r="TKP104" i="43" s="1"/>
  <c r="TKW104" i="43" s="1"/>
  <c r="TLD104" i="43" s="1"/>
  <c r="TLK104" i="43" s="1"/>
  <c r="TLR104" i="43" s="1"/>
  <c r="TLY104" i="43" s="1"/>
  <c r="TMF104" i="43" s="1"/>
  <c r="TMM104" i="43" s="1"/>
  <c r="TMT104" i="43" s="1"/>
  <c r="TNA104" i="43" s="1"/>
  <c r="TNH104" i="43" s="1"/>
  <c r="TNO104" i="43" s="1"/>
  <c r="TNV104" i="43" s="1"/>
  <c r="TOC104" i="43" s="1"/>
  <c r="TOJ104" i="43" s="1"/>
  <c r="TOQ104" i="43" s="1"/>
  <c r="TOX104" i="43" s="1"/>
  <c r="TPE104" i="43" s="1"/>
  <c r="TPL104" i="43" s="1"/>
  <c r="TPS104" i="43" s="1"/>
  <c r="TPZ104" i="43" s="1"/>
  <c r="TQG104" i="43" s="1"/>
  <c r="TQN104" i="43" s="1"/>
  <c r="TQU104" i="43" s="1"/>
  <c r="TRB104" i="43" s="1"/>
  <c r="TRI104" i="43" s="1"/>
  <c r="TRP104" i="43" s="1"/>
  <c r="TRW104" i="43" s="1"/>
  <c r="TSD104" i="43" s="1"/>
  <c r="TSK104" i="43" s="1"/>
  <c r="TSR104" i="43" s="1"/>
  <c r="TSY104" i="43" s="1"/>
  <c r="TTF104" i="43" s="1"/>
  <c r="TTM104" i="43" s="1"/>
  <c r="TTT104" i="43" s="1"/>
  <c r="TUA104" i="43" s="1"/>
  <c r="TUH104" i="43" s="1"/>
  <c r="TUO104" i="43" s="1"/>
  <c r="TUV104" i="43" s="1"/>
  <c r="TVC104" i="43" s="1"/>
  <c r="TVJ104" i="43" s="1"/>
  <c r="TVQ104" i="43" s="1"/>
  <c r="TVX104" i="43" s="1"/>
  <c r="TWE104" i="43" s="1"/>
  <c r="TWL104" i="43" s="1"/>
  <c r="TWS104" i="43" s="1"/>
  <c r="TWZ104" i="43" s="1"/>
  <c r="TXG104" i="43" s="1"/>
  <c r="TXN104" i="43" s="1"/>
  <c r="TXU104" i="43" s="1"/>
  <c r="TYB104" i="43" s="1"/>
  <c r="TYI104" i="43" s="1"/>
  <c r="TYP104" i="43" s="1"/>
  <c r="TYW104" i="43" s="1"/>
  <c r="TZD104" i="43" s="1"/>
  <c r="TZK104" i="43" s="1"/>
  <c r="TZR104" i="43" s="1"/>
  <c r="TZY104" i="43" s="1"/>
  <c r="UAF104" i="43" s="1"/>
  <c r="UAM104" i="43" s="1"/>
  <c r="UAT104" i="43" s="1"/>
  <c r="UBA104" i="43" s="1"/>
  <c r="UBH104" i="43" s="1"/>
  <c r="UBO104" i="43" s="1"/>
  <c r="UBV104" i="43" s="1"/>
  <c r="UCC104" i="43" s="1"/>
  <c r="UCJ104" i="43" s="1"/>
  <c r="UCQ104" i="43" s="1"/>
  <c r="UCX104" i="43" s="1"/>
  <c r="UDE104" i="43" s="1"/>
  <c r="UDL104" i="43" s="1"/>
  <c r="UDS104" i="43" s="1"/>
  <c r="UDZ104" i="43" s="1"/>
  <c r="UEG104" i="43" s="1"/>
  <c r="UEN104" i="43" s="1"/>
  <c r="UEU104" i="43" s="1"/>
  <c r="UFB104" i="43" s="1"/>
  <c r="UFI104" i="43" s="1"/>
  <c r="UFP104" i="43" s="1"/>
  <c r="UFW104" i="43" s="1"/>
  <c r="UGD104" i="43" s="1"/>
  <c r="UGK104" i="43" s="1"/>
  <c r="UGR104" i="43" s="1"/>
  <c r="UGY104" i="43" s="1"/>
  <c r="UHF104" i="43" s="1"/>
  <c r="UHM104" i="43" s="1"/>
  <c r="UHT104" i="43" s="1"/>
  <c r="UIA104" i="43" s="1"/>
  <c r="UIH104" i="43" s="1"/>
  <c r="UIO104" i="43" s="1"/>
  <c r="UIV104" i="43" s="1"/>
  <c r="UJC104" i="43" s="1"/>
  <c r="UJJ104" i="43" s="1"/>
  <c r="UJQ104" i="43" s="1"/>
  <c r="UJX104" i="43" s="1"/>
  <c r="UKE104" i="43" s="1"/>
  <c r="UKL104" i="43" s="1"/>
  <c r="UKS104" i="43" s="1"/>
  <c r="UKZ104" i="43" s="1"/>
  <c r="ULG104" i="43" s="1"/>
  <c r="ULN104" i="43" s="1"/>
  <c r="ULU104" i="43" s="1"/>
  <c r="UMB104" i="43" s="1"/>
  <c r="UMI104" i="43" s="1"/>
  <c r="UMP104" i="43" s="1"/>
  <c r="UMW104" i="43" s="1"/>
  <c r="UND104" i="43" s="1"/>
  <c r="UNK104" i="43" s="1"/>
  <c r="UNR104" i="43" s="1"/>
  <c r="UNY104" i="43" s="1"/>
  <c r="UOF104" i="43" s="1"/>
  <c r="UOM104" i="43" s="1"/>
  <c r="UOT104" i="43" s="1"/>
  <c r="UPA104" i="43" s="1"/>
  <c r="UPH104" i="43" s="1"/>
  <c r="UPO104" i="43" s="1"/>
  <c r="UPV104" i="43" s="1"/>
  <c r="UQC104" i="43" s="1"/>
  <c r="UQJ104" i="43" s="1"/>
  <c r="UQQ104" i="43" s="1"/>
  <c r="UQX104" i="43" s="1"/>
  <c r="URE104" i="43" s="1"/>
  <c r="URL104" i="43" s="1"/>
  <c r="URS104" i="43" s="1"/>
  <c r="URZ104" i="43" s="1"/>
  <c r="USG104" i="43" s="1"/>
  <c r="USN104" i="43" s="1"/>
  <c r="USU104" i="43" s="1"/>
  <c r="UTB104" i="43" s="1"/>
  <c r="UTI104" i="43" s="1"/>
  <c r="UTP104" i="43" s="1"/>
  <c r="UTW104" i="43" s="1"/>
  <c r="UUD104" i="43" s="1"/>
  <c r="UUK104" i="43" s="1"/>
  <c r="UUR104" i="43" s="1"/>
  <c r="UUY104" i="43" s="1"/>
  <c r="UVF104" i="43" s="1"/>
  <c r="UVM104" i="43" s="1"/>
  <c r="UVT104" i="43" s="1"/>
  <c r="UWA104" i="43" s="1"/>
  <c r="UWH104" i="43" s="1"/>
  <c r="UWO104" i="43" s="1"/>
  <c r="UWV104" i="43" s="1"/>
  <c r="UXC104" i="43" s="1"/>
  <c r="UXJ104" i="43" s="1"/>
  <c r="UXQ104" i="43" s="1"/>
  <c r="UXX104" i="43" s="1"/>
  <c r="UYE104" i="43" s="1"/>
  <c r="UYL104" i="43" s="1"/>
  <c r="UYS104" i="43" s="1"/>
  <c r="UYZ104" i="43" s="1"/>
  <c r="UZG104" i="43" s="1"/>
  <c r="UZN104" i="43" s="1"/>
  <c r="UZU104" i="43" s="1"/>
  <c r="VAB104" i="43" s="1"/>
  <c r="VAI104" i="43" s="1"/>
  <c r="VAP104" i="43" s="1"/>
  <c r="VAW104" i="43" s="1"/>
  <c r="VBD104" i="43" s="1"/>
  <c r="VBK104" i="43" s="1"/>
  <c r="VBR104" i="43" s="1"/>
  <c r="VBY104" i="43" s="1"/>
  <c r="VCF104" i="43" s="1"/>
  <c r="VCM104" i="43" s="1"/>
  <c r="VCT104" i="43" s="1"/>
  <c r="VDA104" i="43" s="1"/>
  <c r="VDH104" i="43" s="1"/>
  <c r="VDO104" i="43" s="1"/>
  <c r="VDV104" i="43" s="1"/>
  <c r="VEC104" i="43" s="1"/>
  <c r="VEJ104" i="43" s="1"/>
  <c r="VEQ104" i="43" s="1"/>
  <c r="VEX104" i="43" s="1"/>
  <c r="VFE104" i="43" s="1"/>
  <c r="VFL104" i="43" s="1"/>
  <c r="VFS104" i="43" s="1"/>
  <c r="VFZ104" i="43" s="1"/>
  <c r="VGG104" i="43" s="1"/>
  <c r="VGN104" i="43" s="1"/>
  <c r="VGU104" i="43" s="1"/>
  <c r="VHB104" i="43" s="1"/>
  <c r="VHI104" i="43" s="1"/>
  <c r="VHP104" i="43" s="1"/>
  <c r="VHW104" i="43" s="1"/>
  <c r="VID104" i="43" s="1"/>
  <c r="VIK104" i="43" s="1"/>
  <c r="VIR104" i="43" s="1"/>
  <c r="VIY104" i="43" s="1"/>
  <c r="VJF104" i="43" s="1"/>
  <c r="VJM104" i="43" s="1"/>
  <c r="VJT104" i="43" s="1"/>
  <c r="VKA104" i="43" s="1"/>
  <c r="VKH104" i="43" s="1"/>
  <c r="VKO104" i="43" s="1"/>
  <c r="VKV104" i="43" s="1"/>
  <c r="VLC104" i="43" s="1"/>
  <c r="VLJ104" i="43" s="1"/>
  <c r="VLQ104" i="43" s="1"/>
  <c r="VLX104" i="43" s="1"/>
  <c r="VME104" i="43" s="1"/>
  <c r="VML104" i="43" s="1"/>
  <c r="VMS104" i="43" s="1"/>
  <c r="VMZ104" i="43" s="1"/>
  <c r="VNG104" i="43" s="1"/>
  <c r="VNN104" i="43" s="1"/>
  <c r="VNU104" i="43" s="1"/>
  <c r="VOB104" i="43" s="1"/>
  <c r="VOI104" i="43" s="1"/>
  <c r="VOP104" i="43" s="1"/>
  <c r="VOW104" i="43" s="1"/>
  <c r="VPD104" i="43" s="1"/>
  <c r="VPK104" i="43" s="1"/>
  <c r="VPR104" i="43" s="1"/>
  <c r="VPY104" i="43" s="1"/>
  <c r="VQF104" i="43" s="1"/>
  <c r="VQM104" i="43" s="1"/>
  <c r="VQT104" i="43" s="1"/>
  <c r="VRA104" i="43" s="1"/>
  <c r="VRH104" i="43" s="1"/>
  <c r="VRO104" i="43" s="1"/>
  <c r="VRV104" i="43" s="1"/>
  <c r="VSC104" i="43" s="1"/>
  <c r="VSJ104" i="43" s="1"/>
  <c r="VSQ104" i="43" s="1"/>
  <c r="VSX104" i="43" s="1"/>
  <c r="VTE104" i="43" s="1"/>
  <c r="VTL104" i="43" s="1"/>
  <c r="VTS104" i="43" s="1"/>
  <c r="VTZ104" i="43" s="1"/>
  <c r="VUG104" i="43" s="1"/>
  <c r="VUN104" i="43" s="1"/>
  <c r="VUU104" i="43" s="1"/>
  <c r="VVB104" i="43" s="1"/>
  <c r="VVI104" i="43" s="1"/>
  <c r="VVP104" i="43" s="1"/>
  <c r="VVW104" i="43" s="1"/>
  <c r="VWD104" i="43" s="1"/>
  <c r="VWK104" i="43" s="1"/>
  <c r="VWR104" i="43" s="1"/>
  <c r="VWY104" i="43" s="1"/>
  <c r="VXF104" i="43" s="1"/>
  <c r="VXM104" i="43" s="1"/>
  <c r="VXT104" i="43" s="1"/>
  <c r="VYA104" i="43" s="1"/>
  <c r="VYH104" i="43" s="1"/>
  <c r="VYO104" i="43" s="1"/>
  <c r="VYV104" i="43" s="1"/>
  <c r="VZC104" i="43" s="1"/>
  <c r="VZJ104" i="43" s="1"/>
  <c r="VZQ104" i="43" s="1"/>
  <c r="VZX104" i="43" s="1"/>
  <c r="WAE104" i="43" s="1"/>
  <c r="WAL104" i="43" s="1"/>
  <c r="WAS104" i="43" s="1"/>
  <c r="WAZ104" i="43" s="1"/>
  <c r="WBG104" i="43" s="1"/>
  <c r="WBN104" i="43" s="1"/>
  <c r="WBU104" i="43" s="1"/>
  <c r="WCB104" i="43" s="1"/>
  <c r="WCI104" i="43" s="1"/>
  <c r="WCP104" i="43" s="1"/>
  <c r="WCW104" i="43" s="1"/>
  <c r="WDD104" i="43" s="1"/>
  <c r="WDK104" i="43" s="1"/>
  <c r="WDR104" i="43" s="1"/>
  <c r="WDY104" i="43" s="1"/>
  <c r="WEF104" i="43" s="1"/>
  <c r="WEM104" i="43" s="1"/>
  <c r="WET104" i="43" s="1"/>
  <c r="WFA104" i="43" s="1"/>
  <c r="WFH104" i="43" s="1"/>
  <c r="WFO104" i="43" s="1"/>
  <c r="WFV104" i="43" s="1"/>
  <c r="WGC104" i="43" s="1"/>
  <c r="WGJ104" i="43" s="1"/>
  <c r="WGQ104" i="43" s="1"/>
  <c r="WGX104" i="43" s="1"/>
  <c r="WHE104" i="43" s="1"/>
  <c r="WHL104" i="43" s="1"/>
  <c r="WHS104" i="43" s="1"/>
  <c r="WHZ104" i="43" s="1"/>
  <c r="WIG104" i="43" s="1"/>
  <c r="WIN104" i="43" s="1"/>
  <c r="WIU104" i="43" s="1"/>
  <c r="WJB104" i="43" s="1"/>
  <c r="WJI104" i="43" s="1"/>
  <c r="WJP104" i="43" s="1"/>
  <c r="WJW104" i="43" s="1"/>
  <c r="WKD104" i="43" s="1"/>
  <c r="WKK104" i="43" s="1"/>
  <c r="WKR104" i="43" s="1"/>
  <c r="WKY104" i="43" s="1"/>
  <c r="WLF104" i="43" s="1"/>
  <c r="WLM104" i="43" s="1"/>
  <c r="WLT104" i="43" s="1"/>
  <c r="WMA104" i="43" s="1"/>
  <c r="WMH104" i="43" s="1"/>
  <c r="WMO104" i="43" s="1"/>
  <c r="WMV104" i="43" s="1"/>
  <c r="WNC104" i="43" s="1"/>
  <c r="WNJ104" i="43" s="1"/>
  <c r="WNQ104" i="43" s="1"/>
  <c r="WNX104" i="43" s="1"/>
  <c r="WOE104" i="43" s="1"/>
  <c r="WOL104" i="43" s="1"/>
  <c r="WOS104" i="43" s="1"/>
  <c r="WOZ104" i="43" s="1"/>
  <c r="WPG104" i="43" s="1"/>
  <c r="WPN104" i="43" s="1"/>
  <c r="WPU104" i="43" s="1"/>
  <c r="WQB104" i="43" s="1"/>
  <c r="WQI104" i="43" s="1"/>
  <c r="WQP104" i="43" s="1"/>
  <c r="WQW104" i="43" s="1"/>
  <c r="WRD104" i="43" s="1"/>
  <c r="WRK104" i="43" s="1"/>
  <c r="WRR104" i="43" s="1"/>
  <c r="WRY104" i="43" s="1"/>
  <c r="WSF104" i="43" s="1"/>
  <c r="WSM104" i="43" s="1"/>
  <c r="WST104" i="43" s="1"/>
  <c r="WTA104" i="43" s="1"/>
  <c r="WTH104" i="43" s="1"/>
  <c r="WTO104" i="43" s="1"/>
  <c r="WTV104" i="43" s="1"/>
  <c r="WUC104" i="43" s="1"/>
  <c r="WUJ104" i="43" s="1"/>
  <c r="WUQ104" i="43" s="1"/>
  <c r="WUX104" i="43" s="1"/>
  <c r="WVE104" i="43" s="1"/>
  <c r="WVL104" i="43" s="1"/>
  <c r="WVS104" i="43" s="1"/>
  <c r="WVZ104" i="43" s="1"/>
  <c r="WWG104" i="43" s="1"/>
  <c r="WWN104" i="43" s="1"/>
  <c r="WWU104" i="43" s="1"/>
  <c r="WXB104" i="43" s="1"/>
  <c r="WXI104" i="43" s="1"/>
  <c r="WXP104" i="43" s="1"/>
  <c r="WXW104" i="43" s="1"/>
  <c r="WYD104" i="43" s="1"/>
  <c r="WYK104" i="43" s="1"/>
  <c r="WYR104" i="43" s="1"/>
  <c r="WYY104" i="43" s="1"/>
  <c r="WZF104" i="43" s="1"/>
  <c r="WZM104" i="43" s="1"/>
  <c r="WZT104" i="43" s="1"/>
  <c r="XAA104" i="43" s="1"/>
  <c r="XAH104" i="43" s="1"/>
  <c r="XAO104" i="43" s="1"/>
  <c r="XAV104" i="43" s="1"/>
  <c r="XBC104" i="43" s="1"/>
  <c r="XBJ104" i="43" s="1"/>
  <c r="XBQ104" i="43" s="1"/>
  <c r="XBX104" i="43" s="1"/>
  <c r="XCE104" i="43" s="1"/>
  <c r="XCL104" i="43" s="1"/>
  <c r="XCS104" i="43" s="1"/>
  <c r="XCZ104" i="43" s="1"/>
  <c r="XDG104" i="43" s="1"/>
  <c r="XDN104" i="43" s="1"/>
  <c r="XDU104" i="43" s="1"/>
  <c r="XEB104" i="43" s="1"/>
  <c r="XEI104" i="43" s="1"/>
  <c r="XEP104" i="43" s="1"/>
  <c r="XEW104" i="43" s="1"/>
  <c r="Q104" i="43"/>
  <c r="X104" i="43" s="1"/>
  <c r="AE104" i="43" s="1"/>
  <c r="AL104" i="43" s="1"/>
  <c r="AS104" i="43" s="1"/>
  <c r="AZ104" i="43" s="1"/>
  <c r="BG104" i="43" s="1"/>
  <c r="BN104" i="43" s="1"/>
  <c r="BU104" i="43" s="1"/>
  <c r="CB104" i="43" s="1"/>
  <c r="CI104" i="43" s="1"/>
  <c r="CP104" i="43" s="1"/>
  <c r="CW104" i="43" s="1"/>
  <c r="DD104" i="43" s="1"/>
  <c r="DK104" i="43" s="1"/>
  <c r="DR104" i="43" s="1"/>
  <c r="DY104" i="43" s="1"/>
  <c r="EF104" i="43" s="1"/>
  <c r="EM104" i="43" s="1"/>
  <c r="ET104" i="43" s="1"/>
  <c r="FA104" i="43" s="1"/>
  <c r="FH104" i="43" s="1"/>
  <c r="FO104" i="43" s="1"/>
  <c r="FV104" i="43" s="1"/>
  <c r="GC104" i="43" s="1"/>
  <c r="GJ104" i="43" s="1"/>
  <c r="GQ104" i="43" s="1"/>
  <c r="GX104" i="43" s="1"/>
  <c r="HE104" i="43" s="1"/>
  <c r="HL104" i="43" s="1"/>
  <c r="HS104" i="43" s="1"/>
  <c r="HZ104" i="43" s="1"/>
  <c r="IG104" i="43" s="1"/>
  <c r="IN104" i="43" s="1"/>
  <c r="IU104" i="43" s="1"/>
  <c r="JB104" i="43" s="1"/>
  <c r="JI104" i="43" s="1"/>
  <c r="JP104" i="43" s="1"/>
  <c r="JW104" i="43" s="1"/>
  <c r="KD104" i="43" s="1"/>
  <c r="KK104" i="43" s="1"/>
  <c r="KR104" i="43" s="1"/>
  <c r="KY104" i="43" s="1"/>
  <c r="LF104" i="43" s="1"/>
  <c r="LM104" i="43" s="1"/>
  <c r="LT104" i="43" s="1"/>
  <c r="MA104" i="43" s="1"/>
  <c r="MH104" i="43" s="1"/>
  <c r="MO104" i="43" s="1"/>
  <c r="MV104" i="43" s="1"/>
  <c r="NC104" i="43" s="1"/>
  <c r="NJ104" i="43" s="1"/>
  <c r="NQ104" i="43" s="1"/>
  <c r="NX104" i="43" s="1"/>
  <c r="OE104" i="43" s="1"/>
  <c r="OL104" i="43" s="1"/>
  <c r="OS104" i="43" s="1"/>
  <c r="OZ104" i="43" s="1"/>
  <c r="PG104" i="43" s="1"/>
  <c r="PN104" i="43" s="1"/>
  <c r="PU104" i="43" s="1"/>
  <c r="QB104" i="43" s="1"/>
  <c r="QI104" i="43" s="1"/>
  <c r="QP104" i="43" s="1"/>
  <c r="QW104" i="43" s="1"/>
  <c r="RD104" i="43" s="1"/>
  <c r="RK104" i="43" s="1"/>
  <c r="RR104" i="43" s="1"/>
  <c r="RY104" i="43" s="1"/>
  <c r="SF104" i="43" s="1"/>
  <c r="SM104" i="43" s="1"/>
  <c r="ST104" i="43" s="1"/>
  <c r="TA104" i="43" s="1"/>
  <c r="TH104" i="43" s="1"/>
  <c r="TO104" i="43" s="1"/>
  <c r="TV104" i="43" s="1"/>
  <c r="UC104" i="43" s="1"/>
  <c r="UJ104" i="43" s="1"/>
  <c r="UQ104" i="43" s="1"/>
  <c r="UX104" i="43" s="1"/>
  <c r="VE104" i="43" s="1"/>
  <c r="VL104" i="43" s="1"/>
  <c r="VS104" i="43" s="1"/>
  <c r="VZ104" i="43" s="1"/>
  <c r="WG104" i="43" s="1"/>
  <c r="WN104" i="43" s="1"/>
  <c r="WU104" i="43" s="1"/>
  <c r="XB104" i="43" s="1"/>
  <c r="XI104" i="43" s="1"/>
  <c r="XP104" i="43" s="1"/>
  <c r="XW104" i="43" s="1"/>
  <c r="YD104" i="43" s="1"/>
  <c r="YK104" i="43" s="1"/>
  <c r="YR104" i="43" s="1"/>
  <c r="YY104" i="43" s="1"/>
  <c r="ZF104" i="43" s="1"/>
  <c r="ZM104" i="43" s="1"/>
  <c r="ZT104" i="43" s="1"/>
  <c r="AAA104" i="43" s="1"/>
  <c r="AAH104" i="43" s="1"/>
  <c r="AAO104" i="43" s="1"/>
  <c r="AAV104" i="43" s="1"/>
  <c r="ABC104" i="43" s="1"/>
  <c r="ABJ104" i="43" s="1"/>
  <c r="ABQ104" i="43" s="1"/>
  <c r="ABX104" i="43" s="1"/>
  <c r="ACE104" i="43" s="1"/>
  <c r="ACL104" i="43" s="1"/>
  <c r="ACS104" i="43" s="1"/>
  <c r="ACZ104" i="43" s="1"/>
  <c r="ADG104" i="43" s="1"/>
  <c r="ADN104" i="43" s="1"/>
  <c r="ADU104" i="43" s="1"/>
  <c r="AEB104" i="43" s="1"/>
  <c r="AEI104" i="43" s="1"/>
  <c r="AEP104" i="43" s="1"/>
  <c r="AEW104" i="43" s="1"/>
  <c r="AFD104" i="43" s="1"/>
  <c r="AFK104" i="43" s="1"/>
  <c r="AFR104" i="43" s="1"/>
  <c r="AFY104" i="43" s="1"/>
  <c r="AGF104" i="43" s="1"/>
  <c r="AGM104" i="43" s="1"/>
  <c r="AGT104" i="43" s="1"/>
  <c r="AHA104" i="43" s="1"/>
  <c r="AHH104" i="43" s="1"/>
  <c r="AHO104" i="43" s="1"/>
  <c r="AHV104" i="43" s="1"/>
  <c r="AIC104" i="43" s="1"/>
  <c r="AIJ104" i="43" s="1"/>
  <c r="AIQ104" i="43" s="1"/>
  <c r="AIX104" i="43" s="1"/>
  <c r="AJE104" i="43" s="1"/>
  <c r="AJL104" i="43" s="1"/>
  <c r="AJS104" i="43" s="1"/>
  <c r="AJZ104" i="43" s="1"/>
  <c r="AKG104" i="43" s="1"/>
  <c r="AKN104" i="43" s="1"/>
  <c r="AKU104" i="43" s="1"/>
  <c r="ALB104" i="43" s="1"/>
  <c r="ALI104" i="43" s="1"/>
  <c r="ALP104" i="43" s="1"/>
  <c r="ALW104" i="43" s="1"/>
  <c r="AMD104" i="43" s="1"/>
  <c r="AMK104" i="43" s="1"/>
  <c r="AMR104" i="43" s="1"/>
  <c r="AMY104" i="43" s="1"/>
  <c r="ANF104" i="43" s="1"/>
  <c r="ANM104" i="43" s="1"/>
  <c r="ANT104" i="43" s="1"/>
  <c r="AOA104" i="43" s="1"/>
  <c r="AOH104" i="43" s="1"/>
  <c r="AOO104" i="43" s="1"/>
  <c r="AOV104" i="43" s="1"/>
  <c r="APC104" i="43" s="1"/>
  <c r="APJ104" i="43" s="1"/>
  <c r="APQ104" i="43" s="1"/>
  <c r="APX104" i="43" s="1"/>
  <c r="AQE104" i="43" s="1"/>
  <c r="AQL104" i="43" s="1"/>
  <c r="AQS104" i="43" s="1"/>
  <c r="AQZ104" i="43" s="1"/>
  <c r="ARG104" i="43" s="1"/>
  <c r="ARN104" i="43" s="1"/>
  <c r="ARU104" i="43" s="1"/>
  <c r="ASB104" i="43" s="1"/>
  <c r="ASI104" i="43" s="1"/>
  <c r="ASP104" i="43" s="1"/>
  <c r="ASW104" i="43" s="1"/>
  <c r="ATD104" i="43" s="1"/>
  <c r="ATK104" i="43" s="1"/>
  <c r="ATR104" i="43" s="1"/>
  <c r="ATY104" i="43" s="1"/>
  <c r="AUF104" i="43" s="1"/>
  <c r="AUM104" i="43" s="1"/>
  <c r="AUT104" i="43" s="1"/>
  <c r="AVA104" i="43" s="1"/>
  <c r="AVH104" i="43" s="1"/>
  <c r="AVO104" i="43" s="1"/>
  <c r="AVV104" i="43" s="1"/>
  <c r="AWC104" i="43" s="1"/>
  <c r="AWJ104" i="43" s="1"/>
  <c r="AWQ104" i="43" s="1"/>
  <c r="AWX104" i="43" s="1"/>
  <c r="AXE104" i="43" s="1"/>
  <c r="AXL104" i="43" s="1"/>
  <c r="AXS104" i="43" s="1"/>
  <c r="AXZ104" i="43" s="1"/>
  <c r="AYG104" i="43" s="1"/>
  <c r="AYN104" i="43" s="1"/>
  <c r="AYU104" i="43" s="1"/>
  <c r="AZB104" i="43" s="1"/>
  <c r="AZI104" i="43" s="1"/>
  <c r="AZP104" i="43" s="1"/>
  <c r="AZW104" i="43" s="1"/>
  <c r="BAD104" i="43" s="1"/>
  <c r="BAK104" i="43" s="1"/>
  <c r="BAR104" i="43" s="1"/>
  <c r="BAY104" i="43" s="1"/>
  <c r="BBF104" i="43" s="1"/>
  <c r="BBM104" i="43" s="1"/>
  <c r="BBT104" i="43" s="1"/>
  <c r="BCA104" i="43" s="1"/>
  <c r="BCH104" i="43" s="1"/>
  <c r="BCO104" i="43" s="1"/>
  <c r="BCV104" i="43" s="1"/>
  <c r="BDC104" i="43" s="1"/>
  <c r="BDJ104" i="43" s="1"/>
  <c r="BDQ104" i="43" s="1"/>
  <c r="BDX104" i="43" s="1"/>
  <c r="BEE104" i="43" s="1"/>
  <c r="BEL104" i="43" s="1"/>
  <c r="BES104" i="43" s="1"/>
  <c r="BEZ104" i="43" s="1"/>
  <c r="BFG104" i="43" s="1"/>
  <c r="BFN104" i="43" s="1"/>
  <c r="BFU104" i="43" s="1"/>
  <c r="BGB104" i="43" s="1"/>
  <c r="BGI104" i="43" s="1"/>
  <c r="BGP104" i="43" s="1"/>
  <c r="BGW104" i="43" s="1"/>
  <c r="BHD104" i="43" s="1"/>
  <c r="BHK104" i="43" s="1"/>
  <c r="BHR104" i="43" s="1"/>
  <c r="BHY104" i="43" s="1"/>
  <c r="BIF104" i="43" s="1"/>
  <c r="BIM104" i="43" s="1"/>
  <c r="BIT104" i="43" s="1"/>
  <c r="BJA104" i="43" s="1"/>
  <c r="BJH104" i="43" s="1"/>
  <c r="BJO104" i="43" s="1"/>
  <c r="BJV104" i="43" s="1"/>
  <c r="BKC104" i="43" s="1"/>
  <c r="BKJ104" i="43" s="1"/>
  <c r="BKQ104" i="43" s="1"/>
  <c r="BKX104" i="43" s="1"/>
  <c r="BLE104" i="43" s="1"/>
  <c r="BLL104" i="43" s="1"/>
  <c r="BLS104" i="43" s="1"/>
  <c r="BLZ104" i="43" s="1"/>
  <c r="BMG104" i="43" s="1"/>
  <c r="BMN104" i="43" s="1"/>
  <c r="BMU104" i="43" s="1"/>
  <c r="BNB104" i="43" s="1"/>
  <c r="BNI104" i="43" s="1"/>
  <c r="BNP104" i="43" s="1"/>
  <c r="BNW104" i="43" s="1"/>
  <c r="BOD104" i="43" s="1"/>
  <c r="BOK104" i="43" s="1"/>
  <c r="BOR104" i="43" s="1"/>
  <c r="BOY104" i="43" s="1"/>
  <c r="BPF104" i="43" s="1"/>
  <c r="BPM104" i="43" s="1"/>
  <c r="BPT104" i="43" s="1"/>
  <c r="BQA104" i="43" s="1"/>
  <c r="BQH104" i="43" s="1"/>
  <c r="BQO104" i="43" s="1"/>
  <c r="BQV104" i="43" s="1"/>
  <c r="BRC104" i="43" s="1"/>
  <c r="BRJ104" i="43" s="1"/>
  <c r="BRQ104" i="43" s="1"/>
  <c r="BRX104" i="43" s="1"/>
  <c r="BSE104" i="43" s="1"/>
  <c r="BSL104" i="43" s="1"/>
  <c r="BSS104" i="43" s="1"/>
  <c r="BSZ104" i="43" s="1"/>
  <c r="BTG104" i="43" s="1"/>
  <c r="BTN104" i="43" s="1"/>
  <c r="BTU104" i="43" s="1"/>
  <c r="BUB104" i="43" s="1"/>
  <c r="BUI104" i="43" s="1"/>
  <c r="BUP104" i="43" s="1"/>
  <c r="BUW104" i="43" s="1"/>
  <c r="BVD104" i="43" s="1"/>
  <c r="BVK104" i="43" s="1"/>
  <c r="BVR104" i="43" s="1"/>
  <c r="BVY104" i="43" s="1"/>
  <c r="BWF104" i="43" s="1"/>
  <c r="BWM104" i="43" s="1"/>
  <c r="BWT104" i="43" s="1"/>
  <c r="BXA104" i="43" s="1"/>
  <c r="BXH104" i="43" s="1"/>
  <c r="BXO104" i="43" s="1"/>
  <c r="BXV104" i="43" s="1"/>
  <c r="BYC104" i="43" s="1"/>
  <c r="BYJ104" i="43" s="1"/>
  <c r="BYQ104" i="43" s="1"/>
  <c r="BYX104" i="43" s="1"/>
  <c r="BZE104" i="43" s="1"/>
  <c r="BZL104" i="43" s="1"/>
  <c r="BZS104" i="43" s="1"/>
  <c r="BZZ104" i="43" s="1"/>
  <c r="CAG104" i="43" s="1"/>
  <c r="CAN104" i="43" s="1"/>
  <c r="CAU104" i="43" s="1"/>
  <c r="CBB104" i="43" s="1"/>
  <c r="CBI104" i="43" s="1"/>
  <c r="CBP104" i="43" s="1"/>
  <c r="CBW104" i="43" s="1"/>
  <c r="CCD104" i="43" s="1"/>
  <c r="CCK104" i="43" s="1"/>
  <c r="CCR104" i="43" s="1"/>
  <c r="CCY104" i="43" s="1"/>
  <c r="CDF104" i="43" s="1"/>
  <c r="CDM104" i="43" s="1"/>
  <c r="CDT104" i="43" s="1"/>
  <c r="CEA104" i="43" s="1"/>
  <c r="CEH104" i="43" s="1"/>
  <c r="CEO104" i="43" s="1"/>
  <c r="CEV104" i="43" s="1"/>
  <c r="CFC104" i="43" s="1"/>
  <c r="CFJ104" i="43" s="1"/>
  <c r="CFQ104" i="43" s="1"/>
  <c r="CFX104" i="43" s="1"/>
  <c r="CGE104" i="43" s="1"/>
  <c r="CGL104" i="43" s="1"/>
  <c r="CGS104" i="43" s="1"/>
  <c r="CGZ104" i="43" s="1"/>
  <c r="CHG104" i="43" s="1"/>
  <c r="CHN104" i="43" s="1"/>
  <c r="CHU104" i="43" s="1"/>
  <c r="CIB104" i="43" s="1"/>
  <c r="CII104" i="43" s="1"/>
  <c r="CIP104" i="43" s="1"/>
  <c r="CIW104" i="43" s="1"/>
  <c r="CJD104" i="43" s="1"/>
  <c r="CJK104" i="43" s="1"/>
  <c r="CJR104" i="43" s="1"/>
  <c r="CJY104" i="43" s="1"/>
  <c r="CKF104" i="43" s="1"/>
  <c r="CKM104" i="43" s="1"/>
  <c r="CKT104" i="43" s="1"/>
  <c r="CLA104" i="43" s="1"/>
  <c r="CLH104" i="43" s="1"/>
  <c r="CLO104" i="43" s="1"/>
  <c r="CLV104" i="43" s="1"/>
  <c r="CMC104" i="43" s="1"/>
  <c r="CMJ104" i="43" s="1"/>
  <c r="CMQ104" i="43" s="1"/>
  <c r="CMX104" i="43" s="1"/>
  <c r="CNE104" i="43" s="1"/>
  <c r="CNL104" i="43" s="1"/>
  <c r="CNS104" i="43" s="1"/>
  <c r="CNZ104" i="43" s="1"/>
  <c r="COG104" i="43" s="1"/>
  <c r="CON104" i="43" s="1"/>
  <c r="COU104" i="43" s="1"/>
  <c r="CPB104" i="43" s="1"/>
  <c r="CPI104" i="43" s="1"/>
  <c r="CPP104" i="43" s="1"/>
  <c r="CPW104" i="43" s="1"/>
  <c r="CQD104" i="43" s="1"/>
  <c r="CQK104" i="43" s="1"/>
  <c r="CQR104" i="43" s="1"/>
  <c r="CQY104" i="43" s="1"/>
  <c r="CRF104" i="43" s="1"/>
  <c r="CRM104" i="43" s="1"/>
  <c r="CRT104" i="43" s="1"/>
  <c r="CSA104" i="43" s="1"/>
  <c r="CSH104" i="43" s="1"/>
  <c r="CSO104" i="43" s="1"/>
  <c r="CSV104" i="43" s="1"/>
  <c r="CTC104" i="43" s="1"/>
  <c r="CTJ104" i="43" s="1"/>
  <c r="CTQ104" i="43" s="1"/>
  <c r="CTX104" i="43" s="1"/>
  <c r="CUE104" i="43" s="1"/>
  <c r="CUL104" i="43" s="1"/>
  <c r="CUS104" i="43" s="1"/>
  <c r="CUZ104" i="43" s="1"/>
  <c r="CVG104" i="43" s="1"/>
  <c r="CVN104" i="43" s="1"/>
  <c r="CVU104" i="43" s="1"/>
  <c r="CWB104" i="43" s="1"/>
  <c r="CWI104" i="43" s="1"/>
  <c r="CWP104" i="43" s="1"/>
  <c r="CWW104" i="43" s="1"/>
  <c r="CXD104" i="43" s="1"/>
  <c r="CXK104" i="43" s="1"/>
  <c r="CXR104" i="43" s="1"/>
  <c r="CXY104" i="43" s="1"/>
  <c r="CYF104" i="43" s="1"/>
  <c r="CYM104" i="43" s="1"/>
  <c r="CYT104" i="43" s="1"/>
  <c r="CZA104" i="43" s="1"/>
  <c r="CZH104" i="43" s="1"/>
  <c r="CZO104" i="43" s="1"/>
  <c r="CZV104" i="43" s="1"/>
  <c r="DAC104" i="43" s="1"/>
  <c r="DAJ104" i="43" s="1"/>
  <c r="DAQ104" i="43" s="1"/>
  <c r="DAX104" i="43" s="1"/>
  <c r="DBE104" i="43" s="1"/>
  <c r="DBL104" i="43" s="1"/>
  <c r="DBS104" i="43" s="1"/>
  <c r="DBZ104" i="43" s="1"/>
  <c r="DCG104" i="43" s="1"/>
  <c r="DCN104" i="43" s="1"/>
  <c r="DCU104" i="43" s="1"/>
  <c r="DDB104" i="43" s="1"/>
  <c r="DDI104" i="43" s="1"/>
  <c r="DDP104" i="43" s="1"/>
  <c r="DDW104" i="43" s="1"/>
  <c r="DED104" i="43" s="1"/>
  <c r="DEK104" i="43" s="1"/>
  <c r="DER104" i="43" s="1"/>
  <c r="DEY104" i="43" s="1"/>
  <c r="DFF104" i="43" s="1"/>
  <c r="DFM104" i="43" s="1"/>
  <c r="DFT104" i="43" s="1"/>
  <c r="DGA104" i="43" s="1"/>
  <c r="DGH104" i="43" s="1"/>
  <c r="DGO104" i="43" s="1"/>
  <c r="DGV104" i="43" s="1"/>
  <c r="DHC104" i="43" s="1"/>
  <c r="DHJ104" i="43" s="1"/>
  <c r="DHQ104" i="43" s="1"/>
  <c r="DHX104" i="43" s="1"/>
  <c r="DIE104" i="43" s="1"/>
  <c r="DIL104" i="43" s="1"/>
  <c r="DIS104" i="43" s="1"/>
  <c r="DIZ104" i="43" s="1"/>
  <c r="DJG104" i="43" s="1"/>
  <c r="DJN104" i="43" s="1"/>
  <c r="DJU104" i="43" s="1"/>
  <c r="DKB104" i="43" s="1"/>
  <c r="DKI104" i="43" s="1"/>
  <c r="DKP104" i="43" s="1"/>
  <c r="DKW104" i="43" s="1"/>
  <c r="DLD104" i="43" s="1"/>
  <c r="DLK104" i="43" s="1"/>
  <c r="DLR104" i="43" s="1"/>
  <c r="DLY104" i="43" s="1"/>
  <c r="DMF104" i="43" s="1"/>
  <c r="DMM104" i="43" s="1"/>
  <c r="DMT104" i="43" s="1"/>
  <c r="DNA104" i="43" s="1"/>
  <c r="DNH104" i="43" s="1"/>
  <c r="DNO104" i="43" s="1"/>
  <c r="DNV104" i="43" s="1"/>
  <c r="DOC104" i="43" s="1"/>
  <c r="DOJ104" i="43" s="1"/>
  <c r="DOQ104" i="43" s="1"/>
  <c r="DOX104" i="43" s="1"/>
  <c r="DPE104" i="43" s="1"/>
  <c r="DPL104" i="43" s="1"/>
  <c r="DPS104" i="43" s="1"/>
  <c r="DPZ104" i="43" s="1"/>
  <c r="DQG104" i="43" s="1"/>
  <c r="DQN104" i="43" s="1"/>
  <c r="DQU104" i="43" s="1"/>
  <c r="DRB104" i="43" s="1"/>
  <c r="DRI104" i="43" s="1"/>
  <c r="DRP104" i="43" s="1"/>
  <c r="DRW104" i="43" s="1"/>
  <c r="DSD104" i="43" s="1"/>
  <c r="DSK104" i="43" s="1"/>
  <c r="DSR104" i="43" s="1"/>
  <c r="DSY104" i="43" s="1"/>
  <c r="DTF104" i="43" s="1"/>
  <c r="DTM104" i="43" s="1"/>
  <c r="DTT104" i="43" s="1"/>
  <c r="DUA104" i="43" s="1"/>
  <c r="DUH104" i="43" s="1"/>
  <c r="DUO104" i="43" s="1"/>
  <c r="DUV104" i="43" s="1"/>
  <c r="DVC104" i="43" s="1"/>
  <c r="DVJ104" i="43" s="1"/>
  <c r="DVQ104" i="43" s="1"/>
  <c r="DVX104" i="43" s="1"/>
  <c r="DWE104" i="43" s="1"/>
  <c r="DWL104" i="43" s="1"/>
  <c r="DWS104" i="43" s="1"/>
  <c r="DWZ104" i="43" s="1"/>
  <c r="DXG104" i="43" s="1"/>
  <c r="DXN104" i="43" s="1"/>
  <c r="DXU104" i="43" s="1"/>
  <c r="DYB104" i="43" s="1"/>
  <c r="DYI104" i="43" s="1"/>
  <c r="DYP104" i="43" s="1"/>
  <c r="DYW104" i="43" s="1"/>
  <c r="DZD104" i="43" s="1"/>
  <c r="DZK104" i="43" s="1"/>
  <c r="DZR104" i="43" s="1"/>
  <c r="DZY104" i="43" s="1"/>
  <c r="EAF104" i="43" s="1"/>
  <c r="EAM104" i="43" s="1"/>
  <c r="EAT104" i="43" s="1"/>
  <c r="EBA104" i="43" s="1"/>
  <c r="EBH104" i="43" s="1"/>
  <c r="EBO104" i="43" s="1"/>
  <c r="EBV104" i="43" s="1"/>
  <c r="ECC104" i="43" s="1"/>
  <c r="ECJ104" i="43" s="1"/>
  <c r="ECQ104" i="43" s="1"/>
  <c r="ECX104" i="43" s="1"/>
  <c r="EDE104" i="43" s="1"/>
  <c r="EDL104" i="43" s="1"/>
  <c r="EDS104" i="43" s="1"/>
  <c r="EDZ104" i="43" s="1"/>
  <c r="EEG104" i="43" s="1"/>
  <c r="EEN104" i="43" s="1"/>
  <c r="EEU104" i="43" s="1"/>
  <c r="EFB104" i="43" s="1"/>
  <c r="EFI104" i="43" s="1"/>
  <c r="EFP104" i="43" s="1"/>
  <c r="EFW104" i="43" s="1"/>
  <c r="EGD104" i="43" s="1"/>
  <c r="EGK104" i="43" s="1"/>
  <c r="EGR104" i="43" s="1"/>
  <c r="EGY104" i="43" s="1"/>
  <c r="EHF104" i="43" s="1"/>
  <c r="EHM104" i="43" s="1"/>
  <c r="EHT104" i="43" s="1"/>
  <c r="EIA104" i="43" s="1"/>
  <c r="EIH104" i="43" s="1"/>
  <c r="EIO104" i="43" s="1"/>
  <c r="EIV104" i="43" s="1"/>
  <c r="EJC104" i="43" s="1"/>
  <c r="EJJ104" i="43" s="1"/>
  <c r="EJQ104" i="43" s="1"/>
  <c r="EJX104" i="43" s="1"/>
  <c r="EKE104" i="43" s="1"/>
  <c r="EKL104" i="43" s="1"/>
  <c r="EKS104" i="43" s="1"/>
  <c r="EKZ104" i="43" s="1"/>
  <c r="ELG104" i="43" s="1"/>
  <c r="ELN104" i="43" s="1"/>
  <c r="ELU104" i="43" s="1"/>
  <c r="EMB104" i="43" s="1"/>
  <c r="EMI104" i="43" s="1"/>
  <c r="EMP104" i="43" s="1"/>
  <c r="EMW104" i="43" s="1"/>
  <c r="END104" i="43" s="1"/>
  <c r="ENK104" i="43" s="1"/>
  <c r="ENR104" i="43" s="1"/>
  <c r="ENY104" i="43" s="1"/>
  <c r="EOF104" i="43" s="1"/>
  <c r="EOM104" i="43" s="1"/>
  <c r="EOT104" i="43" s="1"/>
  <c r="EPA104" i="43" s="1"/>
  <c r="EPH104" i="43" s="1"/>
  <c r="EPO104" i="43" s="1"/>
  <c r="EPV104" i="43" s="1"/>
  <c r="EQC104" i="43" s="1"/>
  <c r="EQJ104" i="43" s="1"/>
  <c r="EQQ104" i="43" s="1"/>
  <c r="EQX104" i="43" s="1"/>
  <c r="ERE104" i="43" s="1"/>
  <c r="ERL104" i="43" s="1"/>
  <c r="ERS104" i="43" s="1"/>
  <c r="ERZ104" i="43" s="1"/>
  <c r="ESG104" i="43" s="1"/>
  <c r="ESN104" i="43" s="1"/>
  <c r="ESU104" i="43" s="1"/>
  <c r="ETB104" i="43" s="1"/>
  <c r="ETI104" i="43" s="1"/>
  <c r="ETP104" i="43" s="1"/>
  <c r="ETW104" i="43" s="1"/>
  <c r="EUD104" i="43" s="1"/>
  <c r="EUK104" i="43" s="1"/>
  <c r="EUR104" i="43" s="1"/>
  <c r="EUY104" i="43" s="1"/>
  <c r="EVF104" i="43" s="1"/>
  <c r="EVM104" i="43" s="1"/>
  <c r="EVT104" i="43" s="1"/>
  <c r="EWA104" i="43" s="1"/>
  <c r="EWH104" i="43" s="1"/>
  <c r="EWO104" i="43" s="1"/>
  <c r="EWV104" i="43" s="1"/>
  <c r="EXC104" i="43" s="1"/>
  <c r="EXJ104" i="43" s="1"/>
  <c r="EXQ104" i="43" s="1"/>
  <c r="EXX104" i="43" s="1"/>
  <c r="EYE104" i="43" s="1"/>
  <c r="EYL104" i="43" s="1"/>
  <c r="EYS104" i="43" s="1"/>
  <c r="EYZ104" i="43" s="1"/>
  <c r="EZG104" i="43" s="1"/>
  <c r="EZN104" i="43" s="1"/>
  <c r="EZU104" i="43" s="1"/>
  <c r="FAB104" i="43" s="1"/>
  <c r="FAI104" i="43" s="1"/>
  <c r="FAP104" i="43" s="1"/>
  <c r="FAW104" i="43" s="1"/>
  <c r="FBD104" i="43" s="1"/>
  <c r="FBK104" i="43" s="1"/>
  <c r="FBR104" i="43" s="1"/>
  <c r="FBY104" i="43" s="1"/>
  <c r="FCF104" i="43" s="1"/>
  <c r="FCM104" i="43" s="1"/>
  <c r="FCT104" i="43" s="1"/>
  <c r="FDA104" i="43" s="1"/>
  <c r="FDH104" i="43" s="1"/>
  <c r="FDO104" i="43" s="1"/>
  <c r="FDV104" i="43" s="1"/>
  <c r="FEC104" i="43" s="1"/>
  <c r="FEJ104" i="43" s="1"/>
  <c r="FEQ104" i="43" s="1"/>
  <c r="FEX104" i="43" s="1"/>
  <c r="FFE104" i="43" s="1"/>
  <c r="FFL104" i="43" s="1"/>
  <c r="FFS104" i="43" s="1"/>
  <c r="FFZ104" i="43" s="1"/>
  <c r="FGG104" i="43" s="1"/>
  <c r="FGN104" i="43" s="1"/>
  <c r="FGU104" i="43" s="1"/>
  <c r="FHB104" i="43" s="1"/>
  <c r="FHI104" i="43" s="1"/>
  <c r="FHP104" i="43" s="1"/>
  <c r="FHW104" i="43" s="1"/>
  <c r="FID104" i="43" s="1"/>
  <c r="FIK104" i="43" s="1"/>
  <c r="FIR104" i="43" s="1"/>
  <c r="FIY104" i="43" s="1"/>
  <c r="FJF104" i="43" s="1"/>
  <c r="FJM104" i="43" s="1"/>
  <c r="FJT104" i="43" s="1"/>
  <c r="FKA104" i="43" s="1"/>
  <c r="FKH104" i="43" s="1"/>
  <c r="FKO104" i="43" s="1"/>
  <c r="FKV104" i="43" s="1"/>
  <c r="FLC104" i="43" s="1"/>
  <c r="FLJ104" i="43" s="1"/>
  <c r="FLQ104" i="43" s="1"/>
  <c r="FLX104" i="43" s="1"/>
  <c r="FME104" i="43" s="1"/>
  <c r="FML104" i="43" s="1"/>
  <c r="FMS104" i="43" s="1"/>
  <c r="FMZ104" i="43" s="1"/>
  <c r="FNG104" i="43" s="1"/>
  <c r="FNN104" i="43" s="1"/>
  <c r="FNU104" i="43" s="1"/>
  <c r="FOB104" i="43" s="1"/>
  <c r="FOI104" i="43" s="1"/>
  <c r="FOP104" i="43" s="1"/>
  <c r="FOW104" i="43" s="1"/>
  <c r="FPD104" i="43" s="1"/>
  <c r="FPK104" i="43" s="1"/>
  <c r="FPR104" i="43" s="1"/>
  <c r="FPY104" i="43" s="1"/>
  <c r="FQF104" i="43" s="1"/>
  <c r="FQM104" i="43" s="1"/>
  <c r="FQT104" i="43" s="1"/>
  <c r="FRA104" i="43" s="1"/>
  <c r="FRH104" i="43" s="1"/>
  <c r="FRO104" i="43" s="1"/>
  <c r="FRV104" i="43" s="1"/>
  <c r="FSC104" i="43" s="1"/>
  <c r="FSJ104" i="43" s="1"/>
  <c r="FSQ104" i="43" s="1"/>
  <c r="FSX104" i="43" s="1"/>
  <c r="FTE104" i="43" s="1"/>
  <c r="FTL104" i="43" s="1"/>
  <c r="FTS104" i="43" s="1"/>
  <c r="FTZ104" i="43" s="1"/>
  <c r="FUG104" i="43" s="1"/>
  <c r="FUN104" i="43" s="1"/>
  <c r="FUU104" i="43" s="1"/>
  <c r="FVB104" i="43" s="1"/>
  <c r="FVI104" i="43" s="1"/>
  <c r="FVP104" i="43" s="1"/>
  <c r="FVW104" i="43" s="1"/>
  <c r="FWD104" i="43" s="1"/>
  <c r="FWK104" i="43" s="1"/>
  <c r="FWR104" i="43" s="1"/>
  <c r="FWY104" i="43" s="1"/>
  <c r="FXF104" i="43" s="1"/>
  <c r="FXM104" i="43" s="1"/>
  <c r="FXT104" i="43" s="1"/>
  <c r="FYA104" i="43" s="1"/>
  <c r="FYH104" i="43" s="1"/>
  <c r="FYO104" i="43" s="1"/>
  <c r="FYV104" i="43" s="1"/>
  <c r="FZC104" i="43" s="1"/>
  <c r="FZJ104" i="43" s="1"/>
  <c r="FZQ104" i="43" s="1"/>
  <c r="FZX104" i="43" s="1"/>
  <c r="GAE104" i="43" s="1"/>
  <c r="GAL104" i="43" s="1"/>
  <c r="GAS104" i="43" s="1"/>
  <c r="GAZ104" i="43" s="1"/>
  <c r="GBG104" i="43" s="1"/>
  <c r="GBN104" i="43" s="1"/>
  <c r="GBU104" i="43" s="1"/>
  <c r="GCB104" i="43" s="1"/>
  <c r="GCI104" i="43" s="1"/>
  <c r="GCP104" i="43" s="1"/>
  <c r="GCW104" i="43" s="1"/>
  <c r="GDD104" i="43" s="1"/>
  <c r="GDK104" i="43" s="1"/>
  <c r="GDR104" i="43" s="1"/>
  <c r="GDY104" i="43" s="1"/>
  <c r="GEF104" i="43" s="1"/>
  <c r="GEM104" i="43" s="1"/>
  <c r="GET104" i="43" s="1"/>
  <c r="GFA104" i="43" s="1"/>
  <c r="GFH104" i="43" s="1"/>
  <c r="GFO104" i="43" s="1"/>
  <c r="GFV104" i="43" s="1"/>
  <c r="GGC104" i="43" s="1"/>
  <c r="GGJ104" i="43" s="1"/>
  <c r="GGQ104" i="43" s="1"/>
  <c r="GGX104" i="43" s="1"/>
  <c r="GHE104" i="43" s="1"/>
  <c r="GHL104" i="43" s="1"/>
  <c r="GHS104" i="43" s="1"/>
  <c r="GHZ104" i="43" s="1"/>
  <c r="GIG104" i="43" s="1"/>
  <c r="GIN104" i="43" s="1"/>
  <c r="GIU104" i="43" s="1"/>
  <c r="GJB104" i="43" s="1"/>
  <c r="GJI104" i="43" s="1"/>
  <c r="GJP104" i="43" s="1"/>
  <c r="GJW104" i="43" s="1"/>
  <c r="GKD104" i="43" s="1"/>
  <c r="GKK104" i="43" s="1"/>
  <c r="GKR104" i="43" s="1"/>
  <c r="GKY104" i="43" s="1"/>
  <c r="GLF104" i="43" s="1"/>
  <c r="GLM104" i="43" s="1"/>
  <c r="GLT104" i="43" s="1"/>
  <c r="GMA104" i="43" s="1"/>
  <c r="GMH104" i="43" s="1"/>
  <c r="GMO104" i="43" s="1"/>
  <c r="GMV104" i="43" s="1"/>
  <c r="GNC104" i="43" s="1"/>
  <c r="GNJ104" i="43" s="1"/>
  <c r="GNQ104" i="43" s="1"/>
  <c r="GNX104" i="43" s="1"/>
  <c r="GOE104" i="43" s="1"/>
  <c r="GOL104" i="43" s="1"/>
  <c r="GOS104" i="43" s="1"/>
  <c r="GOZ104" i="43" s="1"/>
  <c r="GPG104" i="43" s="1"/>
  <c r="GPN104" i="43" s="1"/>
  <c r="GPU104" i="43" s="1"/>
  <c r="GQB104" i="43" s="1"/>
  <c r="GQI104" i="43" s="1"/>
  <c r="GQP104" i="43" s="1"/>
  <c r="GQW104" i="43" s="1"/>
  <c r="GRD104" i="43" s="1"/>
  <c r="GRK104" i="43" s="1"/>
  <c r="GRR104" i="43" s="1"/>
  <c r="GRY104" i="43" s="1"/>
  <c r="GSF104" i="43" s="1"/>
  <c r="GSM104" i="43" s="1"/>
  <c r="GST104" i="43" s="1"/>
  <c r="GTA104" i="43" s="1"/>
  <c r="GTH104" i="43" s="1"/>
  <c r="GTO104" i="43" s="1"/>
  <c r="GTV104" i="43" s="1"/>
  <c r="GUC104" i="43" s="1"/>
  <c r="GUJ104" i="43" s="1"/>
  <c r="GUQ104" i="43" s="1"/>
  <c r="GUX104" i="43" s="1"/>
  <c r="GVE104" i="43" s="1"/>
  <c r="GVL104" i="43" s="1"/>
  <c r="GVS104" i="43" s="1"/>
  <c r="GVZ104" i="43" s="1"/>
  <c r="GWG104" i="43" s="1"/>
  <c r="GWN104" i="43" s="1"/>
  <c r="GWU104" i="43" s="1"/>
  <c r="GXB104" i="43" s="1"/>
  <c r="GXI104" i="43" s="1"/>
  <c r="GXP104" i="43" s="1"/>
  <c r="GXW104" i="43" s="1"/>
  <c r="GYD104" i="43" s="1"/>
  <c r="GYK104" i="43" s="1"/>
  <c r="GYR104" i="43" s="1"/>
  <c r="GYY104" i="43" s="1"/>
  <c r="GZF104" i="43" s="1"/>
  <c r="GZM104" i="43" s="1"/>
  <c r="GZT104" i="43" s="1"/>
  <c r="HAA104" i="43" s="1"/>
  <c r="HAH104" i="43" s="1"/>
  <c r="HAO104" i="43" s="1"/>
  <c r="HAV104" i="43" s="1"/>
  <c r="HBC104" i="43" s="1"/>
  <c r="HBJ104" i="43" s="1"/>
  <c r="HBQ104" i="43" s="1"/>
  <c r="HBX104" i="43" s="1"/>
  <c r="HCE104" i="43" s="1"/>
  <c r="HCL104" i="43" s="1"/>
  <c r="HCS104" i="43" s="1"/>
  <c r="HCZ104" i="43" s="1"/>
  <c r="HDG104" i="43" s="1"/>
  <c r="HDN104" i="43" s="1"/>
  <c r="HDU104" i="43" s="1"/>
  <c r="HEB104" i="43" s="1"/>
  <c r="HEI104" i="43" s="1"/>
  <c r="HEP104" i="43" s="1"/>
  <c r="HEW104" i="43" s="1"/>
  <c r="HFD104" i="43" s="1"/>
  <c r="HFK104" i="43" s="1"/>
  <c r="HFR104" i="43" s="1"/>
  <c r="HFY104" i="43" s="1"/>
  <c r="HGF104" i="43" s="1"/>
  <c r="HGM104" i="43" s="1"/>
  <c r="HGT104" i="43" s="1"/>
  <c r="HHA104" i="43" s="1"/>
  <c r="HHH104" i="43" s="1"/>
  <c r="HHO104" i="43" s="1"/>
  <c r="HHV104" i="43" s="1"/>
  <c r="HIC104" i="43" s="1"/>
  <c r="HIJ104" i="43" s="1"/>
  <c r="HIQ104" i="43" s="1"/>
  <c r="HIX104" i="43" s="1"/>
  <c r="HJE104" i="43" s="1"/>
  <c r="HJL104" i="43" s="1"/>
  <c r="HJS104" i="43" s="1"/>
  <c r="HJZ104" i="43" s="1"/>
  <c r="HKG104" i="43" s="1"/>
  <c r="HKN104" i="43" s="1"/>
  <c r="HKU104" i="43" s="1"/>
  <c r="HLB104" i="43" s="1"/>
  <c r="HLI104" i="43" s="1"/>
  <c r="HLP104" i="43" s="1"/>
  <c r="HLW104" i="43" s="1"/>
  <c r="HMD104" i="43" s="1"/>
  <c r="HMK104" i="43" s="1"/>
  <c r="HMR104" i="43" s="1"/>
  <c r="HMY104" i="43" s="1"/>
  <c r="HNF104" i="43" s="1"/>
  <c r="HNM104" i="43" s="1"/>
  <c r="HNT104" i="43" s="1"/>
  <c r="HOA104" i="43" s="1"/>
  <c r="HOH104" i="43" s="1"/>
  <c r="HOO104" i="43" s="1"/>
  <c r="HOV104" i="43" s="1"/>
  <c r="HPC104" i="43" s="1"/>
  <c r="HPJ104" i="43" s="1"/>
  <c r="HPQ104" i="43" s="1"/>
  <c r="HPX104" i="43" s="1"/>
  <c r="HQE104" i="43" s="1"/>
  <c r="HQL104" i="43" s="1"/>
  <c r="HQS104" i="43" s="1"/>
  <c r="HQZ104" i="43" s="1"/>
  <c r="HRG104" i="43" s="1"/>
  <c r="HRN104" i="43" s="1"/>
  <c r="HRU104" i="43" s="1"/>
  <c r="HSB104" i="43" s="1"/>
  <c r="HSI104" i="43" s="1"/>
  <c r="HSP104" i="43" s="1"/>
  <c r="HSW104" i="43" s="1"/>
  <c r="HTD104" i="43" s="1"/>
  <c r="HTK104" i="43" s="1"/>
  <c r="HTR104" i="43" s="1"/>
  <c r="HTY104" i="43" s="1"/>
  <c r="HUF104" i="43" s="1"/>
  <c r="HUM104" i="43" s="1"/>
  <c r="HUT104" i="43" s="1"/>
  <c r="HVA104" i="43" s="1"/>
  <c r="HVH104" i="43" s="1"/>
  <c r="HVO104" i="43" s="1"/>
  <c r="HVV104" i="43" s="1"/>
  <c r="HWC104" i="43" s="1"/>
  <c r="HWJ104" i="43" s="1"/>
  <c r="HWQ104" i="43" s="1"/>
  <c r="HWX104" i="43" s="1"/>
  <c r="HXE104" i="43" s="1"/>
  <c r="HXL104" i="43" s="1"/>
  <c r="HXS104" i="43" s="1"/>
  <c r="HXZ104" i="43" s="1"/>
  <c r="HYG104" i="43" s="1"/>
  <c r="HYN104" i="43" s="1"/>
  <c r="HYU104" i="43" s="1"/>
  <c r="HZB104" i="43" s="1"/>
  <c r="HZI104" i="43" s="1"/>
  <c r="HZP104" i="43" s="1"/>
  <c r="HZW104" i="43" s="1"/>
  <c r="IAD104" i="43" s="1"/>
  <c r="IAK104" i="43" s="1"/>
  <c r="IAR104" i="43" s="1"/>
  <c r="IAY104" i="43" s="1"/>
  <c r="IBF104" i="43" s="1"/>
  <c r="IBM104" i="43" s="1"/>
  <c r="IBT104" i="43" s="1"/>
  <c r="ICA104" i="43" s="1"/>
  <c r="ICH104" i="43" s="1"/>
  <c r="ICO104" i="43" s="1"/>
  <c r="ICV104" i="43" s="1"/>
  <c r="IDC104" i="43" s="1"/>
  <c r="IDJ104" i="43" s="1"/>
  <c r="IDQ104" i="43" s="1"/>
  <c r="IDX104" i="43" s="1"/>
  <c r="IEE104" i="43" s="1"/>
  <c r="IEL104" i="43" s="1"/>
  <c r="IES104" i="43" s="1"/>
  <c r="IEZ104" i="43" s="1"/>
  <c r="IFG104" i="43" s="1"/>
  <c r="IFN104" i="43" s="1"/>
  <c r="IFU104" i="43" s="1"/>
  <c r="IGB104" i="43" s="1"/>
  <c r="IGI104" i="43" s="1"/>
  <c r="IGP104" i="43" s="1"/>
  <c r="IGW104" i="43" s="1"/>
  <c r="IHD104" i="43" s="1"/>
  <c r="IHK104" i="43" s="1"/>
  <c r="IHR104" i="43" s="1"/>
  <c r="IHY104" i="43" s="1"/>
  <c r="IIF104" i="43" s="1"/>
  <c r="IIM104" i="43" s="1"/>
  <c r="IIT104" i="43" s="1"/>
  <c r="IJA104" i="43" s="1"/>
  <c r="IJH104" i="43" s="1"/>
  <c r="IJO104" i="43" s="1"/>
  <c r="IJV104" i="43" s="1"/>
  <c r="IKC104" i="43" s="1"/>
  <c r="IKJ104" i="43" s="1"/>
  <c r="IKQ104" i="43" s="1"/>
  <c r="IKX104" i="43" s="1"/>
  <c r="ILE104" i="43" s="1"/>
  <c r="ILL104" i="43" s="1"/>
  <c r="ILS104" i="43" s="1"/>
  <c r="ILZ104" i="43" s="1"/>
  <c r="IMG104" i="43" s="1"/>
  <c r="IMN104" i="43" s="1"/>
  <c r="IMU104" i="43" s="1"/>
  <c r="INB104" i="43" s="1"/>
  <c r="INI104" i="43" s="1"/>
  <c r="INP104" i="43" s="1"/>
  <c r="INW104" i="43" s="1"/>
  <c r="IOD104" i="43" s="1"/>
  <c r="IOK104" i="43" s="1"/>
  <c r="IOR104" i="43" s="1"/>
  <c r="IOY104" i="43" s="1"/>
  <c r="IPF104" i="43" s="1"/>
  <c r="IPM104" i="43" s="1"/>
  <c r="IPT104" i="43" s="1"/>
  <c r="IQA104" i="43" s="1"/>
  <c r="IQH104" i="43" s="1"/>
  <c r="IQO104" i="43" s="1"/>
  <c r="IQV104" i="43" s="1"/>
  <c r="IRC104" i="43" s="1"/>
  <c r="IRJ104" i="43" s="1"/>
  <c r="IRQ104" i="43" s="1"/>
  <c r="IRX104" i="43" s="1"/>
  <c r="ISE104" i="43" s="1"/>
  <c r="ISL104" i="43" s="1"/>
  <c r="ISS104" i="43" s="1"/>
  <c r="ISZ104" i="43" s="1"/>
  <c r="ITG104" i="43" s="1"/>
  <c r="ITN104" i="43" s="1"/>
  <c r="ITU104" i="43" s="1"/>
  <c r="IUB104" i="43" s="1"/>
  <c r="IUI104" i="43" s="1"/>
  <c r="IUP104" i="43" s="1"/>
  <c r="IUW104" i="43" s="1"/>
  <c r="IVD104" i="43" s="1"/>
  <c r="IVK104" i="43" s="1"/>
  <c r="IVR104" i="43" s="1"/>
  <c r="IVY104" i="43" s="1"/>
  <c r="IWF104" i="43" s="1"/>
  <c r="IWM104" i="43" s="1"/>
  <c r="IWT104" i="43" s="1"/>
  <c r="IXA104" i="43" s="1"/>
  <c r="IXH104" i="43" s="1"/>
  <c r="IXO104" i="43" s="1"/>
  <c r="IXV104" i="43" s="1"/>
  <c r="IYC104" i="43" s="1"/>
  <c r="IYJ104" i="43" s="1"/>
  <c r="IYQ104" i="43" s="1"/>
  <c r="IYX104" i="43" s="1"/>
  <c r="IZE104" i="43" s="1"/>
  <c r="IZL104" i="43" s="1"/>
  <c r="IZS104" i="43" s="1"/>
  <c r="IZZ104" i="43" s="1"/>
  <c r="JAG104" i="43" s="1"/>
  <c r="JAN104" i="43" s="1"/>
  <c r="JAU104" i="43" s="1"/>
  <c r="JBB104" i="43" s="1"/>
  <c r="JBI104" i="43" s="1"/>
  <c r="JBP104" i="43" s="1"/>
  <c r="JBW104" i="43" s="1"/>
  <c r="JCD104" i="43" s="1"/>
  <c r="JCK104" i="43" s="1"/>
  <c r="JCR104" i="43" s="1"/>
  <c r="JCY104" i="43" s="1"/>
  <c r="JDF104" i="43" s="1"/>
  <c r="JDM104" i="43" s="1"/>
  <c r="JDT104" i="43" s="1"/>
  <c r="JEA104" i="43" s="1"/>
  <c r="JEH104" i="43" s="1"/>
  <c r="JEO104" i="43" s="1"/>
  <c r="JEV104" i="43" s="1"/>
  <c r="JFC104" i="43" s="1"/>
  <c r="JFJ104" i="43" s="1"/>
  <c r="JFQ104" i="43" s="1"/>
  <c r="JFX104" i="43" s="1"/>
  <c r="JGE104" i="43" s="1"/>
  <c r="JGL104" i="43" s="1"/>
  <c r="JGS104" i="43" s="1"/>
  <c r="JGZ104" i="43" s="1"/>
  <c r="JHG104" i="43" s="1"/>
  <c r="JHN104" i="43" s="1"/>
  <c r="JHU104" i="43" s="1"/>
  <c r="JIB104" i="43" s="1"/>
  <c r="JII104" i="43" s="1"/>
  <c r="JIP104" i="43" s="1"/>
  <c r="JIW104" i="43" s="1"/>
  <c r="JJD104" i="43" s="1"/>
  <c r="JJK104" i="43" s="1"/>
  <c r="JJR104" i="43" s="1"/>
  <c r="JJY104" i="43" s="1"/>
  <c r="JKF104" i="43" s="1"/>
  <c r="JKM104" i="43" s="1"/>
  <c r="JKT104" i="43" s="1"/>
  <c r="JLA104" i="43" s="1"/>
  <c r="JLH104" i="43" s="1"/>
  <c r="JLO104" i="43" s="1"/>
  <c r="JLV104" i="43" s="1"/>
  <c r="JMC104" i="43" s="1"/>
  <c r="JMJ104" i="43" s="1"/>
  <c r="JMQ104" i="43" s="1"/>
  <c r="JMX104" i="43" s="1"/>
  <c r="JNE104" i="43" s="1"/>
  <c r="JNL104" i="43" s="1"/>
  <c r="JNS104" i="43" s="1"/>
  <c r="JNZ104" i="43" s="1"/>
  <c r="JOG104" i="43" s="1"/>
  <c r="JON104" i="43" s="1"/>
  <c r="JOU104" i="43" s="1"/>
  <c r="JPB104" i="43" s="1"/>
  <c r="JPI104" i="43" s="1"/>
  <c r="JPP104" i="43" s="1"/>
  <c r="JPW104" i="43" s="1"/>
  <c r="JQD104" i="43" s="1"/>
  <c r="JQK104" i="43" s="1"/>
  <c r="JQR104" i="43" s="1"/>
  <c r="JQY104" i="43" s="1"/>
  <c r="JRF104" i="43" s="1"/>
  <c r="JRM104" i="43" s="1"/>
  <c r="JRT104" i="43" s="1"/>
  <c r="JSA104" i="43" s="1"/>
  <c r="JSH104" i="43" s="1"/>
  <c r="JSO104" i="43" s="1"/>
  <c r="JSV104" i="43" s="1"/>
  <c r="JTC104" i="43" s="1"/>
  <c r="JTJ104" i="43" s="1"/>
  <c r="JTQ104" i="43" s="1"/>
  <c r="JTX104" i="43" s="1"/>
  <c r="JUE104" i="43" s="1"/>
  <c r="JUL104" i="43" s="1"/>
  <c r="JUS104" i="43" s="1"/>
  <c r="JUZ104" i="43" s="1"/>
  <c r="JVG104" i="43" s="1"/>
  <c r="JVN104" i="43" s="1"/>
  <c r="JVU104" i="43" s="1"/>
  <c r="JWB104" i="43" s="1"/>
  <c r="JWI104" i="43" s="1"/>
  <c r="JWP104" i="43" s="1"/>
  <c r="JWW104" i="43" s="1"/>
  <c r="JXD104" i="43" s="1"/>
  <c r="JXK104" i="43" s="1"/>
  <c r="JXR104" i="43" s="1"/>
  <c r="JXY104" i="43" s="1"/>
  <c r="JYF104" i="43" s="1"/>
  <c r="JYM104" i="43" s="1"/>
  <c r="JYT104" i="43" s="1"/>
  <c r="JZA104" i="43" s="1"/>
  <c r="JZH104" i="43" s="1"/>
  <c r="JZO104" i="43" s="1"/>
  <c r="JZV104" i="43" s="1"/>
  <c r="KAC104" i="43" s="1"/>
  <c r="KAJ104" i="43" s="1"/>
  <c r="KAQ104" i="43" s="1"/>
  <c r="KAX104" i="43" s="1"/>
  <c r="KBE104" i="43" s="1"/>
  <c r="KBL104" i="43" s="1"/>
  <c r="KBS104" i="43" s="1"/>
  <c r="KBZ104" i="43" s="1"/>
  <c r="KCG104" i="43" s="1"/>
  <c r="KCN104" i="43" s="1"/>
  <c r="KCU104" i="43" s="1"/>
  <c r="KDB104" i="43" s="1"/>
  <c r="KDI104" i="43" s="1"/>
  <c r="KDP104" i="43" s="1"/>
  <c r="KDW104" i="43" s="1"/>
  <c r="KED104" i="43" s="1"/>
  <c r="KEK104" i="43" s="1"/>
  <c r="KER104" i="43" s="1"/>
  <c r="KEY104" i="43" s="1"/>
  <c r="KFF104" i="43" s="1"/>
  <c r="KFM104" i="43" s="1"/>
  <c r="KFT104" i="43" s="1"/>
  <c r="KGA104" i="43" s="1"/>
  <c r="KGH104" i="43" s="1"/>
  <c r="KGO104" i="43" s="1"/>
  <c r="KGV104" i="43" s="1"/>
  <c r="KHC104" i="43" s="1"/>
  <c r="KHJ104" i="43" s="1"/>
  <c r="KHQ104" i="43" s="1"/>
  <c r="KHX104" i="43" s="1"/>
  <c r="KIE104" i="43" s="1"/>
  <c r="KIL104" i="43" s="1"/>
  <c r="KIS104" i="43" s="1"/>
  <c r="KIZ104" i="43" s="1"/>
  <c r="KJG104" i="43" s="1"/>
  <c r="KJN104" i="43" s="1"/>
  <c r="KJU104" i="43" s="1"/>
  <c r="KKB104" i="43" s="1"/>
  <c r="KKI104" i="43" s="1"/>
  <c r="KKP104" i="43" s="1"/>
  <c r="KKW104" i="43" s="1"/>
  <c r="KLD104" i="43" s="1"/>
  <c r="KLK104" i="43" s="1"/>
  <c r="KLR104" i="43" s="1"/>
  <c r="KLY104" i="43" s="1"/>
  <c r="KMF104" i="43" s="1"/>
  <c r="KMM104" i="43" s="1"/>
  <c r="KMT104" i="43" s="1"/>
  <c r="KNA104" i="43" s="1"/>
  <c r="KNH104" i="43" s="1"/>
  <c r="KNO104" i="43" s="1"/>
  <c r="KNV104" i="43" s="1"/>
  <c r="KOC104" i="43" s="1"/>
  <c r="KOJ104" i="43" s="1"/>
  <c r="KOQ104" i="43" s="1"/>
  <c r="KOX104" i="43" s="1"/>
  <c r="KPE104" i="43" s="1"/>
  <c r="KPL104" i="43" s="1"/>
  <c r="KPS104" i="43" s="1"/>
  <c r="KPZ104" i="43" s="1"/>
  <c r="KQG104" i="43" s="1"/>
  <c r="KQN104" i="43" s="1"/>
  <c r="KQU104" i="43" s="1"/>
  <c r="KRB104" i="43" s="1"/>
  <c r="KRI104" i="43" s="1"/>
  <c r="KRP104" i="43" s="1"/>
  <c r="KRW104" i="43" s="1"/>
  <c r="KSD104" i="43" s="1"/>
  <c r="KSK104" i="43" s="1"/>
  <c r="KSR104" i="43" s="1"/>
  <c r="KSY104" i="43" s="1"/>
  <c r="KTF104" i="43" s="1"/>
  <c r="KTM104" i="43" s="1"/>
  <c r="KTT104" i="43" s="1"/>
  <c r="KUA104" i="43" s="1"/>
  <c r="KUH104" i="43" s="1"/>
  <c r="KUO104" i="43" s="1"/>
  <c r="KUV104" i="43" s="1"/>
  <c r="KVC104" i="43" s="1"/>
  <c r="KVJ104" i="43" s="1"/>
  <c r="KVQ104" i="43" s="1"/>
  <c r="KVX104" i="43" s="1"/>
  <c r="KWE104" i="43" s="1"/>
  <c r="KWL104" i="43" s="1"/>
  <c r="KWS104" i="43" s="1"/>
  <c r="KWZ104" i="43" s="1"/>
  <c r="KXG104" i="43" s="1"/>
  <c r="KXN104" i="43" s="1"/>
  <c r="KXU104" i="43" s="1"/>
  <c r="KYB104" i="43" s="1"/>
  <c r="KYI104" i="43" s="1"/>
  <c r="KYP104" i="43" s="1"/>
  <c r="KYW104" i="43" s="1"/>
  <c r="KZD104" i="43" s="1"/>
  <c r="KZK104" i="43" s="1"/>
  <c r="KZR104" i="43" s="1"/>
  <c r="KZY104" i="43" s="1"/>
  <c r="LAF104" i="43" s="1"/>
  <c r="LAM104" i="43" s="1"/>
  <c r="LAT104" i="43" s="1"/>
  <c r="LBA104" i="43" s="1"/>
  <c r="LBH104" i="43" s="1"/>
  <c r="LBO104" i="43" s="1"/>
  <c r="LBV104" i="43" s="1"/>
  <c r="LCC104" i="43" s="1"/>
  <c r="LCJ104" i="43" s="1"/>
  <c r="LCQ104" i="43" s="1"/>
  <c r="LCX104" i="43" s="1"/>
  <c r="LDE104" i="43" s="1"/>
  <c r="LDL104" i="43" s="1"/>
  <c r="LDS104" i="43" s="1"/>
  <c r="LDZ104" i="43" s="1"/>
  <c r="LEG104" i="43" s="1"/>
  <c r="LEN104" i="43" s="1"/>
  <c r="LEU104" i="43" s="1"/>
  <c r="LFB104" i="43" s="1"/>
  <c r="LFI104" i="43" s="1"/>
  <c r="LFP104" i="43" s="1"/>
  <c r="LFW104" i="43" s="1"/>
  <c r="LGD104" i="43" s="1"/>
  <c r="LGK104" i="43" s="1"/>
  <c r="LGR104" i="43" s="1"/>
  <c r="LGY104" i="43" s="1"/>
  <c r="LHF104" i="43" s="1"/>
  <c r="LHM104" i="43" s="1"/>
  <c r="LHT104" i="43" s="1"/>
  <c r="LIA104" i="43" s="1"/>
  <c r="LIH104" i="43" s="1"/>
  <c r="LIO104" i="43" s="1"/>
  <c r="LIV104" i="43" s="1"/>
  <c r="LJC104" i="43" s="1"/>
  <c r="LJJ104" i="43" s="1"/>
  <c r="LJQ104" i="43" s="1"/>
  <c r="LJX104" i="43" s="1"/>
  <c r="LKE104" i="43" s="1"/>
  <c r="LKL104" i="43" s="1"/>
  <c r="LKS104" i="43" s="1"/>
  <c r="LKZ104" i="43" s="1"/>
  <c r="LLG104" i="43" s="1"/>
  <c r="LLN104" i="43" s="1"/>
  <c r="LLU104" i="43" s="1"/>
  <c r="LMB104" i="43" s="1"/>
  <c r="LMI104" i="43" s="1"/>
  <c r="LMP104" i="43" s="1"/>
  <c r="LMW104" i="43" s="1"/>
  <c r="LND104" i="43" s="1"/>
  <c r="LNK104" i="43" s="1"/>
  <c r="LNR104" i="43" s="1"/>
  <c r="LNY104" i="43" s="1"/>
  <c r="LOF104" i="43" s="1"/>
  <c r="LOM104" i="43" s="1"/>
  <c r="LOT104" i="43" s="1"/>
  <c r="LPA104" i="43" s="1"/>
  <c r="LPH104" i="43" s="1"/>
  <c r="LPO104" i="43" s="1"/>
  <c r="LPV104" i="43" s="1"/>
  <c r="LQC104" i="43" s="1"/>
  <c r="LQJ104" i="43" s="1"/>
  <c r="LQQ104" i="43" s="1"/>
  <c r="LQX104" i="43" s="1"/>
  <c r="LRE104" i="43" s="1"/>
  <c r="LRL104" i="43" s="1"/>
  <c r="LRS104" i="43" s="1"/>
  <c r="LRZ104" i="43" s="1"/>
  <c r="LSG104" i="43" s="1"/>
  <c r="LSN104" i="43" s="1"/>
  <c r="LSU104" i="43" s="1"/>
  <c r="LTB104" i="43" s="1"/>
  <c r="LTI104" i="43" s="1"/>
  <c r="LTP104" i="43" s="1"/>
  <c r="LTW104" i="43" s="1"/>
  <c r="LUD104" i="43" s="1"/>
  <c r="LUK104" i="43" s="1"/>
  <c r="LUR104" i="43" s="1"/>
  <c r="LUY104" i="43" s="1"/>
  <c r="LVF104" i="43" s="1"/>
  <c r="LVM104" i="43" s="1"/>
  <c r="LVT104" i="43" s="1"/>
  <c r="LWA104" i="43" s="1"/>
  <c r="LWH104" i="43" s="1"/>
  <c r="LWO104" i="43" s="1"/>
  <c r="LWV104" i="43" s="1"/>
  <c r="LXC104" i="43" s="1"/>
  <c r="LXJ104" i="43" s="1"/>
  <c r="LXQ104" i="43" s="1"/>
  <c r="LXX104" i="43" s="1"/>
  <c r="LYE104" i="43" s="1"/>
  <c r="LYL104" i="43" s="1"/>
  <c r="LYS104" i="43" s="1"/>
  <c r="LYZ104" i="43" s="1"/>
  <c r="LZG104" i="43" s="1"/>
  <c r="LZN104" i="43" s="1"/>
  <c r="LZU104" i="43" s="1"/>
  <c r="MAB104" i="43" s="1"/>
  <c r="MAI104" i="43" s="1"/>
  <c r="MAP104" i="43" s="1"/>
  <c r="MAW104" i="43" s="1"/>
  <c r="MBD104" i="43" s="1"/>
  <c r="MBK104" i="43" s="1"/>
  <c r="MBR104" i="43" s="1"/>
  <c r="MBY104" i="43" s="1"/>
  <c r="MCF104" i="43" s="1"/>
  <c r="MCM104" i="43" s="1"/>
  <c r="MCT104" i="43" s="1"/>
  <c r="MDA104" i="43" s="1"/>
  <c r="MDH104" i="43" s="1"/>
  <c r="MDO104" i="43" s="1"/>
  <c r="MDV104" i="43" s="1"/>
  <c r="MEC104" i="43" s="1"/>
  <c r="MEJ104" i="43" s="1"/>
  <c r="MEQ104" i="43" s="1"/>
  <c r="MEX104" i="43" s="1"/>
  <c r="MFE104" i="43" s="1"/>
  <c r="MFL104" i="43" s="1"/>
  <c r="MFS104" i="43" s="1"/>
  <c r="MFZ104" i="43" s="1"/>
  <c r="MGG104" i="43" s="1"/>
  <c r="MGN104" i="43" s="1"/>
  <c r="MGU104" i="43" s="1"/>
  <c r="MHB104" i="43" s="1"/>
  <c r="MHI104" i="43" s="1"/>
  <c r="MHP104" i="43" s="1"/>
  <c r="MHW104" i="43" s="1"/>
  <c r="MID104" i="43" s="1"/>
  <c r="MIK104" i="43" s="1"/>
  <c r="MIR104" i="43" s="1"/>
  <c r="MIY104" i="43" s="1"/>
  <c r="MJF104" i="43" s="1"/>
  <c r="MJM104" i="43" s="1"/>
  <c r="MJT104" i="43" s="1"/>
  <c r="MKA104" i="43" s="1"/>
  <c r="MKH104" i="43" s="1"/>
  <c r="MKO104" i="43" s="1"/>
  <c r="MKV104" i="43" s="1"/>
  <c r="MLC104" i="43" s="1"/>
  <c r="MLJ104" i="43" s="1"/>
  <c r="MLQ104" i="43" s="1"/>
  <c r="MLX104" i="43" s="1"/>
  <c r="MME104" i="43" s="1"/>
  <c r="MML104" i="43" s="1"/>
  <c r="MMS104" i="43" s="1"/>
  <c r="MMZ104" i="43" s="1"/>
  <c r="MNG104" i="43" s="1"/>
  <c r="MNN104" i="43" s="1"/>
  <c r="MNU104" i="43" s="1"/>
  <c r="MOB104" i="43" s="1"/>
  <c r="MOI104" i="43" s="1"/>
  <c r="MOP104" i="43" s="1"/>
  <c r="MOW104" i="43" s="1"/>
  <c r="MPD104" i="43" s="1"/>
  <c r="MPK104" i="43" s="1"/>
  <c r="MPR104" i="43" s="1"/>
  <c r="MPY104" i="43" s="1"/>
  <c r="MQF104" i="43" s="1"/>
  <c r="MQM104" i="43" s="1"/>
  <c r="MQT104" i="43" s="1"/>
  <c r="MRA104" i="43" s="1"/>
  <c r="MRH104" i="43" s="1"/>
  <c r="MRO104" i="43" s="1"/>
  <c r="MRV104" i="43" s="1"/>
  <c r="MSC104" i="43" s="1"/>
  <c r="MSJ104" i="43" s="1"/>
  <c r="MSQ104" i="43" s="1"/>
  <c r="MSX104" i="43" s="1"/>
  <c r="MTE104" i="43" s="1"/>
  <c r="MTL104" i="43" s="1"/>
  <c r="MTS104" i="43" s="1"/>
  <c r="MTZ104" i="43" s="1"/>
  <c r="MUG104" i="43" s="1"/>
  <c r="MUN104" i="43" s="1"/>
  <c r="MUU104" i="43" s="1"/>
  <c r="MVB104" i="43" s="1"/>
  <c r="MVI104" i="43" s="1"/>
  <c r="MVP104" i="43" s="1"/>
  <c r="MVW104" i="43" s="1"/>
  <c r="MWD104" i="43" s="1"/>
  <c r="MWK104" i="43" s="1"/>
  <c r="MWR104" i="43" s="1"/>
  <c r="MWY104" i="43" s="1"/>
  <c r="MXF104" i="43" s="1"/>
  <c r="MXM104" i="43" s="1"/>
  <c r="MXT104" i="43" s="1"/>
  <c r="MYA104" i="43" s="1"/>
  <c r="MYH104" i="43" s="1"/>
  <c r="MYO104" i="43" s="1"/>
  <c r="MYV104" i="43" s="1"/>
  <c r="MZC104" i="43" s="1"/>
  <c r="MZJ104" i="43" s="1"/>
  <c r="MZQ104" i="43" s="1"/>
  <c r="MZX104" i="43" s="1"/>
  <c r="NAE104" i="43" s="1"/>
  <c r="NAL104" i="43" s="1"/>
  <c r="NAS104" i="43" s="1"/>
  <c r="NAZ104" i="43" s="1"/>
  <c r="NBG104" i="43" s="1"/>
  <c r="NBN104" i="43" s="1"/>
  <c r="NBU104" i="43" s="1"/>
  <c r="NCB104" i="43" s="1"/>
  <c r="NCI104" i="43" s="1"/>
  <c r="NCP104" i="43" s="1"/>
  <c r="NCW104" i="43" s="1"/>
  <c r="NDD104" i="43" s="1"/>
  <c r="NDK104" i="43" s="1"/>
  <c r="NDR104" i="43" s="1"/>
  <c r="NDY104" i="43" s="1"/>
  <c r="NEF104" i="43" s="1"/>
  <c r="NEM104" i="43" s="1"/>
  <c r="NET104" i="43" s="1"/>
  <c r="NFA104" i="43" s="1"/>
  <c r="NFH104" i="43" s="1"/>
  <c r="NFO104" i="43" s="1"/>
  <c r="NFV104" i="43" s="1"/>
  <c r="NGC104" i="43" s="1"/>
  <c r="NGJ104" i="43" s="1"/>
  <c r="NGQ104" i="43" s="1"/>
  <c r="NGX104" i="43" s="1"/>
  <c r="NHE104" i="43" s="1"/>
  <c r="NHL104" i="43" s="1"/>
  <c r="NHS104" i="43" s="1"/>
  <c r="NHZ104" i="43" s="1"/>
  <c r="NIG104" i="43" s="1"/>
  <c r="NIN104" i="43" s="1"/>
  <c r="NIU104" i="43" s="1"/>
  <c r="NJB104" i="43" s="1"/>
  <c r="NJI104" i="43" s="1"/>
  <c r="NJP104" i="43" s="1"/>
  <c r="NJW104" i="43" s="1"/>
  <c r="NKD104" i="43" s="1"/>
  <c r="NKK104" i="43" s="1"/>
  <c r="NKR104" i="43" s="1"/>
  <c r="NKY104" i="43" s="1"/>
  <c r="NLF104" i="43" s="1"/>
  <c r="NLM104" i="43" s="1"/>
  <c r="NLT104" i="43" s="1"/>
  <c r="NMA104" i="43" s="1"/>
  <c r="NMH104" i="43" s="1"/>
  <c r="NMO104" i="43" s="1"/>
  <c r="NMV104" i="43" s="1"/>
  <c r="NNC104" i="43" s="1"/>
  <c r="NNJ104" i="43" s="1"/>
  <c r="NNQ104" i="43" s="1"/>
  <c r="NNX104" i="43" s="1"/>
  <c r="NOE104" i="43" s="1"/>
  <c r="NOL104" i="43" s="1"/>
  <c r="NOS104" i="43" s="1"/>
  <c r="NOZ104" i="43" s="1"/>
  <c r="NPG104" i="43" s="1"/>
  <c r="NPN104" i="43" s="1"/>
  <c r="NPU104" i="43" s="1"/>
  <c r="NQB104" i="43" s="1"/>
  <c r="NQI104" i="43" s="1"/>
  <c r="NQP104" i="43" s="1"/>
  <c r="NQW104" i="43" s="1"/>
  <c r="NRD104" i="43" s="1"/>
  <c r="NRK104" i="43" s="1"/>
  <c r="NRR104" i="43" s="1"/>
  <c r="NRY104" i="43" s="1"/>
  <c r="NSF104" i="43" s="1"/>
  <c r="NSM104" i="43" s="1"/>
  <c r="NST104" i="43" s="1"/>
  <c r="NTA104" i="43" s="1"/>
  <c r="NTH104" i="43" s="1"/>
  <c r="NTO104" i="43" s="1"/>
  <c r="NTV104" i="43" s="1"/>
  <c r="NUC104" i="43" s="1"/>
  <c r="NUJ104" i="43" s="1"/>
  <c r="NUQ104" i="43" s="1"/>
  <c r="NUX104" i="43" s="1"/>
  <c r="NVE104" i="43" s="1"/>
  <c r="NVL104" i="43" s="1"/>
  <c r="NVS104" i="43" s="1"/>
  <c r="NVZ104" i="43" s="1"/>
  <c r="NWG104" i="43" s="1"/>
  <c r="NWN104" i="43" s="1"/>
  <c r="NWU104" i="43" s="1"/>
  <c r="NXB104" i="43" s="1"/>
  <c r="NXI104" i="43" s="1"/>
  <c r="NXP104" i="43" s="1"/>
  <c r="NXW104" i="43" s="1"/>
  <c r="NYD104" i="43" s="1"/>
  <c r="NYK104" i="43" s="1"/>
  <c r="NYR104" i="43" s="1"/>
  <c r="NYY104" i="43" s="1"/>
  <c r="NZF104" i="43" s="1"/>
  <c r="NZM104" i="43" s="1"/>
  <c r="NZT104" i="43" s="1"/>
  <c r="OAA104" i="43" s="1"/>
  <c r="OAH104" i="43" s="1"/>
  <c r="OAO104" i="43" s="1"/>
  <c r="OAV104" i="43" s="1"/>
  <c r="OBC104" i="43" s="1"/>
  <c r="OBJ104" i="43" s="1"/>
  <c r="OBQ104" i="43" s="1"/>
  <c r="OBX104" i="43" s="1"/>
  <c r="OCE104" i="43" s="1"/>
  <c r="OCL104" i="43" s="1"/>
  <c r="OCS104" i="43" s="1"/>
  <c r="OCZ104" i="43" s="1"/>
  <c r="ODG104" i="43" s="1"/>
  <c r="ODN104" i="43" s="1"/>
  <c r="ODU104" i="43" s="1"/>
  <c r="OEB104" i="43" s="1"/>
  <c r="OEI104" i="43" s="1"/>
  <c r="OEP104" i="43" s="1"/>
  <c r="OEW104" i="43" s="1"/>
  <c r="OFD104" i="43" s="1"/>
  <c r="OFK104" i="43" s="1"/>
  <c r="OFR104" i="43" s="1"/>
  <c r="OFY104" i="43" s="1"/>
  <c r="OGF104" i="43" s="1"/>
  <c r="OGM104" i="43" s="1"/>
  <c r="OGT104" i="43" s="1"/>
  <c r="OHA104" i="43" s="1"/>
  <c r="OHH104" i="43" s="1"/>
  <c r="OHO104" i="43" s="1"/>
  <c r="OHV104" i="43" s="1"/>
  <c r="OIC104" i="43" s="1"/>
  <c r="OIJ104" i="43" s="1"/>
  <c r="OIQ104" i="43" s="1"/>
  <c r="OIX104" i="43" s="1"/>
  <c r="OJE104" i="43" s="1"/>
  <c r="OJL104" i="43" s="1"/>
  <c r="OJS104" i="43" s="1"/>
  <c r="OJZ104" i="43" s="1"/>
  <c r="OKG104" i="43" s="1"/>
  <c r="OKN104" i="43" s="1"/>
  <c r="OKU104" i="43" s="1"/>
  <c r="OLB104" i="43" s="1"/>
  <c r="OLI104" i="43" s="1"/>
  <c r="OLP104" i="43" s="1"/>
  <c r="OLW104" i="43" s="1"/>
  <c r="OMD104" i="43" s="1"/>
  <c r="OMK104" i="43" s="1"/>
  <c r="OMR104" i="43" s="1"/>
  <c r="OMY104" i="43" s="1"/>
  <c r="ONF104" i="43" s="1"/>
  <c r="ONM104" i="43" s="1"/>
  <c r="ONT104" i="43" s="1"/>
  <c r="OOA104" i="43" s="1"/>
  <c r="OOH104" i="43" s="1"/>
  <c r="OOO104" i="43" s="1"/>
  <c r="OOV104" i="43" s="1"/>
  <c r="OPC104" i="43" s="1"/>
  <c r="OPJ104" i="43" s="1"/>
  <c r="OPQ104" i="43" s="1"/>
  <c r="OPX104" i="43" s="1"/>
  <c r="OQE104" i="43" s="1"/>
  <c r="OQL104" i="43" s="1"/>
  <c r="OQS104" i="43" s="1"/>
  <c r="OQZ104" i="43" s="1"/>
  <c r="ORG104" i="43" s="1"/>
  <c r="ORN104" i="43" s="1"/>
  <c r="ORU104" i="43" s="1"/>
  <c r="OSB104" i="43" s="1"/>
  <c r="OSI104" i="43" s="1"/>
  <c r="OSP104" i="43" s="1"/>
  <c r="OSW104" i="43" s="1"/>
  <c r="OTD104" i="43" s="1"/>
  <c r="OTK104" i="43" s="1"/>
  <c r="OTR104" i="43" s="1"/>
  <c r="OTY104" i="43" s="1"/>
  <c r="OUF104" i="43" s="1"/>
  <c r="OUM104" i="43" s="1"/>
  <c r="OUT104" i="43" s="1"/>
  <c r="OVA104" i="43" s="1"/>
  <c r="OVH104" i="43" s="1"/>
  <c r="OVO104" i="43" s="1"/>
  <c r="OVV104" i="43" s="1"/>
  <c r="OWC104" i="43" s="1"/>
  <c r="OWJ104" i="43" s="1"/>
  <c r="OWQ104" i="43" s="1"/>
  <c r="OWX104" i="43" s="1"/>
  <c r="OXE104" i="43" s="1"/>
  <c r="OXL104" i="43" s="1"/>
  <c r="OXS104" i="43" s="1"/>
  <c r="OXZ104" i="43" s="1"/>
  <c r="OYG104" i="43" s="1"/>
  <c r="OYN104" i="43" s="1"/>
  <c r="OYU104" i="43" s="1"/>
  <c r="OZB104" i="43" s="1"/>
  <c r="OZI104" i="43" s="1"/>
  <c r="OZP104" i="43" s="1"/>
  <c r="OZW104" i="43" s="1"/>
  <c r="PAD104" i="43" s="1"/>
  <c r="PAK104" i="43" s="1"/>
  <c r="PAR104" i="43" s="1"/>
  <c r="PAY104" i="43" s="1"/>
  <c r="PBF104" i="43" s="1"/>
  <c r="PBM104" i="43" s="1"/>
  <c r="PBT104" i="43" s="1"/>
  <c r="PCA104" i="43" s="1"/>
  <c r="PCH104" i="43" s="1"/>
  <c r="PCO104" i="43" s="1"/>
  <c r="PCV104" i="43" s="1"/>
  <c r="PDC104" i="43" s="1"/>
  <c r="PDJ104" i="43" s="1"/>
  <c r="PDQ104" i="43" s="1"/>
  <c r="PDX104" i="43" s="1"/>
  <c r="PEE104" i="43" s="1"/>
  <c r="PEL104" i="43" s="1"/>
  <c r="PES104" i="43" s="1"/>
  <c r="PEZ104" i="43" s="1"/>
  <c r="PFG104" i="43" s="1"/>
  <c r="PFN104" i="43" s="1"/>
  <c r="PFU104" i="43" s="1"/>
  <c r="PGB104" i="43" s="1"/>
  <c r="PGI104" i="43" s="1"/>
  <c r="PGP104" i="43" s="1"/>
  <c r="PGW104" i="43" s="1"/>
  <c r="PHD104" i="43" s="1"/>
  <c r="PHK104" i="43" s="1"/>
  <c r="PHR104" i="43" s="1"/>
  <c r="PHY104" i="43" s="1"/>
  <c r="PIF104" i="43" s="1"/>
  <c r="PIM104" i="43" s="1"/>
  <c r="PIT104" i="43" s="1"/>
  <c r="PJA104" i="43" s="1"/>
  <c r="PJH104" i="43" s="1"/>
  <c r="PJO104" i="43" s="1"/>
  <c r="PJV104" i="43" s="1"/>
  <c r="PKC104" i="43" s="1"/>
  <c r="PKJ104" i="43" s="1"/>
  <c r="PKQ104" i="43" s="1"/>
  <c r="PKX104" i="43" s="1"/>
  <c r="PLE104" i="43" s="1"/>
  <c r="PLL104" i="43" s="1"/>
  <c r="PLS104" i="43" s="1"/>
  <c r="PLZ104" i="43" s="1"/>
  <c r="PMG104" i="43" s="1"/>
  <c r="PMN104" i="43" s="1"/>
  <c r="PMU104" i="43" s="1"/>
  <c r="PNB104" i="43" s="1"/>
  <c r="PNI104" i="43" s="1"/>
  <c r="PNP104" i="43" s="1"/>
  <c r="PNW104" i="43" s="1"/>
  <c r="POD104" i="43" s="1"/>
  <c r="POK104" i="43" s="1"/>
  <c r="POR104" i="43" s="1"/>
  <c r="POY104" i="43" s="1"/>
  <c r="PPF104" i="43" s="1"/>
  <c r="PPM104" i="43" s="1"/>
  <c r="PPT104" i="43" s="1"/>
  <c r="PQA104" i="43" s="1"/>
  <c r="PQH104" i="43" s="1"/>
  <c r="PQO104" i="43" s="1"/>
  <c r="PQV104" i="43" s="1"/>
  <c r="PRC104" i="43" s="1"/>
  <c r="PRJ104" i="43" s="1"/>
  <c r="PRQ104" i="43" s="1"/>
  <c r="PRX104" i="43" s="1"/>
  <c r="PSE104" i="43" s="1"/>
  <c r="PSL104" i="43" s="1"/>
  <c r="PSS104" i="43" s="1"/>
  <c r="PSZ104" i="43" s="1"/>
  <c r="PTG104" i="43" s="1"/>
  <c r="PTN104" i="43" s="1"/>
  <c r="PTU104" i="43" s="1"/>
  <c r="PUB104" i="43" s="1"/>
  <c r="PUI104" i="43" s="1"/>
  <c r="PUP104" i="43" s="1"/>
  <c r="PUW104" i="43" s="1"/>
  <c r="PVD104" i="43" s="1"/>
  <c r="PVK104" i="43" s="1"/>
  <c r="PVR104" i="43" s="1"/>
  <c r="PVY104" i="43" s="1"/>
  <c r="PWF104" i="43" s="1"/>
  <c r="PWM104" i="43" s="1"/>
  <c r="PWT104" i="43" s="1"/>
  <c r="PXA104" i="43" s="1"/>
  <c r="PXH104" i="43" s="1"/>
  <c r="PXO104" i="43" s="1"/>
  <c r="PXV104" i="43" s="1"/>
  <c r="PYC104" i="43" s="1"/>
  <c r="PYJ104" i="43" s="1"/>
  <c r="PYQ104" i="43" s="1"/>
  <c r="PYX104" i="43" s="1"/>
  <c r="PZE104" i="43" s="1"/>
  <c r="PZL104" i="43" s="1"/>
  <c r="PZS104" i="43" s="1"/>
  <c r="PZZ104" i="43" s="1"/>
  <c r="QAG104" i="43" s="1"/>
  <c r="QAN104" i="43" s="1"/>
  <c r="QAU104" i="43" s="1"/>
  <c r="QBB104" i="43" s="1"/>
  <c r="QBI104" i="43" s="1"/>
  <c r="QBP104" i="43" s="1"/>
  <c r="QBW104" i="43" s="1"/>
  <c r="QCD104" i="43" s="1"/>
  <c r="QCK104" i="43" s="1"/>
  <c r="QCR104" i="43" s="1"/>
  <c r="QCY104" i="43" s="1"/>
  <c r="QDF104" i="43" s="1"/>
  <c r="QDM104" i="43" s="1"/>
  <c r="QDT104" i="43" s="1"/>
  <c r="QEA104" i="43" s="1"/>
  <c r="QEH104" i="43" s="1"/>
  <c r="QEO104" i="43" s="1"/>
  <c r="QEV104" i="43" s="1"/>
  <c r="QFC104" i="43" s="1"/>
  <c r="QFJ104" i="43" s="1"/>
  <c r="QFQ104" i="43" s="1"/>
  <c r="QFX104" i="43" s="1"/>
  <c r="QGE104" i="43" s="1"/>
  <c r="QGL104" i="43" s="1"/>
  <c r="QGS104" i="43" s="1"/>
  <c r="QGZ104" i="43" s="1"/>
  <c r="QHG104" i="43" s="1"/>
  <c r="QHN104" i="43" s="1"/>
  <c r="QHU104" i="43" s="1"/>
  <c r="QIB104" i="43" s="1"/>
  <c r="QII104" i="43" s="1"/>
  <c r="QIP104" i="43" s="1"/>
  <c r="QIW104" i="43" s="1"/>
  <c r="QJD104" i="43" s="1"/>
  <c r="QJK104" i="43" s="1"/>
  <c r="QJR104" i="43" s="1"/>
  <c r="QJY104" i="43" s="1"/>
  <c r="QKF104" i="43" s="1"/>
  <c r="QKM104" i="43" s="1"/>
  <c r="QKT104" i="43" s="1"/>
  <c r="QLA104" i="43" s="1"/>
  <c r="QLH104" i="43" s="1"/>
  <c r="QLO104" i="43" s="1"/>
  <c r="QLV104" i="43" s="1"/>
  <c r="QMC104" i="43" s="1"/>
  <c r="QMJ104" i="43" s="1"/>
  <c r="QMQ104" i="43" s="1"/>
  <c r="QMX104" i="43" s="1"/>
  <c r="QNE104" i="43" s="1"/>
  <c r="QNL104" i="43" s="1"/>
  <c r="QNS104" i="43" s="1"/>
  <c r="QNZ104" i="43" s="1"/>
  <c r="QOG104" i="43" s="1"/>
  <c r="QON104" i="43" s="1"/>
  <c r="QOU104" i="43" s="1"/>
  <c r="QPB104" i="43" s="1"/>
  <c r="QPI104" i="43" s="1"/>
  <c r="QPP104" i="43" s="1"/>
  <c r="QPW104" i="43" s="1"/>
  <c r="QQD104" i="43" s="1"/>
  <c r="QQK104" i="43" s="1"/>
  <c r="QQR104" i="43" s="1"/>
  <c r="QQY104" i="43" s="1"/>
  <c r="QRF104" i="43" s="1"/>
  <c r="QRM104" i="43" s="1"/>
  <c r="QRT104" i="43" s="1"/>
  <c r="QSA104" i="43" s="1"/>
  <c r="QSH104" i="43" s="1"/>
  <c r="QSO104" i="43" s="1"/>
  <c r="QSV104" i="43" s="1"/>
  <c r="QTC104" i="43" s="1"/>
  <c r="QTJ104" i="43" s="1"/>
  <c r="QTQ104" i="43" s="1"/>
  <c r="QTX104" i="43" s="1"/>
  <c r="QUE104" i="43" s="1"/>
  <c r="QUL104" i="43" s="1"/>
  <c r="QUS104" i="43" s="1"/>
  <c r="QUZ104" i="43" s="1"/>
  <c r="QVG104" i="43" s="1"/>
  <c r="QVN104" i="43" s="1"/>
  <c r="QVU104" i="43" s="1"/>
  <c r="QWB104" i="43" s="1"/>
  <c r="QWI104" i="43" s="1"/>
  <c r="QWP104" i="43" s="1"/>
  <c r="QWW104" i="43" s="1"/>
  <c r="QXD104" i="43" s="1"/>
  <c r="QXK104" i="43" s="1"/>
  <c r="QXR104" i="43" s="1"/>
  <c r="QXY104" i="43" s="1"/>
  <c r="QYF104" i="43" s="1"/>
  <c r="QYM104" i="43" s="1"/>
  <c r="QYT104" i="43" s="1"/>
  <c r="QZA104" i="43" s="1"/>
  <c r="QZH104" i="43" s="1"/>
  <c r="QZO104" i="43" s="1"/>
  <c r="QZV104" i="43" s="1"/>
  <c r="RAC104" i="43" s="1"/>
  <c r="RAJ104" i="43" s="1"/>
  <c r="RAQ104" i="43" s="1"/>
  <c r="RAX104" i="43" s="1"/>
  <c r="RBE104" i="43" s="1"/>
  <c r="RBL104" i="43" s="1"/>
  <c r="RBS104" i="43" s="1"/>
  <c r="RBZ104" i="43" s="1"/>
  <c r="RCG104" i="43" s="1"/>
  <c r="RCN104" i="43" s="1"/>
  <c r="RCU104" i="43" s="1"/>
  <c r="RDB104" i="43" s="1"/>
  <c r="RDI104" i="43" s="1"/>
  <c r="RDP104" i="43" s="1"/>
  <c r="RDW104" i="43" s="1"/>
  <c r="RED104" i="43" s="1"/>
  <c r="REK104" i="43" s="1"/>
  <c r="RER104" i="43" s="1"/>
  <c r="REY104" i="43" s="1"/>
  <c r="RFF104" i="43" s="1"/>
  <c r="RFM104" i="43" s="1"/>
  <c r="RFT104" i="43" s="1"/>
  <c r="RGA104" i="43" s="1"/>
  <c r="RGH104" i="43" s="1"/>
  <c r="RGO104" i="43" s="1"/>
  <c r="RGV104" i="43" s="1"/>
  <c r="RHC104" i="43" s="1"/>
  <c r="RHJ104" i="43" s="1"/>
  <c r="RHQ104" i="43" s="1"/>
  <c r="RHX104" i="43" s="1"/>
  <c r="RIE104" i="43" s="1"/>
  <c r="RIL104" i="43" s="1"/>
  <c r="RIS104" i="43" s="1"/>
  <c r="RIZ104" i="43" s="1"/>
  <c r="RJG104" i="43" s="1"/>
  <c r="RJN104" i="43" s="1"/>
  <c r="RJU104" i="43" s="1"/>
  <c r="RKB104" i="43" s="1"/>
  <c r="RKI104" i="43" s="1"/>
  <c r="RKP104" i="43" s="1"/>
  <c r="RKW104" i="43" s="1"/>
  <c r="RLD104" i="43" s="1"/>
  <c r="RLK104" i="43" s="1"/>
  <c r="RLR104" i="43" s="1"/>
  <c r="RLY104" i="43" s="1"/>
  <c r="RMF104" i="43" s="1"/>
  <c r="RMM104" i="43" s="1"/>
  <c r="RMT104" i="43" s="1"/>
  <c r="RNA104" i="43" s="1"/>
  <c r="RNH104" i="43" s="1"/>
  <c r="RNO104" i="43" s="1"/>
  <c r="RNV104" i="43" s="1"/>
  <c r="ROC104" i="43" s="1"/>
  <c r="ROJ104" i="43" s="1"/>
  <c r="ROQ104" i="43" s="1"/>
  <c r="ROX104" i="43" s="1"/>
  <c r="RPE104" i="43" s="1"/>
  <c r="RPL104" i="43" s="1"/>
  <c r="RPS104" i="43" s="1"/>
  <c r="RPZ104" i="43" s="1"/>
  <c r="RQG104" i="43" s="1"/>
  <c r="RQN104" i="43" s="1"/>
  <c r="RQU104" i="43" s="1"/>
  <c r="RRB104" i="43" s="1"/>
  <c r="RRI104" i="43" s="1"/>
  <c r="RRP104" i="43" s="1"/>
  <c r="RRW104" i="43" s="1"/>
  <c r="RSD104" i="43" s="1"/>
  <c r="RSK104" i="43" s="1"/>
  <c r="RSR104" i="43" s="1"/>
  <c r="RSY104" i="43" s="1"/>
  <c r="RTF104" i="43" s="1"/>
  <c r="RTM104" i="43" s="1"/>
  <c r="RTT104" i="43" s="1"/>
  <c r="RUA104" i="43" s="1"/>
  <c r="RUH104" i="43" s="1"/>
  <c r="RUO104" i="43" s="1"/>
  <c r="RUV104" i="43" s="1"/>
  <c r="RVC104" i="43" s="1"/>
  <c r="RVJ104" i="43" s="1"/>
  <c r="RVQ104" i="43" s="1"/>
  <c r="RVX104" i="43" s="1"/>
  <c r="RWE104" i="43" s="1"/>
  <c r="RWL104" i="43" s="1"/>
  <c r="RWS104" i="43" s="1"/>
  <c r="RWZ104" i="43" s="1"/>
  <c r="RXG104" i="43" s="1"/>
  <c r="RXN104" i="43" s="1"/>
  <c r="RXU104" i="43" s="1"/>
  <c r="RYB104" i="43" s="1"/>
  <c r="RYI104" i="43" s="1"/>
  <c r="RYP104" i="43" s="1"/>
  <c r="RYW104" i="43" s="1"/>
  <c r="RZD104" i="43" s="1"/>
  <c r="RZK104" i="43" s="1"/>
  <c r="RZR104" i="43" s="1"/>
  <c r="RZY104" i="43" s="1"/>
  <c r="SAF104" i="43" s="1"/>
  <c r="SAM104" i="43" s="1"/>
  <c r="SAT104" i="43" s="1"/>
  <c r="SBA104" i="43" s="1"/>
  <c r="SBH104" i="43" s="1"/>
  <c r="SBO104" i="43" s="1"/>
  <c r="SBV104" i="43" s="1"/>
  <c r="SCC104" i="43" s="1"/>
  <c r="SCJ104" i="43" s="1"/>
  <c r="SCQ104" i="43" s="1"/>
  <c r="SCX104" i="43" s="1"/>
  <c r="SDE104" i="43" s="1"/>
  <c r="SDL104" i="43" s="1"/>
  <c r="SDS104" i="43" s="1"/>
  <c r="SDZ104" i="43" s="1"/>
  <c r="SEG104" i="43" s="1"/>
  <c r="SEN104" i="43" s="1"/>
  <c r="SEU104" i="43" s="1"/>
  <c r="SFB104" i="43" s="1"/>
  <c r="SFI104" i="43" s="1"/>
  <c r="SFP104" i="43" s="1"/>
  <c r="SFW104" i="43" s="1"/>
  <c r="SGD104" i="43" s="1"/>
  <c r="SGK104" i="43" s="1"/>
  <c r="SGR104" i="43" s="1"/>
  <c r="SGY104" i="43" s="1"/>
  <c r="SHF104" i="43" s="1"/>
  <c r="SHM104" i="43" s="1"/>
  <c r="SHT104" i="43" s="1"/>
  <c r="SIA104" i="43" s="1"/>
  <c r="SIH104" i="43" s="1"/>
  <c r="SIO104" i="43" s="1"/>
  <c r="SIV104" i="43" s="1"/>
  <c r="SJC104" i="43" s="1"/>
  <c r="SJJ104" i="43" s="1"/>
  <c r="SJQ104" i="43" s="1"/>
  <c r="SJX104" i="43" s="1"/>
  <c r="SKE104" i="43" s="1"/>
  <c r="SKL104" i="43" s="1"/>
  <c r="SKS104" i="43" s="1"/>
  <c r="SKZ104" i="43" s="1"/>
  <c r="SLG104" i="43" s="1"/>
  <c r="SLN104" i="43" s="1"/>
  <c r="SLU104" i="43" s="1"/>
  <c r="SMB104" i="43" s="1"/>
  <c r="SMI104" i="43" s="1"/>
  <c r="SMP104" i="43" s="1"/>
  <c r="SMW104" i="43" s="1"/>
  <c r="SND104" i="43" s="1"/>
  <c r="SNK104" i="43" s="1"/>
  <c r="SNR104" i="43" s="1"/>
  <c r="SNY104" i="43" s="1"/>
  <c r="SOF104" i="43" s="1"/>
  <c r="SOM104" i="43" s="1"/>
  <c r="SOT104" i="43" s="1"/>
  <c r="SPA104" i="43" s="1"/>
  <c r="SPH104" i="43" s="1"/>
  <c r="SPO104" i="43" s="1"/>
  <c r="SPV104" i="43" s="1"/>
  <c r="SQC104" i="43" s="1"/>
  <c r="SQJ104" i="43" s="1"/>
  <c r="SQQ104" i="43" s="1"/>
  <c r="SQX104" i="43" s="1"/>
  <c r="SRE104" i="43" s="1"/>
  <c r="SRL104" i="43" s="1"/>
  <c r="SRS104" i="43" s="1"/>
  <c r="SRZ104" i="43" s="1"/>
  <c r="SSG104" i="43" s="1"/>
  <c r="SSN104" i="43" s="1"/>
  <c r="SSU104" i="43" s="1"/>
  <c r="STB104" i="43" s="1"/>
  <c r="STI104" i="43" s="1"/>
  <c r="STP104" i="43" s="1"/>
  <c r="STW104" i="43" s="1"/>
  <c r="SUD104" i="43" s="1"/>
  <c r="SUK104" i="43" s="1"/>
  <c r="SUR104" i="43" s="1"/>
  <c r="SUY104" i="43" s="1"/>
  <c r="SVF104" i="43" s="1"/>
  <c r="SVM104" i="43" s="1"/>
  <c r="SVT104" i="43" s="1"/>
  <c r="SWA104" i="43" s="1"/>
  <c r="SWH104" i="43" s="1"/>
  <c r="SWO104" i="43" s="1"/>
  <c r="SWV104" i="43" s="1"/>
  <c r="SXC104" i="43" s="1"/>
  <c r="SXJ104" i="43" s="1"/>
  <c r="SXQ104" i="43" s="1"/>
  <c r="SXX104" i="43" s="1"/>
  <c r="SYE104" i="43" s="1"/>
  <c r="SYL104" i="43" s="1"/>
  <c r="SYS104" i="43" s="1"/>
  <c r="SYZ104" i="43" s="1"/>
  <c r="SZG104" i="43" s="1"/>
  <c r="SZN104" i="43" s="1"/>
  <c r="SZU104" i="43" s="1"/>
  <c r="TAB104" i="43" s="1"/>
  <c r="TAI104" i="43" s="1"/>
  <c r="TAP104" i="43" s="1"/>
  <c r="TAW104" i="43" s="1"/>
  <c r="TBD104" i="43" s="1"/>
  <c r="TBK104" i="43" s="1"/>
  <c r="TBR104" i="43" s="1"/>
  <c r="TBY104" i="43" s="1"/>
  <c r="TCF104" i="43" s="1"/>
  <c r="TCM104" i="43" s="1"/>
  <c r="TCT104" i="43" s="1"/>
  <c r="TDA104" i="43" s="1"/>
  <c r="TDH104" i="43" s="1"/>
  <c r="TDO104" i="43" s="1"/>
  <c r="TDV104" i="43" s="1"/>
  <c r="TEC104" i="43" s="1"/>
  <c r="TEJ104" i="43" s="1"/>
  <c r="TEQ104" i="43" s="1"/>
  <c r="TEX104" i="43" s="1"/>
  <c r="TFE104" i="43" s="1"/>
  <c r="TFL104" i="43" s="1"/>
  <c r="TFS104" i="43" s="1"/>
  <c r="TFZ104" i="43" s="1"/>
  <c r="TGG104" i="43" s="1"/>
  <c r="TGN104" i="43" s="1"/>
  <c r="TGU104" i="43" s="1"/>
  <c r="THB104" i="43" s="1"/>
  <c r="THI104" i="43" s="1"/>
  <c r="THP104" i="43" s="1"/>
  <c r="THW104" i="43" s="1"/>
  <c r="TID104" i="43" s="1"/>
  <c r="TIK104" i="43" s="1"/>
  <c r="TIR104" i="43" s="1"/>
  <c r="TIY104" i="43" s="1"/>
  <c r="TJF104" i="43" s="1"/>
  <c r="TJM104" i="43" s="1"/>
  <c r="TJT104" i="43" s="1"/>
  <c r="TKA104" i="43" s="1"/>
  <c r="TKH104" i="43" s="1"/>
  <c r="TKO104" i="43" s="1"/>
  <c r="TKV104" i="43" s="1"/>
  <c r="TLC104" i="43" s="1"/>
  <c r="TLJ104" i="43" s="1"/>
  <c r="TLQ104" i="43" s="1"/>
  <c r="TLX104" i="43" s="1"/>
  <c r="TME104" i="43" s="1"/>
  <c r="TML104" i="43" s="1"/>
  <c r="TMS104" i="43" s="1"/>
  <c r="TMZ104" i="43" s="1"/>
  <c r="TNG104" i="43" s="1"/>
  <c r="TNN104" i="43" s="1"/>
  <c r="TNU104" i="43" s="1"/>
  <c r="TOB104" i="43" s="1"/>
  <c r="TOI104" i="43" s="1"/>
  <c r="TOP104" i="43" s="1"/>
  <c r="TOW104" i="43" s="1"/>
  <c r="TPD104" i="43" s="1"/>
  <c r="TPK104" i="43" s="1"/>
  <c r="TPR104" i="43" s="1"/>
  <c r="TPY104" i="43" s="1"/>
  <c r="TQF104" i="43" s="1"/>
  <c r="TQM104" i="43" s="1"/>
  <c r="TQT104" i="43" s="1"/>
  <c r="TRA104" i="43" s="1"/>
  <c r="TRH104" i="43" s="1"/>
  <c r="TRO104" i="43" s="1"/>
  <c r="TRV104" i="43" s="1"/>
  <c r="TSC104" i="43" s="1"/>
  <c r="TSJ104" i="43" s="1"/>
  <c r="TSQ104" i="43" s="1"/>
  <c r="TSX104" i="43" s="1"/>
  <c r="TTE104" i="43" s="1"/>
  <c r="TTL104" i="43" s="1"/>
  <c r="TTS104" i="43" s="1"/>
  <c r="TTZ104" i="43" s="1"/>
  <c r="TUG104" i="43" s="1"/>
  <c r="TUN104" i="43" s="1"/>
  <c r="TUU104" i="43" s="1"/>
  <c r="TVB104" i="43" s="1"/>
  <c r="TVI104" i="43" s="1"/>
  <c r="TVP104" i="43" s="1"/>
  <c r="TVW104" i="43" s="1"/>
  <c r="TWD104" i="43" s="1"/>
  <c r="TWK104" i="43" s="1"/>
  <c r="TWR104" i="43" s="1"/>
  <c r="TWY104" i="43" s="1"/>
  <c r="TXF104" i="43" s="1"/>
  <c r="TXM104" i="43" s="1"/>
  <c r="TXT104" i="43" s="1"/>
  <c r="TYA104" i="43" s="1"/>
  <c r="TYH104" i="43" s="1"/>
  <c r="TYO104" i="43" s="1"/>
  <c r="TYV104" i="43" s="1"/>
  <c r="TZC104" i="43" s="1"/>
  <c r="TZJ104" i="43" s="1"/>
  <c r="TZQ104" i="43" s="1"/>
  <c r="TZX104" i="43" s="1"/>
  <c r="UAE104" i="43" s="1"/>
  <c r="UAL104" i="43" s="1"/>
  <c r="UAS104" i="43" s="1"/>
  <c r="UAZ104" i="43" s="1"/>
  <c r="UBG104" i="43" s="1"/>
  <c r="UBN104" i="43" s="1"/>
  <c r="UBU104" i="43" s="1"/>
  <c r="UCB104" i="43" s="1"/>
  <c r="UCI104" i="43" s="1"/>
  <c r="UCP104" i="43" s="1"/>
  <c r="UCW104" i="43" s="1"/>
  <c r="UDD104" i="43" s="1"/>
  <c r="UDK104" i="43" s="1"/>
  <c r="UDR104" i="43" s="1"/>
  <c r="UDY104" i="43" s="1"/>
  <c r="UEF104" i="43" s="1"/>
  <c r="UEM104" i="43" s="1"/>
  <c r="UET104" i="43" s="1"/>
  <c r="UFA104" i="43" s="1"/>
  <c r="UFH104" i="43" s="1"/>
  <c r="UFO104" i="43" s="1"/>
  <c r="UFV104" i="43" s="1"/>
  <c r="UGC104" i="43" s="1"/>
  <c r="UGJ104" i="43" s="1"/>
  <c r="UGQ104" i="43" s="1"/>
  <c r="UGX104" i="43" s="1"/>
  <c r="UHE104" i="43" s="1"/>
  <c r="UHL104" i="43" s="1"/>
  <c r="UHS104" i="43" s="1"/>
  <c r="UHZ104" i="43" s="1"/>
  <c r="UIG104" i="43" s="1"/>
  <c r="UIN104" i="43" s="1"/>
  <c r="UIU104" i="43" s="1"/>
  <c r="UJB104" i="43" s="1"/>
  <c r="UJI104" i="43" s="1"/>
  <c r="UJP104" i="43" s="1"/>
  <c r="UJW104" i="43" s="1"/>
  <c r="UKD104" i="43" s="1"/>
  <c r="UKK104" i="43" s="1"/>
  <c r="UKR104" i="43" s="1"/>
  <c r="UKY104" i="43" s="1"/>
  <c r="ULF104" i="43" s="1"/>
  <c r="ULM104" i="43" s="1"/>
  <c r="ULT104" i="43" s="1"/>
  <c r="UMA104" i="43" s="1"/>
  <c r="UMH104" i="43" s="1"/>
  <c r="UMO104" i="43" s="1"/>
  <c r="UMV104" i="43" s="1"/>
  <c r="UNC104" i="43" s="1"/>
  <c r="UNJ104" i="43" s="1"/>
  <c r="UNQ104" i="43" s="1"/>
  <c r="UNX104" i="43" s="1"/>
  <c r="UOE104" i="43" s="1"/>
  <c r="UOL104" i="43" s="1"/>
  <c r="UOS104" i="43" s="1"/>
  <c r="UOZ104" i="43" s="1"/>
  <c r="UPG104" i="43" s="1"/>
  <c r="UPN104" i="43" s="1"/>
  <c r="UPU104" i="43" s="1"/>
  <c r="UQB104" i="43" s="1"/>
  <c r="UQI104" i="43" s="1"/>
  <c r="UQP104" i="43" s="1"/>
  <c r="UQW104" i="43" s="1"/>
  <c r="URD104" i="43" s="1"/>
  <c r="URK104" i="43" s="1"/>
  <c r="URR104" i="43" s="1"/>
  <c r="URY104" i="43" s="1"/>
  <c r="USF104" i="43" s="1"/>
  <c r="USM104" i="43" s="1"/>
  <c r="UST104" i="43" s="1"/>
  <c r="UTA104" i="43" s="1"/>
  <c r="UTH104" i="43" s="1"/>
  <c r="UTO104" i="43" s="1"/>
  <c r="UTV104" i="43" s="1"/>
  <c r="UUC104" i="43" s="1"/>
  <c r="UUJ104" i="43" s="1"/>
  <c r="UUQ104" i="43" s="1"/>
  <c r="UUX104" i="43" s="1"/>
  <c r="UVE104" i="43" s="1"/>
  <c r="UVL104" i="43" s="1"/>
  <c r="UVS104" i="43" s="1"/>
  <c r="UVZ104" i="43" s="1"/>
  <c r="UWG104" i="43" s="1"/>
  <c r="UWN104" i="43" s="1"/>
  <c r="UWU104" i="43" s="1"/>
  <c r="UXB104" i="43" s="1"/>
  <c r="UXI104" i="43" s="1"/>
  <c r="UXP104" i="43" s="1"/>
  <c r="UXW104" i="43" s="1"/>
  <c r="UYD104" i="43" s="1"/>
  <c r="UYK104" i="43" s="1"/>
  <c r="UYR104" i="43" s="1"/>
  <c r="UYY104" i="43" s="1"/>
  <c r="UZF104" i="43" s="1"/>
  <c r="UZM104" i="43" s="1"/>
  <c r="UZT104" i="43" s="1"/>
  <c r="VAA104" i="43" s="1"/>
  <c r="VAH104" i="43" s="1"/>
  <c r="VAO104" i="43" s="1"/>
  <c r="VAV104" i="43" s="1"/>
  <c r="VBC104" i="43" s="1"/>
  <c r="VBJ104" i="43" s="1"/>
  <c r="VBQ104" i="43" s="1"/>
  <c r="VBX104" i="43" s="1"/>
  <c r="VCE104" i="43" s="1"/>
  <c r="VCL104" i="43" s="1"/>
  <c r="VCS104" i="43" s="1"/>
  <c r="VCZ104" i="43" s="1"/>
  <c r="VDG104" i="43" s="1"/>
  <c r="VDN104" i="43" s="1"/>
  <c r="VDU104" i="43" s="1"/>
  <c r="VEB104" i="43" s="1"/>
  <c r="VEI104" i="43" s="1"/>
  <c r="VEP104" i="43" s="1"/>
  <c r="VEW104" i="43" s="1"/>
  <c r="VFD104" i="43" s="1"/>
  <c r="VFK104" i="43" s="1"/>
  <c r="VFR104" i="43" s="1"/>
  <c r="VFY104" i="43" s="1"/>
  <c r="VGF104" i="43" s="1"/>
  <c r="VGM104" i="43" s="1"/>
  <c r="VGT104" i="43" s="1"/>
  <c r="VHA104" i="43" s="1"/>
  <c r="VHH104" i="43" s="1"/>
  <c r="VHO104" i="43" s="1"/>
  <c r="VHV104" i="43" s="1"/>
  <c r="VIC104" i="43" s="1"/>
  <c r="VIJ104" i="43" s="1"/>
  <c r="VIQ104" i="43" s="1"/>
  <c r="VIX104" i="43" s="1"/>
  <c r="VJE104" i="43" s="1"/>
  <c r="VJL104" i="43" s="1"/>
  <c r="VJS104" i="43" s="1"/>
  <c r="VJZ104" i="43" s="1"/>
  <c r="VKG104" i="43" s="1"/>
  <c r="VKN104" i="43" s="1"/>
  <c r="VKU104" i="43" s="1"/>
  <c r="VLB104" i="43" s="1"/>
  <c r="VLI104" i="43" s="1"/>
  <c r="VLP104" i="43" s="1"/>
  <c r="VLW104" i="43" s="1"/>
  <c r="VMD104" i="43" s="1"/>
  <c r="VMK104" i="43" s="1"/>
  <c r="VMR104" i="43" s="1"/>
  <c r="VMY104" i="43" s="1"/>
  <c r="VNF104" i="43" s="1"/>
  <c r="VNM104" i="43" s="1"/>
  <c r="VNT104" i="43" s="1"/>
  <c r="VOA104" i="43" s="1"/>
  <c r="VOH104" i="43" s="1"/>
  <c r="VOO104" i="43" s="1"/>
  <c r="VOV104" i="43" s="1"/>
  <c r="VPC104" i="43" s="1"/>
  <c r="VPJ104" i="43" s="1"/>
  <c r="VPQ104" i="43" s="1"/>
  <c r="VPX104" i="43" s="1"/>
  <c r="VQE104" i="43" s="1"/>
  <c r="VQL104" i="43" s="1"/>
  <c r="VQS104" i="43" s="1"/>
  <c r="VQZ104" i="43" s="1"/>
  <c r="VRG104" i="43" s="1"/>
  <c r="VRN104" i="43" s="1"/>
  <c r="VRU104" i="43" s="1"/>
  <c r="VSB104" i="43" s="1"/>
  <c r="VSI104" i="43" s="1"/>
  <c r="VSP104" i="43" s="1"/>
  <c r="VSW104" i="43" s="1"/>
  <c r="VTD104" i="43" s="1"/>
  <c r="VTK104" i="43" s="1"/>
  <c r="VTR104" i="43" s="1"/>
  <c r="VTY104" i="43" s="1"/>
  <c r="VUF104" i="43" s="1"/>
  <c r="VUM104" i="43" s="1"/>
  <c r="VUT104" i="43" s="1"/>
  <c r="VVA104" i="43" s="1"/>
  <c r="VVH104" i="43" s="1"/>
  <c r="VVO104" i="43" s="1"/>
  <c r="VVV104" i="43" s="1"/>
  <c r="VWC104" i="43" s="1"/>
  <c r="VWJ104" i="43" s="1"/>
  <c r="VWQ104" i="43" s="1"/>
  <c r="VWX104" i="43" s="1"/>
  <c r="VXE104" i="43" s="1"/>
  <c r="VXL104" i="43" s="1"/>
  <c r="VXS104" i="43" s="1"/>
  <c r="VXZ104" i="43" s="1"/>
  <c r="VYG104" i="43" s="1"/>
  <c r="VYN104" i="43" s="1"/>
  <c r="VYU104" i="43" s="1"/>
  <c r="VZB104" i="43" s="1"/>
  <c r="VZI104" i="43" s="1"/>
  <c r="VZP104" i="43" s="1"/>
  <c r="VZW104" i="43" s="1"/>
  <c r="WAD104" i="43" s="1"/>
  <c r="WAK104" i="43" s="1"/>
  <c r="WAR104" i="43" s="1"/>
  <c r="WAY104" i="43" s="1"/>
  <c r="WBF104" i="43" s="1"/>
  <c r="WBM104" i="43" s="1"/>
  <c r="WBT104" i="43" s="1"/>
  <c r="WCA104" i="43" s="1"/>
  <c r="WCH104" i="43" s="1"/>
  <c r="WCO104" i="43" s="1"/>
  <c r="WCV104" i="43" s="1"/>
  <c r="WDC104" i="43" s="1"/>
  <c r="WDJ104" i="43" s="1"/>
  <c r="WDQ104" i="43" s="1"/>
  <c r="WDX104" i="43" s="1"/>
  <c r="WEE104" i="43" s="1"/>
  <c r="WEL104" i="43" s="1"/>
  <c r="WES104" i="43" s="1"/>
  <c r="WEZ104" i="43" s="1"/>
  <c r="WFG104" i="43" s="1"/>
  <c r="WFN104" i="43" s="1"/>
  <c r="WFU104" i="43" s="1"/>
  <c r="WGB104" i="43" s="1"/>
  <c r="WGI104" i="43" s="1"/>
  <c r="WGP104" i="43" s="1"/>
  <c r="WGW104" i="43" s="1"/>
  <c r="WHD104" i="43" s="1"/>
  <c r="WHK104" i="43" s="1"/>
  <c r="WHR104" i="43" s="1"/>
  <c r="WHY104" i="43" s="1"/>
  <c r="WIF104" i="43" s="1"/>
  <c r="WIM104" i="43" s="1"/>
  <c r="WIT104" i="43" s="1"/>
  <c r="WJA104" i="43" s="1"/>
  <c r="WJH104" i="43" s="1"/>
  <c r="WJO104" i="43" s="1"/>
  <c r="WJV104" i="43" s="1"/>
  <c r="WKC104" i="43" s="1"/>
  <c r="WKJ104" i="43" s="1"/>
  <c r="WKQ104" i="43" s="1"/>
  <c r="WKX104" i="43" s="1"/>
  <c r="WLE104" i="43" s="1"/>
  <c r="WLL104" i="43" s="1"/>
  <c r="WLS104" i="43" s="1"/>
  <c r="WLZ104" i="43" s="1"/>
  <c r="WMG104" i="43" s="1"/>
  <c r="WMN104" i="43" s="1"/>
  <c r="WMU104" i="43" s="1"/>
  <c r="WNB104" i="43" s="1"/>
  <c r="WNI104" i="43" s="1"/>
  <c r="WNP104" i="43" s="1"/>
  <c r="WNW104" i="43" s="1"/>
  <c r="WOD104" i="43" s="1"/>
  <c r="WOK104" i="43" s="1"/>
  <c r="WOR104" i="43" s="1"/>
  <c r="WOY104" i="43" s="1"/>
  <c r="WPF104" i="43" s="1"/>
  <c r="WPM104" i="43" s="1"/>
  <c r="WPT104" i="43" s="1"/>
  <c r="WQA104" i="43" s="1"/>
  <c r="WQH104" i="43" s="1"/>
  <c r="WQO104" i="43" s="1"/>
  <c r="WQV104" i="43" s="1"/>
  <c r="WRC104" i="43" s="1"/>
  <c r="WRJ104" i="43" s="1"/>
  <c r="WRQ104" i="43" s="1"/>
  <c r="WRX104" i="43" s="1"/>
  <c r="WSE104" i="43" s="1"/>
  <c r="WSL104" i="43" s="1"/>
  <c r="WSS104" i="43" s="1"/>
  <c r="WSZ104" i="43" s="1"/>
  <c r="WTG104" i="43" s="1"/>
  <c r="WTN104" i="43" s="1"/>
  <c r="WTU104" i="43" s="1"/>
  <c r="WUB104" i="43" s="1"/>
  <c r="WUI104" i="43" s="1"/>
  <c r="WUP104" i="43" s="1"/>
  <c r="WUW104" i="43" s="1"/>
  <c r="WVD104" i="43" s="1"/>
  <c r="WVK104" i="43" s="1"/>
  <c r="WVR104" i="43" s="1"/>
  <c r="WVY104" i="43" s="1"/>
  <c r="WWF104" i="43" s="1"/>
  <c r="WWM104" i="43" s="1"/>
  <c r="WWT104" i="43" s="1"/>
  <c r="WXA104" i="43" s="1"/>
  <c r="WXH104" i="43" s="1"/>
  <c r="WXO104" i="43" s="1"/>
  <c r="WXV104" i="43" s="1"/>
  <c r="WYC104" i="43" s="1"/>
  <c r="WYJ104" i="43" s="1"/>
  <c r="WYQ104" i="43" s="1"/>
  <c r="WYX104" i="43" s="1"/>
  <c r="WZE104" i="43" s="1"/>
  <c r="WZL104" i="43" s="1"/>
  <c r="WZS104" i="43" s="1"/>
  <c r="WZZ104" i="43" s="1"/>
  <c r="XAG104" i="43" s="1"/>
  <c r="XAN104" i="43" s="1"/>
  <c r="XAU104" i="43" s="1"/>
  <c r="XBB104" i="43" s="1"/>
  <c r="XBI104" i="43" s="1"/>
  <c r="XBP104" i="43" s="1"/>
  <c r="XBW104" i="43" s="1"/>
  <c r="XCD104" i="43" s="1"/>
  <c r="XCK104" i="43" s="1"/>
  <c r="XCR104" i="43" s="1"/>
  <c r="XCY104" i="43" s="1"/>
  <c r="XDF104" i="43" s="1"/>
  <c r="XDM104" i="43" s="1"/>
  <c r="XDT104" i="43" s="1"/>
  <c r="XEA104" i="43" s="1"/>
  <c r="XEH104" i="43" s="1"/>
  <c r="XEO104" i="43" s="1"/>
  <c r="XEV104" i="43" s="1"/>
  <c r="P104" i="43"/>
  <c r="W104" i="43" s="1"/>
  <c r="AD104" i="43" s="1"/>
  <c r="AK104" i="43" s="1"/>
  <c r="AR104" i="43" s="1"/>
  <c r="AY104" i="43" s="1"/>
  <c r="BF104" i="43" s="1"/>
  <c r="BM104" i="43" s="1"/>
  <c r="BT104" i="43" s="1"/>
  <c r="CA104" i="43" s="1"/>
  <c r="CH104" i="43" s="1"/>
  <c r="CO104" i="43" s="1"/>
  <c r="CV104" i="43" s="1"/>
  <c r="DC104" i="43" s="1"/>
  <c r="DJ104" i="43" s="1"/>
  <c r="DQ104" i="43" s="1"/>
  <c r="DX104" i="43" s="1"/>
  <c r="EE104" i="43" s="1"/>
  <c r="EL104" i="43" s="1"/>
  <c r="ES104" i="43" s="1"/>
  <c r="EZ104" i="43" s="1"/>
  <c r="FG104" i="43" s="1"/>
  <c r="FN104" i="43" s="1"/>
  <c r="FU104" i="43" s="1"/>
  <c r="GB104" i="43" s="1"/>
  <c r="GI104" i="43" s="1"/>
  <c r="GP104" i="43" s="1"/>
  <c r="GW104" i="43" s="1"/>
  <c r="HD104" i="43" s="1"/>
  <c r="HK104" i="43" s="1"/>
  <c r="HR104" i="43" s="1"/>
  <c r="HY104" i="43" s="1"/>
  <c r="IF104" i="43" s="1"/>
  <c r="IM104" i="43" s="1"/>
  <c r="IT104" i="43" s="1"/>
  <c r="JA104" i="43" s="1"/>
  <c r="JH104" i="43" s="1"/>
  <c r="JO104" i="43" s="1"/>
  <c r="JV104" i="43" s="1"/>
  <c r="KC104" i="43" s="1"/>
  <c r="KJ104" i="43" s="1"/>
  <c r="KQ104" i="43" s="1"/>
  <c r="KX104" i="43" s="1"/>
  <c r="LE104" i="43" s="1"/>
  <c r="LL104" i="43" s="1"/>
  <c r="LS104" i="43" s="1"/>
  <c r="LZ104" i="43" s="1"/>
  <c r="MG104" i="43" s="1"/>
  <c r="MN104" i="43" s="1"/>
  <c r="MU104" i="43" s="1"/>
  <c r="NB104" i="43" s="1"/>
  <c r="NI104" i="43" s="1"/>
  <c r="NP104" i="43" s="1"/>
  <c r="NW104" i="43" s="1"/>
  <c r="OD104" i="43" s="1"/>
  <c r="OK104" i="43" s="1"/>
  <c r="OR104" i="43" s="1"/>
  <c r="OY104" i="43" s="1"/>
  <c r="PF104" i="43" s="1"/>
  <c r="PM104" i="43" s="1"/>
  <c r="PT104" i="43" s="1"/>
  <c r="QA104" i="43" s="1"/>
  <c r="QH104" i="43" s="1"/>
  <c r="QO104" i="43" s="1"/>
  <c r="QV104" i="43" s="1"/>
  <c r="RC104" i="43" s="1"/>
  <c r="RJ104" i="43" s="1"/>
  <c r="RQ104" i="43" s="1"/>
  <c r="RX104" i="43" s="1"/>
  <c r="SE104" i="43" s="1"/>
  <c r="SL104" i="43" s="1"/>
  <c r="SS104" i="43" s="1"/>
  <c r="SZ104" i="43" s="1"/>
  <c r="TG104" i="43" s="1"/>
  <c r="TN104" i="43" s="1"/>
  <c r="TU104" i="43" s="1"/>
  <c r="UB104" i="43" s="1"/>
  <c r="UI104" i="43" s="1"/>
  <c r="UP104" i="43" s="1"/>
  <c r="UW104" i="43" s="1"/>
  <c r="VD104" i="43" s="1"/>
  <c r="VK104" i="43" s="1"/>
  <c r="VR104" i="43" s="1"/>
  <c r="VY104" i="43" s="1"/>
  <c r="WF104" i="43" s="1"/>
  <c r="WM104" i="43" s="1"/>
  <c r="WT104" i="43" s="1"/>
  <c r="XA104" i="43" s="1"/>
  <c r="XH104" i="43" s="1"/>
  <c r="XO104" i="43" s="1"/>
  <c r="XV104" i="43" s="1"/>
  <c r="YC104" i="43" s="1"/>
  <c r="YJ104" i="43" s="1"/>
  <c r="YQ104" i="43" s="1"/>
  <c r="YX104" i="43" s="1"/>
  <c r="ZE104" i="43" s="1"/>
  <c r="ZL104" i="43" s="1"/>
  <c r="ZS104" i="43" s="1"/>
  <c r="ZZ104" i="43" s="1"/>
  <c r="AAG104" i="43" s="1"/>
  <c r="AAN104" i="43" s="1"/>
  <c r="AAU104" i="43" s="1"/>
  <c r="ABB104" i="43" s="1"/>
  <c r="ABI104" i="43" s="1"/>
  <c r="ABP104" i="43" s="1"/>
  <c r="ABW104" i="43" s="1"/>
  <c r="ACD104" i="43" s="1"/>
  <c r="ACK104" i="43" s="1"/>
  <c r="ACR104" i="43" s="1"/>
  <c r="ACY104" i="43" s="1"/>
  <c r="ADF104" i="43" s="1"/>
  <c r="ADM104" i="43" s="1"/>
  <c r="ADT104" i="43" s="1"/>
  <c r="AEA104" i="43" s="1"/>
  <c r="AEH104" i="43" s="1"/>
  <c r="AEO104" i="43" s="1"/>
  <c r="AEV104" i="43" s="1"/>
  <c r="AFC104" i="43" s="1"/>
  <c r="AFJ104" i="43" s="1"/>
  <c r="AFQ104" i="43" s="1"/>
  <c r="AFX104" i="43" s="1"/>
  <c r="AGE104" i="43" s="1"/>
  <c r="AGL104" i="43" s="1"/>
  <c r="AGS104" i="43" s="1"/>
  <c r="AGZ104" i="43" s="1"/>
  <c r="AHG104" i="43" s="1"/>
  <c r="AHN104" i="43" s="1"/>
  <c r="AHU104" i="43" s="1"/>
  <c r="AIB104" i="43" s="1"/>
  <c r="AII104" i="43" s="1"/>
  <c r="AIP104" i="43" s="1"/>
  <c r="AIW104" i="43" s="1"/>
  <c r="AJD104" i="43" s="1"/>
  <c r="AJK104" i="43" s="1"/>
  <c r="AJR104" i="43" s="1"/>
  <c r="AJY104" i="43" s="1"/>
  <c r="AKF104" i="43" s="1"/>
  <c r="AKM104" i="43" s="1"/>
  <c r="AKT104" i="43" s="1"/>
  <c r="ALA104" i="43" s="1"/>
  <c r="ALH104" i="43" s="1"/>
  <c r="ALO104" i="43" s="1"/>
  <c r="ALV104" i="43" s="1"/>
  <c r="AMC104" i="43" s="1"/>
  <c r="AMJ104" i="43" s="1"/>
  <c r="AMQ104" i="43" s="1"/>
  <c r="AMX104" i="43" s="1"/>
  <c r="ANE104" i="43" s="1"/>
  <c r="ANL104" i="43" s="1"/>
  <c r="ANS104" i="43" s="1"/>
  <c r="ANZ104" i="43" s="1"/>
  <c r="AOG104" i="43" s="1"/>
  <c r="AON104" i="43" s="1"/>
  <c r="AOU104" i="43" s="1"/>
  <c r="APB104" i="43" s="1"/>
  <c r="API104" i="43" s="1"/>
  <c r="APP104" i="43" s="1"/>
  <c r="APW104" i="43" s="1"/>
  <c r="AQD104" i="43" s="1"/>
  <c r="AQK104" i="43" s="1"/>
  <c r="AQR104" i="43" s="1"/>
  <c r="AQY104" i="43" s="1"/>
  <c r="ARF104" i="43" s="1"/>
  <c r="ARM104" i="43" s="1"/>
  <c r="ART104" i="43" s="1"/>
  <c r="ASA104" i="43" s="1"/>
  <c r="ASH104" i="43" s="1"/>
  <c r="ASO104" i="43" s="1"/>
  <c r="ASV104" i="43" s="1"/>
  <c r="ATC104" i="43" s="1"/>
  <c r="ATJ104" i="43" s="1"/>
  <c r="ATQ104" i="43" s="1"/>
  <c r="ATX104" i="43" s="1"/>
  <c r="AUE104" i="43" s="1"/>
  <c r="AUL104" i="43" s="1"/>
  <c r="AUS104" i="43" s="1"/>
  <c r="AUZ104" i="43" s="1"/>
  <c r="AVG104" i="43" s="1"/>
  <c r="AVN104" i="43" s="1"/>
  <c r="AVU104" i="43" s="1"/>
  <c r="AWB104" i="43" s="1"/>
  <c r="AWI104" i="43" s="1"/>
  <c r="AWP104" i="43" s="1"/>
  <c r="AWW104" i="43" s="1"/>
  <c r="AXD104" i="43" s="1"/>
  <c r="AXK104" i="43" s="1"/>
  <c r="AXR104" i="43" s="1"/>
  <c r="AXY104" i="43" s="1"/>
  <c r="AYF104" i="43" s="1"/>
  <c r="AYM104" i="43" s="1"/>
  <c r="AYT104" i="43" s="1"/>
  <c r="AZA104" i="43" s="1"/>
  <c r="AZH104" i="43" s="1"/>
  <c r="AZO104" i="43" s="1"/>
  <c r="AZV104" i="43" s="1"/>
  <c r="BAC104" i="43" s="1"/>
  <c r="BAJ104" i="43" s="1"/>
  <c r="BAQ104" i="43" s="1"/>
  <c r="BAX104" i="43" s="1"/>
  <c r="BBE104" i="43" s="1"/>
  <c r="BBL104" i="43" s="1"/>
  <c r="BBS104" i="43" s="1"/>
  <c r="BBZ104" i="43" s="1"/>
  <c r="BCG104" i="43" s="1"/>
  <c r="BCN104" i="43" s="1"/>
  <c r="BCU104" i="43" s="1"/>
  <c r="BDB104" i="43" s="1"/>
  <c r="BDI104" i="43" s="1"/>
  <c r="BDP104" i="43" s="1"/>
  <c r="BDW104" i="43" s="1"/>
  <c r="BED104" i="43" s="1"/>
  <c r="BEK104" i="43" s="1"/>
  <c r="BER104" i="43" s="1"/>
  <c r="BEY104" i="43" s="1"/>
  <c r="BFF104" i="43" s="1"/>
  <c r="BFM104" i="43" s="1"/>
  <c r="BFT104" i="43" s="1"/>
  <c r="BGA104" i="43" s="1"/>
  <c r="BGH104" i="43" s="1"/>
  <c r="BGO104" i="43" s="1"/>
  <c r="BGV104" i="43" s="1"/>
  <c r="BHC104" i="43" s="1"/>
  <c r="BHJ104" i="43" s="1"/>
  <c r="BHQ104" i="43" s="1"/>
  <c r="BHX104" i="43" s="1"/>
  <c r="BIE104" i="43" s="1"/>
  <c r="BIL104" i="43" s="1"/>
  <c r="BIS104" i="43" s="1"/>
  <c r="BIZ104" i="43" s="1"/>
  <c r="BJG104" i="43" s="1"/>
  <c r="BJN104" i="43" s="1"/>
  <c r="BJU104" i="43" s="1"/>
  <c r="BKB104" i="43" s="1"/>
  <c r="BKI104" i="43" s="1"/>
  <c r="BKP104" i="43" s="1"/>
  <c r="BKW104" i="43" s="1"/>
  <c r="BLD104" i="43" s="1"/>
  <c r="BLK104" i="43" s="1"/>
  <c r="BLR104" i="43" s="1"/>
  <c r="BLY104" i="43" s="1"/>
  <c r="BMF104" i="43" s="1"/>
  <c r="BMM104" i="43" s="1"/>
  <c r="BMT104" i="43" s="1"/>
  <c r="BNA104" i="43" s="1"/>
  <c r="BNH104" i="43" s="1"/>
  <c r="BNO104" i="43" s="1"/>
  <c r="BNV104" i="43" s="1"/>
  <c r="BOC104" i="43" s="1"/>
  <c r="BOJ104" i="43" s="1"/>
  <c r="BOQ104" i="43" s="1"/>
  <c r="BOX104" i="43" s="1"/>
  <c r="BPE104" i="43" s="1"/>
  <c r="BPL104" i="43" s="1"/>
  <c r="BPS104" i="43" s="1"/>
  <c r="BPZ104" i="43" s="1"/>
  <c r="BQG104" i="43" s="1"/>
  <c r="BQN104" i="43" s="1"/>
  <c r="BQU104" i="43" s="1"/>
  <c r="BRB104" i="43" s="1"/>
  <c r="BRI104" i="43" s="1"/>
  <c r="BRP104" i="43" s="1"/>
  <c r="BRW104" i="43" s="1"/>
  <c r="BSD104" i="43" s="1"/>
  <c r="BSK104" i="43" s="1"/>
  <c r="BSR104" i="43" s="1"/>
  <c r="BSY104" i="43" s="1"/>
  <c r="BTF104" i="43" s="1"/>
  <c r="BTM104" i="43" s="1"/>
  <c r="BTT104" i="43" s="1"/>
  <c r="BUA104" i="43" s="1"/>
  <c r="BUH104" i="43" s="1"/>
  <c r="BUO104" i="43" s="1"/>
  <c r="BUV104" i="43" s="1"/>
  <c r="BVC104" i="43" s="1"/>
  <c r="BVJ104" i="43" s="1"/>
  <c r="BVQ104" i="43" s="1"/>
  <c r="BVX104" i="43" s="1"/>
  <c r="BWE104" i="43" s="1"/>
  <c r="BWL104" i="43" s="1"/>
  <c r="BWS104" i="43" s="1"/>
  <c r="BWZ104" i="43" s="1"/>
  <c r="BXG104" i="43" s="1"/>
  <c r="BXN104" i="43" s="1"/>
  <c r="BXU104" i="43" s="1"/>
  <c r="BYB104" i="43" s="1"/>
  <c r="BYI104" i="43" s="1"/>
  <c r="BYP104" i="43" s="1"/>
  <c r="BYW104" i="43" s="1"/>
  <c r="BZD104" i="43" s="1"/>
  <c r="BZK104" i="43" s="1"/>
  <c r="BZR104" i="43" s="1"/>
  <c r="BZY104" i="43" s="1"/>
  <c r="CAF104" i="43" s="1"/>
  <c r="CAM104" i="43" s="1"/>
  <c r="CAT104" i="43" s="1"/>
  <c r="CBA104" i="43" s="1"/>
  <c r="CBH104" i="43" s="1"/>
  <c r="CBO104" i="43" s="1"/>
  <c r="CBV104" i="43" s="1"/>
  <c r="CCC104" i="43" s="1"/>
  <c r="CCJ104" i="43" s="1"/>
  <c r="CCQ104" i="43" s="1"/>
  <c r="CCX104" i="43" s="1"/>
  <c r="CDE104" i="43" s="1"/>
  <c r="CDL104" i="43" s="1"/>
  <c r="CDS104" i="43" s="1"/>
  <c r="CDZ104" i="43" s="1"/>
  <c r="CEG104" i="43" s="1"/>
  <c r="CEN104" i="43" s="1"/>
  <c r="CEU104" i="43" s="1"/>
  <c r="CFB104" i="43" s="1"/>
  <c r="CFI104" i="43" s="1"/>
  <c r="CFP104" i="43" s="1"/>
  <c r="CFW104" i="43" s="1"/>
  <c r="CGD104" i="43" s="1"/>
  <c r="CGK104" i="43" s="1"/>
  <c r="CGR104" i="43" s="1"/>
  <c r="CGY104" i="43" s="1"/>
  <c r="CHF104" i="43" s="1"/>
  <c r="CHM104" i="43" s="1"/>
  <c r="CHT104" i="43" s="1"/>
  <c r="CIA104" i="43" s="1"/>
  <c r="CIH104" i="43" s="1"/>
  <c r="CIO104" i="43" s="1"/>
  <c r="CIV104" i="43" s="1"/>
  <c r="CJC104" i="43" s="1"/>
  <c r="CJJ104" i="43" s="1"/>
  <c r="CJQ104" i="43" s="1"/>
  <c r="CJX104" i="43" s="1"/>
  <c r="CKE104" i="43" s="1"/>
  <c r="CKL104" i="43" s="1"/>
  <c r="CKS104" i="43" s="1"/>
  <c r="CKZ104" i="43" s="1"/>
  <c r="CLG104" i="43" s="1"/>
  <c r="CLN104" i="43" s="1"/>
  <c r="CLU104" i="43" s="1"/>
  <c r="CMB104" i="43" s="1"/>
  <c r="CMI104" i="43" s="1"/>
  <c r="CMP104" i="43" s="1"/>
  <c r="CMW104" i="43" s="1"/>
  <c r="CND104" i="43" s="1"/>
  <c r="CNK104" i="43" s="1"/>
  <c r="CNR104" i="43" s="1"/>
  <c r="CNY104" i="43" s="1"/>
  <c r="COF104" i="43" s="1"/>
  <c r="COM104" i="43" s="1"/>
  <c r="COT104" i="43" s="1"/>
  <c r="CPA104" i="43" s="1"/>
  <c r="CPH104" i="43" s="1"/>
  <c r="CPO104" i="43" s="1"/>
  <c r="CPV104" i="43" s="1"/>
  <c r="CQC104" i="43" s="1"/>
  <c r="CQJ104" i="43" s="1"/>
  <c r="CQQ104" i="43" s="1"/>
  <c r="CQX104" i="43" s="1"/>
  <c r="CRE104" i="43" s="1"/>
  <c r="CRL104" i="43" s="1"/>
  <c r="CRS104" i="43" s="1"/>
  <c r="CRZ104" i="43" s="1"/>
  <c r="CSG104" i="43" s="1"/>
  <c r="CSN104" i="43" s="1"/>
  <c r="CSU104" i="43" s="1"/>
  <c r="CTB104" i="43" s="1"/>
  <c r="CTI104" i="43" s="1"/>
  <c r="CTP104" i="43" s="1"/>
  <c r="CTW104" i="43" s="1"/>
  <c r="CUD104" i="43" s="1"/>
  <c r="CUK104" i="43" s="1"/>
  <c r="CUR104" i="43" s="1"/>
  <c r="CUY104" i="43" s="1"/>
  <c r="CVF104" i="43" s="1"/>
  <c r="CVM104" i="43" s="1"/>
  <c r="CVT104" i="43" s="1"/>
  <c r="CWA104" i="43" s="1"/>
  <c r="CWH104" i="43" s="1"/>
  <c r="CWO104" i="43" s="1"/>
  <c r="CWV104" i="43" s="1"/>
  <c r="CXC104" i="43" s="1"/>
  <c r="CXJ104" i="43" s="1"/>
  <c r="CXQ104" i="43" s="1"/>
  <c r="CXX104" i="43" s="1"/>
  <c r="CYE104" i="43" s="1"/>
  <c r="CYL104" i="43" s="1"/>
  <c r="CYS104" i="43" s="1"/>
  <c r="CYZ104" i="43" s="1"/>
  <c r="CZG104" i="43" s="1"/>
  <c r="CZN104" i="43" s="1"/>
  <c r="CZU104" i="43" s="1"/>
  <c r="DAB104" i="43" s="1"/>
  <c r="DAI104" i="43" s="1"/>
  <c r="DAP104" i="43" s="1"/>
  <c r="DAW104" i="43" s="1"/>
  <c r="DBD104" i="43" s="1"/>
  <c r="DBK104" i="43" s="1"/>
  <c r="DBR104" i="43" s="1"/>
  <c r="DBY104" i="43" s="1"/>
  <c r="DCF104" i="43" s="1"/>
  <c r="DCM104" i="43" s="1"/>
  <c r="DCT104" i="43" s="1"/>
  <c r="DDA104" i="43" s="1"/>
  <c r="DDH104" i="43" s="1"/>
  <c r="DDO104" i="43" s="1"/>
  <c r="DDV104" i="43" s="1"/>
  <c r="DEC104" i="43" s="1"/>
  <c r="DEJ104" i="43" s="1"/>
  <c r="DEQ104" i="43" s="1"/>
  <c r="DEX104" i="43" s="1"/>
  <c r="DFE104" i="43" s="1"/>
  <c r="DFL104" i="43" s="1"/>
  <c r="DFS104" i="43" s="1"/>
  <c r="DFZ104" i="43" s="1"/>
  <c r="DGG104" i="43" s="1"/>
  <c r="DGN104" i="43" s="1"/>
  <c r="DGU104" i="43" s="1"/>
  <c r="DHB104" i="43" s="1"/>
  <c r="DHI104" i="43" s="1"/>
  <c r="DHP104" i="43" s="1"/>
  <c r="DHW104" i="43" s="1"/>
  <c r="DID104" i="43" s="1"/>
  <c r="DIK104" i="43" s="1"/>
  <c r="DIR104" i="43" s="1"/>
  <c r="DIY104" i="43" s="1"/>
  <c r="DJF104" i="43" s="1"/>
  <c r="DJM104" i="43" s="1"/>
  <c r="DJT104" i="43" s="1"/>
  <c r="DKA104" i="43" s="1"/>
  <c r="DKH104" i="43" s="1"/>
  <c r="DKO104" i="43" s="1"/>
  <c r="DKV104" i="43" s="1"/>
  <c r="DLC104" i="43" s="1"/>
  <c r="DLJ104" i="43" s="1"/>
  <c r="DLQ104" i="43" s="1"/>
  <c r="DLX104" i="43" s="1"/>
  <c r="DME104" i="43" s="1"/>
  <c r="DML104" i="43" s="1"/>
  <c r="DMS104" i="43" s="1"/>
  <c r="DMZ104" i="43" s="1"/>
  <c r="DNG104" i="43" s="1"/>
  <c r="DNN104" i="43" s="1"/>
  <c r="DNU104" i="43" s="1"/>
  <c r="DOB104" i="43" s="1"/>
  <c r="DOI104" i="43" s="1"/>
  <c r="DOP104" i="43" s="1"/>
  <c r="DOW104" i="43" s="1"/>
  <c r="DPD104" i="43" s="1"/>
  <c r="DPK104" i="43" s="1"/>
  <c r="DPR104" i="43" s="1"/>
  <c r="DPY104" i="43" s="1"/>
  <c r="DQF104" i="43" s="1"/>
  <c r="DQM104" i="43" s="1"/>
  <c r="DQT104" i="43" s="1"/>
  <c r="DRA104" i="43" s="1"/>
  <c r="DRH104" i="43" s="1"/>
  <c r="DRO104" i="43" s="1"/>
  <c r="DRV104" i="43" s="1"/>
  <c r="DSC104" i="43" s="1"/>
  <c r="DSJ104" i="43" s="1"/>
  <c r="DSQ104" i="43" s="1"/>
  <c r="DSX104" i="43" s="1"/>
  <c r="DTE104" i="43" s="1"/>
  <c r="DTL104" i="43" s="1"/>
  <c r="DTS104" i="43" s="1"/>
  <c r="DTZ104" i="43" s="1"/>
  <c r="DUG104" i="43" s="1"/>
  <c r="DUN104" i="43" s="1"/>
  <c r="DUU104" i="43" s="1"/>
  <c r="DVB104" i="43" s="1"/>
  <c r="DVI104" i="43" s="1"/>
  <c r="DVP104" i="43" s="1"/>
  <c r="DVW104" i="43" s="1"/>
  <c r="DWD104" i="43" s="1"/>
  <c r="DWK104" i="43" s="1"/>
  <c r="DWR104" i="43" s="1"/>
  <c r="DWY104" i="43" s="1"/>
  <c r="DXF104" i="43" s="1"/>
  <c r="DXM104" i="43" s="1"/>
  <c r="DXT104" i="43" s="1"/>
  <c r="DYA104" i="43" s="1"/>
  <c r="DYH104" i="43" s="1"/>
  <c r="DYO104" i="43" s="1"/>
  <c r="DYV104" i="43" s="1"/>
  <c r="DZC104" i="43" s="1"/>
  <c r="DZJ104" i="43" s="1"/>
  <c r="DZQ104" i="43" s="1"/>
  <c r="DZX104" i="43" s="1"/>
  <c r="EAE104" i="43" s="1"/>
  <c r="EAL104" i="43" s="1"/>
  <c r="EAS104" i="43" s="1"/>
  <c r="EAZ104" i="43" s="1"/>
  <c r="EBG104" i="43" s="1"/>
  <c r="EBN104" i="43" s="1"/>
  <c r="EBU104" i="43" s="1"/>
  <c r="ECB104" i="43" s="1"/>
  <c r="ECI104" i="43" s="1"/>
  <c r="ECP104" i="43" s="1"/>
  <c r="ECW104" i="43" s="1"/>
  <c r="EDD104" i="43" s="1"/>
  <c r="EDK104" i="43" s="1"/>
  <c r="EDR104" i="43" s="1"/>
  <c r="EDY104" i="43" s="1"/>
  <c r="EEF104" i="43" s="1"/>
  <c r="EEM104" i="43" s="1"/>
  <c r="EET104" i="43" s="1"/>
  <c r="EFA104" i="43" s="1"/>
  <c r="EFH104" i="43" s="1"/>
  <c r="EFO104" i="43" s="1"/>
  <c r="EFV104" i="43" s="1"/>
  <c r="EGC104" i="43" s="1"/>
  <c r="EGJ104" i="43" s="1"/>
  <c r="EGQ104" i="43" s="1"/>
  <c r="EGX104" i="43" s="1"/>
  <c r="EHE104" i="43" s="1"/>
  <c r="EHL104" i="43" s="1"/>
  <c r="EHS104" i="43" s="1"/>
  <c r="EHZ104" i="43" s="1"/>
  <c r="EIG104" i="43" s="1"/>
  <c r="EIN104" i="43" s="1"/>
  <c r="EIU104" i="43" s="1"/>
  <c r="EJB104" i="43" s="1"/>
  <c r="EJI104" i="43" s="1"/>
  <c r="EJP104" i="43" s="1"/>
  <c r="EJW104" i="43" s="1"/>
  <c r="EKD104" i="43" s="1"/>
  <c r="EKK104" i="43" s="1"/>
  <c r="EKR104" i="43" s="1"/>
  <c r="EKY104" i="43" s="1"/>
  <c r="ELF104" i="43" s="1"/>
  <c r="ELM104" i="43" s="1"/>
  <c r="ELT104" i="43" s="1"/>
  <c r="EMA104" i="43" s="1"/>
  <c r="EMH104" i="43" s="1"/>
  <c r="EMO104" i="43" s="1"/>
  <c r="EMV104" i="43" s="1"/>
  <c r="ENC104" i="43" s="1"/>
  <c r="ENJ104" i="43" s="1"/>
  <c r="ENQ104" i="43" s="1"/>
  <c r="ENX104" i="43" s="1"/>
  <c r="EOE104" i="43" s="1"/>
  <c r="EOL104" i="43" s="1"/>
  <c r="EOS104" i="43" s="1"/>
  <c r="EOZ104" i="43" s="1"/>
  <c r="EPG104" i="43" s="1"/>
  <c r="EPN104" i="43" s="1"/>
  <c r="EPU104" i="43" s="1"/>
  <c r="EQB104" i="43" s="1"/>
  <c r="EQI104" i="43" s="1"/>
  <c r="EQP104" i="43" s="1"/>
  <c r="EQW104" i="43" s="1"/>
  <c r="ERD104" i="43" s="1"/>
  <c r="ERK104" i="43" s="1"/>
  <c r="ERR104" i="43" s="1"/>
  <c r="ERY104" i="43" s="1"/>
  <c r="ESF104" i="43" s="1"/>
  <c r="ESM104" i="43" s="1"/>
  <c r="EST104" i="43" s="1"/>
  <c r="ETA104" i="43" s="1"/>
  <c r="ETH104" i="43" s="1"/>
  <c r="ETO104" i="43" s="1"/>
  <c r="ETV104" i="43" s="1"/>
  <c r="EUC104" i="43" s="1"/>
  <c r="EUJ104" i="43" s="1"/>
  <c r="EUQ104" i="43" s="1"/>
  <c r="EUX104" i="43" s="1"/>
  <c r="EVE104" i="43" s="1"/>
  <c r="EVL104" i="43" s="1"/>
  <c r="EVS104" i="43" s="1"/>
  <c r="EVZ104" i="43" s="1"/>
  <c r="EWG104" i="43" s="1"/>
  <c r="EWN104" i="43" s="1"/>
  <c r="EWU104" i="43" s="1"/>
  <c r="EXB104" i="43" s="1"/>
  <c r="EXI104" i="43" s="1"/>
  <c r="EXP104" i="43" s="1"/>
  <c r="EXW104" i="43" s="1"/>
  <c r="EYD104" i="43" s="1"/>
  <c r="EYK104" i="43" s="1"/>
  <c r="EYR104" i="43" s="1"/>
  <c r="EYY104" i="43" s="1"/>
  <c r="EZF104" i="43" s="1"/>
  <c r="EZM104" i="43" s="1"/>
  <c r="EZT104" i="43" s="1"/>
  <c r="FAA104" i="43" s="1"/>
  <c r="FAH104" i="43" s="1"/>
  <c r="FAO104" i="43" s="1"/>
  <c r="FAV104" i="43" s="1"/>
  <c r="FBC104" i="43" s="1"/>
  <c r="FBJ104" i="43" s="1"/>
  <c r="FBQ104" i="43" s="1"/>
  <c r="FBX104" i="43" s="1"/>
  <c r="FCE104" i="43" s="1"/>
  <c r="FCL104" i="43" s="1"/>
  <c r="FCS104" i="43" s="1"/>
  <c r="FCZ104" i="43" s="1"/>
  <c r="FDG104" i="43" s="1"/>
  <c r="FDN104" i="43" s="1"/>
  <c r="FDU104" i="43" s="1"/>
  <c r="FEB104" i="43" s="1"/>
  <c r="FEI104" i="43" s="1"/>
  <c r="FEP104" i="43" s="1"/>
  <c r="FEW104" i="43" s="1"/>
  <c r="FFD104" i="43" s="1"/>
  <c r="FFK104" i="43" s="1"/>
  <c r="FFR104" i="43" s="1"/>
  <c r="FFY104" i="43" s="1"/>
  <c r="FGF104" i="43" s="1"/>
  <c r="FGM104" i="43" s="1"/>
  <c r="FGT104" i="43" s="1"/>
  <c r="FHA104" i="43" s="1"/>
  <c r="FHH104" i="43" s="1"/>
  <c r="FHO104" i="43" s="1"/>
  <c r="FHV104" i="43" s="1"/>
  <c r="FIC104" i="43" s="1"/>
  <c r="FIJ104" i="43" s="1"/>
  <c r="FIQ104" i="43" s="1"/>
  <c r="FIX104" i="43" s="1"/>
  <c r="FJE104" i="43" s="1"/>
  <c r="FJL104" i="43" s="1"/>
  <c r="FJS104" i="43" s="1"/>
  <c r="FJZ104" i="43" s="1"/>
  <c r="FKG104" i="43" s="1"/>
  <c r="FKN104" i="43" s="1"/>
  <c r="FKU104" i="43" s="1"/>
  <c r="FLB104" i="43" s="1"/>
  <c r="FLI104" i="43" s="1"/>
  <c r="FLP104" i="43" s="1"/>
  <c r="FLW104" i="43" s="1"/>
  <c r="FMD104" i="43" s="1"/>
  <c r="FMK104" i="43" s="1"/>
  <c r="FMR104" i="43" s="1"/>
  <c r="FMY104" i="43" s="1"/>
  <c r="FNF104" i="43" s="1"/>
  <c r="FNM104" i="43" s="1"/>
  <c r="FNT104" i="43" s="1"/>
  <c r="FOA104" i="43" s="1"/>
  <c r="FOH104" i="43" s="1"/>
  <c r="FOO104" i="43" s="1"/>
  <c r="FOV104" i="43" s="1"/>
  <c r="FPC104" i="43" s="1"/>
  <c r="FPJ104" i="43" s="1"/>
  <c r="FPQ104" i="43" s="1"/>
  <c r="FPX104" i="43" s="1"/>
  <c r="FQE104" i="43" s="1"/>
  <c r="FQL104" i="43" s="1"/>
  <c r="FQS104" i="43" s="1"/>
  <c r="FQZ104" i="43" s="1"/>
  <c r="FRG104" i="43" s="1"/>
  <c r="FRN104" i="43" s="1"/>
  <c r="FRU104" i="43" s="1"/>
  <c r="FSB104" i="43" s="1"/>
  <c r="FSI104" i="43" s="1"/>
  <c r="FSP104" i="43" s="1"/>
  <c r="FSW104" i="43" s="1"/>
  <c r="FTD104" i="43" s="1"/>
  <c r="FTK104" i="43" s="1"/>
  <c r="FTR104" i="43" s="1"/>
  <c r="FTY104" i="43" s="1"/>
  <c r="FUF104" i="43" s="1"/>
  <c r="FUM104" i="43" s="1"/>
  <c r="FUT104" i="43" s="1"/>
  <c r="FVA104" i="43" s="1"/>
  <c r="FVH104" i="43" s="1"/>
  <c r="FVO104" i="43" s="1"/>
  <c r="FVV104" i="43" s="1"/>
  <c r="FWC104" i="43" s="1"/>
  <c r="FWJ104" i="43" s="1"/>
  <c r="FWQ104" i="43" s="1"/>
  <c r="FWX104" i="43" s="1"/>
  <c r="FXE104" i="43" s="1"/>
  <c r="FXL104" i="43" s="1"/>
  <c r="FXS104" i="43" s="1"/>
  <c r="FXZ104" i="43" s="1"/>
  <c r="FYG104" i="43" s="1"/>
  <c r="FYN104" i="43" s="1"/>
  <c r="FYU104" i="43" s="1"/>
  <c r="FZB104" i="43" s="1"/>
  <c r="FZI104" i="43" s="1"/>
  <c r="FZP104" i="43" s="1"/>
  <c r="FZW104" i="43" s="1"/>
  <c r="GAD104" i="43" s="1"/>
  <c r="GAK104" i="43" s="1"/>
  <c r="GAR104" i="43" s="1"/>
  <c r="GAY104" i="43" s="1"/>
  <c r="GBF104" i="43" s="1"/>
  <c r="GBM104" i="43" s="1"/>
  <c r="GBT104" i="43" s="1"/>
  <c r="GCA104" i="43" s="1"/>
  <c r="GCH104" i="43" s="1"/>
  <c r="GCO104" i="43" s="1"/>
  <c r="GCV104" i="43" s="1"/>
  <c r="GDC104" i="43" s="1"/>
  <c r="GDJ104" i="43" s="1"/>
  <c r="GDQ104" i="43" s="1"/>
  <c r="GDX104" i="43" s="1"/>
  <c r="GEE104" i="43" s="1"/>
  <c r="GEL104" i="43" s="1"/>
  <c r="GES104" i="43" s="1"/>
  <c r="GEZ104" i="43" s="1"/>
  <c r="GFG104" i="43" s="1"/>
  <c r="GFN104" i="43" s="1"/>
  <c r="GFU104" i="43" s="1"/>
  <c r="GGB104" i="43" s="1"/>
  <c r="GGI104" i="43" s="1"/>
  <c r="GGP104" i="43" s="1"/>
  <c r="GGW104" i="43" s="1"/>
  <c r="GHD104" i="43" s="1"/>
  <c r="GHK104" i="43" s="1"/>
  <c r="GHR104" i="43" s="1"/>
  <c r="GHY104" i="43" s="1"/>
  <c r="GIF104" i="43" s="1"/>
  <c r="GIM104" i="43" s="1"/>
  <c r="GIT104" i="43" s="1"/>
  <c r="GJA104" i="43" s="1"/>
  <c r="GJH104" i="43" s="1"/>
  <c r="GJO104" i="43" s="1"/>
  <c r="GJV104" i="43" s="1"/>
  <c r="GKC104" i="43" s="1"/>
  <c r="GKJ104" i="43" s="1"/>
  <c r="GKQ104" i="43" s="1"/>
  <c r="GKX104" i="43" s="1"/>
  <c r="GLE104" i="43" s="1"/>
  <c r="GLL104" i="43" s="1"/>
  <c r="GLS104" i="43" s="1"/>
  <c r="GLZ104" i="43" s="1"/>
  <c r="GMG104" i="43" s="1"/>
  <c r="GMN104" i="43" s="1"/>
  <c r="GMU104" i="43" s="1"/>
  <c r="GNB104" i="43" s="1"/>
  <c r="GNI104" i="43" s="1"/>
  <c r="GNP104" i="43" s="1"/>
  <c r="GNW104" i="43" s="1"/>
  <c r="GOD104" i="43" s="1"/>
  <c r="GOK104" i="43" s="1"/>
  <c r="GOR104" i="43" s="1"/>
  <c r="GOY104" i="43" s="1"/>
  <c r="GPF104" i="43" s="1"/>
  <c r="GPM104" i="43" s="1"/>
  <c r="GPT104" i="43" s="1"/>
  <c r="GQA104" i="43" s="1"/>
  <c r="GQH104" i="43" s="1"/>
  <c r="GQO104" i="43" s="1"/>
  <c r="GQV104" i="43" s="1"/>
  <c r="GRC104" i="43" s="1"/>
  <c r="GRJ104" i="43" s="1"/>
  <c r="GRQ104" i="43" s="1"/>
  <c r="GRX104" i="43" s="1"/>
  <c r="GSE104" i="43" s="1"/>
  <c r="GSL104" i="43" s="1"/>
  <c r="GSS104" i="43" s="1"/>
  <c r="GSZ104" i="43" s="1"/>
  <c r="GTG104" i="43" s="1"/>
  <c r="GTN104" i="43" s="1"/>
  <c r="GTU104" i="43" s="1"/>
  <c r="GUB104" i="43" s="1"/>
  <c r="GUI104" i="43" s="1"/>
  <c r="GUP104" i="43" s="1"/>
  <c r="GUW104" i="43" s="1"/>
  <c r="GVD104" i="43" s="1"/>
  <c r="GVK104" i="43" s="1"/>
  <c r="GVR104" i="43" s="1"/>
  <c r="GVY104" i="43" s="1"/>
  <c r="GWF104" i="43" s="1"/>
  <c r="GWM104" i="43" s="1"/>
  <c r="GWT104" i="43" s="1"/>
  <c r="GXA104" i="43" s="1"/>
  <c r="GXH104" i="43" s="1"/>
  <c r="GXO104" i="43" s="1"/>
  <c r="GXV104" i="43" s="1"/>
  <c r="GYC104" i="43" s="1"/>
  <c r="GYJ104" i="43" s="1"/>
  <c r="GYQ104" i="43" s="1"/>
  <c r="GYX104" i="43" s="1"/>
  <c r="GZE104" i="43" s="1"/>
  <c r="GZL104" i="43" s="1"/>
  <c r="GZS104" i="43" s="1"/>
  <c r="GZZ104" i="43" s="1"/>
  <c r="HAG104" i="43" s="1"/>
  <c r="HAN104" i="43" s="1"/>
  <c r="HAU104" i="43" s="1"/>
  <c r="HBB104" i="43" s="1"/>
  <c r="HBI104" i="43" s="1"/>
  <c r="HBP104" i="43" s="1"/>
  <c r="HBW104" i="43" s="1"/>
  <c r="HCD104" i="43" s="1"/>
  <c r="HCK104" i="43" s="1"/>
  <c r="HCR104" i="43" s="1"/>
  <c r="HCY104" i="43" s="1"/>
  <c r="HDF104" i="43" s="1"/>
  <c r="HDM104" i="43" s="1"/>
  <c r="HDT104" i="43" s="1"/>
  <c r="HEA104" i="43" s="1"/>
  <c r="HEH104" i="43" s="1"/>
  <c r="HEO104" i="43" s="1"/>
  <c r="HEV104" i="43" s="1"/>
  <c r="HFC104" i="43" s="1"/>
  <c r="HFJ104" i="43" s="1"/>
  <c r="HFQ104" i="43" s="1"/>
  <c r="HFX104" i="43" s="1"/>
  <c r="HGE104" i="43" s="1"/>
  <c r="HGL104" i="43" s="1"/>
  <c r="HGS104" i="43" s="1"/>
  <c r="HGZ104" i="43" s="1"/>
  <c r="HHG104" i="43" s="1"/>
  <c r="HHN104" i="43" s="1"/>
  <c r="HHU104" i="43" s="1"/>
  <c r="HIB104" i="43" s="1"/>
  <c r="HII104" i="43" s="1"/>
  <c r="HIP104" i="43" s="1"/>
  <c r="HIW104" i="43" s="1"/>
  <c r="HJD104" i="43" s="1"/>
  <c r="HJK104" i="43" s="1"/>
  <c r="HJR104" i="43" s="1"/>
  <c r="HJY104" i="43" s="1"/>
  <c r="HKF104" i="43" s="1"/>
  <c r="HKM104" i="43" s="1"/>
  <c r="HKT104" i="43" s="1"/>
  <c r="HLA104" i="43" s="1"/>
  <c r="HLH104" i="43" s="1"/>
  <c r="HLO104" i="43" s="1"/>
  <c r="HLV104" i="43" s="1"/>
  <c r="HMC104" i="43" s="1"/>
  <c r="HMJ104" i="43" s="1"/>
  <c r="HMQ104" i="43" s="1"/>
  <c r="HMX104" i="43" s="1"/>
  <c r="HNE104" i="43" s="1"/>
  <c r="HNL104" i="43" s="1"/>
  <c r="HNS104" i="43" s="1"/>
  <c r="HNZ104" i="43" s="1"/>
  <c r="HOG104" i="43" s="1"/>
  <c r="HON104" i="43" s="1"/>
  <c r="HOU104" i="43" s="1"/>
  <c r="HPB104" i="43" s="1"/>
  <c r="HPI104" i="43" s="1"/>
  <c r="HPP104" i="43" s="1"/>
  <c r="HPW104" i="43" s="1"/>
  <c r="HQD104" i="43" s="1"/>
  <c r="HQK104" i="43" s="1"/>
  <c r="HQR104" i="43" s="1"/>
  <c r="HQY104" i="43" s="1"/>
  <c r="HRF104" i="43" s="1"/>
  <c r="HRM104" i="43" s="1"/>
  <c r="HRT104" i="43" s="1"/>
  <c r="HSA104" i="43" s="1"/>
  <c r="HSH104" i="43" s="1"/>
  <c r="HSO104" i="43" s="1"/>
  <c r="HSV104" i="43" s="1"/>
  <c r="HTC104" i="43" s="1"/>
  <c r="HTJ104" i="43" s="1"/>
  <c r="HTQ104" i="43" s="1"/>
  <c r="HTX104" i="43" s="1"/>
  <c r="HUE104" i="43" s="1"/>
  <c r="HUL104" i="43" s="1"/>
  <c r="HUS104" i="43" s="1"/>
  <c r="HUZ104" i="43" s="1"/>
  <c r="HVG104" i="43" s="1"/>
  <c r="HVN104" i="43" s="1"/>
  <c r="HVU104" i="43" s="1"/>
  <c r="HWB104" i="43" s="1"/>
  <c r="HWI104" i="43" s="1"/>
  <c r="HWP104" i="43" s="1"/>
  <c r="HWW104" i="43" s="1"/>
  <c r="HXD104" i="43" s="1"/>
  <c r="HXK104" i="43" s="1"/>
  <c r="HXR104" i="43" s="1"/>
  <c r="HXY104" i="43" s="1"/>
  <c r="HYF104" i="43" s="1"/>
  <c r="HYM104" i="43" s="1"/>
  <c r="HYT104" i="43" s="1"/>
  <c r="HZA104" i="43" s="1"/>
  <c r="HZH104" i="43" s="1"/>
  <c r="HZO104" i="43" s="1"/>
  <c r="HZV104" i="43" s="1"/>
  <c r="IAC104" i="43" s="1"/>
  <c r="IAJ104" i="43" s="1"/>
  <c r="IAQ104" i="43" s="1"/>
  <c r="IAX104" i="43" s="1"/>
  <c r="IBE104" i="43" s="1"/>
  <c r="IBL104" i="43" s="1"/>
  <c r="IBS104" i="43" s="1"/>
  <c r="IBZ104" i="43" s="1"/>
  <c r="ICG104" i="43" s="1"/>
  <c r="ICN104" i="43" s="1"/>
  <c r="ICU104" i="43" s="1"/>
  <c r="IDB104" i="43" s="1"/>
  <c r="IDI104" i="43" s="1"/>
  <c r="IDP104" i="43" s="1"/>
  <c r="IDW104" i="43" s="1"/>
  <c r="IED104" i="43" s="1"/>
  <c r="IEK104" i="43" s="1"/>
  <c r="IER104" i="43" s="1"/>
  <c r="IEY104" i="43" s="1"/>
  <c r="IFF104" i="43" s="1"/>
  <c r="IFM104" i="43" s="1"/>
  <c r="IFT104" i="43" s="1"/>
  <c r="IGA104" i="43" s="1"/>
  <c r="IGH104" i="43" s="1"/>
  <c r="IGO104" i="43" s="1"/>
  <c r="IGV104" i="43" s="1"/>
  <c r="IHC104" i="43" s="1"/>
  <c r="IHJ104" i="43" s="1"/>
  <c r="IHQ104" i="43" s="1"/>
  <c r="IHX104" i="43" s="1"/>
  <c r="IIE104" i="43" s="1"/>
  <c r="IIL104" i="43" s="1"/>
  <c r="IIS104" i="43" s="1"/>
  <c r="IIZ104" i="43" s="1"/>
  <c r="IJG104" i="43" s="1"/>
  <c r="IJN104" i="43" s="1"/>
  <c r="IJU104" i="43" s="1"/>
  <c r="IKB104" i="43" s="1"/>
  <c r="IKI104" i="43" s="1"/>
  <c r="IKP104" i="43" s="1"/>
  <c r="IKW104" i="43" s="1"/>
  <c r="ILD104" i="43" s="1"/>
  <c r="ILK104" i="43" s="1"/>
  <c r="ILR104" i="43" s="1"/>
  <c r="ILY104" i="43" s="1"/>
  <c r="IMF104" i="43" s="1"/>
  <c r="IMM104" i="43" s="1"/>
  <c r="IMT104" i="43" s="1"/>
  <c r="INA104" i="43" s="1"/>
  <c r="INH104" i="43" s="1"/>
  <c r="INO104" i="43" s="1"/>
  <c r="INV104" i="43" s="1"/>
  <c r="IOC104" i="43" s="1"/>
  <c r="IOJ104" i="43" s="1"/>
  <c r="IOQ104" i="43" s="1"/>
  <c r="IOX104" i="43" s="1"/>
  <c r="IPE104" i="43" s="1"/>
  <c r="IPL104" i="43" s="1"/>
  <c r="IPS104" i="43" s="1"/>
  <c r="IPZ104" i="43" s="1"/>
  <c r="IQG104" i="43" s="1"/>
  <c r="IQN104" i="43" s="1"/>
  <c r="IQU104" i="43" s="1"/>
  <c r="IRB104" i="43" s="1"/>
  <c r="IRI104" i="43" s="1"/>
  <c r="IRP104" i="43" s="1"/>
  <c r="IRW104" i="43" s="1"/>
  <c r="ISD104" i="43" s="1"/>
  <c r="ISK104" i="43" s="1"/>
  <c r="ISR104" i="43" s="1"/>
  <c r="ISY104" i="43" s="1"/>
  <c r="ITF104" i="43" s="1"/>
  <c r="ITM104" i="43" s="1"/>
  <c r="ITT104" i="43" s="1"/>
  <c r="IUA104" i="43" s="1"/>
  <c r="IUH104" i="43" s="1"/>
  <c r="IUO104" i="43" s="1"/>
  <c r="IUV104" i="43" s="1"/>
  <c r="IVC104" i="43" s="1"/>
  <c r="IVJ104" i="43" s="1"/>
  <c r="IVQ104" i="43" s="1"/>
  <c r="IVX104" i="43" s="1"/>
  <c r="IWE104" i="43" s="1"/>
  <c r="IWL104" i="43" s="1"/>
  <c r="IWS104" i="43" s="1"/>
  <c r="IWZ104" i="43" s="1"/>
  <c r="IXG104" i="43" s="1"/>
  <c r="IXN104" i="43" s="1"/>
  <c r="IXU104" i="43" s="1"/>
  <c r="IYB104" i="43" s="1"/>
  <c r="IYI104" i="43" s="1"/>
  <c r="IYP104" i="43" s="1"/>
  <c r="IYW104" i="43" s="1"/>
  <c r="IZD104" i="43" s="1"/>
  <c r="IZK104" i="43" s="1"/>
  <c r="IZR104" i="43" s="1"/>
  <c r="IZY104" i="43" s="1"/>
  <c r="JAF104" i="43" s="1"/>
  <c r="JAM104" i="43" s="1"/>
  <c r="JAT104" i="43" s="1"/>
  <c r="JBA104" i="43" s="1"/>
  <c r="JBH104" i="43" s="1"/>
  <c r="JBO104" i="43" s="1"/>
  <c r="JBV104" i="43" s="1"/>
  <c r="JCC104" i="43" s="1"/>
  <c r="JCJ104" i="43" s="1"/>
  <c r="JCQ104" i="43" s="1"/>
  <c r="JCX104" i="43" s="1"/>
  <c r="JDE104" i="43" s="1"/>
  <c r="JDL104" i="43" s="1"/>
  <c r="JDS104" i="43" s="1"/>
  <c r="JDZ104" i="43" s="1"/>
  <c r="JEG104" i="43" s="1"/>
  <c r="JEN104" i="43" s="1"/>
  <c r="JEU104" i="43" s="1"/>
  <c r="JFB104" i="43" s="1"/>
  <c r="JFI104" i="43" s="1"/>
  <c r="JFP104" i="43" s="1"/>
  <c r="JFW104" i="43" s="1"/>
  <c r="JGD104" i="43" s="1"/>
  <c r="JGK104" i="43" s="1"/>
  <c r="JGR104" i="43" s="1"/>
  <c r="JGY104" i="43" s="1"/>
  <c r="JHF104" i="43" s="1"/>
  <c r="JHM104" i="43" s="1"/>
  <c r="JHT104" i="43" s="1"/>
  <c r="JIA104" i="43" s="1"/>
  <c r="JIH104" i="43" s="1"/>
  <c r="JIO104" i="43" s="1"/>
  <c r="JIV104" i="43" s="1"/>
  <c r="JJC104" i="43" s="1"/>
  <c r="JJJ104" i="43" s="1"/>
  <c r="JJQ104" i="43" s="1"/>
  <c r="JJX104" i="43" s="1"/>
  <c r="JKE104" i="43" s="1"/>
  <c r="JKL104" i="43" s="1"/>
  <c r="JKS104" i="43" s="1"/>
  <c r="JKZ104" i="43" s="1"/>
  <c r="JLG104" i="43" s="1"/>
  <c r="JLN104" i="43" s="1"/>
  <c r="JLU104" i="43" s="1"/>
  <c r="JMB104" i="43" s="1"/>
  <c r="JMI104" i="43" s="1"/>
  <c r="JMP104" i="43" s="1"/>
  <c r="JMW104" i="43" s="1"/>
  <c r="JND104" i="43" s="1"/>
  <c r="JNK104" i="43" s="1"/>
  <c r="JNR104" i="43" s="1"/>
  <c r="JNY104" i="43" s="1"/>
  <c r="JOF104" i="43" s="1"/>
  <c r="JOM104" i="43" s="1"/>
  <c r="JOT104" i="43" s="1"/>
  <c r="JPA104" i="43" s="1"/>
  <c r="JPH104" i="43" s="1"/>
  <c r="JPO104" i="43" s="1"/>
  <c r="JPV104" i="43" s="1"/>
  <c r="JQC104" i="43" s="1"/>
  <c r="JQJ104" i="43" s="1"/>
  <c r="JQQ104" i="43" s="1"/>
  <c r="JQX104" i="43" s="1"/>
  <c r="JRE104" i="43" s="1"/>
  <c r="JRL104" i="43" s="1"/>
  <c r="JRS104" i="43" s="1"/>
  <c r="JRZ104" i="43" s="1"/>
  <c r="JSG104" i="43" s="1"/>
  <c r="JSN104" i="43" s="1"/>
  <c r="JSU104" i="43" s="1"/>
  <c r="JTB104" i="43" s="1"/>
  <c r="JTI104" i="43" s="1"/>
  <c r="JTP104" i="43" s="1"/>
  <c r="JTW104" i="43" s="1"/>
  <c r="JUD104" i="43" s="1"/>
  <c r="JUK104" i="43" s="1"/>
  <c r="JUR104" i="43" s="1"/>
  <c r="JUY104" i="43" s="1"/>
  <c r="JVF104" i="43" s="1"/>
  <c r="JVM104" i="43" s="1"/>
  <c r="JVT104" i="43" s="1"/>
  <c r="JWA104" i="43" s="1"/>
  <c r="JWH104" i="43" s="1"/>
  <c r="JWO104" i="43" s="1"/>
  <c r="JWV104" i="43" s="1"/>
  <c r="JXC104" i="43" s="1"/>
  <c r="JXJ104" i="43" s="1"/>
  <c r="JXQ104" i="43" s="1"/>
  <c r="JXX104" i="43" s="1"/>
  <c r="JYE104" i="43" s="1"/>
  <c r="JYL104" i="43" s="1"/>
  <c r="JYS104" i="43" s="1"/>
  <c r="JYZ104" i="43" s="1"/>
  <c r="JZG104" i="43" s="1"/>
  <c r="JZN104" i="43" s="1"/>
  <c r="JZU104" i="43" s="1"/>
  <c r="KAB104" i="43" s="1"/>
  <c r="KAI104" i="43" s="1"/>
  <c r="KAP104" i="43" s="1"/>
  <c r="KAW104" i="43" s="1"/>
  <c r="KBD104" i="43" s="1"/>
  <c r="KBK104" i="43" s="1"/>
  <c r="KBR104" i="43" s="1"/>
  <c r="KBY104" i="43" s="1"/>
  <c r="KCF104" i="43" s="1"/>
  <c r="KCM104" i="43" s="1"/>
  <c r="KCT104" i="43" s="1"/>
  <c r="KDA104" i="43" s="1"/>
  <c r="KDH104" i="43" s="1"/>
  <c r="KDO104" i="43" s="1"/>
  <c r="KDV104" i="43" s="1"/>
  <c r="KEC104" i="43" s="1"/>
  <c r="KEJ104" i="43" s="1"/>
  <c r="KEQ104" i="43" s="1"/>
  <c r="KEX104" i="43" s="1"/>
  <c r="KFE104" i="43" s="1"/>
  <c r="KFL104" i="43" s="1"/>
  <c r="KFS104" i="43" s="1"/>
  <c r="KFZ104" i="43" s="1"/>
  <c r="KGG104" i="43" s="1"/>
  <c r="KGN104" i="43" s="1"/>
  <c r="KGU104" i="43" s="1"/>
  <c r="KHB104" i="43" s="1"/>
  <c r="KHI104" i="43" s="1"/>
  <c r="KHP104" i="43" s="1"/>
  <c r="KHW104" i="43" s="1"/>
  <c r="KID104" i="43" s="1"/>
  <c r="KIK104" i="43" s="1"/>
  <c r="KIR104" i="43" s="1"/>
  <c r="KIY104" i="43" s="1"/>
  <c r="KJF104" i="43" s="1"/>
  <c r="KJM104" i="43" s="1"/>
  <c r="KJT104" i="43" s="1"/>
  <c r="KKA104" i="43" s="1"/>
  <c r="KKH104" i="43" s="1"/>
  <c r="KKO104" i="43" s="1"/>
  <c r="KKV104" i="43" s="1"/>
  <c r="KLC104" i="43" s="1"/>
  <c r="KLJ104" i="43" s="1"/>
  <c r="KLQ104" i="43" s="1"/>
  <c r="KLX104" i="43" s="1"/>
  <c r="KME104" i="43" s="1"/>
  <c r="KML104" i="43" s="1"/>
  <c r="KMS104" i="43" s="1"/>
  <c r="KMZ104" i="43" s="1"/>
  <c r="KNG104" i="43" s="1"/>
  <c r="KNN104" i="43" s="1"/>
  <c r="KNU104" i="43" s="1"/>
  <c r="KOB104" i="43" s="1"/>
  <c r="KOI104" i="43" s="1"/>
  <c r="KOP104" i="43" s="1"/>
  <c r="KOW104" i="43" s="1"/>
  <c r="KPD104" i="43" s="1"/>
  <c r="KPK104" i="43" s="1"/>
  <c r="KPR104" i="43" s="1"/>
  <c r="KPY104" i="43" s="1"/>
  <c r="KQF104" i="43" s="1"/>
  <c r="KQM104" i="43" s="1"/>
  <c r="KQT104" i="43" s="1"/>
  <c r="KRA104" i="43" s="1"/>
  <c r="KRH104" i="43" s="1"/>
  <c r="KRO104" i="43" s="1"/>
  <c r="KRV104" i="43" s="1"/>
  <c r="KSC104" i="43" s="1"/>
  <c r="KSJ104" i="43" s="1"/>
  <c r="KSQ104" i="43" s="1"/>
  <c r="KSX104" i="43" s="1"/>
  <c r="KTE104" i="43" s="1"/>
  <c r="KTL104" i="43" s="1"/>
  <c r="KTS104" i="43" s="1"/>
  <c r="KTZ104" i="43" s="1"/>
  <c r="KUG104" i="43" s="1"/>
  <c r="KUN104" i="43" s="1"/>
  <c r="KUU104" i="43" s="1"/>
  <c r="KVB104" i="43" s="1"/>
  <c r="KVI104" i="43" s="1"/>
  <c r="KVP104" i="43" s="1"/>
  <c r="KVW104" i="43" s="1"/>
  <c r="KWD104" i="43" s="1"/>
  <c r="KWK104" i="43" s="1"/>
  <c r="KWR104" i="43" s="1"/>
  <c r="KWY104" i="43" s="1"/>
  <c r="KXF104" i="43" s="1"/>
  <c r="KXM104" i="43" s="1"/>
  <c r="KXT104" i="43" s="1"/>
  <c r="KYA104" i="43" s="1"/>
  <c r="KYH104" i="43" s="1"/>
  <c r="KYO104" i="43" s="1"/>
  <c r="KYV104" i="43" s="1"/>
  <c r="KZC104" i="43" s="1"/>
  <c r="KZJ104" i="43" s="1"/>
  <c r="KZQ104" i="43" s="1"/>
  <c r="KZX104" i="43" s="1"/>
  <c r="LAE104" i="43" s="1"/>
  <c r="LAL104" i="43" s="1"/>
  <c r="LAS104" i="43" s="1"/>
  <c r="LAZ104" i="43" s="1"/>
  <c r="LBG104" i="43" s="1"/>
  <c r="LBN104" i="43" s="1"/>
  <c r="LBU104" i="43" s="1"/>
  <c r="LCB104" i="43" s="1"/>
  <c r="LCI104" i="43" s="1"/>
  <c r="LCP104" i="43" s="1"/>
  <c r="LCW104" i="43" s="1"/>
  <c r="LDD104" i="43" s="1"/>
  <c r="LDK104" i="43" s="1"/>
  <c r="LDR104" i="43" s="1"/>
  <c r="LDY104" i="43" s="1"/>
  <c r="LEF104" i="43" s="1"/>
  <c r="LEM104" i="43" s="1"/>
  <c r="LET104" i="43" s="1"/>
  <c r="LFA104" i="43" s="1"/>
  <c r="LFH104" i="43" s="1"/>
  <c r="LFO104" i="43" s="1"/>
  <c r="LFV104" i="43" s="1"/>
  <c r="LGC104" i="43" s="1"/>
  <c r="LGJ104" i="43" s="1"/>
  <c r="LGQ104" i="43" s="1"/>
  <c r="LGX104" i="43" s="1"/>
  <c r="LHE104" i="43" s="1"/>
  <c r="LHL104" i="43" s="1"/>
  <c r="LHS104" i="43" s="1"/>
  <c r="LHZ104" i="43" s="1"/>
  <c r="LIG104" i="43" s="1"/>
  <c r="LIN104" i="43" s="1"/>
  <c r="LIU104" i="43" s="1"/>
  <c r="LJB104" i="43" s="1"/>
  <c r="LJI104" i="43" s="1"/>
  <c r="LJP104" i="43" s="1"/>
  <c r="LJW104" i="43" s="1"/>
  <c r="LKD104" i="43" s="1"/>
  <c r="LKK104" i="43" s="1"/>
  <c r="LKR104" i="43" s="1"/>
  <c r="LKY104" i="43" s="1"/>
  <c r="LLF104" i="43" s="1"/>
  <c r="LLM104" i="43" s="1"/>
  <c r="LLT104" i="43" s="1"/>
  <c r="LMA104" i="43" s="1"/>
  <c r="LMH104" i="43" s="1"/>
  <c r="LMO104" i="43" s="1"/>
  <c r="LMV104" i="43" s="1"/>
  <c r="LNC104" i="43" s="1"/>
  <c r="LNJ104" i="43" s="1"/>
  <c r="LNQ104" i="43" s="1"/>
  <c r="LNX104" i="43" s="1"/>
  <c r="LOE104" i="43" s="1"/>
  <c r="LOL104" i="43" s="1"/>
  <c r="LOS104" i="43" s="1"/>
  <c r="LOZ104" i="43" s="1"/>
  <c r="LPG104" i="43" s="1"/>
  <c r="LPN104" i="43" s="1"/>
  <c r="LPU104" i="43" s="1"/>
  <c r="LQB104" i="43" s="1"/>
  <c r="LQI104" i="43" s="1"/>
  <c r="LQP104" i="43" s="1"/>
  <c r="LQW104" i="43" s="1"/>
  <c r="LRD104" i="43" s="1"/>
  <c r="LRK104" i="43" s="1"/>
  <c r="LRR104" i="43" s="1"/>
  <c r="LRY104" i="43" s="1"/>
  <c r="LSF104" i="43" s="1"/>
  <c r="LSM104" i="43" s="1"/>
  <c r="LST104" i="43" s="1"/>
  <c r="LTA104" i="43" s="1"/>
  <c r="LTH104" i="43" s="1"/>
  <c r="LTO104" i="43" s="1"/>
  <c r="LTV104" i="43" s="1"/>
  <c r="LUC104" i="43" s="1"/>
  <c r="LUJ104" i="43" s="1"/>
  <c r="LUQ104" i="43" s="1"/>
  <c r="LUX104" i="43" s="1"/>
  <c r="LVE104" i="43" s="1"/>
  <c r="LVL104" i="43" s="1"/>
  <c r="LVS104" i="43" s="1"/>
  <c r="LVZ104" i="43" s="1"/>
  <c r="LWG104" i="43" s="1"/>
  <c r="LWN104" i="43" s="1"/>
  <c r="LWU104" i="43" s="1"/>
  <c r="LXB104" i="43" s="1"/>
  <c r="LXI104" i="43" s="1"/>
  <c r="LXP104" i="43" s="1"/>
  <c r="LXW104" i="43" s="1"/>
  <c r="LYD104" i="43" s="1"/>
  <c r="LYK104" i="43" s="1"/>
  <c r="LYR104" i="43" s="1"/>
  <c r="LYY104" i="43" s="1"/>
  <c r="LZF104" i="43" s="1"/>
  <c r="LZM104" i="43" s="1"/>
  <c r="LZT104" i="43" s="1"/>
  <c r="MAA104" i="43" s="1"/>
  <c r="MAH104" i="43" s="1"/>
  <c r="MAO104" i="43" s="1"/>
  <c r="MAV104" i="43" s="1"/>
  <c r="MBC104" i="43" s="1"/>
  <c r="MBJ104" i="43" s="1"/>
  <c r="MBQ104" i="43" s="1"/>
  <c r="MBX104" i="43" s="1"/>
  <c r="MCE104" i="43" s="1"/>
  <c r="MCL104" i="43" s="1"/>
  <c r="MCS104" i="43" s="1"/>
  <c r="MCZ104" i="43" s="1"/>
  <c r="MDG104" i="43" s="1"/>
  <c r="MDN104" i="43" s="1"/>
  <c r="MDU104" i="43" s="1"/>
  <c r="MEB104" i="43" s="1"/>
  <c r="MEI104" i="43" s="1"/>
  <c r="MEP104" i="43" s="1"/>
  <c r="MEW104" i="43" s="1"/>
  <c r="MFD104" i="43" s="1"/>
  <c r="MFK104" i="43" s="1"/>
  <c r="MFR104" i="43" s="1"/>
  <c r="MFY104" i="43" s="1"/>
  <c r="MGF104" i="43" s="1"/>
  <c r="MGM104" i="43" s="1"/>
  <c r="MGT104" i="43" s="1"/>
  <c r="MHA104" i="43" s="1"/>
  <c r="MHH104" i="43" s="1"/>
  <c r="MHO104" i="43" s="1"/>
  <c r="MHV104" i="43" s="1"/>
  <c r="MIC104" i="43" s="1"/>
  <c r="MIJ104" i="43" s="1"/>
  <c r="MIQ104" i="43" s="1"/>
  <c r="MIX104" i="43" s="1"/>
  <c r="MJE104" i="43" s="1"/>
  <c r="MJL104" i="43" s="1"/>
  <c r="MJS104" i="43" s="1"/>
  <c r="MJZ104" i="43" s="1"/>
  <c r="MKG104" i="43" s="1"/>
  <c r="MKN104" i="43" s="1"/>
  <c r="MKU104" i="43" s="1"/>
  <c r="MLB104" i="43" s="1"/>
  <c r="MLI104" i="43" s="1"/>
  <c r="MLP104" i="43" s="1"/>
  <c r="MLW104" i="43" s="1"/>
  <c r="MMD104" i="43" s="1"/>
  <c r="MMK104" i="43" s="1"/>
  <c r="MMR104" i="43" s="1"/>
  <c r="MMY104" i="43" s="1"/>
  <c r="MNF104" i="43" s="1"/>
  <c r="MNM104" i="43" s="1"/>
  <c r="MNT104" i="43" s="1"/>
  <c r="MOA104" i="43" s="1"/>
  <c r="MOH104" i="43" s="1"/>
  <c r="MOO104" i="43" s="1"/>
  <c r="MOV104" i="43" s="1"/>
  <c r="MPC104" i="43" s="1"/>
  <c r="MPJ104" i="43" s="1"/>
  <c r="MPQ104" i="43" s="1"/>
  <c r="MPX104" i="43" s="1"/>
  <c r="MQE104" i="43" s="1"/>
  <c r="MQL104" i="43" s="1"/>
  <c r="MQS104" i="43" s="1"/>
  <c r="MQZ104" i="43" s="1"/>
  <c r="MRG104" i="43" s="1"/>
  <c r="MRN104" i="43" s="1"/>
  <c r="MRU104" i="43" s="1"/>
  <c r="MSB104" i="43" s="1"/>
  <c r="MSI104" i="43" s="1"/>
  <c r="MSP104" i="43" s="1"/>
  <c r="MSW104" i="43" s="1"/>
  <c r="MTD104" i="43" s="1"/>
  <c r="MTK104" i="43" s="1"/>
  <c r="MTR104" i="43" s="1"/>
  <c r="MTY104" i="43" s="1"/>
  <c r="MUF104" i="43" s="1"/>
  <c r="MUM104" i="43" s="1"/>
  <c r="MUT104" i="43" s="1"/>
  <c r="MVA104" i="43" s="1"/>
  <c r="MVH104" i="43" s="1"/>
  <c r="MVO104" i="43" s="1"/>
  <c r="MVV104" i="43" s="1"/>
  <c r="MWC104" i="43" s="1"/>
  <c r="MWJ104" i="43" s="1"/>
  <c r="MWQ104" i="43" s="1"/>
  <c r="MWX104" i="43" s="1"/>
  <c r="MXE104" i="43" s="1"/>
  <c r="MXL104" i="43" s="1"/>
  <c r="MXS104" i="43" s="1"/>
  <c r="MXZ104" i="43" s="1"/>
  <c r="MYG104" i="43" s="1"/>
  <c r="MYN104" i="43" s="1"/>
  <c r="MYU104" i="43" s="1"/>
  <c r="MZB104" i="43" s="1"/>
  <c r="MZI104" i="43" s="1"/>
  <c r="MZP104" i="43" s="1"/>
  <c r="MZW104" i="43" s="1"/>
  <c r="NAD104" i="43" s="1"/>
  <c r="NAK104" i="43" s="1"/>
  <c r="NAR104" i="43" s="1"/>
  <c r="NAY104" i="43" s="1"/>
  <c r="NBF104" i="43" s="1"/>
  <c r="NBM104" i="43" s="1"/>
  <c r="NBT104" i="43" s="1"/>
  <c r="NCA104" i="43" s="1"/>
  <c r="NCH104" i="43" s="1"/>
  <c r="NCO104" i="43" s="1"/>
  <c r="NCV104" i="43" s="1"/>
  <c r="NDC104" i="43" s="1"/>
  <c r="NDJ104" i="43" s="1"/>
  <c r="NDQ104" i="43" s="1"/>
  <c r="NDX104" i="43" s="1"/>
  <c r="NEE104" i="43" s="1"/>
  <c r="NEL104" i="43" s="1"/>
  <c r="NES104" i="43" s="1"/>
  <c r="NEZ104" i="43" s="1"/>
  <c r="NFG104" i="43" s="1"/>
  <c r="NFN104" i="43" s="1"/>
  <c r="NFU104" i="43" s="1"/>
  <c r="NGB104" i="43" s="1"/>
  <c r="NGI104" i="43" s="1"/>
  <c r="NGP104" i="43" s="1"/>
  <c r="NGW104" i="43" s="1"/>
  <c r="NHD104" i="43" s="1"/>
  <c r="NHK104" i="43" s="1"/>
  <c r="NHR104" i="43" s="1"/>
  <c r="NHY104" i="43" s="1"/>
  <c r="NIF104" i="43" s="1"/>
  <c r="NIM104" i="43" s="1"/>
  <c r="NIT104" i="43" s="1"/>
  <c r="NJA104" i="43" s="1"/>
  <c r="NJH104" i="43" s="1"/>
  <c r="NJO104" i="43" s="1"/>
  <c r="NJV104" i="43" s="1"/>
  <c r="NKC104" i="43" s="1"/>
  <c r="NKJ104" i="43" s="1"/>
  <c r="NKQ104" i="43" s="1"/>
  <c r="NKX104" i="43" s="1"/>
  <c r="NLE104" i="43" s="1"/>
  <c r="NLL104" i="43" s="1"/>
  <c r="NLS104" i="43" s="1"/>
  <c r="NLZ104" i="43" s="1"/>
  <c r="NMG104" i="43" s="1"/>
  <c r="NMN104" i="43" s="1"/>
  <c r="NMU104" i="43" s="1"/>
  <c r="NNB104" i="43" s="1"/>
  <c r="NNI104" i="43" s="1"/>
  <c r="NNP104" i="43" s="1"/>
  <c r="NNW104" i="43" s="1"/>
  <c r="NOD104" i="43" s="1"/>
  <c r="NOK104" i="43" s="1"/>
  <c r="NOR104" i="43" s="1"/>
  <c r="NOY104" i="43" s="1"/>
  <c r="NPF104" i="43" s="1"/>
  <c r="NPM104" i="43" s="1"/>
  <c r="NPT104" i="43" s="1"/>
  <c r="NQA104" i="43" s="1"/>
  <c r="NQH104" i="43" s="1"/>
  <c r="NQO104" i="43" s="1"/>
  <c r="NQV104" i="43" s="1"/>
  <c r="NRC104" i="43" s="1"/>
  <c r="NRJ104" i="43" s="1"/>
  <c r="NRQ104" i="43" s="1"/>
  <c r="NRX104" i="43" s="1"/>
  <c r="NSE104" i="43" s="1"/>
  <c r="NSL104" i="43" s="1"/>
  <c r="NSS104" i="43" s="1"/>
  <c r="NSZ104" i="43" s="1"/>
  <c r="NTG104" i="43" s="1"/>
  <c r="NTN104" i="43" s="1"/>
  <c r="NTU104" i="43" s="1"/>
  <c r="NUB104" i="43" s="1"/>
  <c r="NUI104" i="43" s="1"/>
  <c r="NUP104" i="43" s="1"/>
  <c r="NUW104" i="43" s="1"/>
  <c r="NVD104" i="43" s="1"/>
  <c r="NVK104" i="43" s="1"/>
  <c r="NVR104" i="43" s="1"/>
  <c r="NVY104" i="43" s="1"/>
  <c r="NWF104" i="43" s="1"/>
  <c r="NWM104" i="43" s="1"/>
  <c r="NWT104" i="43" s="1"/>
  <c r="NXA104" i="43" s="1"/>
  <c r="NXH104" i="43" s="1"/>
  <c r="NXO104" i="43" s="1"/>
  <c r="NXV104" i="43" s="1"/>
  <c r="NYC104" i="43" s="1"/>
  <c r="NYJ104" i="43" s="1"/>
  <c r="NYQ104" i="43" s="1"/>
  <c r="NYX104" i="43" s="1"/>
  <c r="NZE104" i="43" s="1"/>
  <c r="NZL104" i="43" s="1"/>
  <c r="NZS104" i="43" s="1"/>
  <c r="NZZ104" i="43" s="1"/>
  <c r="OAG104" i="43" s="1"/>
  <c r="OAN104" i="43" s="1"/>
  <c r="OAU104" i="43" s="1"/>
  <c r="OBB104" i="43" s="1"/>
  <c r="OBI104" i="43" s="1"/>
  <c r="OBP104" i="43" s="1"/>
  <c r="OBW104" i="43" s="1"/>
  <c r="OCD104" i="43" s="1"/>
  <c r="OCK104" i="43" s="1"/>
  <c r="OCR104" i="43" s="1"/>
  <c r="OCY104" i="43" s="1"/>
  <c r="ODF104" i="43" s="1"/>
  <c r="ODM104" i="43" s="1"/>
  <c r="ODT104" i="43" s="1"/>
  <c r="OEA104" i="43" s="1"/>
  <c r="OEH104" i="43" s="1"/>
  <c r="OEO104" i="43" s="1"/>
  <c r="OEV104" i="43" s="1"/>
  <c r="OFC104" i="43" s="1"/>
  <c r="OFJ104" i="43" s="1"/>
  <c r="OFQ104" i="43" s="1"/>
  <c r="OFX104" i="43" s="1"/>
  <c r="OGE104" i="43" s="1"/>
  <c r="OGL104" i="43" s="1"/>
  <c r="OGS104" i="43" s="1"/>
  <c r="OGZ104" i="43" s="1"/>
  <c r="OHG104" i="43" s="1"/>
  <c r="OHN104" i="43" s="1"/>
  <c r="OHU104" i="43" s="1"/>
  <c r="OIB104" i="43" s="1"/>
  <c r="OII104" i="43" s="1"/>
  <c r="OIP104" i="43" s="1"/>
  <c r="OIW104" i="43" s="1"/>
  <c r="OJD104" i="43" s="1"/>
  <c r="OJK104" i="43" s="1"/>
  <c r="OJR104" i="43" s="1"/>
  <c r="OJY104" i="43" s="1"/>
  <c r="OKF104" i="43" s="1"/>
  <c r="OKM104" i="43" s="1"/>
  <c r="OKT104" i="43" s="1"/>
  <c r="OLA104" i="43" s="1"/>
  <c r="OLH104" i="43" s="1"/>
  <c r="OLO104" i="43" s="1"/>
  <c r="OLV104" i="43" s="1"/>
  <c r="OMC104" i="43" s="1"/>
  <c r="OMJ104" i="43" s="1"/>
  <c r="OMQ104" i="43" s="1"/>
  <c r="OMX104" i="43" s="1"/>
  <c r="ONE104" i="43" s="1"/>
  <c r="ONL104" i="43" s="1"/>
  <c r="ONS104" i="43" s="1"/>
  <c r="ONZ104" i="43" s="1"/>
  <c r="OOG104" i="43" s="1"/>
  <c r="OON104" i="43" s="1"/>
  <c r="OOU104" i="43" s="1"/>
  <c r="OPB104" i="43" s="1"/>
  <c r="OPI104" i="43" s="1"/>
  <c r="OPP104" i="43" s="1"/>
  <c r="OPW104" i="43" s="1"/>
  <c r="OQD104" i="43" s="1"/>
  <c r="OQK104" i="43" s="1"/>
  <c r="OQR104" i="43" s="1"/>
  <c r="OQY104" i="43" s="1"/>
  <c r="ORF104" i="43" s="1"/>
  <c r="ORM104" i="43" s="1"/>
  <c r="ORT104" i="43" s="1"/>
  <c r="OSA104" i="43" s="1"/>
  <c r="OSH104" i="43" s="1"/>
  <c r="OSO104" i="43" s="1"/>
  <c r="OSV104" i="43" s="1"/>
  <c r="OTC104" i="43" s="1"/>
  <c r="OTJ104" i="43" s="1"/>
  <c r="OTQ104" i="43" s="1"/>
  <c r="OTX104" i="43" s="1"/>
  <c r="OUE104" i="43" s="1"/>
  <c r="OUL104" i="43" s="1"/>
  <c r="OUS104" i="43" s="1"/>
  <c r="OUZ104" i="43" s="1"/>
  <c r="OVG104" i="43" s="1"/>
  <c r="OVN104" i="43" s="1"/>
  <c r="OVU104" i="43" s="1"/>
  <c r="OWB104" i="43" s="1"/>
  <c r="OWI104" i="43" s="1"/>
  <c r="OWP104" i="43" s="1"/>
  <c r="OWW104" i="43" s="1"/>
  <c r="OXD104" i="43" s="1"/>
  <c r="OXK104" i="43" s="1"/>
  <c r="OXR104" i="43" s="1"/>
  <c r="OXY104" i="43" s="1"/>
  <c r="OYF104" i="43" s="1"/>
  <c r="OYM104" i="43" s="1"/>
  <c r="OYT104" i="43" s="1"/>
  <c r="OZA104" i="43" s="1"/>
  <c r="OZH104" i="43" s="1"/>
  <c r="OZO104" i="43" s="1"/>
  <c r="OZV104" i="43" s="1"/>
  <c r="PAC104" i="43" s="1"/>
  <c r="PAJ104" i="43" s="1"/>
  <c r="PAQ104" i="43" s="1"/>
  <c r="PAX104" i="43" s="1"/>
  <c r="PBE104" i="43" s="1"/>
  <c r="PBL104" i="43" s="1"/>
  <c r="PBS104" i="43" s="1"/>
  <c r="PBZ104" i="43" s="1"/>
  <c r="PCG104" i="43" s="1"/>
  <c r="PCN104" i="43" s="1"/>
  <c r="PCU104" i="43" s="1"/>
  <c r="PDB104" i="43" s="1"/>
  <c r="PDI104" i="43" s="1"/>
  <c r="PDP104" i="43" s="1"/>
  <c r="PDW104" i="43" s="1"/>
  <c r="PED104" i="43" s="1"/>
  <c r="PEK104" i="43" s="1"/>
  <c r="PER104" i="43" s="1"/>
  <c r="PEY104" i="43" s="1"/>
  <c r="PFF104" i="43" s="1"/>
  <c r="PFM104" i="43" s="1"/>
  <c r="PFT104" i="43" s="1"/>
  <c r="PGA104" i="43" s="1"/>
  <c r="PGH104" i="43" s="1"/>
  <c r="PGO104" i="43" s="1"/>
  <c r="PGV104" i="43" s="1"/>
  <c r="PHC104" i="43" s="1"/>
  <c r="PHJ104" i="43" s="1"/>
  <c r="PHQ104" i="43" s="1"/>
  <c r="PHX104" i="43" s="1"/>
  <c r="PIE104" i="43" s="1"/>
  <c r="PIL104" i="43" s="1"/>
  <c r="PIS104" i="43" s="1"/>
  <c r="PIZ104" i="43" s="1"/>
  <c r="PJG104" i="43" s="1"/>
  <c r="PJN104" i="43" s="1"/>
  <c r="PJU104" i="43" s="1"/>
  <c r="PKB104" i="43" s="1"/>
  <c r="PKI104" i="43" s="1"/>
  <c r="PKP104" i="43" s="1"/>
  <c r="PKW104" i="43" s="1"/>
  <c r="PLD104" i="43" s="1"/>
  <c r="PLK104" i="43" s="1"/>
  <c r="PLR104" i="43" s="1"/>
  <c r="PLY104" i="43" s="1"/>
  <c r="PMF104" i="43" s="1"/>
  <c r="PMM104" i="43" s="1"/>
  <c r="PMT104" i="43" s="1"/>
  <c r="PNA104" i="43" s="1"/>
  <c r="PNH104" i="43" s="1"/>
  <c r="PNO104" i="43" s="1"/>
  <c r="PNV104" i="43" s="1"/>
  <c r="POC104" i="43" s="1"/>
  <c r="POJ104" i="43" s="1"/>
  <c r="POQ104" i="43" s="1"/>
  <c r="POX104" i="43" s="1"/>
  <c r="PPE104" i="43" s="1"/>
  <c r="PPL104" i="43" s="1"/>
  <c r="PPS104" i="43" s="1"/>
  <c r="PPZ104" i="43" s="1"/>
  <c r="PQG104" i="43" s="1"/>
  <c r="PQN104" i="43" s="1"/>
  <c r="PQU104" i="43" s="1"/>
  <c r="PRB104" i="43" s="1"/>
  <c r="PRI104" i="43" s="1"/>
  <c r="PRP104" i="43" s="1"/>
  <c r="PRW104" i="43" s="1"/>
  <c r="PSD104" i="43" s="1"/>
  <c r="PSK104" i="43" s="1"/>
  <c r="PSR104" i="43" s="1"/>
  <c r="PSY104" i="43" s="1"/>
  <c r="PTF104" i="43" s="1"/>
  <c r="PTM104" i="43" s="1"/>
  <c r="PTT104" i="43" s="1"/>
  <c r="PUA104" i="43" s="1"/>
  <c r="PUH104" i="43" s="1"/>
  <c r="PUO104" i="43" s="1"/>
  <c r="PUV104" i="43" s="1"/>
  <c r="PVC104" i="43" s="1"/>
  <c r="PVJ104" i="43" s="1"/>
  <c r="PVQ104" i="43" s="1"/>
  <c r="PVX104" i="43" s="1"/>
  <c r="PWE104" i="43" s="1"/>
  <c r="PWL104" i="43" s="1"/>
  <c r="PWS104" i="43" s="1"/>
  <c r="PWZ104" i="43" s="1"/>
  <c r="PXG104" i="43" s="1"/>
  <c r="PXN104" i="43" s="1"/>
  <c r="PXU104" i="43" s="1"/>
  <c r="PYB104" i="43" s="1"/>
  <c r="PYI104" i="43" s="1"/>
  <c r="PYP104" i="43" s="1"/>
  <c r="PYW104" i="43" s="1"/>
  <c r="PZD104" i="43" s="1"/>
  <c r="PZK104" i="43" s="1"/>
  <c r="PZR104" i="43" s="1"/>
  <c r="PZY104" i="43" s="1"/>
  <c r="QAF104" i="43" s="1"/>
  <c r="QAM104" i="43" s="1"/>
  <c r="QAT104" i="43" s="1"/>
  <c r="QBA104" i="43" s="1"/>
  <c r="QBH104" i="43" s="1"/>
  <c r="QBO104" i="43" s="1"/>
  <c r="QBV104" i="43" s="1"/>
  <c r="QCC104" i="43" s="1"/>
  <c r="QCJ104" i="43" s="1"/>
  <c r="QCQ104" i="43" s="1"/>
  <c r="QCX104" i="43" s="1"/>
  <c r="QDE104" i="43" s="1"/>
  <c r="QDL104" i="43" s="1"/>
  <c r="QDS104" i="43" s="1"/>
  <c r="QDZ104" i="43" s="1"/>
  <c r="QEG104" i="43" s="1"/>
  <c r="QEN104" i="43" s="1"/>
  <c r="QEU104" i="43" s="1"/>
  <c r="QFB104" i="43" s="1"/>
  <c r="QFI104" i="43" s="1"/>
  <c r="QFP104" i="43" s="1"/>
  <c r="QFW104" i="43" s="1"/>
  <c r="QGD104" i="43" s="1"/>
  <c r="QGK104" i="43" s="1"/>
  <c r="QGR104" i="43" s="1"/>
  <c r="QGY104" i="43" s="1"/>
  <c r="QHF104" i="43" s="1"/>
  <c r="QHM104" i="43" s="1"/>
  <c r="QHT104" i="43" s="1"/>
  <c r="QIA104" i="43" s="1"/>
  <c r="QIH104" i="43" s="1"/>
  <c r="QIO104" i="43" s="1"/>
  <c r="QIV104" i="43" s="1"/>
  <c r="QJC104" i="43" s="1"/>
  <c r="QJJ104" i="43" s="1"/>
  <c r="QJQ104" i="43" s="1"/>
  <c r="QJX104" i="43" s="1"/>
  <c r="QKE104" i="43" s="1"/>
  <c r="QKL104" i="43" s="1"/>
  <c r="QKS104" i="43" s="1"/>
  <c r="QKZ104" i="43" s="1"/>
  <c r="QLG104" i="43" s="1"/>
  <c r="QLN104" i="43" s="1"/>
  <c r="QLU104" i="43" s="1"/>
  <c r="QMB104" i="43" s="1"/>
  <c r="QMI104" i="43" s="1"/>
  <c r="QMP104" i="43" s="1"/>
  <c r="QMW104" i="43" s="1"/>
  <c r="QND104" i="43" s="1"/>
  <c r="QNK104" i="43" s="1"/>
  <c r="QNR104" i="43" s="1"/>
  <c r="QNY104" i="43" s="1"/>
  <c r="QOF104" i="43" s="1"/>
  <c r="QOM104" i="43" s="1"/>
  <c r="QOT104" i="43" s="1"/>
  <c r="QPA104" i="43" s="1"/>
  <c r="QPH104" i="43" s="1"/>
  <c r="QPO104" i="43" s="1"/>
  <c r="QPV104" i="43" s="1"/>
  <c r="QQC104" i="43" s="1"/>
  <c r="QQJ104" i="43" s="1"/>
  <c r="QQQ104" i="43" s="1"/>
  <c r="QQX104" i="43" s="1"/>
  <c r="QRE104" i="43" s="1"/>
  <c r="QRL104" i="43" s="1"/>
  <c r="QRS104" i="43" s="1"/>
  <c r="QRZ104" i="43" s="1"/>
  <c r="QSG104" i="43" s="1"/>
  <c r="QSN104" i="43" s="1"/>
  <c r="QSU104" i="43" s="1"/>
  <c r="QTB104" i="43" s="1"/>
  <c r="QTI104" i="43" s="1"/>
  <c r="QTP104" i="43" s="1"/>
  <c r="QTW104" i="43" s="1"/>
  <c r="QUD104" i="43" s="1"/>
  <c r="QUK104" i="43" s="1"/>
  <c r="QUR104" i="43" s="1"/>
  <c r="QUY104" i="43" s="1"/>
  <c r="QVF104" i="43" s="1"/>
  <c r="QVM104" i="43" s="1"/>
  <c r="QVT104" i="43" s="1"/>
  <c r="QWA104" i="43" s="1"/>
  <c r="QWH104" i="43" s="1"/>
  <c r="QWO104" i="43" s="1"/>
  <c r="QWV104" i="43" s="1"/>
  <c r="QXC104" i="43" s="1"/>
  <c r="QXJ104" i="43" s="1"/>
  <c r="QXQ104" i="43" s="1"/>
  <c r="QXX104" i="43" s="1"/>
  <c r="QYE104" i="43" s="1"/>
  <c r="QYL104" i="43" s="1"/>
  <c r="QYS104" i="43" s="1"/>
  <c r="QYZ104" i="43" s="1"/>
  <c r="QZG104" i="43" s="1"/>
  <c r="QZN104" i="43" s="1"/>
  <c r="QZU104" i="43" s="1"/>
  <c r="RAB104" i="43" s="1"/>
  <c r="RAI104" i="43" s="1"/>
  <c r="RAP104" i="43" s="1"/>
  <c r="RAW104" i="43" s="1"/>
  <c r="RBD104" i="43" s="1"/>
  <c r="RBK104" i="43" s="1"/>
  <c r="RBR104" i="43" s="1"/>
  <c r="RBY104" i="43" s="1"/>
  <c r="RCF104" i="43" s="1"/>
  <c r="RCM104" i="43" s="1"/>
  <c r="RCT104" i="43" s="1"/>
  <c r="RDA104" i="43" s="1"/>
  <c r="RDH104" i="43" s="1"/>
  <c r="RDO104" i="43" s="1"/>
  <c r="RDV104" i="43" s="1"/>
  <c r="REC104" i="43" s="1"/>
  <c r="REJ104" i="43" s="1"/>
  <c r="REQ104" i="43" s="1"/>
  <c r="REX104" i="43" s="1"/>
  <c r="RFE104" i="43" s="1"/>
  <c r="RFL104" i="43" s="1"/>
  <c r="RFS104" i="43" s="1"/>
  <c r="RFZ104" i="43" s="1"/>
  <c r="RGG104" i="43" s="1"/>
  <c r="RGN104" i="43" s="1"/>
  <c r="RGU104" i="43" s="1"/>
  <c r="RHB104" i="43" s="1"/>
  <c r="RHI104" i="43" s="1"/>
  <c r="RHP104" i="43" s="1"/>
  <c r="RHW104" i="43" s="1"/>
  <c r="RID104" i="43" s="1"/>
  <c r="RIK104" i="43" s="1"/>
  <c r="RIR104" i="43" s="1"/>
  <c r="RIY104" i="43" s="1"/>
  <c r="RJF104" i="43" s="1"/>
  <c r="RJM104" i="43" s="1"/>
  <c r="RJT104" i="43" s="1"/>
  <c r="RKA104" i="43" s="1"/>
  <c r="RKH104" i="43" s="1"/>
  <c r="RKO104" i="43" s="1"/>
  <c r="RKV104" i="43" s="1"/>
  <c r="RLC104" i="43" s="1"/>
  <c r="RLJ104" i="43" s="1"/>
  <c r="RLQ104" i="43" s="1"/>
  <c r="RLX104" i="43" s="1"/>
  <c r="RME104" i="43" s="1"/>
  <c r="RML104" i="43" s="1"/>
  <c r="RMS104" i="43" s="1"/>
  <c r="RMZ104" i="43" s="1"/>
  <c r="RNG104" i="43" s="1"/>
  <c r="RNN104" i="43" s="1"/>
  <c r="RNU104" i="43" s="1"/>
  <c r="ROB104" i="43" s="1"/>
  <c r="ROI104" i="43" s="1"/>
  <c r="ROP104" i="43" s="1"/>
  <c r="ROW104" i="43" s="1"/>
  <c r="RPD104" i="43" s="1"/>
  <c r="RPK104" i="43" s="1"/>
  <c r="RPR104" i="43" s="1"/>
  <c r="RPY104" i="43" s="1"/>
  <c r="RQF104" i="43" s="1"/>
  <c r="RQM104" i="43" s="1"/>
  <c r="RQT104" i="43" s="1"/>
  <c r="RRA104" i="43" s="1"/>
  <c r="RRH104" i="43" s="1"/>
  <c r="RRO104" i="43" s="1"/>
  <c r="RRV104" i="43" s="1"/>
  <c r="RSC104" i="43" s="1"/>
  <c r="RSJ104" i="43" s="1"/>
  <c r="RSQ104" i="43" s="1"/>
  <c r="RSX104" i="43" s="1"/>
  <c r="RTE104" i="43" s="1"/>
  <c r="RTL104" i="43" s="1"/>
  <c r="RTS104" i="43" s="1"/>
  <c r="RTZ104" i="43" s="1"/>
  <c r="RUG104" i="43" s="1"/>
  <c r="RUN104" i="43" s="1"/>
  <c r="RUU104" i="43" s="1"/>
  <c r="RVB104" i="43" s="1"/>
  <c r="RVI104" i="43" s="1"/>
  <c r="RVP104" i="43" s="1"/>
  <c r="RVW104" i="43" s="1"/>
  <c r="RWD104" i="43" s="1"/>
  <c r="RWK104" i="43" s="1"/>
  <c r="RWR104" i="43" s="1"/>
  <c r="RWY104" i="43" s="1"/>
  <c r="RXF104" i="43" s="1"/>
  <c r="RXM104" i="43" s="1"/>
  <c r="RXT104" i="43" s="1"/>
  <c r="RYA104" i="43" s="1"/>
  <c r="RYH104" i="43" s="1"/>
  <c r="RYO104" i="43" s="1"/>
  <c r="RYV104" i="43" s="1"/>
  <c r="RZC104" i="43" s="1"/>
  <c r="RZJ104" i="43" s="1"/>
  <c r="RZQ104" i="43" s="1"/>
  <c r="RZX104" i="43" s="1"/>
  <c r="SAE104" i="43" s="1"/>
  <c r="SAL104" i="43" s="1"/>
  <c r="SAS104" i="43" s="1"/>
  <c r="SAZ104" i="43" s="1"/>
  <c r="SBG104" i="43" s="1"/>
  <c r="SBN104" i="43" s="1"/>
  <c r="SBU104" i="43" s="1"/>
  <c r="SCB104" i="43" s="1"/>
  <c r="SCI104" i="43" s="1"/>
  <c r="SCP104" i="43" s="1"/>
  <c r="SCW104" i="43" s="1"/>
  <c r="SDD104" i="43" s="1"/>
  <c r="SDK104" i="43" s="1"/>
  <c r="SDR104" i="43" s="1"/>
  <c r="SDY104" i="43" s="1"/>
  <c r="SEF104" i="43" s="1"/>
  <c r="SEM104" i="43" s="1"/>
  <c r="SET104" i="43" s="1"/>
  <c r="SFA104" i="43" s="1"/>
  <c r="SFH104" i="43" s="1"/>
  <c r="SFO104" i="43" s="1"/>
  <c r="SFV104" i="43" s="1"/>
  <c r="SGC104" i="43" s="1"/>
  <c r="SGJ104" i="43" s="1"/>
  <c r="SGQ104" i="43" s="1"/>
  <c r="SGX104" i="43" s="1"/>
  <c r="SHE104" i="43" s="1"/>
  <c r="SHL104" i="43" s="1"/>
  <c r="SHS104" i="43" s="1"/>
  <c r="SHZ104" i="43" s="1"/>
  <c r="SIG104" i="43" s="1"/>
  <c r="SIN104" i="43" s="1"/>
  <c r="SIU104" i="43" s="1"/>
  <c r="SJB104" i="43" s="1"/>
  <c r="SJI104" i="43" s="1"/>
  <c r="SJP104" i="43" s="1"/>
  <c r="SJW104" i="43" s="1"/>
  <c r="SKD104" i="43" s="1"/>
  <c r="SKK104" i="43" s="1"/>
  <c r="SKR104" i="43" s="1"/>
  <c r="SKY104" i="43" s="1"/>
  <c r="SLF104" i="43" s="1"/>
  <c r="SLM104" i="43" s="1"/>
  <c r="SLT104" i="43" s="1"/>
  <c r="SMA104" i="43" s="1"/>
  <c r="SMH104" i="43" s="1"/>
  <c r="SMO104" i="43" s="1"/>
  <c r="SMV104" i="43" s="1"/>
  <c r="SNC104" i="43" s="1"/>
  <c r="SNJ104" i="43" s="1"/>
  <c r="SNQ104" i="43" s="1"/>
  <c r="SNX104" i="43" s="1"/>
  <c r="SOE104" i="43" s="1"/>
  <c r="SOL104" i="43" s="1"/>
  <c r="SOS104" i="43" s="1"/>
  <c r="SOZ104" i="43" s="1"/>
  <c r="SPG104" i="43" s="1"/>
  <c r="SPN104" i="43" s="1"/>
  <c r="SPU104" i="43" s="1"/>
  <c r="SQB104" i="43" s="1"/>
  <c r="SQI104" i="43" s="1"/>
  <c r="SQP104" i="43" s="1"/>
  <c r="SQW104" i="43" s="1"/>
  <c r="SRD104" i="43" s="1"/>
  <c r="SRK104" i="43" s="1"/>
  <c r="SRR104" i="43" s="1"/>
  <c r="SRY104" i="43" s="1"/>
  <c r="SSF104" i="43" s="1"/>
  <c r="SSM104" i="43" s="1"/>
  <c r="SST104" i="43" s="1"/>
  <c r="STA104" i="43" s="1"/>
  <c r="STH104" i="43" s="1"/>
  <c r="STO104" i="43" s="1"/>
  <c r="STV104" i="43" s="1"/>
  <c r="SUC104" i="43" s="1"/>
  <c r="SUJ104" i="43" s="1"/>
  <c r="SUQ104" i="43" s="1"/>
  <c r="SUX104" i="43" s="1"/>
  <c r="SVE104" i="43" s="1"/>
  <c r="SVL104" i="43" s="1"/>
  <c r="SVS104" i="43" s="1"/>
  <c r="SVZ104" i="43" s="1"/>
  <c r="SWG104" i="43" s="1"/>
  <c r="SWN104" i="43" s="1"/>
  <c r="SWU104" i="43" s="1"/>
  <c r="SXB104" i="43" s="1"/>
  <c r="SXI104" i="43" s="1"/>
  <c r="SXP104" i="43" s="1"/>
  <c r="SXW104" i="43" s="1"/>
  <c r="SYD104" i="43" s="1"/>
  <c r="SYK104" i="43" s="1"/>
  <c r="SYR104" i="43" s="1"/>
  <c r="SYY104" i="43" s="1"/>
  <c r="SZF104" i="43" s="1"/>
  <c r="SZM104" i="43" s="1"/>
  <c r="SZT104" i="43" s="1"/>
  <c r="TAA104" i="43" s="1"/>
  <c r="TAH104" i="43" s="1"/>
  <c r="TAO104" i="43" s="1"/>
  <c r="TAV104" i="43" s="1"/>
  <c r="TBC104" i="43" s="1"/>
  <c r="TBJ104" i="43" s="1"/>
  <c r="TBQ104" i="43" s="1"/>
  <c r="TBX104" i="43" s="1"/>
  <c r="TCE104" i="43" s="1"/>
  <c r="TCL104" i="43" s="1"/>
  <c r="TCS104" i="43" s="1"/>
  <c r="TCZ104" i="43" s="1"/>
  <c r="TDG104" i="43" s="1"/>
  <c r="TDN104" i="43" s="1"/>
  <c r="TDU104" i="43" s="1"/>
  <c r="TEB104" i="43" s="1"/>
  <c r="TEI104" i="43" s="1"/>
  <c r="TEP104" i="43" s="1"/>
  <c r="TEW104" i="43" s="1"/>
  <c r="TFD104" i="43" s="1"/>
  <c r="TFK104" i="43" s="1"/>
  <c r="TFR104" i="43" s="1"/>
  <c r="TFY104" i="43" s="1"/>
  <c r="TGF104" i="43" s="1"/>
  <c r="TGM104" i="43" s="1"/>
  <c r="TGT104" i="43" s="1"/>
  <c r="THA104" i="43" s="1"/>
  <c r="THH104" i="43" s="1"/>
  <c r="THO104" i="43" s="1"/>
  <c r="THV104" i="43" s="1"/>
  <c r="TIC104" i="43" s="1"/>
  <c r="TIJ104" i="43" s="1"/>
  <c r="TIQ104" i="43" s="1"/>
  <c r="TIX104" i="43" s="1"/>
  <c r="TJE104" i="43" s="1"/>
  <c r="TJL104" i="43" s="1"/>
  <c r="TJS104" i="43" s="1"/>
  <c r="TJZ104" i="43" s="1"/>
  <c r="TKG104" i="43" s="1"/>
  <c r="TKN104" i="43" s="1"/>
  <c r="TKU104" i="43" s="1"/>
  <c r="TLB104" i="43" s="1"/>
  <c r="TLI104" i="43" s="1"/>
  <c r="TLP104" i="43" s="1"/>
  <c r="TLW104" i="43" s="1"/>
  <c r="TMD104" i="43" s="1"/>
  <c r="TMK104" i="43" s="1"/>
  <c r="TMR104" i="43" s="1"/>
  <c r="TMY104" i="43" s="1"/>
  <c r="TNF104" i="43" s="1"/>
  <c r="TNM104" i="43" s="1"/>
  <c r="TNT104" i="43" s="1"/>
  <c r="TOA104" i="43" s="1"/>
  <c r="TOH104" i="43" s="1"/>
  <c r="TOO104" i="43" s="1"/>
  <c r="TOV104" i="43" s="1"/>
  <c r="TPC104" i="43" s="1"/>
  <c r="TPJ104" i="43" s="1"/>
  <c r="TPQ104" i="43" s="1"/>
  <c r="TPX104" i="43" s="1"/>
  <c r="TQE104" i="43" s="1"/>
  <c r="TQL104" i="43" s="1"/>
  <c r="TQS104" i="43" s="1"/>
  <c r="TQZ104" i="43" s="1"/>
  <c r="TRG104" i="43" s="1"/>
  <c r="TRN104" i="43" s="1"/>
  <c r="TRU104" i="43" s="1"/>
  <c r="TSB104" i="43" s="1"/>
  <c r="TSI104" i="43" s="1"/>
  <c r="TSP104" i="43" s="1"/>
  <c r="TSW104" i="43" s="1"/>
  <c r="TTD104" i="43" s="1"/>
  <c r="TTK104" i="43" s="1"/>
  <c r="TTR104" i="43" s="1"/>
  <c r="TTY104" i="43" s="1"/>
  <c r="TUF104" i="43" s="1"/>
  <c r="TUM104" i="43" s="1"/>
  <c r="TUT104" i="43" s="1"/>
  <c r="TVA104" i="43" s="1"/>
  <c r="TVH104" i="43" s="1"/>
  <c r="TVO104" i="43" s="1"/>
  <c r="TVV104" i="43" s="1"/>
  <c r="TWC104" i="43" s="1"/>
  <c r="TWJ104" i="43" s="1"/>
  <c r="TWQ104" i="43" s="1"/>
  <c r="TWX104" i="43" s="1"/>
  <c r="TXE104" i="43" s="1"/>
  <c r="TXL104" i="43" s="1"/>
  <c r="TXS104" i="43" s="1"/>
  <c r="TXZ104" i="43" s="1"/>
  <c r="TYG104" i="43" s="1"/>
  <c r="TYN104" i="43" s="1"/>
  <c r="TYU104" i="43" s="1"/>
  <c r="TZB104" i="43" s="1"/>
  <c r="TZI104" i="43" s="1"/>
  <c r="TZP104" i="43" s="1"/>
  <c r="TZW104" i="43" s="1"/>
  <c r="UAD104" i="43" s="1"/>
  <c r="UAK104" i="43" s="1"/>
  <c r="UAR104" i="43" s="1"/>
  <c r="UAY104" i="43" s="1"/>
  <c r="UBF104" i="43" s="1"/>
  <c r="UBM104" i="43" s="1"/>
  <c r="UBT104" i="43" s="1"/>
  <c r="UCA104" i="43" s="1"/>
  <c r="UCH104" i="43" s="1"/>
  <c r="UCO104" i="43" s="1"/>
  <c r="UCV104" i="43" s="1"/>
  <c r="UDC104" i="43" s="1"/>
  <c r="UDJ104" i="43" s="1"/>
  <c r="UDQ104" i="43" s="1"/>
  <c r="UDX104" i="43" s="1"/>
  <c r="UEE104" i="43" s="1"/>
  <c r="UEL104" i="43" s="1"/>
  <c r="UES104" i="43" s="1"/>
  <c r="UEZ104" i="43" s="1"/>
  <c r="UFG104" i="43" s="1"/>
  <c r="UFN104" i="43" s="1"/>
  <c r="UFU104" i="43" s="1"/>
  <c r="UGB104" i="43" s="1"/>
  <c r="UGI104" i="43" s="1"/>
  <c r="UGP104" i="43" s="1"/>
  <c r="UGW104" i="43" s="1"/>
  <c r="UHD104" i="43" s="1"/>
  <c r="UHK104" i="43" s="1"/>
  <c r="UHR104" i="43" s="1"/>
  <c r="UHY104" i="43" s="1"/>
  <c r="UIF104" i="43" s="1"/>
  <c r="UIM104" i="43" s="1"/>
  <c r="UIT104" i="43" s="1"/>
  <c r="UJA104" i="43" s="1"/>
  <c r="UJH104" i="43" s="1"/>
  <c r="UJO104" i="43" s="1"/>
  <c r="UJV104" i="43" s="1"/>
  <c r="UKC104" i="43" s="1"/>
  <c r="UKJ104" i="43" s="1"/>
  <c r="UKQ104" i="43" s="1"/>
  <c r="UKX104" i="43" s="1"/>
  <c r="ULE104" i="43" s="1"/>
  <c r="ULL104" i="43" s="1"/>
  <c r="ULS104" i="43" s="1"/>
  <c r="ULZ104" i="43" s="1"/>
  <c r="UMG104" i="43" s="1"/>
  <c r="UMN104" i="43" s="1"/>
  <c r="UMU104" i="43" s="1"/>
  <c r="UNB104" i="43" s="1"/>
  <c r="UNI104" i="43" s="1"/>
  <c r="UNP104" i="43" s="1"/>
  <c r="UNW104" i="43" s="1"/>
  <c r="UOD104" i="43" s="1"/>
  <c r="UOK104" i="43" s="1"/>
  <c r="UOR104" i="43" s="1"/>
  <c r="UOY104" i="43" s="1"/>
  <c r="UPF104" i="43" s="1"/>
  <c r="UPM104" i="43" s="1"/>
  <c r="UPT104" i="43" s="1"/>
  <c r="UQA104" i="43" s="1"/>
  <c r="UQH104" i="43" s="1"/>
  <c r="UQO104" i="43" s="1"/>
  <c r="UQV104" i="43" s="1"/>
  <c r="URC104" i="43" s="1"/>
  <c r="URJ104" i="43" s="1"/>
  <c r="URQ104" i="43" s="1"/>
  <c r="URX104" i="43" s="1"/>
  <c r="USE104" i="43" s="1"/>
  <c r="USL104" i="43" s="1"/>
  <c r="USS104" i="43" s="1"/>
  <c r="USZ104" i="43" s="1"/>
  <c r="UTG104" i="43" s="1"/>
  <c r="UTN104" i="43" s="1"/>
  <c r="UTU104" i="43" s="1"/>
  <c r="UUB104" i="43" s="1"/>
  <c r="UUI104" i="43" s="1"/>
  <c r="UUP104" i="43" s="1"/>
  <c r="UUW104" i="43" s="1"/>
  <c r="UVD104" i="43" s="1"/>
  <c r="UVK104" i="43" s="1"/>
  <c r="UVR104" i="43" s="1"/>
  <c r="UVY104" i="43" s="1"/>
  <c r="UWF104" i="43" s="1"/>
  <c r="UWM104" i="43" s="1"/>
  <c r="UWT104" i="43" s="1"/>
  <c r="UXA104" i="43" s="1"/>
  <c r="UXH104" i="43" s="1"/>
  <c r="UXO104" i="43" s="1"/>
  <c r="UXV104" i="43" s="1"/>
  <c r="UYC104" i="43" s="1"/>
  <c r="UYJ104" i="43" s="1"/>
  <c r="UYQ104" i="43" s="1"/>
  <c r="UYX104" i="43" s="1"/>
  <c r="UZE104" i="43" s="1"/>
  <c r="UZL104" i="43" s="1"/>
  <c r="UZS104" i="43" s="1"/>
  <c r="UZZ104" i="43" s="1"/>
  <c r="VAG104" i="43" s="1"/>
  <c r="VAN104" i="43" s="1"/>
  <c r="VAU104" i="43" s="1"/>
  <c r="VBB104" i="43" s="1"/>
  <c r="VBI104" i="43" s="1"/>
  <c r="VBP104" i="43" s="1"/>
  <c r="VBW104" i="43" s="1"/>
  <c r="VCD104" i="43" s="1"/>
  <c r="VCK104" i="43" s="1"/>
  <c r="VCR104" i="43" s="1"/>
  <c r="VCY104" i="43" s="1"/>
  <c r="VDF104" i="43" s="1"/>
  <c r="VDM104" i="43" s="1"/>
  <c r="VDT104" i="43" s="1"/>
  <c r="VEA104" i="43" s="1"/>
  <c r="VEH104" i="43" s="1"/>
  <c r="VEO104" i="43" s="1"/>
  <c r="VEV104" i="43" s="1"/>
  <c r="VFC104" i="43" s="1"/>
  <c r="VFJ104" i="43" s="1"/>
  <c r="VFQ104" i="43" s="1"/>
  <c r="VFX104" i="43" s="1"/>
  <c r="VGE104" i="43" s="1"/>
  <c r="VGL104" i="43" s="1"/>
  <c r="VGS104" i="43" s="1"/>
  <c r="VGZ104" i="43" s="1"/>
  <c r="VHG104" i="43" s="1"/>
  <c r="VHN104" i="43" s="1"/>
  <c r="VHU104" i="43" s="1"/>
  <c r="VIB104" i="43" s="1"/>
  <c r="VII104" i="43" s="1"/>
  <c r="VIP104" i="43" s="1"/>
  <c r="VIW104" i="43" s="1"/>
  <c r="VJD104" i="43" s="1"/>
  <c r="VJK104" i="43" s="1"/>
  <c r="VJR104" i="43" s="1"/>
  <c r="VJY104" i="43" s="1"/>
  <c r="VKF104" i="43" s="1"/>
  <c r="VKM104" i="43" s="1"/>
  <c r="VKT104" i="43" s="1"/>
  <c r="VLA104" i="43" s="1"/>
  <c r="VLH104" i="43" s="1"/>
  <c r="VLO104" i="43" s="1"/>
  <c r="VLV104" i="43" s="1"/>
  <c r="VMC104" i="43" s="1"/>
  <c r="VMJ104" i="43" s="1"/>
  <c r="VMQ104" i="43" s="1"/>
  <c r="VMX104" i="43" s="1"/>
  <c r="VNE104" i="43" s="1"/>
  <c r="VNL104" i="43" s="1"/>
  <c r="VNS104" i="43" s="1"/>
  <c r="VNZ104" i="43" s="1"/>
  <c r="VOG104" i="43" s="1"/>
  <c r="VON104" i="43" s="1"/>
  <c r="VOU104" i="43" s="1"/>
  <c r="VPB104" i="43" s="1"/>
  <c r="VPI104" i="43" s="1"/>
  <c r="VPP104" i="43" s="1"/>
  <c r="VPW104" i="43" s="1"/>
  <c r="VQD104" i="43" s="1"/>
  <c r="VQK104" i="43" s="1"/>
  <c r="VQR104" i="43" s="1"/>
  <c r="VQY104" i="43" s="1"/>
  <c r="VRF104" i="43" s="1"/>
  <c r="VRM104" i="43" s="1"/>
  <c r="VRT104" i="43" s="1"/>
  <c r="VSA104" i="43" s="1"/>
  <c r="VSH104" i="43" s="1"/>
  <c r="VSO104" i="43" s="1"/>
  <c r="VSV104" i="43" s="1"/>
  <c r="VTC104" i="43" s="1"/>
  <c r="VTJ104" i="43" s="1"/>
  <c r="VTQ104" i="43" s="1"/>
  <c r="VTX104" i="43" s="1"/>
  <c r="VUE104" i="43" s="1"/>
  <c r="VUL104" i="43" s="1"/>
  <c r="VUS104" i="43" s="1"/>
  <c r="VUZ104" i="43" s="1"/>
  <c r="VVG104" i="43" s="1"/>
  <c r="VVN104" i="43" s="1"/>
  <c r="VVU104" i="43" s="1"/>
  <c r="VWB104" i="43" s="1"/>
  <c r="VWI104" i="43" s="1"/>
  <c r="VWP104" i="43" s="1"/>
  <c r="VWW104" i="43" s="1"/>
  <c r="VXD104" i="43" s="1"/>
  <c r="VXK104" i="43" s="1"/>
  <c r="VXR104" i="43" s="1"/>
  <c r="VXY104" i="43" s="1"/>
  <c r="VYF104" i="43" s="1"/>
  <c r="VYM104" i="43" s="1"/>
  <c r="VYT104" i="43" s="1"/>
  <c r="VZA104" i="43" s="1"/>
  <c r="VZH104" i="43" s="1"/>
  <c r="VZO104" i="43" s="1"/>
  <c r="VZV104" i="43" s="1"/>
  <c r="WAC104" i="43" s="1"/>
  <c r="WAJ104" i="43" s="1"/>
  <c r="WAQ104" i="43" s="1"/>
  <c r="WAX104" i="43" s="1"/>
  <c r="WBE104" i="43" s="1"/>
  <c r="WBL104" i="43" s="1"/>
  <c r="WBS104" i="43" s="1"/>
  <c r="WBZ104" i="43" s="1"/>
  <c r="WCG104" i="43" s="1"/>
  <c r="WCN104" i="43" s="1"/>
  <c r="WCU104" i="43" s="1"/>
  <c r="WDB104" i="43" s="1"/>
  <c r="WDI104" i="43" s="1"/>
  <c r="WDP104" i="43" s="1"/>
  <c r="WDW104" i="43" s="1"/>
  <c r="WED104" i="43" s="1"/>
  <c r="WEK104" i="43" s="1"/>
  <c r="WER104" i="43" s="1"/>
  <c r="WEY104" i="43" s="1"/>
  <c r="WFF104" i="43" s="1"/>
  <c r="WFM104" i="43" s="1"/>
  <c r="WFT104" i="43" s="1"/>
  <c r="WGA104" i="43" s="1"/>
  <c r="WGH104" i="43" s="1"/>
  <c r="WGO104" i="43" s="1"/>
  <c r="WGV104" i="43" s="1"/>
  <c r="WHC104" i="43" s="1"/>
  <c r="WHJ104" i="43" s="1"/>
  <c r="WHQ104" i="43" s="1"/>
  <c r="WHX104" i="43" s="1"/>
  <c r="WIE104" i="43" s="1"/>
  <c r="WIL104" i="43" s="1"/>
  <c r="WIS104" i="43" s="1"/>
  <c r="WIZ104" i="43" s="1"/>
  <c r="WJG104" i="43" s="1"/>
  <c r="WJN104" i="43" s="1"/>
  <c r="WJU104" i="43" s="1"/>
  <c r="WKB104" i="43" s="1"/>
  <c r="WKI104" i="43" s="1"/>
  <c r="WKP104" i="43" s="1"/>
  <c r="WKW104" i="43" s="1"/>
  <c r="WLD104" i="43" s="1"/>
  <c r="WLK104" i="43" s="1"/>
  <c r="WLR104" i="43" s="1"/>
  <c r="WLY104" i="43" s="1"/>
  <c r="WMF104" i="43" s="1"/>
  <c r="WMM104" i="43" s="1"/>
  <c r="WMT104" i="43" s="1"/>
  <c r="WNA104" i="43" s="1"/>
  <c r="WNH104" i="43" s="1"/>
  <c r="WNO104" i="43" s="1"/>
  <c r="WNV104" i="43" s="1"/>
  <c r="WOC104" i="43" s="1"/>
  <c r="WOJ104" i="43" s="1"/>
  <c r="WOQ104" i="43" s="1"/>
  <c r="WOX104" i="43" s="1"/>
  <c r="WPE104" i="43" s="1"/>
  <c r="WPL104" i="43" s="1"/>
  <c r="WPS104" i="43" s="1"/>
  <c r="WPZ104" i="43" s="1"/>
  <c r="WQG104" i="43" s="1"/>
  <c r="WQN104" i="43" s="1"/>
  <c r="WQU104" i="43" s="1"/>
  <c r="WRB104" i="43" s="1"/>
  <c r="WRI104" i="43" s="1"/>
  <c r="WRP104" i="43" s="1"/>
  <c r="WRW104" i="43" s="1"/>
  <c r="WSD104" i="43" s="1"/>
  <c r="WSK104" i="43" s="1"/>
  <c r="WSR104" i="43" s="1"/>
  <c r="WSY104" i="43" s="1"/>
  <c r="WTF104" i="43" s="1"/>
  <c r="WTM104" i="43" s="1"/>
  <c r="WTT104" i="43" s="1"/>
  <c r="WUA104" i="43" s="1"/>
  <c r="WUH104" i="43" s="1"/>
  <c r="WUO104" i="43" s="1"/>
  <c r="WUV104" i="43" s="1"/>
  <c r="WVC104" i="43" s="1"/>
  <c r="WVJ104" i="43" s="1"/>
  <c r="WVQ104" i="43" s="1"/>
  <c r="WVX104" i="43" s="1"/>
  <c r="WWE104" i="43" s="1"/>
  <c r="WWL104" i="43" s="1"/>
  <c r="WWS104" i="43" s="1"/>
  <c r="WWZ104" i="43" s="1"/>
  <c r="WXG104" i="43" s="1"/>
  <c r="WXN104" i="43" s="1"/>
  <c r="WXU104" i="43" s="1"/>
  <c r="WYB104" i="43" s="1"/>
  <c r="WYI104" i="43" s="1"/>
  <c r="WYP104" i="43" s="1"/>
  <c r="WYW104" i="43" s="1"/>
  <c r="WZD104" i="43" s="1"/>
  <c r="WZK104" i="43" s="1"/>
  <c r="WZR104" i="43" s="1"/>
  <c r="WZY104" i="43" s="1"/>
  <c r="XAF104" i="43" s="1"/>
  <c r="XAM104" i="43" s="1"/>
  <c r="XAT104" i="43" s="1"/>
  <c r="XBA104" i="43" s="1"/>
  <c r="XBH104" i="43" s="1"/>
  <c r="XBO104" i="43" s="1"/>
  <c r="XBV104" i="43" s="1"/>
  <c r="XCC104" i="43" s="1"/>
  <c r="XCJ104" i="43" s="1"/>
  <c r="XCQ104" i="43" s="1"/>
  <c r="XCX104" i="43" s="1"/>
  <c r="XDE104" i="43" s="1"/>
  <c r="XDL104" i="43" s="1"/>
  <c r="XDS104" i="43" s="1"/>
  <c r="XDZ104" i="43" s="1"/>
  <c r="XEG104" i="43" s="1"/>
  <c r="XEN104" i="43" s="1"/>
  <c r="XEU104" i="43" s="1"/>
  <c r="O104" i="43"/>
  <c r="V104" i="43" s="1"/>
  <c r="AC104" i="43" s="1"/>
  <c r="AJ104" i="43" s="1"/>
  <c r="AQ104" i="43" s="1"/>
  <c r="AX104" i="43" s="1"/>
  <c r="BE104" i="43" s="1"/>
  <c r="BL104" i="43" s="1"/>
  <c r="BS104" i="43" s="1"/>
  <c r="BZ104" i="43" s="1"/>
  <c r="CG104" i="43" s="1"/>
  <c r="CN104" i="43" s="1"/>
  <c r="CU104" i="43" s="1"/>
  <c r="DB104" i="43" s="1"/>
  <c r="DI104" i="43" s="1"/>
  <c r="DP104" i="43" s="1"/>
  <c r="DW104" i="43" s="1"/>
  <c r="ED104" i="43" s="1"/>
  <c r="EK104" i="43" s="1"/>
  <c r="ER104" i="43" s="1"/>
  <c r="EY104" i="43" s="1"/>
  <c r="FF104" i="43" s="1"/>
  <c r="FM104" i="43" s="1"/>
  <c r="FT104" i="43" s="1"/>
  <c r="GA104" i="43" s="1"/>
  <c r="GH104" i="43" s="1"/>
  <c r="GO104" i="43" s="1"/>
  <c r="GV104" i="43" s="1"/>
  <c r="HC104" i="43" s="1"/>
  <c r="HJ104" i="43" s="1"/>
  <c r="HQ104" i="43" s="1"/>
  <c r="HX104" i="43" s="1"/>
  <c r="IE104" i="43" s="1"/>
  <c r="IL104" i="43" s="1"/>
  <c r="IS104" i="43" s="1"/>
  <c r="IZ104" i="43" s="1"/>
  <c r="JG104" i="43" s="1"/>
  <c r="JN104" i="43" s="1"/>
  <c r="JU104" i="43" s="1"/>
  <c r="KB104" i="43" s="1"/>
  <c r="KI104" i="43" s="1"/>
  <c r="KP104" i="43" s="1"/>
  <c r="KW104" i="43" s="1"/>
  <c r="LD104" i="43" s="1"/>
  <c r="LK104" i="43" s="1"/>
  <c r="LR104" i="43" s="1"/>
  <c r="LY104" i="43" s="1"/>
  <c r="MF104" i="43" s="1"/>
  <c r="MM104" i="43" s="1"/>
  <c r="MT104" i="43" s="1"/>
  <c r="NA104" i="43" s="1"/>
  <c r="NH104" i="43" s="1"/>
  <c r="NO104" i="43" s="1"/>
  <c r="NV104" i="43" s="1"/>
  <c r="OC104" i="43" s="1"/>
  <c r="OJ104" i="43" s="1"/>
  <c r="OQ104" i="43" s="1"/>
  <c r="OX104" i="43" s="1"/>
  <c r="PE104" i="43" s="1"/>
  <c r="PL104" i="43" s="1"/>
  <c r="PS104" i="43" s="1"/>
  <c r="PZ104" i="43" s="1"/>
  <c r="QG104" i="43" s="1"/>
  <c r="QN104" i="43" s="1"/>
  <c r="QU104" i="43" s="1"/>
  <c r="RB104" i="43" s="1"/>
  <c r="RI104" i="43" s="1"/>
  <c r="RP104" i="43" s="1"/>
  <c r="RW104" i="43" s="1"/>
  <c r="SD104" i="43" s="1"/>
  <c r="SK104" i="43" s="1"/>
  <c r="SR104" i="43" s="1"/>
  <c r="SY104" i="43" s="1"/>
  <c r="TF104" i="43" s="1"/>
  <c r="TM104" i="43" s="1"/>
  <c r="TT104" i="43" s="1"/>
  <c r="UA104" i="43" s="1"/>
  <c r="UH104" i="43" s="1"/>
  <c r="UO104" i="43" s="1"/>
  <c r="UV104" i="43" s="1"/>
  <c r="VC104" i="43" s="1"/>
  <c r="VJ104" i="43" s="1"/>
  <c r="VQ104" i="43" s="1"/>
  <c r="VX104" i="43" s="1"/>
  <c r="WE104" i="43" s="1"/>
  <c r="WL104" i="43" s="1"/>
  <c r="WS104" i="43" s="1"/>
  <c r="WZ104" i="43" s="1"/>
  <c r="XG104" i="43" s="1"/>
  <c r="XN104" i="43" s="1"/>
  <c r="XU104" i="43" s="1"/>
  <c r="YB104" i="43" s="1"/>
  <c r="YI104" i="43" s="1"/>
  <c r="YP104" i="43" s="1"/>
  <c r="YW104" i="43" s="1"/>
  <c r="ZD104" i="43" s="1"/>
  <c r="ZK104" i="43" s="1"/>
  <c r="ZR104" i="43" s="1"/>
  <c r="ZY104" i="43" s="1"/>
  <c r="AAF104" i="43" s="1"/>
  <c r="AAM104" i="43" s="1"/>
  <c r="AAT104" i="43" s="1"/>
  <c r="ABA104" i="43" s="1"/>
  <c r="ABH104" i="43" s="1"/>
  <c r="ABO104" i="43" s="1"/>
  <c r="ABV104" i="43" s="1"/>
  <c r="ACC104" i="43" s="1"/>
  <c r="ACJ104" i="43" s="1"/>
  <c r="ACQ104" i="43" s="1"/>
  <c r="ACX104" i="43" s="1"/>
  <c r="ADE104" i="43" s="1"/>
  <c r="ADL104" i="43" s="1"/>
  <c r="ADS104" i="43" s="1"/>
  <c r="ADZ104" i="43" s="1"/>
  <c r="AEG104" i="43" s="1"/>
  <c r="AEN104" i="43" s="1"/>
  <c r="AEU104" i="43" s="1"/>
  <c r="AFB104" i="43" s="1"/>
  <c r="AFI104" i="43" s="1"/>
  <c r="AFP104" i="43" s="1"/>
  <c r="AFW104" i="43" s="1"/>
  <c r="AGD104" i="43" s="1"/>
  <c r="AGK104" i="43" s="1"/>
  <c r="AGR104" i="43" s="1"/>
  <c r="AGY104" i="43" s="1"/>
  <c r="AHF104" i="43" s="1"/>
  <c r="AHM104" i="43" s="1"/>
  <c r="AHT104" i="43" s="1"/>
  <c r="AIA104" i="43" s="1"/>
  <c r="AIH104" i="43" s="1"/>
  <c r="AIO104" i="43" s="1"/>
  <c r="AIV104" i="43" s="1"/>
  <c r="AJC104" i="43" s="1"/>
  <c r="AJJ104" i="43" s="1"/>
  <c r="AJQ104" i="43" s="1"/>
  <c r="AJX104" i="43" s="1"/>
  <c r="AKE104" i="43" s="1"/>
  <c r="AKL104" i="43" s="1"/>
  <c r="AKS104" i="43" s="1"/>
  <c r="AKZ104" i="43" s="1"/>
  <c r="ALG104" i="43" s="1"/>
  <c r="ALN104" i="43" s="1"/>
  <c r="ALU104" i="43" s="1"/>
  <c r="AMB104" i="43" s="1"/>
  <c r="AMI104" i="43" s="1"/>
  <c r="AMP104" i="43" s="1"/>
  <c r="AMW104" i="43" s="1"/>
  <c r="AND104" i="43" s="1"/>
  <c r="ANK104" i="43" s="1"/>
  <c r="ANR104" i="43" s="1"/>
  <c r="ANY104" i="43" s="1"/>
  <c r="AOF104" i="43" s="1"/>
  <c r="AOM104" i="43" s="1"/>
  <c r="AOT104" i="43" s="1"/>
  <c r="APA104" i="43" s="1"/>
  <c r="APH104" i="43" s="1"/>
  <c r="APO104" i="43" s="1"/>
  <c r="APV104" i="43" s="1"/>
  <c r="AQC104" i="43" s="1"/>
  <c r="AQJ104" i="43" s="1"/>
  <c r="AQQ104" i="43" s="1"/>
  <c r="AQX104" i="43" s="1"/>
  <c r="ARE104" i="43" s="1"/>
  <c r="ARL104" i="43" s="1"/>
  <c r="ARS104" i="43" s="1"/>
  <c r="ARZ104" i="43" s="1"/>
  <c r="ASG104" i="43" s="1"/>
  <c r="ASN104" i="43" s="1"/>
  <c r="ASU104" i="43" s="1"/>
  <c r="ATB104" i="43" s="1"/>
  <c r="ATI104" i="43" s="1"/>
  <c r="ATP104" i="43" s="1"/>
  <c r="ATW104" i="43" s="1"/>
  <c r="AUD104" i="43" s="1"/>
  <c r="AUK104" i="43" s="1"/>
  <c r="AUR104" i="43" s="1"/>
  <c r="AUY104" i="43" s="1"/>
  <c r="AVF104" i="43" s="1"/>
  <c r="AVM104" i="43" s="1"/>
  <c r="AVT104" i="43" s="1"/>
  <c r="AWA104" i="43" s="1"/>
  <c r="AWH104" i="43" s="1"/>
  <c r="AWO104" i="43" s="1"/>
  <c r="AWV104" i="43" s="1"/>
  <c r="AXC104" i="43" s="1"/>
  <c r="AXJ104" i="43" s="1"/>
  <c r="AXQ104" i="43" s="1"/>
  <c r="AXX104" i="43" s="1"/>
  <c r="AYE104" i="43" s="1"/>
  <c r="AYL104" i="43" s="1"/>
  <c r="AYS104" i="43" s="1"/>
  <c r="AYZ104" i="43" s="1"/>
  <c r="AZG104" i="43" s="1"/>
  <c r="AZN104" i="43" s="1"/>
  <c r="AZU104" i="43" s="1"/>
  <c r="BAB104" i="43" s="1"/>
  <c r="BAI104" i="43" s="1"/>
  <c r="BAP104" i="43" s="1"/>
  <c r="BAW104" i="43" s="1"/>
  <c r="BBD104" i="43" s="1"/>
  <c r="BBK104" i="43" s="1"/>
  <c r="BBR104" i="43" s="1"/>
  <c r="BBY104" i="43" s="1"/>
  <c r="BCF104" i="43" s="1"/>
  <c r="BCM104" i="43" s="1"/>
  <c r="BCT104" i="43" s="1"/>
  <c r="BDA104" i="43" s="1"/>
  <c r="BDH104" i="43" s="1"/>
  <c r="BDO104" i="43" s="1"/>
  <c r="BDV104" i="43" s="1"/>
  <c r="BEC104" i="43" s="1"/>
  <c r="BEJ104" i="43" s="1"/>
  <c r="BEQ104" i="43" s="1"/>
  <c r="BEX104" i="43" s="1"/>
  <c r="BFE104" i="43" s="1"/>
  <c r="BFL104" i="43" s="1"/>
  <c r="BFS104" i="43" s="1"/>
  <c r="BFZ104" i="43" s="1"/>
  <c r="BGG104" i="43" s="1"/>
  <c r="BGN104" i="43" s="1"/>
  <c r="BGU104" i="43" s="1"/>
  <c r="BHB104" i="43" s="1"/>
  <c r="BHI104" i="43" s="1"/>
  <c r="BHP104" i="43" s="1"/>
  <c r="BHW104" i="43" s="1"/>
  <c r="BID104" i="43" s="1"/>
  <c r="BIK104" i="43" s="1"/>
  <c r="BIR104" i="43" s="1"/>
  <c r="BIY104" i="43" s="1"/>
  <c r="BJF104" i="43" s="1"/>
  <c r="BJM104" i="43" s="1"/>
  <c r="BJT104" i="43" s="1"/>
  <c r="BKA104" i="43" s="1"/>
  <c r="BKH104" i="43" s="1"/>
  <c r="BKO104" i="43" s="1"/>
  <c r="BKV104" i="43" s="1"/>
  <c r="BLC104" i="43" s="1"/>
  <c r="BLJ104" i="43" s="1"/>
  <c r="BLQ104" i="43" s="1"/>
  <c r="BLX104" i="43" s="1"/>
  <c r="BME104" i="43" s="1"/>
  <c r="BML104" i="43" s="1"/>
  <c r="BMS104" i="43" s="1"/>
  <c r="BMZ104" i="43" s="1"/>
  <c r="BNG104" i="43" s="1"/>
  <c r="BNN104" i="43" s="1"/>
  <c r="BNU104" i="43" s="1"/>
  <c r="BOB104" i="43" s="1"/>
  <c r="BOI104" i="43" s="1"/>
  <c r="BOP104" i="43" s="1"/>
  <c r="BOW104" i="43" s="1"/>
  <c r="BPD104" i="43" s="1"/>
  <c r="BPK104" i="43" s="1"/>
  <c r="BPR104" i="43" s="1"/>
  <c r="BPY104" i="43" s="1"/>
  <c r="BQF104" i="43" s="1"/>
  <c r="BQM104" i="43" s="1"/>
  <c r="BQT104" i="43" s="1"/>
  <c r="BRA104" i="43" s="1"/>
  <c r="BRH104" i="43" s="1"/>
  <c r="BRO104" i="43" s="1"/>
  <c r="BRV104" i="43" s="1"/>
  <c r="BSC104" i="43" s="1"/>
  <c r="BSJ104" i="43" s="1"/>
  <c r="BSQ104" i="43" s="1"/>
  <c r="BSX104" i="43" s="1"/>
  <c r="BTE104" i="43" s="1"/>
  <c r="BTL104" i="43" s="1"/>
  <c r="BTS104" i="43" s="1"/>
  <c r="BTZ104" i="43" s="1"/>
  <c r="BUG104" i="43" s="1"/>
  <c r="BUN104" i="43" s="1"/>
  <c r="BUU104" i="43" s="1"/>
  <c r="BVB104" i="43" s="1"/>
  <c r="BVI104" i="43" s="1"/>
  <c r="BVP104" i="43" s="1"/>
  <c r="BVW104" i="43" s="1"/>
  <c r="BWD104" i="43" s="1"/>
  <c r="BWK104" i="43" s="1"/>
  <c r="BWR104" i="43" s="1"/>
  <c r="BWY104" i="43" s="1"/>
  <c r="BXF104" i="43" s="1"/>
  <c r="BXM104" i="43" s="1"/>
  <c r="BXT104" i="43" s="1"/>
  <c r="BYA104" i="43" s="1"/>
  <c r="BYH104" i="43" s="1"/>
  <c r="BYO104" i="43" s="1"/>
  <c r="BYV104" i="43" s="1"/>
  <c r="BZC104" i="43" s="1"/>
  <c r="BZJ104" i="43" s="1"/>
  <c r="BZQ104" i="43" s="1"/>
  <c r="BZX104" i="43" s="1"/>
  <c r="CAE104" i="43" s="1"/>
  <c r="CAL104" i="43" s="1"/>
  <c r="CAS104" i="43" s="1"/>
  <c r="CAZ104" i="43" s="1"/>
  <c r="CBG104" i="43" s="1"/>
  <c r="CBN104" i="43" s="1"/>
  <c r="CBU104" i="43" s="1"/>
  <c r="CCB104" i="43" s="1"/>
  <c r="CCI104" i="43" s="1"/>
  <c r="CCP104" i="43" s="1"/>
  <c r="CCW104" i="43" s="1"/>
  <c r="CDD104" i="43" s="1"/>
  <c r="CDK104" i="43" s="1"/>
  <c r="CDR104" i="43" s="1"/>
  <c r="CDY104" i="43" s="1"/>
  <c r="CEF104" i="43" s="1"/>
  <c r="CEM104" i="43" s="1"/>
  <c r="CET104" i="43" s="1"/>
  <c r="CFA104" i="43" s="1"/>
  <c r="CFH104" i="43" s="1"/>
  <c r="CFO104" i="43" s="1"/>
  <c r="CFV104" i="43" s="1"/>
  <c r="CGC104" i="43" s="1"/>
  <c r="CGJ104" i="43" s="1"/>
  <c r="CGQ104" i="43" s="1"/>
  <c r="CGX104" i="43" s="1"/>
  <c r="CHE104" i="43" s="1"/>
  <c r="CHL104" i="43" s="1"/>
  <c r="CHS104" i="43" s="1"/>
  <c r="CHZ104" i="43" s="1"/>
  <c r="CIG104" i="43" s="1"/>
  <c r="CIN104" i="43" s="1"/>
  <c r="CIU104" i="43" s="1"/>
  <c r="CJB104" i="43" s="1"/>
  <c r="CJI104" i="43" s="1"/>
  <c r="CJP104" i="43" s="1"/>
  <c r="CJW104" i="43" s="1"/>
  <c r="CKD104" i="43" s="1"/>
  <c r="CKK104" i="43" s="1"/>
  <c r="CKR104" i="43" s="1"/>
  <c r="CKY104" i="43" s="1"/>
  <c r="CLF104" i="43" s="1"/>
  <c r="CLM104" i="43" s="1"/>
  <c r="CLT104" i="43" s="1"/>
  <c r="CMA104" i="43" s="1"/>
  <c r="CMH104" i="43" s="1"/>
  <c r="CMO104" i="43" s="1"/>
  <c r="CMV104" i="43" s="1"/>
  <c r="CNC104" i="43" s="1"/>
  <c r="CNJ104" i="43" s="1"/>
  <c r="CNQ104" i="43" s="1"/>
  <c r="CNX104" i="43" s="1"/>
  <c r="COE104" i="43" s="1"/>
  <c r="COL104" i="43" s="1"/>
  <c r="COS104" i="43" s="1"/>
  <c r="COZ104" i="43" s="1"/>
  <c r="CPG104" i="43" s="1"/>
  <c r="CPN104" i="43" s="1"/>
  <c r="CPU104" i="43" s="1"/>
  <c r="CQB104" i="43" s="1"/>
  <c r="CQI104" i="43" s="1"/>
  <c r="CQP104" i="43" s="1"/>
  <c r="CQW104" i="43" s="1"/>
  <c r="CRD104" i="43" s="1"/>
  <c r="CRK104" i="43" s="1"/>
  <c r="CRR104" i="43" s="1"/>
  <c r="CRY104" i="43" s="1"/>
  <c r="CSF104" i="43" s="1"/>
  <c r="CSM104" i="43" s="1"/>
  <c r="CST104" i="43" s="1"/>
  <c r="CTA104" i="43" s="1"/>
  <c r="CTH104" i="43" s="1"/>
  <c r="CTO104" i="43" s="1"/>
  <c r="CTV104" i="43" s="1"/>
  <c r="CUC104" i="43" s="1"/>
  <c r="CUJ104" i="43" s="1"/>
  <c r="CUQ104" i="43" s="1"/>
  <c r="CUX104" i="43" s="1"/>
  <c r="CVE104" i="43" s="1"/>
  <c r="CVL104" i="43" s="1"/>
  <c r="CVS104" i="43" s="1"/>
  <c r="CVZ104" i="43" s="1"/>
  <c r="CWG104" i="43" s="1"/>
  <c r="CWN104" i="43" s="1"/>
  <c r="CWU104" i="43" s="1"/>
  <c r="CXB104" i="43" s="1"/>
  <c r="CXI104" i="43" s="1"/>
  <c r="CXP104" i="43" s="1"/>
  <c r="CXW104" i="43" s="1"/>
  <c r="CYD104" i="43" s="1"/>
  <c r="CYK104" i="43" s="1"/>
  <c r="CYR104" i="43" s="1"/>
  <c r="CYY104" i="43" s="1"/>
  <c r="CZF104" i="43" s="1"/>
  <c r="CZM104" i="43" s="1"/>
  <c r="CZT104" i="43" s="1"/>
  <c r="DAA104" i="43" s="1"/>
  <c r="DAH104" i="43" s="1"/>
  <c r="DAO104" i="43" s="1"/>
  <c r="DAV104" i="43" s="1"/>
  <c r="DBC104" i="43" s="1"/>
  <c r="DBJ104" i="43" s="1"/>
  <c r="DBQ104" i="43" s="1"/>
  <c r="DBX104" i="43" s="1"/>
  <c r="DCE104" i="43" s="1"/>
  <c r="DCL104" i="43" s="1"/>
  <c r="DCS104" i="43" s="1"/>
  <c r="DCZ104" i="43" s="1"/>
  <c r="DDG104" i="43" s="1"/>
  <c r="DDN104" i="43" s="1"/>
  <c r="DDU104" i="43" s="1"/>
  <c r="DEB104" i="43" s="1"/>
  <c r="DEI104" i="43" s="1"/>
  <c r="DEP104" i="43" s="1"/>
  <c r="DEW104" i="43" s="1"/>
  <c r="DFD104" i="43" s="1"/>
  <c r="DFK104" i="43" s="1"/>
  <c r="DFR104" i="43" s="1"/>
  <c r="DFY104" i="43" s="1"/>
  <c r="DGF104" i="43" s="1"/>
  <c r="DGM104" i="43" s="1"/>
  <c r="DGT104" i="43" s="1"/>
  <c r="DHA104" i="43" s="1"/>
  <c r="DHH104" i="43" s="1"/>
  <c r="DHO104" i="43" s="1"/>
  <c r="DHV104" i="43" s="1"/>
  <c r="DIC104" i="43" s="1"/>
  <c r="DIJ104" i="43" s="1"/>
  <c r="DIQ104" i="43" s="1"/>
  <c r="DIX104" i="43" s="1"/>
  <c r="DJE104" i="43" s="1"/>
  <c r="DJL104" i="43" s="1"/>
  <c r="DJS104" i="43" s="1"/>
  <c r="DJZ104" i="43" s="1"/>
  <c r="DKG104" i="43" s="1"/>
  <c r="DKN104" i="43" s="1"/>
  <c r="DKU104" i="43" s="1"/>
  <c r="DLB104" i="43" s="1"/>
  <c r="DLI104" i="43" s="1"/>
  <c r="DLP104" i="43" s="1"/>
  <c r="DLW104" i="43" s="1"/>
  <c r="DMD104" i="43" s="1"/>
  <c r="DMK104" i="43" s="1"/>
  <c r="DMR104" i="43" s="1"/>
  <c r="DMY104" i="43" s="1"/>
  <c r="DNF104" i="43" s="1"/>
  <c r="DNM104" i="43" s="1"/>
  <c r="DNT104" i="43" s="1"/>
  <c r="DOA104" i="43" s="1"/>
  <c r="DOH104" i="43" s="1"/>
  <c r="DOO104" i="43" s="1"/>
  <c r="DOV104" i="43" s="1"/>
  <c r="DPC104" i="43" s="1"/>
  <c r="DPJ104" i="43" s="1"/>
  <c r="DPQ104" i="43" s="1"/>
  <c r="DPX104" i="43" s="1"/>
  <c r="DQE104" i="43" s="1"/>
  <c r="DQL104" i="43" s="1"/>
  <c r="DQS104" i="43" s="1"/>
  <c r="DQZ104" i="43" s="1"/>
  <c r="DRG104" i="43" s="1"/>
  <c r="DRN104" i="43" s="1"/>
  <c r="DRU104" i="43" s="1"/>
  <c r="DSB104" i="43" s="1"/>
  <c r="DSI104" i="43" s="1"/>
  <c r="DSP104" i="43" s="1"/>
  <c r="DSW104" i="43" s="1"/>
  <c r="DTD104" i="43" s="1"/>
  <c r="DTK104" i="43" s="1"/>
  <c r="DTR104" i="43" s="1"/>
  <c r="DTY104" i="43" s="1"/>
  <c r="DUF104" i="43" s="1"/>
  <c r="DUM104" i="43" s="1"/>
  <c r="DUT104" i="43" s="1"/>
  <c r="DVA104" i="43" s="1"/>
  <c r="DVH104" i="43" s="1"/>
  <c r="DVO104" i="43" s="1"/>
  <c r="DVV104" i="43" s="1"/>
  <c r="DWC104" i="43" s="1"/>
  <c r="DWJ104" i="43" s="1"/>
  <c r="DWQ104" i="43" s="1"/>
  <c r="DWX104" i="43" s="1"/>
  <c r="DXE104" i="43" s="1"/>
  <c r="DXL104" i="43" s="1"/>
  <c r="DXS104" i="43" s="1"/>
  <c r="DXZ104" i="43" s="1"/>
  <c r="DYG104" i="43" s="1"/>
  <c r="DYN104" i="43" s="1"/>
  <c r="DYU104" i="43" s="1"/>
  <c r="DZB104" i="43" s="1"/>
  <c r="DZI104" i="43" s="1"/>
  <c r="DZP104" i="43" s="1"/>
  <c r="DZW104" i="43" s="1"/>
  <c r="EAD104" i="43" s="1"/>
  <c r="EAK104" i="43" s="1"/>
  <c r="EAR104" i="43" s="1"/>
  <c r="EAY104" i="43" s="1"/>
  <c r="EBF104" i="43" s="1"/>
  <c r="EBM104" i="43" s="1"/>
  <c r="EBT104" i="43" s="1"/>
  <c r="ECA104" i="43" s="1"/>
  <c r="ECH104" i="43" s="1"/>
  <c r="ECO104" i="43" s="1"/>
  <c r="ECV104" i="43" s="1"/>
  <c r="EDC104" i="43" s="1"/>
  <c r="EDJ104" i="43" s="1"/>
  <c r="EDQ104" i="43" s="1"/>
  <c r="EDX104" i="43" s="1"/>
  <c r="EEE104" i="43" s="1"/>
  <c r="EEL104" i="43" s="1"/>
  <c r="EES104" i="43" s="1"/>
  <c r="EEZ104" i="43" s="1"/>
  <c r="EFG104" i="43" s="1"/>
  <c r="EFN104" i="43" s="1"/>
  <c r="EFU104" i="43" s="1"/>
  <c r="EGB104" i="43" s="1"/>
  <c r="EGI104" i="43" s="1"/>
  <c r="EGP104" i="43" s="1"/>
  <c r="EGW104" i="43" s="1"/>
  <c r="EHD104" i="43" s="1"/>
  <c r="EHK104" i="43" s="1"/>
  <c r="EHR104" i="43" s="1"/>
  <c r="EHY104" i="43" s="1"/>
  <c r="EIF104" i="43" s="1"/>
  <c r="EIM104" i="43" s="1"/>
  <c r="EIT104" i="43" s="1"/>
  <c r="EJA104" i="43" s="1"/>
  <c r="EJH104" i="43" s="1"/>
  <c r="EJO104" i="43" s="1"/>
  <c r="EJV104" i="43" s="1"/>
  <c r="EKC104" i="43" s="1"/>
  <c r="EKJ104" i="43" s="1"/>
  <c r="EKQ104" i="43" s="1"/>
  <c r="EKX104" i="43" s="1"/>
  <c r="ELE104" i="43" s="1"/>
  <c r="ELL104" i="43" s="1"/>
  <c r="ELS104" i="43" s="1"/>
  <c r="ELZ104" i="43" s="1"/>
  <c r="EMG104" i="43" s="1"/>
  <c r="EMN104" i="43" s="1"/>
  <c r="EMU104" i="43" s="1"/>
  <c r="ENB104" i="43" s="1"/>
  <c r="ENI104" i="43" s="1"/>
  <c r="ENP104" i="43" s="1"/>
  <c r="ENW104" i="43" s="1"/>
  <c r="EOD104" i="43" s="1"/>
  <c r="EOK104" i="43" s="1"/>
  <c r="EOR104" i="43" s="1"/>
  <c r="EOY104" i="43" s="1"/>
  <c r="EPF104" i="43" s="1"/>
  <c r="EPM104" i="43" s="1"/>
  <c r="EPT104" i="43" s="1"/>
  <c r="EQA104" i="43" s="1"/>
  <c r="EQH104" i="43" s="1"/>
  <c r="EQO104" i="43" s="1"/>
  <c r="EQV104" i="43" s="1"/>
  <c r="ERC104" i="43" s="1"/>
  <c r="ERJ104" i="43" s="1"/>
  <c r="ERQ104" i="43" s="1"/>
  <c r="ERX104" i="43" s="1"/>
  <c r="ESE104" i="43" s="1"/>
  <c r="ESL104" i="43" s="1"/>
  <c r="ESS104" i="43" s="1"/>
  <c r="ESZ104" i="43" s="1"/>
  <c r="ETG104" i="43" s="1"/>
  <c r="ETN104" i="43" s="1"/>
  <c r="ETU104" i="43" s="1"/>
  <c r="EUB104" i="43" s="1"/>
  <c r="EUI104" i="43" s="1"/>
  <c r="EUP104" i="43" s="1"/>
  <c r="EUW104" i="43" s="1"/>
  <c r="EVD104" i="43" s="1"/>
  <c r="EVK104" i="43" s="1"/>
  <c r="EVR104" i="43" s="1"/>
  <c r="EVY104" i="43" s="1"/>
  <c r="EWF104" i="43" s="1"/>
  <c r="EWM104" i="43" s="1"/>
  <c r="EWT104" i="43" s="1"/>
  <c r="EXA104" i="43" s="1"/>
  <c r="EXH104" i="43" s="1"/>
  <c r="EXO104" i="43" s="1"/>
  <c r="EXV104" i="43" s="1"/>
  <c r="EYC104" i="43" s="1"/>
  <c r="EYJ104" i="43" s="1"/>
  <c r="EYQ104" i="43" s="1"/>
  <c r="EYX104" i="43" s="1"/>
  <c r="EZE104" i="43" s="1"/>
  <c r="EZL104" i="43" s="1"/>
  <c r="EZS104" i="43" s="1"/>
  <c r="EZZ104" i="43" s="1"/>
  <c r="FAG104" i="43" s="1"/>
  <c r="FAN104" i="43" s="1"/>
  <c r="FAU104" i="43" s="1"/>
  <c r="FBB104" i="43" s="1"/>
  <c r="FBI104" i="43" s="1"/>
  <c r="FBP104" i="43" s="1"/>
  <c r="FBW104" i="43" s="1"/>
  <c r="FCD104" i="43" s="1"/>
  <c r="FCK104" i="43" s="1"/>
  <c r="FCR104" i="43" s="1"/>
  <c r="FCY104" i="43" s="1"/>
  <c r="FDF104" i="43" s="1"/>
  <c r="FDM104" i="43" s="1"/>
  <c r="FDT104" i="43" s="1"/>
  <c r="FEA104" i="43" s="1"/>
  <c r="FEH104" i="43" s="1"/>
  <c r="FEO104" i="43" s="1"/>
  <c r="FEV104" i="43" s="1"/>
  <c r="FFC104" i="43" s="1"/>
  <c r="FFJ104" i="43" s="1"/>
  <c r="FFQ104" i="43" s="1"/>
  <c r="FFX104" i="43" s="1"/>
  <c r="FGE104" i="43" s="1"/>
  <c r="FGL104" i="43" s="1"/>
  <c r="FGS104" i="43" s="1"/>
  <c r="FGZ104" i="43" s="1"/>
  <c r="FHG104" i="43" s="1"/>
  <c r="FHN104" i="43" s="1"/>
  <c r="FHU104" i="43" s="1"/>
  <c r="FIB104" i="43" s="1"/>
  <c r="FII104" i="43" s="1"/>
  <c r="FIP104" i="43" s="1"/>
  <c r="FIW104" i="43" s="1"/>
  <c r="FJD104" i="43" s="1"/>
  <c r="FJK104" i="43" s="1"/>
  <c r="FJR104" i="43" s="1"/>
  <c r="FJY104" i="43" s="1"/>
  <c r="FKF104" i="43" s="1"/>
  <c r="FKM104" i="43" s="1"/>
  <c r="FKT104" i="43" s="1"/>
  <c r="FLA104" i="43" s="1"/>
  <c r="FLH104" i="43" s="1"/>
  <c r="FLO104" i="43" s="1"/>
  <c r="FLV104" i="43" s="1"/>
  <c r="FMC104" i="43" s="1"/>
  <c r="FMJ104" i="43" s="1"/>
  <c r="FMQ104" i="43" s="1"/>
  <c r="FMX104" i="43" s="1"/>
  <c r="FNE104" i="43" s="1"/>
  <c r="FNL104" i="43" s="1"/>
  <c r="FNS104" i="43" s="1"/>
  <c r="FNZ104" i="43" s="1"/>
  <c r="FOG104" i="43" s="1"/>
  <c r="FON104" i="43" s="1"/>
  <c r="FOU104" i="43" s="1"/>
  <c r="FPB104" i="43" s="1"/>
  <c r="FPI104" i="43" s="1"/>
  <c r="FPP104" i="43" s="1"/>
  <c r="FPW104" i="43" s="1"/>
  <c r="FQD104" i="43" s="1"/>
  <c r="FQK104" i="43" s="1"/>
  <c r="FQR104" i="43" s="1"/>
  <c r="FQY104" i="43" s="1"/>
  <c r="FRF104" i="43" s="1"/>
  <c r="FRM104" i="43" s="1"/>
  <c r="FRT104" i="43" s="1"/>
  <c r="FSA104" i="43" s="1"/>
  <c r="FSH104" i="43" s="1"/>
  <c r="FSO104" i="43" s="1"/>
  <c r="FSV104" i="43" s="1"/>
  <c r="FTC104" i="43" s="1"/>
  <c r="FTJ104" i="43" s="1"/>
  <c r="FTQ104" i="43" s="1"/>
  <c r="FTX104" i="43" s="1"/>
  <c r="FUE104" i="43" s="1"/>
  <c r="FUL104" i="43" s="1"/>
  <c r="FUS104" i="43" s="1"/>
  <c r="FUZ104" i="43" s="1"/>
  <c r="FVG104" i="43" s="1"/>
  <c r="FVN104" i="43" s="1"/>
  <c r="FVU104" i="43" s="1"/>
  <c r="FWB104" i="43" s="1"/>
  <c r="FWI104" i="43" s="1"/>
  <c r="FWP104" i="43" s="1"/>
  <c r="FWW104" i="43" s="1"/>
  <c r="FXD104" i="43" s="1"/>
  <c r="FXK104" i="43" s="1"/>
  <c r="FXR104" i="43" s="1"/>
  <c r="FXY104" i="43" s="1"/>
  <c r="FYF104" i="43" s="1"/>
  <c r="FYM104" i="43" s="1"/>
  <c r="FYT104" i="43" s="1"/>
  <c r="FZA104" i="43" s="1"/>
  <c r="FZH104" i="43" s="1"/>
  <c r="FZO104" i="43" s="1"/>
  <c r="FZV104" i="43" s="1"/>
  <c r="GAC104" i="43" s="1"/>
  <c r="GAJ104" i="43" s="1"/>
  <c r="GAQ104" i="43" s="1"/>
  <c r="GAX104" i="43" s="1"/>
  <c r="GBE104" i="43" s="1"/>
  <c r="GBL104" i="43" s="1"/>
  <c r="GBS104" i="43" s="1"/>
  <c r="GBZ104" i="43" s="1"/>
  <c r="GCG104" i="43" s="1"/>
  <c r="GCN104" i="43" s="1"/>
  <c r="GCU104" i="43" s="1"/>
  <c r="GDB104" i="43" s="1"/>
  <c r="GDI104" i="43" s="1"/>
  <c r="GDP104" i="43" s="1"/>
  <c r="GDW104" i="43" s="1"/>
  <c r="GED104" i="43" s="1"/>
  <c r="GEK104" i="43" s="1"/>
  <c r="GER104" i="43" s="1"/>
  <c r="GEY104" i="43" s="1"/>
  <c r="GFF104" i="43" s="1"/>
  <c r="GFM104" i="43" s="1"/>
  <c r="GFT104" i="43" s="1"/>
  <c r="GGA104" i="43" s="1"/>
  <c r="GGH104" i="43" s="1"/>
  <c r="GGO104" i="43" s="1"/>
  <c r="GGV104" i="43" s="1"/>
  <c r="GHC104" i="43" s="1"/>
  <c r="GHJ104" i="43" s="1"/>
  <c r="GHQ104" i="43" s="1"/>
  <c r="GHX104" i="43" s="1"/>
  <c r="GIE104" i="43" s="1"/>
  <c r="GIL104" i="43" s="1"/>
  <c r="GIS104" i="43" s="1"/>
  <c r="GIZ104" i="43" s="1"/>
  <c r="GJG104" i="43" s="1"/>
  <c r="GJN104" i="43" s="1"/>
  <c r="GJU104" i="43" s="1"/>
  <c r="GKB104" i="43" s="1"/>
  <c r="GKI104" i="43" s="1"/>
  <c r="GKP104" i="43" s="1"/>
  <c r="GKW104" i="43" s="1"/>
  <c r="GLD104" i="43" s="1"/>
  <c r="GLK104" i="43" s="1"/>
  <c r="GLR104" i="43" s="1"/>
  <c r="GLY104" i="43" s="1"/>
  <c r="GMF104" i="43" s="1"/>
  <c r="GMM104" i="43" s="1"/>
  <c r="GMT104" i="43" s="1"/>
  <c r="GNA104" i="43" s="1"/>
  <c r="GNH104" i="43" s="1"/>
  <c r="GNO104" i="43" s="1"/>
  <c r="GNV104" i="43" s="1"/>
  <c r="GOC104" i="43" s="1"/>
  <c r="GOJ104" i="43" s="1"/>
  <c r="GOQ104" i="43" s="1"/>
  <c r="GOX104" i="43" s="1"/>
  <c r="GPE104" i="43" s="1"/>
  <c r="GPL104" i="43" s="1"/>
  <c r="GPS104" i="43" s="1"/>
  <c r="GPZ104" i="43" s="1"/>
  <c r="GQG104" i="43" s="1"/>
  <c r="GQN104" i="43" s="1"/>
  <c r="GQU104" i="43" s="1"/>
  <c r="GRB104" i="43" s="1"/>
  <c r="GRI104" i="43" s="1"/>
  <c r="GRP104" i="43" s="1"/>
  <c r="GRW104" i="43" s="1"/>
  <c r="GSD104" i="43" s="1"/>
  <c r="GSK104" i="43" s="1"/>
  <c r="GSR104" i="43" s="1"/>
  <c r="GSY104" i="43" s="1"/>
  <c r="GTF104" i="43" s="1"/>
  <c r="GTM104" i="43" s="1"/>
  <c r="GTT104" i="43" s="1"/>
  <c r="GUA104" i="43" s="1"/>
  <c r="GUH104" i="43" s="1"/>
  <c r="GUO104" i="43" s="1"/>
  <c r="GUV104" i="43" s="1"/>
  <c r="GVC104" i="43" s="1"/>
  <c r="GVJ104" i="43" s="1"/>
  <c r="GVQ104" i="43" s="1"/>
  <c r="GVX104" i="43" s="1"/>
  <c r="GWE104" i="43" s="1"/>
  <c r="GWL104" i="43" s="1"/>
  <c r="GWS104" i="43" s="1"/>
  <c r="GWZ104" i="43" s="1"/>
  <c r="GXG104" i="43" s="1"/>
  <c r="GXN104" i="43" s="1"/>
  <c r="GXU104" i="43" s="1"/>
  <c r="GYB104" i="43" s="1"/>
  <c r="GYI104" i="43" s="1"/>
  <c r="GYP104" i="43" s="1"/>
  <c r="GYW104" i="43" s="1"/>
  <c r="GZD104" i="43" s="1"/>
  <c r="GZK104" i="43" s="1"/>
  <c r="GZR104" i="43" s="1"/>
  <c r="GZY104" i="43" s="1"/>
  <c r="HAF104" i="43" s="1"/>
  <c r="HAM104" i="43" s="1"/>
  <c r="HAT104" i="43" s="1"/>
  <c r="HBA104" i="43" s="1"/>
  <c r="HBH104" i="43" s="1"/>
  <c r="HBO104" i="43" s="1"/>
  <c r="HBV104" i="43" s="1"/>
  <c r="HCC104" i="43" s="1"/>
  <c r="HCJ104" i="43" s="1"/>
  <c r="HCQ104" i="43" s="1"/>
  <c r="HCX104" i="43" s="1"/>
  <c r="HDE104" i="43" s="1"/>
  <c r="HDL104" i="43" s="1"/>
  <c r="HDS104" i="43" s="1"/>
  <c r="HDZ104" i="43" s="1"/>
  <c r="HEG104" i="43" s="1"/>
  <c r="HEN104" i="43" s="1"/>
  <c r="HEU104" i="43" s="1"/>
  <c r="HFB104" i="43" s="1"/>
  <c r="HFI104" i="43" s="1"/>
  <c r="HFP104" i="43" s="1"/>
  <c r="HFW104" i="43" s="1"/>
  <c r="HGD104" i="43" s="1"/>
  <c r="HGK104" i="43" s="1"/>
  <c r="HGR104" i="43" s="1"/>
  <c r="HGY104" i="43" s="1"/>
  <c r="HHF104" i="43" s="1"/>
  <c r="HHM104" i="43" s="1"/>
  <c r="HHT104" i="43" s="1"/>
  <c r="HIA104" i="43" s="1"/>
  <c r="HIH104" i="43" s="1"/>
  <c r="HIO104" i="43" s="1"/>
  <c r="HIV104" i="43" s="1"/>
  <c r="HJC104" i="43" s="1"/>
  <c r="HJJ104" i="43" s="1"/>
  <c r="HJQ104" i="43" s="1"/>
  <c r="HJX104" i="43" s="1"/>
  <c r="HKE104" i="43" s="1"/>
  <c r="HKL104" i="43" s="1"/>
  <c r="HKS104" i="43" s="1"/>
  <c r="HKZ104" i="43" s="1"/>
  <c r="HLG104" i="43" s="1"/>
  <c r="HLN104" i="43" s="1"/>
  <c r="HLU104" i="43" s="1"/>
  <c r="HMB104" i="43" s="1"/>
  <c r="HMI104" i="43" s="1"/>
  <c r="HMP104" i="43" s="1"/>
  <c r="HMW104" i="43" s="1"/>
  <c r="HND104" i="43" s="1"/>
  <c r="HNK104" i="43" s="1"/>
  <c r="HNR104" i="43" s="1"/>
  <c r="HNY104" i="43" s="1"/>
  <c r="HOF104" i="43" s="1"/>
  <c r="HOM104" i="43" s="1"/>
  <c r="HOT104" i="43" s="1"/>
  <c r="HPA104" i="43" s="1"/>
  <c r="HPH104" i="43" s="1"/>
  <c r="HPO104" i="43" s="1"/>
  <c r="HPV104" i="43" s="1"/>
  <c r="HQC104" i="43" s="1"/>
  <c r="HQJ104" i="43" s="1"/>
  <c r="HQQ104" i="43" s="1"/>
  <c r="HQX104" i="43" s="1"/>
  <c r="HRE104" i="43" s="1"/>
  <c r="HRL104" i="43" s="1"/>
  <c r="HRS104" i="43" s="1"/>
  <c r="HRZ104" i="43" s="1"/>
  <c r="HSG104" i="43" s="1"/>
  <c r="HSN104" i="43" s="1"/>
  <c r="HSU104" i="43" s="1"/>
  <c r="HTB104" i="43" s="1"/>
  <c r="HTI104" i="43" s="1"/>
  <c r="HTP104" i="43" s="1"/>
  <c r="HTW104" i="43" s="1"/>
  <c r="HUD104" i="43" s="1"/>
  <c r="HUK104" i="43" s="1"/>
  <c r="HUR104" i="43" s="1"/>
  <c r="HUY104" i="43" s="1"/>
  <c r="HVF104" i="43" s="1"/>
  <c r="HVM104" i="43" s="1"/>
  <c r="HVT104" i="43" s="1"/>
  <c r="HWA104" i="43" s="1"/>
  <c r="HWH104" i="43" s="1"/>
  <c r="HWO104" i="43" s="1"/>
  <c r="HWV104" i="43" s="1"/>
  <c r="HXC104" i="43" s="1"/>
  <c r="HXJ104" i="43" s="1"/>
  <c r="HXQ104" i="43" s="1"/>
  <c r="HXX104" i="43" s="1"/>
  <c r="HYE104" i="43" s="1"/>
  <c r="HYL104" i="43" s="1"/>
  <c r="HYS104" i="43" s="1"/>
  <c r="HYZ104" i="43" s="1"/>
  <c r="HZG104" i="43" s="1"/>
  <c r="HZN104" i="43" s="1"/>
  <c r="HZU104" i="43" s="1"/>
  <c r="IAB104" i="43" s="1"/>
  <c r="IAI104" i="43" s="1"/>
  <c r="IAP104" i="43" s="1"/>
  <c r="IAW104" i="43" s="1"/>
  <c r="IBD104" i="43" s="1"/>
  <c r="IBK104" i="43" s="1"/>
  <c r="IBR104" i="43" s="1"/>
  <c r="IBY104" i="43" s="1"/>
  <c r="ICF104" i="43" s="1"/>
  <c r="ICM104" i="43" s="1"/>
  <c r="ICT104" i="43" s="1"/>
  <c r="IDA104" i="43" s="1"/>
  <c r="IDH104" i="43" s="1"/>
  <c r="IDO104" i="43" s="1"/>
  <c r="IDV104" i="43" s="1"/>
  <c r="IEC104" i="43" s="1"/>
  <c r="IEJ104" i="43" s="1"/>
  <c r="IEQ104" i="43" s="1"/>
  <c r="IEX104" i="43" s="1"/>
  <c r="IFE104" i="43" s="1"/>
  <c r="IFL104" i="43" s="1"/>
  <c r="IFS104" i="43" s="1"/>
  <c r="IFZ104" i="43" s="1"/>
  <c r="IGG104" i="43" s="1"/>
  <c r="IGN104" i="43" s="1"/>
  <c r="IGU104" i="43" s="1"/>
  <c r="IHB104" i="43" s="1"/>
  <c r="IHI104" i="43" s="1"/>
  <c r="IHP104" i="43" s="1"/>
  <c r="IHW104" i="43" s="1"/>
  <c r="IID104" i="43" s="1"/>
  <c r="IIK104" i="43" s="1"/>
  <c r="IIR104" i="43" s="1"/>
  <c r="IIY104" i="43" s="1"/>
  <c r="IJF104" i="43" s="1"/>
  <c r="IJM104" i="43" s="1"/>
  <c r="IJT104" i="43" s="1"/>
  <c r="IKA104" i="43" s="1"/>
  <c r="IKH104" i="43" s="1"/>
  <c r="IKO104" i="43" s="1"/>
  <c r="IKV104" i="43" s="1"/>
  <c r="ILC104" i="43" s="1"/>
  <c r="ILJ104" i="43" s="1"/>
  <c r="ILQ104" i="43" s="1"/>
  <c r="ILX104" i="43" s="1"/>
  <c r="IME104" i="43" s="1"/>
  <c r="IML104" i="43" s="1"/>
  <c r="IMS104" i="43" s="1"/>
  <c r="IMZ104" i="43" s="1"/>
  <c r="ING104" i="43" s="1"/>
  <c r="INN104" i="43" s="1"/>
  <c r="INU104" i="43" s="1"/>
  <c r="IOB104" i="43" s="1"/>
  <c r="IOI104" i="43" s="1"/>
  <c r="IOP104" i="43" s="1"/>
  <c r="IOW104" i="43" s="1"/>
  <c r="IPD104" i="43" s="1"/>
  <c r="IPK104" i="43" s="1"/>
  <c r="IPR104" i="43" s="1"/>
  <c r="IPY104" i="43" s="1"/>
  <c r="IQF104" i="43" s="1"/>
  <c r="IQM104" i="43" s="1"/>
  <c r="IQT104" i="43" s="1"/>
  <c r="IRA104" i="43" s="1"/>
  <c r="IRH104" i="43" s="1"/>
  <c r="IRO104" i="43" s="1"/>
  <c r="IRV104" i="43" s="1"/>
  <c r="ISC104" i="43" s="1"/>
  <c r="ISJ104" i="43" s="1"/>
  <c r="ISQ104" i="43" s="1"/>
  <c r="ISX104" i="43" s="1"/>
  <c r="ITE104" i="43" s="1"/>
  <c r="ITL104" i="43" s="1"/>
  <c r="ITS104" i="43" s="1"/>
  <c r="ITZ104" i="43" s="1"/>
  <c r="IUG104" i="43" s="1"/>
  <c r="IUN104" i="43" s="1"/>
  <c r="IUU104" i="43" s="1"/>
  <c r="IVB104" i="43" s="1"/>
  <c r="IVI104" i="43" s="1"/>
  <c r="IVP104" i="43" s="1"/>
  <c r="IVW104" i="43" s="1"/>
  <c r="IWD104" i="43" s="1"/>
  <c r="IWK104" i="43" s="1"/>
  <c r="IWR104" i="43" s="1"/>
  <c r="IWY104" i="43" s="1"/>
  <c r="IXF104" i="43" s="1"/>
  <c r="IXM104" i="43" s="1"/>
  <c r="IXT104" i="43" s="1"/>
  <c r="IYA104" i="43" s="1"/>
  <c r="IYH104" i="43" s="1"/>
  <c r="IYO104" i="43" s="1"/>
  <c r="IYV104" i="43" s="1"/>
  <c r="IZC104" i="43" s="1"/>
  <c r="IZJ104" i="43" s="1"/>
  <c r="IZQ104" i="43" s="1"/>
  <c r="IZX104" i="43" s="1"/>
  <c r="JAE104" i="43" s="1"/>
  <c r="JAL104" i="43" s="1"/>
  <c r="JAS104" i="43" s="1"/>
  <c r="JAZ104" i="43" s="1"/>
  <c r="JBG104" i="43" s="1"/>
  <c r="JBN104" i="43" s="1"/>
  <c r="JBU104" i="43" s="1"/>
  <c r="JCB104" i="43" s="1"/>
  <c r="JCI104" i="43" s="1"/>
  <c r="JCP104" i="43" s="1"/>
  <c r="JCW104" i="43" s="1"/>
  <c r="JDD104" i="43" s="1"/>
  <c r="JDK104" i="43" s="1"/>
  <c r="JDR104" i="43" s="1"/>
  <c r="JDY104" i="43" s="1"/>
  <c r="JEF104" i="43" s="1"/>
  <c r="JEM104" i="43" s="1"/>
  <c r="JET104" i="43" s="1"/>
  <c r="JFA104" i="43" s="1"/>
  <c r="JFH104" i="43" s="1"/>
  <c r="JFO104" i="43" s="1"/>
  <c r="JFV104" i="43" s="1"/>
  <c r="JGC104" i="43" s="1"/>
  <c r="JGJ104" i="43" s="1"/>
  <c r="JGQ104" i="43" s="1"/>
  <c r="JGX104" i="43" s="1"/>
  <c r="JHE104" i="43" s="1"/>
  <c r="JHL104" i="43" s="1"/>
  <c r="JHS104" i="43" s="1"/>
  <c r="JHZ104" i="43" s="1"/>
  <c r="JIG104" i="43" s="1"/>
  <c r="JIN104" i="43" s="1"/>
  <c r="JIU104" i="43" s="1"/>
  <c r="JJB104" i="43" s="1"/>
  <c r="JJI104" i="43" s="1"/>
  <c r="JJP104" i="43" s="1"/>
  <c r="JJW104" i="43" s="1"/>
  <c r="JKD104" i="43" s="1"/>
  <c r="JKK104" i="43" s="1"/>
  <c r="JKR104" i="43" s="1"/>
  <c r="JKY104" i="43" s="1"/>
  <c r="JLF104" i="43" s="1"/>
  <c r="JLM104" i="43" s="1"/>
  <c r="JLT104" i="43" s="1"/>
  <c r="JMA104" i="43" s="1"/>
  <c r="JMH104" i="43" s="1"/>
  <c r="JMO104" i="43" s="1"/>
  <c r="JMV104" i="43" s="1"/>
  <c r="JNC104" i="43" s="1"/>
  <c r="JNJ104" i="43" s="1"/>
  <c r="JNQ104" i="43" s="1"/>
  <c r="JNX104" i="43" s="1"/>
  <c r="JOE104" i="43" s="1"/>
  <c r="JOL104" i="43" s="1"/>
  <c r="JOS104" i="43" s="1"/>
  <c r="JOZ104" i="43" s="1"/>
  <c r="JPG104" i="43" s="1"/>
  <c r="JPN104" i="43" s="1"/>
  <c r="JPU104" i="43" s="1"/>
  <c r="JQB104" i="43" s="1"/>
  <c r="JQI104" i="43" s="1"/>
  <c r="JQP104" i="43" s="1"/>
  <c r="JQW104" i="43" s="1"/>
  <c r="JRD104" i="43" s="1"/>
  <c r="JRK104" i="43" s="1"/>
  <c r="JRR104" i="43" s="1"/>
  <c r="JRY104" i="43" s="1"/>
  <c r="JSF104" i="43" s="1"/>
  <c r="JSM104" i="43" s="1"/>
  <c r="JST104" i="43" s="1"/>
  <c r="JTA104" i="43" s="1"/>
  <c r="JTH104" i="43" s="1"/>
  <c r="JTO104" i="43" s="1"/>
  <c r="JTV104" i="43" s="1"/>
  <c r="JUC104" i="43" s="1"/>
  <c r="JUJ104" i="43" s="1"/>
  <c r="JUQ104" i="43" s="1"/>
  <c r="JUX104" i="43" s="1"/>
  <c r="JVE104" i="43" s="1"/>
  <c r="JVL104" i="43" s="1"/>
  <c r="JVS104" i="43" s="1"/>
  <c r="JVZ104" i="43" s="1"/>
  <c r="JWG104" i="43" s="1"/>
  <c r="JWN104" i="43" s="1"/>
  <c r="JWU104" i="43" s="1"/>
  <c r="JXB104" i="43" s="1"/>
  <c r="JXI104" i="43" s="1"/>
  <c r="JXP104" i="43" s="1"/>
  <c r="JXW104" i="43" s="1"/>
  <c r="JYD104" i="43" s="1"/>
  <c r="JYK104" i="43" s="1"/>
  <c r="JYR104" i="43" s="1"/>
  <c r="JYY104" i="43" s="1"/>
  <c r="JZF104" i="43" s="1"/>
  <c r="JZM104" i="43" s="1"/>
  <c r="JZT104" i="43" s="1"/>
  <c r="KAA104" i="43" s="1"/>
  <c r="KAH104" i="43" s="1"/>
  <c r="KAO104" i="43" s="1"/>
  <c r="KAV104" i="43" s="1"/>
  <c r="KBC104" i="43" s="1"/>
  <c r="KBJ104" i="43" s="1"/>
  <c r="KBQ104" i="43" s="1"/>
  <c r="KBX104" i="43" s="1"/>
  <c r="KCE104" i="43" s="1"/>
  <c r="KCL104" i="43" s="1"/>
  <c r="KCS104" i="43" s="1"/>
  <c r="KCZ104" i="43" s="1"/>
  <c r="KDG104" i="43" s="1"/>
  <c r="KDN104" i="43" s="1"/>
  <c r="KDU104" i="43" s="1"/>
  <c r="KEB104" i="43" s="1"/>
  <c r="KEI104" i="43" s="1"/>
  <c r="KEP104" i="43" s="1"/>
  <c r="KEW104" i="43" s="1"/>
  <c r="KFD104" i="43" s="1"/>
  <c r="KFK104" i="43" s="1"/>
  <c r="KFR104" i="43" s="1"/>
  <c r="KFY104" i="43" s="1"/>
  <c r="KGF104" i="43" s="1"/>
  <c r="KGM104" i="43" s="1"/>
  <c r="KGT104" i="43" s="1"/>
  <c r="KHA104" i="43" s="1"/>
  <c r="KHH104" i="43" s="1"/>
  <c r="KHO104" i="43" s="1"/>
  <c r="KHV104" i="43" s="1"/>
  <c r="KIC104" i="43" s="1"/>
  <c r="KIJ104" i="43" s="1"/>
  <c r="KIQ104" i="43" s="1"/>
  <c r="KIX104" i="43" s="1"/>
  <c r="KJE104" i="43" s="1"/>
  <c r="KJL104" i="43" s="1"/>
  <c r="KJS104" i="43" s="1"/>
  <c r="KJZ104" i="43" s="1"/>
  <c r="KKG104" i="43" s="1"/>
  <c r="KKN104" i="43" s="1"/>
  <c r="KKU104" i="43" s="1"/>
  <c r="KLB104" i="43" s="1"/>
  <c r="KLI104" i="43" s="1"/>
  <c r="KLP104" i="43" s="1"/>
  <c r="KLW104" i="43" s="1"/>
  <c r="KMD104" i="43" s="1"/>
  <c r="KMK104" i="43" s="1"/>
  <c r="KMR104" i="43" s="1"/>
  <c r="KMY104" i="43" s="1"/>
  <c r="KNF104" i="43" s="1"/>
  <c r="KNM104" i="43" s="1"/>
  <c r="KNT104" i="43" s="1"/>
  <c r="KOA104" i="43" s="1"/>
  <c r="KOH104" i="43" s="1"/>
  <c r="KOO104" i="43" s="1"/>
  <c r="KOV104" i="43" s="1"/>
  <c r="KPC104" i="43" s="1"/>
  <c r="KPJ104" i="43" s="1"/>
  <c r="KPQ104" i="43" s="1"/>
  <c r="KPX104" i="43" s="1"/>
  <c r="KQE104" i="43" s="1"/>
  <c r="KQL104" i="43" s="1"/>
  <c r="KQS104" i="43" s="1"/>
  <c r="KQZ104" i="43" s="1"/>
  <c r="KRG104" i="43" s="1"/>
  <c r="KRN104" i="43" s="1"/>
  <c r="KRU104" i="43" s="1"/>
  <c r="KSB104" i="43" s="1"/>
  <c r="KSI104" i="43" s="1"/>
  <c r="KSP104" i="43" s="1"/>
  <c r="KSW104" i="43" s="1"/>
  <c r="KTD104" i="43" s="1"/>
  <c r="KTK104" i="43" s="1"/>
  <c r="KTR104" i="43" s="1"/>
  <c r="KTY104" i="43" s="1"/>
  <c r="KUF104" i="43" s="1"/>
  <c r="KUM104" i="43" s="1"/>
  <c r="KUT104" i="43" s="1"/>
  <c r="KVA104" i="43" s="1"/>
  <c r="KVH104" i="43" s="1"/>
  <c r="KVO104" i="43" s="1"/>
  <c r="KVV104" i="43" s="1"/>
  <c r="KWC104" i="43" s="1"/>
  <c r="KWJ104" i="43" s="1"/>
  <c r="KWQ104" i="43" s="1"/>
  <c r="KWX104" i="43" s="1"/>
  <c r="KXE104" i="43" s="1"/>
  <c r="KXL104" i="43" s="1"/>
  <c r="KXS104" i="43" s="1"/>
  <c r="KXZ104" i="43" s="1"/>
  <c r="KYG104" i="43" s="1"/>
  <c r="KYN104" i="43" s="1"/>
  <c r="KYU104" i="43" s="1"/>
  <c r="KZB104" i="43" s="1"/>
  <c r="KZI104" i="43" s="1"/>
  <c r="KZP104" i="43" s="1"/>
  <c r="KZW104" i="43" s="1"/>
  <c r="LAD104" i="43" s="1"/>
  <c r="LAK104" i="43" s="1"/>
  <c r="LAR104" i="43" s="1"/>
  <c r="LAY104" i="43" s="1"/>
  <c r="LBF104" i="43" s="1"/>
  <c r="LBM104" i="43" s="1"/>
  <c r="LBT104" i="43" s="1"/>
  <c r="LCA104" i="43" s="1"/>
  <c r="LCH104" i="43" s="1"/>
  <c r="LCO104" i="43" s="1"/>
  <c r="LCV104" i="43" s="1"/>
  <c r="LDC104" i="43" s="1"/>
  <c r="LDJ104" i="43" s="1"/>
  <c r="LDQ104" i="43" s="1"/>
  <c r="LDX104" i="43" s="1"/>
  <c r="LEE104" i="43" s="1"/>
  <c r="LEL104" i="43" s="1"/>
  <c r="LES104" i="43" s="1"/>
  <c r="LEZ104" i="43" s="1"/>
  <c r="LFG104" i="43" s="1"/>
  <c r="LFN104" i="43" s="1"/>
  <c r="LFU104" i="43" s="1"/>
  <c r="LGB104" i="43" s="1"/>
  <c r="LGI104" i="43" s="1"/>
  <c r="LGP104" i="43" s="1"/>
  <c r="LGW104" i="43" s="1"/>
  <c r="LHD104" i="43" s="1"/>
  <c r="LHK104" i="43" s="1"/>
  <c r="LHR104" i="43" s="1"/>
  <c r="LHY104" i="43" s="1"/>
  <c r="LIF104" i="43" s="1"/>
  <c r="LIM104" i="43" s="1"/>
  <c r="LIT104" i="43" s="1"/>
  <c r="LJA104" i="43" s="1"/>
  <c r="LJH104" i="43" s="1"/>
  <c r="LJO104" i="43" s="1"/>
  <c r="LJV104" i="43" s="1"/>
  <c r="LKC104" i="43" s="1"/>
  <c r="LKJ104" i="43" s="1"/>
  <c r="LKQ104" i="43" s="1"/>
  <c r="LKX104" i="43" s="1"/>
  <c r="LLE104" i="43" s="1"/>
  <c r="LLL104" i="43" s="1"/>
  <c r="LLS104" i="43" s="1"/>
  <c r="LLZ104" i="43" s="1"/>
  <c r="LMG104" i="43" s="1"/>
  <c r="LMN104" i="43" s="1"/>
  <c r="LMU104" i="43" s="1"/>
  <c r="LNB104" i="43" s="1"/>
  <c r="LNI104" i="43" s="1"/>
  <c r="LNP104" i="43" s="1"/>
  <c r="LNW104" i="43" s="1"/>
  <c r="LOD104" i="43" s="1"/>
  <c r="LOK104" i="43" s="1"/>
  <c r="LOR104" i="43" s="1"/>
  <c r="LOY104" i="43" s="1"/>
  <c r="LPF104" i="43" s="1"/>
  <c r="LPM104" i="43" s="1"/>
  <c r="LPT104" i="43" s="1"/>
  <c r="LQA104" i="43" s="1"/>
  <c r="LQH104" i="43" s="1"/>
  <c r="LQO104" i="43" s="1"/>
  <c r="LQV104" i="43" s="1"/>
  <c r="LRC104" i="43" s="1"/>
  <c r="LRJ104" i="43" s="1"/>
  <c r="LRQ104" i="43" s="1"/>
  <c r="LRX104" i="43" s="1"/>
  <c r="LSE104" i="43" s="1"/>
  <c r="LSL104" i="43" s="1"/>
  <c r="LSS104" i="43" s="1"/>
  <c r="LSZ104" i="43" s="1"/>
  <c r="LTG104" i="43" s="1"/>
  <c r="LTN104" i="43" s="1"/>
  <c r="LTU104" i="43" s="1"/>
  <c r="LUB104" i="43" s="1"/>
  <c r="LUI104" i="43" s="1"/>
  <c r="LUP104" i="43" s="1"/>
  <c r="LUW104" i="43" s="1"/>
  <c r="LVD104" i="43" s="1"/>
  <c r="LVK104" i="43" s="1"/>
  <c r="LVR104" i="43" s="1"/>
  <c r="LVY104" i="43" s="1"/>
  <c r="LWF104" i="43" s="1"/>
  <c r="LWM104" i="43" s="1"/>
  <c r="LWT104" i="43" s="1"/>
  <c r="LXA104" i="43" s="1"/>
  <c r="LXH104" i="43" s="1"/>
  <c r="LXO104" i="43" s="1"/>
  <c r="LXV104" i="43" s="1"/>
  <c r="LYC104" i="43" s="1"/>
  <c r="LYJ104" i="43" s="1"/>
  <c r="LYQ104" i="43" s="1"/>
  <c r="LYX104" i="43" s="1"/>
  <c r="LZE104" i="43" s="1"/>
  <c r="LZL104" i="43" s="1"/>
  <c r="LZS104" i="43" s="1"/>
  <c r="LZZ104" i="43" s="1"/>
  <c r="MAG104" i="43" s="1"/>
  <c r="MAN104" i="43" s="1"/>
  <c r="MAU104" i="43" s="1"/>
  <c r="MBB104" i="43" s="1"/>
  <c r="MBI104" i="43" s="1"/>
  <c r="MBP104" i="43" s="1"/>
  <c r="MBW104" i="43" s="1"/>
  <c r="MCD104" i="43" s="1"/>
  <c r="MCK104" i="43" s="1"/>
  <c r="MCR104" i="43" s="1"/>
  <c r="MCY104" i="43" s="1"/>
  <c r="MDF104" i="43" s="1"/>
  <c r="MDM104" i="43" s="1"/>
  <c r="MDT104" i="43" s="1"/>
  <c r="MEA104" i="43" s="1"/>
  <c r="MEH104" i="43" s="1"/>
  <c r="MEO104" i="43" s="1"/>
  <c r="MEV104" i="43" s="1"/>
  <c r="MFC104" i="43" s="1"/>
  <c r="MFJ104" i="43" s="1"/>
  <c r="MFQ104" i="43" s="1"/>
  <c r="MFX104" i="43" s="1"/>
  <c r="MGE104" i="43" s="1"/>
  <c r="MGL104" i="43" s="1"/>
  <c r="MGS104" i="43" s="1"/>
  <c r="MGZ104" i="43" s="1"/>
  <c r="MHG104" i="43" s="1"/>
  <c r="MHN104" i="43" s="1"/>
  <c r="MHU104" i="43" s="1"/>
  <c r="MIB104" i="43" s="1"/>
  <c r="MII104" i="43" s="1"/>
  <c r="MIP104" i="43" s="1"/>
  <c r="MIW104" i="43" s="1"/>
  <c r="MJD104" i="43" s="1"/>
  <c r="MJK104" i="43" s="1"/>
  <c r="MJR104" i="43" s="1"/>
  <c r="MJY104" i="43" s="1"/>
  <c r="MKF104" i="43" s="1"/>
  <c r="MKM104" i="43" s="1"/>
  <c r="MKT104" i="43" s="1"/>
  <c r="MLA104" i="43" s="1"/>
  <c r="MLH104" i="43" s="1"/>
  <c r="MLO104" i="43" s="1"/>
  <c r="MLV104" i="43" s="1"/>
  <c r="MMC104" i="43" s="1"/>
  <c r="MMJ104" i="43" s="1"/>
  <c r="MMQ104" i="43" s="1"/>
  <c r="MMX104" i="43" s="1"/>
  <c r="MNE104" i="43" s="1"/>
  <c r="MNL104" i="43" s="1"/>
  <c r="MNS104" i="43" s="1"/>
  <c r="MNZ104" i="43" s="1"/>
  <c r="MOG104" i="43" s="1"/>
  <c r="MON104" i="43" s="1"/>
  <c r="MOU104" i="43" s="1"/>
  <c r="MPB104" i="43" s="1"/>
  <c r="MPI104" i="43" s="1"/>
  <c r="MPP104" i="43" s="1"/>
  <c r="MPW104" i="43" s="1"/>
  <c r="MQD104" i="43" s="1"/>
  <c r="MQK104" i="43" s="1"/>
  <c r="MQR104" i="43" s="1"/>
  <c r="MQY104" i="43" s="1"/>
  <c r="MRF104" i="43" s="1"/>
  <c r="MRM104" i="43" s="1"/>
  <c r="MRT104" i="43" s="1"/>
  <c r="MSA104" i="43" s="1"/>
  <c r="MSH104" i="43" s="1"/>
  <c r="MSO104" i="43" s="1"/>
  <c r="MSV104" i="43" s="1"/>
  <c r="MTC104" i="43" s="1"/>
  <c r="MTJ104" i="43" s="1"/>
  <c r="MTQ104" i="43" s="1"/>
  <c r="MTX104" i="43" s="1"/>
  <c r="MUE104" i="43" s="1"/>
  <c r="MUL104" i="43" s="1"/>
  <c r="MUS104" i="43" s="1"/>
  <c r="MUZ104" i="43" s="1"/>
  <c r="MVG104" i="43" s="1"/>
  <c r="MVN104" i="43" s="1"/>
  <c r="MVU104" i="43" s="1"/>
  <c r="MWB104" i="43" s="1"/>
  <c r="MWI104" i="43" s="1"/>
  <c r="MWP104" i="43" s="1"/>
  <c r="MWW104" i="43" s="1"/>
  <c r="MXD104" i="43" s="1"/>
  <c r="MXK104" i="43" s="1"/>
  <c r="MXR104" i="43" s="1"/>
  <c r="MXY104" i="43" s="1"/>
  <c r="MYF104" i="43" s="1"/>
  <c r="MYM104" i="43" s="1"/>
  <c r="MYT104" i="43" s="1"/>
  <c r="MZA104" i="43" s="1"/>
  <c r="MZH104" i="43" s="1"/>
  <c r="MZO104" i="43" s="1"/>
  <c r="MZV104" i="43" s="1"/>
  <c r="NAC104" i="43" s="1"/>
  <c r="NAJ104" i="43" s="1"/>
  <c r="NAQ104" i="43" s="1"/>
  <c r="NAX104" i="43" s="1"/>
  <c r="NBE104" i="43" s="1"/>
  <c r="NBL104" i="43" s="1"/>
  <c r="NBS104" i="43" s="1"/>
  <c r="NBZ104" i="43" s="1"/>
  <c r="NCG104" i="43" s="1"/>
  <c r="NCN104" i="43" s="1"/>
  <c r="NCU104" i="43" s="1"/>
  <c r="NDB104" i="43" s="1"/>
  <c r="NDI104" i="43" s="1"/>
  <c r="NDP104" i="43" s="1"/>
  <c r="NDW104" i="43" s="1"/>
  <c r="NED104" i="43" s="1"/>
  <c r="NEK104" i="43" s="1"/>
  <c r="NER104" i="43" s="1"/>
  <c r="NEY104" i="43" s="1"/>
  <c r="NFF104" i="43" s="1"/>
  <c r="NFM104" i="43" s="1"/>
  <c r="NFT104" i="43" s="1"/>
  <c r="NGA104" i="43" s="1"/>
  <c r="NGH104" i="43" s="1"/>
  <c r="NGO104" i="43" s="1"/>
  <c r="NGV104" i="43" s="1"/>
  <c r="NHC104" i="43" s="1"/>
  <c r="NHJ104" i="43" s="1"/>
  <c r="NHQ104" i="43" s="1"/>
  <c r="NHX104" i="43" s="1"/>
  <c r="NIE104" i="43" s="1"/>
  <c r="NIL104" i="43" s="1"/>
  <c r="NIS104" i="43" s="1"/>
  <c r="NIZ104" i="43" s="1"/>
  <c r="NJG104" i="43" s="1"/>
  <c r="NJN104" i="43" s="1"/>
  <c r="NJU104" i="43" s="1"/>
  <c r="NKB104" i="43" s="1"/>
  <c r="NKI104" i="43" s="1"/>
  <c r="NKP104" i="43" s="1"/>
  <c r="NKW104" i="43" s="1"/>
  <c r="NLD104" i="43" s="1"/>
  <c r="NLK104" i="43" s="1"/>
  <c r="NLR104" i="43" s="1"/>
  <c r="NLY104" i="43" s="1"/>
  <c r="NMF104" i="43" s="1"/>
  <c r="NMM104" i="43" s="1"/>
  <c r="NMT104" i="43" s="1"/>
  <c r="NNA104" i="43" s="1"/>
  <c r="NNH104" i="43" s="1"/>
  <c r="NNO104" i="43" s="1"/>
  <c r="NNV104" i="43" s="1"/>
  <c r="NOC104" i="43" s="1"/>
  <c r="NOJ104" i="43" s="1"/>
  <c r="NOQ104" i="43" s="1"/>
  <c r="NOX104" i="43" s="1"/>
  <c r="NPE104" i="43" s="1"/>
  <c r="NPL104" i="43" s="1"/>
  <c r="NPS104" i="43" s="1"/>
  <c r="NPZ104" i="43" s="1"/>
  <c r="NQG104" i="43" s="1"/>
  <c r="NQN104" i="43" s="1"/>
  <c r="NQU104" i="43" s="1"/>
  <c r="NRB104" i="43" s="1"/>
  <c r="NRI104" i="43" s="1"/>
  <c r="NRP104" i="43" s="1"/>
  <c r="NRW104" i="43" s="1"/>
  <c r="NSD104" i="43" s="1"/>
  <c r="NSK104" i="43" s="1"/>
  <c r="NSR104" i="43" s="1"/>
  <c r="NSY104" i="43" s="1"/>
  <c r="NTF104" i="43" s="1"/>
  <c r="NTM104" i="43" s="1"/>
  <c r="NTT104" i="43" s="1"/>
  <c r="NUA104" i="43" s="1"/>
  <c r="NUH104" i="43" s="1"/>
  <c r="NUO104" i="43" s="1"/>
  <c r="NUV104" i="43" s="1"/>
  <c r="NVC104" i="43" s="1"/>
  <c r="NVJ104" i="43" s="1"/>
  <c r="NVQ104" i="43" s="1"/>
  <c r="NVX104" i="43" s="1"/>
  <c r="NWE104" i="43" s="1"/>
  <c r="NWL104" i="43" s="1"/>
  <c r="NWS104" i="43" s="1"/>
  <c r="NWZ104" i="43" s="1"/>
  <c r="NXG104" i="43" s="1"/>
  <c r="NXN104" i="43" s="1"/>
  <c r="NXU104" i="43" s="1"/>
  <c r="NYB104" i="43" s="1"/>
  <c r="NYI104" i="43" s="1"/>
  <c r="NYP104" i="43" s="1"/>
  <c r="NYW104" i="43" s="1"/>
  <c r="NZD104" i="43" s="1"/>
  <c r="NZK104" i="43" s="1"/>
  <c r="NZR104" i="43" s="1"/>
  <c r="NZY104" i="43" s="1"/>
  <c r="OAF104" i="43" s="1"/>
  <c r="OAM104" i="43" s="1"/>
  <c r="OAT104" i="43" s="1"/>
  <c r="OBA104" i="43" s="1"/>
  <c r="OBH104" i="43" s="1"/>
  <c r="OBO104" i="43" s="1"/>
  <c r="OBV104" i="43" s="1"/>
  <c r="OCC104" i="43" s="1"/>
  <c r="OCJ104" i="43" s="1"/>
  <c r="OCQ104" i="43" s="1"/>
  <c r="OCX104" i="43" s="1"/>
  <c r="ODE104" i="43" s="1"/>
  <c r="ODL104" i="43" s="1"/>
  <c r="ODS104" i="43" s="1"/>
  <c r="ODZ104" i="43" s="1"/>
  <c r="OEG104" i="43" s="1"/>
  <c r="OEN104" i="43" s="1"/>
  <c r="OEU104" i="43" s="1"/>
  <c r="OFB104" i="43" s="1"/>
  <c r="OFI104" i="43" s="1"/>
  <c r="OFP104" i="43" s="1"/>
  <c r="OFW104" i="43" s="1"/>
  <c r="OGD104" i="43" s="1"/>
  <c r="OGK104" i="43" s="1"/>
  <c r="OGR104" i="43" s="1"/>
  <c r="OGY104" i="43" s="1"/>
  <c r="OHF104" i="43" s="1"/>
  <c r="OHM104" i="43" s="1"/>
  <c r="OHT104" i="43" s="1"/>
  <c r="OIA104" i="43" s="1"/>
  <c r="OIH104" i="43" s="1"/>
  <c r="OIO104" i="43" s="1"/>
  <c r="OIV104" i="43" s="1"/>
  <c r="OJC104" i="43" s="1"/>
  <c r="OJJ104" i="43" s="1"/>
  <c r="OJQ104" i="43" s="1"/>
  <c r="OJX104" i="43" s="1"/>
  <c r="OKE104" i="43" s="1"/>
  <c r="OKL104" i="43" s="1"/>
  <c r="OKS104" i="43" s="1"/>
  <c r="OKZ104" i="43" s="1"/>
  <c r="OLG104" i="43" s="1"/>
  <c r="OLN104" i="43" s="1"/>
  <c r="OLU104" i="43" s="1"/>
  <c r="OMB104" i="43" s="1"/>
  <c r="OMI104" i="43" s="1"/>
  <c r="OMP104" i="43" s="1"/>
  <c r="OMW104" i="43" s="1"/>
  <c r="OND104" i="43" s="1"/>
  <c r="ONK104" i="43" s="1"/>
  <c r="ONR104" i="43" s="1"/>
  <c r="ONY104" i="43" s="1"/>
  <c r="OOF104" i="43" s="1"/>
  <c r="OOM104" i="43" s="1"/>
  <c r="OOT104" i="43" s="1"/>
  <c r="OPA104" i="43" s="1"/>
  <c r="OPH104" i="43" s="1"/>
  <c r="OPO104" i="43" s="1"/>
  <c r="OPV104" i="43" s="1"/>
  <c r="OQC104" i="43" s="1"/>
  <c r="OQJ104" i="43" s="1"/>
  <c r="OQQ104" i="43" s="1"/>
  <c r="OQX104" i="43" s="1"/>
  <c r="ORE104" i="43" s="1"/>
  <c r="ORL104" i="43" s="1"/>
  <c r="ORS104" i="43" s="1"/>
  <c r="ORZ104" i="43" s="1"/>
  <c r="OSG104" i="43" s="1"/>
  <c r="OSN104" i="43" s="1"/>
  <c r="OSU104" i="43" s="1"/>
  <c r="OTB104" i="43" s="1"/>
  <c r="OTI104" i="43" s="1"/>
  <c r="OTP104" i="43" s="1"/>
  <c r="OTW104" i="43" s="1"/>
  <c r="OUD104" i="43" s="1"/>
  <c r="OUK104" i="43" s="1"/>
  <c r="OUR104" i="43" s="1"/>
  <c r="OUY104" i="43" s="1"/>
  <c r="OVF104" i="43" s="1"/>
  <c r="OVM104" i="43" s="1"/>
  <c r="OVT104" i="43" s="1"/>
  <c r="OWA104" i="43" s="1"/>
  <c r="OWH104" i="43" s="1"/>
  <c r="OWO104" i="43" s="1"/>
  <c r="OWV104" i="43" s="1"/>
  <c r="OXC104" i="43" s="1"/>
  <c r="OXJ104" i="43" s="1"/>
  <c r="OXQ104" i="43" s="1"/>
  <c r="OXX104" i="43" s="1"/>
  <c r="OYE104" i="43" s="1"/>
  <c r="OYL104" i="43" s="1"/>
  <c r="OYS104" i="43" s="1"/>
  <c r="OYZ104" i="43" s="1"/>
  <c r="OZG104" i="43" s="1"/>
  <c r="OZN104" i="43" s="1"/>
  <c r="OZU104" i="43" s="1"/>
  <c r="PAB104" i="43" s="1"/>
  <c r="PAI104" i="43" s="1"/>
  <c r="PAP104" i="43" s="1"/>
  <c r="PAW104" i="43" s="1"/>
  <c r="PBD104" i="43" s="1"/>
  <c r="PBK104" i="43" s="1"/>
  <c r="PBR104" i="43" s="1"/>
  <c r="PBY104" i="43" s="1"/>
  <c r="PCF104" i="43" s="1"/>
  <c r="PCM104" i="43" s="1"/>
  <c r="PCT104" i="43" s="1"/>
  <c r="PDA104" i="43" s="1"/>
  <c r="PDH104" i="43" s="1"/>
  <c r="PDO104" i="43" s="1"/>
  <c r="PDV104" i="43" s="1"/>
  <c r="PEC104" i="43" s="1"/>
  <c r="PEJ104" i="43" s="1"/>
  <c r="PEQ104" i="43" s="1"/>
  <c r="PEX104" i="43" s="1"/>
  <c r="PFE104" i="43" s="1"/>
  <c r="PFL104" i="43" s="1"/>
  <c r="PFS104" i="43" s="1"/>
  <c r="PFZ104" i="43" s="1"/>
  <c r="PGG104" i="43" s="1"/>
  <c r="PGN104" i="43" s="1"/>
  <c r="PGU104" i="43" s="1"/>
  <c r="PHB104" i="43" s="1"/>
  <c r="PHI104" i="43" s="1"/>
  <c r="PHP104" i="43" s="1"/>
  <c r="PHW104" i="43" s="1"/>
  <c r="PID104" i="43" s="1"/>
  <c r="PIK104" i="43" s="1"/>
  <c r="PIR104" i="43" s="1"/>
  <c r="PIY104" i="43" s="1"/>
  <c r="PJF104" i="43" s="1"/>
  <c r="PJM104" i="43" s="1"/>
  <c r="PJT104" i="43" s="1"/>
  <c r="PKA104" i="43" s="1"/>
  <c r="PKH104" i="43" s="1"/>
  <c r="PKO104" i="43" s="1"/>
  <c r="PKV104" i="43" s="1"/>
  <c r="PLC104" i="43" s="1"/>
  <c r="PLJ104" i="43" s="1"/>
  <c r="PLQ104" i="43" s="1"/>
  <c r="PLX104" i="43" s="1"/>
  <c r="PME104" i="43" s="1"/>
  <c r="PML104" i="43" s="1"/>
  <c r="PMS104" i="43" s="1"/>
  <c r="PMZ104" i="43" s="1"/>
  <c r="PNG104" i="43" s="1"/>
  <c r="PNN104" i="43" s="1"/>
  <c r="PNU104" i="43" s="1"/>
  <c r="POB104" i="43" s="1"/>
  <c r="POI104" i="43" s="1"/>
  <c r="POP104" i="43" s="1"/>
  <c r="POW104" i="43" s="1"/>
  <c r="PPD104" i="43" s="1"/>
  <c r="PPK104" i="43" s="1"/>
  <c r="PPR104" i="43" s="1"/>
  <c r="PPY104" i="43" s="1"/>
  <c r="PQF104" i="43" s="1"/>
  <c r="PQM104" i="43" s="1"/>
  <c r="PQT104" i="43" s="1"/>
  <c r="PRA104" i="43" s="1"/>
  <c r="PRH104" i="43" s="1"/>
  <c r="PRO104" i="43" s="1"/>
  <c r="PRV104" i="43" s="1"/>
  <c r="PSC104" i="43" s="1"/>
  <c r="PSJ104" i="43" s="1"/>
  <c r="PSQ104" i="43" s="1"/>
  <c r="PSX104" i="43" s="1"/>
  <c r="PTE104" i="43" s="1"/>
  <c r="PTL104" i="43" s="1"/>
  <c r="PTS104" i="43" s="1"/>
  <c r="PTZ104" i="43" s="1"/>
  <c r="PUG104" i="43" s="1"/>
  <c r="PUN104" i="43" s="1"/>
  <c r="PUU104" i="43" s="1"/>
  <c r="PVB104" i="43" s="1"/>
  <c r="PVI104" i="43" s="1"/>
  <c r="PVP104" i="43" s="1"/>
  <c r="PVW104" i="43" s="1"/>
  <c r="PWD104" i="43" s="1"/>
  <c r="PWK104" i="43" s="1"/>
  <c r="PWR104" i="43" s="1"/>
  <c r="PWY104" i="43" s="1"/>
  <c r="PXF104" i="43" s="1"/>
  <c r="PXM104" i="43" s="1"/>
  <c r="PXT104" i="43" s="1"/>
  <c r="PYA104" i="43" s="1"/>
  <c r="PYH104" i="43" s="1"/>
  <c r="PYO104" i="43" s="1"/>
  <c r="PYV104" i="43" s="1"/>
  <c r="PZC104" i="43" s="1"/>
  <c r="PZJ104" i="43" s="1"/>
  <c r="PZQ104" i="43" s="1"/>
  <c r="PZX104" i="43" s="1"/>
  <c r="QAE104" i="43" s="1"/>
  <c r="QAL104" i="43" s="1"/>
  <c r="QAS104" i="43" s="1"/>
  <c r="QAZ104" i="43" s="1"/>
  <c r="QBG104" i="43" s="1"/>
  <c r="QBN104" i="43" s="1"/>
  <c r="QBU104" i="43" s="1"/>
  <c r="QCB104" i="43" s="1"/>
  <c r="QCI104" i="43" s="1"/>
  <c r="QCP104" i="43" s="1"/>
  <c r="QCW104" i="43" s="1"/>
  <c r="QDD104" i="43" s="1"/>
  <c r="QDK104" i="43" s="1"/>
  <c r="QDR104" i="43" s="1"/>
  <c r="QDY104" i="43" s="1"/>
  <c r="QEF104" i="43" s="1"/>
  <c r="QEM104" i="43" s="1"/>
  <c r="QET104" i="43" s="1"/>
  <c r="QFA104" i="43" s="1"/>
  <c r="QFH104" i="43" s="1"/>
  <c r="QFO104" i="43" s="1"/>
  <c r="QFV104" i="43" s="1"/>
  <c r="QGC104" i="43" s="1"/>
  <c r="QGJ104" i="43" s="1"/>
  <c r="QGQ104" i="43" s="1"/>
  <c r="QGX104" i="43" s="1"/>
  <c r="QHE104" i="43" s="1"/>
  <c r="QHL104" i="43" s="1"/>
  <c r="QHS104" i="43" s="1"/>
  <c r="QHZ104" i="43" s="1"/>
  <c r="QIG104" i="43" s="1"/>
  <c r="QIN104" i="43" s="1"/>
  <c r="QIU104" i="43" s="1"/>
  <c r="QJB104" i="43" s="1"/>
  <c r="QJI104" i="43" s="1"/>
  <c r="QJP104" i="43" s="1"/>
  <c r="QJW104" i="43" s="1"/>
  <c r="QKD104" i="43" s="1"/>
  <c r="QKK104" i="43" s="1"/>
  <c r="QKR104" i="43" s="1"/>
  <c r="QKY104" i="43" s="1"/>
  <c r="QLF104" i="43" s="1"/>
  <c r="QLM104" i="43" s="1"/>
  <c r="QLT104" i="43" s="1"/>
  <c r="QMA104" i="43" s="1"/>
  <c r="QMH104" i="43" s="1"/>
  <c r="QMO104" i="43" s="1"/>
  <c r="QMV104" i="43" s="1"/>
  <c r="QNC104" i="43" s="1"/>
  <c r="QNJ104" i="43" s="1"/>
  <c r="QNQ104" i="43" s="1"/>
  <c r="QNX104" i="43" s="1"/>
  <c r="QOE104" i="43" s="1"/>
  <c r="QOL104" i="43" s="1"/>
  <c r="QOS104" i="43" s="1"/>
  <c r="QOZ104" i="43" s="1"/>
  <c r="QPG104" i="43" s="1"/>
  <c r="QPN104" i="43" s="1"/>
  <c r="QPU104" i="43" s="1"/>
  <c r="QQB104" i="43" s="1"/>
  <c r="QQI104" i="43" s="1"/>
  <c r="QQP104" i="43" s="1"/>
  <c r="QQW104" i="43" s="1"/>
  <c r="QRD104" i="43" s="1"/>
  <c r="QRK104" i="43" s="1"/>
  <c r="QRR104" i="43" s="1"/>
  <c r="QRY104" i="43" s="1"/>
  <c r="QSF104" i="43" s="1"/>
  <c r="QSM104" i="43" s="1"/>
  <c r="QST104" i="43" s="1"/>
  <c r="QTA104" i="43" s="1"/>
  <c r="QTH104" i="43" s="1"/>
  <c r="QTO104" i="43" s="1"/>
  <c r="QTV104" i="43" s="1"/>
  <c r="QUC104" i="43" s="1"/>
  <c r="QUJ104" i="43" s="1"/>
  <c r="QUQ104" i="43" s="1"/>
  <c r="QUX104" i="43" s="1"/>
  <c r="QVE104" i="43" s="1"/>
  <c r="QVL104" i="43" s="1"/>
  <c r="QVS104" i="43" s="1"/>
  <c r="QVZ104" i="43" s="1"/>
  <c r="QWG104" i="43" s="1"/>
  <c r="QWN104" i="43" s="1"/>
  <c r="QWU104" i="43" s="1"/>
  <c r="QXB104" i="43" s="1"/>
  <c r="QXI104" i="43" s="1"/>
  <c r="QXP104" i="43" s="1"/>
  <c r="QXW104" i="43" s="1"/>
  <c r="QYD104" i="43" s="1"/>
  <c r="QYK104" i="43" s="1"/>
  <c r="QYR104" i="43" s="1"/>
  <c r="QYY104" i="43" s="1"/>
  <c r="QZF104" i="43" s="1"/>
  <c r="QZM104" i="43" s="1"/>
  <c r="QZT104" i="43" s="1"/>
  <c r="RAA104" i="43" s="1"/>
  <c r="RAH104" i="43" s="1"/>
  <c r="RAO104" i="43" s="1"/>
  <c r="RAV104" i="43" s="1"/>
  <c r="RBC104" i="43" s="1"/>
  <c r="RBJ104" i="43" s="1"/>
  <c r="RBQ104" i="43" s="1"/>
  <c r="RBX104" i="43" s="1"/>
  <c r="RCE104" i="43" s="1"/>
  <c r="RCL104" i="43" s="1"/>
  <c r="RCS104" i="43" s="1"/>
  <c r="RCZ104" i="43" s="1"/>
  <c r="RDG104" i="43" s="1"/>
  <c r="RDN104" i="43" s="1"/>
  <c r="RDU104" i="43" s="1"/>
  <c r="REB104" i="43" s="1"/>
  <c r="REI104" i="43" s="1"/>
  <c r="REP104" i="43" s="1"/>
  <c r="REW104" i="43" s="1"/>
  <c r="RFD104" i="43" s="1"/>
  <c r="RFK104" i="43" s="1"/>
  <c r="RFR104" i="43" s="1"/>
  <c r="RFY104" i="43" s="1"/>
  <c r="RGF104" i="43" s="1"/>
  <c r="RGM104" i="43" s="1"/>
  <c r="RGT104" i="43" s="1"/>
  <c r="RHA104" i="43" s="1"/>
  <c r="RHH104" i="43" s="1"/>
  <c r="RHO104" i="43" s="1"/>
  <c r="RHV104" i="43" s="1"/>
  <c r="RIC104" i="43" s="1"/>
  <c r="RIJ104" i="43" s="1"/>
  <c r="RIQ104" i="43" s="1"/>
  <c r="RIX104" i="43" s="1"/>
  <c r="RJE104" i="43" s="1"/>
  <c r="RJL104" i="43" s="1"/>
  <c r="RJS104" i="43" s="1"/>
  <c r="RJZ104" i="43" s="1"/>
  <c r="RKG104" i="43" s="1"/>
  <c r="RKN104" i="43" s="1"/>
  <c r="RKU104" i="43" s="1"/>
  <c r="RLB104" i="43" s="1"/>
  <c r="RLI104" i="43" s="1"/>
  <c r="RLP104" i="43" s="1"/>
  <c r="RLW104" i="43" s="1"/>
  <c r="RMD104" i="43" s="1"/>
  <c r="RMK104" i="43" s="1"/>
  <c r="RMR104" i="43" s="1"/>
  <c r="RMY104" i="43" s="1"/>
  <c r="RNF104" i="43" s="1"/>
  <c r="RNM104" i="43" s="1"/>
  <c r="RNT104" i="43" s="1"/>
  <c r="ROA104" i="43" s="1"/>
  <c r="ROH104" i="43" s="1"/>
  <c r="ROO104" i="43" s="1"/>
  <c r="ROV104" i="43" s="1"/>
  <c r="RPC104" i="43" s="1"/>
  <c r="RPJ104" i="43" s="1"/>
  <c r="RPQ104" i="43" s="1"/>
  <c r="RPX104" i="43" s="1"/>
  <c r="RQE104" i="43" s="1"/>
  <c r="RQL104" i="43" s="1"/>
  <c r="RQS104" i="43" s="1"/>
  <c r="RQZ104" i="43" s="1"/>
  <c r="RRG104" i="43" s="1"/>
  <c r="RRN104" i="43" s="1"/>
  <c r="RRU104" i="43" s="1"/>
  <c r="RSB104" i="43" s="1"/>
  <c r="RSI104" i="43" s="1"/>
  <c r="RSP104" i="43" s="1"/>
  <c r="RSW104" i="43" s="1"/>
  <c r="RTD104" i="43" s="1"/>
  <c r="RTK104" i="43" s="1"/>
  <c r="RTR104" i="43" s="1"/>
  <c r="RTY104" i="43" s="1"/>
  <c r="RUF104" i="43" s="1"/>
  <c r="RUM104" i="43" s="1"/>
  <c r="RUT104" i="43" s="1"/>
  <c r="RVA104" i="43" s="1"/>
  <c r="RVH104" i="43" s="1"/>
  <c r="RVO104" i="43" s="1"/>
  <c r="RVV104" i="43" s="1"/>
  <c r="RWC104" i="43" s="1"/>
  <c r="RWJ104" i="43" s="1"/>
  <c r="RWQ104" i="43" s="1"/>
  <c r="RWX104" i="43" s="1"/>
  <c r="RXE104" i="43" s="1"/>
  <c r="RXL104" i="43" s="1"/>
  <c r="RXS104" i="43" s="1"/>
  <c r="RXZ104" i="43" s="1"/>
  <c r="RYG104" i="43" s="1"/>
  <c r="RYN104" i="43" s="1"/>
  <c r="RYU104" i="43" s="1"/>
  <c r="RZB104" i="43" s="1"/>
  <c r="RZI104" i="43" s="1"/>
  <c r="RZP104" i="43" s="1"/>
  <c r="RZW104" i="43" s="1"/>
  <c r="SAD104" i="43" s="1"/>
  <c r="SAK104" i="43" s="1"/>
  <c r="SAR104" i="43" s="1"/>
  <c r="SAY104" i="43" s="1"/>
  <c r="SBF104" i="43" s="1"/>
  <c r="SBM104" i="43" s="1"/>
  <c r="SBT104" i="43" s="1"/>
  <c r="SCA104" i="43" s="1"/>
  <c r="SCH104" i="43" s="1"/>
  <c r="SCO104" i="43" s="1"/>
  <c r="SCV104" i="43" s="1"/>
  <c r="SDC104" i="43" s="1"/>
  <c r="SDJ104" i="43" s="1"/>
  <c r="SDQ104" i="43" s="1"/>
  <c r="SDX104" i="43" s="1"/>
  <c r="SEE104" i="43" s="1"/>
  <c r="SEL104" i="43" s="1"/>
  <c r="SES104" i="43" s="1"/>
  <c r="SEZ104" i="43" s="1"/>
  <c r="SFG104" i="43" s="1"/>
  <c r="SFN104" i="43" s="1"/>
  <c r="SFU104" i="43" s="1"/>
  <c r="SGB104" i="43" s="1"/>
  <c r="SGI104" i="43" s="1"/>
  <c r="SGP104" i="43" s="1"/>
  <c r="SGW104" i="43" s="1"/>
  <c r="SHD104" i="43" s="1"/>
  <c r="SHK104" i="43" s="1"/>
  <c r="SHR104" i="43" s="1"/>
  <c r="SHY104" i="43" s="1"/>
  <c r="SIF104" i="43" s="1"/>
  <c r="SIM104" i="43" s="1"/>
  <c r="SIT104" i="43" s="1"/>
  <c r="SJA104" i="43" s="1"/>
  <c r="SJH104" i="43" s="1"/>
  <c r="SJO104" i="43" s="1"/>
  <c r="SJV104" i="43" s="1"/>
  <c r="SKC104" i="43" s="1"/>
  <c r="SKJ104" i="43" s="1"/>
  <c r="SKQ104" i="43" s="1"/>
  <c r="SKX104" i="43" s="1"/>
  <c r="SLE104" i="43" s="1"/>
  <c r="SLL104" i="43" s="1"/>
  <c r="SLS104" i="43" s="1"/>
  <c r="SLZ104" i="43" s="1"/>
  <c r="SMG104" i="43" s="1"/>
  <c r="SMN104" i="43" s="1"/>
  <c r="SMU104" i="43" s="1"/>
  <c r="SNB104" i="43" s="1"/>
  <c r="SNI104" i="43" s="1"/>
  <c r="SNP104" i="43" s="1"/>
  <c r="SNW104" i="43" s="1"/>
  <c r="SOD104" i="43" s="1"/>
  <c r="SOK104" i="43" s="1"/>
  <c r="SOR104" i="43" s="1"/>
  <c r="SOY104" i="43" s="1"/>
  <c r="SPF104" i="43" s="1"/>
  <c r="SPM104" i="43" s="1"/>
  <c r="SPT104" i="43" s="1"/>
  <c r="SQA104" i="43" s="1"/>
  <c r="SQH104" i="43" s="1"/>
  <c r="SQO104" i="43" s="1"/>
  <c r="SQV104" i="43" s="1"/>
  <c r="SRC104" i="43" s="1"/>
  <c r="SRJ104" i="43" s="1"/>
  <c r="SRQ104" i="43" s="1"/>
  <c r="SRX104" i="43" s="1"/>
  <c r="SSE104" i="43" s="1"/>
  <c r="SSL104" i="43" s="1"/>
  <c r="SSS104" i="43" s="1"/>
  <c r="SSZ104" i="43" s="1"/>
  <c r="STG104" i="43" s="1"/>
  <c r="STN104" i="43" s="1"/>
  <c r="STU104" i="43" s="1"/>
  <c r="SUB104" i="43" s="1"/>
  <c r="SUI104" i="43" s="1"/>
  <c r="SUP104" i="43" s="1"/>
  <c r="SUW104" i="43" s="1"/>
  <c r="SVD104" i="43" s="1"/>
  <c r="SVK104" i="43" s="1"/>
  <c r="SVR104" i="43" s="1"/>
  <c r="SVY104" i="43" s="1"/>
  <c r="SWF104" i="43" s="1"/>
  <c r="SWM104" i="43" s="1"/>
  <c r="SWT104" i="43" s="1"/>
  <c r="SXA104" i="43" s="1"/>
  <c r="SXH104" i="43" s="1"/>
  <c r="SXO104" i="43" s="1"/>
  <c r="SXV104" i="43" s="1"/>
  <c r="SYC104" i="43" s="1"/>
  <c r="SYJ104" i="43" s="1"/>
  <c r="SYQ104" i="43" s="1"/>
  <c r="SYX104" i="43" s="1"/>
  <c r="SZE104" i="43" s="1"/>
  <c r="SZL104" i="43" s="1"/>
  <c r="SZS104" i="43" s="1"/>
  <c r="SZZ104" i="43" s="1"/>
  <c r="TAG104" i="43" s="1"/>
  <c r="TAN104" i="43" s="1"/>
  <c r="TAU104" i="43" s="1"/>
  <c r="TBB104" i="43" s="1"/>
  <c r="TBI104" i="43" s="1"/>
  <c r="TBP104" i="43" s="1"/>
  <c r="TBW104" i="43" s="1"/>
  <c r="TCD104" i="43" s="1"/>
  <c r="TCK104" i="43" s="1"/>
  <c r="TCR104" i="43" s="1"/>
  <c r="TCY104" i="43" s="1"/>
  <c r="TDF104" i="43" s="1"/>
  <c r="TDM104" i="43" s="1"/>
  <c r="TDT104" i="43" s="1"/>
  <c r="TEA104" i="43" s="1"/>
  <c r="TEH104" i="43" s="1"/>
  <c r="TEO104" i="43" s="1"/>
  <c r="TEV104" i="43" s="1"/>
  <c r="TFC104" i="43" s="1"/>
  <c r="TFJ104" i="43" s="1"/>
  <c r="TFQ104" i="43" s="1"/>
  <c r="TFX104" i="43" s="1"/>
  <c r="TGE104" i="43" s="1"/>
  <c r="TGL104" i="43" s="1"/>
  <c r="TGS104" i="43" s="1"/>
  <c r="TGZ104" i="43" s="1"/>
  <c r="THG104" i="43" s="1"/>
  <c r="THN104" i="43" s="1"/>
  <c r="THU104" i="43" s="1"/>
  <c r="TIB104" i="43" s="1"/>
  <c r="TII104" i="43" s="1"/>
  <c r="TIP104" i="43" s="1"/>
  <c r="TIW104" i="43" s="1"/>
  <c r="TJD104" i="43" s="1"/>
  <c r="TJK104" i="43" s="1"/>
  <c r="TJR104" i="43" s="1"/>
  <c r="TJY104" i="43" s="1"/>
  <c r="TKF104" i="43" s="1"/>
  <c r="TKM104" i="43" s="1"/>
  <c r="TKT104" i="43" s="1"/>
  <c r="TLA104" i="43" s="1"/>
  <c r="TLH104" i="43" s="1"/>
  <c r="TLO104" i="43" s="1"/>
  <c r="TLV104" i="43" s="1"/>
  <c r="TMC104" i="43" s="1"/>
  <c r="TMJ104" i="43" s="1"/>
  <c r="TMQ104" i="43" s="1"/>
  <c r="TMX104" i="43" s="1"/>
  <c r="TNE104" i="43" s="1"/>
  <c r="TNL104" i="43" s="1"/>
  <c r="TNS104" i="43" s="1"/>
  <c r="TNZ104" i="43" s="1"/>
  <c r="TOG104" i="43" s="1"/>
  <c r="TON104" i="43" s="1"/>
  <c r="TOU104" i="43" s="1"/>
  <c r="TPB104" i="43" s="1"/>
  <c r="TPI104" i="43" s="1"/>
  <c r="TPP104" i="43" s="1"/>
  <c r="TPW104" i="43" s="1"/>
  <c r="TQD104" i="43" s="1"/>
  <c r="TQK104" i="43" s="1"/>
  <c r="TQR104" i="43" s="1"/>
  <c r="TQY104" i="43" s="1"/>
  <c r="TRF104" i="43" s="1"/>
  <c r="TRM104" i="43" s="1"/>
  <c r="TRT104" i="43" s="1"/>
  <c r="TSA104" i="43" s="1"/>
  <c r="TSH104" i="43" s="1"/>
  <c r="TSO104" i="43" s="1"/>
  <c r="TSV104" i="43" s="1"/>
  <c r="TTC104" i="43" s="1"/>
  <c r="TTJ104" i="43" s="1"/>
  <c r="TTQ104" i="43" s="1"/>
  <c r="TTX104" i="43" s="1"/>
  <c r="TUE104" i="43" s="1"/>
  <c r="TUL104" i="43" s="1"/>
  <c r="TUS104" i="43" s="1"/>
  <c r="TUZ104" i="43" s="1"/>
  <c r="TVG104" i="43" s="1"/>
  <c r="TVN104" i="43" s="1"/>
  <c r="TVU104" i="43" s="1"/>
  <c r="TWB104" i="43" s="1"/>
  <c r="TWI104" i="43" s="1"/>
  <c r="TWP104" i="43" s="1"/>
  <c r="TWW104" i="43" s="1"/>
  <c r="TXD104" i="43" s="1"/>
  <c r="TXK104" i="43" s="1"/>
  <c r="TXR104" i="43" s="1"/>
  <c r="TXY104" i="43" s="1"/>
  <c r="TYF104" i="43" s="1"/>
  <c r="TYM104" i="43" s="1"/>
  <c r="TYT104" i="43" s="1"/>
  <c r="TZA104" i="43" s="1"/>
  <c r="TZH104" i="43" s="1"/>
  <c r="TZO104" i="43" s="1"/>
  <c r="TZV104" i="43" s="1"/>
  <c r="UAC104" i="43" s="1"/>
  <c r="UAJ104" i="43" s="1"/>
  <c r="UAQ104" i="43" s="1"/>
  <c r="UAX104" i="43" s="1"/>
  <c r="UBE104" i="43" s="1"/>
  <c r="UBL104" i="43" s="1"/>
  <c r="UBS104" i="43" s="1"/>
  <c r="UBZ104" i="43" s="1"/>
  <c r="UCG104" i="43" s="1"/>
  <c r="UCN104" i="43" s="1"/>
  <c r="UCU104" i="43" s="1"/>
  <c r="UDB104" i="43" s="1"/>
  <c r="UDI104" i="43" s="1"/>
  <c r="UDP104" i="43" s="1"/>
  <c r="UDW104" i="43" s="1"/>
  <c r="UED104" i="43" s="1"/>
  <c r="UEK104" i="43" s="1"/>
  <c r="UER104" i="43" s="1"/>
  <c r="UEY104" i="43" s="1"/>
  <c r="UFF104" i="43" s="1"/>
  <c r="UFM104" i="43" s="1"/>
  <c r="UFT104" i="43" s="1"/>
  <c r="UGA104" i="43" s="1"/>
  <c r="UGH104" i="43" s="1"/>
  <c r="UGO104" i="43" s="1"/>
  <c r="UGV104" i="43" s="1"/>
  <c r="UHC104" i="43" s="1"/>
  <c r="UHJ104" i="43" s="1"/>
  <c r="UHQ104" i="43" s="1"/>
  <c r="UHX104" i="43" s="1"/>
  <c r="UIE104" i="43" s="1"/>
  <c r="UIL104" i="43" s="1"/>
  <c r="UIS104" i="43" s="1"/>
  <c r="UIZ104" i="43" s="1"/>
  <c r="UJG104" i="43" s="1"/>
  <c r="UJN104" i="43" s="1"/>
  <c r="UJU104" i="43" s="1"/>
  <c r="UKB104" i="43" s="1"/>
  <c r="UKI104" i="43" s="1"/>
  <c r="UKP104" i="43" s="1"/>
  <c r="UKW104" i="43" s="1"/>
  <c r="ULD104" i="43" s="1"/>
  <c r="ULK104" i="43" s="1"/>
  <c r="ULR104" i="43" s="1"/>
  <c r="ULY104" i="43" s="1"/>
  <c r="UMF104" i="43" s="1"/>
  <c r="UMM104" i="43" s="1"/>
  <c r="UMT104" i="43" s="1"/>
  <c r="UNA104" i="43" s="1"/>
  <c r="UNH104" i="43" s="1"/>
  <c r="UNO104" i="43" s="1"/>
  <c r="UNV104" i="43" s="1"/>
  <c r="UOC104" i="43" s="1"/>
  <c r="UOJ104" i="43" s="1"/>
  <c r="UOQ104" i="43" s="1"/>
  <c r="UOX104" i="43" s="1"/>
  <c r="UPE104" i="43" s="1"/>
  <c r="UPL104" i="43" s="1"/>
  <c r="UPS104" i="43" s="1"/>
  <c r="UPZ104" i="43" s="1"/>
  <c r="UQG104" i="43" s="1"/>
  <c r="UQN104" i="43" s="1"/>
  <c r="UQU104" i="43" s="1"/>
  <c r="URB104" i="43" s="1"/>
  <c r="URI104" i="43" s="1"/>
  <c r="URP104" i="43" s="1"/>
  <c r="URW104" i="43" s="1"/>
  <c r="USD104" i="43" s="1"/>
  <c r="USK104" i="43" s="1"/>
  <c r="USR104" i="43" s="1"/>
  <c r="USY104" i="43" s="1"/>
  <c r="UTF104" i="43" s="1"/>
  <c r="UTM104" i="43" s="1"/>
  <c r="UTT104" i="43" s="1"/>
  <c r="UUA104" i="43" s="1"/>
  <c r="UUH104" i="43" s="1"/>
  <c r="UUO104" i="43" s="1"/>
  <c r="UUV104" i="43" s="1"/>
  <c r="UVC104" i="43" s="1"/>
  <c r="UVJ104" i="43" s="1"/>
  <c r="UVQ104" i="43" s="1"/>
  <c r="UVX104" i="43" s="1"/>
  <c r="UWE104" i="43" s="1"/>
  <c r="UWL104" i="43" s="1"/>
  <c r="UWS104" i="43" s="1"/>
  <c r="UWZ104" i="43" s="1"/>
  <c r="UXG104" i="43" s="1"/>
  <c r="UXN104" i="43" s="1"/>
  <c r="UXU104" i="43" s="1"/>
  <c r="UYB104" i="43" s="1"/>
  <c r="UYI104" i="43" s="1"/>
  <c r="UYP104" i="43" s="1"/>
  <c r="UYW104" i="43" s="1"/>
  <c r="UZD104" i="43" s="1"/>
  <c r="UZK104" i="43" s="1"/>
  <c r="UZR104" i="43" s="1"/>
  <c r="UZY104" i="43" s="1"/>
  <c r="VAF104" i="43" s="1"/>
  <c r="VAM104" i="43" s="1"/>
  <c r="VAT104" i="43" s="1"/>
  <c r="VBA104" i="43" s="1"/>
  <c r="VBH104" i="43" s="1"/>
  <c r="VBO104" i="43" s="1"/>
  <c r="VBV104" i="43" s="1"/>
  <c r="VCC104" i="43" s="1"/>
  <c r="VCJ104" i="43" s="1"/>
  <c r="VCQ104" i="43" s="1"/>
  <c r="VCX104" i="43" s="1"/>
  <c r="VDE104" i="43" s="1"/>
  <c r="VDL104" i="43" s="1"/>
  <c r="VDS104" i="43" s="1"/>
  <c r="VDZ104" i="43" s="1"/>
  <c r="VEG104" i="43" s="1"/>
  <c r="VEN104" i="43" s="1"/>
  <c r="VEU104" i="43" s="1"/>
  <c r="VFB104" i="43" s="1"/>
  <c r="VFI104" i="43" s="1"/>
  <c r="VFP104" i="43" s="1"/>
  <c r="VFW104" i="43" s="1"/>
  <c r="VGD104" i="43" s="1"/>
  <c r="VGK104" i="43" s="1"/>
  <c r="VGR104" i="43" s="1"/>
  <c r="VGY104" i="43" s="1"/>
  <c r="VHF104" i="43" s="1"/>
  <c r="VHM104" i="43" s="1"/>
  <c r="VHT104" i="43" s="1"/>
  <c r="VIA104" i="43" s="1"/>
  <c r="VIH104" i="43" s="1"/>
  <c r="VIO104" i="43" s="1"/>
  <c r="VIV104" i="43" s="1"/>
  <c r="VJC104" i="43" s="1"/>
  <c r="VJJ104" i="43" s="1"/>
  <c r="VJQ104" i="43" s="1"/>
  <c r="VJX104" i="43" s="1"/>
  <c r="VKE104" i="43" s="1"/>
  <c r="VKL104" i="43" s="1"/>
  <c r="VKS104" i="43" s="1"/>
  <c r="VKZ104" i="43" s="1"/>
  <c r="VLG104" i="43" s="1"/>
  <c r="VLN104" i="43" s="1"/>
  <c r="VLU104" i="43" s="1"/>
  <c r="VMB104" i="43" s="1"/>
  <c r="VMI104" i="43" s="1"/>
  <c r="VMP104" i="43" s="1"/>
  <c r="VMW104" i="43" s="1"/>
  <c r="VND104" i="43" s="1"/>
  <c r="VNK104" i="43" s="1"/>
  <c r="VNR104" i="43" s="1"/>
  <c r="VNY104" i="43" s="1"/>
  <c r="VOF104" i="43" s="1"/>
  <c r="VOM104" i="43" s="1"/>
  <c r="VOT104" i="43" s="1"/>
  <c r="VPA104" i="43" s="1"/>
  <c r="VPH104" i="43" s="1"/>
  <c r="VPO104" i="43" s="1"/>
  <c r="VPV104" i="43" s="1"/>
  <c r="VQC104" i="43" s="1"/>
  <c r="VQJ104" i="43" s="1"/>
  <c r="VQQ104" i="43" s="1"/>
  <c r="VQX104" i="43" s="1"/>
  <c r="VRE104" i="43" s="1"/>
  <c r="VRL104" i="43" s="1"/>
  <c r="VRS104" i="43" s="1"/>
  <c r="VRZ104" i="43" s="1"/>
  <c r="VSG104" i="43" s="1"/>
  <c r="VSN104" i="43" s="1"/>
  <c r="VSU104" i="43" s="1"/>
  <c r="VTB104" i="43" s="1"/>
  <c r="VTI104" i="43" s="1"/>
  <c r="VTP104" i="43" s="1"/>
  <c r="VTW104" i="43" s="1"/>
  <c r="VUD104" i="43" s="1"/>
  <c r="VUK104" i="43" s="1"/>
  <c r="VUR104" i="43" s="1"/>
  <c r="VUY104" i="43" s="1"/>
  <c r="VVF104" i="43" s="1"/>
  <c r="VVM104" i="43" s="1"/>
  <c r="VVT104" i="43" s="1"/>
  <c r="VWA104" i="43" s="1"/>
  <c r="VWH104" i="43" s="1"/>
  <c r="VWO104" i="43" s="1"/>
  <c r="VWV104" i="43" s="1"/>
  <c r="VXC104" i="43" s="1"/>
  <c r="VXJ104" i="43" s="1"/>
  <c r="VXQ104" i="43" s="1"/>
  <c r="VXX104" i="43" s="1"/>
  <c r="VYE104" i="43" s="1"/>
  <c r="VYL104" i="43" s="1"/>
  <c r="VYS104" i="43" s="1"/>
  <c r="VYZ104" i="43" s="1"/>
  <c r="VZG104" i="43" s="1"/>
  <c r="VZN104" i="43" s="1"/>
  <c r="VZU104" i="43" s="1"/>
  <c r="WAB104" i="43" s="1"/>
  <c r="WAI104" i="43" s="1"/>
  <c r="WAP104" i="43" s="1"/>
  <c r="WAW104" i="43" s="1"/>
  <c r="WBD104" i="43" s="1"/>
  <c r="WBK104" i="43" s="1"/>
  <c r="WBR104" i="43" s="1"/>
  <c r="WBY104" i="43" s="1"/>
  <c r="WCF104" i="43" s="1"/>
  <c r="WCM104" i="43" s="1"/>
  <c r="WCT104" i="43" s="1"/>
  <c r="WDA104" i="43" s="1"/>
  <c r="WDH104" i="43" s="1"/>
  <c r="WDO104" i="43" s="1"/>
  <c r="WDV104" i="43" s="1"/>
  <c r="WEC104" i="43" s="1"/>
  <c r="WEJ104" i="43" s="1"/>
  <c r="WEQ104" i="43" s="1"/>
  <c r="WEX104" i="43" s="1"/>
  <c r="WFE104" i="43" s="1"/>
  <c r="WFL104" i="43" s="1"/>
  <c r="WFS104" i="43" s="1"/>
  <c r="WFZ104" i="43" s="1"/>
  <c r="WGG104" i="43" s="1"/>
  <c r="WGN104" i="43" s="1"/>
  <c r="WGU104" i="43" s="1"/>
  <c r="WHB104" i="43" s="1"/>
  <c r="WHI104" i="43" s="1"/>
  <c r="WHP104" i="43" s="1"/>
  <c r="WHW104" i="43" s="1"/>
  <c r="WID104" i="43" s="1"/>
  <c r="WIK104" i="43" s="1"/>
  <c r="WIR104" i="43" s="1"/>
  <c r="WIY104" i="43" s="1"/>
  <c r="WJF104" i="43" s="1"/>
  <c r="WJM104" i="43" s="1"/>
  <c r="WJT104" i="43" s="1"/>
  <c r="WKA104" i="43" s="1"/>
  <c r="WKH104" i="43" s="1"/>
  <c r="WKO104" i="43" s="1"/>
  <c r="WKV104" i="43" s="1"/>
  <c r="WLC104" i="43" s="1"/>
  <c r="WLJ104" i="43" s="1"/>
  <c r="WLQ104" i="43" s="1"/>
  <c r="WLX104" i="43" s="1"/>
  <c r="WME104" i="43" s="1"/>
  <c r="WML104" i="43" s="1"/>
  <c r="WMS104" i="43" s="1"/>
  <c r="WMZ104" i="43" s="1"/>
  <c r="WNG104" i="43" s="1"/>
  <c r="WNN104" i="43" s="1"/>
  <c r="WNU104" i="43" s="1"/>
  <c r="WOB104" i="43" s="1"/>
  <c r="WOI104" i="43" s="1"/>
  <c r="WOP104" i="43" s="1"/>
  <c r="WOW104" i="43" s="1"/>
  <c r="WPD104" i="43" s="1"/>
  <c r="WPK104" i="43" s="1"/>
  <c r="WPR104" i="43" s="1"/>
  <c r="WPY104" i="43" s="1"/>
  <c r="WQF104" i="43" s="1"/>
  <c r="WQM104" i="43" s="1"/>
  <c r="WQT104" i="43" s="1"/>
  <c r="WRA104" i="43" s="1"/>
  <c r="WRH104" i="43" s="1"/>
  <c r="WRO104" i="43" s="1"/>
  <c r="WRV104" i="43" s="1"/>
  <c r="WSC104" i="43" s="1"/>
  <c r="WSJ104" i="43" s="1"/>
  <c r="WSQ104" i="43" s="1"/>
  <c r="WSX104" i="43" s="1"/>
  <c r="WTE104" i="43" s="1"/>
  <c r="WTL104" i="43" s="1"/>
  <c r="WTS104" i="43" s="1"/>
  <c r="WTZ104" i="43" s="1"/>
  <c r="WUG104" i="43" s="1"/>
  <c r="WUN104" i="43" s="1"/>
  <c r="WUU104" i="43" s="1"/>
  <c r="WVB104" i="43" s="1"/>
  <c r="WVI104" i="43" s="1"/>
  <c r="WVP104" i="43" s="1"/>
  <c r="WVW104" i="43" s="1"/>
  <c r="WWD104" i="43" s="1"/>
  <c r="WWK104" i="43" s="1"/>
  <c r="WWR104" i="43" s="1"/>
  <c r="WWY104" i="43" s="1"/>
  <c r="WXF104" i="43" s="1"/>
  <c r="WXM104" i="43" s="1"/>
  <c r="WXT104" i="43" s="1"/>
  <c r="WYA104" i="43" s="1"/>
  <c r="WYH104" i="43" s="1"/>
  <c r="WYO104" i="43" s="1"/>
  <c r="WYV104" i="43" s="1"/>
  <c r="WZC104" i="43" s="1"/>
  <c r="WZJ104" i="43" s="1"/>
  <c r="WZQ104" i="43" s="1"/>
  <c r="WZX104" i="43" s="1"/>
  <c r="XAE104" i="43" s="1"/>
  <c r="XAL104" i="43" s="1"/>
  <c r="XAS104" i="43" s="1"/>
  <c r="XAZ104" i="43" s="1"/>
  <c r="XBG104" i="43" s="1"/>
  <c r="XBN104" i="43" s="1"/>
  <c r="XBU104" i="43" s="1"/>
  <c r="XCB104" i="43" s="1"/>
  <c r="XCI104" i="43" s="1"/>
  <c r="XCP104" i="43" s="1"/>
  <c r="XCW104" i="43" s="1"/>
  <c r="XDD104" i="43" s="1"/>
  <c r="XDK104" i="43" s="1"/>
  <c r="XDR104" i="43" s="1"/>
  <c r="XDY104" i="43" s="1"/>
  <c r="XEF104" i="43" s="1"/>
  <c r="XEM104" i="43" s="1"/>
  <c r="XET104" i="43" s="1"/>
  <c r="N104" i="43"/>
  <c r="U104" i="43" s="1"/>
  <c r="AB104" i="43" s="1"/>
  <c r="AI104" i="43" s="1"/>
  <c r="AP104" i="43" s="1"/>
  <c r="AW104" i="43" s="1"/>
  <c r="BD104" i="43" s="1"/>
  <c r="BK104" i="43" s="1"/>
  <c r="BR104" i="43" s="1"/>
  <c r="BY104" i="43" s="1"/>
  <c r="CF104" i="43" s="1"/>
  <c r="CM104" i="43" s="1"/>
  <c r="CT104" i="43" s="1"/>
  <c r="DA104" i="43" s="1"/>
  <c r="DH104" i="43" s="1"/>
  <c r="DO104" i="43" s="1"/>
  <c r="DV104" i="43" s="1"/>
  <c r="EC104" i="43" s="1"/>
  <c r="EJ104" i="43" s="1"/>
  <c r="EQ104" i="43" s="1"/>
  <c r="EX104" i="43" s="1"/>
  <c r="FE104" i="43" s="1"/>
  <c r="FL104" i="43" s="1"/>
  <c r="FS104" i="43" s="1"/>
  <c r="FZ104" i="43" s="1"/>
  <c r="GG104" i="43" s="1"/>
  <c r="GN104" i="43" s="1"/>
  <c r="GU104" i="43" s="1"/>
  <c r="HB104" i="43" s="1"/>
  <c r="HI104" i="43" s="1"/>
  <c r="HP104" i="43" s="1"/>
  <c r="HW104" i="43" s="1"/>
  <c r="ID104" i="43" s="1"/>
  <c r="IK104" i="43" s="1"/>
  <c r="IR104" i="43" s="1"/>
  <c r="IY104" i="43" s="1"/>
  <c r="JF104" i="43" s="1"/>
  <c r="JM104" i="43" s="1"/>
  <c r="JT104" i="43" s="1"/>
  <c r="KA104" i="43" s="1"/>
  <c r="KH104" i="43" s="1"/>
  <c r="KO104" i="43" s="1"/>
  <c r="KV104" i="43" s="1"/>
  <c r="LC104" i="43" s="1"/>
  <c r="LJ104" i="43" s="1"/>
  <c r="LQ104" i="43" s="1"/>
  <c r="LX104" i="43" s="1"/>
  <c r="ME104" i="43" s="1"/>
  <c r="ML104" i="43" s="1"/>
  <c r="MS104" i="43" s="1"/>
  <c r="MZ104" i="43" s="1"/>
  <c r="NG104" i="43" s="1"/>
  <c r="NN104" i="43" s="1"/>
  <c r="NU104" i="43" s="1"/>
  <c r="OB104" i="43" s="1"/>
  <c r="OI104" i="43" s="1"/>
  <c r="OP104" i="43" s="1"/>
  <c r="OW104" i="43" s="1"/>
  <c r="PD104" i="43" s="1"/>
  <c r="PK104" i="43" s="1"/>
  <c r="PR104" i="43" s="1"/>
  <c r="PY104" i="43" s="1"/>
  <c r="QF104" i="43" s="1"/>
  <c r="QM104" i="43" s="1"/>
  <c r="QT104" i="43" s="1"/>
  <c r="RA104" i="43" s="1"/>
  <c r="RH104" i="43" s="1"/>
  <c r="RO104" i="43" s="1"/>
  <c r="RV104" i="43" s="1"/>
  <c r="SC104" i="43" s="1"/>
  <c r="SJ104" i="43" s="1"/>
  <c r="SQ104" i="43" s="1"/>
  <c r="SX104" i="43" s="1"/>
  <c r="TE104" i="43" s="1"/>
  <c r="TL104" i="43" s="1"/>
  <c r="TS104" i="43" s="1"/>
  <c r="TZ104" i="43" s="1"/>
  <c r="UG104" i="43" s="1"/>
  <c r="UN104" i="43" s="1"/>
  <c r="UU104" i="43" s="1"/>
  <c r="VB104" i="43" s="1"/>
  <c r="VI104" i="43" s="1"/>
  <c r="VP104" i="43" s="1"/>
  <c r="VW104" i="43" s="1"/>
  <c r="WD104" i="43" s="1"/>
  <c r="WK104" i="43" s="1"/>
  <c r="WR104" i="43" s="1"/>
  <c r="WY104" i="43" s="1"/>
  <c r="XF104" i="43" s="1"/>
  <c r="XM104" i="43" s="1"/>
  <c r="XT104" i="43" s="1"/>
  <c r="YA104" i="43" s="1"/>
  <c r="YH104" i="43" s="1"/>
  <c r="YO104" i="43" s="1"/>
  <c r="YV104" i="43" s="1"/>
  <c r="ZC104" i="43" s="1"/>
  <c r="ZJ104" i="43" s="1"/>
  <c r="ZQ104" i="43" s="1"/>
  <c r="ZX104" i="43" s="1"/>
  <c r="AAE104" i="43" s="1"/>
  <c r="AAL104" i="43" s="1"/>
  <c r="AAS104" i="43" s="1"/>
  <c r="AAZ104" i="43" s="1"/>
  <c r="ABG104" i="43" s="1"/>
  <c r="ABN104" i="43" s="1"/>
  <c r="ABU104" i="43" s="1"/>
  <c r="ACB104" i="43" s="1"/>
  <c r="ACI104" i="43" s="1"/>
  <c r="ACP104" i="43" s="1"/>
  <c r="ACW104" i="43" s="1"/>
  <c r="ADD104" i="43" s="1"/>
  <c r="ADK104" i="43" s="1"/>
  <c r="ADR104" i="43" s="1"/>
  <c r="ADY104" i="43" s="1"/>
  <c r="AEF104" i="43" s="1"/>
  <c r="AEM104" i="43" s="1"/>
  <c r="AET104" i="43" s="1"/>
  <c r="AFA104" i="43" s="1"/>
  <c r="AFH104" i="43" s="1"/>
  <c r="AFO104" i="43" s="1"/>
  <c r="AFV104" i="43" s="1"/>
  <c r="AGC104" i="43" s="1"/>
  <c r="AGJ104" i="43" s="1"/>
  <c r="AGQ104" i="43" s="1"/>
  <c r="AGX104" i="43" s="1"/>
  <c r="AHE104" i="43" s="1"/>
  <c r="AHL104" i="43" s="1"/>
  <c r="AHS104" i="43" s="1"/>
  <c r="AHZ104" i="43" s="1"/>
  <c r="AIG104" i="43" s="1"/>
  <c r="AIN104" i="43" s="1"/>
  <c r="AIU104" i="43" s="1"/>
  <c r="AJB104" i="43" s="1"/>
  <c r="AJI104" i="43" s="1"/>
  <c r="AJP104" i="43" s="1"/>
  <c r="AJW104" i="43" s="1"/>
  <c r="AKD104" i="43" s="1"/>
  <c r="AKK104" i="43" s="1"/>
  <c r="AKR104" i="43" s="1"/>
  <c r="AKY104" i="43" s="1"/>
  <c r="ALF104" i="43" s="1"/>
  <c r="ALM104" i="43" s="1"/>
  <c r="ALT104" i="43" s="1"/>
  <c r="AMA104" i="43" s="1"/>
  <c r="AMH104" i="43" s="1"/>
  <c r="AMO104" i="43" s="1"/>
  <c r="AMV104" i="43" s="1"/>
  <c r="ANC104" i="43" s="1"/>
  <c r="ANJ104" i="43" s="1"/>
  <c r="ANQ104" i="43" s="1"/>
  <c r="ANX104" i="43" s="1"/>
  <c r="AOE104" i="43" s="1"/>
  <c r="AOL104" i="43" s="1"/>
  <c r="AOS104" i="43" s="1"/>
  <c r="AOZ104" i="43" s="1"/>
  <c r="APG104" i="43" s="1"/>
  <c r="APN104" i="43" s="1"/>
  <c r="APU104" i="43" s="1"/>
  <c r="AQB104" i="43" s="1"/>
  <c r="AQI104" i="43" s="1"/>
  <c r="AQP104" i="43" s="1"/>
  <c r="AQW104" i="43" s="1"/>
  <c r="ARD104" i="43" s="1"/>
  <c r="ARK104" i="43" s="1"/>
  <c r="ARR104" i="43" s="1"/>
  <c r="ARY104" i="43" s="1"/>
  <c r="ASF104" i="43" s="1"/>
  <c r="ASM104" i="43" s="1"/>
  <c r="AST104" i="43" s="1"/>
  <c r="ATA104" i="43" s="1"/>
  <c r="ATH104" i="43" s="1"/>
  <c r="ATO104" i="43" s="1"/>
  <c r="ATV104" i="43" s="1"/>
  <c r="AUC104" i="43" s="1"/>
  <c r="AUJ104" i="43" s="1"/>
  <c r="AUQ104" i="43" s="1"/>
  <c r="AUX104" i="43" s="1"/>
  <c r="AVE104" i="43" s="1"/>
  <c r="AVL104" i="43" s="1"/>
  <c r="AVS104" i="43" s="1"/>
  <c r="AVZ104" i="43" s="1"/>
  <c r="AWG104" i="43" s="1"/>
  <c r="AWN104" i="43" s="1"/>
  <c r="AWU104" i="43" s="1"/>
  <c r="AXB104" i="43" s="1"/>
  <c r="AXI104" i="43" s="1"/>
  <c r="AXP104" i="43" s="1"/>
  <c r="AXW104" i="43" s="1"/>
  <c r="AYD104" i="43" s="1"/>
  <c r="AYK104" i="43" s="1"/>
  <c r="AYR104" i="43" s="1"/>
  <c r="AYY104" i="43" s="1"/>
  <c r="AZF104" i="43" s="1"/>
  <c r="AZM104" i="43" s="1"/>
  <c r="AZT104" i="43" s="1"/>
  <c r="BAA104" i="43" s="1"/>
  <c r="BAH104" i="43" s="1"/>
  <c r="BAO104" i="43" s="1"/>
  <c r="BAV104" i="43" s="1"/>
  <c r="BBC104" i="43" s="1"/>
  <c r="BBJ104" i="43" s="1"/>
  <c r="BBQ104" i="43" s="1"/>
  <c r="BBX104" i="43" s="1"/>
  <c r="BCE104" i="43" s="1"/>
  <c r="BCL104" i="43" s="1"/>
  <c r="BCS104" i="43" s="1"/>
  <c r="BCZ104" i="43" s="1"/>
  <c r="BDG104" i="43" s="1"/>
  <c r="BDN104" i="43" s="1"/>
  <c r="BDU104" i="43" s="1"/>
  <c r="BEB104" i="43" s="1"/>
  <c r="BEI104" i="43" s="1"/>
  <c r="BEP104" i="43" s="1"/>
  <c r="BEW104" i="43" s="1"/>
  <c r="BFD104" i="43" s="1"/>
  <c r="BFK104" i="43" s="1"/>
  <c r="BFR104" i="43" s="1"/>
  <c r="BFY104" i="43" s="1"/>
  <c r="BGF104" i="43" s="1"/>
  <c r="BGM104" i="43" s="1"/>
  <c r="BGT104" i="43" s="1"/>
  <c r="BHA104" i="43" s="1"/>
  <c r="BHH104" i="43" s="1"/>
  <c r="BHO104" i="43" s="1"/>
  <c r="BHV104" i="43" s="1"/>
  <c r="BIC104" i="43" s="1"/>
  <c r="BIJ104" i="43" s="1"/>
  <c r="BIQ104" i="43" s="1"/>
  <c r="BIX104" i="43" s="1"/>
  <c r="BJE104" i="43" s="1"/>
  <c r="BJL104" i="43" s="1"/>
  <c r="BJS104" i="43" s="1"/>
  <c r="BJZ104" i="43" s="1"/>
  <c r="BKG104" i="43" s="1"/>
  <c r="BKN104" i="43" s="1"/>
  <c r="BKU104" i="43" s="1"/>
  <c r="BLB104" i="43" s="1"/>
  <c r="BLI104" i="43" s="1"/>
  <c r="BLP104" i="43" s="1"/>
  <c r="BLW104" i="43" s="1"/>
  <c r="BMD104" i="43" s="1"/>
  <c r="BMK104" i="43" s="1"/>
  <c r="BMR104" i="43" s="1"/>
  <c r="BMY104" i="43" s="1"/>
  <c r="BNF104" i="43" s="1"/>
  <c r="BNM104" i="43" s="1"/>
  <c r="BNT104" i="43" s="1"/>
  <c r="BOA104" i="43" s="1"/>
  <c r="BOH104" i="43" s="1"/>
  <c r="BOO104" i="43" s="1"/>
  <c r="BOV104" i="43" s="1"/>
  <c r="BPC104" i="43" s="1"/>
  <c r="BPJ104" i="43" s="1"/>
  <c r="BPQ104" i="43" s="1"/>
  <c r="BPX104" i="43" s="1"/>
  <c r="BQE104" i="43" s="1"/>
  <c r="BQL104" i="43" s="1"/>
  <c r="BQS104" i="43" s="1"/>
  <c r="BQZ104" i="43" s="1"/>
  <c r="BRG104" i="43" s="1"/>
  <c r="BRN104" i="43" s="1"/>
  <c r="BRU104" i="43" s="1"/>
  <c r="BSB104" i="43" s="1"/>
  <c r="BSI104" i="43" s="1"/>
  <c r="BSP104" i="43" s="1"/>
  <c r="BSW104" i="43" s="1"/>
  <c r="BTD104" i="43" s="1"/>
  <c r="BTK104" i="43" s="1"/>
  <c r="BTR104" i="43" s="1"/>
  <c r="BTY104" i="43" s="1"/>
  <c r="BUF104" i="43" s="1"/>
  <c r="BUM104" i="43" s="1"/>
  <c r="BUT104" i="43" s="1"/>
  <c r="BVA104" i="43" s="1"/>
  <c r="BVH104" i="43" s="1"/>
  <c r="BVO104" i="43" s="1"/>
  <c r="BVV104" i="43" s="1"/>
  <c r="BWC104" i="43" s="1"/>
  <c r="BWJ104" i="43" s="1"/>
  <c r="BWQ104" i="43" s="1"/>
  <c r="BWX104" i="43" s="1"/>
  <c r="BXE104" i="43" s="1"/>
  <c r="BXL104" i="43" s="1"/>
  <c r="BXS104" i="43" s="1"/>
  <c r="BXZ104" i="43" s="1"/>
  <c r="BYG104" i="43" s="1"/>
  <c r="BYN104" i="43" s="1"/>
  <c r="BYU104" i="43" s="1"/>
  <c r="BZB104" i="43" s="1"/>
  <c r="BZI104" i="43" s="1"/>
  <c r="BZP104" i="43" s="1"/>
  <c r="BZW104" i="43" s="1"/>
  <c r="CAD104" i="43" s="1"/>
  <c r="CAK104" i="43" s="1"/>
  <c r="CAR104" i="43" s="1"/>
  <c r="CAY104" i="43" s="1"/>
  <c r="CBF104" i="43" s="1"/>
  <c r="CBM104" i="43" s="1"/>
  <c r="CBT104" i="43" s="1"/>
  <c r="CCA104" i="43" s="1"/>
  <c r="CCH104" i="43" s="1"/>
  <c r="CCO104" i="43" s="1"/>
  <c r="CCV104" i="43" s="1"/>
  <c r="CDC104" i="43" s="1"/>
  <c r="CDJ104" i="43" s="1"/>
  <c r="CDQ104" i="43" s="1"/>
  <c r="CDX104" i="43" s="1"/>
  <c r="CEE104" i="43" s="1"/>
  <c r="CEL104" i="43" s="1"/>
  <c r="CES104" i="43" s="1"/>
  <c r="CEZ104" i="43" s="1"/>
  <c r="CFG104" i="43" s="1"/>
  <c r="CFN104" i="43" s="1"/>
  <c r="CFU104" i="43" s="1"/>
  <c r="CGB104" i="43" s="1"/>
  <c r="CGI104" i="43" s="1"/>
  <c r="CGP104" i="43" s="1"/>
  <c r="CGW104" i="43" s="1"/>
  <c r="CHD104" i="43" s="1"/>
  <c r="CHK104" i="43" s="1"/>
  <c r="CHR104" i="43" s="1"/>
  <c r="CHY104" i="43" s="1"/>
  <c r="CIF104" i="43" s="1"/>
  <c r="CIM104" i="43" s="1"/>
  <c r="CIT104" i="43" s="1"/>
  <c r="CJA104" i="43" s="1"/>
  <c r="CJH104" i="43" s="1"/>
  <c r="CJO104" i="43" s="1"/>
  <c r="CJV104" i="43" s="1"/>
  <c r="CKC104" i="43" s="1"/>
  <c r="CKJ104" i="43" s="1"/>
  <c r="CKQ104" i="43" s="1"/>
  <c r="CKX104" i="43" s="1"/>
  <c r="CLE104" i="43" s="1"/>
  <c r="CLL104" i="43" s="1"/>
  <c r="CLS104" i="43" s="1"/>
  <c r="CLZ104" i="43" s="1"/>
  <c r="CMG104" i="43" s="1"/>
  <c r="CMN104" i="43" s="1"/>
  <c r="CMU104" i="43" s="1"/>
  <c r="CNB104" i="43" s="1"/>
  <c r="CNI104" i="43" s="1"/>
  <c r="CNP104" i="43" s="1"/>
  <c r="CNW104" i="43" s="1"/>
  <c r="COD104" i="43" s="1"/>
  <c r="COK104" i="43" s="1"/>
  <c r="COR104" i="43" s="1"/>
  <c r="COY104" i="43" s="1"/>
  <c r="CPF104" i="43" s="1"/>
  <c r="CPM104" i="43" s="1"/>
  <c r="CPT104" i="43" s="1"/>
  <c r="CQA104" i="43" s="1"/>
  <c r="CQH104" i="43" s="1"/>
  <c r="CQO104" i="43" s="1"/>
  <c r="CQV104" i="43" s="1"/>
  <c r="CRC104" i="43" s="1"/>
  <c r="CRJ104" i="43" s="1"/>
  <c r="CRQ104" i="43" s="1"/>
  <c r="CRX104" i="43" s="1"/>
  <c r="CSE104" i="43" s="1"/>
  <c r="CSL104" i="43" s="1"/>
  <c r="CSS104" i="43" s="1"/>
  <c r="CSZ104" i="43" s="1"/>
  <c r="CTG104" i="43" s="1"/>
  <c r="CTN104" i="43" s="1"/>
  <c r="CTU104" i="43" s="1"/>
  <c r="CUB104" i="43" s="1"/>
  <c r="CUI104" i="43" s="1"/>
  <c r="CUP104" i="43" s="1"/>
  <c r="CUW104" i="43" s="1"/>
  <c r="CVD104" i="43" s="1"/>
  <c r="CVK104" i="43" s="1"/>
  <c r="CVR104" i="43" s="1"/>
  <c r="CVY104" i="43" s="1"/>
  <c r="CWF104" i="43" s="1"/>
  <c r="CWM104" i="43" s="1"/>
  <c r="CWT104" i="43" s="1"/>
  <c r="CXA104" i="43" s="1"/>
  <c r="CXH104" i="43" s="1"/>
  <c r="CXO104" i="43" s="1"/>
  <c r="CXV104" i="43" s="1"/>
  <c r="CYC104" i="43" s="1"/>
  <c r="CYJ104" i="43" s="1"/>
  <c r="CYQ104" i="43" s="1"/>
  <c r="CYX104" i="43" s="1"/>
  <c r="CZE104" i="43" s="1"/>
  <c r="CZL104" i="43" s="1"/>
  <c r="CZS104" i="43" s="1"/>
  <c r="CZZ104" i="43" s="1"/>
  <c r="DAG104" i="43" s="1"/>
  <c r="DAN104" i="43" s="1"/>
  <c r="DAU104" i="43" s="1"/>
  <c r="DBB104" i="43" s="1"/>
  <c r="DBI104" i="43" s="1"/>
  <c r="DBP104" i="43" s="1"/>
  <c r="DBW104" i="43" s="1"/>
  <c r="DCD104" i="43" s="1"/>
  <c r="DCK104" i="43" s="1"/>
  <c r="DCR104" i="43" s="1"/>
  <c r="DCY104" i="43" s="1"/>
  <c r="DDF104" i="43" s="1"/>
  <c r="DDM104" i="43" s="1"/>
  <c r="DDT104" i="43" s="1"/>
  <c r="DEA104" i="43" s="1"/>
  <c r="DEH104" i="43" s="1"/>
  <c r="DEO104" i="43" s="1"/>
  <c r="DEV104" i="43" s="1"/>
  <c r="DFC104" i="43" s="1"/>
  <c r="DFJ104" i="43" s="1"/>
  <c r="DFQ104" i="43" s="1"/>
  <c r="DFX104" i="43" s="1"/>
  <c r="DGE104" i="43" s="1"/>
  <c r="DGL104" i="43" s="1"/>
  <c r="DGS104" i="43" s="1"/>
  <c r="DGZ104" i="43" s="1"/>
  <c r="DHG104" i="43" s="1"/>
  <c r="DHN104" i="43" s="1"/>
  <c r="DHU104" i="43" s="1"/>
  <c r="DIB104" i="43" s="1"/>
  <c r="DII104" i="43" s="1"/>
  <c r="DIP104" i="43" s="1"/>
  <c r="DIW104" i="43" s="1"/>
  <c r="DJD104" i="43" s="1"/>
  <c r="DJK104" i="43" s="1"/>
  <c r="DJR104" i="43" s="1"/>
  <c r="DJY104" i="43" s="1"/>
  <c r="DKF104" i="43" s="1"/>
  <c r="DKM104" i="43" s="1"/>
  <c r="DKT104" i="43" s="1"/>
  <c r="DLA104" i="43" s="1"/>
  <c r="DLH104" i="43" s="1"/>
  <c r="DLO104" i="43" s="1"/>
  <c r="DLV104" i="43" s="1"/>
  <c r="DMC104" i="43" s="1"/>
  <c r="DMJ104" i="43" s="1"/>
  <c r="DMQ104" i="43" s="1"/>
  <c r="DMX104" i="43" s="1"/>
  <c r="DNE104" i="43" s="1"/>
  <c r="DNL104" i="43" s="1"/>
  <c r="DNS104" i="43" s="1"/>
  <c r="DNZ104" i="43" s="1"/>
  <c r="DOG104" i="43" s="1"/>
  <c r="DON104" i="43" s="1"/>
  <c r="DOU104" i="43" s="1"/>
  <c r="DPB104" i="43" s="1"/>
  <c r="DPI104" i="43" s="1"/>
  <c r="DPP104" i="43" s="1"/>
  <c r="DPW104" i="43" s="1"/>
  <c r="DQD104" i="43" s="1"/>
  <c r="DQK104" i="43" s="1"/>
  <c r="DQR104" i="43" s="1"/>
  <c r="DQY104" i="43" s="1"/>
  <c r="DRF104" i="43" s="1"/>
  <c r="DRM104" i="43" s="1"/>
  <c r="DRT104" i="43" s="1"/>
  <c r="DSA104" i="43" s="1"/>
  <c r="DSH104" i="43" s="1"/>
  <c r="DSO104" i="43" s="1"/>
  <c r="DSV104" i="43" s="1"/>
  <c r="DTC104" i="43" s="1"/>
  <c r="DTJ104" i="43" s="1"/>
  <c r="DTQ104" i="43" s="1"/>
  <c r="DTX104" i="43" s="1"/>
  <c r="DUE104" i="43" s="1"/>
  <c r="DUL104" i="43" s="1"/>
  <c r="DUS104" i="43" s="1"/>
  <c r="DUZ104" i="43" s="1"/>
  <c r="DVG104" i="43" s="1"/>
  <c r="DVN104" i="43" s="1"/>
  <c r="DVU104" i="43" s="1"/>
  <c r="DWB104" i="43" s="1"/>
  <c r="DWI104" i="43" s="1"/>
  <c r="DWP104" i="43" s="1"/>
  <c r="DWW104" i="43" s="1"/>
  <c r="DXD104" i="43" s="1"/>
  <c r="DXK104" i="43" s="1"/>
  <c r="DXR104" i="43" s="1"/>
  <c r="DXY104" i="43" s="1"/>
  <c r="DYF104" i="43" s="1"/>
  <c r="DYM104" i="43" s="1"/>
  <c r="DYT104" i="43" s="1"/>
  <c r="DZA104" i="43" s="1"/>
  <c r="DZH104" i="43" s="1"/>
  <c r="DZO104" i="43" s="1"/>
  <c r="DZV104" i="43" s="1"/>
  <c r="EAC104" i="43" s="1"/>
  <c r="EAJ104" i="43" s="1"/>
  <c r="EAQ104" i="43" s="1"/>
  <c r="EAX104" i="43" s="1"/>
  <c r="EBE104" i="43" s="1"/>
  <c r="EBL104" i="43" s="1"/>
  <c r="EBS104" i="43" s="1"/>
  <c r="EBZ104" i="43" s="1"/>
  <c r="ECG104" i="43" s="1"/>
  <c r="ECN104" i="43" s="1"/>
  <c r="ECU104" i="43" s="1"/>
  <c r="EDB104" i="43" s="1"/>
  <c r="EDI104" i="43" s="1"/>
  <c r="EDP104" i="43" s="1"/>
  <c r="EDW104" i="43" s="1"/>
  <c r="EED104" i="43" s="1"/>
  <c r="EEK104" i="43" s="1"/>
  <c r="EER104" i="43" s="1"/>
  <c r="EEY104" i="43" s="1"/>
  <c r="EFF104" i="43" s="1"/>
  <c r="EFM104" i="43" s="1"/>
  <c r="EFT104" i="43" s="1"/>
  <c r="EGA104" i="43" s="1"/>
  <c r="EGH104" i="43" s="1"/>
  <c r="EGO104" i="43" s="1"/>
  <c r="EGV104" i="43" s="1"/>
  <c r="EHC104" i="43" s="1"/>
  <c r="EHJ104" i="43" s="1"/>
  <c r="EHQ104" i="43" s="1"/>
  <c r="EHX104" i="43" s="1"/>
  <c r="EIE104" i="43" s="1"/>
  <c r="EIL104" i="43" s="1"/>
  <c r="EIS104" i="43" s="1"/>
  <c r="EIZ104" i="43" s="1"/>
  <c r="EJG104" i="43" s="1"/>
  <c r="EJN104" i="43" s="1"/>
  <c r="EJU104" i="43" s="1"/>
  <c r="EKB104" i="43" s="1"/>
  <c r="EKI104" i="43" s="1"/>
  <c r="EKP104" i="43" s="1"/>
  <c r="EKW104" i="43" s="1"/>
  <c r="ELD104" i="43" s="1"/>
  <c r="ELK104" i="43" s="1"/>
  <c r="ELR104" i="43" s="1"/>
  <c r="ELY104" i="43" s="1"/>
  <c r="EMF104" i="43" s="1"/>
  <c r="EMM104" i="43" s="1"/>
  <c r="EMT104" i="43" s="1"/>
  <c r="ENA104" i="43" s="1"/>
  <c r="ENH104" i="43" s="1"/>
  <c r="ENO104" i="43" s="1"/>
  <c r="ENV104" i="43" s="1"/>
  <c r="EOC104" i="43" s="1"/>
  <c r="EOJ104" i="43" s="1"/>
  <c r="EOQ104" i="43" s="1"/>
  <c r="EOX104" i="43" s="1"/>
  <c r="EPE104" i="43" s="1"/>
  <c r="EPL104" i="43" s="1"/>
  <c r="EPS104" i="43" s="1"/>
  <c r="EPZ104" i="43" s="1"/>
  <c r="EQG104" i="43" s="1"/>
  <c r="EQN104" i="43" s="1"/>
  <c r="EQU104" i="43" s="1"/>
  <c r="ERB104" i="43" s="1"/>
  <c r="ERI104" i="43" s="1"/>
  <c r="ERP104" i="43" s="1"/>
  <c r="ERW104" i="43" s="1"/>
  <c r="ESD104" i="43" s="1"/>
  <c r="ESK104" i="43" s="1"/>
  <c r="ESR104" i="43" s="1"/>
  <c r="ESY104" i="43" s="1"/>
  <c r="ETF104" i="43" s="1"/>
  <c r="ETM104" i="43" s="1"/>
  <c r="ETT104" i="43" s="1"/>
  <c r="EUA104" i="43" s="1"/>
  <c r="EUH104" i="43" s="1"/>
  <c r="EUO104" i="43" s="1"/>
  <c r="EUV104" i="43" s="1"/>
  <c r="EVC104" i="43" s="1"/>
  <c r="EVJ104" i="43" s="1"/>
  <c r="EVQ104" i="43" s="1"/>
  <c r="EVX104" i="43" s="1"/>
  <c r="EWE104" i="43" s="1"/>
  <c r="EWL104" i="43" s="1"/>
  <c r="EWS104" i="43" s="1"/>
  <c r="EWZ104" i="43" s="1"/>
  <c r="EXG104" i="43" s="1"/>
  <c r="EXN104" i="43" s="1"/>
  <c r="EXU104" i="43" s="1"/>
  <c r="EYB104" i="43" s="1"/>
  <c r="EYI104" i="43" s="1"/>
  <c r="EYP104" i="43" s="1"/>
  <c r="EYW104" i="43" s="1"/>
  <c r="EZD104" i="43" s="1"/>
  <c r="EZK104" i="43" s="1"/>
  <c r="EZR104" i="43" s="1"/>
  <c r="EZY104" i="43" s="1"/>
  <c r="FAF104" i="43" s="1"/>
  <c r="FAM104" i="43" s="1"/>
  <c r="FAT104" i="43" s="1"/>
  <c r="FBA104" i="43" s="1"/>
  <c r="FBH104" i="43" s="1"/>
  <c r="FBO104" i="43" s="1"/>
  <c r="FBV104" i="43" s="1"/>
  <c r="FCC104" i="43" s="1"/>
  <c r="FCJ104" i="43" s="1"/>
  <c r="FCQ104" i="43" s="1"/>
  <c r="FCX104" i="43" s="1"/>
  <c r="FDE104" i="43" s="1"/>
  <c r="FDL104" i="43" s="1"/>
  <c r="FDS104" i="43" s="1"/>
  <c r="FDZ104" i="43" s="1"/>
  <c r="FEG104" i="43" s="1"/>
  <c r="FEN104" i="43" s="1"/>
  <c r="FEU104" i="43" s="1"/>
  <c r="FFB104" i="43" s="1"/>
  <c r="FFI104" i="43" s="1"/>
  <c r="FFP104" i="43" s="1"/>
  <c r="FFW104" i="43" s="1"/>
  <c r="FGD104" i="43" s="1"/>
  <c r="FGK104" i="43" s="1"/>
  <c r="FGR104" i="43" s="1"/>
  <c r="FGY104" i="43" s="1"/>
  <c r="FHF104" i="43" s="1"/>
  <c r="FHM104" i="43" s="1"/>
  <c r="FHT104" i="43" s="1"/>
  <c r="FIA104" i="43" s="1"/>
  <c r="FIH104" i="43" s="1"/>
  <c r="FIO104" i="43" s="1"/>
  <c r="FIV104" i="43" s="1"/>
  <c r="FJC104" i="43" s="1"/>
  <c r="FJJ104" i="43" s="1"/>
  <c r="FJQ104" i="43" s="1"/>
  <c r="FJX104" i="43" s="1"/>
  <c r="FKE104" i="43" s="1"/>
  <c r="FKL104" i="43" s="1"/>
  <c r="FKS104" i="43" s="1"/>
  <c r="FKZ104" i="43" s="1"/>
  <c r="FLG104" i="43" s="1"/>
  <c r="FLN104" i="43" s="1"/>
  <c r="FLU104" i="43" s="1"/>
  <c r="FMB104" i="43" s="1"/>
  <c r="FMI104" i="43" s="1"/>
  <c r="FMP104" i="43" s="1"/>
  <c r="FMW104" i="43" s="1"/>
  <c r="FND104" i="43" s="1"/>
  <c r="FNK104" i="43" s="1"/>
  <c r="FNR104" i="43" s="1"/>
  <c r="FNY104" i="43" s="1"/>
  <c r="FOF104" i="43" s="1"/>
  <c r="FOM104" i="43" s="1"/>
  <c r="FOT104" i="43" s="1"/>
  <c r="FPA104" i="43" s="1"/>
  <c r="FPH104" i="43" s="1"/>
  <c r="FPO104" i="43" s="1"/>
  <c r="FPV104" i="43" s="1"/>
  <c r="FQC104" i="43" s="1"/>
  <c r="FQJ104" i="43" s="1"/>
  <c r="FQQ104" i="43" s="1"/>
  <c r="FQX104" i="43" s="1"/>
  <c r="FRE104" i="43" s="1"/>
  <c r="FRL104" i="43" s="1"/>
  <c r="FRS104" i="43" s="1"/>
  <c r="FRZ104" i="43" s="1"/>
  <c r="FSG104" i="43" s="1"/>
  <c r="FSN104" i="43" s="1"/>
  <c r="FSU104" i="43" s="1"/>
  <c r="FTB104" i="43" s="1"/>
  <c r="FTI104" i="43" s="1"/>
  <c r="FTP104" i="43" s="1"/>
  <c r="FTW104" i="43" s="1"/>
  <c r="FUD104" i="43" s="1"/>
  <c r="FUK104" i="43" s="1"/>
  <c r="FUR104" i="43" s="1"/>
  <c r="FUY104" i="43" s="1"/>
  <c r="FVF104" i="43" s="1"/>
  <c r="FVM104" i="43" s="1"/>
  <c r="FVT104" i="43" s="1"/>
  <c r="FWA104" i="43" s="1"/>
  <c r="FWH104" i="43" s="1"/>
  <c r="FWO104" i="43" s="1"/>
  <c r="FWV104" i="43" s="1"/>
  <c r="FXC104" i="43" s="1"/>
  <c r="FXJ104" i="43" s="1"/>
  <c r="FXQ104" i="43" s="1"/>
  <c r="FXX104" i="43" s="1"/>
  <c r="FYE104" i="43" s="1"/>
  <c r="FYL104" i="43" s="1"/>
  <c r="FYS104" i="43" s="1"/>
  <c r="FYZ104" i="43" s="1"/>
  <c r="FZG104" i="43" s="1"/>
  <c r="FZN104" i="43" s="1"/>
  <c r="FZU104" i="43" s="1"/>
  <c r="GAB104" i="43" s="1"/>
  <c r="GAI104" i="43" s="1"/>
  <c r="GAP104" i="43" s="1"/>
  <c r="GAW104" i="43" s="1"/>
  <c r="GBD104" i="43" s="1"/>
  <c r="GBK104" i="43" s="1"/>
  <c r="GBR104" i="43" s="1"/>
  <c r="GBY104" i="43" s="1"/>
  <c r="GCF104" i="43" s="1"/>
  <c r="GCM104" i="43" s="1"/>
  <c r="GCT104" i="43" s="1"/>
  <c r="GDA104" i="43" s="1"/>
  <c r="GDH104" i="43" s="1"/>
  <c r="GDO104" i="43" s="1"/>
  <c r="GDV104" i="43" s="1"/>
  <c r="GEC104" i="43" s="1"/>
  <c r="GEJ104" i="43" s="1"/>
  <c r="GEQ104" i="43" s="1"/>
  <c r="GEX104" i="43" s="1"/>
  <c r="GFE104" i="43" s="1"/>
  <c r="GFL104" i="43" s="1"/>
  <c r="GFS104" i="43" s="1"/>
  <c r="GFZ104" i="43" s="1"/>
  <c r="GGG104" i="43" s="1"/>
  <c r="GGN104" i="43" s="1"/>
  <c r="GGU104" i="43" s="1"/>
  <c r="GHB104" i="43" s="1"/>
  <c r="GHI104" i="43" s="1"/>
  <c r="GHP104" i="43" s="1"/>
  <c r="GHW104" i="43" s="1"/>
  <c r="GID104" i="43" s="1"/>
  <c r="GIK104" i="43" s="1"/>
  <c r="GIR104" i="43" s="1"/>
  <c r="GIY104" i="43" s="1"/>
  <c r="GJF104" i="43" s="1"/>
  <c r="GJM104" i="43" s="1"/>
  <c r="GJT104" i="43" s="1"/>
  <c r="GKA104" i="43" s="1"/>
  <c r="GKH104" i="43" s="1"/>
  <c r="GKO104" i="43" s="1"/>
  <c r="GKV104" i="43" s="1"/>
  <c r="GLC104" i="43" s="1"/>
  <c r="GLJ104" i="43" s="1"/>
  <c r="GLQ104" i="43" s="1"/>
  <c r="GLX104" i="43" s="1"/>
  <c r="GME104" i="43" s="1"/>
  <c r="GML104" i="43" s="1"/>
  <c r="GMS104" i="43" s="1"/>
  <c r="GMZ104" i="43" s="1"/>
  <c r="GNG104" i="43" s="1"/>
  <c r="GNN104" i="43" s="1"/>
  <c r="GNU104" i="43" s="1"/>
  <c r="GOB104" i="43" s="1"/>
  <c r="GOI104" i="43" s="1"/>
  <c r="GOP104" i="43" s="1"/>
  <c r="GOW104" i="43" s="1"/>
  <c r="GPD104" i="43" s="1"/>
  <c r="GPK104" i="43" s="1"/>
  <c r="GPR104" i="43" s="1"/>
  <c r="GPY104" i="43" s="1"/>
  <c r="GQF104" i="43" s="1"/>
  <c r="GQM104" i="43" s="1"/>
  <c r="GQT104" i="43" s="1"/>
  <c r="GRA104" i="43" s="1"/>
  <c r="GRH104" i="43" s="1"/>
  <c r="GRO104" i="43" s="1"/>
  <c r="GRV104" i="43" s="1"/>
  <c r="GSC104" i="43" s="1"/>
  <c r="GSJ104" i="43" s="1"/>
  <c r="GSQ104" i="43" s="1"/>
  <c r="GSX104" i="43" s="1"/>
  <c r="GTE104" i="43" s="1"/>
  <c r="GTL104" i="43" s="1"/>
  <c r="GTS104" i="43" s="1"/>
  <c r="GTZ104" i="43" s="1"/>
  <c r="GUG104" i="43" s="1"/>
  <c r="GUN104" i="43" s="1"/>
  <c r="GUU104" i="43" s="1"/>
  <c r="GVB104" i="43" s="1"/>
  <c r="GVI104" i="43" s="1"/>
  <c r="GVP104" i="43" s="1"/>
  <c r="GVW104" i="43" s="1"/>
  <c r="GWD104" i="43" s="1"/>
  <c r="GWK104" i="43" s="1"/>
  <c r="GWR104" i="43" s="1"/>
  <c r="GWY104" i="43" s="1"/>
  <c r="GXF104" i="43" s="1"/>
  <c r="GXM104" i="43" s="1"/>
  <c r="GXT104" i="43" s="1"/>
  <c r="GYA104" i="43" s="1"/>
  <c r="GYH104" i="43" s="1"/>
  <c r="GYO104" i="43" s="1"/>
  <c r="GYV104" i="43" s="1"/>
  <c r="GZC104" i="43" s="1"/>
  <c r="GZJ104" i="43" s="1"/>
  <c r="GZQ104" i="43" s="1"/>
  <c r="GZX104" i="43" s="1"/>
  <c r="HAE104" i="43" s="1"/>
  <c r="HAL104" i="43" s="1"/>
  <c r="HAS104" i="43" s="1"/>
  <c r="HAZ104" i="43" s="1"/>
  <c r="HBG104" i="43" s="1"/>
  <c r="HBN104" i="43" s="1"/>
  <c r="HBU104" i="43" s="1"/>
  <c r="HCB104" i="43" s="1"/>
  <c r="HCI104" i="43" s="1"/>
  <c r="HCP104" i="43" s="1"/>
  <c r="HCW104" i="43" s="1"/>
  <c r="HDD104" i="43" s="1"/>
  <c r="HDK104" i="43" s="1"/>
  <c r="HDR104" i="43" s="1"/>
  <c r="HDY104" i="43" s="1"/>
  <c r="HEF104" i="43" s="1"/>
  <c r="HEM104" i="43" s="1"/>
  <c r="HET104" i="43" s="1"/>
  <c r="HFA104" i="43" s="1"/>
  <c r="HFH104" i="43" s="1"/>
  <c r="HFO104" i="43" s="1"/>
  <c r="HFV104" i="43" s="1"/>
  <c r="HGC104" i="43" s="1"/>
  <c r="HGJ104" i="43" s="1"/>
  <c r="HGQ104" i="43" s="1"/>
  <c r="HGX104" i="43" s="1"/>
  <c r="HHE104" i="43" s="1"/>
  <c r="HHL104" i="43" s="1"/>
  <c r="HHS104" i="43" s="1"/>
  <c r="HHZ104" i="43" s="1"/>
  <c r="HIG104" i="43" s="1"/>
  <c r="HIN104" i="43" s="1"/>
  <c r="HIU104" i="43" s="1"/>
  <c r="HJB104" i="43" s="1"/>
  <c r="HJI104" i="43" s="1"/>
  <c r="HJP104" i="43" s="1"/>
  <c r="HJW104" i="43" s="1"/>
  <c r="HKD104" i="43" s="1"/>
  <c r="HKK104" i="43" s="1"/>
  <c r="HKR104" i="43" s="1"/>
  <c r="HKY104" i="43" s="1"/>
  <c r="HLF104" i="43" s="1"/>
  <c r="HLM104" i="43" s="1"/>
  <c r="HLT104" i="43" s="1"/>
  <c r="HMA104" i="43" s="1"/>
  <c r="HMH104" i="43" s="1"/>
  <c r="HMO104" i="43" s="1"/>
  <c r="HMV104" i="43" s="1"/>
  <c r="HNC104" i="43" s="1"/>
  <c r="HNJ104" i="43" s="1"/>
  <c r="HNQ104" i="43" s="1"/>
  <c r="HNX104" i="43" s="1"/>
  <c r="HOE104" i="43" s="1"/>
  <c r="HOL104" i="43" s="1"/>
  <c r="HOS104" i="43" s="1"/>
  <c r="HOZ104" i="43" s="1"/>
  <c r="HPG104" i="43" s="1"/>
  <c r="HPN104" i="43" s="1"/>
  <c r="HPU104" i="43" s="1"/>
  <c r="HQB104" i="43" s="1"/>
  <c r="HQI104" i="43" s="1"/>
  <c r="HQP104" i="43" s="1"/>
  <c r="HQW104" i="43" s="1"/>
  <c r="HRD104" i="43" s="1"/>
  <c r="HRK104" i="43" s="1"/>
  <c r="HRR104" i="43" s="1"/>
  <c r="HRY104" i="43" s="1"/>
  <c r="HSF104" i="43" s="1"/>
  <c r="HSM104" i="43" s="1"/>
  <c r="HST104" i="43" s="1"/>
  <c r="HTA104" i="43" s="1"/>
  <c r="HTH104" i="43" s="1"/>
  <c r="HTO104" i="43" s="1"/>
  <c r="HTV104" i="43" s="1"/>
  <c r="HUC104" i="43" s="1"/>
  <c r="HUJ104" i="43" s="1"/>
  <c r="HUQ104" i="43" s="1"/>
  <c r="HUX104" i="43" s="1"/>
  <c r="HVE104" i="43" s="1"/>
  <c r="HVL104" i="43" s="1"/>
  <c r="HVS104" i="43" s="1"/>
  <c r="HVZ104" i="43" s="1"/>
  <c r="HWG104" i="43" s="1"/>
  <c r="HWN104" i="43" s="1"/>
  <c r="HWU104" i="43" s="1"/>
  <c r="HXB104" i="43" s="1"/>
  <c r="HXI104" i="43" s="1"/>
  <c r="HXP104" i="43" s="1"/>
  <c r="HXW104" i="43" s="1"/>
  <c r="HYD104" i="43" s="1"/>
  <c r="HYK104" i="43" s="1"/>
  <c r="HYR104" i="43" s="1"/>
  <c r="HYY104" i="43" s="1"/>
  <c r="HZF104" i="43" s="1"/>
  <c r="HZM104" i="43" s="1"/>
  <c r="HZT104" i="43" s="1"/>
  <c r="IAA104" i="43" s="1"/>
  <c r="IAH104" i="43" s="1"/>
  <c r="IAO104" i="43" s="1"/>
  <c r="IAV104" i="43" s="1"/>
  <c r="IBC104" i="43" s="1"/>
  <c r="IBJ104" i="43" s="1"/>
  <c r="IBQ104" i="43" s="1"/>
  <c r="IBX104" i="43" s="1"/>
  <c r="ICE104" i="43" s="1"/>
  <c r="ICL104" i="43" s="1"/>
  <c r="ICS104" i="43" s="1"/>
  <c r="ICZ104" i="43" s="1"/>
  <c r="IDG104" i="43" s="1"/>
  <c r="IDN104" i="43" s="1"/>
  <c r="IDU104" i="43" s="1"/>
  <c r="IEB104" i="43" s="1"/>
  <c r="IEI104" i="43" s="1"/>
  <c r="IEP104" i="43" s="1"/>
  <c r="IEW104" i="43" s="1"/>
  <c r="IFD104" i="43" s="1"/>
  <c r="IFK104" i="43" s="1"/>
  <c r="IFR104" i="43" s="1"/>
  <c r="IFY104" i="43" s="1"/>
  <c r="IGF104" i="43" s="1"/>
  <c r="IGM104" i="43" s="1"/>
  <c r="IGT104" i="43" s="1"/>
  <c r="IHA104" i="43" s="1"/>
  <c r="IHH104" i="43" s="1"/>
  <c r="IHO104" i="43" s="1"/>
  <c r="IHV104" i="43" s="1"/>
  <c r="IIC104" i="43" s="1"/>
  <c r="IIJ104" i="43" s="1"/>
  <c r="IIQ104" i="43" s="1"/>
  <c r="IIX104" i="43" s="1"/>
  <c r="IJE104" i="43" s="1"/>
  <c r="IJL104" i="43" s="1"/>
  <c r="IJS104" i="43" s="1"/>
  <c r="IJZ104" i="43" s="1"/>
  <c r="IKG104" i="43" s="1"/>
  <c r="IKN104" i="43" s="1"/>
  <c r="IKU104" i="43" s="1"/>
  <c r="ILB104" i="43" s="1"/>
  <c r="ILI104" i="43" s="1"/>
  <c r="ILP104" i="43" s="1"/>
  <c r="ILW104" i="43" s="1"/>
  <c r="IMD104" i="43" s="1"/>
  <c r="IMK104" i="43" s="1"/>
  <c r="IMR104" i="43" s="1"/>
  <c r="IMY104" i="43" s="1"/>
  <c r="INF104" i="43" s="1"/>
  <c r="INM104" i="43" s="1"/>
  <c r="INT104" i="43" s="1"/>
  <c r="IOA104" i="43" s="1"/>
  <c r="IOH104" i="43" s="1"/>
  <c r="IOO104" i="43" s="1"/>
  <c r="IOV104" i="43" s="1"/>
  <c r="IPC104" i="43" s="1"/>
  <c r="IPJ104" i="43" s="1"/>
  <c r="IPQ104" i="43" s="1"/>
  <c r="IPX104" i="43" s="1"/>
  <c r="IQE104" i="43" s="1"/>
  <c r="IQL104" i="43" s="1"/>
  <c r="IQS104" i="43" s="1"/>
  <c r="IQZ104" i="43" s="1"/>
  <c r="IRG104" i="43" s="1"/>
  <c r="IRN104" i="43" s="1"/>
  <c r="IRU104" i="43" s="1"/>
  <c r="ISB104" i="43" s="1"/>
  <c r="ISI104" i="43" s="1"/>
  <c r="ISP104" i="43" s="1"/>
  <c r="ISW104" i="43" s="1"/>
  <c r="ITD104" i="43" s="1"/>
  <c r="ITK104" i="43" s="1"/>
  <c r="ITR104" i="43" s="1"/>
  <c r="ITY104" i="43" s="1"/>
  <c r="IUF104" i="43" s="1"/>
  <c r="IUM104" i="43" s="1"/>
  <c r="IUT104" i="43" s="1"/>
  <c r="IVA104" i="43" s="1"/>
  <c r="IVH104" i="43" s="1"/>
  <c r="IVO104" i="43" s="1"/>
  <c r="IVV104" i="43" s="1"/>
  <c r="IWC104" i="43" s="1"/>
  <c r="IWJ104" i="43" s="1"/>
  <c r="IWQ104" i="43" s="1"/>
  <c r="IWX104" i="43" s="1"/>
  <c r="IXE104" i="43" s="1"/>
  <c r="IXL104" i="43" s="1"/>
  <c r="IXS104" i="43" s="1"/>
  <c r="IXZ104" i="43" s="1"/>
  <c r="IYG104" i="43" s="1"/>
  <c r="IYN104" i="43" s="1"/>
  <c r="IYU104" i="43" s="1"/>
  <c r="IZB104" i="43" s="1"/>
  <c r="IZI104" i="43" s="1"/>
  <c r="IZP104" i="43" s="1"/>
  <c r="IZW104" i="43" s="1"/>
  <c r="JAD104" i="43" s="1"/>
  <c r="JAK104" i="43" s="1"/>
  <c r="JAR104" i="43" s="1"/>
  <c r="JAY104" i="43" s="1"/>
  <c r="JBF104" i="43" s="1"/>
  <c r="JBM104" i="43" s="1"/>
  <c r="JBT104" i="43" s="1"/>
  <c r="JCA104" i="43" s="1"/>
  <c r="JCH104" i="43" s="1"/>
  <c r="JCO104" i="43" s="1"/>
  <c r="JCV104" i="43" s="1"/>
  <c r="JDC104" i="43" s="1"/>
  <c r="JDJ104" i="43" s="1"/>
  <c r="JDQ104" i="43" s="1"/>
  <c r="JDX104" i="43" s="1"/>
  <c r="JEE104" i="43" s="1"/>
  <c r="JEL104" i="43" s="1"/>
  <c r="JES104" i="43" s="1"/>
  <c r="JEZ104" i="43" s="1"/>
  <c r="JFG104" i="43" s="1"/>
  <c r="JFN104" i="43" s="1"/>
  <c r="JFU104" i="43" s="1"/>
  <c r="JGB104" i="43" s="1"/>
  <c r="JGI104" i="43" s="1"/>
  <c r="JGP104" i="43" s="1"/>
  <c r="JGW104" i="43" s="1"/>
  <c r="JHD104" i="43" s="1"/>
  <c r="JHK104" i="43" s="1"/>
  <c r="JHR104" i="43" s="1"/>
  <c r="JHY104" i="43" s="1"/>
  <c r="JIF104" i="43" s="1"/>
  <c r="JIM104" i="43" s="1"/>
  <c r="JIT104" i="43" s="1"/>
  <c r="JJA104" i="43" s="1"/>
  <c r="JJH104" i="43" s="1"/>
  <c r="JJO104" i="43" s="1"/>
  <c r="JJV104" i="43" s="1"/>
  <c r="JKC104" i="43" s="1"/>
  <c r="JKJ104" i="43" s="1"/>
  <c r="JKQ104" i="43" s="1"/>
  <c r="JKX104" i="43" s="1"/>
  <c r="JLE104" i="43" s="1"/>
  <c r="JLL104" i="43" s="1"/>
  <c r="JLS104" i="43" s="1"/>
  <c r="JLZ104" i="43" s="1"/>
  <c r="JMG104" i="43" s="1"/>
  <c r="JMN104" i="43" s="1"/>
  <c r="JMU104" i="43" s="1"/>
  <c r="JNB104" i="43" s="1"/>
  <c r="JNI104" i="43" s="1"/>
  <c r="JNP104" i="43" s="1"/>
  <c r="JNW104" i="43" s="1"/>
  <c r="JOD104" i="43" s="1"/>
  <c r="JOK104" i="43" s="1"/>
  <c r="JOR104" i="43" s="1"/>
  <c r="JOY104" i="43" s="1"/>
  <c r="JPF104" i="43" s="1"/>
  <c r="JPM104" i="43" s="1"/>
  <c r="JPT104" i="43" s="1"/>
  <c r="JQA104" i="43" s="1"/>
  <c r="JQH104" i="43" s="1"/>
  <c r="JQO104" i="43" s="1"/>
  <c r="JQV104" i="43" s="1"/>
  <c r="JRC104" i="43" s="1"/>
  <c r="JRJ104" i="43" s="1"/>
  <c r="JRQ104" i="43" s="1"/>
  <c r="JRX104" i="43" s="1"/>
  <c r="JSE104" i="43" s="1"/>
  <c r="JSL104" i="43" s="1"/>
  <c r="JSS104" i="43" s="1"/>
  <c r="JSZ104" i="43" s="1"/>
  <c r="JTG104" i="43" s="1"/>
  <c r="JTN104" i="43" s="1"/>
  <c r="JTU104" i="43" s="1"/>
  <c r="JUB104" i="43" s="1"/>
  <c r="JUI104" i="43" s="1"/>
  <c r="JUP104" i="43" s="1"/>
  <c r="JUW104" i="43" s="1"/>
  <c r="JVD104" i="43" s="1"/>
  <c r="JVK104" i="43" s="1"/>
  <c r="JVR104" i="43" s="1"/>
  <c r="JVY104" i="43" s="1"/>
  <c r="JWF104" i="43" s="1"/>
  <c r="JWM104" i="43" s="1"/>
  <c r="JWT104" i="43" s="1"/>
  <c r="JXA104" i="43" s="1"/>
  <c r="JXH104" i="43" s="1"/>
  <c r="JXO104" i="43" s="1"/>
  <c r="JXV104" i="43" s="1"/>
  <c r="JYC104" i="43" s="1"/>
  <c r="JYJ104" i="43" s="1"/>
  <c r="JYQ104" i="43" s="1"/>
  <c r="JYX104" i="43" s="1"/>
  <c r="JZE104" i="43" s="1"/>
  <c r="JZL104" i="43" s="1"/>
  <c r="JZS104" i="43" s="1"/>
  <c r="JZZ104" i="43" s="1"/>
  <c r="KAG104" i="43" s="1"/>
  <c r="KAN104" i="43" s="1"/>
  <c r="KAU104" i="43" s="1"/>
  <c r="KBB104" i="43" s="1"/>
  <c r="KBI104" i="43" s="1"/>
  <c r="KBP104" i="43" s="1"/>
  <c r="KBW104" i="43" s="1"/>
  <c r="KCD104" i="43" s="1"/>
  <c r="KCK104" i="43" s="1"/>
  <c r="KCR104" i="43" s="1"/>
  <c r="KCY104" i="43" s="1"/>
  <c r="KDF104" i="43" s="1"/>
  <c r="KDM104" i="43" s="1"/>
  <c r="KDT104" i="43" s="1"/>
  <c r="KEA104" i="43" s="1"/>
  <c r="KEH104" i="43" s="1"/>
  <c r="KEO104" i="43" s="1"/>
  <c r="KEV104" i="43" s="1"/>
  <c r="KFC104" i="43" s="1"/>
  <c r="KFJ104" i="43" s="1"/>
  <c r="KFQ104" i="43" s="1"/>
  <c r="KFX104" i="43" s="1"/>
  <c r="KGE104" i="43" s="1"/>
  <c r="KGL104" i="43" s="1"/>
  <c r="KGS104" i="43" s="1"/>
  <c r="KGZ104" i="43" s="1"/>
  <c r="KHG104" i="43" s="1"/>
  <c r="KHN104" i="43" s="1"/>
  <c r="KHU104" i="43" s="1"/>
  <c r="KIB104" i="43" s="1"/>
  <c r="KII104" i="43" s="1"/>
  <c r="KIP104" i="43" s="1"/>
  <c r="KIW104" i="43" s="1"/>
  <c r="KJD104" i="43" s="1"/>
  <c r="KJK104" i="43" s="1"/>
  <c r="KJR104" i="43" s="1"/>
  <c r="KJY104" i="43" s="1"/>
  <c r="KKF104" i="43" s="1"/>
  <c r="KKM104" i="43" s="1"/>
  <c r="KKT104" i="43" s="1"/>
  <c r="KLA104" i="43" s="1"/>
  <c r="KLH104" i="43" s="1"/>
  <c r="KLO104" i="43" s="1"/>
  <c r="KLV104" i="43" s="1"/>
  <c r="KMC104" i="43" s="1"/>
  <c r="KMJ104" i="43" s="1"/>
  <c r="KMQ104" i="43" s="1"/>
  <c r="KMX104" i="43" s="1"/>
  <c r="KNE104" i="43" s="1"/>
  <c r="KNL104" i="43" s="1"/>
  <c r="KNS104" i="43" s="1"/>
  <c r="KNZ104" i="43" s="1"/>
  <c r="KOG104" i="43" s="1"/>
  <c r="KON104" i="43" s="1"/>
  <c r="KOU104" i="43" s="1"/>
  <c r="KPB104" i="43" s="1"/>
  <c r="KPI104" i="43" s="1"/>
  <c r="KPP104" i="43" s="1"/>
  <c r="KPW104" i="43" s="1"/>
  <c r="KQD104" i="43" s="1"/>
  <c r="KQK104" i="43" s="1"/>
  <c r="KQR104" i="43" s="1"/>
  <c r="KQY104" i="43" s="1"/>
  <c r="KRF104" i="43" s="1"/>
  <c r="KRM104" i="43" s="1"/>
  <c r="KRT104" i="43" s="1"/>
  <c r="KSA104" i="43" s="1"/>
  <c r="KSH104" i="43" s="1"/>
  <c r="KSO104" i="43" s="1"/>
  <c r="KSV104" i="43" s="1"/>
  <c r="KTC104" i="43" s="1"/>
  <c r="KTJ104" i="43" s="1"/>
  <c r="KTQ104" i="43" s="1"/>
  <c r="KTX104" i="43" s="1"/>
  <c r="KUE104" i="43" s="1"/>
  <c r="KUL104" i="43" s="1"/>
  <c r="KUS104" i="43" s="1"/>
  <c r="KUZ104" i="43" s="1"/>
  <c r="KVG104" i="43" s="1"/>
  <c r="KVN104" i="43" s="1"/>
  <c r="KVU104" i="43" s="1"/>
  <c r="KWB104" i="43" s="1"/>
  <c r="KWI104" i="43" s="1"/>
  <c r="KWP104" i="43" s="1"/>
  <c r="KWW104" i="43" s="1"/>
  <c r="KXD104" i="43" s="1"/>
  <c r="KXK104" i="43" s="1"/>
  <c r="KXR104" i="43" s="1"/>
  <c r="KXY104" i="43" s="1"/>
  <c r="KYF104" i="43" s="1"/>
  <c r="KYM104" i="43" s="1"/>
  <c r="KYT104" i="43" s="1"/>
  <c r="KZA104" i="43" s="1"/>
  <c r="KZH104" i="43" s="1"/>
  <c r="KZO104" i="43" s="1"/>
  <c r="KZV104" i="43" s="1"/>
  <c r="LAC104" i="43" s="1"/>
  <c r="LAJ104" i="43" s="1"/>
  <c r="LAQ104" i="43" s="1"/>
  <c r="LAX104" i="43" s="1"/>
  <c r="LBE104" i="43" s="1"/>
  <c r="LBL104" i="43" s="1"/>
  <c r="LBS104" i="43" s="1"/>
  <c r="LBZ104" i="43" s="1"/>
  <c r="LCG104" i="43" s="1"/>
  <c r="LCN104" i="43" s="1"/>
  <c r="LCU104" i="43" s="1"/>
  <c r="LDB104" i="43" s="1"/>
  <c r="LDI104" i="43" s="1"/>
  <c r="LDP104" i="43" s="1"/>
  <c r="LDW104" i="43" s="1"/>
  <c r="LED104" i="43" s="1"/>
  <c r="LEK104" i="43" s="1"/>
  <c r="LER104" i="43" s="1"/>
  <c r="LEY104" i="43" s="1"/>
  <c r="LFF104" i="43" s="1"/>
  <c r="LFM104" i="43" s="1"/>
  <c r="LFT104" i="43" s="1"/>
  <c r="LGA104" i="43" s="1"/>
  <c r="LGH104" i="43" s="1"/>
  <c r="LGO104" i="43" s="1"/>
  <c r="LGV104" i="43" s="1"/>
  <c r="LHC104" i="43" s="1"/>
  <c r="LHJ104" i="43" s="1"/>
  <c r="LHQ104" i="43" s="1"/>
  <c r="LHX104" i="43" s="1"/>
  <c r="LIE104" i="43" s="1"/>
  <c r="LIL104" i="43" s="1"/>
  <c r="LIS104" i="43" s="1"/>
  <c r="LIZ104" i="43" s="1"/>
  <c r="LJG104" i="43" s="1"/>
  <c r="LJN104" i="43" s="1"/>
  <c r="LJU104" i="43" s="1"/>
  <c r="LKB104" i="43" s="1"/>
  <c r="LKI104" i="43" s="1"/>
  <c r="LKP104" i="43" s="1"/>
  <c r="LKW104" i="43" s="1"/>
  <c r="LLD104" i="43" s="1"/>
  <c r="LLK104" i="43" s="1"/>
  <c r="LLR104" i="43" s="1"/>
  <c r="LLY104" i="43" s="1"/>
  <c r="LMF104" i="43" s="1"/>
  <c r="LMM104" i="43" s="1"/>
  <c r="LMT104" i="43" s="1"/>
  <c r="LNA104" i="43" s="1"/>
  <c r="LNH104" i="43" s="1"/>
  <c r="LNO104" i="43" s="1"/>
  <c r="LNV104" i="43" s="1"/>
  <c r="LOC104" i="43" s="1"/>
  <c r="LOJ104" i="43" s="1"/>
  <c r="LOQ104" i="43" s="1"/>
  <c r="LOX104" i="43" s="1"/>
  <c r="LPE104" i="43" s="1"/>
  <c r="LPL104" i="43" s="1"/>
  <c r="LPS104" i="43" s="1"/>
  <c r="LPZ104" i="43" s="1"/>
  <c r="LQG104" i="43" s="1"/>
  <c r="LQN104" i="43" s="1"/>
  <c r="LQU104" i="43" s="1"/>
  <c r="LRB104" i="43" s="1"/>
  <c r="LRI104" i="43" s="1"/>
  <c r="LRP104" i="43" s="1"/>
  <c r="LRW104" i="43" s="1"/>
  <c r="LSD104" i="43" s="1"/>
  <c r="LSK104" i="43" s="1"/>
  <c r="LSR104" i="43" s="1"/>
  <c r="LSY104" i="43" s="1"/>
  <c r="LTF104" i="43" s="1"/>
  <c r="LTM104" i="43" s="1"/>
  <c r="LTT104" i="43" s="1"/>
  <c r="LUA104" i="43" s="1"/>
  <c r="LUH104" i="43" s="1"/>
  <c r="LUO104" i="43" s="1"/>
  <c r="LUV104" i="43" s="1"/>
  <c r="LVC104" i="43" s="1"/>
  <c r="LVJ104" i="43" s="1"/>
  <c r="LVQ104" i="43" s="1"/>
  <c r="LVX104" i="43" s="1"/>
  <c r="LWE104" i="43" s="1"/>
  <c r="LWL104" i="43" s="1"/>
  <c r="LWS104" i="43" s="1"/>
  <c r="LWZ104" i="43" s="1"/>
  <c r="LXG104" i="43" s="1"/>
  <c r="LXN104" i="43" s="1"/>
  <c r="LXU104" i="43" s="1"/>
  <c r="LYB104" i="43" s="1"/>
  <c r="LYI104" i="43" s="1"/>
  <c r="LYP104" i="43" s="1"/>
  <c r="LYW104" i="43" s="1"/>
  <c r="LZD104" i="43" s="1"/>
  <c r="LZK104" i="43" s="1"/>
  <c r="LZR104" i="43" s="1"/>
  <c r="LZY104" i="43" s="1"/>
  <c r="MAF104" i="43" s="1"/>
  <c r="MAM104" i="43" s="1"/>
  <c r="MAT104" i="43" s="1"/>
  <c r="MBA104" i="43" s="1"/>
  <c r="MBH104" i="43" s="1"/>
  <c r="MBO104" i="43" s="1"/>
  <c r="MBV104" i="43" s="1"/>
  <c r="MCC104" i="43" s="1"/>
  <c r="MCJ104" i="43" s="1"/>
  <c r="MCQ104" i="43" s="1"/>
  <c r="MCX104" i="43" s="1"/>
  <c r="MDE104" i="43" s="1"/>
  <c r="MDL104" i="43" s="1"/>
  <c r="MDS104" i="43" s="1"/>
  <c r="MDZ104" i="43" s="1"/>
  <c r="MEG104" i="43" s="1"/>
  <c r="MEN104" i="43" s="1"/>
  <c r="MEU104" i="43" s="1"/>
  <c r="MFB104" i="43" s="1"/>
  <c r="MFI104" i="43" s="1"/>
  <c r="MFP104" i="43" s="1"/>
  <c r="MFW104" i="43" s="1"/>
  <c r="MGD104" i="43" s="1"/>
  <c r="MGK104" i="43" s="1"/>
  <c r="MGR104" i="43" s="1"/>
  <c r="MGY104" i="43" s="1"/>
  <c r="MHF104" i="43" s="1"/>
  <c r="MHM104" i="43" s="1"/>
  <c r="MHT104" i="43" s="1"/>
  <c r="MIA104" i="43" s="1"/>
  <c r="MIH104" i="43" s="1"/>
  <c r="MIO104" i="43" s="1"/>
  <c r="MIV104" i="43" s="1"/>
  <c r="MJC104" i="43" s="1"/>
  <c r="MJJ104" i="43" s="1"/>
  <c r="MJQ104" i="43" s="1"/>
  <c r="MJX104" i="43" s="1"/>
  <c r="MKE104" i="43" s="1"/>
  <c r="MKL104" i="43" s="1"/>
  <c r="MKS104" i="43" s="1"/>
  <c r="MKZ104" i="43" s="1"/>
  <c r="MLG104" i="43" s="1"/>
  <c r="MLN104" i="43" s="1"/>
  <c r="MLU104" i="43" s="1"/>
  <c r="MMB104" i="43" s="1"/>
  <c r="MMI104" i="43" s="1"/>
  <c r="MMP104" i="43" s="1"/>
  <c r="MMW104" i="43" s="1"/>
  <c r="MND104" i="43" s="1"/>
  <c r="MNK104" i="43" s="1"/>
  <c r="MNR104" i="43" s="1"/>
  <c r="MNY104" i="43" s="1"/>
  <c r="MOF104" i="43" s="1"/>
  <c r="MOM104" i="43" s="1"/>
  <c r="MOT104" i="43" s="1"/>
  <c r="MPA104" i="43" s="1"/>
  <c r="MPH104" i="43" s="1"/>
  <c r="MPO104" i="43" s="1"/>
  <c r="MPV104" i="43" s="1"/>
  <c r="MQC104" i="43" s="1"/>
  <c r="MQJ104" i="43" s="1"/>
  <c r="MQQ104" i="43" s="1"/>
  <c r="MQX104" i="43" s="1"/>
  <c r="MRE104" i="43" s="1"/>
  <c r="MRL104" i="43" s="1"/>
  <c r="MRS104" i="43" s="1"/>
  <c r="MRZ104" i="43" s="1"/>
  <c r="MSG104" i="43" s="1"/>
  <c r="MSN104" i="43" s="1"/>
  <c r="MSU104" i="43" s="1"/>
  <c r="MTB104" i="43" s="1"/>
  <c r="MTI104" i="43" s="1"/>
  <c r="MTP104" i="43" s="1"/>
  <c r="MTW104" i="43" s="1"/>
  <c r="MUD104" i="43" s="1"/>
  <c r="MUK104" i="43" s="1"/>
  <c r="MUR104" i="43" s="1"/>
  <c r="MUY104" i="43" s="1"/>
  <c r="MVF104" i="43" s="1"/>
  <c r="MVM104" i="43" s="1"/>
  <c r="MVT104" i="43" s="1"/>
  <c r="MWA104" i="43" s="1"/>
  <c r="MWH104" i="43" s="1"/>
  <c r="MWO104" i="43" s="1"/>
  <c r="MWV104" i="43" s="1"/>
  <c r="MXC104" i="43" s="1"/>
  <c r="MXJ104" i="43" s="1"/>
  <c r="MXQ104" i="43" s="1"/>
  <c r="MXX104" i="43" s="1"/>
  <c r="MYE104" i="43" s="1"/>
  <c r="MYL104" i="43" s="1"/>
  <c r="MYS104" i="43" s="1"/>
  <c r="MYZ104" i="43" s="1"/>
  <c r="MZG104" i="43" s="1"/>
  <c r="MZN104" i="43" s="1"/>
  <c r="MZU104" i="43" s="1"/>
  <c r="NAB104" i="43" s="1"/>
  <c r="NAI104" i="43" s="1"/>
  <c r="NAP104" i="43" s="1"/>
  <c r="NAW104" i="43" s="1"/>
  <c r="NBD104" i="43" s="1"/>
  <c r="NBK104" i="43" s="1"/>
  <c r="NBR104" i="43" s="1"/>
  <c r="NBY104" i="43" s="1"/>
  <c r="NCF104" i="43" s="1"/>
  <c r="NCM104" i="43" s="1"/>
  <c r="NCT104" i="43" s="1"/>
  <c r="NDA104" i="43" s="1"/>
  <c r="NDH104" i="43" s="1"/>
  <c r="NDO104" i="43" s="1"/>
  <c r="NDV104" i="43" s="1"/>
  <c r="NEC104" i="43" s="1"/>
  <c r="NEJ104" i="43" s="1"/>
  <c r="NEQ104" i="43" s="1"/>
  <c r="NEX104" i="43" s="1"/>
  <c r="NFE104" i="43" s="1"/>
  <c r="NFL104" i="43" s="1"/>
  <c r="NFS104" i="43" s="1"/>
  <c r="NFZ104" i="43" s="1"/>
  <c r="NGG104" i="43" s="1"/>
  <c r="NGN104" i="43" s="1"/>
  <c r="NGU104" i="43" s="1"/>
  <c r="NHB104" i="43" s="1"/>
  <c r="NHI104" i="43" s="1"/>
  <c r="NHP104" i="43" s="1"/>
  <c r="NHW104" i="43" s="1"/>
  <c r="NID104" i="43" s="1"/>
  <c r="NIK104" i="43" s="1"/>
  <c r="NIR104" i="43" s="1"/>
  <c r="NIY104" i="43" s="1"/>
  <c r="NJF104" i="43" s="1"/>
  <c r="NJM104" i="43" s="1"/>
  <c r="NJT104" i="43" s="1"/>
  <c r="NKA104" i="43" s="1"/>
  <c r="NKH104" i="43" s="1"/>
  <c r="NKO104" i="43" s="1"/>
  <c r="NKV104" i="43" s="1"/>
  <c r="NLC104" i="43" s="1"/>
  <c r="NLJ104" i="43" s="1"/>
  <c r="NLQ104" i="43" s="1"/>
  <c r="NLX104" i="43" s="1"/>
  <c r="NME104" i="43" s="1"/>
  <c r="NML104" i="43" s="1"/>
  <c r="NMS104" i="43" s="1"/>
  <c r="NMZ104" i="43" s="1"/>
  <c r="NNG104" i="43" s="1"/>
  <c r="NNN104" i="43" s="1"/>
  <c r="NNU104" i="43" s="1"/>
  <c r="NOB104" i="43" s="1"/>
  <c r="NOI104" i="43" s="1"/>
  <c r="NOP104" i="43" s="1"/>
  <c r="NOW104" i="43" s="1"/>
  <c r="NPD104" i="43" s="1"/>
  <c r="NPK104" i="43" s="1"/>
  <c r="NPR104" i="43" s="1"/>
  <c r="NPY104" i="43" s="1"/>
  <c r="NQF104" i="43" s="1"/>
  <c r="NQM104" i="43" s="1"/>
  <c r="NQT104" i="43" s="1"/>
  <c r="NRA104" i="43" s="1"/>
  <c r="NRH104" i="43" s="1"/>
  <c r="NRO104" i="43" s="1"/>
  <c r="NRV104" i="43" s="1"/>
  <c r="NSC104" i="43" s="1"/>
  <c r="NSJ104" i="43" s="1"/>
  <c r="NSQ104" i="43" s="1"/>
  <c r="NSX104" i="43" s="1"/>
  <c r="NTE104" i="43" s="1"/>
  <c r="NTL104" i="43" s="1"/>
  <c r="NTS104" i="43" s="1"/>
  <c r="NTZ104" i="43" s="1"/>
  <c r="NUG104" i="43" s="1"/>
  <c r="NUN104" i="43" s="1"/>
  <c r="NUU104" i="43" s="1"/>
  <c r="NVB104" i="43" s="1"/>
  <c r="NVI104" i="43" s="1"/>
  <c r="NVP104" i="43" s="1"/>
  <c r="NVW104" i="43" s="1"/>
  <c r="NWD104" i="43" s="1"/>
  <c r="NWK104" i="43" s="1"/>
  <c r="NWR104" i="43" s="1"/>
  <c r="NWY104" i="43" s="1"/>
  <c r="NXF104" i="43" s="1"/>
  <c r="NXM104" i="43" s="1"/>
  <c r="NXT104" i="43" s="1"/>
  <c r="NYA104" i="43" s="1"/>
  <c r="NYH104" i="43" s="1"/>
  <c r="NYO104" i="43" s="1"/>
  <c r="NYV104" i="43" s="1"/>
  <c r="NZC104" i="43" s="1"/>
  <c r="NZJ104" i="43" s="1"/>
  <c r="NZQ104" i="43" s="1"/>
  <c r="NZX104" i="43" s="1"/>
  <c r="OAE104" i="43" s="1"/>
  <c r="OAL104" i="43" s="1"/>
  <c r="OAS104" i="43" s="1"/>
  <c r="OAZ104" i="43" s="1"/>
  <c r="OBG104" i="43" s="1"/>
  <c r="OBN104" i="43" s="1"/>
  <c r="OBU104" i="43" s="1"/>
  <c r="OCB104" i="43" s="1"/>
  <c r="OCI104" i="43" s="1"/>
  <c r="OCP104" i="43" s="1"/>
  <c r="OCW104" i="43" s="1"/>
  <c r="ODD104" i="43" s="1"/>
  <c r="ODK104" i="43" s="1"/>
  <c r="ODR104" i="43" s="1"/>
  <c r="ODY104" i="43" s="1"/>
  <c r="OEF104" i="43" s="1"/>
  <c r="OEM104" i="43" s="1"/>
  <c r="OET104" i="43" s="1"/>
  <c r="OFA104" i="43" s="1"/>
  <c r="OFH104" i="43" s="1"/>
  <c r="OFO104" i="43" s="1"/>
  <c r="OFV104" i="43" s="1"/>
  <c r="OGC104" i="43" s="1"/>
  <c r="OGJ104" i="43" s="1"/>
  <c r="OGQ104" i="43" s="1"/>
  <c r="OGX104" i="43" s="1"/>
  <c r="OHE104" i="43" s="1"/>
  <c r="OHL104" i="43" s="1"/>
  <c r="OHS104" i="43" s="1"/>
  <c r="OHZ104" i="43" s="1"/>
  <c r="OIG104" i="43" s="1"/>
  <c r="OIN104" i="43" s="1"/>
  <c r="OIU104" i="43" s="1"/>
  <c r="OJB104" i="43" s="1"/>
  <c r="OJI104" i="43" s="1"/>
  <c r="OJP104" i="43" s="1"/>
  <c r="OJW104" i="43" s="1"/>
  <c r="OKD104" i="43" s="1"/>
  <c r="OKK104" i="43" s="1"/>
  <c r="OKR104" i="43" s="1"/>
  <c r="OKY104" i="43" s="1"/>
  <c r="OLF104" i="43" s="1"/>
  <c r="OLM104" i="43" s="1"/>
  <c r="OLT104" i="43" s="1"/>
  <c r="OMA104" i="43" s="1"/>
  <c r="OMH104" i="43" s="1"/>
  <c r="OMO104" i="43" s="1"/>
  <c r="OMV104" i="43" s="1"/>
  <c r="ONC104" i="43" s="1"/>
  <c r="ONJ104" i="43" s="1"/>
  <c r="ONQ104" i="43" s="1"/>
  <c r="ONX104" i="43" s="1"/>
  <c r="OOE104" i="43" s="1"/>
  <c r="OOL104" i="43" s="1"/>
  <c r="OOS104" i="43" s="1"/>
  <c r="OOZ104" i="43" s="1"/>
  <c r="OPG104" i="43" s="1"/>
  <c r="OPN104" i="43" s="1"/>
  <c r="OPU104" i="43" s="1"/>
  <c r="OQB104" i="43" s="1"/>
  <c r="OQI104" i="43" s="1"/>
  <c r="OQP104" i="43" s="1"/>
  <c r="OQW104" i="43" s="1"/>
  <c r="ORD104" i="43" s="1"/>
  <c r="ORK104" i="43" s="1"/>
  <c r="ORR104" i="43" s="1"/>
  <c r="ORY104" i="43" s="1"/>
  <c r="OSF104" i="43" s="1"/>
  <c r="OSM104" i="43" s="1"/>
  <c r="OST104" i="43" s="1"/>
  <c r="OTA104" i="43" s="1"/>
  <c r="OTH104" i="43" s="1"/>
  <c r="OTO104" i="43" s="1"/>
  <c r="OTV104" i="43" s="1"/>
  <c r="OUC104" i="43" s="1"/>
  <c r="OUJ104" i="43" s="1"/>
  <c r="OUQ104" i="43" s="1"/>
  <c r="OUX104" i="43" s="1"/>
  <c r="OVE104" i="43" s="1"/>
  <c r="OVL104" i="43" s="1"/>
  <c r="OVS104" i="43" s="1"/>
  <c r="OVZ104" i="43" s="1"/>
  <c r="OWG104" i="43" s="1"/>
  <c r="OWN104" i="43" s="1"/>
  <c r="OWU104" i="43" s="1"/>
  <c r="OXB104" i="43" s="1"/>
  <c r="OXI104" i="43" s="1"/>
  <c r="OXP104" i="43" s="1"/>
  <c r="OXW104" i="43" s="1"/>
  <c r="OYD104" i="43" s="1"/>
  <c r="OYK104" i="43" s="1"/>
  <c r="OYR104" i="43" s="1"/>
  <c r="OYY104" i="43" s="1"/>
  <c r="OZF104" i="43" s="1"/>
  <c r="OZM104" i="43" s="1"/>
  <c r="OZT104" i="43" s="1"/>
  <c r="PAA104" i="43" s="1"/>
  <c r="PAH104" i="43" s="1"/>
  <c r="PAO104" i="43" s="1"/>
  <c r="PAV104" i="43" s="1"/>
  <c r="PBC104" i="43" s="1"/>
  <c r="PBJ104" i="43" s="1"/>
  <c r="PBQ104" i="43" s="1"/>
  <c r="PBX104" i="43" s="1"/>
  <c r="PCE104" i="43" s="1"/>
  <c r="PCL104" i="43" s="1"/>
  <c r="PCS104" i="43" s="1"/>
  <c r="PCZ104" i="43" s="1"/>
  <c r="PDG104" i="43" s="1"/>
  <c r="PDN104" i="43" s="1"/>
  <c r="PDU104" i="43" s="1"/>
  <c r="PEB104" i="43" s="1"/>
  <c r="PEI104" i="43" s="1"/>
  <c r="PEP104" i="43" s="1"/>
  <c r="PEW104" i="43" s="1"/>
  <c r="PFD104" i="43" s="1"/>
  <c r="PFK104" i="43" s="1"/>
  <c r="PFR104" i="43" s="1"/>
  <c r="PFY104" i="43" s="1"/>
  <c r="PGF104" i="43" s="1"/>
  <c r="PGM104" i="43" s="1"/>
  <c r="PGT104" i="43" s="1"/>
  <c r="PHA104" i="43" s="1"/>
  <c r="PHH104" i="43" s="1"/>
  <c r="PHO104" i="43" s="1"/>
  <c r="PHV104" i="43" s="1"/>
  <c r="PIC104" i="43" s="1"/>
  <c r="PIJ104" i="43" s="1"/>
  <c r="PIQ104" i="43" s="1"/>
  <c r="PIX104" i="43" s="1"/>
  <c r="PJE104" i="43" s="1"/>
  <c r="PJL104" i="43" s="1"/>
  <c r="PJS104" i="43" s="1"/>
  <c r="PJZ104" i="43" s="1"/>
  <c r="PKG104" i="43" s="1"/>
  <c r="PKN104" i="43" s="1"/>
  <c r="PKU104" i="43" s="1"/>
  <c r="PLB104" i="43" s="1"/>
  <c r="PLI104" i="43" s="1"/>
  <c r="PLP104" i="43" s="1"/>
  <c r="PLW104" i="43" s="1"/>
  <c r="PMD104" i="43" s="1"/>
  <c r="PMK104" i="43" s="1"/>
  <c r="PMR104" i="43" s="1"/>
  <c r="PMY104" i="43" s="1"/>
  <c r="PNF104" i="43" s="1"/>
  <c r="PNM104" i="43" s="1"/>
  <c r="PNT104" i="43" s="1"/>
  <c r="POA104" i="43" s="1"/>
  <c r="POH104" i="43" s="1"/>
  <c r="POO104" i="43" s="1"/>
  <c r="POV104" i="43" s="1"/>
  <c r="PPC104" i="43" s="1"/>
  <c r="PPJ104" i="43" s="1"/>
  <c r="PPQ104" i="43" s="1"/>
  <c r="PPX104" i="43" s="1"/>
  <c r="PQE104" i="43" s="1"/>
  <c r="PQL104" i="43" s="1"/>
  <c r="PQS104" i="43" s="1"/>
  <c r="PQZ104" i="43" s="1"/>
  <c r="PRG104" i="43" s="1"/>
  <c r="PRN104" i="43" s="1"/>
  <c r="PRU104" i="43" s="1"/>
  <c r="PSB104" i="43" s="1"/>
  <c r="PSI104" i="43" s="1"/>
  <c r="PSP104" i="43" s="1"/>
  <c r="PSW104" i="43" s="1"/>
  <c r="PTD104" i="43" s="1"/>
  <c r="PTK104" i="43" s="1"/>
  <c r="PTR104" i="43" s="1"/>
  <c r="PTY104" i="43" s="1"/>
  <c r="PUF104" i="43" s="1"/>
  <c r="PUM104" i="43" s="1"/>
  <c r="PUT104" i="43" s="1"/>
  <c r="PVA104" i="43" s="1"/>
  <c r="PVH104" i="43" s="1"/>
  <c r="PVO104" i="43" s="1"/>
  <c r="PVV104" i="43" s="1"/>
  <c r="PWC104" i="43" s="1"/>
  <c r="PWJ104" i="43" s="1"/>
  <c r="PWQ104" i="43" s="1"/>
  <c r="PWX104" i="43" s="1"/>
  <c r="PXE104" i="43" s="1"/>
  <c r="PXL104" i="43" s="1"/>
  <c r="PXS104" i="43" s="1"/>
  <c r="PXZ104" i="43" s="1"/>
  <c r="PYG104" i="43" s="1"/>
  <c r="PYN104" i="43" s="1"/>
  <c r="PYU104" i="43" s="1"/>
  <c r="PZB104" i="43" s="1"/>
  <c r="PZI104" i="43" s="1"/>
  <c r="PZP104" i="43" s="1"/>
  <c r="PZW104" i="43" s="1"/>
  <c r="QAD104" i="43" s="1"/>
  <c r="QAK104" i="43" s="1"/>
  <c r="QAR104" i="43" s="1"/>
  <c r="QAY104" i="43" s="1"/>
  <c r="QBF104" i="43" s="1"/>
  <c r="QBM104" i="43" s="1"/>
  <c r="QBT104" i="43" s="1"/>
  <c r="QCA104" i="43" s="1"/>
  <c r="QCH104" i="43" s="1"/>
  <c r="QCO104" i="43" s="1"/>
  <c r="QCV104" i="43" s="1"/>
  <c r="QDC104" i="43" s="1"/>
  <c r="QDJ104" i="43" s="1"/>
  <c r="QDQ104" i="43" s="1"/>
  <c r="QDX104" i="43" s="1"/>
  <c r="QEE104" i="43" s="1"/>
  <c r="QEL104" i="43" s="1"/>
  <c r="QES104" i="43" s="1"/>
  <c r="QEZ104" i="43" s="1"/>
  <c r="QFG104" i="43" s="1"/>
  <c r="QFN104" i="43" s="1"/>
  <c r="QFU104" i="43" s="1"/>
  <c r="QGB104" i="43" s="1"/>
  <c r="QGI104" i="43" s="1"/>
  <c r="QGP104" i="43" s="1"/>
  <c r="QGW104" i="43" s="1"/>
  <c r="QHD104" i="43" s="1"/>
  <c r="QHK104" i="43" s="1"/>
  <c r="QHR104" i="43" s="1"/>
  <c r="QHY104" i="43" s="1"/>
  <c r="QIF104" i="43" s="1"/>
  <c r="QIM104" i="43" s="1"/>
  <c r="QIT104" i="43" s="1"/>
  <c r="QJA104" i="43" s="1"/>
  <c r="QJH104" i="43" s="1"/>
  <c r="QJO104" i="43" s="1"/>
  <c r="QJV104" i="43" s="1"/>
  <c r="QKC104" i="43" s="1"/>
  <c r="QKJ104" i="43" s="1"/>
  <c r="QKQ104" i="43" s="1"/>
  <c r="QKX104" i="43" s="1"/>
  <c r="QLE104" i="43" s="1"/>
  <c r="QLL104" i="43" s="1"/>
  <c r="QLS104" i="43" s="1"/>
  <c r="QLZ104" i="43" s="1"/>
  <c r="QMG104" i="43" s="1"/>
  <c r="QMN104" i="43" s="1"/>
  <c r="QMU104" i="43" s="1"/>
  <c r="QNB104" i="43" s="1"/>
  <c r="QNI104" i="43" s="1"/>
  <c r="QNP104" i="43" s="1"/>
  <c r="QNW104" i="43" s="1"/>
  <c r="QOD104" i="43" s="1"/>
  <c r="QOK104" i="43" s="1"/>
  <c r="QOR104" i="43" s="1"/>
  <c r="QOY104" i="43" s="1"/>
  <c r="QPF104" i="43" s="1"/>
  <c r="QPM104" i="43" s="1"/>
  <c r="QPT104" i="43" s="1"/>
  <c r="QQA104" i="43" s="1"/>
  <c r="QQH104" i="43" s="1"/>
  <c r="QQO104" i="43" s="1"/>
  <c r="QQV104" i="43" s="1"/>
  <c r="QRC104" i="43" s="1"/>
  <c r="QRJ104" i="43" s="1"/>
  <c r="QRQ104" i="43" s="1"/>
  <c r="QRX104" i="43" s="1"/>
  <c r="QSE104" i="43" s="1"/>
  <c r="QSL104" i="43" s="1"/>
  <c r="QSS104" i="43" s="1"/>
  <c r="QSZ104" i="43" s="1"/>
  <c r="QTG104" i="43" s="1"/>
  <c r="QTN104" i="43" s="1"/>
  <c r="QTU104" i="43" s="1"/>
  <c r="QUB104" i="43" s="1"/>
  <c r="QUI104" i="43" s="1"/>
  <c r="QUP104" i="43" s="1"/>
  <c r="QUW104" i="43" s="1"/>
  <c r="QVD104" i="43" s="1"/>
  <c r="QVK104" i="43" s="1"/>
  <c r="QVR104" i="43" s="1"/>
  <c r="QVY104" i="43" s="1"/>
  <c r="QWF104" i="43" s="1"/>
  <c r="QWM104" i="43" s="1"/>
  <c r="QWT104" i="43" s="1"/>
  <c r="QXA104" i="43" s="1"/>
  <c r="QXH104" i="43" s="1"/>
  <c r="QXO104" i="43" s="1"/>
  <c r="QXV104" i="43" s="1"/>
  <c r="QYC104" i="43" s="1"/>
  <c r="QYJ104" i="43" s="1"/>
  <c r="QYQ104" i="43" s="1"/>
  <c r="QYX104" i="43" s="1"/>
  <c r="QZE104" i="43" s="1"/>
  <c r="QZL104" i="43" s="1"/>
  <c r="QZS104" i="43" s="1"/>
  <c r="QZZ104" i="43" s="1"/>
  <c r="RAG104" i="43" s="1"/>
  <c r="RAN104" i="43" s="1"/>
  <c r="RAU104" i="43" s="1"/>
  <c r="RBB104" i="43" s="1"/>
  <c r="RBI104" i="43" s="1"/>
  <c r="RBP104" i="43" s="1"/>
  <c r="RBW104" i="43" s="1"/>
  <c r="RCD104" i="43" s="1"/>
  <c r="RCK104" i="43" s="1"/>
  <c r="RCR104" i="43" s="1"/>
  <c r="RCY104" i="43" s="1"/>
  <c r="RDF104" i="43" s="1"/>
  <c r="RDM104" i="43" s="1"/>
  <c r="RDT104" i="43" s="1"/>
  <c r="REA104" i="43" s="1"/>
  <c r="REH104" i="43" s="1"/>
  <c r="REO104" i="43" s="1"/>
  <c r="REV104" i="43" s="1"/>
  <c r="RFC104" i="43" s="1"/>
  <c r="RFJ104" i="43" s="1"/>
  <c r="RFQ104" i="43" s="1"/>
  <c r="RFX104" i="43" s="1"/>
  <c r="RGE104" i="43" s="1"/>
  <c r="RGL104" i="43" s="1"/>
  <c r="RGS104" i="43" s="1"/>
  <c r="RGZ104" i="43" s="1"/>
  <c r="RHG104" i="43" s="1"/>
  <c r="RHN104" i="43" s="1"/>
  <c r="RHU104" i="43" s="1"/>
  <c r="RIB104" i="43" s="1"/>
  <c r="RII104" i="43" s="1"/>
  <c r="RIP104" i="43" s="1"/>
  <c r="RIW104" i="43" s="1"/>
  <c r="RJD104" i="43" s="1"/>
  <c r="RJK104" i="43" s="1"/>
  <c r="RJR104" i="43" s="1"/>
  <c r="RJY104" i="43" s="1"/>
  <c r="RKF104" i="43" s="1"/>
  <c r="RKM104" i="43" s="1"/>
  <c r="RKT104" i="43" s="1"/>
  <c r="RLA104" i="43" s="1"/>
  <c r="RLH104" i="43" s="1"/>
  <c r="RLO104" i="43" s="1"/>
  <c r="RLV104" i="43" s="1"/>
  <c r="RMC104" i="43" s="1"/>
  <c r="RMJ104" i="43" s="1"/>
  <c r="RMQ104" i="43" s="1"/>
  <c r="RMX104" i="43" s="1"/>
  <c r="RNE104" i="43" s="1"/>
  <c r="RNL104" i="43" s="1"/>
  <c r="RNS104" i="43" s="1"/>
  <c r="RNZ104" i="43" s="1"/>
  <c r="ROG104" i="43" s="1"/>
  <c r="RON104" i="43" s="1"/>
  <c r="ROU104" i="43" s="1"/>
  <c r="RPB104" i="43" s="1"/>
  <c r="RPI104" i="43" s="1"/>
  <c r="RPP104" i="43" s="1"/>
  <c r="RPW104" i="43" s="1"/>
  <c r="RQD104" i="43" s="1"/>
  <c r="RQK104" i="43" s="1"/>
  <c r="RQR104" i="43" s="1"/>
  <c r="RQY104" i="43" s="1"/>
  <c r="RRF104" i="43" s="1"/>
  <c r="RRM104" i="43" s="1"/>
  <c r="RRT104" i="43" s="1"/>
  <c r="RSA104" i="43" s="1"/>
  <c r="RSH104" i="43" s="1"/>
  <c r="RSO104" i="43" s="1"/>
  <c r="RSV104" i="43" s="1"/>
  <c r="RTC104" i="43" s="1"/>
  <c r="RTJ104" i="43" s="1"/>
  <c r="RTQ104" i="43" s="1"/>
  <c r="RTX104" i="43" s="1"/>
  <c r="RUE104" i="43" s="1"/>
  <c r="RUL104" i="43" s="1"/>
  <c r="RUS104" i="43" s="1"/>
  <c r="RUZ104" i="43" s="1"/>
  <c r="RVG104" i="43" s="1"/>
  <c r="RVN104" i="43" s="1"/>
  <c r="RVU104" i="43" s="1"/>
  <c r="RWB104" i="43" s="1"/>
  <c r="RWI104" i="43" s="1"/>
  <c r="RWP104" i="43" s="1"/>
  <c r="RWW104" i="43" s="1"/>
  <c r="RXD104" i="43" s="1"/>
  <c r="RXK104" i="43" s="1"/>
  <c r="RXR104" i="43" s="1"/>
  <c r="RXY104" i="43" s="1"/>
  <c r="RYF104" i="43" s="1"/>
  <c r="RYM104" i="43" s="1"/>
  <c r="RYT104" i="43" s="1"/>
  <c r="RZA104" i="43" s="1"/>
  <c r="RZH104" i="43" s="1"/>
  <c r="RZO104" i="43" s="1"/>
  <c r="RZV104" i="43" s="1"/>
  <c r="SAC104" i="43" s="1"/>
  <c r="SAJ104" i="43" s="1"/>
  <c r="SAQ104" i="43" s="1"/>
  <c r="SAX104" i="43" s="1"/>
  <c r="SBE104" i="43" s="1"/>
  <c r="SBL104" i="43" s="1"/>
  <c r="SBS104" i="43" s="1"/>
  <c r="SBZ104" i="43" s="1"/>
  <c r="SCG104" i="43" s="1"/>
  <c r="SCN104" i="43" s="1"/>
  <c r="SCU104" i="43" s="1"/>
  <c r="SDB104" i="43" s="1"/>
  <c r="SDI104" i="43" s="1"/>
  <c r="SDP104" i="43" s="1"/>
  <c r="SDW104" i="43" s="1"/>
  <c r="SED104" i="43" s="1"/>
  <c r="SEK104" i="43" s="1"/>
  <c r="SER104" i="43" s="1"/>
  <c r="SEY104" i="43" s="1"/>
  <c r="SFF104" i="43" s="1"/>
  <c r="SFM104" i="43" s="1"/>
  <c r="SFT104" i="43" s="1"/>
  <c r="SGA104" i="43" s="1"/>
  <c r="SGH104" i="43" s="1"/>
  <c r="SGO104" i="43" s="1"/>
  <c r="SGV104" i="43" s="1"/>
  <c r="SHC104" i="43" s="1"/>
  <c r="SHJ104" i="43" s="1"/>
  <c r="SHQ104" i="43" s="1"/>
  <c r="SHX104" i="43" s="1"/>
  <c r="SIE104" i="43" s="1"/>
  <c r="SIL104" i="43" s="1"/>
  <c r="SIS104" i="43" s="1"/>
  <c r="SIZ104" i="43" s="1"/>
  <c r="SJG104" i="43" s="1"/>
  <c r="SJN104" i="43" s="1"/>
  <c r="SJU104" i="43" s="1"/>
  <c r="SKB104" i="43" s="1"/>
  <c r="SKI104" i="43" s="1"/>
  <c r="SKP104" i="43" s="1"/>
  <c r="SKW104" i="43" s="1"/>
  <c r="SLD104" i="43" s="1"/>
  <c r="SLK104" i="43" s="1"/>
  <c r="SLR104" i="43" s="1"/>
  <c r="SLY104" i="43" s="1"/>
  <c r="SMF104" i="43" s="1"/>
  <c r="SMM104" i="43" s="1"/>
  <c r="SMT104" i="43" s="1"/>
  <c r="SNA104" i="43" s="1"/>
  <c r="SNH104" i="43" s="1"/>
  <c r="SNO104" i="43" s="1"/>
  <c r="SNV104" i="43" s="1"/>
  <c r="SOC104" i="43" s="1"/>
  <c r="SOJ104" i="43" s="1"/>
  <c r="SOQ104" i="43" s="1"/>
  <c r="SOX104" i="43" s="1"/>
  <c r="SPE104" i="43" s="1"/>
  <c r="SPL104" i="43" s="1"/>
  <c r="SPS104" i="43" s="1"/>
  <c r="SPZ104" i="43" s="1"/>
  <c r="SQG104" i="43" s="1"/>
  <c r="SQN104" i="43" s="1"/>
  <c r="SQU104" i="43" s="1"/>
  <c r="SRB104" i="43" s="1"/>
  <c r="SRI104" i="43" s="1"/>
  <c r="SRP104" i="43" s="1"/>
  <c r="SRW104" i="43" s="1"/>
  <c r="SSD104" i="43" s="1"/>
  <c r="SSK104" i="43" s="1"/>
  <c r="SSR104" i="43" s="1"/>
  <c r="SSY104" i="43" s="1"/>
  <c r="STF104" i="43" s="1"/>
  <c r="STM104" i="43" s="1"/>
  <c r="STT104" i="43" s="1"/>
  <c r="SUA104" i="43" s="1"/>
  <c r="SUH104" i="43" s="1"/>
  <c r="SUO104" i="43" s="1"/>
  <c r="SUV104" i="43" s="1"/>
  <c r="SVC104" i="43" s="1"/>
  <c r="SVJ104" i="43" s="1"/>
  <c r="SVQ104" i="43" s="1"/>
  <c r="SVX104" i="43" s="1"/>
  <c r="SWE104" i="43" s="1"/>
  <c r="SWL104" i="43" s="1"/>
  <c r="SWS104" i="43" s="1"/>
  <c r="SWZ104" i="43" s="1"/>
  <c r="SXG104" i="43" s="1"/>
  <c r="SXN104" i="43" s="1"/>
  <c r="SXU104" i="43" s="1"/>
  <c r="SYB104" i="43" s="1"/>
  <c r="SYI104" i="43" s="1"/>
  <c r="SYP104" i="43" s="1"/>
  <c r="SYW104" i="43" s="1"/>
  <c r="SZD104" i="43" s="1"/>
  <c r="SZK104" i="43" s="1"/>
  <c r="SZR104" i="43" s="1"/>
  <c r="SZY104" i="43" s="1"/>
  <c r="TAF104" i="43" s="1"/>
  <c r="TAM104" i="43" s="1"/>
  <c r="TAT104" i="43" s="1"/>
  <c r="TBA104" i="43" s="1"/>
  <c r="TBH104" i="43" s="1"/>
  <c r="TBO104" i="43" s="1"/>
  <c r="TBV104" i="43" s="1"/>
  <c r="TCC104" i="43" s="1"/>
  <c r="TCJ104" i="43" s="1"/>
  <c r="TCQ104" i="43" s="1"/>
  <c r="TCX104" i="43" s="1"/>
  <c r="TDE104" i="43" s="1"/>
  <c r="TDL104" i="43" s="1"/>
  <c r="TDS104" i="43" s="1"/>
  <c r="TDZ104" i="43" s="1"/>
  <c r="TEG104" i="43" s="1"/>
  <c r="TEN104" i="43" s="1"/>
  <c r="TEU104" i="43" s="1"/>
  <c r="TFB104" i="43" s="1"/>
  <c r="TFI104" i="43" s="1"/>
  <c r="TFP104" i="43" s="1"/>
  <c r="TFW104" i="43" s="1"/>
  <c r="TGD104" i="43" s="1"/>
  <c r="TGK104" i="43" s="1"/>
  <c r="TGR104" i="43" s="1"/>
  <c r="TGY104" i="43" s="1"/>
  <c r="THF104" i="43" s="1"/>
  <c r="THM104" i="43" s="1"/>
  <c r="THT104" i="43" s="1"/>
  <c r="TIA104" i="43" s="1"/>
  <c r="TIH104" i="43" s="1"/>
  <c r="TIO104" i="43" s="1"/>
  <c r="TIV104" i="43" s="1"/>
  <c r="TJC104" i="43" s="1"/>
  <c r="TJJ104" i="43" s="1"/>
  <c r="TJQ104" i="43" s="1"/>
  <c r="TJX104" i="43" s="1"/>
  <c r="TKE104" i="43" s="1"/>
  <c r="TKL104" i="43" s="1"/>
  <c r="TKS104" i="43" s="1"/>
  <c r="TKZ104" i="43" s="1"/>
  <c r="TLG104" i="43" s="1"/>
  <c r="TLN104" i="43" s="1"/>
  <c r="TLU104" i="43" s="1"/>
  <c r="TMB104" i="43" s="1"/>
  <c r="TMI104" i="43" s="1"/>
  <c r="TMP104" i="43" s="1"/>
  <c r="TMW104" i="43" s="1"/>
  <c r="TND104" i="43" s="1"/>
  <c r="TNK104" i="43" s="1"/>
  <c r="TNR104" i="43" s="1"/>
  <c r="TNY104" i="43" s="1"/>
  <c r="TOF104" i="43" s="1"/>
  <c r="TOM104" i="43" s="1"/>
  <c r="TOT104" i="43" s="1"/>
  <c r="TPA104" i="43" s="1"/>
  <c r="TPH104" i="43" s="1"/>
  <c r="TPO104" i="43" s="1"/>
  <c r="TPV104" i="43" s="1"/>
  <c r="TQC104" i="43" s="1"/>
  <c r="TQJ104" i="43" s="1"/>
  <c r="TQQ104" i="43" s="1"/>
  <c r="TQX104" i="43" s="1"/>
  <c r="TRE104" i="43" s="1"/>
  <c r="TRL104" i="43" s="1"/>
  <c r="TRS104" i="43" s="1"/>
  <c r="TRZ104" i="43" s="1"/>
  <c r="TSG104" i="43" s="1"/>
  <c r="TSN104" i="43" s="1"/>
  <c r="TSU104" i="43" s="1"/>
  <c r="TTB104" i="43" s="1"/>
  <c r="TTI104" i="43" s="1"/>
  <c r="TTP104" i="43" s="1"/>
  <c r="TTW104" i="43" s="1"/>
  <c r="TUD104" i="43" s="1"/>
  <c r="TUK104" i="43" s="1"/>
  <c r="TUR104" i="43" s="1"/>
  <c r="TUY104" i="43" s="1"/>
  <c r="TVF104" i="43" s="1"/>
  <c r="TVM104" i="43" s="1"/>
  <c r="TVT104" i="43" s="1"/>
  <c r="TWA104" i="43" s="1"/>
  <c r="TWH104" i="43" s="1"/>
  <c r="TWO104" i="43" s="1"/>
  <c r="TWV104" i="43" s="1"/>
  <c r="TXC104" i="43" s="1"/>
  <c r="TXJ104" i="43" s="1"/>
  <c r="TXQ104" i="43" s="1"/>
  <c r="TXX104" i="43" s="1"/>
  <c r="TYE104" i="43" s="1"/>
  <c r="TYL104" i="43" s="1"/>
  <c r="TYS104" i="43" s="1"/>
  <c r="TYZ104" i="43" s="1"/>
  <c r="TZG104" i="43" s="1"/>
  <c r="TZN104" i="43" s="1"/>
  <c r="TZU104" i="43" s="1"/>
  <c r="UAB104" i="43" s="1"/>
  <c r="UAI104" i="43" s="1"/>
  <c r="UAP104" i="43" s="1"/>
  <c r="UAW104" i="43" s="1"/>
  <c r="UBD104" i="43" s="1"/>
  <c r="UBK104" i="43" s="1"/>
  <c r="UBR104" i="43" s="1"/>
  <c r="UBY104" i="43" s="1"/>
  <c r="UCF104" i="43" s="1"/>
  <c r="UCM104" i="43" s="1"/>
  <c r="UCT104" i="43" s="1"/>
  <c r="UDA104" i="43" s="1"/>
  <c r="UDH104" i="43" s="1"/>
  <c r="UDO104" i="43" s="1"/>
  <c r="UDV104" i="43" s="1"/>
  <c r="UEC104" i="43" s="1"/>
  <c r="UEJ104" i="43" s="1"/>
  <c r="UEQ104" i="43" s="1"/>
  <c r="UEX104" i="43" s="1"/>
  <c r="UFE104" i="43" s="1"/>
  <c r="UFL104" i="43" s="1"/>
  <c r="UFS104" i="43" s="1"/>
  <c r="UFZ104" i="43" s="1"/>
  <c r="UGG104" i="43" s="1"/>
  <c r="UGN104" i="43" s="1"/>
  <c r="UGU104" i="43" s="1"/>
  <c r="UHB104" i="43" s="1"/>
  <c r="UHI104" i="43" s="1"/>
  <c r="UHP104" i="43" s="1"/>
  <c r="UHW104" i="43" s="1"/>
  <c r="UID104" i="43" s="1"/>
  <c r="UIK104" i="43" s="1"/>
  <c r="UIR104" i="43" s="1"/>
  <c r="UIY104" i="43" s="1"/>
  <c r="UJF104" i="43" s="1"/>
  <c r="UJM104" i="43" s="1"/>
  <c r="UJT104" i="43" s="1"/>
  <c r="UKA104" i="43" s="1"/>
  <c r="UKH104" i="43" s="1"/>
  <c r="UKO104" i="43" s="1"/>
  <c r="UKV104" i="43" s="1"/>
  <c r="ULC104" i="43" s="1"/>
  <c r="ULJ104" i="43" s="1"/>
  <c r="ULQ104" i="43" s="1"/>
  <c r="ULX104" i="43" s="1"/>
  <c r="UME104" i="43" s="1"/>
  <c r="UML104" i="43" s="1"/>
  <c r="UMS104" i="43" s="1"/>
  <c r="UMZ104" i="43" s="1"/>
  <c r="UNG104" i="43" s="1"/>
  <c r="UNN104" i="43" s="1"/>
  <c r="UNU104" i="43" s="1"/>
  <c r="UOB104" i="43" s="1"/>
  <c r="UOI104" i="43" s="1"/>
  <c r="UOP104" i="43" s="1"/>
  <c r="UOW104" i="43" s="1"/>
  <c r="UPD104" i="43" s="1"/>
  <c r="UPK104" i="43" s="1"/>
  <c r="UPR104" i="43" s="1"/>
  <c r="UPY104" i="43" s="1"/>
  <c r="UQF104" i="43" s="1"/>
  <c r="UQM104" i="43" s="1"/>
  <c r="UQT104" i="43" s="1"/>
  <c r="URA104" i="43" s="1"/>
  <c r="URH104" i="43" s="1"/>
  <c r="URO104" i="43" s="1"/>
  <c r="URV104" i="43" s="1"/>
  <c r="USC104" i="43" s="1"/>
  <c r="USJ104" i="43" s="1"/>
  <c r="USQ104" i="43" s="1"/>
  <c r="USX104" i="43" s="1"/>
  <c r="UTE104" i="43" s="1"/>
  <c r="UTL104" i="43" s="1"/>
  <c r="UTS104" i="43" s="1"/>
  <c r="UTZ104" i="43" s="1"/>
  <c r="UUG104" i="43" s="1"/>
  <c r="UUN104" i="43" s="1"/>
  <c r="UUU104" i="43" s="1"/>
  <c r="UVB104" i="43" s="1"/>
  <c r="UVI104" i="43" s="1"/>
  <c r="UVP104" i="43" s="1"/>
  <c r="UVW104" i="43" s="1"/>
  <c r="UWD104" i="43" s="1"/>
  <c r="UWK104" i="43" s="1"/>
  <c r="UWR104" i="43" s="1"/>
  <c r="UWY104" i="43" s="1"/>
  <c r="UXF104" i="43" s="1"/>
  <c r="UXM104" i="43" s="1"/>
  <c r="UXT104" i="43" s="1"/>
  <c r="UYA104" i="43" s="1"/>
  <c r="UYH104" i="43" s="1"/>
  <c r="UYO104" i="43" s="1"/>
  <c r="UYV104" i="43" s="1"/>
  <c r="UZC104" i="43" s="1"/>
  <c r="UZJ104" i="43" s="1"/>
  <c r="UZQ104" i="43" s="1"/>
  <c r="UZX104" i="43" s="1"/>
  <c r="VAE104" i="43" s="1"/>
  <c r="VAL104" i="43" s="1"/>
  <c r="VAS104" i="43" s="1"/>
  <c r="VAZ104" i="43" s="1"/>
  <c r="VBG104" i="43" s="1"/>
  <c r="VBN104" i="43" s="1"/>
  <c r="VBU104" i="43" s="1"/>
  <c r="VCB104" i="43" s="1"/>
  <c r="VCI104" i="43" s="1"/>
  <c r="VCP104" i="43" s="1"/>
  <c r="VCW104" i="43" s="1"/>
  <c r="VDD104" i="43" s="1"/>
  <c r="VDK104" i="43" s="1"/>
  <c r="VDR104" i="43" s="1"/>
  <c r="VDY104" i="43" s="1"/>
  <c r="VEF104" i="43" s="1"/>
  <c r="VEM104" i="43" s="1"/>
  <c r="VET104" i="43" s="1"/>
  <c r="VFA104" i="43" s="1"/>
  <c r="VFH104" i="43" s="1"/>
  <c r="VFO104" i="43" s="1"/>
  <c r="VFV104" i="43" s="1"/>
  <c r="VGC104" i="43" s="1"/>
  <c r="VGJ104" i="43" s="1"/>
  <c r="VGQ104" i="43" s="1"/>
  <c r="VGX104" i="43" s="1"/>
  <c r="VHE104" i="43" s="1"/>
  <c r="VHL104" i="43" s="1"/>
  <c r="VHS104" i="43" s="1"/>
  <c r="VHZ104" i="43" s="1"/>
  <c r="VIG104" i="43" s="1"/>
  <c r="VIN104" i="43" s="1"/>
  <c r="VIU104" i="43" s="1"/>
  <c r="VJB104" i="43" s="1"/>
  <c r="VJI104" i="43" s="1"/>
  <c r="VJP104" i="43" s="1"/>
  <c r="VJW104" i="43" s="1"/>
  <c r="VKD104" i="43" s="1"/>
  <c r="VKK104" i="43" s="1"/>
  <c r="VKR104" i="43" s="1"/>
  <c r="VKY104" i="43" s="1"/>
  <c r="VLF104" i="43" s="1"/>
  <c r="VLM104" i="43" s="1"/>
  <c r="VLT104" i="43" s="1"/>
  <c r="VMA104" i="43" s="1"/>
  <c r="VMH104" i="43" s="1"/>
  <c r="VMO104" i="43" s="1"/>
  <c r="VMV104" i="43" s="1"/>
  <c r="VNC104" i="43" s="1"/>
  <c r="VNJ104" i="43" s="1"/>
  <c r="VNQ104" i="43" s="1"/>
  <c r="VNX104" i="43" s="1"/>
  <c r="VOE104" i="43" s="1"/>
  <c r="VOL104" i="43" s="1"/>
  <c r="VOS104" i="43" s="1"/>
  <c r="VOZ104" i="43" s="1"/>
  <c r="VPG104" i="43" s="1"/>
  <c r="VPN104" i="43" s="1"/>
  <c r="VPU104" i="43" s="1"/>
  <c r="VQB104" i="43" s="1"/>
  <c r="VQI104" i="43" s="1"/>
  <c r="VQP104" i="43" s="1"/>
  <c r="VQW104" i="43" s="1"/>
  <c r="VRD104" i="43" s="1"/>
  <c r="VRK104" i="43" s="1"/>
  <c r="VRR104" i="43" s="1"/>
  <c r="VRY104" i="43" s="1"/>
  <c r="VSF104" i="43" s="1"/>
  <c r="VSM104" i="43" s="1"/>
  <c r="VST104" i="43" s="1"/>
  <c r="VTA104" i="43" s="1"/>
  <c r="VTH104" i="43" s="1"/>
  <c r="VTO104" i="43" s="1"/>
  <c r="VTV104" i="43" s="1"/>
  <c r="VUC104" i="43" s="1"/>
  <c r="VUJ104" i="43" s="1"/>
  <c r="VUQ104" i="43" s="1"/>
  <c r="VUX104" i="43" s="1"/>
  <c r="VVE104" i="43" s="1"/>
  <c r="VVL104" i="43" s="1"/>
  <c r="VVS104" i="43" s="1"/>
  <c r="VVZ104" i="43" s="1"/>
  <c r="VWG104" i="43" s="1"/>
  <c r="VWN104" i="43" s="1"/>
  <c r="VWU104" i="43" s="1"/>
  <c r="VXB104" i="43" s="1"/>
  <c r="VXI104" i="43" s="1"/>
  <c r="VXP104" i="43" s="1"/>
  <c r="VXW104" i="43" s="1"/>
  <c r="VYD104" i="43" s="1"/>
  <c r="VYK104" i="43" s="1"/>
  <c r="VYR104" i="43" s="1"/>
  <c r="VYY104" i="43" s="1"/>
  <c r="VZF104" i="43" s="1"/>
  <c r="VZM104" i="43" s="1"/>
  <c r="VZT104" i="43" s="1"/>
  <c r="WAA104" i="43" s="1"/>
  <c r="WAH104" i="43" s="1"/>
  <c r="WAO104" i="43" s="1"/>
  <c r="WAV104" i="43" s="1"/>
  <c r="WBC104" i="43" s="1"/>
  <c r="WBJ104" i="43" s="1"/>
  <c r="WBQ104" i="43" s="1"/>
  <c r="WBX104" i="43" s="1"/>
  <c r="WCE104" i="43" s="1"/>
  <c r="WCL104" i="43" s="1"/>
  <c r="WCS104" i="43" s="1"/>
  <c r="WCZ104" i="43" s="1"/>
  <c r="WDG104" i="43" s="1"/>
  <c r="WDN104" i="43" s="1"/>
  <c r="WDU104" i="43" s="1"/>
  <c r="WEB104" i="43" s="1"/>
  <c r="WEI104" i="43" s="1"/>
  <c r="WEP104" i="43" s="1"/>
  <c r="WEW104" i="43" s="1"/>
  <c r="WFD104" i="43" s="1"/>
  <c r="WFK104" i="43" s="1"/>
  <c r="WFR104" i="43" s="1"/>
  <c r="WFY104" i="43" s="1"/>
  <c r="WGF104" i="43" s="1"/>
  <c r="WGM104" i="43" s="1"/>
  <c r="WGT104" i="43" s="1"/>
  <c r="WHA104" i="43" s="1"/>
  <c r="WHH104" i="43" s="1"/>
  <c r="WHO104" i="43" s="1"/>
  <c r="WHV104" i="43" s="1"/>
  <c r="WIC104" i="43" s="1"/>
  <c r="WIJ104" i="43" s="1"/>
  <c r="WIQ104" i="43" s="1"/>
  <c r="WIX104" i="43" s="1"/>
  <c r="WJE104" i="43" s="1"/>
  <c r="WJL104" i="43" s="1"/>
  <c r="WJS104" i="43" s="1"/>
  <c r="WJZ104" i="43" s="1"/>
  <c r="WKG104" i="43" s="1"/>
  <c r="WKN104" i="43" s="1"/>
  <c r="WKU104" i="43" s="1"/>
  <c r="WLB104" i="43" s="1"/>
  <c r="WLI104" i="43" s="1"/>
  <c r="WLP104" i="43" s="1"/>
  <c r="WLW104" i="43" s="1"/>
  <c r="WMD104" i="43" s="1"/>
  <c r="WMK104" i="43" s="1"/>
  <c r="WMR104" i="43" s="1"/>
  <c r="WMY104" i="43" s="1"/>
  <c r="WNF104" i="43" s="1"/>
  <c r="WNM104" i="43" s="1"/>
  <c r="WNT104" i="43" s="1"/>
  <c r="WOA104" i="43" s="1"/>
  <c r="WOH104" i="43" s="1"/>
  <c r="WOO104" i="43" s="1"/>
  <c r="WOV104" i="43" s="1"/>
  <c r="WPC104" i="43" s="1"/>
  <c r="WPJ104" i="43" s="1"/>
  <c r="WPQ104" i="43" s="1"/>
  <c r="WPX104" i="43" s="1"/>
  <c r="WQE104" i="43" s="1"/>
  <c r="WQL104" i="43" s="1"/>
  <c r="WQS104" i="43" s="1"/>
  <c r="WQZ104" i="43" s="1"/>
  <c r="WRG104" i="43" s="1"/>
  <c r="WRN104" i="43" s="1"/>
  <c r="WRU104" i="43" s="1"/>
  <c r="WSB104" i="43" s="1"/>
  <c r="WSI104" i="43" s="1"/>
  <c r="WSP104" i="43" s="1"/>
  <c r="WSW104" i="43" s="1"/>
  <c r="WTD104" i="43" s="1"/>
  <c r="WTK104" i="43" s="1"/>
  <c r="WTR104" i="43" s="1"/>
  <c r="WTY104" i="43" s="1"/>
  <c r="WUF104" i="43" s="1"/>
  <c r="WUM104" i="43" s="1"/>
  <c r="WUT104" i="43" s="1"/>
  <c r="WVA104" i="43" s="1"/>
  <c r="WVH104" i="43" s="1"/>
  <c r="WVO104" i="43" s="1"/>
  <c r="WVV104" i="43" s="1"/>
  <c r="WWC104" i="43" s="1"/>
  <c r="WWJ104" i="43" s="1"/>
  <c r="WWQ104" i="43" s="1"/>
  <c r="WWX104" i="43" s="1"/>
  <c r="WXE104" i="43" s="1"/>
  <c r="WXL104" i="43" s="1"/>
  <c r="WXS104" i="43" s="1"/>
  <c r="WXZ104" i="43" s="1"/>
  <c r="WYG104" i="43" s="1"/>
  <c r="WYN104" i="43" s="1"/>
  <c r="WYU104" i="43" s="1"/>
  <c r="WZB104" i="43" s="1"/>
  <c r="WZI104" i="43" s="1"/>
  <c r="WZP104" i="43" s="1"/>
  <c r="WZW104" i="43" s="1"/>
  <c r="XAD104" i="43" s="1"/>
  <c r="XAK104" i="43" s="1"/>
  <c r="XAR104" i="43" s="1"/>
  <c r="XAY104" i="43" s="1"/>
  <c r="XBF104" i="43" s="1"/>
  <c r="XBM104" i="43" s="1"/>
  <c r="XBT104" i="43" s="1"/>
  <c r="XCA104" i="43" s="1"/>
  <c r="XCH104" i="43" s="1"/>
  <c r="XCO104" i="43" s="1"/>
  <c r="XCV104" i="43" s="1"/>
  <c r="XDC104" i="43" s="1"/>
  <c r="XDJ104" i="43" s="1"/>
  <c r="XDQ104" i="43" s="1"/>
  <c r="XDX104" i="43" s="1"/>
  <c r="XEE104" i="43" s="1"/>
  <c r="XEL104" i="43" s="1"/>
  <c r="XES104" i="43" s="1"/>
  <c r="U103" i="43"/>
  <c r="AB103" i="43" s="1"/>
  <c r="AI103" i="43" s="1"/>
  <c r="AP103" i="43" s="1"/>
  <c r="AW103" i="43" s="1"/>
  <c r="BD103" i="43" s="1"/>
  <c r="BK103" i="43" s="1"/>
  <c r="BR103" i="43" s="1"/>
  <c r="BY103" i="43" s="1"/>
  <c r="CF103" i="43" s="1"/>
  <c r="CM103" i="43" s="1"/>
  <c r="CT103" i="43" s="1"/>
  <c r="DA103" i="43" s="1"/>
  <c r="DH103" i="43" s="1"/>
  <c r="DO103" i="43" s="1"/>
  <c r="DV103" i="43" s="1"/>
  <c r="EC103" i="43" s="1"/>
  <c r="EJ103" i="43" s="1"/>
  <c r="EQ103" i="43" s="1"/>
  <c r="EX103" i="43" s="1"/>
  <c r="FE103" i="43" s="1"/>
  <c r="FL103" i="43" s="1"/>
  <c r="FS103" i="43" s="1"/>
  <c r="FZ103" i="43" s="1"/>
  <c r="GG103" i="43" s="1"/>
  <c r="GN103" i="43" s="1"/>
  <c r="GU103" i="43" s="1"/>
  <c r="HB103" i="43" s="1"/>
  <c r="HI103" i="43" s="1"/>
  <c r="HP103" i="43" s="1"/>
  <c r="HW103" i="43" s="1"/>
  <c r="ID103" i="43" s="1"/>
  <c r="IK103" i="43" s="1"/>
  <c r="IR103" i="43" s="1"/>
  <c r="IY103" i="43" s="1"/>
  <c r="JF103" i="43" s="1"/>
  <c r="JM103" i="43" s="1"/>
  <c r="JT103" i="43" s="1"/>
  <c r="KA103" i="43" s="1"/>
  <c r="KH103" i="43" s="1"/>
  <c r="KO103" i="43" s="1"/>
  <c r="KV103" i="43" s="1"/>
  <c r="LC103" i="43" s="1"/>
  <c r="LJ103" i="43" s="1"/>
  <c r="LQ103" i="43" s="1"/>
  <c r="LX103" i="43" s="1"/>
  <c r="ME103" i="43" s="1"/>
  <c r="ML103" i="43" s="1"/>
  <c r="MS103" i="43" s="1"/>
  <c r="MZ103" i="43" s="1"/>
  <c r="NG103" i="43" s="1"/>
  <c r="NN103" i="43" s="1"/>
  <c r="NU103" i="43" s="1"/>
  <c r="OB103" i="43" s="1"/>
  <c r="OI103" i="43" s="1"/>
  <c r="OP103" i="43" s="1"/>
  <c r="OW103" i="43" s="1"/>
  <c r="PD103" i="43" s="1"/>
  <c r="PK103" i="43" s="1"/>
  <c r="PR103" i="43" s="1"/>
  <c r="PY103" i="43" s="1"/>
  <c r="QF103" i="43" s="1"/>
  <c r="QM103" i="43" s="1"/>
  <c r="QT103" i="43" s="1"/>
  <c r="RA103" i="43" s="1"/>
  <c r="RH103" i="43" s="1"/>
  <c r="RO103" i="43" s="1"/>
  <c r="RV103" i="43" s="1"/>
  <c r="SC103" i="43" s="1"/>
  <c r="SJ103" i="43" s="1"/>
  <c r="SQ103" i="43" s="1"/>
  <c r="SX103" i="43" s="1"/>
  <c r="TE103" i="43" s="1"/>
  <c r="TL103" i="43" s="1"/>
  <c r="TS103" i="43" s="1"/>
  <c r="TZ103" i="43" s="1"/>
  <c r="UG103" i="43" s="1"/>
  <c r="UN103" i="43" s="1"/>
  <c r="UU103" i="43" s="1"/>
  <c r="VB103" i="43" s="1"/>
  <c r="VI103" i="43" s="1"/>
  <c r="VP103" i="43" s="1"/>
  <c r="VW103" i="43" s="1"/>
  <c r="WD103" i="43" s="1"/>
  <c r="WK103" i="43" s="1"/>
  <c r="WR103" i="43" s="1"/>
  <c r="WY103" i="43" s="1"/>
  <c r="XF103" i="43" s="1"/>
  <c r="XM103" i="43" s="1"/>
  <c r="XT103" i="43" s="1"/>
  <c r="YA103" i="43" s="1"/>
  <c r="YH103" i="43" s="1"/>
  <c r="YO103" i="43" s="1"/>
  <c r="YV103" i="43" s="1"/>
  <c r="ZC103" i="43" s="1"/>
  <c r="ZJ103" i="43" s="1"/>
  <c r="ZQ103" i="43" s="1"/>
  <c r="ZX103" i="43" s="1"/>
  <c r="AAE103" i="43" s="1"/>
  <c r="AAL103" i="43" s="1"/>
  <c r="AAS103" i="43" s="1"/>
  <c r="AAZ103" i="43" s="1"/>
  <c r="ABG103" i="43" s="1"/>
  <c r="ABN103" i="43" s="1"/>
  <c r="ABU103" i="43" s="1"/>
  <c r="ACB103" i="43" s="1"/>
  <c r="ACI103" i="43" s="1"/>
  <c r="ACP103" i="43" s="1"/>
  <c r="ACW103" i="43" s="1"/>
  <c r="ADD103" i="43" s="1"/>
  <c r="ADK103" i="43" s="1"/>
  <c r="ADR103" i="43" s="1"/>
  <c r="ADY103" i="43" s="1"/>
  <c r="AEF103" i="43" s="1"/>
  <c r="AEM103" i="43" s="1"/>
  <c r="AET103" i="43" s="1"/>
  <c r="AFA103" i="43" s="1"/>
  <c r="AFH103" i="43" s="1"/>
  <c r="AFO103" i="43" s="1"/>
  <c r="AFV103" i="43" s="1"/>
  <c r="AGC103" i="43" s="1"/>
  <c r="AGJ103" i="43" s="1"/>
  <c r="AGQ103" i="43" s="1"/>
  <c r="AGX103" i="43" s="1"/>
  <c r="AHE103" i="43" s="1"/>
  <c r="AHL103" i="43" s="1"/>
  <c r="AHS103" i="43" s="1"/>
  <c r="AHZ103" i="43" s="1"/>
  <c r="AIG103" i="43" s="1"/>
  <c r="AIN103" i="43" s="1"/>
  <c r="AIU103" i="43" s="1"/>
  <c r="AJB103" i="43" s="1"/>
  <c r="AJI103" i="43" s="1"/>
  <c r="AJP103" i="43" s="1"/>
  <c r="AJW103" i="43" s="1"/>
  <c r="AKD103" i="43" s="1"/>
  <c r="AKK103" i="43" s="1"/>
  <c r="AKR103" i="43" s="1"/>
  <c r="AKY103" i="43" s="1"/>
  <c r="ALF103" i="43" s="1"/>
  <c r="ALM103" i="43" s="1"/>
  <c r="ALT103" i="43" s="1"/>
  <c r="AMA103" i="43" s="1"/>
  <c r="AMH103" i="43" s="1"/>
  <c r="AMO103" i="43" s="1"/>
  <c r="AMV103" i="43" s="1"/>
  <c r="ANC103" i="43" s="1"/>
  <c r="ANJ103" i="43" s="1"/>
  <c r="ANQ103" i="43" s="1"/>
  <c r="ANX103" i="43" s="1"/>
  <c r="AOE103" i="43" s="1"/>
  <c r="AOL103" i="43" s="1"/>
  <c r="AOS103" i="43" s="1"/>
  <c r="AOZ103" i="43" s="1"/>
  <c r="APG103" i="43" s="1"/>
  <c r="APN103" i="43" s="1"/>
  <c r="APU103" i="43" s="1"/>
  <c r="AQB103" i="43" s="1"/>
  <c r="AQI103" i="43" s="1"/>
  <c r="AQP103" i="43" s="1"/>
  <c r="AQW103" i="43" s="1"/>
  <c r="ARD103" i="43" s="1"/>
  <c r="ARK103" i="43" s="1"/>
  <c r="ARR103" i="43" s="1"/>
  <c r="ARY103" i="43" s="1"/>
  <c r="ASF103" i="43" s="1"/>
  <c r="ASM103" i="43" s="1"/>
  <c r="AST103" i="43" s="1"/>
  <c r="ATA103" i="43" s="1"/>
  <c r="ATH103" i="43" s="1"/>
  <c r="ATO103" i="43" s="1"/>
  <c r="ATV103" i="43" s="1"/>
  <c r="AUC103" i="43" s="1"/>
  <c r="AUJ103" i="43" s="1"/>
  <c r="AUQ103" i="43" s="1"/>
  <c r="AUX103" i="43" s="1"/>
  <c r="AVE103" i="43" s="1"/>
  <c r="AVL103" i="43" s="1"/>
  <c r="AVS103" i="43" s="1"/>
  <c r="AVZ103" i="43" s="1"/>
  <c r="AWG103" i="43" s="1"/>
  <c r="AWN103" i="43" s="1"/>
  <c r="AWU103" i="43" s="1"/>
  <c r="AXB103" i="43" s="1"/>
  <c r="AXI103" i="43" s="1"/>
  <c r="AXP103" i="43" s="1"/>
  <c r="AXW103" i="43" s="1"/>
  <c r="AYD103" i="43" s="1"/>
  <c r="AYK103" i="43" s="1"/>
  <c r="AYR103" i="43" s="1"/>
  <c r="AYY103" i="43" s="1"/>
  <c r="AZF103" i="43" s="1"/>
  <c r="AZM103" i="43" s="1"/>
  <c r="AZT103" i="43" s="1"/>
  <c r="BAA103" i="43" s="1"/>
  <c r="BAH103" i="43" s="1"/>
  <c r="BAO103" i="43" s="1"/>
  <c r="BAV103" i="43" s="1"/>
  <c r="BBC103" i="43" s="1"/>
  <c r="BBJ103" i="43" s="1"/>
  <c r="BBQ103" i="43" s="1"/>
  <c r="BBX103" i="43" s="1"/>
  <c r="BCE103" i="43" s="1"/>
  <c r="BCL103" i="43" s="1"/>
  <c r="BCS103" i="43" s="1"/>
  <c r="BCZ103" i="43" s="1"/>
  <c r="BDG103" i="43" s="1"/>
  <c r="BDN103" i="43" s="1"/>
  <c r="BDU103" i="43" s="1"/>
  <c r="BEB103" i="43" s="1"/>
  <c r="BEI103" i="43" s="1"/>
  <c r="BEP103" i="43" s="1"/>
  <c r="BEW103" i="43" s="1"/>
  <c r="BFD103" i="43" s="1"/>
  <c r="BFK103" i="43" s="1"/>
  <c r="BFR103" i="43" s="1"/>
  <c r="BFY103" i="43" s="1"/>
  <c r="BGF103" i="43" s="1"/>
  <c r="BGM103" i="43" s="1"/>
  <c r="BGT103" i="43" s="1"/>
  <c r="BHA103" i="43" s="1"/>
  <c r="BHH103" i="43" s="1"/>
  <c r="BHO103" i="43" s="1"/>
  <c r="BHV103" i="43" s="1"/>
  <c r="BIC103" i="43" s="1"/>
  <c r="BIJ103" i="43" s="1"/>
  <c r="BIQ103" i="43" s="1"/>
  <c r="BIX103" i="43" s="1"/>
  <c r="BJE103" i="43" s="1"/>
  <c r="BJL103" i="43" s="1"/>
  <c r="BJS103" i="43" s="1"/>
  <c r="BJZ103" i="43" s="1"/>
  <c r="BKG103" i="43" s="1"/>
  <c r="BKN103" i="43" s="1"/>
  <c r="BKU103" i="43" s="1"/>
  <c r="BLB103" i="43" s="1"/>
  <c r="BLI103" i="43" s="1"/>
  <c r="BLP103" i="43" s="1"/>
  <c r="BLW103" i="43" s="1"/>
  <c r="BMD103" i="43" s="1"/>
  <c r="BMK103" i="43" s="1"/>
  <c r="BMR103" i="43" s="1"/>
  <c r="BMY103" i="43" s="1"/>
  <c r="BNF103" i="43" s="1"/>
  <c r="BNM103" i="43" s="1"/>
  <c r="BNT103" i="43" s="1"/>
  <c r="BOA103" i="43" s="1"/>
  <c r="BOH103" i="43" s="1"/>
  <c r="BOO103" i="43" s="1"/>
  <c r="BOV103" i="43" s="1"/>
  <c r="BPC103" i="43" s="1"/>
  <c r="BPJ103" i="43" s="1"/>
  <c r="BPQ103" i="43" s="1"/>
  <c r="BPX103" i="43" s="1"/>
  <c r="BQE103" i="43" s="1"/>
  <c r="BQL103" i="43" s="1"/>
  <c r="BQS103" i="43" s="1"/>
  <c r="BQZ103" i="43" s="1"/>
  <c r="BRG103" i="43" s="1"/>
  <c r="BRN103" i="43" s="1"/>
  <c r="BRU103" i="43" s="1"/>
  <c r="BSB103" i="43" s="1"/>
  <c r="BSI103" i="43" s="1"/>
  <c r="BSP103" i="43" s="1"/>
  <c r="BSW103" i="43" s="1"/>
  <c r="BTD103" i="43" s="1"/>
  <c r="BTK103" i="43" s="1"/>
  <c r="BTR103" i="43" s="1"/>
  <c r="BTY103" i="43" s="1"/>
  <c r="BUF103" i="43" s="1"/>
  <c r="BUM103" i="43" s="1"/>
  <c r="BUT103" i="43" s="1"/>
  <c r="BVA103" i="43" s="1"/>
  <c r="BVH103" i="43" s="1"/>
  <c r="BVO103" i="43" s="1"/>
  <c r="BVV103" i="43" s="1"/>
  <c r="BWC103" i="43" s="1"/>
  <c r="BWJ103" i="43" s="1"/>
  <c r="BWQ103" i="43" s="1"/>
  <c r="BWX103" i="43" s="1"/>
  <c r="BXE103" i="43" s="1"/>
  <c r="BXL103" i="43" s="1"/>
  <c r="BXS103" i="43" s="1"/>
  <c r="BXZ103" i="43" s="1"/>
  <c r="BYG103" i="43" s="1"/>
  <c r="BYN103" i="43" s="1"/>
  <c r="BYU103" i="43" s="1"/>
  <c r="BZB103" i="43" s="1"/>
  <c r="BZI103" i="43" s="1"/>
  <c r="BZP103" i="43" s="1"/>
  <c r="BZW103" i="43" s="1"/>
  <c r="CAD103" i="43" s="1"/>
  <c r="CAK103" i="43" s="1"/>
  <c r="CAR103" i="43" s="1"/>
  <c r="CAY103" i="43" s="1"/>
  <c r="CBF103" i="43" s="1"/>
  <c r="CBM103" i="43" s="1"/>
  <c r="CBT103" i="43" s="1"/>
  <c r="CCA103" i="43" s="1"/>
  <c r="CCH103" i="43" s="1"/>
  <c r="CCO103" i="43" s="1"/>
  <c r="CCV103" i="43" s="1"/>
  <c r="CDC103" i="43" s="1"/>
  <c r="CDJ103" i="43" s="1"/>
  <c r="CDQ103" i="43" s="1"/>
  <c r="CDX103" i="43" s="1"/>
  <c r="CEE103" i="43" s="1"/>
  <c r="CEL103" i="43" s="1"/>
  <c r="CES103" i="43" s="1"/>
  <c r="CEZ103" i="43" s="1"/>
  <c r="CFG103" i="43" s="1"/>
  <c r="CFN103" i="43" s="1"/>
  <c r="CFU103" i="43" s="1"/>
  <c r="CGB103" i="43" s="1"/>
  <c r="CGI103" i="43" s="1"/>
  <c r="CGP103" i="43" s="1"/>
  <c r="CGW103" i="43" s="1"/>
  <c r="CHD103" i="43" s="1"/>
  <c r="CHK103" i="43" s="1"/>
  <c r="CHR103" i="43" s="1"/>
  <c r="CHY103" i="43" s="1"/>
  <c r="CIF103" i="43" s="1"/>
  <c r="CIM103" i="43" s="1"/>
  <c r="CIT103" i="43" s="1"/>
  <c r="CJA103" i="43" s="1"/>
  <c r="CJH103" i="43" s="1"/>
  <c r="CJO103" i="43" s="1"/>
  <c r="CJV103" i="43" s="1"/>
  <c r="CKC103" i="43" s="1"/>
  <c r="CKJ103" i="43" s="1"/>
  <c r="CKQ103" i="43" s="1"/>
  <c r="CKX103" i="43" s="1"/>
  <c r="CLE103" i="43" s="1"/>
  <c r="CLL103" i="43" s="1"/>
  <c r="CLS103" i="43" s="1"/>
  <c r="CLZ103" i="43" s="1"/>
  <c r="CMG103" i="43" s="1"/>
  <c r="CMN103" i="43" s="1"/>
  <c r="CMU103" i="43" s="1"/>
  <c r="CNB103" i="43" s="1"/>
  <c r="CNI103" i="43" s="1"/>
  <c r="CNP103" i="43" s="1"/>
  <c r="CNW103" i="43" s="1"/>
  <c r="COD103" i="43" s="1"/>
  <c r="COK103" i="43" s="1"/>
  <c r="COR103" i="43" s="1"/>
  <c r="COY103" i="43" s="1"/>
  <c r="CPF103" i="43" s="1"/>
  <c r="CPM103" i="43" s="1"/>
  <c r="CPT103" i="43" s="1"/>
  <c r="CQA103" i="43" s="1"/>
  <c r="CQH103" i="43" s="1"/>
  <c r="CQO103" i="43" s="1"/>
  <c r="CQV103" i="43" s="1"/>
  <c r="CRC103" i="43" s="1"/>
  <c r="CRJ103" i="43" s="1"/>
  <c r="CRQ103" i="43" s="1"/>
  <c r="CRX103" i="43" s="1"/>
  <c r="CSE103" i="43" s="1"/>
  <c r="CSL103" i="43" s="1"/>
  <c r="CSS103" i="43" s="1"/>
  <c r="CSZ103" i="43" s="1"/>
  <c r="CTG103" i="43" s="1"/>
  <c r="CTN103" i="43" s="1"/>
  <c r="CTU103" i="43" s="1"/>
  <c r="CUB103" i="43" s="1"/>
  <c r="CUI103" i="43" s="1"/>
  <c r="CUP103" i="43" s="1"/>
  <c r="CUW103" i="43" s="1"/>
  <c r="CVD103" i="43" s="1"/>
  <c r="CVK103" i="43" s="1"/>
  <c r="CVR103" i="43" s="1"/>
  <c r="CVY103" i="43" s="1"/>
  <c r="CWF103" i="43" s="1"/>
  <c r="CWM103" i="43" s="1"/>
  <c r="CWT103" i="43" s="1"/>
  <c r="CXA103" i="43" s="1"/>
  <c r="CXH103" i="43" s="1"/>
  <c r="CXO103" i="43" s="1"/>
  <c r="CXV103" i="43" s="1"/>
  <c r="CYC103" i="43" s="1"/>
  <c r="CYJ103" i="43" s="1"/>
  <c r="CYQ103" i="43" s="1"/>
  <c r="CYX103" i="43" s="1"/>
  <c r="CZE103" i="43" s="1"/>
  <c r="CZL103" i="43" s="1"/>
  <c r="CZS103" i="43" s="1"/>
  <c r="CZZ103" i="43" s="1"/>
  <c r="DAG103" i="43" s="1"/>
  <c r="DAN103" i="43" s="1"/>
  <c r="DAU103" i="43" s="1"/>
  <c r="DBB103" i="43" s="1"/>
  <c r="DBI103" i="43" s="1"/>
  <c r="DBP103" i="43" s="1"/>
  <c r="DBW103" i="43" s="1"/>
  <c r="DCD103" i="43" s="1"/>
  <c r="DCK103" i="43" s="1"/>
  <c r="DCR103" i="43" s="1"/>
  <c r="DCY103" i="43" s="1"/>
  <c r="DDF103" i="43" s="1"/>
  <c r="DDM103" i="43" s="1"/>
  <c r="DDT103" i="43" s="1"/>
  <c r="DEA103" i="43" s="1"/>
  <c r="DEH103" i="43" s="1"/>
  <c r="DEO103" i="43" s="1"/>
  <c r="DEV103" i="43" s="1"/>
  <c r="DFC103" i="43" s="1"/>
  <c r="DFJ103" i="43" s="1"/>
  <c r="DFQ103" i="43" s="1"/>
  <c r="DFX103" i="43" s="1"/>
  <c r="DGE103" i="43" s="1"/>
  <c r="DGL103" i="43" s="1"/>
  <c r="DGS103" i="43" s="1"/>
  <c r="DGZ103" i="43" s="1"/>
  <c r="DHG103" i="43" s="1"/>
  <c r="DHN103" i="43" s="1"/>
  <c r="DHU103" i="43" s="1"/>
  <c r="DIB103" i="43" s="1"/>
  <c r="DII103" i="43" s="1"/>
  <c r="DIP103" i="43" s="1"/>
  <c r="DIW103" i="43" s="1"/>
  <c r="DJD103" i="43" s="1"/>
  <c r="DJK103" i="43" s="1"/>
  <c r="DJR103" i="43" s="1"/>
  <c r="DJY103" i="43" s="1"/>
  <c r="DKF103" i="43" s="1"/>
  <c r="DKM103" i="43" s="1"/>
  <c r="DKT103" i="43" s="1"/>
  <c r="DLA103" i="43" s="1"/>
  <c r="DLH103" i="43" s="1"/>
  <c r="DLO103" i="43" s="1"/>
  <c r="DLV103" i="43" s="1"/>
  <c r="DMC103" i="43" s="1"/>
  <c r="DMJ103" i="43" s="1"/>
  <c r="DMQ103" i="43" s="1"/>
  <c r="DMX103" i="43" s="1"/>
  <c r="DNE103" i="43" s="1"/>
  <c r="DNL103" i="43" s="1"/>
  <c r="DNS103" i="43" s="1"/>
  <c r="DNZ103" i="43" s="1"/>
  <c r="DOG103" i="43" s="1"/>
  <c r="DON103" i="43" s="1"/>
  <c r="DOU103" i="43" s="1"/>
  <c r="DPB103" i="43" s="1"/>
  <c r="DPI103" i="43" s="1"/>
  <c r="DPP103" i="43" s="1"/>
  <c r="DPW103" i="43" s="1"/>
  <c r="DQD103" i="43" s="1"/>
  <c r="DQK103" i="43" s="1"/>
  <c r="DQR103" i="43" s="1"/>
  <c r="DQY103" i="43" s="1"/>
  <c r="DRF103" i="43" s="1"/>
  <c r="DRM103" i="43" s="1"/>
  <c r="DRT103" i="43" s="1"/>
  <c r="DSA103" i="43" s="1"/>
  <c r="DSH103" i="43" s="1"/>
  <c r="DSO103" i="43" s="1"/>
  <c r="DSV103" i="43" s="1"/>
  <c r="DTC103" i="43" s="1"/>
  <c r="DTJ103" i="43" s="1"/>
  <c r="DTQ103" i="43" s="1"/>
  <c r="DTX103" i="43" s="1"/>
  <c r="DUE103" i="43" s="1"/>
  <c r="DUL103" i="43" s="1"/>
  <c r="DUS103" i="43" s="1"/>
  <c r="DUZ103" i="43" s="1"/>
  <c r="DVG103" i="43" s="1"/>
  <c r="DVN103" i="43" s="1"/>
  <c r="DVU103" i="43" s="1"/>
  <c r="DWB103" i="43" s="1"/>
  <c r="DWI103" i="43" s="1"/>
  <c r="DWP103" i="43" s="1"/>
  <c r="DWW103" i="43" s="1"/>
  <c r="DXD103" i="43" s="1"/>
  <c r="DXK103" i="43" s="1"/>
  <c r="DXR103" i="43" s="1"/>
  <c r="DXY103" i="43" s="1"/>
  <c r="DYF103" i="43" s="1"/>
  <c r="DYM103" i="43" s="1"/>
  <c r="DYT103" i="43" s="1"/>
  <c r="DZA103" i="43" s="1"/>
  <c r="DZH103" i="43" s="1"/>
  <c r="DZO103" i="43" s="1"/>
  <c r="DZV103" i="43" s="1"/>
  <c r="EAC103" i="43" s="1"/>
  <c r="EAJ103" i="43" s="1"/>
  <c r="EAQ103" i="43" s="1"/>
  <c r="EAX103" i="43" s="1"/>
  <c r="EBE103" i="43" s="1"/>
  <c r="EBL103" i="43" s="1"/>
  <c r="EBS103" i="43" s="1"/>
  <c r="EBZ103" i="43" s="1"/>
  <c r="ECG103" i="43" s="1"/>
  <c r="ECN103" i="43" s="1"/>
  <c r="ECU103" i="43" s="1"/>
  <c r="EDB103" i="43" s="1"/>
  <c r="EDI103" i="43" s="1"/>
  <c r="EDP103" i="43" s="1"/>
  <c r="EDW103" i="43" s="1"/>
  <c r="EED103" i="43" s="1"/>
  <c r="EEK103" i="43" s="1"/>
  <c r="EER103" i="43" s="1"/>
  <c r="EEY103" i="43" s="1"/>
  <c r="EFF103" i="43" s="1"/>
  <c r="EFM103" i="43" s="1"/>
  <c r="EFT103" i="43" s="1"/>
  <c r="EGA103" i="43" s="1"/>
  <c r="EGH103" i="43" s="1"/>
  <c r="EGO103" i="43" s="1"/>
  <c r="EGV103" i="43" s="1"/>
  <c r="EHC103" i="43" s="1"/>
  <c r="EHJ103" i="43" s="1"/>
  <c r="EHQ103" i="43" s="1"/>
  <c r="EHX103" i="43" s="1"/>
  <c r="EIE103" i="43" s="1"/>
  <c r="EIL103" i="43" s="1"/>
  <c r="EIS103" i="43" s="1"/>
  <c r="EIZ103" i="43" s="1"/>
  <c r="EJG103" i="43" s="1"/>
  <c r="EJN103" i="43" s="1"/>
  <c r="EJU103" i="43" s="1"/>
  <c r="EKB103" i="43" s="1"/>
  <c r="EKI103" i="43" s="1"/>
  <c r="EKP103" i="43" s="1"/>
  <c r="EKW103" i="43" s="1"/>
  <c r="ELD103" i="43" s="1"/>
  <c r="ELK103" i="43" s="1"/>
  <c r="ELR103" i="43" s="1"/>
  <c r="ELY103" i="43" s="1"/>
  <c r="EMF103" i="43" s="1"/>
  <c r="EMM103" i="43" s="1"/>
  <c r="EMT103" i="43" s="1"/>
  <c r="ENA103" i="43" s="1"/>
  <c r="ENH103" i="43" s="1"/>
  <c r="ENO103" i="43" s="1"/>
  <c r="ENV103" i="43" s="1"/>
  <c r="EOC103" i="43" s="1"/>
  <c r="EOJ103" i="43" s="1"/>
  <c r="EOQ103" i="43" s="1"/>
  <c r="EOX103" i="43" s="1"/>
  <c r="EPE103" i="43" s="1"/>
  <c r="EPL103" i="43" s="1"/>
  <c r="EPS103" i="43" s="1"/>
  <c r="EPZ103" i="43" s="1"/>
  <c r="EQG103" i="43" s="1"/>
  <c r="EQN103" i="43" s="1"/>
  <c r="EQU103" i="43" s="1"/>
  <c r="ERB103" i="43" s="1"/>
  <c r="ERI103" i="43" s="1"/>
  <c r="ERP103" i="43" s="1"/>
  <c r="ERW103" i="43" s="1"/>
  <c r="ESD103" i="43" s="1"/>
  <c r="ESK103" i="43" s="1"/>
  <c r="ESR103" i="43" s="1"/>
  <c r="ESY103" i="43" s="1"/>
  <c r="ETF103" i="43" s="1"/>
  <c r="ETM103" i="43" s="1"/>
  <c r="ETT103" i="43" s="1"/>
  <c r="EUA103" i="43" s="1"/>
  <c r="EUH103" i="43" s="1"/>
  <c r="EUO103" i="43" s="1"/>
  <c r="EUV103" i="43" s="1"/>
  <c r="EVC103" i="43" s="1"/>
  <c r="EVJ103" i="43" s="1"/>
  <c r="EVQ103" i="43" s="1"/>
  <c r="EVX103" i="43" s="1"/>
  <c r="EWE103" i="43" s="1"/>
  <c r="EWL103" i="43" s="1"/>
  <c r="EWS103" i="43" s="1"/>
  <c r="EWZ103" i="43" s="1"/>
  <c r="EXG103" i="43" s="1"/>
  <c r="EXN103" i="43" s="1"/>
  <c r="EXU103" i="43" s="1"/>
  <c r="EYB103" i="43" s="1"/>
  <c r="EYI103" i="43" s="1"/>
  <c r="EYP103" i="43" s="1"/>
  <c r="EYW103" i="43" s="1"/>
  <c r="EZD103" i="43" s="1"/>
  <c r="EZK103" i="43" s="1"/>
  <c r="EZR103" i="43" s="1"/>
  <c r="EZY103" i="43" s="1"/>
  <c r="FAF103" i="43" s="1"/>
  <c r="FAM103" i="43" s="1"/>
  <c r="FAT103" i="43" s="1"/>
  <c r="FBA103" i="43" s="1"/>
  <c r="FBH103" i="43" s="1"/>
  <c r="FBO103" i="43" s="1"/>
  <c r="FBV103" i="43" s="1"/>
  <c r="FCC103" i="43" s="1"/>
  <c r="FCJ103" i="43" s="1"/>
  <c r="FCQ103" i="43" s="1"/>
  <c r="FCX103" i="43" s="1"/>
  <c r="FDE103" i="43" s="1"/>
  <c r="FDL103" i="43" s="1"/>
  <c r="FDS103" i="43" s="1"/>
  <c r="FDZ103" i="43" s="1"/>
  <c r="FEG103" i="43" s="1"/>
  <c r="FEN103" i="43" s="1"/>
  <c r="FEU103" i="43" s="1"/>
  <c r="FFB103" i="43" s="1"/>
  <c r="FFI103" i="43" s="1"/>
  <c r="FFP103" i="43" s="1"/>
  <c r="FFW103" i="43" s="1"/>
  <c r="FGD103" i="43" s="1"/>
  <c r="FGK103" i="43" s="1"/>
  <c r="FGR103" i="43" s="1"/>
  <c r="FGY103" i="43" s="1"/>
  <c r="FHF103" i="43" s="1"/>
  <c r="FHM103" i="43" s="1"/>
  <c r="FHT103" i="43" s="1"/>
  <c r="FIA103" i="43" s="1"/>
  <c r="FIH103" i="43" s="1"/>
  <c r="FIO103" i="43" s="1"/>
  <c r="FIV103" i="43" s="1"/>
  <c r="FJC103" i="43" s="1"/>
  <c r="FJJ103" i="43" s="1"/>
  <c r="FJQ103" i="43" s="1"/>
  <c r="FJX103" i="43" s="1"/>
  <c r="FKE103" i="43" s="1"/>
  <c r="FKL103" i="43" s="1"/>
  <c r="FKS103" i="43" s="1"/>
  <c r="FKZ103" i="43" s="1"/>
  <c r="FLG103" i="43" s="1"/>
  <c r="FLN103" i="43" s="1"/>
  <c r="FLU103" i="43" s="1"/>
  <c r="FMB103" i="43" s="1"/>
  <c r="FMI103" i="43" s="1"/>
  <c r="FMP103" i="43" s="1"/>
  <c r="FMW103" i="43" s="1"/>
  <c r="FND103" i="43" s="1"/>
  <c r="FNK103" i="43" s="1"/>
  <c r="FNR103" i="43" s="1"/>
  <c r="FNY103" i="43" s="1"/>
  <c r="FOF103" i="43" s="1"/>
  <c r="FOM103" i="43" s="1"/>
  <c r="FOT103" i="43" s="1"/>
  <c r="FPA103" i="43" s="1"/>
  <c r="FPH103" i="43" s="1"/>
  <c r="FPO103" i="43" s="1"/>
  <c r="FPV103" i="43" s="1"/>
  <c r="FQC103" i="43" s="1"/>
  <c r="FQJ103" i="43" s="1"/>
  <c r="FQQ103" i="43" s="1"/>
  <c r="FQX103" i="43" s="1"/>
  <c r="FRE103" i="43" s="1"/>
  <c r="FRL103" i="43" s="1"/>
  <c r="FRS103" i="43" s="1"/>
  <c r="FRZ103" i="43" s="1"/>
  <c r="FSG103" i="43" s="1"/>
  <c r="FSN103" i="43" s="1"/>
  <c r="FSU103" i="43" s="1"/>
  <c r="FTB103" i="43" s="1"/>
  <c r="FTI103" i="43" s="1"/>
  <c r="FTP103" i="43" s="1"/>
  <c r="FTW103" i="43" s="1"/>
  <c r="FUD103" i="43" s="1"/>
  <c r="FUK103" i="43" s="1"/>
  <c r="FUR103" i="43" s="1"/>
  <c r="FUY103" i="43" s="1"/>
  <c r="FVF103" i="43" s="1"/>
  <c r="FVM103" i="43" s="1"/>
  <c r="FVT103" i="43" s="1"/>
  <c r="FWA103" i="43" s="1"/>
  <c r="FWH103" i="43" s="1"/>
  <c r="FWO103" i="43" s="1"/>
  <c r="FWV103" i="43" s="1"/>
  <c r="FXC103" i="43" s="1"/>
  <c r="FXJ103" i="43" s="1"/>
  <c r="FXQ103" i="43" s="1"/>
  <c r="FXX103" i="43" s="1"/>
  <c r="FYE103" i="43" s="1"/>
  <c r="FYL103" i="43" s="1"/>
  <c r="FYS103" i="43" s="1"/>
  <c r="FYZ103" i="43" s="1"/>
  <c r="FZG103" i="43" s="1"/>
  <c r="FZN103" i="43" s="1"/>
  <c r="FZU103" i="43" s="1"/>
  <c r="GAB103" i="43" s="1"/>
  <c r="GAI103" i="43" s="1"/>
  <c r="GAP103" i="43" s="1"/>
  <c r="GAW103" i="43" s="1"/>
  <c r="GBD103" i="43" s="1"/>
  <c r="GBK103" i="43" s="1"/>
  <c r="GBR103" i="43" s="1"/>
  <c r="GBY103" i="43" s="1"/>
  <c r="GCF103" i="43" s="1"/>
  <c r="GCM103" i="43" s="1"/>
  <c r="GCT103" i="43" s="1"/>
  <c r="GDA103" i="43" s="1"/>
  <c r="GDH103" i="43" s="1"/>
  <c r="GDO103" i="43" s="1"/>
  <c r="GDV103" i="43" s="1"/>
  <c r="GEC103" i="43" s="1"/>
  <c r="GEJ103" i="43" s="1"/>
  <c r="GEQ103" i="43" s="1"/>
  <c r="GEX103" i="43" s="1"/>
  <c r="GFE103" i="43" s="1"/>
  <c r="GFL103" i="43" s="1"/>
  <c r="GFS103" i="43" s="1"/>
  <c r="GFZ103" i="43" s="1"/>
  <c r="GGG103" i="43" s="1"/>
  <c r="GGN103" i="43" s="1"/>
  <c r="GGU103" i="43" s="1"/>
  <c r="GHB103" i="43" s="1"/>
  <c r="GHI103" i="43" s="1"/>
  <c r="GHP103" i="43" s="1"/>
  <c r="GHW103" i="43" s="1"/>
  <c r="GID103" i="43" s="1"/>
  <c r="GIK103" i="43" s="1"/>
  <c r="GIR103" i="43" s="1"/>
  <c r="GIY103" i="43" s="1"/>
  <c r="GJF103" i="43" s="1"/>
  <c r="GJM103" i="43" s="1"/>
  <c r="GJT103" i="43" s="1"/>
  <c r="GKA103" i="43" s="1"/>
  <c r="GKH103" i="43" s="1"/>
  <c r="GKO103" i="43" s="1"/>
  <c r="GKV103" i="43" s="1"/>
  <c r="GLC103" i="43" s="1"/>
  <c r="GLJ103" i="43" s="1"/>
  <c r="GLQ103" i="43" s="1"/>
  <c r="GLX103" i="43" s="1"/>
  <c r="GME103" i="43" s="1"/>
  <c r="GML103" i="43" s="1"/>
  <c r="GMS103" i="43" s="1"/>
  <c r="GMZ103" i="43" s="1"/>
  <c r="GNG103" i="43" s="1"/>
  <c r="GNN103" i="43" s="1"/>
  <c r="GNU103" i="43" s="1"/>
  <c r="GOB103" i="43" s="1"/>
  <c r="GOI103" i="43" s="1"/>
  <c r="GOP103" i="43" s="1"/>
  <c r="GOW103" i="43" s="1"/>
  <c r="GPD103" i="43" s="1"/>
  <c r="GPK103" i="43" s="1"/>
  <c r="GPR103" i="43" s="1"/>
  <c r="GPY103" i="43" s="1"/>
  <c r="GQF103" i="43" s="1"/>
  <c r="GQM103" i="43" s="1"/>
  <c r="GQT103" i="43" s="1"/>
  <c r="GRA103" i="43" s="1"/>
  <c r="GRH103" i="43" s="1"/>
  <c r="GRO103" i="43" s="1"/>
  <c r="GRV103" i="43" s="1"/>
  <c r="GSC103" i="43" s="1"/>
  <c r="GSJ103" i="43" s="1"/>
  <c r="GSQ103" i="43" s="1"/>
  <c r="GSX103" i="43" s="1"/>
  <c r="GTE103" i="43" s="1"/>
  <c r="GTL103" i="43" s="1"/>
  <c r="GTS103" i="43" s="1"/>
  <c r="GTZ103" i="43" s="1"/>
  <c r="GUG103" i="43" s="1"/>
  <c r="GUN103" i="43" s="1"/>
  <c r="GUU103" i="43" s="1"/>
  <c r="GVB103" i="43" s="1"/>
  <c r="GVI103" i="43" s="1"/>
  <c r="GVP103" i="43" s="1"/>
  <c r="GVW103" i="43" s="1"/>
  <c r="GWD103" i="43" s="1"/>
  <c r="GWK103" i="43" s="1"/>
  <c r="GWR103" i="43" s="1"/>
  <c r="GWY103" i="43" s="1"/>
  <c r="GXF103" i="43" s="1"/>
  <c r="GXM103" i="43" s="1"/>
  <c r="GXT103" i="43" s="1"/>
  <c r="GYA103" i="43" s="1"/>
  <c r="GYH103" i="43" s="1"/>
  <c r="GYO103" i="43" s="1"/>
  <c r="GYV103" i="43" s="1"/>
  <c r="GZC103" i="43" s="1"/>
  <c r="GZJ103" i="43" s="1"/>
  <c r="GZQ103" i="43" s="1"/>
  <c r="GZX103" i="43" s="1"/>
  <c r="HAE103" i="43" s="1"/>
  <c r="HAL103" i="43" s="1"/>
  <c r="HAS103" i="43" s="1"/>
  <c r="HAZ103" i="43" s="1"/>
  <c r="HBG103" i="43" s="1"/>
  <c r="HBN103" i="43" s="1"/>
  <c r="HBU103" i="43" s="1"/>
  <c r="HCB103" i="43" s="1"/>
  <c r="HCI103" i="43" s="1"/>
  <c r="HCP103" i="43" s="1"/>
  <c r="HCW103" i="43" s="1"/>
  <c r="HDD103" i="43" s="1"/>
  <c r="HDK103" i="43" s="1"/>
  <c r="HDR103" i="43" s="1"/>
  <c r="HDY103" i="43" s="1"/>
  <c r="HEF103" i="43" s="1"/>
  <c r="HEM103" i="43" s="1"/>
  <c r="HET103" i="43" s="1"/>
  <c r="HFA103" i="43" s="1"/>
  <c r="HFH103" i="43" s="1"/>
  <c r="HFO103" i="43" s="1"/>
  <c r="HFV103" i="43" s="1"/>
  <c r="HGC103" i="43" s="1"/>
  <c r="HGJ103" i="43" s="1"/>
  <c r="HGQ103" i="43" s="1"/>
  <c r="HGX103" i="43" s="1"/>
  <c r="HHE103" i="43" s="1"/>
  <c r="HHL103" i="43" s="1"/>
  <c r="HHS103" i="43" s="1"/>
  <c r="HHZ103" i="43" s="1"/>
  <c r="HIG103" i="43" s="1"/>
  <c r="HIN103" i="43" s="1"/>
  <c r="HIU103" i="43" s="1"/>
  <c r="HJB103" i="43" s="1"/>
  <c r="HJI103" i="43" s="1"/>
  <c r="HJP103" i="43" s="1"/>
  <c r="HJW103" i="43" s="1"/>
  <c r="HKD103" i="43" s="1"/>
  <c r="HKK103" i="43" s="1"/>
  <c r="HKR103" i="43" s="1"/>
  <c r="HKY103" i="43" s="1"/>
  <c r="HLF103" i="43" s="1"/>
  <c r="HLM103" i="43" s="1"/>
  <c r="HLT103" i="43" s="1"/>
  <c r="HMA103" i="43" s="1"/>
  <c r="HMH103" i="43" s="1"/>
  <c r="HMO103" i="43" s="1"/>
  <c r="HMV103" i="43" s="1"/>
  <c r="HNC103" i="43" s="1"/>
  <c r="HNJ103" i="43" s="1"/>
  <c r="HNQ103" i="43" s="1"/>
  <c r="HNX103" i="43" s="1"/>
  <c r="HOE103" i="43" s="1"/>
  <c r="HOL103" i="43" s="1"/>
  <c r="HOS103" i="43" s="1"/>
  <c r="HOZ103" i="43" s="1"/>
  <c r="HPG103" i="43" s="1"/>
  <c r="HPN103" i="43" s="1"/>
  <c r="HPU103" i="43" s="1"/>
  <c r="HQB103" i="43" s="1"/>
  <c r="HQI103" i="43" s="1"/>
  <c r="HQP103" i="43" s="1"/>
  <c r="HQW103" i="43" s="1"/>
  <c r="HRD103" i="43" s="1"/>
  <c r="HRK103" i="43" s="1"/>
  <c r="HRR103" i="43" s="1"/>
  <c r="HRY103" i="43" s="1"/>
  <c r="HSF103" i="43" s="1"/>
  <c r="HSM103" i="43" s="1"/>
  <c r="HST103" i="43" s="1"/>
  <c r="HTA103" i="43" s="1"/>
  <c r="HTH103" i="43" s="1"/>
  <c r="HTO103" i="43" s="1"/>
  <c r="HTV103" i="43" s="1"/>
  <c r="HUC103" i="43" s="1"/>
  <c r="HUJ103" i="43" s="1"/>
  <c r="HUQ103" i="43" s="1"/>
  <c r="HUX103" i="43" s="1"/>
  <c r="HVE103" i="43" s="1"/>
  <c r="HVL103" i="43" s="1"/>
  <c r="HVS103" i="43" s="1"/>
  <c r="HVZ103" i="43" s="1"/>
  <c r="HWG103" i="43" s="1"/>
  <c r="HWN103" i="43" s="1"/>
  <c r="HWU103" i="43" s="1"/>
  <c r="HXB103" i="43" s="1"/>
  <c r="HXI103" i="43" s="1"/>
  <c r="HXP103" i="43" s="1"/>
  <c r="HXW103" i="43" s="1"/>
  <c r="HYD103" i="43" s="1"/>
  <c r="HYK103" i="43" s="1"/>
  <c r="HYR103" i="43" s="1"/>
  <c r="HYY103" i="43" s="1"/>
  <c r="HZF103" i="43" s="1"/>
  <c r="HZM103" i="43" s="1"/>
  <c r="HZT103" i="43" s="1"/>
  <c r="IAA103" i="43" s="1"/>
  <c r="IAH103" i="43" s="1"/>
  <c r="IAO103" i="43" s="1"/>
  <c r="IAV103" i="43" s="1"/>
  <c r="IBC103" i="43" s="1"/>
  <c r="IBJ103" i="43" s="1"/>
  <c r="IBQ103" i="43" s="1"/>
  <c r="IBX103" i="43" s="1"/>
  <c r="ICE103" i="43" s="1"/>
  <c r="ICL103" i="43" s="1"/>
  <c r="ICS103" i="43" s="1"/>
  <c r="ICZ103" i="43" s="1"/>
  <c r="IDG103" i="43" s="1"/>
  <c r="IDN103" i="43" s="1"/>
  <c r="IDU103" i="43" s="1"/>
  <c r="IEB103" i="43" s="1"/>
  <c r="IEI103" i="43" s="1"/>
  <c r="IEP103" i="43" s="1"/>
  <c r="IEW103" i="43" s="1"/>
  <c r="IFD103" i="43" s="1"/>
  <c r="IFK103" i="43" s="1"/>
  <c r="IFR103" i="43" s="1"/>
  <c r="IFY103" i="43" s="1"/>
  <c r="IGF103" i="43" s="1"/>
  <c r="IGM103" i="43" s="1"/>
  <c r="IGT103" i="43" s="1"/>
  <c r="IHA103" i="43" s="1"/>
  <c r="IHH103" i="43" s="1"/>
  <c r="IHO103" i="43" s="1"/>
  <c r="IHV103" i="43" s="1"/>
  <c r="IIC103" i="43" s="1"/>
  <c r="IIJ103" i="43" s="1"/>
  <c r="IIQ103" i="43" s="1"/>
  <c r="IIX103" i="43" s="1"/>
  <c r="IJE103" i="43" s="1"/>
  <c r="IJL103" i="43" s="1"/>
  <c r="IJS103" i="43" s="1"/>
  <c r="IJZ103" i="43" s="1"/>
  <c r="IKG103" i="43" s="1"/>
  <c r="IKN103" i="43" s="1"/>
  <c r="IKU103" i="43" s="1"/>
  <c r="ILB103" i="43" s="1"/>
  <c r="ILI103" i="43" s="1"/>
  <c r="ILP103" i="43" s="1"/>
  <c r="ILW103" i="43" s="1"/>
  <c r="IMD103" i="43" s="1"/>
  <c r="IMK103" i="43" s="1"/>
  <c r="IMR103" i="43" s="1"/>
  <c r="IMY103" i="43" s="1"/>
  <c r="INF103" i="43" s="1"/>
  <c r="INM103" i="43" s="1"/>
  <c r="INT103" i="43" s="1"/>
  <c r="IOA103" i="43" s="1"/>
  <c r="IOH103" i="43" s="1"/>
  <c r="IOO103" i="43" s="1"/>
  <c r="IOV103" i="43" s="1"/>
  <c r="IPC103" i="43" s="1"/>
  <c r="IPJ103" i="43" s="1"/>
  <c r="IPQ103" i="43" s="1"/>
  <c r="IPX103" i="43" s="1"/>
  <c r="IQE103" i="43" s="1"/>
  <c r="IQL103" i="43" s="1"/>
  <c r="IQS103" i="43" s="1"/>
  <c r="IQZ103" i="43" s="1"/>
  <c r="IRG103" i="43" s="1"/>
  <c r="IRN103" i="43" s="1"/>
  <c r="IRU103" i="43" s="1"/>
  <c r="ISB103" i="43" s="1"/>
  <c r="ISI103" i="43" s="1"/>
  <c r="ISP103" i="43" s="1"/>
  <c r="ISW103" i="43" s="1"/>
  <c r="ITD103" i="43" s="1"/>
  <c r="ITK103" i="43" s="1"/>
  <c r="ITR103" i="43" s="1"/>
  <c r="ITY103" i="43" s="1"/>
  <c r="IUF103" i="43" s="1"/>
  <c r="IUM103" i="43" s="1"/>
  <c r="IUT103" i="43" s="1"/>
  <c r="IVA103" i="43" s="1"/>
  <c r="IVH103" i="43" s="1"/>
  <c r="IVO103" i="43" s="1"/>
  <c r="IVV103" i="43" s="1"/>
  <c r="IWC103" i="43" s="1"/>
  <c r="IWJ103" i="43" s="1"/>
  <c r="IWQ103" i="43" s="1"/>
  <c r="IWX103" i="43" s="1"/>
  <c r="IXE103" i="43" s="1"/>
  <c r="IXL103" i="43" s="1"/>
  <c r="IXS103" i="43" s="1"/>
  <c r="IXZ103" i="43" s="1"/>
  <c r="IYG103" i="43" s="1"/>
  <c r="IYN103" i="43" s="1"/>
  <c r="IYU103" i="43" s="1"/>
  <c r="IZB103" i="43" s="1"/>
  <c r="IZI103" i="43" s="1"/>
  <c r="IZP103" i="43" s="1"/>
  <c r="IZW103" i="43" s="1"/>
  <c r="JAD103" i="43" s="1"/>
  <c r="JAK103" i="43" s="1"/>
  <c r="JAR103" i="43" s="1"/>
  <c r="JAY103" i="43" s="1"/>
  <c r="JBF103" i="43" s="1"/>
  <c r="JBM103" i="43" s="1"/>
  <c r="JBT103" i="43" s="1"/>
  <c r="JCA103" i="43" s="1"/>
  <c r="JCH103" i="43" s="1"/>
  <c r="JCO103" i="43" s="1"/>
  <c r="JCV103" i="43" s="1"/>
  <c r="JDC103" i="43" s="1"/>
  <c r="JDJ103" i="43" s="1"/>
  <c r="JDQ103" i="43" s="1"/>
  <c r="JDX103" i="43" s="1"/>
  <c r="JEE103" i="43" s="1"/>
  <c r="JEL103" i="43" s="1"/>
  <c r="JES103" i="43" s="1"/>
  <c r="JEZ103" i="43" s="1"/>
  <c r="JFG103" i="43" s="1"/>
  <c r="JFN103" i="43" s="1"/>
  <c r="JFU103" i="43" s="1"/>
  <c r="JGB103" i="43" s="1"/>
  <c r="JGI103" i="43" s="1"/>
  <c r="JGP103" i="43" s="1"/>
  <c r="JGW103" i="43" s="1"/>
  <c r="JHD103" i="43" s="1"/>
  <c r="JHK103" i="43" s="1"/>
  <c r="JHR103" i="43" s="1"/>
  <c r="JHY103" i="43" s="1"/>
  <c r="JIF103" i="43" s="1"/>
  <c r="JIM103" i="43" s="1"/>
  <c r="JIT103" i="43" s="1"/>
  <c r="JJA103" i="43" s="1"/>
  <c r="JJH103" i="43" s="1"/>
  <c r="JJO103" i="43" s="1"/>
  <c r="JJV103" i="43" s="1"/>
  <c r="JKC103" i="43" s="1"/>
  <c r="JKJ103" i="43" s="1"/>
  <c r="JKQ103" i="43" s="1"/>
  <c r="JKX103" i="43" s="1"/>
  <c r="JLE103" i="43" s="1"/>
  <c r="JLL103" i="43" s="1"/>
  <c r="JLS103" i="43" s="1"/>
  <c r="JLZ103" i="43" s="1"/>
  <c r="JMG103" i="43" s="1"/>
  <c r="JMN103" i="43" s="1"/>
  <c r="JMU103" i="43" s="1"/>
  <c r="JNB103" i="43" s="1"/>
  <c r="JNI103" i="43" s="1"/>
  <c r="JNP103" i="43" s="1"/>
  <c r="JNW103" i="43" s="1"/>
  <c r="JOD103" i="43" s="1"/>
  <c r="JOK103" i="43" s="1"/>
  <c r="JOR103" i="43" s="1"/>
  <c r="JOY103" i="43" s="1"/>
  <c r="JPF103" i="43" s="1"/>
  <c r="JPM103" i="43" s="1"/>
  <c r="JPT103" i="43" s="1"/>
  <c r="JQA103" i="43" s="1"/>
  <c r="JQH103" i="43" s="1"/>
  <c r="JQO103" i="43" s="1"/>
  <c r="JQV103" i="43" s="1"/>
  <c r="JRC103" i="43" s="1"/>
  <c r="JRJ103" i="43" s="1"/>
  <c r="JRQ103" i="43" s="1"/>
  <c r="JRX103" i="43" s="1"/>
  <c r="JSE103" i="43" s="1"/>
  <c r="JSL103" i="43" s="1"/>
  <c r="JSS103" i="43" s="1"/>
  <c r="JSZ103" i="43" s="1"/>
  <c r="JTG103" i="43" s="1"/>
  <c r="JTN103" i="43" s="1"/>
  <c r="JTU103" i="43" s="1"/>
  <c r="JUB103" i="43" s="1"/>
  <c r="JUI103" i="43" s="1"/>
  <c r="JUP103" i="43" s="1"/>
  <c r="JUW103" i="43" s="1"/>
  <c r="JVD103" i="43" s="1"/>
  <c r="JVK103" i="43" s="1"/>
  <c r="JVR103" i="43" s="1"/>
  <c r="JVY103" i="43" s="1"/>
  <c r="JWF103" i="43" s="1"/>
  <c r="JWM103" i="43" s="1"/>
  <c r="JWT103" i="43" s="1"/>
  <c r="JXA103" i="43" s="1"/>
  <c r="JXH103" i="43" s="1"/>
  <c r="JXO103" i="43" s="1"/>
  <c r="JXV103" i="43" s="1"/>
  <c r="JYC103" i="43" s="1"/>
  <c r="JYJ103" i="43" s="1"/>
  <c r="JYQ103" i="43" s="1"/>
  <c r="JYX103" i="43" s="1"/>
  <c r="JZE103" i="43" s="1"/>
  <c r="JZL103" i="43" s="1"/>
  <c r="JZS103" i="43" s="1"/>
  <c r="JZZ103" i="43" s="1"/>
  <c r="KAG103" i="43" s="1"/>
  <c r="KAN103" i="43" s="1"/>
  <c r="KAU103" i="43" s="1"/>
  <c r="KBB103" i="43" s="1"/>
  <c r="KBI103" i="43" s="1"/>
  <c r="KBP103" i="43" s="1"/>
  <c r="KBW103" i="43" s="1"/>
  <c r="KCD103" i="43" s="1"/>
  <c r="KCK103" i="43" s="1"/>
  <c r="KCR103" i="43" s="1"/>
  <c r="KCY103" i="43" s="1"/>
  <c r="KDF103" i="43" s="1"/>
  <c r="KDM103" i="43" s="1"/>
  <c r="KDT103" i="43" s="1"/>
  <c r="KEA103" i="43" s="1"/>
  <c r="KEH103" i="43" s="1"/>
  <c r="KEO103" i="43" s="1"/>
  <c r="KEV103" i="43" s="1"/>
  <c r="KFC103" i="43" s="1"/>
  <c r="KFJ103" i="43" s="1"/>
  <c r="KFQ103" i="43" s="1"/>
  <c r="KFX103" i="43" s="1"/>
  <c r="KGE103" i="43" s="1"/>
  <c r="KGL103" i="43" s="1"/>
  <c r="KGS103" i="43" s="1"/>
  <c r="KGZ103" i="43" s="1"/>
  <c r="KHG103" i="43" s="1"/>
  <c r="KHN103" i="43" s="1"/>
  <c r="KHU103" i="43" s="1"/>
  <c r="KIB103" i="43" s="1"/>
  <c r="KII103" i="43" s="1"/>
  <c r="KIP103" i="43" s="1"/>
  <c r="KIW103" i="43" s="1"/>
  <c r="KJD103" i="43" s="1"/>
  <c r="KJK103" i="43" s="1"/>
  <c r="KJR103" i="43" s="1"/>
  <c r="KJY103" i="43" s="1"/>
  <c r="KKF103" i="43" s="1"/>
  <c r="KKM103" i="43" s="1"/>
  <c r="KKT103" i="43" s="1"/>
  <c r="KLA103" i="43" s="1"/>
  <c r="KLH103" i="43" s="1"/>
  <c r="KLO103" i="43" s="1"/>
  <c r="KLV103" i="43" s="1"/>
  <c r="KMC103" i="43" s="1"/>
  <c r="KMJ103" i="43" s="1"/>
  <c r="KMQ103" i="43" s="1"/>
  <c r="KMX103" i="43" s="1"/>
  <c r="KNE103" i="43" s="1"/>
  <c r="KNL103" i="43" s="1"/>
  <c r="KNS103" i="43" s="1"/>
  <c r="KNZ103" i="43" s="1"/>
  <c r="KOG103" i="43" s="1"/>
  <c r="KON103" i="43" s="1"/>
  <c r="KOU103" i="43" s="1"/>
  <c r="KPB103" i="43" s="1"/>
  <c r="KPI103" i="43" s="1"/>
  <c r="KPP103" i="43" s="1"/>
  <c r="KPW103" i="43" s="1"/>
  <c r="KQD103" i="43" s="1"/>
  <c r="KQK103" i="43" s="1"/>
  <c r="KQR103" i="43" s="1"/>
  <c r="KQY103" i="43" s="1"/>
  <c r="KRF103" i="43" s="1"/>
  <c r="KRM103" i="43" s="1"/>
  <c r="KRT103" i="43" s="1"/>
  <c r="KSA103" i="43" s="1"/>
  <c r="KSH103" i="43" s="1"/>
  <c r="KSO103" i="43" s="1"/>
  <c r="KSV103" i="43" s="1"/>
  <c r="KTC103" i="43" s="1"/>
  <c r="KTJ103" i="43" s="1"/>
  <c r="KTQ103" i="43" s="1"/>
  <c r="KTX103" i="43" s="1"/>
  <c r="KUE103" i="43" s="1"/>
  <c r="KUL103" i="43" s="1"/>
  <c r="KUS103" i="43" s="1"/>
  <c r="KUZ103" i="43" s="1"/>
  <c r="KVG103" i="43" s="1"/>
  <c r="KVN103" i="43" s="1"/>
  <c r="KVU103" i="43" s="1"/>
  <c r="KWB103" i="43" s="1"/>
  <c r="KWI103" i="43" s="1"/>
  <c r="KWP103" i="43" s="1"/>
  <c r="KWW103" i="43" s="1"/>
  <c r="KXD103" i="43" s="1"/>
  <c r="KXK103" i="43" s="1"/>
  <c r="KXR103" i="43" s="1"/>
  <c r="KXY103" i="43" s="1"/>
  <c r="KYF103" i="43" s="1"/>
  <c r="KYM103" i="43" s="1"/>
  <c r="KYT103" i="43" s="1"/>
  <c r="KZA103" i="43" s="1"/>
  <c r="KZH103" i="43" s="1"/>
  <c r="KZO103" i="43" s="1"/>
  <c r="KZV103" i="43" s="1"/>
  <c r="LAC103" i="43" s="1"/>
  <c r="LAJ103" i="43" s="1"/>
  <c r="LAQ103" i="43" s="1"/>
  <c r="LAX103" i="43" s="1"/>
  <c r="LBE103" i="43" s="1"/>
  <c r="LBL103" i="43" s="1"/>
  <c r="LBS103" i="43" s="1"/>
  <c r="LBZ103" i="43" s="1"/>
  <c r="LCG103" i="43" s="1"/>
  <c r="LCN103" i="43" s="1"/>
  <c r="LCU103" i="43" s="1"/>
  <c r="LDB103" i="43" s="1"/>
  <c r="LDI103" i="43" s="1"/>
  <c r="LDP103" i="43" s="1"/>
  <c r="LDW103" i="43" s="1"/>
  <c r="LED103" i="43" s="1"/>
  <c r="LEK103" i="43" s="1"/>
  <c r="LER103" i="43" s="1"/>
  <c r="LEY103" i="43" s="1"/>
  <c r="LFF103" i="43" s="1"/>
  <c r="LFM103" i="43" s="1"/>
  <c r="LFT103" i="43" s="1"/>
  <c r="LGA103" i="43" s="1"/>
  <c r="LGH103" i="43" s="1"/>
  <c r="LGO103" i="43" s="1"/>
  <c r="LGV103" i="43" s="1"/>
  <c r="LHC103" i="43" s="1"/>
  <c r="LHJ103" i="43" s="1"/>
  <c r="LHQ103" i="43" s="1"/>
  <c r="LHX103" i="43" s="1"/>
  <c r="LIE103" i="43" s="1"/>
  <c r="LIL103" i="43" s="1"/>
  <c r="LIS103" i="43" s="1"/>
  <c r="LIZ103" i="43" s="1"/>
  <c r="LJG103" i="43" s="1"/>
  <c r="LJN103" i="43" s="1"/>
  <c r="LJU103" i="43" s="1"/>
  <c r="LKB103" i="43" s="1"/>
  <c r="LKI103" i="43" s="1"/>
  <c r="LKP103" i="43" s="1"/>
  <c r="LKW103" i="43" s="1"/>
  <c r="LLD103" i="43" s="1"/>
  <c r="LLK103" i="43" s="1"/>
  <c r="LLR103" i="43" s="1"/>
  <c r="LLY103" i="43" s="1"/>
  <c r="LMF103" i="43" s="1"/>
  <c r="LMM103" i="43" s="1"/>
  <c r="LMT103" i="43" s="1"/>
  <c r="LNA103" i="43" s="1"/>
  <c r="LNH103" i="43" s="1"/>
  <c r="LNO103" i="43" s="1"/>
  <c r="LNV103" i="43" s="1"/>
  <c r="LOC103" i="43" s="1"/>
  <c r="LOJ103" i="43" s="1"/>
  <c r="LOQ103" i="43" s="1"/>
  <c r="LOX103" i="43" s="1"/>
  <c r="LPE103" i="43" s="1"/>
  <c r="LPL103" i="43" s="1"/>
  <c r="LPS103" i="43" s="1"/>
  <c r="LPZ103" i="43" s="1"/>
  <c r="LQG103" i="43" s="1"/>
  <c r="LQN103" i="43" s="1"/>
  <c r="LQU103" i="43" s="1"/>
  <c r="LRB103" i="43" s="1"/>
  <c r="LRI103" i="43" s="1"/>
  <c r="LRP103" i="43" s="1"/>
  <c r="LRW103" i="43" s="1"/>
  <c r="LSD103" i="43" s="1"/>
  <c r="LSK103" i="43" s="1"/>
  <c r="LSR103" i="43" s="1"/>
  <c r="LSY103" i="43" s="1"/>
  <c r="LTF103" i="43" s="1"/>
  <c r="LTM103" i="43" s="1"/>
  <c r="LTT103" i="43" s="1"/>
  <c r="LUA103" i="43" s="1"/>
  <c r="LUH103" i="43" s="1"/>
  <c r="LUO103" i="43" s="1"/>
  <c r="LUV103" i="43" s="1"/>
  <c r="LVC103" i="43" s="1"/>
  <c r="LVJ103" i="43" s="1"/>
  <c r="LVQ103" i="43" s="1"/>
  <c r="LVX103" i="43" s="1"/>
  <c r="LWE103" i="43" s="1"/>
  <c r="LWL103" i="43" s="1"/>
  <c r="LWS103" i="43" s="1"/>
  <c r="LWZ103" i="43" s="1"/>
  <c r="LXG103" i="43" s="1"/>
  <c r="LXN103" i="43" s="1"/>
  <c r="LXU103" i="43" s="1"/>
  <c r="LYB103" i="43" s="1"/>
  <c r="LYI103" i="43" s="1"/>
  <c r="LYP103" i="43" s="1"/>
  <c r="LYW103" i="43" s="1"/>
  <c r="LZD103" i="43" s="1"/>
  <c r="LZK103" i="43" s="1"/>
  <c r="LZR103" i="43" s="1"/>
  <c r="LZY103" i="43" s="1"/>
  <c r="MAF103" i="43" s="1"/>
  <c r="MAM103" i="43" s="1"/>
  <c r="MAT103" i="43" s="1"/>
  <c r="MBA103" i="43" s="1"/>
  <c r="MBH103" i="43" s="1"/>
  <c r="MBO103" i="43" s="1"/>
  <c r="MBV103" i="43" s="1"/>
  <c r="MCC103" i="43" s="1"/>
  <c r="MCJ103" i="43" s="1"/>
  <c r="MCQ103" i="43" s="1"/>
  <c r="MCX103" i="43" s="1"/>
  <c r="MDE103" i="43" s="1"/>
  <c r="MDL103" i="43" s="1"/>
  <c r="MDS103" i="43" s="1"/>
  <c r="MDZ103" i="43" s="1"/>
  <c r="MEG103" i="43" s="1"/>
  <c r="MEN103" i="43" s="1"/>
  <c r="MEU103" i="43" s="1"/>
  <c r="MFB103" i="43" s="1"/>
  <c r="MFI103" i="43" s="1"/>
  <c r="MFP103" i="43" s="1"/>
  <c r="MFW103" i="43" s="1"/>
  <c r="MGD103" i="43" s="1"/>
  <c r="MGK103" i="43" s="1"/>
  <c r="MGR103" i="43" s="1"/>
  <c r="MGY103" i="43" s="1"/>
  <c r="MHF103" i="43" s="1"/>
  <c r="MHM103" i="43" s="1"/>
  <c r="MHT103" i="43" s="1"/>
  <c r="MIA103" i="43" s="1"/>
  <c r="MIH103" i="43" s="1"/>
  <c r="MIO103" i="43" s="1"/>
  <c r="MIV103" i="43" s="1"/>
  <c r="MJC103" i="43" s="1"/>
  <c r="MJJ103" i="43" s="1"/>
  <c r="MJQ103" i="43" s="1"/>
  <c r="MJX103" i="43" s="1"/>
  <c r="MKE103" i="43" s="1"/>
  <c r="MKL103" i="43" s="1"/>
  <c r="MKS103" i="43" s="1"/>
  <c r="MKZ103" i="43" s="1"/>
  <c r="MLG103" i="43" s="1"/>
  <c r="MLN103" i="43" s="1"/>
  <c r="MLU103" i="43" s="1"/>
  <c r="MMB103" i="43" s="1"/>
  <c r="MMI103" i="43" s="1"/>
  <c r="MMP103" i="43" s="1"/>
  <c r="MMW103" i="43" s="1"/>
  <c r="MND103" i="43" s="1"/>
  <c r="MNK103" i="43" s="1"/>
  <c r="MNR103" i="43" s="1"/>
  <c r="MNY103" i="43" s="1"/>
  <c r="MOF103" i="43" s="1"/>
  <c r="MOM103" i="43" s="1"/>
  <c r="MOT103" i="43" s="1"/>
  <c r="MPA103" i="43" s="1"/>
  <c r="MPH103" i="43" s="1"/>
  <c r="MPO103" i="43" s="1"/>
  <c r="MPV103" i="43" s="1"/>
  <c r="MQC103" i="43" s="1"/>
  <c r="MQJ103" i="43" s="1"/>
  <c r="MQQ103" i="43" s="1"/>
  <c r="MQX103" i="43" s="1"/>
  <c r="MRE103" i="43" s="1"/>
  <c r="MRL103" i="43" s="1"/>
  <c r="MRS103" i="43" s="1"/>
  <c r="MRZ103" i="43" s="1"/>
  <c r="MSG103" i="43" s="1"/>
  <c r="MSN103" i="43" s="1"/>
  <c r="MSU103" i="43" s="1"/>
  <c r="MTB103" i="43" s="1"/>
  <c r="MTI103" i="43" s="1"/>
  <c r="MTP103" i="43" s="1"/>
  <c r="MTW103" i="43" s="1"/>
  <c r="MUD103" i="43" s="1"/>
  <c r="MUK103" i="43" s="1"/>
  <c r="MUR103" i="43" s="1"/>
  <c r="MUY103" i="43" s="1"/>
  <c r="MVF103" i="43" s="1"/>
  <c r="MVM103" i="43" s="1"/>
  <c r="MVT103" i="43" s="1"/>
  <c r="MWA103" i="43" s="1"/>
  <c r="MWH103" i="43" s="1"/>
  <c r="MWO103" i="43" s="1"/>
  <c r="MWV103" i="43" s="1"/>
  <c r="MXC103" i="43" s="1"/>
  <c r="MXJ103" i="43" s="1"/>
  <c r="MXQ103" i="43" s="1"/>
  <c r="MXX103" i="43" s="1"/>
  <c r="MYE103" i="43" s="1"/>
  <c r="MYL103" i="43" s="1"/>
  <c r="MYS103" i="43" s="1"/>
  <c r="MYZ103" i="43" s="1"/>
  <c r="MZG103" i="43" s="1"/>
  <c r="MZN103" i="43" s="1"/>
  <c r="MZU103" i="43" s="1"/>
  <c r="NAB103" i="43" s="1"/>
  <c r="NAI103" i="43" s="1"/>
  <c r="NAP103" i="43" s="1"/>
  <c r="NAW103" i="43" s="1"/>
  <c r="NBD103" i="43" s="1"/>
  <c r="NBK103" i="43" s="1"/>
  <c r="NBR103" i="43" s="1"/>
  <c r="NBY103" i="43" s="1"/>
  <c r="NCF103" i="43" s="1"/>
  <c r="NCM103" i="43" s="1"/>
  <c r="NCT103" i="43" s="1"/>
  <c r="NDA103" i="43" s="1"/>
  <c r="NDH103" i="43" s="1"/>
  <c r="NDO103" i="43" s="1"/>
  <c r="NDV103" i="43" s="1"/>
  <c r="NEC103" i="43" s="1"/>
  <c r="NEJ103" i="43" s="1"/>
  <c r="NEQ103" i="43" s="1"/>
  <c r="NEX103" i="43" s="1"/>
  <c r="NFE103" i="43" s="1"/>
  <c r="NFL103" i="43" s="1"/>
  <c r="NFS103" i="43" s="1"/>
  <c r="NFZ103" i="43" s="1"/>
  <c r="NGG103" i="43" s="1"/>
  <c r="NGN103" i="43" s="1"/>
  <c r="NGU103" i="43" s="1"/>
  <c r="NHB103" i="43" s="1"/>
  <c r="NHI103" i="43" s="1"/>
  <c r="NHP103" i="43" s="1"/>
  <c r="NHW103" i="43" s="1"/>
  <c r="NID103" i="43" s="1"/>
  <c r="NIK103" i="43" s="1"/>
  <c r="NIR103" i="43" s="1"/>
  <c r="NIY103" i="43" s="1"/>
  <c r="NJF103" i="43" s="1"/>
  <c r="NJM103" i="43" s="1"/>
  <c r="NJT103" i="43" s="1"/>
  <c r="NKA103" i="43" s="1"/>
  <c r="NKH103" i="43" s="1"/>
  <c r="NKO103" i="43" s="1"/>
  <c r="NKV103" i="43" s="1"/>
  <c r="NLC103" i="43" s="1"/>
  <c r="NLJ103" i="43" s="1"/>
  <c r="NLQ103" i="43" s="1"/>
  <c r="NLX103" i="43" s="1"/>
  <c r="NME103" i="43" s="1"/>
  <c r="NML103" i="43" s="1"/>
  <c r="NMS103" i="43" s="1"/>
  <c r="NMZ103" i="43" s="1"/>
  <c r="NNG103" i="43" s="1"/>
  <c r="NNN103" i="43" s="1"/>
  <c r="NNU103" i="43" s="1"/>
  <c r="NOB103" i="43" s="1"/>
  <c r="NOI103" i="43" s="1"/>
  <c r="NOP103" i="43" s="1"/>
  <c r="NOW103" i="43" s="1"/>
  <c r="NPD103" i="43" s="1"/>
  <c r="NPK103" i="43" s="1"/>
  <c r="NPR103" i="43" s="1"/>
  <c r="NPY103" i="43" s="1"/>
  <c r="NQF103" i="43" s="1"/>
  <c r="NQM103" i="43" s="1"/>
  <c r="NQT103" i="43" s="1"/>
  <c r="NRA103" i="43" s="1"/>
  <c r="NRH103" i="43" s="1"/>
  <c r="NRO103" i="43" s="1"/>
  <c r="NRV103" i="43" s="1"/>
  <c r="NSC103" i="43" s="1"/>
  <c r="NSJ103" i="43" s="1"/>
  <c r="NSQ103" i="43" s="1"/>
  <c r="NSX103" i="43" s="1"/>
  <c r="NTE103" i="43" s="1"/>
  <c r="NTL103" i="43" s="1"/>
  <c r="NTS103" i="43" s="1"/>
  <c r="NTZ103" i="43" s="1"/>
  <c r="NUG103" i="43" s="1"/>
  <c r="NUN103" i="43" s="1"/>
  <c r="NUU103" i="43" s="1"/>
  <c r="NVB103" i="43" s="1"/>
  <c r="NVI103" i="43" s="1"/>
  <c r="NVP103" i="43" s="1"/>
  <c r="NVW103" i="43" s="1"/>
  <c r="NWD103" i="43" s="1"/>
  <c r="NWK103" i="43" s="1"/>
  <c r="NWR103" i="43" s="1"/>
  <c r="NWY103" i="43" s="1"/>
  <c r="NXF103" i="43" s="1"/>
  <c r="NXM103" i="43" s="1"/>
  <c r="NXT103" i="43" s="1"/>
  <c r="NYA103" i="43" s="1"/>
  <c r="NYH103" i="43" s="1"/>
  <c r="NYO103" i="43" s="1"/>
  <c r="NYV103" i="43" s="1"/>
  <c r="NZC103" i="43" s="1"/>
  <c r="NZJ103" i="43" s="1"/>
  <c r="NZQ103" i="43" s="1"/>
  <c r="NZX103" i="43" s="1"/>
  <c r="OAE103" i="43" s="1"/>
  <c r="OAL103" i="43" s="1"/>
  <c r="OAS103" i="43" s="1"/>
  <c r="OAZ103" i="43" s="1"/>
  <c r="OBG103" i="43" s="1"/>
  <c r="OBN103" i="43" s="1"/>
  <c r="OBU103" i="43" s="1"/>
  <c r="OCB103" i="43" s="1"/>
  <c r="OCI103" i="43" s="1"/>
  <c r="OCP103" i="43" s="1"/>
  <c r="OCW103" i="43" s="1"/>
  <c r="ODD103" i="43" s="1"/>
  <c r="ODK103" i="43" s="1"/>
  <c r="ODR103" i="43" s="1"/>
  <c r="ODY103" i="43" s="1"/>
  <c r="OEF103" i="43" s="1"/>
  <c r="OEM103" i="43" s="1"/>
  <c r="OET103" i="43" s="1"/>
  <c r="OFA103" i="43" s="1"/>
  <c r="OFH103" i="43" s="1"/>
  <c r="OFO103" i="43" s="1"/>
  <c r="OFV103" i="43" s="1"/>
  <c r="OGC103" i="43" s="1"/>
  <c r="OGJ103" i="43" s="1"/>
  <c r="OGQ103" i="43" s="1"/>
  <c r="OGX103" i="43" s="1"/>
  <c r="OHE103" i="43" s="1"/>
  <c r="OHL103" i="43" s="1"/>
  <c r="OHS103" i="43" s="1"/>
  <c r="OHZ103" i="43" s="1"/>
  <c r="OIG103" i="43" s="1"/>
  <c r="OIN103" i="43" s="1"/>
  <c r="OIU103" i="43" s="1"/>
  <c r="OJB103" i="43" s="1"/>
  <c r="OJI103" i="43" s="1"/>
  <c r="OJP103" i="43" s="1"/>
  <c r="OJW103" i="43" s="1"/>
  <c r="OKD103" i="43" s="1"/>
  <c r="OKK103" i="43" s="1"/>
  <c r="OKR103" i="43" s="1"/>
  <c r="OKY103" i="43" s="1"/>
  <c r="OLF103" i="43" s="1"/>
  <c r="OLM103" i="43" s="1"/>
  <c r="OLT103" i="43" s="1"/>
  <c r="OMA103" i="43" s="1"/>
  <c r="OMH103" i="43" s="1"/>
  <c r="OMO103" i="43" s="1"/>
  <c r="OMV103" i="43" s="1"/>
  <c r="ONC103" i="43" s="1"/>
  <c r="ONJ103" i="43" s="1"/>
  <c r="ONQ103" i="43" s="1"/>
  <c r="ONX103" i="43" s="1"/>
  <c r="OOE103" i="43" s="1"/>
  <c r="OOL103" i="43" s="1"/>
  <c r="OOS103" i="43" s="1"/>
  <c r="OOZ103" i="43" s="1"/>
  <c r="OPG103" i="43" s="1"/>
  <c r="OPN103" i="43" s="1"/>
  <c r="OPU103" i="43" s="1"/>
  <c r="OQB103" i="43" s="1"/>
  <c r="OQI103" i="43" s="1"/>
  <c r="OQP103" i="43" s="1"/>
  <c r="OQW103" i="43" s="1"/>
  <c r="ORD103" i="43" s="1"/>
  <c r="ORK103" i="43" s="1"/>
  <c r="ORR103" i="43" s="1"/>
  <c r="ORY103" i="43" s="1"/>
  <c r="OSF103" i="43" s="1"/>
  <c r="OSM103" i="43" s="1"/>
  <c r="OST103" i="43" s="1"/>
  <c r="OTA103" i="43" s="1"/>
  <c r="OTH103" i="43" s="1"/>
  <c r="OTO103" i="43" s="1"/>
  <c r="OTV103" i="43" s="1"/>
  <c r="OUC103" i="43" s="1"/>
  <c r="OUJ103" i="43" s="1"/>
  <c r="OUQ103" i="43" s="1"/>
  <c r="OUX103" i="43" s="1"/>
  <c r="OVE103" i="43" s="1"/>
  <c r="OVL103" i="43" s="1"/>
  <c r="OVS103" i="43" s="1"/>
  <c r="OVZ103" i="43" s="1"/>
  <c r="OWG103" i="43" s="1"/>
  <c r="OWN103" i="43" s="1"/>
  <c r="OWU103" i="43" s="1"/>
  <c r="OXB103" i="43" s="1"/>
  <c r="OXI103" i="43" s="1"/>
  <c r="OXP103" i="43" s="1"/>
  <c r="OXW103" i="43" s="1"/>
  <c r="OYD103" i="43" s="1"/>
  <c r="OYK103" i="43" s="1"/>
  <c r="OYR103" i="43" s="1"/>
  <c r="OYY103" i="43" s="1"/>
  <c r="OZF103" i="43" s="1"/>
  <c r="OZM103" i="43" s="1"/>
  <c r="OZT103" i="43" s="1"/>
  <c r="PAA103" i="43" s="1"/>
  <c r="PAH103" i="43" s="1"/>
  <c r="PAO103" i="43" s="1"/>
  <c r="PAV103" i="43" s="1"/>
  <c r="PBC103" i="43" s="1"/>
  <c r="PBJ103" i="43" s="1"/>
  <c r="PBQ103" i="43" s="1"/>
  <c r="PBX103" i="43" s="1"/>
  <c r="PCE103" i="43" s="1"/>
  <c r="PCL103" i="43" s="1"/>
  <c r="PCS103" i="43" s="1"/>
  <c r="PCZ103" i="43" s="1"/>
  <c r="PDG103" i="43" s="1"/>
  <c r="PDN103" i="43" s="1"/>
  <c r="PDU103" i="43" s="1"/>
  <c r="PEB103" i="43" s="1"/>
  <c r="PEI103" i="43" s="1"/>
  <c r="PEP103" i="43" s="1"/>
  <c r="PEW103" i="43" s="1"/>
  <c r="PFD103" i="43" s="1"/>
  <c r="PFK103" i="43" s="1"/>
  <c r="PFR103" i="43" s="1"/>
  <c r="PFY103" i="43" s="1"/>
  <c r="PGF103" i="43" s="1"/>
  <c r="PGM103" i="43" s="1"/>
  <c r="PGT103" i="43" s="1"/>
  <c r="PHA103" i="43" s="1"/>
  <c r="PHH103" i="43" s="1"/>
  <c r="PHO103" i="43" s="1"/>
  <c r="PHV103" i="43" s="1"/>
  <c r="PIC103" i="43" s="1"/>
  <c r="PIJ103" i="43" s="1"/>
  <c r="PIQ103" i="43" s="1"/>
  <c r="PIX103" i="43" s="1"/>
  <c r="PJE103" i="43" s="1"/>
  <c r="PJL103" i="43" s="1"/>
  <c r="PJS103" i="43" s="1"/>
  <c r="PJZ103" i="43" s="1"/>
  <c r="PKG103" i="43" s="1"/>
  <c r="PKN103" i="43" s="1"/>
  <c r="PKU103" i="43" s="1"/>
  <c r="PLB103" i="43" s="1"/>
  <c r="PLI103" i="43" s="1"/>
  <c r="PLP103" i="43" s="1"/>
  <c r="PLW103" i="43" s="1"/>
  <c r="PMD103" i="43" s="1"/>
  <c r="PMK103" i="43" s="1"/>
  <c r="PMR103" i="43" s="1"/>
  <c r="PMY103" i="43" s="1"/>
  <c r="PNF103" i="43" s="1"/>
  <c r="PNM103" i="43" s="1"/>
  <c r="PNT103" i="43" s="1"/>
  <c r="POA103" i="43" s="1"/>
  <c r="POH103" i="43" s="1"/>
  <c r="POO103" i="43" s="1"/>
  <c r="POV103" i="43" s="1"/>
  <c r="PPC103" i="43" s="1"/>
  <c r="PPJ103" i="43" s="1"/>
  <c r="PPQ103" i="43" s="1"/>
  <c r="PPX103" i="43" s="1"/>
  <c r="PQE103" i="43" s="1"/>
  <c r="PQL103" i="43" s="1"/>
  <c r="PQS103" i="43" s="1"/>
  <c r="PQZ103" i="43" s="1"/>
  <c r="PRG103" i="43" s="1"/>
  <c r="PRN103" i="43" s="1"/>
  <c r="PRU103" i="43" s="1"/>
  <c r="PSB103" i="43" s="1"/>
  <c r="PSI103" i="43" s="1"/>
  <c r="PSP103" i="43" s="1"/>
  <c r="PSW103" i="43" s="1"/>
  <c r="PTD103" i="43" s="1"/>
  <c r="PTK103" i="43" s="1"/>
  <c r="PTR103" i="43" s="1"/>
  <c r="PTY103" i="43" s="1"/>
  <c r="PUF103" i="43" s="1"/>
  <c r="PUM103" i="43" s="1"/>
  <c r="PUT103" i="43" s="1"/>
  <c r="PVA103" i="43" s="1"/>
  <c r="PVH103" i="43" s="1"/>
  <c r="PVO103" i="43" s="1"/>
  <c r="PVV103" i="43" s="1"/>
  <c r="PWC103" i="43" s="1"/>
  <c r="PWJ103" i="43" s="1"/>
  <c r="PWQ103" i="43" s="1"/>
  <c r="PWX103" i="43" s="1"/>
  <c r="PXE103" i="43" s="1"/>
  <c r="PXL103" i="43" s="1"/>
  <c r="PXS103" i="43" s="1"/>
  <c r="PXZ103" i="43" s="1"/>
  <c r="PYG103" i="43" s="1"/>
  <c r="PYN103" i="43" s="1"/>
  <c r="PYU103" i="43" s="1"/>
  <c r="PZB103" i="43" s="1"/>
  <c r="PZI103" i="43" s="1"/>
  <c r="PZP103" i="43" s="1"/>
  <c r="PZW103" i="43" s="1"/>
  <c r="QAD103" i="43" s="1"/>
  <c r="QAK103" i="43" s="1"/>
  <c r="QAR103" i="43" s="1"/>
  <c r="QAY103" i="43" s="1"/>
  <c r="QBF103" i="43" s="1"/>
  <c r="QBM103" i="43" s="1"/>
  <c r="QBT103" i="43" s="1"/>
  <c r="QCA103" i="43" s="1"/>
  <c r="QCH103" i="43" s="1"/>
  <c r="QCO103" i="43" s="1"/>
  <c r="QCV103" i="43" s="1"/>
  <c r="QDC103" i="43" s="1"/>
  <c r="QDJ103" i="43" s="1"/>
  <c r="QDQ103" i="43" s="1"/>
  <c r="QDX103" i="43" s="1"/>
  <c r="QEE103" i="43" s="1"/>
  <c r="QEL103" i="43" s="1"/>
  <c r="QES103" i="43" s="1"/>
  <c r="QEZ103" i="43" s="1"/>
  <c r="QFG103" i="43" s="1"/>
  <c r="QFN103" i="43" s="1"/>
  <c r="QFU103" i="43" s="1"/>
  <c r="QGB103" i="43" s="1"/>
  <c r="QGI103" i="43" s="1"/>
  <c r="QGP103" i="43" s="1"/>
  <c r="QGW103" i="43" s="1"/>
  <c r="QHD103" i="43" s="1"/>
  <c r="QHK103" i="43" s="1"/>
  <c r="QHR103" i="43" s="1"/>
  <c r="QHY103" i="43" s="1"/>
  <c r="QIF103" i="43" s="1"/>
  <c r="QIM103" i="43" s="1"/>
  <c r="QIT103" i="43" s="1"/>
  <c r="QJA103" i="43" s="1"/>
  <c r="QJH103" i="43" s="1"/>
  <c r="QJO103" i="43" s="1"/>
  <c r="QJV103" i="43" s="1"/>
  <c r="QKC103" i="43" s="1"/>
  <c r="QKJ103" i="43" s="1"/>
  <c r="QKQ103" i="43" s="1"/>
  <c r="QKX103" i="43" s="1"/>
  <c r="QLE103" i="43" s="1"/>
  <c r="QLL103" i="43" s="1"/>
  <c r="QLS103" i="43" s="1"/>
  <c r="QLZ103" i="43" s="1"/>
  <c r="QMG103" i="43" s="1"/>
  <c r="QMN103" i="43" s="1"/>
  <c r="QMU103" i="43" s="1"/>
  <c r="QNB103" i="43" s="1"/>
  <c r="QNI103" i="43" s="1"/>
  <c r="QNP103" i="43" s="1"/>
  <c r="QNW103" i="43" s="1"/>
  <c r="QOD103" i="43" s="1"/>
  <c r="QOK103" i="43" s="1"/>
  <c r="QOR103" i="43" s="1"/>
  <c r="QOY103" i="43" s="1"/>
  <c r="QPF103" i="43" s="1"/>
  <c r="QPM103" i="43" s="1"/>
  <c r="QPT103" i="43" s="1"/>
  <c r="QQA103" i="43" s="1"/>
  <c r="QQH103" i="43" s="1"/>
  <c r="QQO103" i="43" s="1"/>
  <c r="QQV103" i="43" s="1"/>
  <c r="QRC103" i="43" s="1"/>
  <c r="QRJ103" i="43" s="1"/>
  <c r="QRQ103" i="43" s="1"/>
  <c r="QRX103" i="43" s="1"/>
  <c r="QSE103" i="43" s="1"/>
  <c r="QSL103" i="43" s="1"/>
  <c r="QSS103" i="43" s="1"/>
  <c r="QSZ103" i="43" s="1"/>
  <c r="QTG103" i="43" s="1"/>
  <c r="QTN103" i="43" s="1"/>
  <c r="QTU103" i="43" s="1"/>
  <c r="QUB103" i="43" s="1"/>
  <c r="QUI103" i="43" s="1"/>
  <c r="QUP103" i="43" s="1"/>
  <c r="QUW103" i="43" s="1"/>
  <c r="QVD103" i="43" s="1"/>
  <c r="QVK103" i="43" s="1"/>
  <c r="QVR103" i="43" s="1"/>
  <c r="QVY103" i="43" s="1"/>
  <c r="QWF103" i="43" s="1"/>
  <c r="QWM103" i="43" s="1"/>
  <c r="QWT103" i="43" s="1"/>
  <c r="QXA103" i="43" s="1"/>
  <c r="QXH103" i="43" s="1"/>
  <c r="QXO103" i="43" s="1"/>
  <c r="QXV103" i="43" s="1"/>
  <c r="QYC103" i="43" s="1"/>
  <c r="QYJ103" i="43" s="1"/>
  <c r="QYQ103" i="43" s="1"/>
  <c r="QYX103" i="43" s="1"/>
  <c r="QZE103" i="43" s="1"/>
  <c r="QZL103" i="43" s="1"/>
  <c r="QZS103" i="43" s="1"/>
  <c r="QZZ103" i="43" s="1"/>
  <c r="RAG103" i="43" s="1"/>
  <c r="RAN103" i="43" s="1"/>
  <c r="RAU103" i="43" s="1"/>
  <c r="RBB103" i="43" s="1"/>
  <c r="RBI103" i="43" s="1"/>
  <c r="RBP103" i="43" s="1"/>
  <c r="RBW103" i="43" s="1"/>
  <c r="RCD103" i="43" s="1"/>
  <c r="RCK103" i="43" s="1"/>
  <c r="RCR103" i="43" s="1"/>
  <c r="RCY103" i="43" s="1"/>
  <c r="RDF103" i="43" s="1"/>
  <c r="RDM103" i="43" s="1"/>
  <c r="RDT103" i="43" s="1"/>
  <c r="REA103" i="43" s="1"/>
  <c r="REH103" i="43" s="1"/>
  <c r="REO103" i="43" s="1"/>
  <c r="REV103" i="43" s="1"/>
  <c r="RFC103" i="43" s="1"/>
  <c r="RFJ103" i="43" s="1"/>
  <c r="RFQ103" i="43" s="1"/>
  <c r="RFX103" i="43" s="1"/>
  <c r="RGE103" i="43" s="1"/>
  <c r="RGL103" i="43" s="1"/>
  <c r="RGS103" i="43" s="1"/>
  <c r="RGZ103" i="43" s="1"/>
  <c r="RHG103" i="43" s="1"/>
  <c r="RHN103" i="43" s="1"/>
  <c r="RHU103" i="43" s="1"/>
  <c r="RIB103" i="43" s="1"/>
  <c r="RII103" i="43" s="1"/>
  <c r="RIP103" i="43" s="1"/>
  <c r="RIW103" i="43" s="1"/>
  <c r="RJD103" i="43" s="1"/>
  <c r="RJK103" i="43" s="1"/>
  <c r="RJR103" i="43" s="1"/>
  <c r="RJY103" i="43" s="1"/>
  <c r="RKF103" i="43" s="1"/>
  <c r="RKM103" i="43" s="1"/>
  <c r="RKT103" i="43" s="1"/>
  <c r="RLA103" i="43" s="1"/>
  <c r="RLH103" i="43" s="1"/>
  <c r="RLO103" i="43" s="1"/>
  <c r="RLV103" i="43" s="1"/>
  <c r="RMC103" i="43" s="1"/>
  <c r="RMJ103" i="43" s="1"/>
  <c r="RMQ103" i="43" s="1"/>
  <c r="RMX103" i="43" s="1"/>
  <c r="RNE103" i="43" s="1"/>
  <c r="RNL103" i="43" s="1"/>
  <c r="RNS103" i="43" s="1"/>
  <c r="RNZ103" i="43" s="1"/>
  <c r="ROG103" i="43" s="1"/>
  <c r="RON103" i="43" s="1"/>
  <c r="ROU103" i="43" s="1"/>
  <c r="RPB103" i="43" s="1"/>
  <c r="RPI103" i="43" s="1"/>
  <c r="RPP103" i="43" s="1"/>
  <c r="RPW103" i="43" s="1"/>
  <c r="RQD103" i="43" s="1"/>
  <c r="RQK103" i="43" s="1"/>
  <c r="RQR103" i="43" s="1"/>
  <c r="RQY103" i="43" s="1"/>
  <c r="RRF103" i="43" s="1"/>
  <c r="RRM103" i="43" s="1"/>
  <c r="RRT103" i="43" s="1"/>
  <c r="RSA103" i="43" s="1"/>
  <c r="RSH103" i="43" s="1"/>
  <c r="RSO103" i="43" s="1"/>
  <c r="RSV103" i="43" s="1"/>
  <c r="RTC103" i="43" s="1"/>
  <c r="RTJ103" i="43" s="1"/>
  <c r="RTQ103" i="43" s="1"/>
  <c r="RTX103" i="43" s="1"/>
  <c r="RUE103" i="43" s="1"/>
  <c r="RUL103" i="43" s="1"/>
  <c r="RUS103" i="43" s="1"/>
  <c r="RUZ103" i="43" s="1"/>
  <c r="RVG103" i="43" s="1"/>
  <c r="RVN103" i="43" s="1"/>
  <c r="RVU103" i="43" s="1"/>
  <c r="RWB103" i="43" s="1"/>
  <c r="RWI103" i="43" s="1"/>
  <c r="RWP103" i="43" s="1"/>
  <c r="RWW103" i="43" s="1"/>
  <c r="RXD103" i="43" s="1"/>
  <c r="RXK103" i="43" s="1"/>
  <c r="RXR103" i="43" s="1"/>
  <c r="RXY103" i="43" s="1"/>
  <c r="RYF103" i="43" s="1"/>
  <c r="RYM103" i="43" s="1"/>
  <c r="RYT103" i="43" s="1"/>
  <c r="RZA103" i="43" s="1"/>
  <c r="RZH103" i="43" s="1"/>
  <c r="RZO103" i="43" s="1"/>
  <c r="RZV103" i="43" s="1"/>
  <c r="SAC103" i="43" s="1"/>
  <c r="SAJ103" i="43" s="1"/>
  <c r="SAQ103" i="43" s="1"/>
  <c r="SAX103" i="43" s="1"/>
  <c r="SBE103" i="43" s="1"/>
  <c r="SBL103" i="43" s="1"/>
  <c r="SBS103" i="43" s="1"/>
  <c r="SBZ103" i="43" s="1"/>
  <c r="SCG103" i="43" s="1"/>
  <c r="SCN103" i="43" s="1"/>
  <c r="SCU103" i="43" s="1"/>
  <c r="SDB103" i="43" s="1"/>
  <c r="SDI103" i="43" s="1"/>
  <c r="SDP103" i="43" s="1"/>
  <c r="SDW103" i="43" s="1"/>
  <c r="SED103" i="43" s="1"/>
  <c r="SEK103" i="43" s="1"/>
  <c r="SER103" i="43" s="1"/>
  <c r="SEY103" i="43" s="1"/>
  <c r="SFF103" i="43" s="1"/>
  <c r="SFM103" i="43" s="1"/>
  <c r="SFT103" i="43" s="1"/>
  <c r="SGA103" i="43" s="1"/>
  <c r="SGH103" i="43" s="1"/>
  <c r="SGO103" i="43" s="1"/>
  <c r="SGV103" i="43" s="1"/>
  <c r="SHC103" i="43" s="1"/>
  <c r="SHJ103" i="43" s="1"/>
  <c r="SHQ103" i="43" s="1"/>
  <c r="SHX103" i="43" s="1"/>
  <c r="SIE103" i="43" s="1"/>
  <c r="SIL103" i="43" s="1"/>
  <c r="SIS103" i="43" s="1"/>
  <c r="SIZ103" i="43" s="1"/>
  <c r="SJG103" i="43" s="1"/>
  <c r="SJN103" i="43" s="1"/>
  <c r="SJU103" i="43" s="1"/>
  <c r="SKB103" i="43" s="1"/>
  <c r="SKI103" i="43" s="1"/>
  <c r="SKP103" i="43" s="1"/>
  <c r="SKW103" i="43" s="1"/>
  <c r="SLD103" i="43" s="1"/>
  <c r="SLK103" i="43" s="1"/>
  <c r="SLR103" i="43" s="1"/>
  <c r="SLY103" i="43" s="1"/>
  <c r="SMF103" i="43" s="1"/>
  <c r="SMM103" i="43" s="1"/>
  <c r="SMT103" i="43" s="1"/>
  <c r="SNA103" i="43" s="1"/>
  <c r="SNH103" i="43" s="1"/>
  <c r="SNO103" i="43" s="1"/>
  <c r="SNV103" i="43" s="1"/>
  <c r="SOC103" i="43" s="1"/>
  <c r="SOJ103" i="43" s="1"/>
  <c r="SOQ103" i="43" s="1"/>
  <c r="SOX103" i="43" s="1"/>
  <c r="SPE103" i="43" s="1"/>
  <c r="SPL103" i="43" s="1"/>
  <c r="SPS103" i="43" s="1"/>
  <c r="SPZ103" i="43" s="1"/>
  <c r="SQG103" i="43" s="1"/>
  <c r="SQN103" i="43" s="1"/>
  <c r="SQU103" i="43" s="1"/>
  <c r="SRB103" i="43" s="1"/>
  <c r="SRI103" i="43" s="1"/>
  <c r="SRP103" i="43" s="1"/>
  <c r="SRW103" i="43" s="1"/>
  <c r="SSD103" i="43" s="1"/>
  <c r="SSK103" i="43" s="1"/>
  <c r="SSR103" i="43" s="1"/>
  <c r="SSY103" i="43" s="1"/>
  <c r="STF103" i="43" s="1"/>
  <c r="STM103" i="43" s="1"/>
  <c r="STT103" i="43" s="1"/>
  <c r="SUA103" i="43" s="1"/>
  <c r="SUH103" i="43" s="1"/>
  <c r="SUO103" i="43" s="1"/>
  <c r="SUV103" i="43" s="1"/>
  <c r="SVC103" i="43" s="1"/>
  <c r="SVJ103" i="43" s="1"/>
  <c r="SVQ103" i="43" s="1"/>
  <c r="SVX103" i="43" s="1"/>
  <c r="SWE103" i="43" s="1"/>
  <c r="SWL103" i="43" s="1"/>
  <c r="SWS103" i="43" s="1"/>
  <c r="SWZ103" i="43" s="1"/>
  <c r="SXG103" i="43" s="1"/>
  <c r="SXN103" i="43" s="1"/>
  <c r="SXU103" i="43" s="1"/>
  <c r="SYB103" i="43" s="1"/>
  <c r="SYI103" i="43" s="1"/>
  <c r="SYP103" i="43" s="1"/>
  <c r="SYW103" i="43" s="1"/>
  <c r="SZD103" i="43" s="1"/>
  <c r="SZK103" i="43" s="1"/>
  <c r="SZR103" i="43" s="1"/>
  <c r="SZY103" i="43" s="1"/>
  <c r="TAF103" i="43" s="1"/>
  <c r="TAM103" i="43" s="1"/>
  <c r="TAT103" i="43" s="1"/>
  <c r="TBA103" i="43" s="1"/>
  <c r="TBH103" i="43" s="1"/>
  <c r="TBO103" i="43" s="1"/>
  <c r="TBV103" i="43" s="1"/>
  <c r="TCC103" i="43" s="1"/>
  <c r="TCJ103" i="43" s="1"/>
  <c r="TCQ103" i="43" s="1"/>
  <c r="TCX103" i="43" s="1"/>
  <c r="TDE103" i="43" s="1"/>
  <c r="TDL103" i="43" s="1"/>
  <c r="TDS103" i="43" s="1"/>
  <c r="TDZ103" i="43" s="1"/>
  <c r="TEG103" i="43" s="1"/>
  <c r="TEN103" i="43" s="1"/>
  <c r="TEU103" i="43" s="1"/>
  <c r="TFB103" i="43" s="1"/>
  <c r="TFI103" i="43" s="1"/>
  <c r="TFP103" i="43" s="1"/>
  <c r="TFW103" i="43" s="1"/>
  <c r="TGD103" i="43" s="1"/>
  <c r="TGK103" i="43" s="1"/>
  <c r="TGR103" i="43" s="1"/>
  <c r="TGY103" i="43" s="1"/>
  <c r="THF103" i="43" s="1"/>
  <c r="THM103" i="43" s="1"/>
  <c r="THT103" i="43" s="1"/>
  <c r="TIA103" i="43" s="1"/>
  <c r="TIH103" i="43" s="1"/>
  <c r="TIO103" i="43" s="1"/>
  <c r="TIV103" i="43" s="1"/>
  <c r="TJC103" i="43" s="1"/>
  <c r="TJJ103" i="43" s="1"/>
  <c r="TJQ103" i="43" s="1"/>
  <c r="TJX103" i="43" s="1"/>
  <c r="TKE103" i="43" s="1"/>
  <c r="TKL103" i="43" s="1"/>
  <c r="TKS103" i="43" s="1"/>
  <c r="TKZ103" i="43" s="1"/>
  <c r="TLG103" i="43" s="1"/>
  <c r="TLN103" i="43" s="1"/>
  <c r="TLU103" i="43" s="1"/>
  <c r="TMB103" i="43" s="1"/>
  <c r="TMI103" i="43" s="1"/>
  <c r="TMP103" i="43" s="1"/>
  <c r="TMW103" i="43" s="1"/>
  <c r="TND103" i="43" s="1"/>
  <c r="TNK103" i="43" s="1"/>
  <c r="TNR103" i="43" s="1"/>
  <c r="TNY103" i="43" s="1"/>
  <c r="TOF103" i="43" s="1"/>
  <c r="TOM103" i="43" s="1"/>
  <c r="TOT103" i="43" s="1"/>
  <c r="TPA103" i="43" s="1"/>
  <c r="TPH103" i="43" s="1"/>
  <c r="TPO103" i="43" s="1"/>
  <c r="TPV103" i="43" s="1"/>
  <c r="TQC103" i="43" s="1"/>
  <c r="TQJ103" i="43" s="1"/>
  <c r="TQQ103" i="43" s="1"/>
  <c r="TQX103" i="43" s="1"/>
  <c r="TRE103" i="43" s="1"/>
  <c r="TRL103" i="43" s="1"/>
  <c r="TRS103" i="43" s="1"/>
  <c r="TRZ103" i="43" s="1"/>
  <c r="TSG103" i="43" s="1"/>
  <c r="TSN103" i="43" s="1"/>
  <c r="TSU103" i="43" s="1"/>
  <c r="TTB103" i="43" s="1"/>
  <c r="TTI103" i="43" s="1"/>
  <c r="TTP103" i="43" s="1"/>
  <c r="TTW103" i="43" s="1"/>
  <c r="TUD103" i="43" s="1"/>
  <c r="TUK103" i="43" s="1"/>
  <c r="TUR103" i="43" s="1"/>
  <c r="TUY103" i="43" s="1"/>
  <c r="TVF103" i="43" s="1"/>
  <c r="TVM103" i="43" s="1"/>
  <c r="TVT103" i="43" s="1"/>
  <c r="TWA103" i="43" s="1"/>
  <c r="TWH103" i="43" s="1"/>
  <c r="TWO103" i="43" s="1"/>
  <c r="TWV103" i="43" s="1"/>
  <c r="TXC103" i="43" s="1"/>
  <c r="TXJ103" i="43" s="1"/>
  <c r="TXQ103" i="43" s="1"/>
  <c r="TXX103" i="43" s="1"/>
  <c r="TYE103" i="43" s="1"/>
  <c r="TYL103" i="43" s="1"/>
  <c r="TYS103" i="43" s="1"/>
  <c r="TYZ103" i="43" s="1"/>
  <c r="TZG103" i="43" s="1"/>
  <c r="TZN103" i="43" s="1"/>
  <c r="TZU103" i="43" s="1"/>
  <c r="UAB103" i="43" s="1"/>
  <c r="UAI103" i="43" s="1"/>
  <c r="UAP103" i="43" s="1"/>
  <c r="UAW103" i="43" s="1"/>
  <c r="UBD103" i="43" s="1"/>
  <c r="UBK103" i="43" s="1"/>
  <c r="UBR103" i="43" s="1"/>
  <c r="UBY103" i="43" s="1"/>
  <c r="UCF103" i="43" s="1"/>
  <c r="UCM103" i="43" s="1"/>
  <c r="UCT103" i="43" s="1"/>
  <c r="UDA103" i="43" s="1"/>
  <c r="UDH103" i="43" s="1"/>
  <c r="UDO103" i="43" s="1"/>
  <c r="UDV103" i="43" s="1"/>
  <c r="UEC103" i="43" s="1"/>
  <c r="UEJ103" i="43" s="1"/>
  <c r="UEQ103" i="43" s="1"/>
  <c r="UEX103" i="43" s="1"/>
  <c r="UFE103" i="43" s="1"/>
  <c r="UFL103" i="43" s="1"/>
  <c r="UFS103" i="43" s="1"/>
  <c r="UFZ103" i="43" s="1"/>
  <c r="UGG103" i="43" s="1"/>
  <c r="UGN103" i="43" s="1"/>
  <c r="UGU103" i="43" s="1"/>
  <c r="UHB103" i="43" s="1"/>
  <c r="UHI103" i="43" s="1"/>
  <c r="UHP103" i="43" s="1"/>
  <c r="UHW103" i="43" s="1"/>
  <c r="UID103" i="43" s="1"/>
  <c r="UIK103" i="43" s="1"/>
  <c r="UIR103" i="43" s="1"/>
  <c r="UIY103" i="43" s="1"/>
  <c r="UJF103" i="43" s="1"/>
  <c r="UJM103" i="43" s="1"/>
  <c r="UJT103" i="43" s="1"/>
  <c r="UKA103" i="43" s="1"/>
  <c r="UKH103" i="43" s="1"/>
  <c r="UKO103" i="43" s="1"/>
  <c r="UKV103" i="43" s="1"/>
  <c r="ULC103" i="43" s="1"/>
  <c r="ULJ103" i="43" s="1"/>
  <c r="ULQ103" i="43" s="1"/>
  <c r="ULX103" i="43" s="1"/>
  <c r="UME103" i="43" s="1"/>
  <c r="UML103" i="43" s="1"/>
  <c r="UMS103" i="43" s="1"/>
  <c r="UMZ103" i="43" s="1"/>
  <c r="UNG103" i="43" s="1"/>
  <c r="UNN103" i="43" s="1"/>
  <c r="UNU103" i="43" s="1"/>
  <c r="UOB103" i="43" s="1"/>
  <c r="UOI103" i="43" s="1"/>
  <c r="UOP103" i="43" s="1"/>
  <c r="UOW103" i="43" s="1"/>
  <c r="UPD103" i="43" s="1"/>
  <c r="UPK103" i="43" s="1"/>
  <c r="UPR103" i="43" s="1"/>
  <c r="UPY103" i="43" s="1"/>
  <c r="UQF103" i="43" s="1"/>
  <c r="UQM103" i="43" s="1"/>
  <c r="UQT103" i="43" s="1"/>
  <c r="URA103" i="43" s="1"/>
  <c r="URH103" i="43" s="1"/>
  <c r="URO103" i="43" s="1"/>
  <c r="URV103" i="43" s="1"/>
  <c r="USC103" i="43" s="1"/>
  <c r="USJ103" i="43" s="1"/>
  <c r="USQ103" i="43" s="1"/>
  <c r="USX103" i="43" s="1"/>
  <c r="UTE103" i="43" s="1"/>
  <c r="UTL103" i="43" s="1"/>
  <c r="UTS103" i="43" s="1"/>
  <c r="UTZ103" i="43" s="1"/>
  <c r="UUG103" i="43" s="1"/>
  <c r="UUN103" i="43" s="1"/>
  <c r="UUU103" i="43" s="1"/>
  <c r="UVB103" i="43" s="1"/>
  <c r="UVI103" i="43" s="1"/>
  <c r="UVP103" i="43" s="1"/>
  <c r="UVW103" i="43" s="1"/>
  <c r="UWD103" i="43" s="1"/>
  <c r="UWK103" i="43" s="1"/>
  <c r="UWR103" i="43" s="1"/>
  <c r="UWY103" i="43" s="1"/>
  <c r="UXF103" i="43" s="1"/>
  <c r="UXM103" i="43" s="1"/>
  <c r="UXT103" i="43" s="1"/>
  <c r="UYA103" i="43" s="1"/>
  <c r="UYH103" i="43" s="1"/>
  <c r="UYO103" i="43" s="1"/>
  <c r="UYV103" i="43" s="1"/>
  <c r="UZC103" i="43" s="1"/>
  <c r="UZJ103" i="43" s="1"/>
  <c r="UZQ103" i="43" s="1"/>
  <c r="UZX103" i="43" s="1"/>
  <c r="VAE103" i="43" s="1"/>
  <c r="VAL103" i="43" s="1"/>
  <c r="VAS103" i="43" s="1"/>
  <c r="VAZ103" i="43" s="1"/>
  <c r="VBG103" i="43" s="1"/>
  <c r="VBN103" i="43" s="1"/>
  <c r="VBU103" i="43" s="1"/>
  <c r="VCB103" i="43" s="1"/>
  <c r="VCI103" i="43" s="1"/>
  <c r="VCP103" i="43" s="1"/>
  <c r="VCW103" i="43" s="1"/>
  <c r="VDD103" i="43" s="1"/>
  <c r="VDK103" i="43" s="1"/>
  <c r="VDR103" i="43" s="1"/>
  <c r="VDY103" i="43" s="1"/>
  <c r="VEF103" i="43" s="1"/>
  <c r="VEM103" i="43" s="1"/>
  <c r="VET103" i="43" s="1"/>
  <c r="VFA103" i="43" s="1"/>
  <c r="VFH103" i="43" s="1"/>
  <c r="VFO103" i="43" s="1"/>
  <c r="VFV103" i="43" s="1"/>
  <c r="VGC103" i="43" s="1"/>
  <c r="VGJ103" i="43" s="1"/>
  <c r="VGQ103" i="43" s="1"/>
  <c r="VGX103" i="43" s="1"/>
  <c r="VHE103" i="43" s="1"/>
  <c r="VHL103" i="43" s="1"/>
  <c r="VHS103" i="43" s="1"/>
  <c r="VHZ103" i="43" s="1"/>
  <c r="VIG103" i="43" s="1"/>
  <c r="VIN103" i="43" s="1"/>
  <c r="VIU103" i="43" s="1"/>
  <c r="VJB103" i="43" s="1"/>
  <c r="VJI103" i="43" s="1"/>
  <c r="VJP103" i="43" s="1"/>
  <c r="VJW103" i="43" s="1"/>
  <c r="VKD103" i="43" s="1"/>
  <c r="VKK103" i="43" s="1"/>
  <c r="VKR103" i="43" s="1"/>
  <c r="VKY103" i="43" s="1"/>
  <c r="VLF103" i="43" s="1"/>
  <c r="VLM103" i="43" s="1"/>
  <c r="VLT103" i="43" s="1"/>
  <c r="VMA103" i="43" s="1"/>
  <c r="VMH103" i="43" s="1"/>
  <c r="VMO103" i="43" s="1"/>
  <c r="VMV103" i="43" s="1"/>
  <c r="VNC103" i="43" s="1"/>
  <c r="VNJ103" i="43" s="1"/>
  <c r="VNQ103" i="43" s="1"/>
  <c r="VNX103" i="43" s="1"/>
  <c r="VOE103" i="43" s="1"/>
  <c r="VOL103" i="43" s="1"/>
  <c r="VOS103" i="43" s="1"/>
  <c r="VOZ103" i="43" s="1"/>
  <c r="VPG103" i="43" s="1"/>
  <c r="VPN103" i="43" s="1"/>
  <c r="VPU103" i="43" s="1"/>
  <c r="VQB103" i="43" s="1"/>
  <c r="VQI103" i="43" s="1"/>
  <c r="VQP103" i="43" s="1"/>
  <c r="VQW103" i="43" s="1"/>
  <c r="VRD103" i="43" s="1"/>
  <c r="VRK103" i="43" s="1"/>
  <c r="VRR103" i="43" s="1"/>
  <c r="VRY103" i="43" s="1"/>
  <c r="VSF103" i="43" s="1"/>
  <c r="VSM103" i="43" s="1"/>
  <c r="VST103" i="43" s="1"/>
  <c r="VTA103" i="43" s="1"/>
  <c r="VTH103" i="43" s="1"/>
  <c r="VTO103" i="43" s="1"/>
  <c r="VTV103" i="43" s="1"/>
  <c r="VUC103" i="43" s="1"/>
  <c r="VUJ103" i="43" s="1"/>
  <c r="VUQ103" i="43" s="1"/>
  <c r="VUX103" i="43" s="1"/>
  <c r="VVE103" i="43" s="1"/>
  <c r="VVL103" i="43" s="1"/>
  <c r="VVS103" i="43" s="1"/>
  <c r="VVZ103" i="43" s="1"/>
  <c r="VWG103" i="43" s="1"/>
  <c r="VWN103" i="43" s="1"/>
  <c r="VWU103" i="43" s="1"/>
  <c r="VXB103" i="43" s="1"/>
  <c r="VXI103" i="43" s="1"/>
  <c r="VXP103" i="43" s="1"/>
  <c r="VXW103" i="43" s="1"/>
  <c r="VYD103" i="43" s="1"/>
  <c r="VYK103" i="43" s="1"/>
  <c r="VYR103" i="43" s="1"/>
  <c r="VYY103" i="43" s="1"/>
  <c r="VZF103" i="43" s="1"/>
  <c r="VZM103" i="43" s="1"/>
  <c r="VZT103" i="43" s="1"/>
  <c r="WAA103" i="43" s="1"/>
  <c r="WAH103" i="43" s="1"/>
  <c r="WAO103" i="43" s="1"/>
  <c r="WAV103" i="43" s="1"/>
  <c r="WBC103" i="43" s="1"/>
  <c r="WBJ103" i="43" s="1"/>
  <c r="WBQ103" i="43" s="1"/>
  <c r="WBX103" i="43" s="1"/>
  <c r="WCE103" i="43" s="1"/>
  <c r="WCL103" i="43" s="1"/>
  <c r="WCS103" i="43" s="1"/>
  <c r="WCZ103" i="43" s="1"/>
  <c r="WDG103" i="43" s="1"/>
  <c r="WDN103" i="43" s="1"/>
  <c r="WDU103" i="43" s="1"/>
  <c r="WEB103" i="43" s="1"/>
  <c r="WEI103" i="43" s="1"/>
  <c r="WEP103" i="43" s="1"/>
  <c r="WEW103" i="43" s="1"/>
  <c r="WFD103" i="43" s="1"/>
  <c r="WFK103" i="43" s="1"/>
  <c r="WFR103" i="43" s="1"/>
  <c r="WFY103" i="43" s="1"/>
  <c r="WGF103" i="43" s="1"/>
  <c r="WGM103" i="43" s="1"/>
  <c r="WGT103" i="43" s="1"/>
  <c r="WHA103" i="43" s="1"/>
  <c r="WHH103" i="43" s="1"/>
  <c r="WHO103" i="43" s="1"/>
  <c r="WHV103" i="43" s="1"/>
  <c r="WIC103" i="43" s="1"/>
  <c r="WIJ103" i="43" s="1"/>
  <c r="WIQ103" i="43" s="1"/>
  <c r="WIX103" i="43" s="1"/>
  <c r="WJE103" i="43" s="1"/>
  <c r="WJL103" i="43" s="1"/>
  <c r="WJS103" i="43" s="1"/>
  <c r="WJZ103" i="43" s="1"/>
  <c r="WKG103" i="43" s="1"/>
  <c r="WKN103" i="43" s="1"/>
  <c r="WKU103" i="43" s="1"/>
  <c r="WLB103" i="43" s="1"/>
  <c r="WLI103" i="43" s="1"/>
  <c r="WLP103" i="43" s="1"/>
  <c r="WLW103" i="43" s="1"/>
  <c r="WMD103" i="43" s="1"/>
  <c r="WMK103" i="43" s="1"/>
  <c r="WMR103" i="43" s="1"/>
  <c r="WMY103" i="43" s="1"/>
  <c r="WNF103" i="43" s="1"/>
  <c r="WNM103" i="43" s="1"/>
  <c r="WNT103" i="43" s="1"/>
  <c r="WOA103" i="43" s="1"/>
  <c r="WOH103" i="43" s="1"/>
  <c r="WOO103" i="43" s="1"/>
  <c r="WOV103" i="43" s="1"/>
  <c r="WPC103" i="43" s="1"/>
  <c r="WPJ103" i="43" s="1"/>
  <c r="WPQ103" i="43" s="1"/>
  <c r="WPX103" i="43" s="1"/>
  <c r="WQE103" i="43" s="1"/>
  <c r="WQL103" i="43" s="1"/>
  <c r="WQS103" i="43" s="1"/>
  <c r="WQZ103" i="43" s="1"/>
  <c r="WRG103" i="43" s="1"/>
  <c r="WRN103" i="43" s="1"/>
  <c r="WRU103" i="43" s="1"/>
  <c r="WSB103" i="43" s="1"/>
  <c r="WSI103" i="43" s="1"/>
  <c r="WSP103" i="43" s="1"/>
  <c r="WSW103" i="43" s="1"/>
  <c r="WTD103" i="43" s="1"/>
  <c r="WTK103" i="43" s="1"/>
  <c r="WTR103" i="43" s="1"/>
  <c r="WTY103" i="43" s="1"/>
  <c r="WUF103" i="43" s="1"/>
  <c r="WUM103" i="43" s="1"/>
  <c r="WUT103" i="43" s="1"/>
  <c r="WVA103" i="43" s="1"/>
  <c r="WVH103" i="43" s="1"/>
  <c r="WVO103" i="43" s="1"/>
  <c r="WVV103" i="43" s="1"/>
  <c r="WWC103" i="43" s="1"/>
  <c r="WWJ103" i="43" s="1"/>
  <c r="WWQ103" i="43" s="1"/>
  <c r="WWX103" i="43" s="1"/>
  <c r="WXE103" i="43" s="1"/>
  <c r="WXL103" i="43" s="1"/>
  <c r="WXS103" i="43" s="1"/>
  <c r="WXZ103" i="43" s="1"/>
  <c r="WYG103" i="43" s="1"/>
  <c r="WYN103" i="43" s="1"/>
  <c r="WYU103" i="43" s="1"/>
  <c r="WZB103" i="43" s="1"/>
  <c r="WZI103" i="43" s="1"/>
  <c r="WZP103" i="43" s="1"/>
  <c r="WZW103" i="43" s="1"/>
  <c r="XAD103" i="43" s="1"/>
  <c r="XAK103" i="43" s="1"/>
  <c r="XAR103" i="43" s="1"/>
  <c r="XAY103" i="43" s="1"/>
  <c r="XBF103" i="43" s="1"/>
  <c r="XBM103" i="43" s="1"/>
  <c r="XBT103" i="43" s="1"/>
  <c r="XCA103" i="43" s="1"/>
  <c r="XCH103" i="43" s="1"/>
  <c r="XCO103" i="43" s="1"/>
  <c r="XCV103" i="43" s="1"/>
  <c r="XDC103" i="43" s="1"/>
  <c r="XDJ103" i="43" s="1"/>
  <c r="XDQ103" i="43" s="1"/>
  <c r="XDX103" i="43" s="1"/>
  <c r="XEE103" i="43" s="1"/>
  <c r="XEL103" i="43" s="1"/>
  <c r="XES103" i="43" s="1"/>
  <c r="T103" i="43"/>
  <c r="AA103" i="43" s="1"/>
  <c r="AH103" i="43" s="1"/>
  <c r="AO103" i="43" s="1"/>
  <c r="AV103" i="43" s="1"/>
  <c r="BC103" i="43" s="1"/>
  <c r="BJ103" i="43" s="1"/>
  <c r="BQ103" i="43" s="1"/>
  <c r="BX103" i="43" s="1"/>
  <c r="CE103" i="43" s="1"/>
  <c r="CL103" i="43" s="1"/>
  <c r="CS103" i="43" s="1"/>
  <c r="CZ103" i="43" s="1"/>
  <c r="DG103" i="43" s="1"/>
  <c r="DN103" i="43" s="1"/>
  <c r="DU103" i="43" s="1"/>
  <c r="EB103" i="43" s="1"/>
  <c r="EI103" i="43" s="1"/>
  <c r="EP103" i="43" s="1"/>
  <c r="EW103" i="43" s="1"/>
  <c r="FD103" i="43" s="1"/>
  <c r="FK103" i="43" s="1"/>
  <c r="FR103" i="43" s="1"/>
  <c r="FY103" i="43" s="1"/>
  <c r="GF103" i="43" s="1"/>
  <c r="GM103" i="43" s="1"/>
  <c r="GT103" i="43" s="1"/>
  <c r="HA103" i="43" s="1"/>
  <c r="HH103" i="43" s="1"/>
  <c r="HO103" i="43" s="1"/>
  <c r="HV103" i="43" s="1"/>
  <c r="IC103" i="43" s="1"/>
  <c r="IJ103" i="43" s="1"/>
  <c r="IQ103" i="43" s="1"/>
  <c r="IX103" i="43" s="1"/>
  <c r="JE103" i="43" s="1"/>
  <c r="JL103" i="43" s="1"/>
  <c r="JS103" i="43" s="1"/>
  <c r="JZ103" i="43" s="1"/>
  <c r="KG103" i="43" s="1"/>
  <c r="KN103" i="43" s="1"/>
  <c r="KU103" i="43" s="1"/>
  <c r="LB103" i="43" s="1"/>
  <c r="LI103" i="43" s="1"/>
  <c r="LP103" i="43" s="1"/>
  <c r="LW103" i="43" s="1"/>
  <c r="MD103" i="43" s="1"/>
  <c r="MK103" i="43" s="1"/>
  <c r="MR103" i="43" s="1"/>
  <c r="MY103" i="43" s="1"/>
  <c r="NF103" i="43" s="1"/>
  <c r="NM103" i="43" s="1"/>
  <c r="NT103" i="43" s="1"/>
  <c r="OA103" i="43" s="1"/>
  <c r="OH103" i="43" s="1"/>
  <c r="OO103" i="43" s="1"/>
  <c r="OV103" i="43" s="1"/>
  <c r="PC103" i="43" s="1"/>
  <c r="PJ103" i="43" s="1"/>
  <c r="PQ103" i="43" s="1"/>
  <c r="PX103" i="43" s="1"/>
  <c r="QE103" i="43" s="1"/>
  <c r="QL103" i="43" s="1"/>
  <c r="QS103" i="43" s="1"/>
  <c r="QZ103" i="43" s="1"/>
  <c r="RG103" i="43" s="1"/>
  <c r="RN103" i="43" s="1"/>
  <c r="RU103" i="43" s="1"/>
  <c r="SB103" i="43" s="1"/>
  <c r="SI103" i="43" s="1"/>
  <c r="SP103" i="43" s="1"/>
  <c r="SW103" i="43" s="1"/>
  <c r="TD103" i="43" s="1"/>
  <c r="TK103" i="43" s="1"/>
  <c r="TR103" i="43" s="1"/>
  <c r="TY103" i="43" s="1"/>
  <c r="UF103" i="43" s="1"/>
  <c r="UM103" i="43" s="1"/>
  <c r="UT103" i="43" s="1"/>
  <c r="VA103" i="43" s="1"/>
  <c r="VH103" i="43" s="1"/>
  <c r="VO103" i="43" s="1"/>
  <c r="VV103" i="43" s="1"/>
  <c r="WC103" i="43" s="1"/>
  <c r="WJ103" i="43" s="1"/>
  <c r="WQ103" i="43" s="1"/>
  <c r="WX103" i="43" s="1"/>
  <c r="XE103" i="43" s="1"/>
  <c r="XL103" i="43" s="1"/>
  <c r="XS103" i="43" s="1"/>
  <c r="XZ103" i="43" s="1"/>
  <c r="YG103" i="43" s="1"/>
  <c r="YN103" i="43" s="1"/>
  <c r="YU103" i="43" s="1"/>
  <c r="ZB103" i="43" s="1"/>
  <c r="ZI103" i="43" s="1"/>
  <c r="ZP103" i="43" s="1"/>
  <c r="ZW103" i="43" s="1"/>
  <c r="AAD103" i="43" s="1"/>
  <c r="AAK103" i="43" s="1"/>
  <c r="AAR103" i="43" s="1"/>
  <c r="AAY103" i="43" s="1"/>
  <c r="ABF103" i="43" s="1"/>
  <c r="ABM103" i="43" s="1"/>
  <c r="ABT103" i="43" s="1"/>
  <c r="ACA103" i="43" s="1"/>
  <c r="ACH103" i="43" s="1"/>
  <c r="ACO103" i="43" s="1"/>
  <c r="ACV103" i="43" s="1"/>
  <c r="ADC103" i="43" s="1"/>
  <c r="ADJ103" i="43" s="1"/>
  <c r="ADQ103" i="43" s="1"/>
  <c r="ADX103" i="43" s="1"/>
  <c r="AEE103" i="43" s="1"/>
  <c r="AEL103" i="43" s="1"/>
  <c r="AES103" i="43" s="1"/>
  <c r="AEZ103" i="43" s="1"/>
  <c r="AFG103" i="43" s="1"/>
  <c r="AFN103" i="43" s="1"/>
  <c r="AFU103" i="43" s="1"/>
  <c r="AGB103" i="43" s="1"/>
  <c r="AGI103" i="43" s="1"/>
  <c r="AGP103" i="43" s="1"/>
  <c r="AGW103" i="43" s="1"/>
  <c r="AHD103" i="43" s="1"/>
  <c r="AHK103" i="43" s="1"/>
  <c r="AHR103" i="43" s="1"/>
  <c r="AHY103" i="43" s="1"/>
  <c r="AIF103" i="43" s="1"/>
  <c r="AIM103" i="43" s="1"/>
  <c r="AIT103" i="43" s="1"/>
  <c r="AJA103" i="43" s="1"/>
  <c r="AJH103" i="43" s="1"/>
  <c r="AJO103" i="43" s="1"/>
  <c r="AJV103" i="43" s="1"/>
  <c r="AKC103" i="43" s="1"/>
  <c r="AKJ103" i="43" s="1"/>
  <c r="AKQ103" i="43" s="1"/>
  <c r="AKX103" i="43" s="1"/>
  <c r="ALE103" i="43" s="1"/>
  <c r="ALL103" i="43" s="1"/>
  <c r="ALS103" i="43" s="1"/>
  <c r="ALZ103" i="43" s="1"/>
  <c r="AMG103" i="43" s="1"/>
  <c r="AMN103" i="43" s="1"/>
  <c r="AMU103" i="43" s="1"/>
  <c r="ANB103" i="43" s="1"/>
  <c r="ANI103" i="43" s="1"/>
  <c r="ANP103" i="43" s="1"/>
  <c r="ANW103" i="43" s="1"/>
  <c r="AOD103" i="43" s="1"/>
  <c r="AOK103" i="43" s="1"/>
  <c r="AOR103" i="43" s="1"/>
  <c r="AOY103" i="43" s="1"/>
  <c r="APF103" i="43" s="1"/>
  <c r="APM103" i="43" s="1"/>
  <c r="APT103" i="43" s="1"/>
  <c r="AQA103" i="43" s="1"/>
  <c r="AQH103" i="43" s="1"/>
  <c r="AQO103" i="43" s="1"/>
  <c r="AQV103" i="43" s="1"/>
  <c r="ARC103" i="43" s="1"/>
  <c r="ARJ103" i="43" s="1"/>
  <c r="ARQ103" i="43" s="1"/>
  <c r="ARX103" i="43" s="1"/>
  <c r="ASE103" i="43" s="1"/>
  <c r="ASL103" i="43" s="1"/>
  <c r="ASS103" i="43" s="1"/>
  <c r="ASZ103" i="43" s="1"/>
  <c r="ATG103" i="43" s="1"/>
  <c r="ATN103" i="43" s="1"/>
  <c r="ATU103" i="43" s="1"/>
  <c r="AUB103" i="43" s="1"/>
  <c r="AUI103" i="43" s="1"/>
  <c r="AUP103" i="43" s="1"/>
  <c r="AUW103" i="43" s="1"/>
  <c r="AVD103" i="43" s="1"/>
  <c r="AVK103" i="43" s="1"/>
  <c r="AVR103" i="43" s="1"/>
  <c r="AVY103" i="43" s="1"/>
  <c r="AWF103" i="43" s="1"/>
  <c r="AWM103" i="43" s="1"/>
  <c r="AWT103" i="43" s="1"/>
  <c r="AXA103" i="43" s="1"/>
  <c r="AXH103" i="43" s="1"/>
  <c r="AXO103" i="43" s="1"/>
  <c r="AXV103" i="43" s="1"/>
  <c r="AYC103" i="43" s="1"/>
  <c r="AYJ103" i="43" s="1"/>
  <c r="AYQ103" i="43" s="1"/>
  <c r="AYX103" i="43" s="1"/>
  <c r="AZE103" i="43" s="1"/>
  <c r="AZL103" i="43" s="1"/>
  <c r="AZS103" i="43" s="1"/>
  <c r="AZZ103" i="43" s="1"/>
  <c r="BAG103" i="43" s="1"/>
  <c r="BAN103" i="43" s="1"/>
  <c r="BAU103" i="43" s="1"/>
  <c r="BBB103" i="43" s="1"/>
  <c r="BBI103" i="43" s="1"/>
  <c r="BBP103" i="43" s="1"/>
  <c r="BBW103" i="43" s="1"/>
  <c r="BCD103" i="43" s="1"/>
  <c r="BCK103" i="43" s="1"/>
  <c r="BCR103" i="43" s="1"/>
  <c r="BCY103" i="43" s="1"/>
  <c r="BDF103" i="43" s="1"/>
  <c r="BDM103" i="43" s="1"/>
  <c r="BDT103" i="43" s="1"/>
  <c r="BEA103" i="43" s="1"/>
  <c r="BEH103" i="43" s="1"/>
  <c r="BEO103" i="43" s="1"/>
  <c r="BEV103" i="43" s="1"/>
  <c r="BFC103" i="43" s="1"/>
  <c r="BFJ103" i="43" s="1"/>
  <c r="BFQ103" i="43" s="1"/>
  <c r="BFX103" i="43" s="1"/>
  <c r="BGE103" i="43" s="1"/>
  <c r="BGL103" i="43" s="1"/>
  <c r="BGS103" i="43" s="1"/>
  <c r="BGZ103" i="43" s="1"/>
  <c r="BHG103" i="43" s="1"/>
  <c r="BHN103" i="43" s="1"/>
  <c r="BHU103" i="43" s="1"/>
  <c r="BIB103" i="43" s="1"/>
  <c r="BII103" i="43" s="1"/>
  <c r="BIP103" i="43" s="1"/>
  <c r="BIW103" i="43" s="1"/>
  <c r="BJD103" i="43" s="1"/>
  <c r="BJK103" i="43" s="1"/>
  <c r="BJR103" i="43" s="1"/>
  <c r="BJY103" i="43" s="1"/>
  <c r="BKF103" i="43" s="1"/>
  <c r="BKM103" i="43" s="1"/>
  <c r="BKT103" i="43" s="1"/>
  <c r="BLA103" i="43" s="1"/>
  <c r="BLH103" i="43" s="1"/>
  <c r="BLO103" i="43" s="1"/>
  <c r="BLV103" i="43" s="1"/>
  <c r="BMC103" i="43" s="1"/>
  <c r="BMJ103" i="43" s="1"/>
  <c r="BMQ103" i="43" s="1"/>
  <c r="BMX103" i="43" s="1"/>
  <c r="BNE103" i="43" s="1"/>
  <c r="BNL103" i="43" s="1"/>
  <c r="BNS103" i="43" s="1"/>
  <c r="BNZ103" i="43" s="1"/>
  <c r="BOG103" i="43" s="1"/>
  <c r="BON103" i="43" s="1"/>
  <c r="BOU103" i="43" s="1"/>
  <c r="BPB103" i="43" s="1"/>
  <c r="BPI103" i="43" s="1"/>
  <c r="BPP103" i="43" s="1"/>
  <c r="BPW103" i="43" s="1"/>
  <c r="BQD103" i="43" s="1"/>
  <c r="BQK103" i="43" s="1"/>
  <c r="BQR103" i="43" s="1"/>
  <c r="BQY103" i="43" s="1"/>
  <c r="BRF103" i="43" s="1"/>
  <c r="BRM103" i="43" s="1"/>
  <c r="BRT103" i="43" s="1"/>
  <c r="BSA103" i="43" s="1"/>
  <c r="BSH103" i="43" s="1"/>
  <c r="BSO103" i="43" s="1"/>
  <c r="BSV103" i="43" s="1"/>
  <c r="BTC103" i="43" s="1"/>
  <c r="BTJ103" i="43" s="1"/>
  <c r="BTQ103" i="43" s="1"/>
  <c r="BTX103" i="43" s="1"/>
  <c r="BUE103" i="43" s="1"/>
  <c r="BUL103" i="43" s="1"/>
  <c r="BUS103" i="43" s="1"/>
  <c r="BUZ103" i="43" s="1"/>
  <c r="BVG103" i="43" s="1"/>
  <c r="BVN103" i="43" s="1"/>
  <c r="BVU103" i="43" s="1"/>
  <c r="BWB103" i="43" s="1"/>
  <c r="BWI103" i="43" s="1"/>
  <c r="BWP103" i="43" s="1"/>
  <c r="BWW103" i="43" s="1"/>
  <c r="BXD103" i="43" s="1"/>
  <c r="BXK103" i="43" s="1"/>
  <c r="BXR103" i="43" s="1"/>
  <c r="BXY103" i="43" s="1"/>
  <c r="BYF103" i="43" s="1"/>
  <c r="BYM103" i="43" s="1"/>
  <c r="BYT103" i="43" s="1"/>
  <c r="BZA103" i="43" s="1"/>
  <c r="BZH103" i="43" s="1"/>
  <c r="BZO103" i="43" s="1"/>
  <c r="BZV103" i="43" s="1"/>
  <c r="CAC103" i="43" s="1"/>
  <c r="CAJ103" i="43" s="1"/>
  <c r="CAQ103" i="43" s="1"/>
  <c r="CAX103" i="43" s="1"/>
  <c r="CBE103" i="43" s="1"/>
  <c r="CBL103" i="43" s="1"/>
  <c r="CBS103" i="43" s="1"/>
  <c r="CBZ103" i="43" s="1"/>
  <c r="CCG103" i="43" s="1"/>
  <c r="CCN103" i="43" s="1"/>
  <c r="CCU103" i="43" s="1"/>
  <c r="CDB103" i="43" s="1"/>
  <c r="CDI103" i="43" s="1"/>
  <c r="CDP103" i="43" s="1"/>
  <c r="CDW103" i="43" s="1"/>
  <c r="CED103" i="43" s="1"/>
  <c r="CEK103" i="43" s="1"/>
  <c r="CER103" i="43" s="1"/>
  <c r="CEY103" i="43" s="1"/>
  <c r="CFF103" i="43" s="1"/>
  <c r="CFM103" i="43" s="1"/>
  <c r="CFT103" i="43" s="1"/>
  <c r="CGA103" i="43" s="1"/>
  <c r="CGH103" i="43" s="1"/>
  <c r="CGO103" i="43" s="1"/>
  <c r="CGV103" i="43" s="1"/>
  <c r="CHC103" i="43" s="1"/>
  <c r="CHJ103" i="43" s="1"/>
  <c r="CHQ103" i="43" s="1"/>
  <c r="CHX103" i="43" s="1"/>
  <c r="CIE103" i="43" s="1"/>
  <c r="CIL103" i="43" s="1"/>
  <c r="CIS103" i="43" s="1"/>
  <c r="CIZ103" i="43" s="1"/>
  <c r="CJG103" i="43" s="1"/>
  <c r="CJN103" i="43" s="1"/>
  <c r="CJU103" i="43" s="1"/>
  <c r="CKB103" i="43" s="1"/>
  <c r="CKI103" i="43" s="1"/>
  <c r="CKP103" i="43" s="1"/>
  <c r="CKW103" i="43" s="1"/>
  <c r="CLD103" i="43" s="1"/>
  <c r="CLK103" i="43" s="1"/>
  <c r="CLR103" i="43" s="1"/>
  <c r="CLY103" i="43" s="1"/>
  <c r="CMF103" i="43" s="1"/>
  <c r="CMM103" i="43" s="1"/>
  <c r="CMT103" i="43" s="1"/>
  <c r="CNA103" i="43" s="1"/>
  <c r="CNH103" i="43" s="1"/>
  <c r="CNO103" i="43" s="1"/>
  <c r="CNV103" i="43" s="1"/>
  <c r="COC103" i="43" s="1"/>
  <c r="COJ103" i="43" s="1"/>
  <c r="COQ103" i="43" s="1"/>
  <c r="COX103" i="43" s="1"/>
  <c r="CPE103" i="43" s="1"/>
  <c r="CPL103" i="43" s="1"/>
  <c r="CPS103" i="43" s="1"/>
  <c r="CPZ103" i="43" s="1"/>
  <c r="CQG103" i="43" s="1"/>
  <c r="CQN103" i="43" s="1"/>
  <c r="CQU103" i="43" s="1"/>
  <c r="CRB103" i="43" s="1"/>
  <c r="CRI103" i="43" s="1"/>
  <c r="CRP103" i="43" s="1"/>
  <c r="CRW103" i="43" s="1"/>
  <c r="CSD103" i="43" s="1"/>
  <c r="CSK103" i="43" s="1"/>
  <c r="CSR103" i="43" s="1"/>
  <c r="CSY103" i="43" s="1"/>
  <c r="CTF103" i="43" s="1"/>
  <c r="CTM103" i="43" s="1"/>
  <c r="CTT103" i="43" s="1"/>
  <c r="CUA103" i="43" s="1"/>
  <c r="CUH103" i="43" s="1"/>
  <c r="CUO103" i="43" s="1"/>
  <c r="CUV103" i="43" s="1"/>
  <c r="CVC103" i="43" s="1"/>
  <c r="CVJ103" i="43" s="1"/>
  <c r="CVQ103" i="43" s="1"/>
  <c r="CVX103" i="43" s="1"/>
  <c r="CWE103" i="43" s="1"/>
  <c r="CWL103" i="43" s="1"/>
  <c r="CWS103" i="43" s="1"/>
  <c r="CWZ103" i="43" s="1"/>
  <c r="CXG103" i="43" s="1"/>
  <c r="CXN103" i="43" s="1"/>
  <c r="CXU103" i="43" s="1"/>
  <c r="CYB103" i="43" s="1"/>
  <c r="CYI103" i="43" s="1"/>
  <c r="CYP103" i="43" s="1"/>
  <c r="CYW103" i="43" s="1"/>
  <c r="CZD103" i="43" s="1"/>
  <c r="CZK103" i="43" s="1"/>
  <c r="CZR103" i="43" s="1"/>
  <c r="CZY103" i="43" s="1"/>
  <c r="DAF103" i="43" s="1"/>
  <c r="DAM103" i="43" s="1"/>
  <c r="DAT103" i="43" s="1"/>
  <c r="DBA103" i="43" s="1"/>
  <c r="DBH103" i="43" s="1"/>
  <c r="DBO103" i="43" s="1"/>
  <c r="DBV103" i="43" s="1"/>
  <c r="DCC103" i="43" s="1"/>
  <c r="DCJ103" i="43" s="1"/>
  <c r="DCQ103" i="43" s="1"/>
  <c r="DCX103" i="43" s="1"/>
  <c r="DDE103" i="43" s="1"/>
  <c r="DDL103" i="43" s="1"/>
  <c r="DDS103" i="43" s="1"/>
  <c r="DDZ103" i="43" s="1"/>
  <c r="DEG103" i="43" s="1"/>
  <c r="DEN103" i="43" s="1"/>
  <c r="DEU103" i="43" s="1"/>
  <c r="DFB103" i="43" s="1"/>
  <c r="DFI103" i="43" s="1"/>
  <c r="DFP103" i="43" s="1"/>
  <c r="DFW103" i="43" s="1"/>
  <c r="DGD103" i="43" s="1"/>
  <c r="DGK103" i="43" s="1"/>
  <c r="DGR103" i="43" s="1"/>
  <c r="DGY103" i="43" s="1"/>
  <c r="DHF103" i="43" s="1"/>
  <c r="DHM103" i="43" s="1"/>
  <c r="DHT103" i="43" s="1"/>
  <c r="DIA103" i="43" s="1"/>
  <c r="DIH103" i="43" s="1"/>
  <c r="DIO103" i="43" s="1"/>
  <c r="DIV103" i="43" s="1"/>
  <c r="DJC103" i="43" s="1"/>
  <c r="DJJ103" i="43" s="1"/>
  <c r="DJQ103" i="43" s="1"/>
  <c r="DJX103" i="43" s="1"/>
  <c r="DKE103" i="43" s="1"/>
  <c r="DKL103" i="43" s="1"/>
  <c r="DKS103" i="43" s="1"/>
  <c r="DKZ103" i="43" s="1"/>
  <c r="DLG103" i="43" s="1"/>
  <c r="DLN103" i="43" s="1"/>
  <c r="DLU103" i="43" s="1"/>
  <c r="DMB103" i="43" s="1"/>
  <c r="DMI103" i="43" s="1"/>
  <c r="DMP103" i="43" s="1"/>
  <c r="DMW103" i="43" s="1"/>
  <c r="DND103" i="43" s="1"/>
  <c r="DNK103" i="43" s="1"/>
  <c r="DNR103" i="43" s="1"/>
  <c r="DNY103" i="43" s="1"/>
  <c r="DOF103" i="43" s="1"/>
  <c r="DOM103" i="43" s="1"/>
  <c r="DOT103" i="43" s="1"/>
  <c r="DPA103" i="43" s="1"/>
  <c r="DPH103" i="43" s="1"/>
  <c r="DPO103" i="43" s="1"/>
  <c r="DPV103" i="43" s="1"/>
  <c r="DQC103" i="43" s="1"/>
  <c r="DQJ103" i="43" s="1"/>
  <c r="DQQ103" i="43" s="1"/>
  <c r="DQX103" i="43" s="1"/>
  <c r="DRE103" i="43" s="1"/>
  <c r="DRL103" i="43" s="1"/>
  <c r="DRS103" i="43" s="1"/>
  <c r="DRZ103" i="43" s="1"/>
  <c r="DSG103" i="43" s="1"/>
  <c r="DSN103" i="43" s="1"/>
  <c r="DSU103" i="43" s="1"/>
  <c r="DTB103" i="43" s="1"/>
  <c r="DTI103" i="43" s="1"/>
  <c r="DTP103" i="43" s="1"/>
  <c r="DTW103" i="43" s="1"/>
  <c r="DUD103" i="43" s="1"/>
  <c r="DUK103" i="43" s="1"/>
  <c r="DUR103" i="43" s="1"/>
  <c r="DUY103" i="43" s="1"/>
  <c r="DVF103" i="43" s="1"/>
  <c r="DVM103" i="43" s="1"/>
  <c r="DVT103" i="43" s="1"/>
  <c r="DWA103" i="43" s="1"/>
  <c r="DWH103" i="43" s="1"/>
  <c r="DWO103" i="43" s="1"/>
  <c r="DWV103" i="43" s="1"/>
  <c r="DXC103" i="43" s="1"/>
  <c r="DXJ103" i="43" s="1"/>
  <c r="DXQ103" i="43" s="1"/>
  <c r="DXX103" i="43" s="1"/>
  <c r="DYE103" i="43" s="1"/>
  <c r="DYL103" i="43" s="1"/>
  <c r="DYS103" i="43" s="1"/>
  <c r="DYZ103" i="43" s="1"/>
  <c r="DZG103" i="43" s="1"/>
  <c r="DZN103" i="43" s="1"/>
  <c r="DZU103" i="43" s="1"/>
  <c r="EAB103" i="43" s="1"/>
  <c r="EAI103" i="43" s="1"/>
  <c r="EAP103" i="43" s="1"/>
  <c r="EAW103" i="43" s="1"/>
  <c r="EBD103" i="43" s="1"/>
  <c r="EBK103" i="43" s="1"/>
  <c r="EBR103" i="43" s="1"/>
  <c r="EBY103" i="43" s="1"/>
  <c r="ECF103" i="43" s="1"/>
  <c r="ECM103" i="43" s="1"/>
  <c r="ECT103" i="43" s="1"/>
  <c r="EDA103" i="43" s="1"/>
  <c r="EDH103" i="43" s="1"/>
  <c r="EDO103" i="43" s="1"/>
  <c r="EDV103" i="43" s="1"/>
  <c r="EEC103" i="43" s="1"/>
  <c r="EEJ103" i="43" s="1"/>
  <c r="EEQ103" i="43" s="1"/>
  <c r="EEX103" i="43" s="1"/>
  <c r="EFE103" i="43" s="1"/>
  <c r="EFL103" i="43" s="1"/>
  <c r="EFS103" i="43" s="1"/>
  <c r="EFZ103" i="43" s="1"/>
  <c r="EGG103" i="43" s="1"/>
  <c r="EGN103" i="43" s="1"/>
  <c r="EGU103" i="43" s="1"/>
  <c r="EHB103" i="43" s="1"/>
  <c r="EHI103" i="43" s="1"/>
  <c r="EHP103" i="43" s="1"/>
  <c r="EHW103" i="43" s="1"/>
  <c r="EID103" i="43" s="1"/>
  <c r="EIK103" i="43" s="1"/>
  <c r="EIR103" i="43" s="1"/>
  <c r="EIY103" i="43" s="1"/>
  <c r="EJF103" i="43" s="1"/>
  <c r="EJM103" i="43" s="1"/>
  <c r="EJT103" i="43" s="1"/>
  <c r="EKA103" i="43" s="1"/>
  <c r="EKH103" i="43" s="1"/>
  <c r="EKO103" i="43" s="1"/>
  <c r="EKV103" i="43" s="1"/>
  <c r="ELC103" i="43" s="1"/>
  <c r="ELJ103" i="43" s="1"/>
  <c r="ELQ103" i="43" s="1"/>
  <c r="ELX103" i="43" s="1"/>
  <c r="EME103" i="43" s="1"/>
  <c r="EML103" i="43" s="1"/>
  <c r="EMS103" i="43" s="1"/>
  <c r="EMZ103" i="43" s="1"/>
  <c r="ENG103" i="43" s="1"/>
  <c r="ENN103" i="43" s="1"/>
  <c r="ENU103" i="43" s="1"/>
  <c r="EOB103" i="43" s="1"/>
  <c r="EOI103" i="43" s="1"/>
  <c r="EOP103" i="43" s="1"/>
  <c r="EOW103" i="43" s="1"/>
  <c r="EPD103" i="43" s="1"/>
  <c r="EPK103" i="43" s="1"/>
  <c r="EPR103" i="43" s="1"/>
  <c r="EPY103" i="43" s="1"/>
  <c r="EQF103" i="43" s="1"/>
  <c r="EQM103" i="43" s="1"/>
  <c r="EQT103" i="43" s="1"/>
  <c r="ERA103" i="43" s="1"/>
  <c r="ERH103" i="43" s="1"/>
  <c r="ERO103" i="43" s="1"/>
  <c r="ERV103" i="43" s="1"/>
  <c r="ESC103" i="43" s="1"/>
  <c r="ESJ103" i="43" s="1"/>
  <c r="ESQ103" i="43" s="1"/>
  <c r="ESX103" i="43" s="1"/>
  <c r="ETE103" i="43" s="1"/>
  <c r="ETL103" i="43" s="1"/>
  <c r="ETS103" i="43" s="1"/>
  <c r="ETZ103" i="43" s="1"/>
  <c r="EUG103" i="43" s="1"/>
  <c r="EUN103" i="43" s="1"/>
  <c r="EUU103" i="43" s="1"/>
  <c r="EVB103" i="43" s="1"/>
  <c r="EVI103" i="43" s="1"/>
  <c r="EVP103" i="43" s="1"/>
  <c r="EVW103" i="43" s="1"/>
  <c r="EWD103" i="43" s="1"/>
  <c r="EWK103" i="43" s="1"/>
  <c r="EWR103" i="43" s="1"/>
  <c r="EWY103" i="43" s="1"/>
  <c r="EXF103" i="43" s="1"/>
  <c r="EXM103" i="43" s="1"/>
  <c r="EXT103" i="43" s="1"/>
  <c r="EYA103" i="43" s="1"/>
  <c r="EYH103" i="43" s="1"/>
  <c r="EYO103" i="43" s="1"/>
  <c r="EYV103" i="43" s="1"/>
  <c r="EZC103" i="43" s="1"/>
  <c r="EZJ103" i="43" s="1"/>
  <c r="EZQ103" i="43" s="1"/>
  <c r="EZX103" i="43" s="1"/>
  <c r="FAE103" i="43" s="1"/>
  <c r="FAL103" i="43" s="1"/>
  <c r="FAS103" i="43" s="1"/>
  <c r="FAZ103" i="43" s="1"/>
  <c r="FBG103" i="43" s="1"/>
  <c r="FBN103" i="43" s="1"/>
  <c r="FBU103" i="43" s="1"/>
  <c r="FCB103" i="43" s="1"/>
  <c r="FCI103" i="43" s="1"/>
  <c r="FCP103" i="43" s="1"/>
  <c r="FCW103" i="43" s="1"/>
  <c r="FDD103" i="43" s="1"/>
  <c r="FDK103" i="43" s="1"/>
  <c r="FDR103" i="43" s="1"/>
  <c r="FDY103" i="43" s="1"/>
  <c r="FEF103" i="43" s="1"/>
  <c r="FEM103" i="43" s="1"/>
  <c r="FET103" i="43" s="1"/>
  <c r="FFA103" i="43" s="1"/>
  <c r="FFH103" i="43" s="1"/>
  <c r="FFO103" i="43" s="1"/>
  <c r="FFV103" i="43" s="1"/>
  <c r="FGC103" i="43" s="1"/>
  <c r="FGJ103" i="43" s="1"/>
  <c r="FGQ103" i="43" s="1"/>
  <c r="FGX103" i="43" s="1"/>
  <c r="FHE103" i="43" s="1"/>
  <c r="FHL103" i="43" s="1"/>
  <c r="FHS103" i="43" s="1"/>
  <c r="FHZ103" i="43" s="1"/>
  <c r="FIG103" i="43" s="1"/>
  <c r="FIN103" i="43" s="1"/>
  <c r="FIU103" i="43" s="1"/>
  <c r="FJB103" i="43" s="1"/>
  <c r="FJI103" i="43" s="1"/>
  <c r="FJP103" i="43" s="1"/>
  <c r="FJW103" i="43" s="1"/>
  <c r="FKD103" i="43" s="1"/>
  <c r="FKK103" i="43" s="1"/>
  <c r="FKR103" i="43" s="1"/>
  <c r="FKY103" i="43" s="1"/>
  <c r="FLF103" i="43" s="1"/>
  <c r="FLM103" i="43" s="1"/>
  <c r="FLT103" i="43" s="1"/>
  <c r="FMA103" i="43" s="1"/>
  <c r="FMH103" i="43" s="1"/>
  <c r="FMO103" i="43" s="1"/>
  <c r="FMV103" i="43" s="1"/>
  <c r="FNC103" i="43" s="1"/>
  <c r="FNJ103" i="43" s="1"/>
  <c r="FNQ103" i="43" s="1"/>
  <c r="FNX103" i="43" s="1"/>
  <c r="FOE103" i="43" s="1"/>
  <c r="FOL103" i="43" s="1"/>
  <c r="FOS103" i="43" s="1"/>
  <c r="FOZ103" i="43" s="1"/>
  <c r="FPG103" i="43" s="1"/>
  <c r="FPN103" i="43" s="1"/>
  <c r="FPU103" i="43" s="1"/>
  <c r="FQB103" i="43" s="1"/>
  <c r="FQI103" i="43" s="1"/>
  <c r="FQP103" i="43" s="1"/>
  <c r="FQW103" i="43" s="1"/>
  <c r="FRD103" i="43" s="1"/>
  <c r="FRK103" i="43" s="1"/>
  <c r="FRR103" i="43" s="1"/>
  <c r="FRY103" i="43" s="1"/>
  <c r="FSF103" i="43" s="1"/>
  <c r="FSM103" i="43" s="1"/>
  <c r="FST103" i="43" s="1"/>
  <c r="FTA103" i="43" s="1"/>
  <c r="FTH103" i="43" s="1"/>
  <c r="FTO103" i="43" s="1"/>
  <c r="FTV103" i="43" s="1"/>
  <c r="FUC103" i="43" s="1"/>
  <c r="FUJ103" i="43" s="1"/>
  <c r="FUQ103" i="43" s="1"/>
  <c r="FUX103" i="43" s="1"/>
  <c r="FVE103" i="43" s="1"/>
  <c r="FVL103" i="43" s="1"/>
  <c r="FVS103" i="43" s="1"/>
  <c r="FVZ103" i="43" s="1"/>
  <c r="FWG103" i="43" s="1"/>
  <c r="FWN103" i="43" s="1"/>
  <c r="FWU103" i="43" s="1"/>
  <c r="FXB103" i="43" s="1"/>
  <c r="FXI103" i="43" s="1"/>
  <c r="FXP103" i="43" s="1"/>
  <c r="FXW103" i="43" s="1"/>
  <c r="FYD103" i="43" s="1"/>
  <c r="FYK103" i="43" s="1"/>
  <c r="FYR103" i="43" s="1"/>
  <c r="FYY103" i="43" s="1"/>
  <c r="FZF103" i="43" s="1"/>
  <c r="FZM103" i="43" s="1"/>
  <c r="FZT103" i="43" s="1"/>
  <c r="GAA103" i="43" s="1"/>
  <c r="GAH103" i="43" s="1"/>
  <c r="GAO103" i="43" s="1"/>
  <c r="GAV103" i="43" s="1"/>
  <c r="GBC103" i="43" s="1"/>
  <c r="GBJ103" i="43" s="1"/>
  <c r="GBQ103" i="43" s="1"/>
  <c r="GBX103" i="43" s="1"/>
  <c r="GCE103" i="43" s="1"/>
  <c r="GCL103" i="43" s="1"/>
  <c r="GCS103" i="43" s="1"/>
  <c r="GCZ103" i="43" s="1"/>
  <c r="GDG103" i="43" s="1"/>
  <c r="GDN103" i="43" s="1"/>
  <c r="GDU103" i="43" s="1"/>
  <c r="GEB103" i="43" s="1"/>
  <c r="GEI103" i="43" s="1"/>
  <c r="GEP103" i="43" s="1"/>
  <c r="GEW103" i="43" s="1"/>
  <c r="GFD103" i="43" s="1"/>
  <c r="GFK103" i="43" s="1"/>
  <c r="GFR103" i="43" s="1"/>
  <c r="GFY103" i="43" s="1"/>
  <c r="GGF103" i="43" s="1"/>
  <c r="GGM103" i="43" s="1"/>
  <c r="GGT103" i="43" s="1"/>
  <c r="GHA103" i="43" s="1"/>
  <c r="GHH103" i="43" s="1"/>
  <c r="GHO103" i="43" s="1"/>
  <c r="GHV103" i="43" s="1"/>
  <c r="GIC103" i="43" s="1"/>
  <c r="GIJ103" i="43" s="1"/>
  <c r="GIQ103" i="43" s="1"/>
  <c r="GIX103" i="43" s="1"/>
  <c r="GJE103" i="43" s="1"/>
  <c r="GJL103" i="43" s="1"/>
  <c r="GJS103" i="43" s="1"/>
  <c r="GJZ103" i="43" s="1"/>
  <c r="GKG103" i="43" s="1"/>
  <c r="GKN103" i="43" s="1"/>
  <c r="GKU103" i="43" s="1"/>
  <c r="GLB103" i="43" s="1"/>
  <c r="GLI103" i="43" s="1"/>
  <c r="GLP103" i="43" s="1"/>
  <c r="GLW103" i="43" s="1"/>
  <c r="GMD103" i="43" s="1"/>
  <c r="GMK103" i="43" s="1"/>
  <c r="GMR103" i="43" s="1"/>
  <c r="GMY103" i="43" s="1"/>
  <c r="GNF103" i="43" s="1"/>
  <c r="GNM103" i="43" s="1"/>
  <c r="GNT103" i="43" s="1"/>
  <c r="GOA103" i="43" s="1"/>
  <c r="GOH103" i="43" s="1"/>
  <c r="GOO103" i="43" s="1"/>
  <c r="GOV103" i="43" s="1"/>
  <c r="GPC103" i="43" s="1"/>
  <c r="GPJ103" i="43" s="1"/>
  <c r="GPQ103" i="43" s="1"/>
  <c r="GPX103" i="43" s="1"/>
  <c r="GQE103" i="43" s="1"/>
  <c r="GQL103" i="43" s="1"/>
  <c r="GQS103" i="43" s="1"/>
  <c r="GQZ103" i="43" s="1"/>
  <c r="GRG103" i="43" s="1"/>
  <c r="GRN103" i="43" s="1"/>
  <c r="GRU103" i="43" s="1"/>
  <c r="GSB103" i="43" s="1"/>
  <c r="GSI103" i="43" s="1"/>
  <c r="GSP103" i="43" s="1"/>
  <c r="GSW103" i="43" s="1"/>
  <c r="GTD103" i="43" s="1"/>
  <c r="GTK103" i="43" s="1"/>
  <c r="GTR103" i="43" s="1"/>
  <c r="GTY103" i="43" s="1"/>
  <c r="GUF103" i="43" s="1"/>
  <c r="GUM103" i="43" s="1"/>
  <c r="GUT103" i="43" s="1"/>
  <c r="GVA103" i="43" s="1"/>
  <c r="GVH103" i="43" s="1"/>
  <c r="GVO103" i="43" s="1"/>
  <c r="GVV103" i="43" s="1"/>
  <c r="GWC103" i="43" s="1"/>
  <c r="GWJ103" i="43" s="1"/>
  <c r="GWQ103" i="43" s="1"/>
  <c r="GWX103" i="43" s="1"/>
  <c r="GXE103" i="43" s="1"/>
  <c r="GXL103" i="43" s="1"/>
  <c r="GXS103" i="43" s="1"/>
  <c r="GXZ103" i="43" s="1"/>
  <c r="GYG103" i="43" s="1"/>
  <c r="GYN103" i="43" s="1"/>
  <c r="GYU103" i="43" s="1"/>
  <c r="GZB103" i="43" s="1"/>
  <c r="GZI103" i="43" s="1"/>
  <c r="GZP103" i="43" s="1"/>
  <c r="GZW103" i="43" s="1"/>
  <c r="HAD103" i="43" s="1"/>
  <c r="HAK103" i="43" s="1"/>
  <c r="HAR103" i="43" s="1"/>
  <c r="HAY103" i="43" s="1"/>
  <c r="HBF103" i="43" s="1"/>
  <c r="HBM103" i="43" s="1"/>
  <c r="HBT103" i="43" s="1"/>
  <c r="HCA103" i="43" s="1"/>
  <c r="HCH103" i="43" s="1"/>
  <c r="HCO103" i="43" s="1"/>
  <c r="HCV103" i="43" s="1"/>
  <c r="HDC103" i="43" s="1"/>
  <c r="HDJ103" i="43" s="1"/>
  <c r="HDQ103" i="43" s="1"/>
  <c r="HDX103" i="43" s="1"/>
  <c r="HEE103" i="43" s="1"/>
  <c r="HEL103" i="43" s="1"/>
  <c r="HES103" i="43" s="1"/>
  <c r="HEZ103" i="43" s="1"/>
  <c r="HFG103" i="43" s="1"/>
  <c r="HFN103" i="43" s="1"/>
  <c r="HFU103" i="43" s="1"/>
  <c r="HGB103" i="43" s="1"/>
  <c r="HGI103" i="43" s="1"/>
  <c r="HGP103" i="43" s="1"/>
  <c r="HGW103" i="43" s="1"/>
  <c r="HHD103" i="43" s="1"/>
  <c r="HHK103" i="43" s="1"/>
  <c r="HHR103" i="43" s="1"/>
  <c r="HHY103" i="43" s="1"/>
  <c r="HIF103" i="43" s="1"/>
  <c r="HIM103" i="43" s="1"/>
  <c r="HIT103" i="43" s="1"/>
  <c r="HJA103" i="43" s="1"/>
  <c r="HJH103" i="43" s="1"/>
  <c r="HJO103" i="43" s="1"/>
  <c r="HJV103" i="43" s="1"/>
  <c r="HKC103" i="43" s="1"/>
  <c r="HKJ103" i="43" s="1"/>
  <c r="HKQ103" i="43" s="1"/>
  <c r="HKX103" i="43" s="1"/>
  <c r="HLE103" i="43" s="1"/>
  <c r="HLL103" i="43" s="1"/>
  <c r="HLS103" i="43" s="1"/>
  <c r="HLZ103" i="43" s="1"/>
  <c r="HMG103" i="43" s="1"/>
  <c r="HMN103" i="43" s="1"/>
  <c r="HMU103" i="43" s="1"/>
  <c r="HNB103" i="43" s="1"/>
  <c r="HNI103" i="43" s="1"/>
  <c r="HNP103" i="43" s="1"/>
  <c r="HNW103" i="43" s="1"/>
  <c r="HOD103" i="43" s="1"/>
  <c r="HOK103" i="43" s="1"/>
  <c r="HOR103" i="43" s="1"/>
  <c r="HOY103" i="43" s="1"/>
  <c r="HPF103" i="43" s="1"/>
  <c r="HPM103" i="43" s="1"/>
  <c r="HPT103" i="43" s="1"/>
  <c r="HQA103" i="43" s="1"/>
  <c r="HQH103" i="43" s="1"/>
  <c r="HQO103" i="43" s="1"/>
  <c r="HQV103" i="43" s="1"/>
  <c r="HRC103" i="43" s="1"/>
  <c r="HRJ103" i="43" s="1"/>
  <c r="HRQ103" i="43" s="1"/>
  <c r="HRX103" i="43" s="1"/>
  <c r="HSE103" i="43" s="1"/>
  <c r="HSL103" i="43" s="1"/>
  <c r="HSS103" i="43" s="1"/>
  <c r="HSZ103" i="43" s="1"/>
  <c r="HTG103" i="43" s="1"/>
  <c r="HTN103" i="43" s="1"/>
  <c r="HTU103" i="43" s="1"/>
  <c r="HUB103" i="43" s="1"/>
  <c r="HUI103" i="43" s="1"/>
  <c r="HUP103" i="43" s="1"/>
  <c r="HUW103" i="43" s="1"/>
  <c r="HVD103" i="43" s="1"/>
  <c r="HVK103" i="43" s="1"/>
  <c r="HVR103" i="43" s="1"/>
  <c r="HVY103" i="43" s="1"/>
  <c r="HWF103" i="43" s="1"/>
  <c r="HWM103" i="43" s="1"/>
  <c r="HWT103" i="43" s="1"/>
  <c r="HXA103" i="43" s="1"/>
  <c r="HXH103" i="43" s="1"/>
  <c r="HXO103" i="43" s="1"/>
  <c r="HXV103" i="43" s="1"/>
  <c r="HYC103" i="43" s="1"/>
  <c r="HYJ103" i="43" s="1"/>
  <c r="HYQ103" i="43" s="1"/>
  <c r="HYX103" i="43" s="1"/>
  <c r="HZE103" i="43" s="1"/>
  <c r="HZL103" i="43" s="1"/>
  <c r="HZS103" i="43" s="1"/>
  <c r="HZZ103" i="43" s="1"/>
  <c r="IAG103" i="43" s="1"/>
  <c r="IAN103" i="43" s="1"/>
  <c r="IAU103" i="43" s="1"/>
  <c r="IBB103" i="43" s="1"/>
  <c r="IBI103" i="43" s="1"/>
  <c r="IBP103" i="43" s="1"/>
  <c r="IBW103" i="43" s="1"/>
  <c r="ICD103" i="43" s="1"/>
  <c r="ICK103" i="43" s="1"/>
  <c r="ICR103" i="43" s="1"/>
  <c r="ICY103" i="43" s="1"/>
  <c r="IDF103" i="43" s="1"/>
  <c r="IDM103" i="43" s="1"/>
  <c r="IDT103" i="43" s="1"/>
  <c r="IEA103" i="43" s="1"/>
  <c r="IEH103" i="43" s="1"/>
  <c r="IEO103" i="43" s="1"/>
  <c r="IEV103" i="43" s="1"/>
  <c r="IFC103" i="43" s="1"/>
  <c r="IFJ103" i="43" s="1"/>
  <c r="IFQ103" i="43" s="1"/>
  <c r="IFX103" i="43" s="1"/>
  <c r="IGE103" i="43" s="1"/>
  <c r="IGL103" i="43" s="1"/>
  <c r="IGS103" i="43" s="1"/>
  <c r="IGZ103" i="43" s="1"/>
  <c r="IHG103" i="43" s="1"/>
  <c r="IHN103" i="43" s="1"/>
  <c r="IHU103" i="43" s="1"/>
  <c r="IIB103" i="43" s="1"/>
  <c r="III103" i="43" s="1"/>
  <c r="IIP103" i="43" s="1"/>
  <c r="IIW103" i="43" s="1"/>
  <c r="IJD103" i="43" s="1"/>
  <c r="IJK103" i="43" s="1"/>
  <c r="IJR103" i="43" s="1"/>
  <c r="IJY103" i="43" s="1"/>
  <c r="IKF103" i="43" s="1"/>
  <c r="IKM103" i="43" s="1"/>
  <c r="IKT103" i="43" s="1"/>
  <c r="ILA103" i="43" s="1"/>
  <c r="ILH103" i="43" s="1"/>
  <c r="ILO103" i="43" s="1"/>
  <c r="ILV103" i="43" s="1"/>
  <c r="IMC103" i="43" s="1"/>
  <c r="IMJ103" i="43" s="1"/>
  <c r="IMQ103" i="43" s="1"/>
  <c r="IMX103" i="43" s="1"/>
  <c r="INE103" i="43" s="1"/>
  <c r="INL103" i="43" s="1"/>
  <c r="INS103" i="43" s="1"/>
  <c r="INZ103" i="43" s="1"/>
  <c r="IOG103" i="43" s="1"/>
  <c r="ION103" i="43" s="1"/>
  <c r="IOU103" i="43" s="1"/>
  <c r="IPB103" i="43" s="1"/>
  <c r="IPI103" i="43" s="1"/>
  <c r="IPP103" i="43" s="1"/>
  <c r="IPW103" i="43" s="1"/>
  <c r="IQD103" i="43" s="1"/>
  <c r="IQK103" i="43" s="1"/>
  <c r="IQR103" i="43" s="1"/>
  <c r="IQY103" i="43" s="1"/>
  <c r="IRF103" i="43" s="1"/>
  <c r="IRM103" i="43" s="1"/>
  <c r="IRT103" i="43" s="1"/>
  <c r="ISA103" i="43" s="1"/>
  <c r="ISH103" i="43" s="1"/>
  <c r="ISO103" i="43" s="1"/>
  <c r="ISV103" i="43" s="1"/>
  <c r="ITC103" i="43" s="1"/>
  <c r="ITJ103" i="43" s="1"/>
  <c r="ITQ103" i="43" s="1"/>
  <c r="ITX103" i="43" s="1"/>
  <c r="IUE103" i="43" s="1"/>
  <c r="IUL103" i="43" s="1"/>
  <c r="IUS103" i="43" s="1"/>
  <c r="IUZ103" i="43" s="1"/>
  <c r="IVG103" i="43" s="1"/>
  <c r="IVN103" i="43" s="1"/>
  <c r="IVU103" i="43" s="1"/>
  <c r="IWB103" i="43" s="1"/>
  <c r="IWI103" i="43" s="1"/>
  <c r="IWP103" i="43" s="1"/>
  <c r="IWW103" i="43" s="1"/>
  <c r="IXD103" i="43" s="1"/>
  <c r="IXK103" i="43" s="1"/>
  <c r="IXR103" i="43" s="1"/>
  <c r="IXY103" i="43" s="1"/>
  <c r="IYF103" i="43" s="1"/>
  <c r="IYM103" i="43" s="1"/>
  <c r="IYT103" i="43" s="1"/>
  <c r="IZA103" i="43" s="1"/>
  <c r="IZH103" i="43" s="1"/>
  <c r="IZO103" i="43" s="1"/>
  <c r="IZV103" i="43" s="1"/>
  <c r="JAC103" i="43" s="1"/>
  <c r="JAJ103" i="43" s="1"/>
  <c r="JAQ103" i="43" s="1"/>
  <c r="JAX103" i="43" s="1"/>
  <c r="JBE103" i="43" s="1"/>
  <c r="JBL103" i="43" s="1"/>
  <c r="JBS103" i="43" s="1"/>
  <c r="JBZ103" i="43" s="1"/>
  <c r="JCG103" i="43" s="1"/>
  <c r="JCN103" i="43" s="1"/>
  <c r="JCU103" i="43" s="1"/>
  <c r="JDB103" i="43" s="1"/>
  <c r="JDI103" i="43" s="1"/>
  <c r="JDP103" i="43" s="1"/>
  <c r="JDW103" i="43" s="1"/>
  <c r="JED103" i="43" s="1"/>
  <c r="JEK103" i="43" s="1"/>
  <c r="JER103" i="43" s="1"/>
  <c r="JEY103" i="43" s="1"/>
  <c r="JFF103" i="43" s="1"/>
  <c r="JFM103" i="43" s="1"/>
  <c r="JFT103" i="43" s="1"/>
  <c r="JGA103" i="43" s="1"/>
  <c r="JGH103" i="43" s="1"/>
  <c r="JGO103" i="43" s="1"/>
  <c r="JGV103" i="43" s="1"/>
  <c r="JHC103" i="43" s="1"/>
  <c r="JHJ103" i="43" s="1"/>
  <c r="JHQ103" i="43" s="1"/>
  <c r="JHX103" i="43" s="1"/>
  <c r="JIE103" i="43" s="1"/>
  <c r="JIL103" i="43" s="1"/>
  <c r="JIS103" i="43" s="1"/>
  <c r="JIZ103" i="43" s="1"/>
  <c r="JJG103" i="43" s="1"/>
  <c r="JJN103" i="43" s="1"/>
  <c r="JJU103" i="43" s="1"/>
  <c r="JKB103" i="43" s="1"/>
  <c r="JKI103" i="43" s="1"/>
  <c r="JKP103" i="43" s="1"/>
  <c r="JKW103" i="43" s="1"/>
  <c r="JLD103" i="43" s="1"/>
  <c r="JLK103" i="43" s="1"/>
  <c r="JLR103" i="43" s="1"/>
  <c r="JLY103" i="43" s="1"/>
  <c r="JMF103" i="43" s="1"/>
  <c r="JMM103" i="43" s="1"/>
  <c r="JMT103" i="43" s="1"/>
  <c r="JNA103" i="43" s="1"/>
  <c r="JNH103" i="43" s="1"/>
  <c r="JNO103" i="43" s="1"/>
  <c r="JNV103" i="43" s="1"/>
  <c r="JOC103" i="43" s="1"/>
  <c r="JOJ103" i="43" s="1"/>
  <c r="JOQ103" i="43" s="1"/>
  <c r="JOX103" i="43" s="1"/>
  <c r="JPE103" i="43" s="1"/>
  <c r="JPL103" i="43" s="1"/>
  <c r="JPS103" i="43" s="1"/>
  <c r="JPZ103" i="43" s="1"/>
  <c r="JQG103" i="43" s="1"/>
  <c r="JQN103" i="43" s="1"/>
  <c r="JQU103" i="43" s="1"/>
  <c r="JRB103" i="43" s="1"/>
  <c r="JRI103" i="43" s="1"/>
  <c r="JRP103" i="43" s="1"/>
  <c r="JRW103" i="43" s="1"/>
  <c r="JSD103" i="43" s="1"/>
  <c r="JSK103" i="43" s="1"/>
  <c r="JSR103" i="43" s="1"/>
  <c r="JSY103" i="43" s="1"/>
  <c r="JTF103" i="43" s="1"/>
  <c r="JTM103" i="43" s="1"/>
  <c r="JTT103" i="43" s="1"/>
  <c r="JUA103" i="43" s="1"/>
  <c r="JUH103" i="43" s="1"/>
  <c r="JUO103" i="43" s="1"/>
  <c r="JUV103" i="43" s="1"/>
  <c r="JVC103" i="43" s="1"/>
  <c r="JVJ103" i="43" s="1"/>
  <c r="JVQ103" i="43" s="1"/>
  <c r="JVX103" i="43" s="1"/>
  <c r="JWE103" i="43" s="1"/>
  <c r="JWL103" i="43" s="1"/>
  <c r="JWS103" i="43" s="1"/>
  <c r="JWZ103" i="43" s="1"/>
  <c r="JXG103" i="43" s="1"/>
  <c r="JXN103" i="43" s="1"/>
  <c r="JXU103" i="43" s="1"/>
  <c r="JYB103" i="43" s="1"/>
  <c r="JYI103" i="43" s="1"/>
  <c r="JYP103" i="43" s="1"/>
  <c r="JYW103" i="43" s="1"/>
  <c r="JZD103" i="43" s="1"/>
  <c r="JZK103" i="43" s="1"/>
  <c r="JZR103" i="43" s="1"/>
  <c r="JZY103" i="43" s="1"/>
  <c r="KAF103" i="43" s="1"/>
  <c r="KAM103" i="43" s="1"/>
  <c r="KAT103" i="43" s="1"/>
  <c r="KBA103" i="43" s="1"/>
  <c r="KBH103" i="43" s="1"/>
  <c r="KBO103" i="43" s="1"/>
  <c r="KBV103" i="43" s="1"/>
  <c r="KCC103" i="43" s="1"/>
  <c r="KCJ103" i="43" s="1"/>
  <c r="KCQ103" i="43" s="1"/>
  <c r="KCX103" i="43" s="1"/>
  <c r="KDE103" i="43" s="1"/>
  <c r="KDL103" i="43" s="1"/>
  <c r="KDS103" i="43" s="1"/>
  <c r="KDZ103" i="43" s="1"/>
  <c r="KEG103" i="43" s="1"/>
  <c r="KEN103" i="43" s="1"/>
  <c r="KEU103" i="43" s="1"/>
  <c r="KFB103" i="43" s="1"/>
  <c r="KFI103" i="43" s="1"/>
  <c r="KFP103" i="43" s="1"/>
  <c r="KFW103" i="43" s="1"/>
  <c r="KGD103" i="43" s="1"/>
  <c r="KGK103" i="43" s="1"/>
  <c r="KGR103" i="43" s="1"/>
  <c r="KGY103" i="43" s="1"/>
  <c r="KHF103" i="43" s="1"/>
  <c r="KHM103" i="43" s="1"/>
  <c r="KHT103" i="43" s="1"/>
  <c r="KIA103" i="43" s="1"/>
  <c r="KIH103" i="43" s="1"/>
  <c r="KIO103" i="43" s="1"/>
  <c r="KIV103" i="43" s="1"/>
  <c r="KJC103" i="43" s="1"/>
  <c r="KJJ103" i="43" s="1"/>
  <c r="KJQ103" i="43" s="1"/>
  <c r="KJX103" i="43" s="1"/>
  <c r="KKE103" i="43" s="1"/>
  <c r="KKL103" i="43" s="1"/>
  <c r="KKS103" i="43" s="1"/>
  <c r="KKZ103" i="43" s="1"/>
  <c r="KLG103" i="43" s="1"/>
  <c r="KLN103" i="43" s="1"/>
  <c r="KLU103" i="43" s="1"/>
  <c r="KMB103" i="43" s="1"/>
  <c r="KMI103" i="43" s="1"/>
  <c r="KMP103" i="43" s="1"/>
  <c r="KMW103" i="43" s="1"/>
  <c r="KND103" i="43" s="1"/>
  <c r="KNK103" i="43" s="1"/>
  <c r="KNR103" i="43" s="1"/>
  <c r="KNY103" i="43" s="1"/>
  <c r="KOF103" i="43" s="1"/>
  <c r="KOM103" i="43" s="1"/>
  <c r="KOT103" i="43" s="1"/>
  <c r="KPA103" i="43" s="1"/>
  <c r="KPH103" i="43" s="1"/>
  <c r="KPO103" i="43" s="1"/>
  <c r="KPV103" i="43" s="1"/>
  <c r="KQC103" i="43" s="1"/>
  <c r="KQJ103" i="43" s="1"/>
  <c r="KQQ103" i="43" s="1"/>
  <c r="KQX103" i="43" s="1"/>
  <c r="KRE103" i="43" s="1"/>
  <c r="KRL103" i="43" s="1"/>
  <c r="KRS103" i="43" s="1"/>
  <c r="KRZ103" i="43" s="1"/>
  <c r="KSG103" i="43" s="1"/>
  <c r="KSN103" i="43" s="1"/>
  <c r="KSU103" i="43" s="1"/>
  <c r="KTB103" i="43" s="1"/>
  <c r="KTI103" i="43" s="1"/>
  <c r="KTP103" i="43" s="1"/>
  <c r="KTW103" i="43" s="1"/>
  <c r="KUD103" i="43" s="1"/>
  <c r="KUK103" i="43" s="1"/>
  <c r="KUR103" i="43" s="1"/>
  <c r="KUY103" i="43" s="1"/>
  <c r="KVF103" i="43" s="1"/>
  <c r="KVM103" i="43" s="1"/>
  <c r="KVT103" i="43" s="1"/>
  <c r="KWA103" i="43" s="1"/>
  <c r="KWH103" i="43" s="1"/>
  <c r="KWO103" i="43" s="1"/>
  <c r="KWV103" i="43" s="1"/>
  <c r="KXC103" i="43" s="1"/>
  <c r="KXJ103" i="43" s="1"/>
  <c r="KXQ103" i="43" s="1"/>
  <c r="KXX103" i="43" s="1"/>
  <c r="KYE103" i="43" s="1"/>
  <c r="KYL103" i="43" s="1"/>
  <c r="KYS103" i="43" s="1"/>
  <c r="KYZ103" i="43" s="1"/>
  <c r="KZG103" i="43" s="1"/>
  <c r="KZN103" i="43" s="1"/>
  <c r="KZU103" i="43" s="1"/>
  <c r="LAB103" i="43" s="1"/>
  <c r="LAI103" i="43" s="1"/>
  <c r="LAP103" i="43" s="1"/>
  <c r="LAW103" i="43" s="1"/>
  <c r="LBD103" i="43" s="1"/>
  <c r="LBK103" i="43" s="1"/>
  <c r="LBR103" i="43" s="1"/>
  <c r="LBY103" i="43" s="1"/>
  <c r="LCF103" i="43" s="1"/>
  <c r="LCM103" i="43" s="1"/>
  <c r="LCT103" i="43" s="1"/>
  <c r="LDA103" i="43" s="1"/>
  <c r="LDH103" i="43" s="1"/>
  <c r="LDO103" i="43" s="1"/>
  <c r="LDV103" i="43" s="1"/>
  <c r="LEC103" i="43" s="1"/>
  <c r="LEJ103" i="43" s="1"/>
  <c r="LEQ103" i="43" s="1"/>
  <c r="LEX103" i="43" s="1"/>
  <c r="LFE103" i="43" s="1"/>
  <c r="LFL103" i="43" s="1"/>
  <c r="LFS103" i="43" s="1"/>
  <c r="LFZ103" i="43" s="1"/>
  <c r="LGG103" i="43" s="1"/>
  <c r="LGN103" i="43" s="1"/>
  <c r="LGU103" i="43" s="1"/>
  <c r="LHB103" i="43" s="1"/>
  <c r="LHI103" i="43" s="1"/>
  <c r="LHP103" i="43" s="1"/>
  <c r="LHW103" i="43" s="1"/>
  <c r="LID103" i="43" s="1"/>
  <c r="LIK103" i="43" s="1"/>
  <c r="LIR103" i="43" s="1"/>
  <c r="LIY103" i="43" s="1"/>
  <c r="LJF103" i="43" s="1"/>
  <c r="LJM103" i="43" s="1"/>
  <c r="LJT103" i="43" s="1"/>
  <c r="LKA103" i="43" s="1"/>
  <c r="LKH103" i="43" s="1"/>
  <c r="LKO103" i="43" s="1"/>
  <c r="LKV103" i="43" s="1"/>
  <c r="LLC103" i="43" s="1"/>
  <c r="LLJ103" i="43" s="1"/>
  <c r="LLQ103" i="43" s="1"/>
  <c r="LLX103" i="43" s="1"/>
  <c r="LME103" i="43" s="1"/>
  <c r="LML103" i="43" s="1"/>
  <c r="LMS103" i="43" s="1"/>
  <c r="LMZ103" i="43" s="1"/>
  <c r="LNG103" i="43" s="1"/>
  <c r="LNN103" i="43" s="1"/>
  <c r="LNU103" i="43" s="1"/>
  <c r="LOB103" i="43" s="1"/>
  <c r="LOI103" i="43" s="1"/>
  <c r="LOP103" i="43" s="1"/>
  <c r="LOW103" i="43" s="1"/>
  <c r="LPD103" i="43" s="1"/>
  <c r="LPK103" i="43" s="1"/>
  <c r="LPR103" i="43" s="1"/>
  <c r="LPY103" i="43" s="1"/>
  <c r="LQF103" i="43" s="1"/>
  <c r="LQM103" i="43" s="1"/>
  <c r="LQT103" i="43" s="1"/>
  <c r="LRA103" i="43" s="1"/>
  <c r="LRH103" i="43" s="1"/>
  <c r="LRO103" i="43" s="1"/>
  <c r="LRV103" i="43" s="1"/>
  <c r="LSC103" i="43" s="1"/>
  <c r="LSJ103" i="43" s="1"/>
  <c r="LSQ103" i="43" s="1"/>
  <c r="LSX103" i="43" s="1"/>
  <c r="LTE103" i="43" s="1"/>
  <c r="LTL103" i="43" s="1"/>
  <c r="LTS103" i="43" s="1"/>
  <c r="LTZ103" i="43" s="1"/>
  <c r="LUG103" i="43" s="1"/>
  <c r="LUN103" i="43" s="1"/>
  <c r="LUU103" i="43" s="1"/>
  <c r="LVB103" i="43" s="1"/>
  <c r="LVI103" i="43" s="1"/>
  <c r="LVP103" i="43" s="1"/>
  <c r="LVW103" i="43" s="1"/>
  <c r="LWD103" i="43" s="1"/>
  <c r="LWK103" i="43" s="1"/>
  <c r="LWR103" i="43" s="1"/>
  <c r="LWY103" i="43" s="1"/>
  <c r="LXF103" i="43" s="1"/>
  <c r="LXM103" i="43" s="1"/>
  <c r="LXT103" i="43" s="1"/>
  <c r="LYA103" i="43" s="1"/>
  <c r="LYH103" i="43" s="1"/>
  <c r="LYO103" i="43" s="1"/>
  <c r="LYV103" i="43" s="1"/>
  <c r="LZC103" i="43" s="1"/>
  <c r="LZJ103" i="43" s="1"/>
  <c r="LZQ103" i="43" s="1"/>
  <c r="LZX103" i="43" s="1"/>
  <c r="MAE103" i="43" s="1"/>
  <c r="MAL103" i="43" s="1"/>
  <c r="MAS103" i="43" s="1"/>
  <c r="MAZ103" i="43" s="1"/>
  <c r="MBG103" i="43" s="1"/>
  <c r="MBN103" i="43" s="1"/>
  <c r="MBU103" i="43" s="1"/>
  <c r="MCB103" i="43" s="1"/>
  <c r="MCI103" i="43" s="1"/>
  <c r="MCP103" i="43" s="1"/>
  <c r="MCW103" i="43" s="1"/>
  <c r="MDD103" i="43" s="1"/>
  <c r="MDK103" i="43" s="1"/>
  <c r="MDR103" i="43" s="1"/>
  <c r="MDY103" i="43" s="1"/>
  <c r="MEF103" i="43" s="1"/>
  <c r="MEM103" i="43" s="1"/>
  <c r="MET103" i="43" s="1"/>
  <c r="MFA103" i="43" s="1"/>
  <c r="MFH103" i="43" s="1"/>
  <c r="MFO103" i="43" s="1"/>
  <c r="MFV103" i="43" s="1"/>
  <c r="MGC103" i="43" s="1"/>
  <c r="MGJ103" i="43" s="1"/>
  <c r="MGQ103" i="43" s="1"/>
  <c r="MGX103" i="43" s="1"/>
  <c r="MHE103" i="43" s="1"/>
  <c r="MHL103" i="43" s="1"/>
  <c r="MHS103" i="43" s="1"/>
  <c r="MHZ103" i="43" s="1"/>
  <c r="MIG103" i="43" s="1"/>
  <c r="MIN103" i="43" s="1"/>
  <c r="MIU103" i="43" s="1"/>
  <c r="MJB103" i="43" s="1"/>
  <c r="MJI103" i="43" s="1"/>
  <c r="MJP103" i="43" s="1"/>
  <c r="MJW103" i="43" s="1"/>
  <c r="MKD103" i="43" s="1"/>
  <c r="MKK103" i="43" s="1"/>
  <c r="MKR103" i="43" s="1"/>
  <c r="MKY103" i="43" s="1"/>
  <c r="MLF103" i="43" s="1"/>
  <c r="MLM103" i="43" s="1"/>
  <c r="MLT103" i="43" s="1"/>
  <c r="MMA103" i="43" s="1"/>
  <c r="MMH103" i="43" s="1"/>
  <c r="MMO103" i="43" s="1"/>
  <c r="MMV103" i="43" s="1"/>
  <c r="MNC103" i="43" s="1"/>
  <c r="MNJ103" i="43" s="1"/>
  <c r="MNQ103" i="43" s="1"/>
  <c r="MNX103" i="43" s="1"/>
  <c r="MOE103" i="43" s="1"/>
  <c r="MOL103" i="43" s="1"/>
  <c r="MOS103" i="43" s="1"/>
  <c r="MOZ103" i="43" s="1"/>
  <c r="MPG103" i="43" s="1"/>
  <c r="MPN103" i="43" s="1"/>
  <c r="MPU103" i="43" s="1"/>
  <c r="MQB103" i="43" s="1"/>
  <c r="MQI103" i="43" s="1"/>
  <c r="MQP103" i="43" s="1"/>
  <c r="MQW103" i="43" s="1"/>
  <c r="MRD103" i="43" s="1"/>
  <c r="MRK103" i="43" s="1"/>
  <c r="MRR103" i="43" s="1"/>
  <c r="MRY103" i="43" s="1"/>
  <c r="MSF103" i="43" s="1"/>
  <c r="MSM103" i="43" s="1"/>
  <c r="MST103" i="43" s="1"/>
  <c r="MTA103" i="43" s="1"/>
  <c r="MTH103" i="43" s="1"/>
  <c r="MTO103" i="43" s="1"/>
  <c r="MTV103" i="43" s="1"/>
  <c r="MUC103" i="43" s="1"/>
  <c r="MUJ103" i="43" s="1"/>
  <c r="MUQ103" i="43" s="1"/>
  <c r="MUX103" i="43" s="1"/>
  <c r="MVE103" i="43" s="1"/>
  <c r="MVL103" i="43" s="1"/>
  <c r="MVS103" i="43" s="1"/>
  <c r="MVZ103" i="43" s="1"/>
  <c r="MWG103" i="43" s="1"/>
  <c r="MWN103" i="43" s="1"/>
  <c r="MWU103" i="43" s="1"/>
  <c r="MXB103" i="43" s="1"/>
  <c r="MXI103" i="43" s="1"/>
  <c r="MXP103" i="43" s="1"/>
  <c r="MXW103" i="43" s="1"/>
  <c r="MYD103" i="43" s="1"/>
  <c r="MYK103" i="43" s="1"/>
  <c r="MYR103" i="43" s="1"/>
  <c r="MYY103" i="43" s="1"/>
  <c r="MZF103" i="43" s="1"/>
  <c r="MZM103" i="43" s="1"/>
  <c r="MZT103" i="43" s="1"/>
  <c r="NAA103" i="43" s="1"/>
  <c r="NAH103" i="43" s="1"/>
  <c r="NAO103" i="43" s="1"/>
  <c r="NAV103" i="43" s="1"/>
  <c r="NBC103" i="43" s="1"/>
  <c r="NBJ103" i="43" s="1"/>
  <c r="NBQ103" i="43" s="1"/>
  <c r="NBX103" i="43" s="1"/>
  <c r="NCE103" i="43" s="1"/>
  <c r="NCL103" i="43" s="1"/>
  <c r="NCS103" i="43" s="1"/>
  <c r="NCZ103" i="43" s="1"/>
  <c r="NDG103" i="43" s="1"/>
  <c r="NDN103" i="43" s="1"/>
  <c r="NDU103" i="43" s="1"/>
  <c r="NEB103" i="43" s="1"/>
  <c r="NEI103" i="43" s="1"/>
  <c r="NEP103" i="43" s="1"/>
  <c r="NEW103" i="43" s="1"/>
  <c r="NFD103" i="43" s="1"/>
  <c r="NFK103" i="43" s="1"/>
  <c r="NFR103" i="43" s="1"/>
  <c r="NFY103" i="43" s="1"/>
  <c r="NGF103" i="43" s="1"/>
  <c r="NGM103" i="43" s="1"/>
  <c r="NGT103" i="43" s="1"/>
  <c r="NHA103" i="43" s="1"/>
  <c r="NHH103" i="43" s="1"/>
  <c r="NHO103" i="43" s="1"/>
  <c r="NHV103" i="43" s="1"/>
  <c r="NIC103" i="43" s="1"/>
  <c r="NIJ103" i="43" s="1"/>
  <c r="NIQ103" i="43" s="1"/>
  <c r="NIX103" i="43" s="1"/>
  <c r="NJE103" i="43" s="1"/>
  <c r="NJL103" i="43" s="1"/>
  <c r="NJS103" i="43" s="1"/>
  <c r="NJZ103" i="43" s="1"/>
  <c r="NKG103" i="43" s="1"/>
  <c r="NKN103" i="43" s="1"/>
  <c r="NKU103" i="43" s="1"/>
  <c r="NLB103" i="43" s="1"/>
  <c r="NLI103" i="43" s="1"/>
  <c r="NLP103" i="43" s="1"/>
  <c r="NLW103" i="43" s="1"/>
  <c r="NMD103" i="43" s="1"/>
  <c r="NMK103" i="43" s="1"/>
  <c r="NMR103" i="43" s="1"/>
  <c r="NMY103" i="43" s="1"/>
  <c r="NNF103" i="43" s="1"/>
  <c r="NNM103" i="43" s="1"/>
  <c r="NNT103" i="43" s="1"/>
  <c r="NOA103" i="43" s="1"/>
  <c r="NOH103" i="43" s="1"/>
  <c r="NOO103" i="43" s="1"/>
  <c r="NOV103" i="43" s="1"/>
  <c r="NPC103" i="43" s="1"/>
  <c r="NPJ103" i="43" s="1"/>
  <c r="NPQ103" i="43" s="1"/>
  <c r="NPX103" i="43" s="1"/>
  <c r="NQE103" i="43" s="1"/>
  <c r="NQL103" i="43" s="1"/>
  <c r="NQS103" i="43" s="1"/>
  <c r="NQZ103" i="43" s="1"/>
  <c r="NRG103" i="43" s="1"/>
  <c r="NRN103" i="43" s="1"/>
  <c r="NRU103" i="43" s="1"/>
  <c r="NSB103" i="43" s="1"/>
  <c r="NSI103" i="43" s="1"/>
  <c r="NSP103" i="43" s="1"/>
  <c r="NSW103" i="43" s="1"/>
  <c r="NTD103" i="43" s="1"/>
  <c r="NTK103" i="43" s="1"/>
  <c r="NTR103" i="43" s="1"/>
  <c r="NTY103" i="43" s="1"/>
  <c r="NUF103" i="43" s="1"/>
  <c r="NUM103" i="43" s="1"/>
  <c r="NUT103" i="43" s="1"/>
  <c r="NVA103" i="43" s="1"/>
  <c r="NVH103" i="43" s="1"/>
  <c r="NVO103" i="43" s="1"/>
  <c r="NVV103" i="43" s="1"/>
  <c r="NWC103" i="43" s="1"/>
  <c r="NWJ103" i="43" s="1"/>
  <c r="NWQ103" i="43" s="1"/>
  <c r="NWX103" i="43" s="1"/>
  <c r="NXE103" i="43" s="1"/>
  <c r="NXL103" i="43" s="1"/>
  <c r="NXS103" i="43" s="1"/>
  <c r="NXZ103" i="43" s="1"/>
  <c r="NYG103" i="43" s="1"/>
  <c r="NYN103" i="43" s="1"/>
  <c r="NYU103" i="43" s="1"/>
  <c r="NZB103" i="43" s="1"/>
  <c r="NZI103" i="43" s="1"/>
  <c r="NZP103" i="43" s="1"/>
  <c r="NZW103" i="43" s="1"/>
  <c r="OAD103" i="43" s="1"/>
  <c r="OAK103" i="43" s="1"/>
  <c r="OAR103" i="43" s="1"/>
  <c r="OAY103" i="43" s="1"/>
  <c r="OBF103" i="43" s="1"/>
  <c r="OBM103" i="43" s="1"/>
  <c r="OBT103" i="43" s="1"/>
  <c r="OCA103" i="43" s="1"/>
  <c r="OCH103" i="43" s="1"/>
  <c r="OCO103" i="43" s="1"/>
  <c r="OCV103" i="43" s="1"/>
  <c r="ODC103" i="43" s="1"/>
  <c r="ODJ103" i="43" s="1"/>
  <c r="ODQ103" i="43" s="1"/>
  <c r="ODX103" i="43" s="1"/>
  <c r="OEE103" i="43" s="1"/>
  <c r="OEL103" i="43" s="1"/>
  <c r="OES103" i="43" s="1"/>
  <c r="OEZ103" i="43" s="1"/>
  <c r="OFG103" i="43" s="1"/>
  <c r="OFN103" i="43" s="1"/>
  <c r="OFU103" i="43" s="1"/>
  <c r="OGB103" i="43" s="1"/>
  <c r="OGI103" i="43" s="1"/>
  <c r="OGP103" i="43" s="1"/>
  <c r="OGW103" i="43" s="1"/>
  <c r="OHD103" i="43" s="1"/>
  <c r="OHK103" i="43" s="1"/>
  <c r="OHR103" i="43" s="1"/>
  <c r="OHY103" i="43" s="1"/>
  <c r="OIF103" i="43" s="1"/>
  <c r="OIM103" i="43" s="1"/>
  <c r="OIT103" i="43" s="1"/>
  <c r="OJA103" i="43" s="1"/>
  <c r="OJH103" i="43" s="1"/>
  <c r="OJO103" i="43" s="1"/>
  <c r="OJV103" i="43" s="1"/>
  <c r="OKC103" i="43" s="1"/>
  <c r="OKJ103" i="43" s="1"/>
  <c r="OKQ103" i="43" s="1"/>
  <c r="OKX103" i="43" s="1"/>
  <c r="OLE103" i="43" s="1"/>
  <c r="OLL103" i="43" s="1"/>
  <c r="OLS103" i="43" s="1"/>
  <c r="OLZ103" i="43" s="1"/>
  <c r="OMG103" i="43" s="1"/>
  <c r="OMN103" i="43" s="1"/>
  <c r="OMU103" i="43" s="1"/>
  <c r="ONB103" i="43" s="1"/>
  <c r="ONI103" i="43" s="1"/>
  <c r="ONP103" i="43" s="1"/>
  <c r="ONW103" i="43" s="1"/>
  <c r="OOD103" i="43" s="1"/>
  <c r="OOK103" i="43" s="1"/>
  <c r="OOR103" i="43" s="1"/>
  <c r="OOY103" i="43" s="1"/>
  <c r="OPF103" i="43" s="1"/>
  <c r="OPM103" i="43" s="1"/>
  <c r="OPT103" i="43" s="1"/>
  <c r="OQA103" i="43" s="1"/>
  <c r="OQH103" i="43" s="1"/>
  <c r="OQO103" i="43" s="1"/>
  <c r="OQV103" i="43" s="1"/>
  <c r="ORC103" i="43" s="1"/>
  <c r="ORJ103" i="43" s="1"/>
  <c r="ORQ103" i="43" s="1"/>
  <c r="ORX103" i="43" s="1"/>
  <c r="OSE103" i="43" s="1"/>
  <c r="OSL103" i="43" s="1"/>
  <c r="OSS103" i="43" s="1"/>
  <c r="OSZ103" i="43" s="1"/>
  <c r="OTG103" i="43" s="1"/>
  <c r="OTN103" i="43" s="1"/>
  <c r="OTU103" i="43" s="1"/>
  <c r="OUB103" i="43" s="1"/>
  <c r="OUI103" i="43" s="1"/>
  <c r="OUP103" i="43" s="1"/>
  <c r="OUW103" i="43" s="1"/>
  <c r="OVD103" i="43" s="1"/>
  <c r="OVK103" i="43" s="1"/>
  <c r="OVR103" i="43" s="1"/>
  <c r="OVY103" i="43" s="1"/>
  <c r="OWF103" i="43" s="1"/>
  <c r="OWM103" i="43" s="1"/>
  <c r="OWT103" i="43" s="1"/>
  <c r="OXA103" i="43" s="1"/>
  <c r="OXH103" i="43" s="1"/>
  <c r="OXO103" i="43" s="1"/>
  <c r="OXV103" i="43" s="1"/>
  <c r="OYC103" i="43" s="1"/>
  <c r="OYJ103" i="43" s="1"/>
  <c r="OYQ103" i="43" s="1"/>
  <c r="OYX103" i="43" s="1"/>
  <c r="OZE103" i="43" s="1"/>
  <c r="OZL103" i="43" s="1"/>
  <c r="OZS103" i="43" s="1"/>
  <c r="OZZ103" i="43" s="1"/>
  <c r="PAG103" i="43" s="1"/>
  <c r="PAN103" i="43" s="1"/>
  <c r="PAU103" i="43" s="1"/>
  <c r="PBB103" i="43" s="1"/>
  <c r="PBI103" i="43" s="1"/>
  <c r="PBP103" i="43" s="1"/>
  <c r="PBW103" i="43" s="1"/>
  <c r="PCD103" i="43" s="1"/>
  <c r="PCK103" i="43" s="1"/>
  <c r="PCR103" i="43" s="1"/>
  <c r="PCY103" i="43" s="1"/>
  <c r="PDF103" i="43" s="1"/>
  <c r="PDM103" i="43" s="1"/>
  <c r="PDT103" i="43" s="1"/>
  <c r="PEA103" i="43" s="1"/>
  <c r="PEH103" i="43" s="1"/>
  <c r="PEO103" i="43" s="1"/>
  <c r="PEV103" i="43" s="1"/>
  <c r="PFC103" i="43" s="1"/>
  <c r="PFJ103" i="43" s="1"/>
  <c r="PFQ103" i="43" s="1"/>
  <c r="PFX103" i="43" s="1"/>
  <c r="PGE103" i="43" s="1"/>
  <c r="PGL103" i="43" s="1"/>
  <c r="PGS103" i="43" s="1"/>
  <c r="PGZ103" i="43" s="1"/>
  <c r="PHG103" i="43" s="1"/>
  <c r="PHN103" i="43" s="1"/>
  <c r="PHU103" i="43" s="1"/>
  <c r="PIB103" i="43" s="1"/>
  <c r="PII103" i="43" s="1"/>
  <c r="PIP103" i="43" s="1"/>
  <c r="PIW103" i="43" s="1"/>
  <c r="PJD103" i="43" s="1"/>
  <c r="PJK103" i="43" s="1"/>
  <c r="PJR103" i="43" s="1"/>
  <c r="PJY103" i="43" s="1"/>
  <c r="PKF103" i="43" s="1"/>
  <c r="PKM103" i="43" s="1"/>
  <c r="PKT103" i="43" s="1"/>
  <c r="PLA103" i="43" s="1"/>
  <c r="PLH103" i="43" s="1"/>
  <c r="PLO103" i="43" s="1"/>
  <c r="PLV103" i="43" s="1"/>
  <c r="PMC103" i="43" s="1"/>
  <c r="PMJ103" i="43" s="1"/>
  <c r="PMQ103" i="43" s="1"/>
  <c r="PMX103" i="43" s="1"/>
  <c r="PNE103" i="43" s="1"/>
  <c r="PNL103" i="43" s="1"/>
  <c r="PNS103" i="43" s="1"/>
  <c r="PNZ103" i="43" s="1"/>
  <c r="POG103" i="43" s="1"/>
  <c r="PON103" i="43" s="1"/>
  <c r="POU103" i="43" s="1"/>
  <c r="PPB103" i="43" s="1"/>
  <c r="PPI103" i="43" s="1"/>
  <c r="PPP103" i="43" s="1"/>
  <c r="PPW103" i="43" s="1"/>
  <c r="PQD103" i="43" s="1"/>
  <c r="PQK103" i="43" s="1"/>
  <c r="PQR103" i="43" s="1"/>
  <c r="PQY103" i="43" s="1"/>
  <c r="PRF103" i="43" s="1"/>
  <c r="PRM103" i="43" s="1"/>
  <c r="PRT103" i="43" s="1"/>
  <c r="PSA103" i="43" s="1"/>
  <c r="PSH103" i="43" s="1"/>
  <c r="PSO103" i="43" s="1"/>
  <c r="PSV103" i="43" s="1"/>
  <c r="PTC103" i="43" s="1"/>
  <c r="PTJ103" i="43" s="1"/>
  <c r="PTQ103" i="43" s="1"/>
  <c r="PTX103" i="43" s="1"/>
  <c r="PUE103" i="43" s="1"/>
  <c r="PUL103" i="43" s="1"/>
  <c r="PUS103" i="43" s="1"/>
  <c r="PUZ103" i="43" s="1"/>
  <c r="PVG103" i="43" s="1"/>
  <c r="PVN103" i="43" s="1"/>
  <c r="PVU103" i="43" s="1"/>
  <c r="PWB103" i="43" s="1"/>
  <c r="PWI103" i="43" s="1"/>
  <c r="PWP103" i="43" s="1"/>
  <c r="PWW103" i="43" s="1"/>
  <c r="PXD103" i="43" s="1"/>
  <c r="PXK103" i="43" s="1"/>
  <c r="PXR103" i="43" s="1"/>
  <c r="PXY103" i="43" s="1"/>
  <c r="PYF103" i="43" s="1"/>
  <c r="PYM103" i="43" s="1"/>
  <c r="PYT103" i="43" s="1"/>
  <c r="PZA103" i="43" s="1"/>
  <c r="PZH103" i="43" s="1"/>
  <c r="PZO103" i="43" s="1"/>
  <c r="PZV103" i="43" s="1"/>
  <c r="QAC103" i="43" s="1"/>
  <c r="QAJ103" i="43" s="1"/>
  <c r="QAQ103" i="43" s="1"/>
  <c r="QAX103" i="43" s="1"/>
  <c r="QBE103" i="43" s="1"/>
  <c r="QBL103" i="43" s="1"/>
  <c r="QBS103" i="43" s="1"/>
  <c r="QBZ103" i="43" s="1"/>
  <c r="QCG103" i="43" s="1"/>
  <c r="QCN103" i="43" s="1"/>
  <c r="QCU103" i="43" s="1"/>
  <c r="QDB103" i="43" s="1"/>
  <c r="QDI103" i="43" s="1"/>
  <c r="QDP103" i="43" s="1"/>
  <c r="QDW103" i="43" s="1"/>
  <c r="QED103" i="43" s="1"/>
  <c r="QEK103" i="43" s="1"/>
  <c r="QER103" i="43" s="1"/>
  <c r="QEY103" i="43" s="1"/>
  <c r="QFF103" i="43" s="1"/>
  <c r="QFM103" i="43" s="1"/>
  <c r="QFT103" i="43" s="1"/>
  <c r="QGA103" i="43" s="1"/>
  <c r="QGH103" i="43" s="1"/>
  <c r="QGO103" i="43" s="1"/>
  <c r="QGV103" i="43" s="1"/>
  <c r="QHC103" i="43" s="1"/>
  <c r="QHJ103" i="43" s="1"/>
  <c r="QHQ103" i="43" s="1"/>
  <c r="QHX103" i="43" s="1"/>
  <c r="QIE103" i="43" s="1"/>
  <c r="QIL103" i="43" s="1"/>
  <c r="QIS103" i="43" s="1"/>
  <c r="QIZ103" i="43" s="1"/>
  <c r="QJG103" i="43" s="1"/>
  <c r="QJN103" i="43" s="1"/>
  <c r="QJU103" i="43" s="1"/>
  <c r="QKB103" i="43" s="1"/>
  <c r="QKI103" i="43" s="1"/>
  <c r="QKP103" i="43" s="1"/>
  <c r="QKW103" i="43" s="1"/>
  <c r="QLD103" i="43" s="1"/>
  <c r="QLK103" i="43" s="1"/>
  <c r="QLR103" i="43" s="1"/>
  <c r="QLY103" i="43" s="1"/>
  <c r="QMF103" i="43" s="1"/>
  <c r="QMM103" i="43" s="1"/>
  <c r="QMT103" i="43" s="1"/>
  <c r="QNA103" i="43" s="1"/>
  <c r="QNH103" i="43" s="1"/>
  <c r="QNO103" i="43" s="1"/>
  <c r="QNV103" i="43" s="1"/>
  <c r="QOC103" i="43" s="1"/>
  <c r="QOJ103" i="43" s="1"/>
  <c r="QOQ103" i="43" s="1"/>
  <c r="QOX103" i="43" s="1"/>
  <c r="QPE103" i="43" s="1"/>
  <c r="QPL103" i="43" s="1"/>
  <c r="QPS103" i="43" s="1"/>
  <c r="QPZ103" i="43" s="1"/>
  <c r="QQG103" i="43" s="1"/>
  <c r="QQN103" i="43" s="1"/>
  <c r="QQU103" i="43" s="1"/>
  <c r="QRB103" i="43" s="1"/>
  <c r="QRI103" i="43" s="1"/>
  <c r="QRP103" i="43" s="1"/>
  <c r="QRW103" i="43" s="1"/>
  <c r="QSD103" i="43" s="1"/>
  <c r="QSK103" i="43" s="1"/>
  <c r="QSR103" i="43" s="1"/>
  <c r="QSY103" i="43" s="1"/>
  <c r="QTF103" i="43" s="1"/>
  <c r="QTM103" i="43" s="1"/>
  <c r="QTT103" i="43" s="1"/>
  <c r="QUA103" i="43" s="1"/>
  <c r="QUH103" i="43" s="1"/>
  <c r="QUO103" i="43" s="1"/>
  <c r="QUV103" i="43" s="1"/>
  <c r="QVC103" i="43" s="1"/>
  <c r="QVJ103" i="43" s="1"/>
  <c r="QVQ103" i="43" s="1"/>
  <c r="QVX103" i="43" s="1"/>
  <c r="QWE103" i="43" s="1"/>
  <c r="QWL103" i="43" s="1"/>
  <c r="QWS103" i="43" s="1"/>
  <c r="QWZ103" i="43" s="1"/>
  <c r="QXG103" i="43" s="1"/>
  <c r="QXN103" i="43" s="1"/>
  <c r="QXU103" i="43" s="1"/>
  <c r="QYB103" i="43" s="1"/>
  <c r="QYI103" i="43" s="1"/>
  <c r="QYP103" i="43" s="1"/>
  <c r="QYW103" i="43" s="1"/>
  <c r="QZD103" i="43" s="1"/>
  <c r="QZK103" i="43" s="1"/>
  <c r="QZR103" i="43" s="1"/>
  <c r="QZY103" i="43" s="1"/>
  <c r="RAF103" i="43" s="1"/>
  <c r="RAM103" i="43" s="1"/>
  <c r="RAT103" i="43" s="1"/>
  <c r="RBA103" i="43" s="1"/>
  <c r="RBH103" i="43" s="1"/>
  <c r="RBO103" i="43" s="1"/>
  <c r="RBV103" i="43" s="1"/>
  <c r="RCC103" i="43" s="1"/>
  <c r="RCJ103" i="43" s="1"/>
  <c r="RCQ103" i="43" s="1"/>
  <c r="RCX103" i="43" s="1"/>
  <c r="RDE103" i="43" s="1"/>
  <c r="RDL103" i="43" s="1"/>
  <c r="RDS103" i="43" s="1"/>
  <c r="RDZ103" i="43" s="1"/>
  <c r="REG103" i="43" s="1"/>
  <c r="REN103" i="43" s="1"/>
  <c r="REU103" i="43" s="1"/>
  <c r="RFB103" i="43" s="1"/>
  <c r="RFI103" i="43" s="1"/>
  <c r="RFP103" i="43" s="1"/>
  <c r="RFW103" i="43" s="1"/>
  <c r="RGD103" i="43" s="1"/>
  <c r="RGK103" i="43" s="1"/>
  <c r="RGR103" i="43" s="1"/>
  <c r="RGY103" i="43" s="1"/>
  <c r="RHF103" i="43" s="1"/>
  <c r="RHM103" i="43" s="1"/>
  <c r="RHT103" i="43" s="1"/>
  <c r="RIA103" i="43" s="1"/>
  <c r="RIH103" i="43" s="1"/>
  <c r="RIO103" i="43" s="1"/>
  <c r="RIV103" i="43" s="1"/>
  <c r="RJC103" i="43" s="1"/>
  <c r="RJJ103" i="43" s="1"/>
  <c r="RJQ103" i="43" s="1"/>
  <c r="RJX103" i="43" s="1"/>
  <c r="RKE103" i="43" s="1"/>
  <c r="RKL103" i="43" s="1"/>
  <c r="RKS103" i="43" s="1"/>
  <c r="RKZ103" i="43" s="1"/>
  <c r="RLG103" i="43" s="1"/>
  <c r="RLN103" i="43" s="1"/>
  <c r="RLU103" i="43" s="1"/>
  <c r="RMB103" i="43" s="1"/>
  <c r="RMI103" i="43" s="1"/>
  <c r="RMP103" i="43" s="1"/>
  <c r="RMW103" i="43" s="1"/>
  <c r="RND103" i="43" s="1"/>
  <c r="RNK103" i="43" s="1"/>
  <c r="RNR103" i="43" s="1"/>
  <c r="RNY103" i="43" s="1"/>
  <c r="ROF103" i="43" s="1"/>
  <c r="ROM103" i="43" s="1"/>
  <c r="ROT103" i="43" s="1"/>
  <c r="RPA103" i="43" s="1"/>
  <c r="RPH103" i="43" s="1"/>
  <c r="RPO103" i="43" s="1"/>
  <c r="RPV103" i="43" s="1"/>
  <c r="RQC103" i="43" s="1"/>
  <c r="RQJ103" i="43" s="1"/>
  <c r="RQQ103" i="43" s="1"/>
  <c r="RQX103" i="43" s="1"/>
  <c r="RRE103" i="43" s="1"/>
  <c r="RRL103" i="43" s="1"/>
  <c r="RRS103" i="43" s="1"/>
  <c r="RRZ103" i="43" s="1"/>
  <c r="RSG103" i="43" s="1"/>
  <c r="RSN103" i="43" s="1"/>
  <c r="RSU103" i="43" s="1"/>
  <c r="RTB103" i="43" s="1"/>
  <c r="RTI103" i="43" s="1"/>
  <c r="RTP103" i="43" s="1"/>
  <c r="RTW103" i="43" s="1"/>
  <c r="RUD103" i="43" s="1"/>
  <c r="RUK103" i="43" s="1"/>
  <c r="RUR103" i="43" s="1"/>
  <c r="RUY103" i="43" s="1"/>
  <c r="RVF103" i="43" s="1"/>
  <c r="RVM103" i="43" s="1"/>
  <c r="RVT103" i="43" s="1"/>
  <c r="RWA103" i="43" s="1"/>
  <c r="RWH103" i="43" s="1"/>
  <c r="RWO103" i="43" s="1"/>
  <c r="RWV103" i="43" s="1"/>
  <c r="RXC103" i="43" s="1"/>
  <c r="RXJ103" i="43" s="1"/>
  <c r="RXQ103" i="43" s="1"/>
  <c r="RXX103" i="43" s="1"/>
  <c r="RYE103" i="43" s="1"/>
  <c r="RYL103" i="43" s="1"/>
  <c r="RYS103" i="43" s="1"/>
  <c r="RYZ103" i="43" s="1"/>
  <c r="RZG103" i="43" s="1"/>
  <c r="RZN103" i="43" s="1"/>
  <c r="RZU103" i="43" s="1"/>
  <c r="SAB103" i="43" s="1"/>
  <c r="SAI103" i="43" s="1"/>
  <c r="SAP103" i="43" s="1"/>
  <c r="SAW103" i="43" s="1"/>
  <c r="SBD103" i="43" s="1"/>
  <c r="SBK103" i="43" s="1"/>
  <c r="SBR103" i="43" s="1"/>
  <c r="SBY103" i="43" s="1"/>
  <c r="SCF103" i="43" s="1"/>
  <c r="SCM103" i="43" s="1"/>
  <c r="SCT103" i="43" s="1"/>
  <c r="SDA103" i="43" s="1"/>
  <c r="SDH103" i="43" s="1"/>
  <c r="SDO103" i="43" s="1"/>
  <c r="SDV103" i="43" s="1"/>
  <c r="SEC103" i="43" s="1"/>
  <c r="SEJ103" i="43" s="1"/>
  <c r="SEQ103" i="43" s="1"/>
  <c r="SEX103" i="43" s="1"/>
  <c r="SFE103" i="43" s="1"/>
  <c r="SFL103" i="43" s="1"/>
  <c r="SFS103" i="43" s="1"/>
  <c r="SFZ103" i="43" s="1"/>
  <c r="SGG103" i="43" s="1"/>
  <c r="SGN103" i="43" s="1"/>
  <c r="SGU103" i="43" s="1"/>
  <c r="SHB103" i="43" s="1"/>
  <c r="SHI103" i="43" s="1"/>
  <c r="SHP103" i="43" s="1"/>
  <c r="SHW103" i="43" s="1"/>
  <c r="SID103" i="43" s="1"/>
  <c r="SIK103" i="43" s="1"/>
  <c r="SIR103" i="43" s="1"/>
  <c r="SIY103" i="43" s="1"/>
  <c r="SJF103" i="43" s="1"/>
  <c r="SJM103" i="43" s="1"/>
  <c r="SJT103" i="43" s="1"/>
  <c r="SKA103" i="43" s="1"/>
  <c r="SKH103" i="43" s="1"/>
  <c r="SKO103" i="43" s="1"/>
  <c r="SKV103" i="43" s="1"/>
  <c r="SLC103" i="43" s="1"/>
  <c r="SLJ103" i="43" s="1"/>
  <c r="SLQ103" i="43" s="1"/>
  <c r="SLX103" i="43" s="1"/>
  <c r="SME103" i="43" s="1"/>
  <c r="SML103" i="43" s="1"/>
  <c r="SMS103" i="43" s="1"/>
  <c r="SMZ103" i="43" s="1"/>
  <c r="SNG103" i="43" s="1"/>
  <c r="SNN103" i="43" s="1"/>
  <c r="SNU103" i="43" s="1"/>
  <c r="SOB103" i="43" s="1"/>
  <c r="SOI103" i="43" s="1"/>
  <c r="SOP103" i="43" s="1"/>
  <c r="SOW103" i="43" s="1"/>
  <c r="SPD103" i="43" s="1"/>
  <c r="SPK103" i="43" s="1"/>
  <c r="SPR103" i="43" s="1"/>
  <c r="SPY103" i="43" s="1"/>
  <c r="SQF103" i="43" s="1"/>
  <c r="SQM103" i="43" s="1"/>
  <c r="SQT103" i="43" s="1"/>
  <c r="SRA103" i="43" s="1"/>
  <c r="SRH103" i="43" s="1"/>
  <c r="SRO103" i="43" s="1"/>
  <c r="SRV103" i="43" s="1"/>
  <c r="SSC103" i="43" s="1"/>
  <c r="SSJ103" i="43" s="1"/>
  <c r="SSQ103" i="43" s="1"/>
  <c r="SSX103" i="43" s="1"/>
  <c r="STE103" i="43" s="1"/>
  <c r="STL103" i="43" s="1"/>
  <c r="STS103" i="43" s="1"/>
  <c r="STZ103" i="43" s="1"/>
  <c r="SUG103" i="43" s="1"/>
  <c r="SUN103" i="43" s="1"/>
  <c r="SUU103" i="43" s="1"/>
  <c r="SVB103" i="43" s="1"/>
  <c r="SVI103" i="43" s="1"/>
  <c r="SVP103" i="43" s="1"/>
  <c r="SVW103" i="43" s="1"/>
  <c r="SWD103" i="43" s="1"/>
  <c r="SWK103" i="43" s="1"/>
  <c r="SWR103" i="43" s="1"/>
  <c r="SWY103" i="43" s="1"/>
  <c r="SXF103" i="43" s="1"/>
  <c r="SXM103" i="43" s="1"/>
  <c r="SXT103" i="43" s="1"/>
  <c r="SYA103" i="43" s="1"/>
  <c r="SYH103" i="43" s="1"/>
  <c r="SYO103" i="43" s="1"/>
  <c r="SYV103" i="43" s="1"/>
  <c r="SZC103" i="43" s="1"/>
  <c r="SZJ103" i="43" s="1"/>
  <c r="SZQ103" i="43" s="1"/>
  <c r="SZX103" i="43" s="1"/>
  <c r="TAE103" i="43" s="1"/>
  <c r="TAL103" i="43" s="1"/>
  <c r="TAS103" i="43" s="1"/>
  <c r="TAZ103" i="43" s="1"/>
  <c r="TBG103" i="43" s="1"/>
  <c r="TBN103" i="43" s="1"/>
  <c r="TBU103" i="43" s="1"/>
  <c r="TCB103" i="43" s="1"/>
  <c r="TCI103" i="43" s="1"/>
  <c r="TCP103" i="43" s="1"/>
  <c r="TCW103" i="43" s="1"/>
  <c r="TDD103" i="43" s="1"/>
  <c r="TDK103" i="43" s="1"/>
  <c r="TDR103" i="43" s="1"/>
  <c r="TDY103" i="43" s="1"/>
  <c r="TEF103" i="43" s="1"/>
  <c r="TEM103" i="43" s="1"/>
  <c r="TET103" i="43" s="1"/>
  <c r="TFA103" i="43" s="1"/>
  <c r="TFH103" i="43" s="1"/>
  <c r="TFO103" i="43" s="1"/>
  <c r="TFV103" i="43" s="1"/>
  <c r="TGC103" i="43" s="1"/>
  <c r="TGJ103" i="43" s="1"/>
  <c r="TGQ103" i="43" s="1"/>
  <c r="TGX103" i="43" s="1"/>
  <c r="THE103" i="43" s="1"/>
  <c r="THL103" i="43" s="1"/>
  <c r="THS103" i="43" s="1"/>
  <c r="THZ103" i="43" s="1"/>
  <c r="TIG103" i="43" s="1"/>
  <c r="TIN103" i="43" s="1"/>
  <c r="TIU103" i="43" s="1"/>
  <c r="TJB103" i="43" s="1"/>
  <c r="TJI103" i="43" s="1"/>
  <c r="TJP103" i="43" s="1"/>
  <c r="TJW103" i="43" s="1"/>
  <c r="TKD103" i="43" s="1"/>
  <c r="TKK103" i="43" s="1"/>
  <c r="TKR103" i="43" s="1"/>
  <c r="TKY103" i="43" s="1"/>
  <c r="TLF103" i="43" s="1"/>
  <c r="TLM103" i="43" s="1"/>
  <c r="TLT103" i="43" s="1"/>
  <c r="TMA103" i="43" s="1"/>
  <c r="TMH103" i="43" s="1"/>
  <c r="TMO103" i="43" s="1"/>
  <c r="TMV103" i="43" s="1"/>
  <c r="TNC103" i="43" s="1"/>
  <c r="TNJ103" i="43" s="1"/>
  <c r="TNQ103" i="43" s="1"/>
  <c r="TNX103" i="43" s="1"/>
  <c r="TOE103" i="43" s="1"/>
  <c r="TOL103" i="43" s="1"/>
  <c r="TOS103" i="43" s="1"/>
  <c r="TOZ103" i="43" s="1"/>
  <c r="TPG103" i="43" s="1"/>
  <c r="TPN103" i="43" s="1"/>
  <c r="TPU103" i="43" s="1"/>
  <c r="TQB103" i="43" s="1"/>
  <c r="TQI103" i="43" s="1"/>
  <c r="TQP103" i="43" s="1"/>
  <c r="TQW103" i="43" s="1"/>
  <c r="TRD103" i="43" s="1"/>
  <c r="TRK103" i="43" s="1"/>
  <c r="TRR103" i="43" s="1"/>
  <c r="TRY103" i="43" s="1"/>
  <c r="TSF103" i="43" s="1"/>
  <c r="TSM103" i="43" s="1"/>
  <c r="TST103" i="43" s="1"/>
  <c r="TTA103" i="43" s="1"/>
  <c r="TTH103" i="43" s="1"/>
  <c r="TTO103" i="43" s="1"/>
  <c r="TTV103" i="43" s="1"/>
  <c r="TUC103" i="43" s="1"/>
  <c r="TUJ103" i="43" s="1"/>
  <c r="TUQ103" i="43" s="1"/>
  <c r="TUX103" i="43" s="1"/>
  <c r="TVE103" i="43" s="1"/>
  <c r="TVL103" i="43" s="1"/>
  <c r="TVS103" i="43" s="1"/>
  <c r="TVZ103" i="43" s="1"/>
  <c r="TWG103" i="43" s="1"/>
  <c r="TWN103" i="43" s="1"/>
  <c r="TWU103" i="43" s="1"/>
  <c r="TXB103" i="43" s="1"/>
  <c r="TXI103" i="43" s="1"/>
  <c r="TXP103" i="43" s="1"/>
  <c r="TXW103" i="43" s="1"/>
  <c r="TYD103" i="43" s="1"/>
  <c r="TYK103" i="43" s="1"/>
  <c r="TYR103" i="43" s="1"/>
  <c r="TYY103" i="43" s="1"/>
  <c r="TZF103" i="43" s="1"/>
  <c r="TZM103" i="43" s="1"/>
  <c r="TZT103" i="43" s="1"/>
  <c r="UAA103" i="43" s="1"/>
  <c r="UAH103" i="43" s="1"/>
  <c r="UAO103" i="43" s="1"/>
  <c r="UAV103" i="43" s="1"/>
  <c r="UBC103" i="43" s="1"/>
  <c r="UBJ103" i="43" s="1"/>
  <c r="UBQ103" i="43" s="1"/>
  <c r="UBX103" i="43" s="1"/>
  <c r="UCE103" i="43" s="1"/>
  <c r="UCL103" i="43" s="1"/>
  <c r="UCS103" i="43" s="1"/>
  <c r="UCZ103" i="43" s="1"/>
  <c r="UDG103" i="43" s="1"/>
  <c r="UDN103" i="43" s="1"/>
  <c r="UDU103" i="43" s="1"/>
  <c r="UEB103" i="43" s="1"/>
  <c r="UEI103" i="43" s="1"/>
  <c r="UEP103" i="43" s="1"/>
  <c r="UEW103" i="43" s="1"/>
  <c r="UFD103" i="43" s="1"/>
  <c r="UFK103" i="43" s="1"/>
  <c r="UFR103" i="43" s="1"/>
  <c r="UFY103" i="43" s="1"/>
  <c r="UGF103" i="43" s="1"/>
  <c r="UGM103" i="43" s="1"/>
  <c r="UGT103" i="43" s="1"/>
  <c r="UHA103" i="43" s="1"/>
  <c r="UHH103" i="43" s="1"/>
  <c r="UHO103" i="43" s="1"/>
  <c r="UHV103" i="43" s="1"/>
  <c r="UIC103" i="43" s="1"/>
  <c r="UIJ103" i="43" s="1"/>
  <c r="UIQ103" i="43" s="1"/>
  <c r="UIX103" i="43" s="1"/>
  <c r="UJE103" i="43" s="1"/>
  <c r="UJL103" i="43" s="1"/>
  <c r="UJS103" i="43" s="1"/>
  <c r="UJZ103" i="43" s="1"/>
  <c r="UKG103" i="43" s="1"/>
  <c r="UKN103" i="43" s="1"/>
  <c r="UKU103" i="43" s="1"/>
  <c r="ULB103" i="43" s="1"/>
  <c r="ULI103" i="43" s="1"/>
  <c r="ULP103" i="43" s="1"/>
  <c r="ULW103" i="43" s="1"/>
  <c r="UMD103" i="43" s="1"/>
  <c r="UMK103" i="43" s="1"/>
  <c r="UMR103" i="43" s="1"/>
  <c r="UMY103" i="43" s="1"/>
  <c r="UNF103" i="43" s="1"/>
  <c r="UNM103" i="43" s="1"/>
  <c r="UNT103" i="43" s="1"/>
  <c r="UOA103" i="43" s="1"/>
  <c r="UOH103" i="43" s="1"/>
  <c r="UOO103" i="43" s="1"/>
  <c r="UOV103" i="43" s="1"/>
  <c r="UPC103" i="43" s="1"/>
  <c r="UPJ103" i="43" s="1"/>
  <c r="UPQ103" i="43" s="1"/>
  <c r="UPX103" i="43" s="1"/>
  <c r="UQE103" i="43" s="1"/>
  <c r="UQL103" i="43" s="1"/>
  <c r="UQS103" i="43" s="1"/>
  <c r="UQZ103" i="43" s="1"/>
  <c r="URG103" i="43" s="1"/>
  <c r="URN103" i="43" s="1"/>
  <c r="URU103" i="43" s="1"/>
  <c r="USB103" i="43" s="1"/>
  <c r="USI103" i="43" s="1"/>
  <c r="USP103" i="43" s="1"/>
  <c r="USW103" i="43" s="1"/>
  <c r="UTD103" i="43" s="1"/>
  <c r="UTK103" i="43" s="1"/>
  <c r="UTR103" i="43" s="1"/>
  <c r="UTY103" i="43" s="1"/>
  <c r="UUF103" i="43" s="1"/>
  <c r="UUM103" i="43" s="1"/>
  <c r="UUT103" i="43" s="1"/>
  <c r="UVA103" i="43" s="1"/>
  <c r="UVH103" i="43" s="1"/>
  <c r="UVO103" i="43" s="1"/>
  <c r="UVV103" i="43" s="1"/>
  <c r="UWC103" i="43" s="1"/>
  <c r="UWJ103" i="43" s="1"/>
  <c r="UWQ103" i="43" s="1"/>
  <c r="UWX103" i="43" s="1"/>
  <c r="UXE103" i="43" s="1"/>
  <c r="UXL103" i="43" s="1"/>
  <c r="UXS103" i="43" s="1"/>
  <c r="UXZ103" i="43" s="1"/>
  <c r="UYG103" i="43" s="1"/>
  <c r="UYN103" i="43" s="1"/>
  <c r="UYU103" i="43" s="1"/>
  <c r="UZB103" i="43" s="1"/>
  <c r="UZI103" i="43" s="1"/>
  <c r="UZP103" i="43" s="1"/>
  <c r="UZW103" i="43" s="1"/>
  <c r="VAD103" i="43" s="1"/>
  <c r="VAK103" i="43" s="1"/>
  <c r="VAR103" i="43" s="1"/>
  <c r="VAY103" i="43" s="1"/>
  <c r="VBF103" i="43" s="1"/>
  <c r="VBM103" i="43" s="1"/>
  <c r="VBT103" i="43" s="1"/>
  <c r="VCA103" i="43" s="1"/>
  <c r="VCH103" i="43" s="1"/>
  <c r="VCO103" i="43" s="1"/>
  <c r="VCV103" i="43" s="1"/>
  <c r="VDC103" i="43" s="1"/>
  <c r="VDJ103" i="43" s="1"/>
  <c r="VDQ103" i="43" s="1"/>
  <c r="VDX103" i="43" s="1"/>
  <c r="VEE103" i="43" s="1"/>
  <c r="VEL103" i="43" s="1"/>
  <c r="VES103" i="43" s="1"/>
  <c r="VEZ103" i="43" s="1"/>
  <c r="VFG103" i="43" s="1"/>
  <c r="VFN103" i="43" s="1"/>
  <c r="VFU103" i="43" s="1"/>
  <c r="VGB103" i="43" s="1"/>
  <c r="VGI103" i="43" s="1"/>
  <c r="VGP103" i="43" s="1"/>
  <c r="VGW103" i="43" s="1"/>
  <c r="VHD103" i="43" s="1"/>
  <c r="VHK103" i="43" s="1"/>
  <c r="VHR103" i="43" s="1"/>
  <c r="VHY103" i="43" s="1"/>
  <c r="VIF103" i="43" s="1"/>
  <c r="VIM103" i="43" s="1"/>
  <c r="VIT103" i="43" s="1"/>
  <c r="VJA103" i="43" s="1"/>
  <c r="VJH103" i="43" s="1"/>
  <c r="VJO103" i="43" s="1"/>
  <c r="VJV103" i="43" s="1"/>
  <c r="VKC103" i="43" s="1"/>
  <c r="VKJ103" i="43" s="1"/>
  <c r="VKQ103" i="43" s="1"/>
  <c r="VKX103" i="43" s="1"/>
  <c r="VLE103" i="43" s="1"/>
  <c r="VLL103" i="43" s="1"/>
  <c r="VLS103" i="43" s="1"/>
  <c r="VLZ103" i="43" s="1"/>
  <c r="VMG103" i="43" s="1"/>
  <c r="VMN103" i="43" s="1"/>
  <c r="VMU103" i="43" s="1"/>
  <c r="VNB103" i="43" s="1"/>
  <c r="VNI103" i="43" s="1"/>
  <c r="VNP103" i="43" s="1"/>
  <c r="VNW103" i="43" s="1"/>
  <c r="VOD103" i="43" s="1"/>
  <c r="VOK103" i="43" s="1"/>
  <c r="VOR103" i="43" s="1"/>
  <c r="VOY103" i="43" s="1"/>
  <c r="VPF103" i="43" s="1"/>
  <c r="VPM103" i="43" s="1"/>
  <c r="VPT103" i="43" s="1"/>
  <c r="VQA103" i="43" s="1"/>
  <c r="VQH103" i="43" s="1"/>
  <c r="VQO103" i="43" s="1"/>
  <c r="VQV103" i="43" s="1"/>
  <c r="VRC103" i="43" s="1"/>
  <c r="VRJ103" i="43" s="1"/>
  <c r="VRQ103" i="43" s="1"/>
  <c r="VRX103" i="43" s="1"/>
  <c r="VSE103" i="43" s="1"/>
  <c r="VSL103" i="43" s="1"/>
  <c r="VSS103" i="43" s="1"/>
  <c r="VSZ103" i="43" s="1"/>
  <c r="VTG103" i="43" s="1"/>
  <c r="VTN103" i="43" s="1"/>
  <c r="VTU103" i="43" s="1"/>
  <c r="VUB103" i="43" s="1"/>
  <c r="VUI103" i="43" s="1"/>
  <c r="VUP103" i="43" s="1"/>
  <c r="VUW103" i="43" s="1"/>
  <c r="VVD103" i="43" s="1"/>
  <c r="VVK103" i="43" s="1"/>
  <c r="VVR103" i="43" s="1"/>
  <c r="VVY103" i="43" s="1"/>
  <c r="VWF103" i="43" s="1"/>
  <c r="VWM103" i="43" s="1"/>
  <c r="VWT103" i="43" s="1"/>
  <c r="VXA103" i="43" s="1"/>
  <c r="VXH103" i="43" s="1"/>
  <c r="VXO103" i="43" s="1"/>
  <c r="VXV103" i="43" s="1"/>
  <c r="VYC103" i="43" s="1"/>
  <c r="VYJ103" i="43" s="1"/>
  <c r="VYQ103" i="43" s="1"/>
  <c r="VYX103" i="43" s="1"/>
  <c r="VZE103" i="43" s="1"/>
  <c r="VZL103" i="43" s="1"/>
  <c r="VZS103" i="43" s="1"/>
  <c r="VZZ103" i="43" s="1"/>
  <c r="WAG103" i="43" s="1"/>
  <c r="WAN103" i="43" s="1"/>
  <c r="WAU103" i="43" s="1"/>
  <c r="WBB103" i="43" s="1"/>
  <c r="WBI103" i="43" s="1"/>
  <c r="WBP103" i="43" s="1"/>
  <c r="WBW103" i="43" s="1"/>
  <c r="WCD103" i="43" s="1"/>
  <c r="WCK103" i="43" s="1"/>
  <c r="WCR103" i="43" s="1"/>
  <c r="WCY103" i="43" s="1"/>
  <c r="WDF103" i="43" s="1"/>
  <c r="WDM103" i="43" s="1"/>
  <c r="WDT103" i="43" s="1"/>
  <c r="WEA103" i="43" s="1"/>
  <c r="WEH103" i="43" s="1"/>
  <c r="WEO103" i="43" s="1"/>
  <c r="WEV103" i="43" s="1"/>
  <c r="WFC103" i="43" s="1"/>
  <c r="WFJ103" i="43" s="1"/>
  <c r="WFQ103" i="43" s="1"/>
  <c r="WFX103" i="43" s="1"/>
  <c r="WGE103" i="43" s="1"/>
  <c r="WGL103" i="43" s="1"/>
  <c r="WGS103" i="43" s="1"/>
  <c r="WGZ103" i="43" s="1"/>
  <c r="WHG103" i="43" s="1"/>
  <c r="WHN103" i="43" s="1"/>
  <c r="WHU103" i="43" s="1"/>
  <c r="WIB103" i="43" s="1"/>
  <c r="WII103" i="43" s="1"/>
  <c r="WIP103" i="43" s="1"/>
  <c r="WIW103" i="43" s="1"/>
  <c r="WJD103" i="43" s="1"/>
  <c r="WJK103" i="43" s="1"/>
  <c r="WJR103" i="43" s="1"/>
  <c r="WJY103" i="43" s="1"/>
  <c r="WKF103" i="43" s="1"/>
  <c r="WKM103" i="43" s="1"/>
  <c r="WKT103" i="43" s="1"/>
  <c r="WLA103" i="43" s="1"/>
  <c r="WLH103" i="43" s="1"/>
  <c r="WLO103" i="43" s="1"/>
  <c r="WLV103" i="43" s="1"/>
  <c r="WMC103" i="43" s="1"/>
  <c r="WMJ103" i="43" s="1"/>
  <c r="WMQ103" i="43" s="1"/>
  <c r="WMX103" i="43" s="1"/>
  <c r="WNE103" i="43" s="1"/>
  <c r="WNL103" i="43" s="1"/>
  <c r="WNS103" i="43" s="1"/>
  <c r="WNZ103" i="43" s="1"/>
  <c r="WOG103" i="43" s="1"/>
  <c r="WON103" i="43" s="1"/>
  <c r="WOU103" i="43" s="1"/>
  <c r="WPB103" i="43" s="1"/>
  <c r="WPI103" i="43" s="1"/>
  <c r="WPP103" i="43" s="1"/>
  <c r="WPW103" i="43" s="1"/>
  <c r="WQD103" i="43" s="1"/>
  <c r="WQK103" i="43" s="1"/>
  <c r="WQR103" i="43" s="1"/>
  <c r="WQY103" i="43" s="1"/>
  <c r="WRF103" i="43" s="1"/>
  <c r="WRM103" i="43" s="1"/>
  <c r="WRT103" i="43" s="1"/>
  <c r="WSA103" i="43" s="1"/>
  <c r="WSH103" i="43" s="1"/>
  <c r="WSO103" i="43" s="1"/>
  <c r="WSV103" i="43" s="1"/>
  <c r="WTC103" i="43" s="1"/>
  <c r="WTJ103" i="43" s="1"/>
  <c r="WTQ103" i="43" s="1"/>
  <c r="WTX103" i="43" s="1"/>
  <c r="WUE103" i="43" s="1"/>
  <c r="WUL103" i="43" s="1"/>
  <c r="WUS103" i="43" s="1"/>
  <c r="WUZ103" i="43" s="1"/>
  <c r="WVG103" i="43" s="1"/>
  <c r="WVN103" i="43" s="1"/>
  <c r="WVU103" i="43" s="1"/>
  <c r="WWB103" i="43" s="1"/>
  <c r="WWI103" i="43" s="1"/>
  <c r="WWP103" i="43" s="1"/>
  <c r="WWW103" i="43" s="1"/>
  <c r="WXD103" i="43" s="1"/>
  <c r="WXK103" i="43" s="1"/>
  <c r="WXR103" i="43" s="1"/>
  <c r="WXY103" i="43" s="1"/>
  <c r="WYF103" i="43" s="1"/>
  <c r="WYM103" i="43" s="1"/>
  <c r="WYT103" i="43" s="1"/>
  <c r="WZA103" i="43" s="1"/>
  <c r="WZH103" i="43" s="1"/>
  <c r="WZO103" i="43" s="1"/>
  <c r="WZV103" i="43" s="1"/>
  <c r="XAC103" i="43" s="1"/>
  <c r="XAJ103" i="43" s="1"/>
  <c r="XAQ103" i="43" s="1"/>
  <c r="XAX103" i="43" s="1"/>
  <c r="XBE103" i="43" s="1"/>
  <c r="XBL103" i="43" s="1"/>
  <c r="XBS103" i="43" s="1"/>
  <c r="XBZ103" i="43" s="1"/>
  <c r="XCG103" i="43" s="1"/>
  <c r="XCN103" i="43" s="1"/>
  <c r="XCU103" i="43" s="1"/>
  <c r="XDB103" i="43" s="1"/>
  <c r="XDI103" i="43" s="1"/>
  <c r="XDP103" i="43" s="1"/>
  <c r="XDW103" i="43" s="1"/>
  <c r="XED103" i="43" s="1"/>
  <c r="XEK103" i="43" s="1"/>
  <c r="XER103" i="43" s="1"/>
  <c r="S103" i="43"/>
  <c r="Z103" i="43" s="1"/>
  <c r="AG103" i="43" s="1"/>
  <c r="AN103" i="43" s="1"/>
  <c r="AU103" i="43" s="1"/>
  <c r="BB103" i="43" s="1"/>
  <c r="BI103" i="43" s="1"/>
  <c r="BP103" i="43" s="1"/>
  <c r="BW103" i="43" s="1"/>
  <c r="CD103" i="43" s="1"/>
  <c r="CK103" i="43" s="1"/>
  <c r="CR103" i="43" s="1"/>
  <c r="CY103" i="43" s="1"/>
  <c r="DF103" i="43" s="1"/>
  <c r="DM103" i="43" s="1"/>
  <c r="DT103" i="43" s="1"/>
  <c r="EA103" i="43" s="1"/>
  <c r="EH103" i="43" s="1"/>
  <c r="EO103" i="43" s="1"/>
  <c r="EV103" i="43" s="1"/>
  <c r="FC103" i="43" s="1"/>
  <c r="FJ103" i="43" s="1"/>
  <c r="FQ103" i="43" s="1"/>
  <c r="FX103" i="43" s="1"/>
  <c r="GE103" i="43" s="1"/>
  <c r="GL103" i="43" s="1"/>
  <c r="GS103" i="43" s="1"/>
  <c r="GZ103" i="43" s="1"/>
  <c r="HG103" i="43" s="1"/>
  <c r="HN103" i="43" s="1"/>
  <c r="HU103" i="43" s="1"/>
  <c r="IB103" i="43" s="1"/>
  <c r="II103" i="43" s="1"/>
  <c r="IP103" i="43" s="1"/>
  <c r="IW103" i="43" s="1"/>
  <c r="JD103" i="43" s="1"/>
  <c r="JK103" i="43" s="1"/>
  <c r="JR103" i="43" s="1"/>
  <c r="JY103" i="43" s="1"/>
  <c r="KF103" i="43" s="1"/>
  <c r="KM103" i="43" s="1"/>
  <c r="KT103" i="43" s="1"/>
  <c r="LA103" i="43" s="1"/>
  <c r="LH103" i="43" s="1"/>
  <c r="LO103" i="43" s="1"/>
  <c r="LV103" i="43" s="1"/>
  <c r="MC103" i="43" s="1"/>
  <c r="MJ103" i="43" s="1"/>
  <c r="MQ103" i="43" s="1"/>
  <c r="MX103" i="43" s="1"/>
  <c r="NE103" i="43" s="1"/>
  <c r="NL103" i="43" s="1"/>
  <c r="NS103" i="43" s="1"/>
  <c r="NZ103" i="43" s="1"/>
  <c r="OG103" i="43" s="1"/>
  <c r="ON103" i="43" s="1"/>
  <c r="OU103" i="43" s="1"/>
  <c r="PB103" i="43" s="1"/>
  <c r="PI103" i="43" s="1"/>
  <c r="PP103" i="43" s="1"/>
  <c r="PW103" i="43" s="1"/>
  <c r="QD103" i="43" s="1"/>
  <c r="QK103" i="43" s="1"/>
  <c r="QR103" i="43" s="1"/>
  <c r="QY103" i="43" s="1"/>
  <c r="RF103" i="43" s="1"/>
  <c r="RM103" i="43" s="1"/>
  <c r="RT103" i="43" s="1"/>
  <c r="SA103" i="43" s="1"/>
  <c r="SH103" i="43" s="1"/>
  <c r="SO103" i="43" s="1"/>
  <c r="SV103" i="43" s="1"/>
  <c r="TC103" i="43" s="1"/>
  <c r="TJ103" i="43" s="1"/>
  <c r="TQ103" i="43" s="1"/>
  <c r="TX103" i="43" s="1"/>
  <c r="UE103" i="43" s="1"/>
  <c r="UL103" i="43" s="1"/>
  <c r="US103" i="43" s="1"/>
  <c r="UZ103" i="43" s="1"/>
  <c r="VG103" i="43" s="1"/>
  <c r="VN103" i="43" s="1"/>
  <c r="VU103" i="43" s="1"/>
  <c r="WB103" i="43" s="1"/>
  <c r="WI103" i="43" s="1"/>
  <c r="WP103" i="43" s="1"/>
  <c r="WW103" i="43" s="1"/>
  <c r="XD103" i="43" s="1"/>
  <c r="XK103" i="43" s="1"/>
  <c r="XR103" i="43" s="1"/>
  <c r="XY103" i="43" s="1"/>
  <c r="YF103" i="43" s="1"/>
  <c r="YM103" i="43" s="1"/>
  <c r="YT103" i="43" s="1"/>
  <c r="ZA103" i="43" s="1"/>
  <c r="ZH103" i="43" s="1"/>
  <c r="ZO103" i="43" s="1"/>
  <c r="ZV103" i="43" s="1"/>
  <c r="AAC103" i="43" s="1"/>
  <c r="AAJ103" i="43" s="1"/>
  <c r="AAQ103" i="43" s="1"/>
  <c r="AAX103" i="43" s="1"/>
  <c r="ABE103" i="43" s="1"/>
  <c r="ABL103" i="43" s="1"/>
  <c r="ABS103" i="43" s="1"/>
  <c r="ABZ103" i="43" s="1"/>
  <c r="ACG103" i="43" s="1"/>
  <c r="ACN103" i="43" s="1"/>
  <c r="ACU103" i="43" s="1"/>
  <c r="ADB103" i="43" s="1"/>
  <c r="ADI103" i="43" s="1"/>
  <c r="ADP103" i="43" s="1"/>
  <c r="ADW103" i="43" s="1"/>
  <c r="AED103" i="43" s="1"/>
  <c r="AEK103" i="43" s="1"/>
  <c r="AER103" i="43" s="1"/>
  <c r="AEY103" i="43" s="1"/>
  <c r="AFF103" i="43" s="1"/>
  <c r="AFM103" i="43" s="1"/>
  <c r="AFT103" i="43" s="1"/>
  <c r="AGA103" i="43" s="1"/>
  <c r="AGH103" i="43" s="1"/>
  <c r="AGO103" i="43" s="1"/>
  <c r="AGV103" i="43" s="1"/>
  <c r="AHC103" i="43" s="1"/>
  <c r="AHJ103" i="43" s="1"/>
  <c r="AHQ103" i="43" s="1"/>
  <c r="AHX103" i="43" s="1"/>
  <c r="AIE103" i="43" s="1"/>
  <c r="AIL103" i="43" s="1"/>
  <c r="AIS103" i="43" s="1"/>
  <c r="AIZ103" i="43" s="1"/>
  <c r="AJG103" i="43" s="1"/>
  <c r="AJN103" i="43" s="1"/>
  <c r="AJU103" i="43" s="1"/>
  <c r="AKB103" i="43" s="1"/>
  <c r="AKI103" i="43" s="1"/>
  <c r="AKP103" i="43" s="1"/>
  <c r="AKW103" i="43" s="1"/>
  <c r="ALD103" i="43" s="1"/>
  <c r="ALK103" i="43" s="1"/>
  <c r="ALR103" i="43" s="1"/>
  <c r="ALY103" i="43" s="1"/>
  <c r="AMF103" i="43" s="1"/>
  <c r="AMM103" i="43" s="1"/>
  <c r="AMT103" i="43" s="1"/>
  <c r="ANA103" i="43" s="1"/>
  <c r="ANH103" i="43" s="1"/>
  <c r="ANO103" i="43" s="1"/>
  <c r="ANV103" i="43" s="1"/>
  <c r="AOC103" i="43" s="1"/>
  <c r="AOJ103" i="43" s="1"/>
  <c r="AOQ103" i="43" s="1"/>
  <c r="AOX103" i="43" s="1"/>
  <c r="APE103" i="43" s="1"/>
  <c r="APL103" i="43" s="1"/>
  <c r="APS103" i="43" s="1"/>
  <c r="APZ103" i="43" s="1"/>
  <c r="AQG103" i="43" s="1"/>
  <c r="AQN103" i="43" s="1"/>
  <c r="AQU103" i="43" s="1"/>
  <c r="ARB103" i="43" s="1"/>
  <c r="ARI103" i="43" s="1"/>
  <c r="ARP103" i="43" s="1"/>
  <c r="ARW103" i="43" s="1"/>
  <c r="ASD103" i="43" s="1"/>
  <c r="ASK103" i="43" s="1"/>
  <c r="ASR103" i="43" s="1"/>
  <c r="ASY103" i="43" s="1"/>
  <c r="ATF103" i="43" s="1"/>
  <c r="ATM103" i="43" s="1"/>
  <c r="ATT103" i="43" s="1"/>
  <c r="AUA103" i="43" s="1"/>
  <c r="AUH103" i="43" s="1"/>
  <c r="AUO103" i="43" s="1"/>
  <c r="AUV103" i="43" s="1"/>
  <c r="AVC103" i="43" s="1"/>
  <c r="AVJ103" i="43" s="1"/>
  <c r="AVQ103" i="43" s="1"/>
  <c r="AVX103" i="43" s="1"/>
  <c r="AWE103" i="43" s="1"/>
  <c r="AWL103" i="43" s="1"/>
  <c r="AWS103" i="43" s="1"/>
  <c r="AWZ103" i="43" s="1"/>
  <c r="AXG103" i="43" s="1"/>
  <c r="AXN103" i="43" s="1"/>
  <c r="AXU103" i="43" s="1"/>
  <c r="AYB103" i="43" s="1"/>
  <c r="AYI103" i="43" s="1"/>
  <c r="AYP103" i="43" s="1"/>
  <c r="AYW103" i="43" s="1"/>
  <c r="AZD103" i="43" s="1"/>
  <c r="AZK103" i="43" s="1"/>
  <c r="AZR103" i="43" s="1"/>
  <c r="AZY103" i="43" s="1"/>
  <c r="BAF103" i="43" s="1"/>
  <c r="BAM103" i="43" s="1"/>
  <c r="BAT103" i="43" s="1"/>
  <c r="BBA103" i="43" s="1"/>
  <c r="BBH103" i="43" s="1"/>
  <c r="BBO103" i="43" s="1"/>
  <c r="BBV103" i="43" s="1"/>
  <c r="BCC103" i="43" s="1"/>
  <c r="BCJ103" i="43" s="1"/>
  <c r="BCQ103" i="43" s="1"/>
  <c r="BCX103" i="43" s="1"/>
  <c r="BDE103" i="43" s="1"/>
  <c r="BDL103" i="43" s="1"/>
  <c r="BDS103" i="43" s="1"/>
  <c r="BDZ103" i="43" s="1"/>
  <c r="BEG103" i="43" s="1"/>
  <c r="BEN103" i="43" s="1"/>
  <c r="BEU103" i="43" s="1"/>
  <c r="BFB103" i="43" s="1"/>
  <c r="BFI103" i="43" s="1"/>
  <c r="BFP103" i="43" s="1"/>
  <c r="BFW103" i="43" s="1"/>
  <c r="BGD103" i="43" s="1"/>
  <c r="BGK103" i="43" s="1"/>
  <c r="BGR103" i="43" s="1"/>
  <c r="BGY103" i="43" s="1"/>
  <c r="BHF103" i="43" s="1"/>
  <c r="BHM103" i="43" s="1"/>
  <c r="BHT103" i="43" s="1"/>
  <c r="BIA103" i="43" s="1"/>
  <c r="BIH103" i="43" s="1"/>
  <c r="BIO103" i="43" s="1"/>
  <c r="BIV103" i="43" s="1"/>
  <c r="BJC103" i="43" s="1"/>
  <c r="BJJ103" i="43" s="1"/>
  <c r="BJQ103" i="43" s="1"/>
  <c r="BJX103" i="43" s="1"/>
  <c r="BKE103" i="43" s="1"/>
  <c r="BKL103" i="43" s="1"/>
  <c r="BKS103" i="43" s="1"/>
  <c r="BKZ103" i="43" s="1"/>
  <c r="BLG103" i="43" s="1"/>
  <c r="BLN103" i="43" s="1"/>
  <c r="BLU103" i="43" s="1"/>
  <c r="BMB103" i="43" s="1"/>
  <c r="BMI103" i="43" s="1"/>
  <c r="BMP103" i="43" s="1"/>
  <c r="BMW103" i="43" s="1"/>
  <c r="BND103" i="43" s="1"/>
  <c r="BNK103" i="43" s="1"/>
  <c r="BNR103" i="43" s="1"/>
  <c r="BNY103" i="43" s="1"/>
  <c r="BOF103" i="43" s="1"/>
  <c r="BOM103" i="43" s="1"/>
  <c r="BOT103" i="43" s="1"/>
  <c r="BPA103" i="43" s="1"/>
  <c r="BPH103" i="43" s="1"/>
  <c r="BPO103" i="43" s="1"/>
  <c r="BPV103" i="43" s="1"/>
  <c r="BQC103" i="43" s="1"/>
  <c r="BQJ103" i="43" s="1"/>
  <c r="BQQ103" i="43" s="1"/>
  <c r="BQX103" i="43" s="1"/>
  <c r="BRE103" i="43" s="1"/>
  <c r="BRL103" i="43" s="1"/>
  <c r="BRS103" i="43" s="1"/>
  <c r="BRZ103" i="43" s="1"/>
  <c r="BSG103" i="43" s="1"/>
  <c r="BSN103" i="43" s="1"/>
  <c r="BSU103" i="43" s="1"/>
  <c r="BTB103" i="43" s="1"/>
  <c r="BTI103" i="43" s="1"/>
  <c r="BTP103" i="43" s="1"/>
  <c r="BTW103" i="43" s="1"/>
  <c r="BUD103" i="43" s="1"/>
  <c r="BUK103" i="43" s="1"/>
  <c r="BUR103" i="43" s="1"/>
  <c r="BUY103" i="43" s="1"/>
  <c r="BVF103" i="43" s="1"/>
  <c r="BVM103" i="43" s="1"/>
  <c r="BVT103" i="43" s="1"/>
  <c r="BWA103" i="43" s="1"/>
  <c r="BWH103" i="43" s="1"/>
  <c r="BWO103" i="43" s="1"/>
  <c r="BWV103" i="43" s="1"/>
  <c r="BXC103" i="43" s="1"/>
  <c r="BXJ103" i="43" s="1"/>
  <c r="BXQ103" i="43" s="1"/>
  <c r="BXX103" i="43" s="1"/>
  <c r="BYE103" i="43" s="1"/>
  <c r="BYL103" i="43" s="1"/>
  <c r="BYS103" i="43" s="1"/>
  <c r="BYZ103" i="43" s="1"/>
  <c r="BZG103" i="43" s="1"/>
  <c r="BZN103" i="43" s="1"/>
  <c r="BZU103" i="43" s="1"/>
  <c r="CAB103" i="43" s="1"/>
  <c r="CAI103" i="43" s="1"/>
  <c r="CAP103" i="43" s="1"/>
  <c r="CAW103" i="43" s="1"/>
  <c r="CBD103" i="43" s="1"/>
  <c r="CBK103" i="43" s="1"/>
  <c r="CBR103" i="43" s="1"/>
  <c r="CBY103" i="43" s="1"/>
  <c r="CCF103" i="43" s="1"/>
  <c r="CCM103" i="43" s="1"/>
  <c r="CCT103" i="43" s="1"/>
  <c r="CDA103" i="43" s="1"/>
  <c r="CDH103" i="43" s="1"/>
  <c r="CDO103" i="43" s="1"/>
  <c r="CDV103" i="43" s="1"/>
  <c r="CEC103" i="43" s="1"/>
  <c r="CEJ103" i="43" s="1"/>
  <c r="CEQ103" i="43" s="1"/>
  <c r="CEX103" i="43" s="1"/>
  <c r="CFE103" i="43" s="1"/>
  <c r="CFL103" i="43" s="1"/>
  <c r="CFS103" i="43" s="1"/>
  <c r="CFZ103" i="43" s="1"/>
  <c r="CGG103" i="43" s="1"/>
  <c r="CGN103" i="43" s="1"/>
  <c r="CGU103" i="43" s="1"/>
  <c r="CHB103" i="43" s="1"/>
  <c r="CHI103" i="43" s="1"/>
  <c r="CHP103" i="43" s="1"/>
  <c r="CHW103" i="43" s="1"/>
  <c r="CID103" i="43" s="1"/>
  <c r="CIK103" i="43" s="1"/>
  <c r="CIR103" i="43" s="1"/>
  <c r="CIY103" i="43" s="1"/>
  <c r="CJF103" i="43" s="1"/>
  <c r="CJM103" i="43" s="1"/>
  <c r="CJT103" i="43" s="1"/>
  <c r="CKA103" i="43" s="1"/>
  <c r="CKH103" i="43" s="1"/>
  <c r="CKO103" i="43" s="1"/>
  <c r="CKV103" i="43" s="1"/>
  <c r="CLC103" i="43" s="1"/>
  <c r="CLJ103" i="43" s="1"/>
  <c r="CLQ103" i="43" s="1"/>
  <c r="CLX103" i="43" s="1"/>
  <c r="CME103" i="43" s="1"/>
  <c r="CML103" i="43" s="1"/>
  <c r="CMS103" i="43" s="1"/>
  <c r="CMZ103" i="43" s="1"/>
  <c r="CNG103" i="43" s="1"/>
  <c r="CNN103" i="43" s="1"/>
  <c r="CNU103" i="43" s="1"/>
  <c r="COB103" i="43" s="1"/>
  <c r="COI103" i="43" s="1"/>
  <c r="COP103" i="43" s="1"/>
  <c r="COW103" i="43" s="1"/>
  <c r="CPD103" i="43" s="1"/>
  <c r="CPK103" i="43" s="1"/>
  <c r="CPR103" i="43" s="1"/>
  <c r="CPY103" i="43" s="1"/>
  <c r="CQF103" i="43" s="1"/>
  <c r="CQM103" i="43" s="1"/>
  <c r="CQT103" i="43" s="1"/>
  <c r="CRA103" i="43" s="1"/>
  <c r="CRH103" i="43" s="1"/>
  <c r="CRO103" i="43" s="1"/>
  <c r="CRV103" i="43" s="1"/>
  <c r="CSC103" i="43" s="1"/>
  <c r="CSJ103" i="43" s="1"/>
  <c r="CSQ103" i="43" s="1"/>
  <c r="CSX103" i="43" s="1"/>
  <c r="CTE103" i="43" s="1"/>
  <c r="CTL103" i="43" s="1"/>
  <c r="CTS103" i="43" s="1"/>
  <c r="CTZ103" i="43" s="1"/>
  <c r="CUG103" i="43" s="1"/>
  <c r="CUN103" i="43" s="1"/>
  <c r="CUU103" i="43" s="1"/>
  <c r="CVB103" i="43" s="1"/>
  <c r="CVI103" i="43" s="1"/>
  <c r="CVP103" i="43" s="1"/>
  <c r="CVW103" i="43" s="1"/>
  <c r="CWD103" i="43" s="1"/>
  <c r="CWK103" i="43" s="1"/>
  <c r="CWR103" i="43" s="1"/>
  <c r="CWY103" i="43" s="1"/>
  <c r="CXF103" i="43" s="1"/>
  <c r="CXM103" i="43" s="1"/>
  <c r="CXT103" i="43" s="1"/>
  <c r="CYA103" i="43" s="1"/>
  <c r="CYH103" i="43" s="1"/>
  <c r="CYO103" i="43" s="1"/>
  <c r="CYV103" i="43" s="1"/>
  <c r="CZC103" i="43" s="1"/>
  <c r="CZJ103" i="43" s="1"/>
  <c r="CZQ103" i="43" s="1"/>
  <c r="CZX103" i="43" s="1"/>
  <c r="DAE103" i="43" s="1"/>
  <c r="DAL103" i="43" s="1"/>
  <c r="DAS103" i="43" s="1"/>
  <c r="DAZ103" i="43" s="1"/>
  <c r="DBG103" i="43" s="1"/>
  <c r="DBN103" i="43" s="1"/>
  <c r="DBU103" i="43" s="1"/>
  <c r="DCB103" i="43" s="1"/>
  <c r="DCI103" i="43" s="1"/>
  <c r="DCP103" i="43" s="1"/>
  <c r="DCW103" i="43" s="1"/>
  <c r="DDD103" i="43" s="1"/>
  <c r="DDK103" i="43" s="1"/>
  <c r="DDR103" i="43" s="1"/>
  <c r="DDY103" i="43" s="1"/>
  <c r="DEF103" i="43" s="1"/>
  <c r="DEM103" i="43" s="1"/>
  <c r="DET103" i="43" s="1"/>
  <c r="DFA103" i="43" s="1"/>
  <c r="DFH103" i="43" s="1"/>
  <c r="DFO103" i="43" s="1"/>
  <c r="DFV103" i="43" s="1"/>
  <c r="DGC103" i="43" s="1"/>
  <c r="DGJ103" i="43" s="1"/>
  <c r="DGQ103" i="43" s="1"/>
  <c r="DGX103" i="43" s="1"/>
  <c r="DHE103" i="43" s="1"/>
  <c r="DHL103" i="43" s="1"/>
  <c r="DHS103" i="43" s="1"/>
  <c r="DHZ103" i="43" s="1"/>
  <c r="DIG103" i="43" s="1"/>
  <c r="DIN103" i="43" s="1"/>
  <c r="DIU103" i="43" s="1"/>
  <c r="DJB103" i="43" s="1"/>
  <c r="DJI103" i="43" s="1"/>
  <c r="DJP103" i="43" s="1"/>
  <c r="DJW103" i="43" s="1"/>
  <c r="DKD103" i="43" s="1"/>
  <c r="DKK103" i="43" s="1"/>
  <c r="DKR103" i="43" s="1"/>
  <c r="DKY103" i="43" s="1"/>
  <c r="DLF103" i="43" s="1"/>
  <c r="DLM103" i="43" s="1"/>
  <c r="DLT103" i="43" s="1"/>
  <c r="DMA103" i="43" s="1"/>
  <c r="DMH103" i="43" s="1"/>
  <c r="DMO103" i="43" s="1"/>
  <c r="DMV103" i="43" s="1"/>
  <c r="DNC103" i="43" s="1"/>
  <c r="DNJ103" i="43" s="1"/>
  <c r="DNQ103" i="43" s="1"/>
  <c r="DNX103" i="43" s="1"/>
  <c r="DOE103" i="43" s="1"/>
  <c r="DOL103" i="43" s="1"/>
  <c r="DOS103" i="43" s="1"/>
  <c r="DOZ103" i="43" s="1"/>
  <c r="DPG103" i="43" s="1"/>
  <c r="DPN103" i="43" s="1"/>
  <c r="DPU103" i="43" s="1"/>
  <c r="DQB103" i="43" s="1"/>
  <c r="DQI103" i="43" s="1"/>
  <c r="DQP103" i="43" s="1"/>
  <c r="DQW103" i="43" s="1"/>
  <c r="DRD103" i="43" s="1"/>
  <c r="DRK103" i="43" s="1"/>
  <c r="DRR103" i="43" s="1"/>
  <c r="DRY103" i="43" s="1"/>
  <c r="DSF103" i="43" s="1"/>
  <c r="DSM103" i="43" s="1"/>
  <c r="DST103" i="43" s="1"/>
  <c r="DTA103" i="43" s="1"/>
  <c r="DTH103" i="43" s="1"/>
  <c r="DTO103" i="43" s="1"/>
  <c r="DTV103" i="43" s="1"/>
  <c r="DUC103" i="43" s="1"/>
  <c r="DUJ103" i="43" s="1"/>
  <c r="DUQ103" i="43" s="1"/>
  <c r="DUX103" i="43" s="1"/>
  <c r="DVE103" i="43" s="1"/>
  <c r="DVL103" i="43" s="1"/>
  <c r="DVS103" i="43" s="1"/>
  <c r="DVZ103" i="43" s="1"/>
  <c r="DWG103" i="43" s="1"/>
  <c r="DWN103" i="43" s="1"/>
  <c r="DWU103" i="43" s="1"/>
  <c r="DXB103" i="43" s="1"/>
  <c r="DXI103" i="43" s="1"/>
  <c r="DXP103" i="43" s="1"/>
  <c r="DXW103" i="43" s="1"/>
  <c r="DYD103" i="43" s="1"/>
  <c r="DYK103" i="43" s="1"/>
  <c r="DYR103" i="43" s="1"/>
  <c r="DYY103" i="43" s="1"/>
  <c r="DZF103" i="43" s="1"/>
  <c r="DZM103" i="43" s="1"/>
  <c r="DZT103" i="43" s="1"/>
  <c r="EAA103" i="43" s="1"/>
  <c r="EAH103" i="43" s="1"/>
  <c r="EAO103" i="43" s="1"/>
  <c r="EAV103" i="43" s="1"/>
  <c r="EBC103" i="43" s="1"/>
  <c r="EBJ103" i="43" s="1"/>
  <c r="EBQ103" i="43" s="1"/>
  <c r="EBX103" i="43" s="1"/>
  <c r="ECE103" i="43" s="1"/>
  <c r="ECL103" i="43" s="1"/>
  <c r="ECS103" i="43" s="1"/>
  <c r="ECZ103" i="43" s="1"/>
  <c r="EDG103" i="43" s="1"/>
  <c r="EDN103" i="43" s="1"/>
  <c r="EDU103" i="43" s="1"/>
  <c r="EEB103" i="43" s="1"/>
  <c r="EEI103" i="43" s="1"/>
  <c r="EEP103" i="43" s="1"/>
  <c r="EEW103" i="43" s="1"/>
  <c r="EFD103" i="43" s="1"/>
  <c r="EFK103" i="43" s="1"/>
  <c r="EFR103" i="43" s="1"/>
  <c r="EFY103" i="43" s="1"/>
  <c r="EGF103" i="43" s="1"/>
  <c r="EGM103" i="43" s="1"/>
  <c r="EGT103" i="43" s="1"/>
  <c r="EHA103" i="43" s="1"/>
  <c r="EHH103" i="43" s="1"/>
  <c r="EHO103" i="43" s="1"/>
  <c r="EHV103" i="43" s="1"/>
  <c r="EIC103" i="43" s="1"/>
  <c r="EIJ103" i="43" s="1"/>
  <c r="EIQ103" i="43" s="1"/>
  <c r="EIX103" i="43" s="1"/>
  <c r="EJE103" i="43" s="1"/>
  <c r="EJL103" i="43" s="1"/>
  <c r="EJS103" i="43" s="1"/>
  <c r="EJZ103" i="43" s="1"/>
  <c r="EKG103" i="43" s="1"/>
  <c r="EKN103" i="43" s="1"/>
  <c r="EKU103" i="43" s="1"/>
  <c r="ELB103" i="43" s="1"/>
  <c r="ELI103" i="43" s="1"/>
  <c r="ELP103" i="43" s="1"/>
  <c r="ELW103" i="43" s="1"/>
  <c r="EMD103" i="43" s="1"/>
  <c r="EMK103" i="43" s="1"/>
  <c r="EMR103" i="43" s="1"/>
  <c r="EMY103" i="43" s="1"/>
  <c r="ENF103" i="43" s="1"/>
  <c r="ENM103" i="43" s="1"/>
  <c r="ENT103" i="43" s="1"/>
  <c r="EOA103" i="43" s="1"/>
  <c r="EOH103" i="43" s="1"/>
  <c r="EOO103" i="43" s="1"/>
  <c r="EOV103" i="43" s="1"/>
  <c r="EPC103" i="43" s="1"/>
  <c r="EPJ103" i="43" s="1"/>
  <c r="EPQ103" i="43" s="1"/>
  <c r="EPX103" i="43" s="1"/>
  <c r="EQE103" i="43" s="1"/>
  <c r="EQL103" i="43" s="1"/>
  <c r="EQS103" i="43" s="1"/>
  <c r="EQZ103" i="43" s="1"/>
  <c r="ERG103" i="43" s="1"/>
  <c r="ERN103" i="43" s="1"/>
  <c r="ERU103" i="43" s="1"/>
  <c r="ESB103" i="43" s="1"/>
  <c r="ESI103" i="43" s="1"/>
  <c r="ESP103" i="43" s="1"/>
  <c r="ESW103" i="43" s="1"/>
  <c r="ETD103" i="43" s="1"/>
  <c r="ETK103" i="43" s="1"/>
  <c r="ETR103" i="43" s="1"/>
  <c r="ETY103" i="43" s="1"/>
  <c r="EUF103" i="43" s="1"/>
  <c r="EUM103" i="43" s="1"/>
  <c r="EUT103" i="43" s="1"/>
  <c r="EVA103" i="43" s="1"/>
  <c r="EVH103" i="43" s="1"/>
  <c r="EVO103" i="43" s="1"/>
  <c r="EVV103" i="43" s="1"/>
  <c r="EWC103" i="43" s="1"/>
  <c r="EWJ103" i="43" s="1"/>
  <c r="EWQ103" i="43" s="1"/>
  <c r="EWX103" i="43" s="1"/>
  <c r="EXE103" i="43" s="1"/>
  <c r="EXL103" i="43" s="1"/>
  <c r="EXS103" i="43" s="1"/>
  <c r="EXZ103" i="43" s="1"/>
  <c r="EYG103" i="43" s="1"/>
  <c r="EYN103" i="43" s="1"/>
  <c r="EYU103" i="43" s="1"/>
  <c r="EZB103" i="43" s="1"/>
  <c r="EZI103" i="43" s="1"/>
  <c r="EZP103" i="43" s="1"/>
  <c r="EZW103" i="43" s="1"/>
  <c r="FAD103" i="43" s="1"/>
  <c r="FAK103" i="43" s="1"/>
  <c r="FAR103" i="43" s="1"/>
  <c r="FAY103" i="43" s="1"/>
  <c r="FBF103" i="43" s="1"/>
  <c r="FBM103" i="43" s="1"/>
  <c r="FBT103" i="43" s="1"/>
  <c r="FCA103" i="43" s="1"/>
  <c r="FCH103" i="43" s="1"/>
  <c r="FCO103" i="43" s="1"/>
  <c r="FCV103" i="43" s="1"/>
  <c r="FDC103" i="43" s="1"/>
  <c r="FDJ103" i="43" s="1"/>
  <c r="FDQ103" i="43" s="1"/>
  <c r="FDX103" i="43" s="1"/>
  <c r="FEE103" i="43" s="1"/>
  <c r="FEL103" i="43" s="1"/>
  <c r="FES103" i="43" s="1"/>
  <c r="FEZ103" i="43" s="1"/>
  <c r="FFG103" i="43" s="1"/>
  <c r="FFN103" i="43" s="1"/>
  <c r="FFU103" i="43" s="1"/>
  <c r="FGB103" i="43" s="1"/>
  <c r="FGI103" i="43" s="1"/>
  <c r="FGP103" i="43" s="1"/>
  <c r="FGW103" i="43" s="1"/>
  <c r="FHD103" i="43" s="1"/>
  <c r="FHK103" i="43" s="1"/>
  <c r="FHR103" i="43" s="1"/>
  <c r="FHY103" i="43" s="1"/>
  <c r="FIF103" i="43" s="1"/>
  <c r="FIM103" i="43" s="1"/>
  <c r="FIT103" i="43" s="1"/>
  <c r="FJA103" i="43" s="1"/>
  <c r="FJH103" i="43" s="1"/>
  <c r="FJO103" i="43" s="1"/>
  <c r="FJV103" i="43" s="1"/>
  <c r="FKC103" i="43" s="1"/>
  <c r="FKJ103" i="43" s="1"/>
  <c r="FKQ103" i="43" s="1"/>
  <c r="FKX103" i="43" s="1"/>
  <c r="FLE103" i="43" s="1"/>
  <c r="FLL103" i="43" s="1"/>
  <c r="FLS103" i="43" s="1"/>
  <c r="FLZ103" i="43" s="1"/>
  <c r="FMG103" i="43" s="1"/>
  <c r="FMN103" i="43" s="1"/>
  <c r="FMU103" i="43" s="1"/>
  <c r="FNB103" i="43" s="1"/>
  <c r="FNI103" i="43" s="1"/>
  <c r="FNP103" i="43" s="1"/>
  <c r="FNW103" i="43" s="1"/>
  <c r="FOD103" i="43" s="1"/>
  <c r="FOK103" i="43" s="1"/>
  <c r="FOR103" i="43" s="1"/>
  <c r="FOY103" i="43" s="1"/>
  <c r="FPF103" i="43" s="1"/>
  <c r="FPM103" i="43" s="1"/>
  <c r="FPT103" i="43" s="1"/>
  <c r="FQA103" i="43" s="1"/>
  <c r="FQH103" i="43" s="1"/>
  <c r="FQO103" i="43" s="1"/>
  <c r="FQV103" i="43" s="1"/>
  <c r="FRC103" i="43" s="1"/>
  <c r="FRJ103" i="43" s="1"/>
  <c r="FRQ103" i="43" s="1"/>
  <c r="FRX103" i="43" s="1"/>
  <c r="FSE103" i="43" s="1"/>
  <c r="FSL103" i="43" s="1"/>
  <c r="FSS103" i="43" s="1"/>
  <c r="FSZ103" i="43" s="1"/>
  <c r="FTG103" i="43" s="1"/>
  <c r="FTN103" i="43" s="1"/>
  <c r="FTU103" i="43" s="1"/>
  <c r="FUB103" i="43" s="1"/>
  <c r="FUI103" i="43" s="1"/>
  <c r="FUP103" i="43" s="1"/>
  <c r="FUW103" i="43" s="1"/>
  <c r="FVD103" i="43" s="1"/>
  <c r="FVK103" i="43" s="1"/>
  <c r="FVR103" i="43" s="1"/>
  <c r="FVY103" i="43" s="1"/>
  <c r="FWF103" i="43" s="1"/>
  <c r="FWM103" i="43" s="1"/>
  <c r="FWT103" i="43" s="1"/>
  <c r="FXA103" i="43" s="1"/>
  <c r="FXH103" i="43" s="1"/>
  <c r="FXO103" i="43" s="1"/>
  <c r="FXV103" i="43" s="1"/>
  <c r="FYC103" i="43" s="1"/>
  <c r="FYJ103" i="43" s="1"/>
  <c r="FYQ103" i="43" s="1"/>
  <c r="FYX103" i="43" s="1"/>
  <c r="FZE103" i="43" s="1"/>
  <c r="FZL103" i="43" s="1"/>
  <c r="FZS103" i="43" s="1"/>
  <c r="FZZ103" i="43" s="1"/>
  <c r="GAG103" i="43" s="1"/>
  <c r="GAN103" i="43" s="1"/>
  <c r="GAU103" i="43" s="1"/>
  <c r="GBB103" i="43" s="1"/>
  <c r="GBI103" i="43" s="1"/>
  <c r="GBP103" i="43" s="1"/>
  <c r="GBW103" i="43" s="1"/>
  <c r="GCD103" i="43" s="1"/>
  <c r="GCK103" i="43" s="1"/>
  <c r="GCR103" i="43" s="1"/>
  <c r="GCY103" i="43" s="1"/>
  <c r="GDF103" i="43" s="1"/>
  <c r="GDM103" i="43" s="1"/>
  <c r="GDT103" i="43" s="1"/>
  <c r="GEA103" i="43" s="1"/>
  <c r="GEH103" i="43" s="1"/>
  <c r="GEO103" i="43" s="1"/>
  <c r="GEV103" i="43" s="1"/>
  <c r="GFC103" i="43" s="1"/>
  <c r="GFJ103" i="43" s="1"/>
  <c r="GFQ103" i="43" s="1"/>
  <c r="GFX103" i="43" s="1"/>
  <c r="GGE103" i="43" s="1"/>
  <c r="GGL103" i="43" s="1"/>
  <c r="GGS103" i="43" s="1"/>
  <c r="GGZ103" i="43" s="1"/>
  <c r="GHG103" i="43" s="1"/>
  <c r="GHN103" i="43" s="1"/>
  <c r="GHU103" i="43" s="1"/>
  <c r="GIB103" i="43" s="1"/>
  <c r="GII103" i="43" s="1"/>
  <c r="GIP103" i="43" s="1"/>
  <c r="GIW103" i="43" s="1"/>
  <c r="GJD103" i="43" s="1"/>
  <c r="GJK103" i="43" s="1"/>
  <c r="GJR103" i="43" s="1"/>
  <c r="GJY103" i="43" s="1"/>
  <c r="GKF103" i="43" s="1"/>
  <c r="GKM103" i="43" s="1"/>
  <c r="GKT103" i="43" s="1"/>
  <c r="GLA103" i="43" s="1"/>
  <c r="GLH103" i="43" s="1"/>
  <c r="GLO103" i="43" s="1"/>
  <c r="GLV103" i="43" s="1"/>
  <c r="GMC103" i="43" s="1"/>
  <c r="GMJ103" i="43" s="1"/>
  <c r="GMQ103" i="43" s="1"/>
  <c r="GMX103" i="43" s="1"/>
  <c r="GNE103" i="43" s="1"/>
  <c r="GNL103" i="43" s="1"/>
  <c r="GNS103" i="43" s="1"/>
  <c r="GNZ103" i="43" s="1"/>
  <c r="GOG103" i="43" s="1"/>
  <c r="GON103" i="43" s="1"/>
  <c r="GOU103" i="43" s="1"/>
  <c r="GPB103" i="43" s="1"/>
  <c r="GPI103" i="43" s="1"/>
  <c r="GPP103" i="43" s="1"/>
  <c r="GPW103" i="43" s="1"/>
  <c r="GQD103" i="43" s="1"/>
  <c r="GQK103" i="43" s="1"/>
  <c r="GQR103" i="43" s="1"/>
  <c r="GQY103" i="43" s="1"/>
  <c r="GRF103" i="43" s="1"/>
  <c r="GRM103" i="43" s="1"/>
  <c r="GRT103" i="43" s="1"/>
  <c r="GSA103" i="43" s="1"/>
  <c r="GSH103" i="43" s="1"/>
  <c r="GSO103" i="43" s="1"/>
  <c r="GSV103" i="43" s="1"/>
  <c r="GTC103" i="43" s="1"/>
  <c r="GTJ103" i="43" s="1"/>
  <c r="GTQ103" i="43" s="1"/>
  <c r="GTX103" i="43" s="1"/>
  <c r="GUE103" i="43" s="1"/>
  <c r="GUL103" i="43" s="1"/>
  <c r="GUS103" i="43" s="1"/>
  <c r="GUZ103" i="43" s="1"/>
  <c r="GVG103" i="43" s="1"/>
  <c r="GVN103" i="43" s="1"/>
  <c r="GVU103" i="43" s="1"/>
  <c r="GWB103" i="43" s="1"/>
  <c r="GWI103" i="43" s="1"/>
  <c r="GWP103" i="43" s="1"/>
  <c r="GWW103" i="43" s="1"/>
  <c r="GXD103" i="43" s="1"/>
  <c r="GXK103" i="43" s="1"/>
  <c r="GXR103" i="43" s="1"/>
  <c r="GXY103" i="43" s="1"/>
  <c r="GYF103" i="43" s="1"/>
  <c r="GYM103" i="43" s="1"/>
  <c r="GYT103" i="43" s="1"/>
  <c r="GZA103" i="43" s="1"/>
  <c r="GZH103" i="43" s="1"/>
  <c r="GZO103" i="43" s="1"/>
  <c r="GZV103" i="43" s="1"/>
  <c r="HAC103" i="43" s="1"/>
  <c r="HAJ103" i="43" s="1"/>
  <c r="HAQ103" i="43" s="1"/>
  <c r="HAX103" i="43" s="1"/>
  <c r="HBE103" i="43" s="1"/>
  <c r="HBL103" i="43" s="1"/>
  <c r="HBS103" i="43" s="1"/>
  <c r="HBZ103" i="43" s="1"/>
  <c r="HCG103" i="43" s="1"/>
  <c r="HCN103" i="43" s="1"/>
  <c r="HCU103" i="43" s="1"/>
  <c r="HDB103" i="43" s="1"/>
  <c r="HDI103" i="43" s="1"/>
  <c r="HDP103" i="43" s="1"/>
  <c r="HDW103" i="43" s="1"/>
  <c r="HED103" i="43" s="1"/>
  <c r="HEK103" i="43" s="1"/>
  <c r="HER103" i="43" s="1"/>
  <c r="HEY103" i="43" s="1"/>
  <c r="HFF103" i="43" s="1"/>
  <c r="HFM103" i="43" s="1"/>
  <c r="HFT103" i="43" s="1"/>
  <c r="HGA103" i="43" s="1"/>
  <c r="HGH103" i="43" s="1"/>
  <c r="HGO103" i="43" s="1"/>
  <c r="HGV103" i="43" s="1"/>
  <c r="HHC103" i="43" s="1"/>
  <c r="HHJ103" i="43" s="1"/>
  <c r="HHQ103" i="43" s="1"/>
  <c r="HHX103" i="43" s="1"/>
  <c r="HIE103" i="43" s="1"/>
  <c r="HIL103" i="43" s="1"/>
  <c r="HIS103" i="43" s="1"/>
  <c r="HIZ103" i="43" s="1"/>
  <c r="HJG103" i="43" s="1"/>
  <c r="HJN103" i="43" s="1"/>
  <c r="HJU103" i="43" s="1"/>
  <c r="HKB103" i="43" s="1"/>
  <c r="HKI103" i="43" s="1"/>
  <c r="HKP103" i="43" s="1"/>
  <c r="HKW103" i="43" s="1"/>
  <c r="HLD103" i="43" s="1"/>
  <c r="HLK103" i="43" s="1"/>
  <c r="HLR103" i="43" s="1"/>
  <c r="HLY103" i="43" s="1"/>
  <c r="HMF103" i="43" s="1"/>
  <c r="HMM103" i="43" s="1"/>
  <c r="HMT103" i="43" s="1"/>
  <c r="HNA103" i="43" s="1"/>
  <c r="HNH103" i="43" s="1"/>
  <c r="HNO103" i="43" s="1"/>
  <c r="HNV103" i="43" s="1"/>
  <c r="HOC103" i="43" s="1"/>
  <c r="HOJ103" i="43" s="1"/>
  <c r="HOQ103" i="43" s="1"/>
  <c r="HOX103" i="43" s="1"/>
  <c r="HPE103" i="43" s="1"/>
  <c r="HPL103" i="43" s="1"/>
  <c r="HPS103" i="43" s="1"/>
  <c r="HPZ103" i="43" s="1"/>
  <c r="HQG103" i="43" s="1"/>
  <c r="HQN103" i="43" s="1"/>
  <c r="HQU103" i="43" s="1"/>
  <c r="HRB103" i="43" s="1"/>
  <c r="HRI103" i="43" s="1"/>
  <c r="HRP103" i="43" s="1"/>
  <c r="HRW103" i="43" s="1"/>
  <c r="HSD103" i="43" s="1"/>
  <c r="HSK103" i="43" s="1"/>
  <c r="HSR103" i="43" s="1"/>
  <c r="HSY103" i="43" s="1"/>
  <c r="HTF103" i="43" s="1"/>
  <c r="HTM103" i="43" s="1"/>
  <c r="HTT103" i="43" s="1"/>
  <c r="HUA103" i="43" s="1"/>
  <c r="HUH103" i="43" s="1"/>
  <c r="HUO103" i="43" s="1"/>
  <c r="HUV103" i="43" s="1"/>
  <c r="HVC103" i="43" s="1"/>
  <c r="HVJ103" i="43" s="1"/>
  <c r="HVQ103" i="43" s="1"/>
  <c r="HVX103" i="43" s="1"/>
  <c r="HWE103" i="43" s="1"/>
  <c r="HWL103" i="43" s="1"/>
  <c r="HWS103" i="43" s="1"/>
  <c r="HWZ103" i="43" s="1"/>
  <c r="HXG103" i="43" s="1"/>
  <c r="HXN103" i="43" s="1"/>
  <c r="HXU103" i="43" s="1"/>
  <c r="HYB103" i="43" s="1"/>
  <c r="HYI103" i="43" s="1"/>
  <c r="HYP103" i="43" s="1"/>
  <c r="HYW103" i="43" s="1"/>
  <c r="HZD103" i="43" s="1"/>
  <c r="HZK103" i="43" s="1"/>
  <c r="HZR103" i="43" s="1"/>
  <c r="HZY103" i="43" s="1"/>
  <c r="IAF103" i="43" s="1"/>
  <c r="IAM103" i="43" s="1"/>
  <c r="IAT103" i="43" s="1"/>
  <c r="IBA103" i="43" s="1"/>
  <c r="IBH103" i="43" s="1"/>
  <c r="IBO103" i="43" s="1"/>
  <c r="IBV103" i="43" s="1"/>
  <c r="ICC103" i="43" s="1"/>
  <c r="ICJ103" i="43" s="1"/>
  <c r="ICQ103" i="43" s="1"/>
  <c r="ICX103" i="43" s="1"/>
  <c r="IDE103" i="43" s="1"/>
  <c r="IDL103" i="43" s="1"/>
  <c r="IDS103" i="43" s="1"/>
  <c r="IDZ103" i="43" s="1"/>
  <c r="IEG103" i="43" s="1"/>
  <c r="IEN103" i="43" s="1"/>
  <c r="IEU103" i="43" s="1"/>
  <c r="IFB103" i="43" s="1"/>
  <c r="IFI103" i="43" s="1"/>
  <c r="IFP103" i="43" s="1"/>
  <c r="IFW103" i="43" s="1"/>
  <c r="IGD103" i="43" s="1"/>
  <c r="IGK103" i="43" s="1"/>
  <c r="IGR103" i="43" s="1"/>
  <c r="IGY103" i="43" s="1"/>
  <c r="IHF103" i="43" s="1"/>
  <c r="IHM103" i="43" s="1"/>
  <c r="IHT103" i="43" s="1"/>
  <c r="IIA103" i="43" s="1"/>
  <c r="IIH103" i="43" s="1"/>
  <c r="IIO103" i="43" s="1"/>
  <c r="IIV103" i="43" s="1"/>
  <c r="IJC103" i="43" s="1"/>
  <c r="IJJ103" i="43" s="1"/>
  <c r="IJQ103" i="43" s="1"/>
  <c r="IJX103" i="43" s="1"/>
  <c r="IKE103" i="43" s="1"/>
  <c r="IKL103" i="43" s="1"/>
  <c r="IKS103" i="43" s="1"/>
  <c r="IKZ103" i="43" s="1"/>
  <c r="ILG103" i="43" s="1"/>
  <c r="ILN103" i="43" s="1"/>
  <c r="ILU103" i="43" s="1"/>
  <c r="IMB103" i="43" s="1"/>
  <c r="IMI103" i="43" s="1"/>
  <c r="IMP103" i="43" s="1"/>
  <c r="IMW103" i="43" s="1"/>
  <c r="IND103" i="43" s="1"/>
  <c r="INK103" i="43" s="1"/>
  <c r="INR103" i="43" s="1"/>
  <c r="INY103" i="43" s="1"/>
  <c r="IOF103" i="43" s="1"/>
  <c r="IOM103" i="43" s="1"/>
  <c r="IOT103" i="43" s="1"/>
  <c r="IPA103" i="43" s="1"/>
  <c r="IPH103" i="43" s="1"/>
  <c r="IPO103" i="43" s="1"/>
  <c r="IPV103" i="43" s="1"/>
  <c r="IQC103" i="43" s="1"/>
  <c r="IQJ103" i="43" s="1"/>
  <c r="IQQ103" i="43" s="1"/>
  <c r="IQX103" i="43" s="1"/>
  <c r="IRE103" i="43" s="1"/>
  <c r="IRL103" i="43" s="1"/>
  <c r="IRS103" i="43" s="1"/>
  <c r="IRZ103" i="43" s="1"/>
  <c r="ISG103" i="43" s="1"/>
  <c r="ISN103" i="43" s="1"/>
  <c r="ISU103" i="43" s="1"/>
  <c r="ITB103" i="43" s="1"/>
  <c r="ITI103" i="43" s="1"/>
  <c r="ITP103" i="43" s="1"/>
  <c r="ITW103" i="43" s="1"/>
  <c r="IUD103" i="43" s="1"/>
  <c r="IUK103" i="43" s="1"/>
  <c r="IUR103" i="43" s="1"/>
  <c r="IUY103" i="43" s="1"/>
  <c r="IVF103" i="43" s="1"/>
  <c r="IVM103" i="43" s="1"/>
  <c r="IVT103" i="43" s="1"/>
  <c r="IWA103" i="43" s="1"/>
  <c r="IWH103" i="43" s="1"/>
  <c r="IWO103" i="43" s="1"/>
  <c r="IWV103" i="43" s="1"/>
  <c r="IXC103" i="43" s="1"/>
  <c r="IXJ103" i="43" s="1"/>
  <c r="IXQ103" i="43" s="1"/>
  <c r="IXX103" i="43" s="1"/>
  <c r="IYE103" i="43" s="1"/>
  <c r="IYL103" i="43" s="1"/>
  <c r="IYS103" i="43" s="1"/>
  <c r="IYZ103" i="43" s="1"/>
  <c r="IZG103" i="43" s="1"/>
  <c r="IZN103" i="43" s="1"/>
  <c r="IZU103" i="43" s="1"/>
  <c r="JAB103" i="43" s="1"/>
  <c r="JAI103" i="43" s="1"/>
  <c r="JAP103" i="43" s="1"/>
  <c r="JAW103" i="43" s="1"/>
  <c r="JBD103" i="43" s="1"/>
  <c r="JBK103" i="43" s="1"/>
  <c r="JBR103" i="43" s="1"/>
  <c r="JBY103" i="43" s="1"/>
  <c r="JCF103" i="43" s="1"/>
  <c r="JCM103" i="43" s="1"/>
  <c r="JCT103" i="43" s="1"/>
  <c r="JDA103" i="43" s="1"/>
  <c r="JDH103" i="43" s="1"/>
  <c r="JDO103" i="43" s="1"/>
  <c r="JDV103" i="43" s="1"/>
  <c r="JEC103" i="43" s="1"/>
  <c r="JEJ103" i="43" s="1"/>
  <c r="JEQ103" i="43" s="1"/>
  <c r="JEX103" i="43" s="1"/>
  <c r="JFE103" i="43" s="1"/>
  <c r="JFL103" i="43" s="1"/>
  <c r="JFS103" i="43" s="1"/>
  <c r="JFZ103" i="43" s="1"/>
  <c r="JGG103" i="43" s="1"/>
  <c r="JGN103" i="43" s="1"/>
  <c r="JGU103" i="43" s="1"/>
  <c r="JHB103" i="43" s="1"/>
  <c r="JHI103" i="43" s="1"/>
  <c r="JHP103" i="43" s="1"/>
  <c r="JHW103" i="43" s="1"/>
  <c r="JID103" i="43" s="1"/>
  <c r="JIK103" i="43" s="1"/>
  <c r="JIR103" i="43" s="1"/>
  <c r="JIY103" i="43" s="1"/>
  <c r="JJF103" i="43" s="1"/>
  <c r="JJM103" i="43" s="1"/>
  <c r="JJT103" i="43" s="1"/>
  <c r="JKA103" i="43" s="1"/>
  <c r="JKH103" i="43" s="1"/>
  <c r="JKO103" i="43" s="1"/>
  <c r="JKV103" i="43" s="1"/>
  <c r="JLC103" i="43" s="1"/>
  <c r="JLJ103" i="43" s="1"/>
  <c r="JLQ103" i="43" s="1"/>
  <c r="JLX103" i="43" s="1"/>
  <c r="JME103" i="43" s="1"/>
  <c r="JML103" i="43" s="1"/>
  <c r="JMS103" i="43" s="1"/>
  <c r="JMZ103" i="43" s="1"/>
  <c r="JNG103" i="43" s="1"/>
  <c r="JNN103" i="43" s="1"/>
  <c r="JNU103" i="43" s="1"/>
  <c r="JOB103" i="43" s="1"/>
  <c r="JOI103" i="43" s="1"/>
  <c r="JOP103" i="43" s="1"/>
  <c r="JOW103" i="43" s="1"/>
  <c r="JPD103" i="43" s="1"/>
  <c r="JPK103" i="43" s="1"/>
  <c r="JPR103" i="43" s="1"/>
  <c r="JPY103" i="43" s="1"/>
  <c r="JQF103" i="43" s="1"/>
  <c r="JQM103" i="43" s="1"/>
  <c r="JQT103" i="43" s="1"/>
  <c r="JRA103" i="43" s="1"/>
  <c r="JRH103" i="43" s="1"/>
  <c r="JRO103" i="43" s="1"/>
  <c r="JRV103" i="43" s="1"/>
  <c r="JSC103" i="43" s="1"/>
  <c r="JSJ103" i="43" s="1"/>
  <c r="JSQ103" i="43" s="1"/>
  <c r="JSX103" i="43" s="1"/>
  <c r="JTE103" i="43" s="1"/>
  <c r="JTL103" i="43" s="1"/>
  <c r="JTS103" i="43" s="1"/>
  <c r="JTZ103" i="43" s="1"/>
  <c r="JUG103" i="43" s="1"/>
  <c r="JUN103" i="43" s="1"/>
  <c r="JUU103" i="43" s="1"/>
  <c r="JVB103" i="43" s="1"/>
  <c r="JVI103" i="43" s="1"/>
  <c r="JVP103" i="43" s="1"/>
  <c r="JVW103" i="43" s="1"/>
  <c r="JWD103" i="43" s="1"/>
  <c r="JWK103" i="43" s="1"/>
  <c r="JWR103" i="43" s="1"/>
  <c r="JWY103" i="43" s="1"/>
  <c r="JXF103" i="43" s="1"/>
  <c r="JXM103" i="43" s="1"/>
  <c r="JXT103" i="43" s="1"/>
  <c r="JYA103" i="43" s="1"/>
  <c r="JYH103" i="43" s="1"/>
  <c r="JYO103" i="43" s="1"/>
  <c r="JYV103" i="43" s="1"/>
  <c r="JZC103" i="43" s="1"/>
  <c r="JZJ103" i="43" s="1"/>
  <c r="JZQ103" i="43" s="1"/>
  <c r="JZX103" i="43" s="1"/>
  <c r="KAE103" i="43" s="1"/>
  <c r="KAL103" i="43" s="1"/>
  <c r="KAS103" i="43" s="1"/>
  <c r="KAZ103" i="43" s="1"/>
  <c r="KBG103" i="43" s="1"/>
  <c r="KBN103" i="43" s="1"/>
  <c r="KBU103" i="43" s="1"/>
  <c r="KCB103" i="43" s="1"/>
  <c r="KCI103" i="43" s="1"/>
  <c r="KCP103" i="43" s="1"/>
  <c r="KCW103" i="43" s="1"/>
  <c r="KDD103" i="43" s="1"/>
  <c r="KDK103" i="43" s="1"/>
  <c r="KDR103" i="43" s="1"/>
  <c r="KDY103" i="43" s="1"/>
  <c r="KEF103" i="43" s="1"/>
  <c r="KEM103" i="43" s="1"/>
  <c r="KET103" i="43" s="1"/>
  <c r="KFA103" i="43" s="1"/>
  <c r="KFH103" i="43" s="1"/>
  <c r="KFO103" i="43" s="1"/>
  <c r="KFV103" i="43" s="1"/>
  <c r="KGC103" i="43" s="1"/>
  <c r="KGJ103" i="43" s="1"/>
  <c r="KGQ103" i="43" s="1"/>
  <c r="KGX103" i="43" s="1"/>
  <c r="KHE103" i="43" s="1"/>
  <c r="KHL103" i="43" s="1"/>
  <c r="KHS103" i="43" s="1"/>
  <c r="KHZ103" i="43" s="1"/>
  <c r="KIG103" i="43" s="1"/>
  <c r="KIN103" i="43" s="1"/>
  <c r="KIU103" i="43" s="1"/>
  <c r="KJB103" i="43" s="1"/>
  <c r="KJI103" i="43" s="1"/>
  <c r="KJP103" i="43" s="1"/>
  <c r="KJW103" i="43" s="1"/>
  <c r="KKD103" i="43" s="1"/>
  <c r="KKK103" i="43" s="1"/>
  <c r="KKR103" i="43" s="1"/>
  <c r="KKY103" i="43" s="1"/>
  <c r="KLF103" i="43" s="1"/>
  <c r="KLM103" i="43" s="1"/>
  <c r="KLT103" i="43" s="1"/>
  <c r="KMA103" i="43" s="1"/>
  <c r="KMH103" i="43" s="1"/>
  <c r="KMO103" i="43" s="1"/>
  <c r="KMV103" i="43" s="1"/>
  <c r="KNC103" i="43" s="1"/>
  <c r="KNJ103" i="43" s="1"/>
  <c r="KNQ103" i="43" s="1"/>
  <c r="KNX103" i="43" s="1"/>
  <c r="KOE103" i="43" s="1"/>
  <c r="KOL103" i="43" s="1"/>
  <c r="KOS103" i="43" s="1"/>
  <c r="KOZ103" i="43" s="1"/>
  <c r="KPG103" i="43" s="1"/>
  <c r="KPN103" i="43" s="1"/>
  <c r="KPU103" i="43" s="1"/>
  <c r="KQB103" i="43" s="1"/>
  <c r="KQI103" i="43" s="1"/>
  <c r="KQP103" i="43" s="1"/>
  <c r="KQW103" i="43" s="1"/>
  <c r="KRD103" i="43" s="1"/>
  <c r="KRK103" i="43" s="1"/>
  <c r="KRR103" i="43" s="1"/>
  <c r="KRY103" i="43" s="1"/>
  <c r="KSF103" i="43" s="1"/>
  <c r="KSM103" i="43" s="1"/>
  <c r="KST103" i="43" s="1"/>
  <c r="KTA103" i="43" s="1"/>
  <c r="KTH103" i="43" s="1"/>
  <c r="KTO103" i="43" s="1"/>
  <c r="KTV103" i="43" s="1"/>
  <c r="KUC103" i="43" s="1"/>
  <c r="KUJ103" i="43" s="1"/>
  <c r="KUQ103" i="43" s="1"/>
  <c r="KUX103" i="43" s="1"/>
  <c r="KVE103" i="43" s="1"/>
  <c r="KVL103" i="43" s="1"/>
  <c r="KVS103" i="43" s="1"/>
  <c r="KVZ103" i="43" s="1"/>
  <c r="KWG103" i="43" s="1"/>
  <c r="KWN103" i="43" s="1"/>
  <c r="KWU103" i="43" s="1"/>
  <c r="KXB103" i="43" s="1"/>
  <c r="KXI103" i="43" s="1"/>
  <c r="KXP103" i="43" s="1"/>
  <c r="KXW103" i="43" s="1"/>
  <c r="KYD103" i="43" s="1"/>
  <c r="KYK103" i="43" s="1"/>
  <c r="KYR103" i="43" s="1"/>
  <c r="KYY103" i="43" s="1"/>
  <c r="KZF103" i="43" s="1"/>
  <c r="KZM103" i="43" s="1"/>
  <c r="KZT103" i="43" s="1"/>
  <c r="LAA103" i="43" s="1"/>
  <c r="LAH103" i="43" s="1"/>
  <c r="LAO103" i="43" s="1"/>
  <c r="LAV103" i="43" s="1"/>
  <c r="LBC103" i="43" s="1"/>
  <c r="LBJ103" i="43" s="1"/>
  <c r="LBQ103" i="43" s="1"/>
  <c r="LBX103" i="43" s="1"/>
  <c r="LCE103" i="43" s="1"/>
  <c r="LCL103" i="43" s="1"/>
  <c r="LCS103" i="43" s="1"/>
  <c r="LCZ103" i="43" s="1"/>
  <c r="LDG103" i="43" s="1"/>
  <c r="LDN103" i="43" s="1"/>
  <c r="LDU103" i="43" s="1"/>
  <c r="LEB103" i="43" s="1"/>
  <c r="LEI103" i="43" s="1"/>
  <c r="LEP103" i="43" s="1"/>
  <c r="LEW103" i="43" s="1"/>
  <c r="LFD103" i="43" s="1"/>
  <c r="LFK103" i="43" s="1"/>
  <c r="LFR103" i="43" s="1"/>
  <c r="LFY103" i="43" s="1"/>
  <c r="LGF103" i="43" s="1"/>
  <c r="LGM103" i="43" s="1"/>
  <c r="LGT103" i="43" s="1"/>
  <c r="LHA103" i="43" s="1"/>
  <c r="LHH103" i="43" s="1"/>
  <c r="LHO103" i="43" s="1"/>
  <c r="LHV103" i="43" s="1"/>
  <c r="LIC103" i="43" s="1"/>
  <c r="LIJ103" i="43" s="1"/>
  <c r="LIQ103" i="43" s="1"/>
  <c r="LIX103" i="43" s="1"/>
  <c r="LJE103" i="43" s="1"/>
  <c r="LJL103" i="43" s="1"/>
  <c r="LJS103" i="43" s="1"/>
  <c r="LJZ103" i="43" s="1"/>
  <c r="LKG103" i="43" s="1"/>
  <c r="LKN103" i="43" s="1"/>
  <c r="LKU103" i="43" s="1"/>
  <c r="LLB103" i="43" s="1"/>
  <c r="LLI103" i="43" s="1"/>
  <c r="LLP103" i="43" s="1"/>
  <c r="LLW103" i="43" s="1"/>
  <c r="LMD103" i="43" s="1"/>
  <c r="LMK103" i="43" s="1"/>
  <c r="LMR103" i="43" s="1"/>
  <c r="LMY103" i="43" s="1"/>
  <c r="LNF103" i="43" s="1"/>
  <c r="LNM103" i="43" s="1"/>
  <c r="LNT103" i="43" s="1"/>
  <c r="LOA103" i="43" s="1"/>
  <c r="LOH103" i="43" s="1"/>
  <c r="LOO103" i="43" s="1"/>
  <c r="LOV103" i="43" s="1"/>
  <c r="LPC103" i="43" s="1"/>
  <c r="LPJ103" i="43" s="1"/>
  <c r="LPQ103" i="43" s="1"/>
  <c r="LPX103" i="43" s="1"/>
  <c r="LQE103" i="43" s="1"/>
  <c r="LQL103" i="43" s="1"/>
  <c r="LQS103" i="43" s="1"/>
  <c r="LQZ103" i="43" s="1"/>
  <c r="LRG103" i="43" s="1"/>
  <c r="LRN103" i="43" s="1"/>
  <c r="LRU103" i="43" s="1"/>
  <c r="LSB103" i="43" s="1"/>
  <c r="LSI103" i="43" s="1"/>
  <c r="LSP103" i="43" s="1"/>
  <c r="LSW103" i="43" s="1"/>
  <c r="LTD103" i="43" s="1"/>
  <c r="LTK103" i="43" s="1"/>
  <c r="LTR103" i="43" s="1"/>
  <c r="LTY103" i="43" s="1"/>
  <c r="LUF103" i="43" s="1"/>
  <c r="LUM103" i="43" s="1"/>
  <c r="LUT103" i="43" s="1"/>
  <c r="LVA103" i="43" s="1"/>
  <c r="LVH103" i="43" s="1"/>
  <c r="LVO103" i="43" s="1"/>
  <c r="LVV103" i="43" s="1"/>
  <c r="LWC103" i="43" s="1"/>
  <c r="LWJ103" i="43" s="1"/>
  <c r="LWQ103" i="43" s="1"/>
  <c r="LWX103" i="43" s="1"/>
  <c r="LXE103" i="43" s="1"/>
  <c r="LXL103" i="43" s="1"/>
  <c r="LXS103" i="43" s="1"/>
  <c r="LXZ103" i="43" s="1"/>
  <c r="LYG103" i="43" s="1"/>
  <c r="LYN103" i="43" s="1"/>
  <c r="LYU103" i="43" s="1"/>
  <c r="LZB103" i="43" s="1"/>
  <c r="LZI103" i="43" s="1"/>
  <c r="LZP103" i="43" s="1"/>
  <c r="LZW103" i="43" s="1"/>
  <c r="MAD103" i="43" s="1"/>
  <c r="MAK103" i="43" s="1"/>
  <c r="MAR103" i="43" s="1"/>
  <c r="MAY103" i="43" s="1"/>
  <c r="MBF103" i="43" s="1"/>
  <c r="MBM103" i="43" s="1"/>
  <c r="MBT103" i="43" s="1"/>
  <c r="MCA103" i="43" s="1"/>
  <c r="MCH103" i="43" s="1"/>
  <c r="MCO103" i="43" s="1"/>
  <c r="MCV103" i="43" s="1"/>
  <c r="MDC103" i="43" s="1"/>
  <c r="MDJ103" i="43" s="1"/>
  <c r="MDQ103" i="43" s="1"/>
  <c r="MDX103" i="43" s="1"/>
  <c r="MEE103" i="43" s="1"/>
  <c r="MEL103" i="43" s="1"/>
  <c r="MES103" i="43" s="1"/>
  <c r="MEZ103" i="43" s="1"/>
  <c r="MFG103" i="43" s="1"/>
  <c r="MFN103" i="43" s="1"/>
  <c r="MFU103" i="43" s="1"/>
  <c r="MGB103" i="43" s="1"/>
  <c r="MGI103" i="43" s="1"/>
  <c r="MGP103" i="43" s="1"/>
  <c r="MGW103" i="43" s="1"/>
  <c r="MHD103" i="43" s="1"/>
  <c r="MHK103" i="43" s="1"/>
  <c r="MHR103" i="43" s="1"/>
  <c r="MHY103" i="43" s="1"/>
  <c r="MIF103" i="43" s="1"/>
  <c r="MIM103" i="43" s="1"/>
  <c r="MIT103" i="43" s="1"/>
  <c r="MJA103" i="43" s="1"/>
  <c r="MJH103" i="43" s="1"/>
  <c r="MJO103" i="43" s="1"/>
  <c r="MJV103" i="43" s="1"/>
  <c r="MKC103" i="43" s="1"/>
  <c r="MKJ103" i="43" s="1"/>
  <c r="MKQ103" i="43" s="1"/>
  <c r="MKX103" i="43" s="1"/>
  <c r="MLE103" i="43" s="1"/>
  <c r="MLL103" i="43" s="1"/>
  <c r="MLS103" i="43" s="1"/>
  <c r="MLZ103" i="43" s="1"/>
  <c r="MMG103" i="43" s="1"/>
  <c r="MMN103" i="43" s="1"/>
  <c r="MMU103" i="43" s="1"/>
  <c r="MNB103" i="43" s="1"/>
  <c r="MNI103" i="43" s="1"/>
  <c r="MNP103" i="43" s="1"/>
  <c r="MNW103" i="43" s="1"/>
  <c r="MOD103" i="43" s="1"/>
  <c r="MOK103" i="43" s="1"/>
  <c r="MOR103" i="43" s="1"/>
  <c r="MOY103" i="43" s="1"/>
  <c r="MPF103" i="43" s="1"/>
  <c r="MPM103" i="43" s="1"/>
  <c r="MPT103" i="43" s="1"/>
  <c r="MQA103" i="43" s="1"/>
  <c r="MQH103" i="43" s="1"/>
  <c r="MQO103" i="43" s="1"/>
  <c r="MQV103" i="43" s="1"/>
  <c r="MRC103" i="43" s="1"/>
  <c r="MRJ103" i="43" s="1"/>
  <c r="MRQ103" i="43" s="1"/>
  <c r="MRX103" i="43" s="1"/>
  <c r="MSE103" i="43" s="1"/>
  <c r="MSL103" i="43" s="1"/>
  <c r="MSS103" i="43" s="1"/>
  <c r="MSZ103" i="43" s="1"/>
  <c r="MTG103" i="43" s="1"/>
  <c r="MTN103" i="43" s="1"/>
  <c r="MTU103" i="43" s="1"/>
  <c r="MUB103" i="43" s="1"/>
  <c r="MUI103" i="43" s="1"/>
  <c r="MUP103" i="43" s="1"/>
  <c r="MUW103" i="43" s="1"/>
  <c r="MVD103" i="43" s="1"/>
  <c r="MVK103" i="43" s="1"/>
  <c r="MVR103" i="43" s="1"/>
  <c r="MVY103" i="43" s="1"/>
  <c r="MWF103" i="43" s="1"/>
  <c r="MWM103" i="43" s="1"/>
  <c r="MWT103" i="43" s="1"/>
  <c r="MXA103" i="43" s="1"/>
  <c r="MXH103" i="43" s="1"/>
  <c r="MXO103" i="43" s="1"/>
  <c r="MXV103" i="43" s="1"/>
  <c r="MYC103" i="43" s="1"/>
  <c r="MYJ103" i="43" s="1"/>
  <c r="MYQ103" i="43" s="1"/>
  <c r="MYX103" i="43" s="1"/>
  <c r="MZE103" i="43" s="1"/>
  <c r="MZL103" i="43" s="1"/>
  <c r="MZS103" i="43" s="1"/>
  <c r="MZZ103" i="43" s="1"/>
  <c r="NAG103" i="43" s="1"/>
  <c r="NAN103" i="43" s="1"/>
  <c r="NAU103" i="43" s="1"/>
  <c r="NBB103" i="43" s="1"/>
  <c r="NBI103" i="43" s="1"/>
  <c r="NBP103" i="43" s="1"/>
  <c r="NBW103" i="43" s="1"/>
  <c r="NCD103" i="43" s="1"/>
  <c r="NCK103" i="43" s="1"/>
  <c r="NCR103" i="43" s="1"/>
  <c r="NCY103" i="43" s="1"/>
  <c r="NDF103" i="43" s="1"/>
  <c r="NDM103" i="43" s="1"/>
  <c r="NDT103" i="43" s="1"/>
  <c r="NEA103" i="43" s="1"/>
  <c r="NEH103" i="43" s="1"/>
  <c r="NEO103" i="43" s="1"/>
  <c r="NEV103" i="43" s="1"/>
  <c r="NFC103" i="43" s="1"/>
  <c r="NFJ103" i="43" s="1"/>
  <c r="NFQ103" i="43" s="1"/>
  <c r="NFX103" i="43" s="1"/>
  <c r="NGE103" i="43" s="1"/>
  <c r="NGL103" i="43" s="1"/>
  <c r="NGS103" i="43" s="1"/>
  <c r="NGZ103" i="43" s="1"/>
  <c r="NHG103" i="43" s="1"/>
  <c r="NHN103" i="43" s="1"/>
  <c r="NHU103" i="43" s="1"/>
  <c r="NIB103" i="43" s="1"/>
  <c r="NII103" i="43" s="1"/>
  <c r="NIP103" i="43" s="1"/>
  <c r="NIW103" i="43" s="1"/>
  <c r="NJD103" i="43" s="1"/>
  <c r="NJK103" i="43" s="1"/>
  <c r="NJR103" i="43" s="1"/>
  <c r="NJY103" i="43" s="1"/>
  <c r="NKF103" i="43" s="1"/>
  <c r="NKM103" i="43" s="1"/>
  <c r="NKT103" i="43" s="1"/>
  <c r="NLA103" i="43" s="1"/>
  <c r="NLH103" i="43" s="1"/>
  <c r="NLO103" i="43" s="1"/>
  <c r="NLV103" i="43" s="1"/>
  <c r="NMC103" i="43" s="1"/>
  <c r="NMJ103" i="43" s="1"/>
  <c r="NMQ103" i="43" s="1"/>
  <c r="NMX103" i="43" s="1"/>
  <c r="NNE103" i="43" s="1"/>
  <c r="NNL103" i="43" s="1"/>
  <c r="NNS103" i="43" s="1"/>
  <c r="NNZ103" i="43" s="1"/>
  <c r="NOG103" i="43" s="1"/>
  <c r="NON103" i="43" s="1"/>
  <c r="NOU103" i="43" s="1"/>
  <c r="NPB103" i="43" s="1"/>
  <c r="NPI103" i="43" s="1"/>
  <c r="NPP103" i="43" s="1"/>
  <c r="NPW103" i="43" s="1"/>
  <c r="NQD103" i="43" s="1"/>
  <c r="NQK103" i="43" s="1"/>
  <c r="NQR103" i="43" s="1"/>
  <c r="NQY103" i="43" s="1"/>
  <c r="NRF103" i="43" s="1"/>
  <c r="NRM103" i="43" s="1"/>
  <c r="NRT103" i="43" s="1"/>
  <c r="NSA103" i="43" s="1"/>
  <c r="NSH103" i="43" s="1"/>
  <c r="NSO103" i="43" s="1"/>
  <c r="NSV103" i="43" s="1"/>
  <c r="NTC103" i="43" s="1"/>
  <c r="NTJ103" i="43" s="1"/>
  <c r="NTQ103" i="43" s="1"/>
  <c r="NTX103" i="43" s="1"/>
  <c r="NUE103" i="43" s="1"/>
  <c r="NUL103" i="43" s="1"/>
  <c r="NUS103" i="43" s="1"/>
  <c r="NUZ103" i="43" s="1"/>
  <c r="NVG103" i="43" s="1"/>
  <c r="NVN103" i="43" s="1"/>
  <c r="NVU103" i="43" s="1"/>
  <c r="NWB103" i="43" s="1"/>
  <c r="NWI103" i="43" s="1"/>
  <c r="NWP103" i="43" s="1"/>
  <c r="NWW103" i="43" s="1"/>
  <c r="NXD103" i="43" s="1"/>
  <c r="NXK103" i="43" s="1"/>
  <c r="NXR103" i="43" s="1"/>
  <c r="NXY103" i="43" s="1"/>
  <c r="NYF103" i="43" s="1"/>
  <c r="NYM103" i="43" s="1"/>
  <c r="NYT103" i="43" s="1"/>
  <c r="NZA103" i="43" s="1"/>
  <c r="NZH103" i="43" s="1"/>
  <c r="NZO103" i="43" s="1"/>
  <c r="NZV103" i="43" s="1"/>
  <c r="OAC103" i="43" s="1"/>
  <c r="OAJ103" i="43" s="1"/>
  <c r="OAQ103" i="43" s="1"/>
  <c r="OAX103" i="43" s="1"/>
  <c r="OBE103" i="43" s="1"/>
  <c r="OBL103" i="43" s="1"/>
  <c r="OBS103" i="43" s="1"/>
  <c r="OBZ103" i="43" s="1"/>
  <c r="OCG103" i="43" s="1"/>
  <c r="OCN103" i="43" s="1"/>
  <c r="OCU103" i="43" s="1"/>
  <c r="ODB103" i="43" s="1"/>
  <c r="ODI103" i="43" s="1"/>
  <c r="ODP103" i="43" s="1"/>
  <c r="ODW103" i="43" s="1"/>
  <c r="OED103" i="43" s="1"/>
  <c r="OEK103" i="43" s="1"/>
  <c r="OER103" i="43" s="1"/>
  <c r="OEY103" i="43" s="1"/>
  <c r="OFF103" i="43" s="1"/>
  <c r="OFM103" i="43" s="1"/>
  <c r="OFT103" i="43" s="1"/>
  <c r="OGA103" i="43" s="1"/>
  <c r="OGH103" i="43" s="1"/>
  <c r="OGO103" i="43" s="1"/>
  <c r="OGV103" i="43" s="1"/>
  <c r="OHC103" i="43" s="1"/>
  <c r="OHJ103" i="43" s="1"/>
  <c r="OHQ103" i="43" s="1"/>
  <c r="OHX103" i="43" s="1"/>
  <c r="OIE103" i="43" s="1"/>
  <c r="OIL103" i="43" s="1"/>
  <c r="OIS103" i="43" s="1"/>
  <c r="OIZ103" i="43" s="1"/>
  <c r="OJG103" i="43" s="1"/>
  <c r="OJN103" i="43" s="1"/>
  <c r="OJU103" i="43" s="1"/>
  <c r="OKB103" i="43" s="1"/>
  <c r="OKI103" i="43" s="1"/>
  <c r="OKP103" i="43" s="1"/>
  <c r="OKW103" i="43" s="1"/>
  <c r="OLD103" i="43" s="1"/>
  <c r="OLK103" i="43" s="1"/>
  <c r="OLR103" i="43" s="1"/>
  <c r="OLY103" i="43" s="1"/>
  <c r="OMF103" i="43" s="1"/>
  <c r="OMM103" i="43" s="1"/>
  <c r="OMT103" i="43" s="1"/>
  <c r="ONA103" i="43" s="1"/>
  <c r="ONH103" i="43" s="1"/>
  <c r="ONO103" i="43" s="1"/>
  <c r="ONV103" i="43" s="1"/>
  <c r="OOC103" i="43" s="1"/>
  <c r="OOJ103" i="43" s="1"/>
  <c r="OOQ103" i="43" s="1"/>
  <c r="OOX103" i="43" s="1"/>
  <c r="OPE103" i="43" s="1"/>
  <c r="OPL103" i="43" s="1"/>
  <c r="OPS103" i="43" s="1"/>
  <c r="OPZ103" i="43" s="1"/>
  <c r="OQG103" i="43" s="1"/>
  <c r="OQN103" i="43" s="1"/>
  <c r="OQU103" i="43" s="1"/>
  <c r="ORB103" i="43" s="1"/>
  <c r="ORI103" i="43" s="1"/>
  <c r="ORP103" i="43" s="1"/>
  <c r="ORW103" i="43" s="1"/>
  <c r="OSD103" i="43" s="1"/>
  <c r="OSK103" i="43" s="1"/>
  <c r="OSR103" i="43" s="1"/>
  <c r="OSY103" i="43" s="1"/>
  <c r="OTF103" i="43" s="1"/>
  <c r="OTM103" i="43" s="1"/>
  <c r="OTT103" i="43" s="1"/>
  <c r="OUA103" i="43" s="1"/>
  <c r="OUH103" i="43" s="1"/>
  <c r="OUO103" i="43" s="1"/>
  <c r="OUV103" i="43" s="1"/>
  <c r="OVC103" i="43" s="1"/>
  <c r="OVJ103" i="43" s="1"/>
  <c r="OVQ103" i="43" s="1"/>
  <c r="OVX103" i="43" s="1"/>
  <c r="OWE103" i="43" s="1"/>
  <c r="OWL103" i="43" s="1"/>
  <c r="OWS103" i="43" s="1"/>
  <c r="OWZ103" i="43" s="1"/>
  <c r="OXG103" i="43" s="1"/>
  <c r="OXN103" i="43" s="1"/>
  <c r="OXU103" i="43" s="1"/>
  <c r="OYB103" i="43" s="1"/>
  <c r="OYI103" i="43" s="1"/>
  <c r="OYP103" i="43" s="1"/>
  <c r="OYW103" i="43" s="1"/>
  <c r="OZD103" i="43" s="1"/>
  <c r="OZK103" i="43" s="1"/>
  <c r="OZR103" i="43" s="1"/>
  <c r="OZY103" i="43" s="1"/>
  <c r="PAF103" i="43" s="1"/>
  <c r="PAM103" i="43" s="1"/>
  <c r="PAT103" i="43" s="1"/>
  <c r="PBA103" i="43" s="1"/>
  <c r="PBH103" i="43" s="1"/>
  <c r="PBO103" i="43" s="1"/>
  <c r="PBV103" i="43" s="1"/>
  <c r="PCC103" i="43" s="1"/>
  <c r="PCJ103" i="43" s="1"/>
  <c r="PCQ103" i="43" s="1"/>
  <c r="PCX103" i="43" s="1"/>
  <c r="PDE103" i="43" s="1"/>
  <c r="PDL103" i="43" s="1"/>
  <c r="PDS103" i="43" s="1"/>
  <c r="PDZ103" i="43" s="1"/>
  <c r="PEG103" i="43" s="1"/>
  <c r="PEN103" i="43" s="1"/>
  <c r="PEU103" i="43" s="1"/>
  <c r="PFB103" i="43" s="1"/>
  <c r="PFI103" i="43" s="1"/>
  <c r="PFP103" i="43" s="1"/>
  <c r="PFW103" i="43" s="1"/>
  <c r="PGD103" i="43" s="1"/>
  <c r="PGK103" i="43" s="1"/>
  <c r="PGR103" i="43" s="1"/>
  <c r="PGY103" i="43" s="1"/>
  <c r="PHF103" i="43" s="1"/>
  <c r="PHM103" i="43" s="1"/>
  <c r="PHT103" i="43" s="1"/>
  <c r="PIA103" i="43" s="1"/>
  <c r="PIH103" i="43" s="1"/>
  <c r="PIO103" i="43" s="1"/>
  <c r="PIV103" i="43" s="1"/>
  <c r="PJC103" i="43" s="1"/>
  <c r="PJJ103" i="43" s="1"/>
  <c r="PJQ103" i="43" s="1"/>
  <c r="PJX103" i="43" s="1"/>
  <c r="PKE103" i="43" s="1"/>
  <c r="PKL103" i="43" s="1"/>
  <c r="PKS103" i="43" s="1"/>
  <c r="PKZ103" i="43" s="1"/>
  <c r="PLG103" i="43" s="1"/>
  <c r="PLN103" i="43" s="1"/>
  <c r="PLU103" i="43" s="1"/>
  <c r="PMB103" i="43" s="1"/>
  <c r="PMI103" i="43" s="1"/>
  <c r="PMP103" i="43" s="1"/>
  <c r="PMW103" i="43" s="1"/>
  <c r="PND103" i="43" s="1"/>
  <c r="PNK103" i="43" s="1"/>
  <c r="PNR103" i="43" s="1"/>
  <c r="PNY103" i="43" s="1"/>
  <c r="POF103" i="43" s="1"/>
  <c r="POM103" i="43" s="1"/>
  <c r="POT103" i="43" s="1"/>
  <c r="PPA103" i="43" s="1"/>
  <c r="PPH103" i="43" s="1"/>
  <c r="PPO103" i="43" s="1"/>
  <c r="PPV103" i="43" s="1"/>
  <c r="PQC103" i="43" s="1"/>
  <c r="PQJ103" i="43" s="1"/>
  <c r="PQQ103" i="43" s="1"/>
  <c r="PQX103" i="43" s="1"/>
  <c r="PRE103" i="43" s="1"/>
  <c r="PRL103" i="43" s="1"/>
  <c r="PRS103" i="43" s="1"/>
  <c r="PRZ103" i="43" s="1"/>
  <c r="PSG103" i="43" s="1"/>
  <c r="PSN103" i="43" s="1"/>
  <c r="PSU103" i="43" s="1"/>
  <c r="PTB103" i="43" s="1"/>
  <c r="PTI103" i="43" s="1"/>
  <c r="PTP103" i="43" s="1"/>
  <c r="PTW103" i="43" s="1"/>
  <c r="PUD103" i="43" s="1"/>
  <c r="PUK103" i="43" s="1"/>
  <c r="PUR103" i="43" s="1"/>
  <c r="PUY103" i="43" s="1"/>
  <c r="PVF103" i="43" s="1"/>
  <c r="PVM103" i="43" s="1"/>
  <c r="PVT103" i="43" s="1"/>
  <c r="PWA103" i="43" s="1"/>
  <c r="PWH103" i="43" s="1"/>
  <c r="PWO103" i="43" s="1"/>
  <c r="PWV103" i="43" s="1"/>
  <c r="PXC103" i="43" s="1"/>
  <c r="PXJ103" i="43" s="1"/>
  <c r="PXQ103" i="43" s="1"/>
  <c r="PXX103" i="43" s="1"/>
  <c r="PYE103" i="43" s="1"/>
  <c r="PYL103" i="43" s="1"/>
  <c r="PYS103" i="43" s="1"/>
  <c r="PYZ103" i="43" s="1"/>
  <c r="PZG103" i="43" s="1"/>
  <c r="PZN103" i="43" s="1"/>
  <c r="PZU103" i="43" s="1"/>
  <c r="QAB103" i="43" s="1"/>
  <c r="QAI103" i="43" s="1"/>
  <c r="QAP103" i="43" s="1"/>
  <c r="QAW103" i="43" s="1"/>
  <c r="QBD103" i="43" s="1"/>
  <c r="QBK103" i="43" s="1"/>
  <c r="QBR103" i="43" s="1"/>
  <c r="QBY103" i="43" s="1"/>
  <c r="QCF103" i="43" s="1"/>
  <c r="QCM103" i="43" s="1"/>
  <c r="QCT103" i="43" s="1"/>
  <c r="QDA103" i="43" s="1"/>
  <c r="QDH103" i="43" s="1"/>
  <c r="QDO103" i="43" s="1"/>
  <c r="QDV103" i="43" s="1"/>
  <c r="QEC103" i="43" s="1"/>
  <c r="QEJ103" i="43" s="1"/>
  <c r="QEQ103" i="43" s="1"/>
  <c r="QEX103" i="43" s="1"/>
  <c r="QFE103" i="43" s="1"/>
  <c r="QFL103" i="43" s="1"/>
  <c r="QFS103" i="43" s="1"/>
  <c r="QFZ103" i="43" s="1"/>
  <c r="QGG103" i="43" s="1"/>
  <c r="QGN103" i="43" s="1"/>
  <c r="QGU103" i="43" s="1"/>
  <c r="QHB103" i="43" s="1"/>
  <c r="QHI103" i="43" s="1"/>
  <c r="QHP103" i="43" s="1"/>
  <c r="QHW103" i="43" s="1"/>
  <c r="QID103" i="43" s="1"/>
  <c r="QIK103" i="43" s="1"/>
  <c r="QIR103" i="43" s="1"/>
  <c r="QIY103" i="43" s="1"/>
  <c r="QJF103" i="43" s="1"/>
  <c r="QJM103" i="43" s="1"/>
  <c r="QJT103" i="43" s="1"/>
  <c r="QKA103" i="43" s="1"/>
  <c r="QKH103" i="43" s="1"/>
  <c r="QKO103" i="43" s="1"/>
  <c r="QKV103" i="43" s="1"/>
  <c r="QLC103" i="43" s="1"/>
  <c r="QLJ103" i="43" s="1"/>
  <c r="QLQ103" i="43" s="1"/>
  <c r="QLX103" i="43" s="1"/>
  <c r="QME103" i="43" s="1"/>
  <c r="QML103" i="43" s="1"/>
  <c r="QMS103" i="43" s="1"/>
  <c r="QMZ103" i="43" s="1"/>
  <c r="QNG103" i="43" s="1"/>
  <c r="QNN103" i="43" s="1"/>
  <c r="QNU103" i="43" s="1"/>
  <c r="QOB103" i="43" s="1"/>
  <c r="QOI103" i="43" s="1"/>
  <c r="QOP103" i="43" s="1"/>
  <c r="QOW103" i="43" s="1"/>
  <c r="QPD103" i="43" s="1"/>
  <c r="QPK103" i="43" s="1"/>
  <c r="QPR103" i="43" s="1"/>
  <c r="QPY103" i="43" s="1"/>
  <c r="QQF103" i="43" s="1"/>
  <c r="QQM103" i="43" s="1"/>
  <c r="QQT103" i="43" s="1"/>
  <c r="QRA103" i="43" s="1"/>
  <c r="QRH103" i="43" s="1"/>
  <c r="QRO103" i="43" s="1"/>
  <c r="QRV103" i="43" s="1"/>
  <c r="QSC103" i="43" s="1"/>
  <c r="QSJ103" i="43" s="1"/>
  <c r="QSQ103" i="43" s="1"/>
  <c r="QSX103" i="43" s="1"/>
  <c r="QTE103" i="43" s="1"/>
  <c r="QTL103" i="43" s="1"/>
  <c r="QTS103" i="43" s="1"/>
  <c r="QTZ103" i="43" s="1"/>
  <c r="QUG103" i="43" s="1"/>
  <c r="QUN103" i="43" s="1"/>
  <c r="QUU103" i="43" s="1"/>
  <c r="QVB103" i="43" s="1"/>
  <c r="QVI103" i="43" s="1"/>
  <c r="QVP103" i="43" s="1"/>
  <c r="QVW103" i="43" s="1"/>
  <c r="QWD103" i="43" s="1"/>
  <c r="QWK103" i="43" s="1"/>
  <c r="QWR103" i="43" s="1"/>
  <c r="QWY103" i="43" s="1"/>
  <c r="QXF103" i="43" s="1"/>
  <c r="QXM103" i="43" s="1"/>
  <c r="QXT103" i="43" s="1"/>
  <c r="QYA103" i="43" s="1"/>
  <c r="QYH103" i="43" s="1"/>
  <c r="QYO103" i="43" s="1"/>
  <c r="QYV103" i="43" s="1"/>
  <c r="QZC103" i="43" s="1"/>
  <c r="QZJ103" i="43" s="1"/>
  <c r="QZQ103" i="43" s="1"/>
  <c r="QZX103" i="43" s="1"/>
  <c r="RAE103" i="43" s="1"/>
  <c r="RAL103" i="43" s="1"/>
  <c r="RAS103" i="43" s="1"/>
  <c r="RAZ103" i="43" s="1"/>
  <c r="RBG103" i="43" s="1"/>
  <c r="RBN103" i="43" s="1"/>
  <c r="RBU103" i="43" s="1"/>
  <c r="RCB103" i="43" s="1"/>
  <c r="RCI103" i="43" s="1"/>
  <c r="RCP103" i="43" s="1"/>
  <c r="RCW103" i="43" s="1"/>
  <c r="RDD103" i="43" s="1"/>
  <c r="RDK103" i="43" s="1"/>
  <c r="RDR103" i="43" s="1"/>
  <c r="RDY103" i="43" s="1"/>
  <c r="REF103" i="43" s="1"/>
  <c r="REM103" i="43" s="1"/>
  <c r="RET103" i="43" s="1"/>
  <c r="RFA103" i="43" s="1"/>
  <c r="RFH103" i="43" s="1"/>
  <c r="RFO103" i="43" s="1"/>
  <c r="RFV103" i="43" s="1"/>
  <c r="RGC103" i="43" s="1"/>
  <c r="RGJ103" i="43" s="1"/>
  <c r="RGQ103" i="43" s="1"/>
  <c r="RGX103" i="43" s="1"/>
  <c r="RHE103" i="43" s="1"/>
  <c r="RHL103" i="43" s="1"/>
  <c r="RHS103" i="43" s="1"/>
  <c r="RHZ103" i="43" s="1"/>
  <c r="RIG103" i="43" s="1"/>
  <c r="RIN103" i="43" s="1"/>
  <c r="RIU103" i="43" s="1"/>
  <c r="RJB103" i="43" s="1"/>
  <c r="RJI103" i="43" s="1"/>
  <c r="RJP103" i="43" s="1"/>
  <c r="RJW103" i="43" s="1"/>
  <c r="RKD103" i="43" s="1"/>
  <c r="RKK103" i="43" s="1"/>
  <c r="RKR103" i="43" s="1"/>
  <c r="RKY103" i="43" s="1"/>
  <c r="RLF103" i="43" s="1"/>
  <c r="RLM103" i="43" s="1"/>
  <c r="RLT103" i="43" s="1"/>
  <c r="RMA103" i="43" s="1"/>
  <c r="RMH103" i="43" s="1"/>
  <c r="RMO103" i="43" s="1"/>
  <c r="RMV103" i="43" s="1"/>
  <c r="RNC103" i="43" s="1"/>
  <c r="RNJ103" i="43" s="1"/>
  <c r="RNQ103" i="43" s="1"/>
  <c r="RNX103" i="43" s="1"/>
  <c r="ROE103" i="43" s="1"/>
  <c r="ROL103" i="43" s="1"/>
  <c r="ROS103" i="43" s="1"/>
  <c r="ROZ103" i="43" s="1"/>
  <c r="RPG103" i="43" s="1"/>
  <c r="RPN103" i="43" s="1"/>
  <c r="RPU103" i="43" s="1"/>
  <c r="RQB103" i="43" s="1"/>
  <c r="RQI103" i="43" s="1"/>
  <c r="RQP103" i="43" s="1"/>
  <c r="RQW103" i="43" s="1"/>
  <c r="RRD103" i="43" s="1"/>
  <c r="RRK103" i="43" s="1"/>
  <c r="RRR103" i="43" s="1"/>
  <c r="RRY103" i="43" s="1"/>
  <c r="RSF103" i="43" s="1"/>
  <c r="RSM103" i="43" s="1"/>
  <c r="RST103" i="43" s="1"/>
  <c r="RTA103" i="43" s="1"/>
  <c r="RTH103" i="43" s="1"/>
  <c r="RTO103" i="43" s="1"/>
  <c r="RTV103" i="43" s="1"/>
  <c r="RUC103" i="43" s="1"/>
  <c r="RUJ103" i="43" s="1"/>
  <c r="RUQ103" i="43" s="1"/>
  <c r="RUX103" i="43" s="1"/>
  <c r="RVE103" i="43" s="1"/>
  <c r="RVL103" i="43" s="1"/>
  <c r="RVS103" i="43" s="1"/>
  <c r="RVZ103" i="43" s="1"/>
  <c r="RWG103" i="43" s="1"/>
  <c r="RWN103" i="43" s="1"/>
  <c r="RWU103" i="43" s="1"/>
  <c r="RXB103" i="43" s="1"/>
  <c r="RXI103" i="43" s="1"/>
  <c r="RXP103" i="43" s="1"/>
  <c r="RXW103" i="43" s="1"/>
  <c r="RYD103" i="43" s="1"/>
  <c r="RYK103" i="43" s="1"/>
  <c r="RYR103" i="43" s="1"/>
  <c r="RYY103" i="43" s="1"/>
  <c r="RZF103" i="43" s="1"/>
  <c r="RZM103" i="43" s="1"/>
  <c r="RZT103" i="43" s="1"/>
  <c r="SAA103" i="43" s="1"/>
  <c r="SAH103" i="43" s="1"/>
  <c r="SAO103" i="43" s="1"/>
  <c r="SAV103" i="43" s="1"/>
  <c r="SBC103" i="43" s="1"/>
  <c r="SBJ103" i="43" s="1"/>
  <c r="SBQ103" i="43" s="1"/>
  <c r="SBX103" i="43" s="1"/>
  <c r="SCE103" i="43" s="1"/>
  <c r="SCL103" i="43" s="1"/>
  <c r="SCS103" i="43" s="1"/>
  <c r="SCZ103" i="43" s="1"/>
  <c r="SDG103" i="43" s="1"/>
  <c r="SDN103" i="43" s="1"/>
  <c r="SDU103" i="43" s="1"/>
  <c r="SEB103" i="43" s="1"/>
  <c r="SEI103" i="43" s="1"/>
  <c r="SEP103" i="43" s="1"/>
  <c r="SEW103" i="43" s="1"/>
  <c r="SFD103" i="43" s="1"/>
  <c r="SFK103" i="43" s="1"/>
  <c r="SFR103" i="43" s="1"/>
  <c r="SFY103" i="43" s="1"/>
  <c r="SGF103" i="43" s="1"/>
  <c r="SGM103" i="43" s="1"/>
  <c r="SGT103" i="43" s="1"/>
  <c r="SHA103" i="43" s="1"/>
  <c r="SHH103" i="43" s="1"/>
  <c r="SHO103" i="43" s="1"/>
  <c r="SHV103" i="43" s="1"/>
  <c r="SIC103" i="43" s="1"/>
  <c r="SIJ103" i="43" s="1"/>
  <c r="SIQ103" i="43" s="1"/>
  <c r="SIX103" i="43" s="1"/>
  <c r="SJE103" i="43" s="1"/>
  <c r="SJL103" i="43" s="1"/>
  <c r="SJS103" i="43" s="1"/>
  <c r="SJZ103" i="43" s="1"/>
  <c r="SKG103" i="43" s="1"/>
  <c r="SKN103" i="43" s="1"/>
  <c r="SKU103" i="43" s="1"/>
  <c r="SLB103" i="43" s="1"/>
  <c r="SLI103" i="43" s="1"/>
  <c r="SLP103" i="43" s="1"/>
  <c r="SLW103" i="43" s="1"/>
  <c r="SMD103" i="43" s="1"/>
  <c r="SMK103" i="43" s="1"/>
  <c r="SMR103" i="43" s="1"/>
  <c r="SMY103" i="43" s="1"/>
  <c r="SNF103" i="43" s="1"/>
  <c r="SNM103" i="43" s="1"/>
  <c r="SNT103" i="43" s="1"/>
  <c r="SOA103" i="43" s="1"/>
  <c r="SOH103" i="43" s="1"/>
  <c r="SOO103" i="43" s="1"/>
  <c r="SOV103" i="43" s="1"/>
  <c r="SPC103" i="43" s="1"/>
  <c r="SPJ103" i="43" s="1"/>
  <c r="SPQ103" i="43" s="1"/>
  <c r="SPX103" i="43" s="1"/>
  <c r="SQE103" i="43" s="1"/>
  <c r="SQL103" i="43" s="1"/>
  <c r="SQS103" i="43" s="1"/>
  <c r="SQZ103" i="43" s="1"/>
  <c r="SRG103" i="43" s="1"/>
  <c r="SRN103" i="43" s="1"/>
  <c r="SRU103" i="43" s="1"/>
  <c r="SSB103" i="43" s="1"/>
  <c r="SSI103" i="43" s="1"/>
  <c r="SSP103" i="43" s="1"/>
  <c r="SSW103" i="43" s="1"/>
  <c r="STD103" i="43" s="1"/>
  <c r="STK103" i="43" s="1"/>
  <c r="STR103" i="43" s="1"/>
  <c r="STY103" i="43" s="1"/>
  <c r="SUF103" i="43" s="1"/>
  <c r="SUM103" i="43" s="1"/>
  <c r="SUT103" i="43" s="1"/>
  <c r="SVA103" i="43" s="1"/>
  <c r="SVH103" i="43" s="1"/>
  <c r="SVO103" i="43" s="1"/>
  <c r="SVV103" i="43" s="1"/>
  <c r="SWC103" i="43" s="1"/>
  <c r="SWJ103" i="43" s="1"/>
  <c r="SWQ103" i="43" s="1"/>
  <c r="SWX103" i="43" s="1"/>
  <c r="SXE103" i="43" s="1"/>
  <c r="SXL103" i="43" s="1"/>
  <c r="SXS103" i="43" s="1"/>
  <c r="SXZ103" i="43" s="1"/>
  <c r="SYG103" i="43" s="1"/>
  <c r="SYN103" i="43" s="1"/>
  <c r="SYU103" i="43" s="1"/>
  <c r="SZB103" i="43" s="1"/>
  <c r="SZI103" i="43" s="1"/>
  <c r="SZP103" i="43" s="1"/>
  <c r="SZW103" i="43" s="1"/>
  <c r="TAD103" i="43" s="1"/>
  <c r="TAK103" i="43" s="1"/>
  <c r="TAR103" i="43" s="1"/>
  <c r="TAY103" i="43" s="1"/>
  <c r="TBF103" i="43" s="1"/>
  <c r="TBM103" i="43" s="1"/>
  <c r="TBT103" i="43" s="1"/>
  <c r="TCA103" i="43" s="1"/>
  <c r="TCH103" i="43" s="1"/>
  <c r="TCO103" i="43" s="1"/>
  <c r="TCV103" i="43" s="1"/>
  <c r="TDC103" i="43" s="1"/>
  <c r="TDJ103" i="43" s="1"/>
  <c r="TDQ103" i="43" s="1"/>
  <c r="TDX103" i="43" s="1"/>
  <c r="TEE103" i="43" s="1"/>
  <c r="TEL103" i="43" s="1"/>
  <c r="TES103" i="43" s="1"/>
  <c r="TEZ103" i="43" s="1"/>
  <c r="TFG103" i="43" s="1"/>
  <c r="TFN103" i="43" s="1"/>
  <c r="TFU103" i="43" s="1"/>
  <c r="TGB103" i="43" s="1"/>
  <c r="TGI103" i="43" s="1"/>
  <c r="TGP103" i="43" s="1"/>
  <c r="TGW103" i="43" s="1"/>
  <c r="THD103" i="43" s="1"/>
  <c r="THK103" i="43" s="1"/>
  <c r="THR103" i="43" s="1"/>
  <c r="THY103" i="43" s="1"/>
  <c r="TIF103" i="43" s="1"/>
  <c r="TIM103" i="43" s="1"/>
  <c r="TIT103" i="43" s="1"/>
  <c r="TJA103" i="43" s="1"/>
  <c r="TJH103" i="43" s="1"/>
  <c r="TJO103" i="43" s="1"/>
  <c r="TJV103" i="43" s="1"/>
  <c r="TKC103" i="43" s="1"/>
  <c r="TKJ103" i="43" s="1"/>
  <c r="TKQ103" i="43" s="1"/>
  <c r="TKX103" i="43" s="1"/>
  <c r="TLE103" i="43" s="1"/>
  <c r="TLL103" i="43" s="1"/>
  <c r="TLS103" i="43" s="1"/>
  <c r="TLZ103" i="43" s="1"/>
  <c r="TMG103" i="43" s="1"/>
  <c r="TMN103" i="43" s="1"/>
  <c r="TMU103" i="43" s="1"/>
  <c r="TNB103" i="43" s="1"/>
  <c r="TNI103" i="43" s="1"/>
  <c r="TNP103" i="43" s="1"/>
  <c r="TNW103" i="43" s="1"/>
  <c r="TOD103" i="43" s="1"/>
  <c r="TOK103" i="43" s="1"/>
  <c r="TOR103" i="43" s="1"/>
  <c r="TOY103" i="43" s="1"/>
  <c r="TPF103" i="43" s="1"/>
  <c r="TPM103" i="43" s="1"/>
  <c r="TPT103" i="43" s="1"/>
  <c r="TQA103" i="43" s="1"/>
  <c r="TQH103" i="43" s="1"/>
  <c r="TQO103" i="43" s="1"/>
  <c r="TQV103" i="43" s="1"/>
  <c r="TRC103" i="43" s="1"/>
  <c r="TRJ103" i="43" s="1"/>
  <c r="TRQ103" i="43" s="1"/>
  <c r="TRX103" i="43" s="1"/>
  <c r="TSE103" i="43" s="1"/>
  <c r="TSL103" i="43" s="1"/>
  <c r="TSS103" i="43" s="1"/>
  <c r="TSZ103" i="43" s="1"/>
  <c r="TTG103" i="43" s="1"/>
  <c r="TTN103" i="43" s="1"/>
  <c r="TTU103" i="43" s="1"/>
  <c r="TUB103" i="43" s="1"/>
  <c r="TUI103" i="43" s="1"/>
  <c r="TUP103" i="43" s="1"/>
  <c r="TUW103" i="43" s="1"/>
  <c r="TVD103" i="43" s="1"/>
  <c r="TVK103" i="43" s="1"/>
  <c r="TVR103" i="43" s="1"/>
  <c r="TVY103" i="43" s="1"/>
  <c r="TWF103" i="43" s="1"/>
  <c r="TWM103" i="43" s="1"/>
  <c r="TWT103" i="43" s="1"/>
  <c r="TXA103" i="43" s="1"/>
  <c r="TXH103" i="43" s="1"/>
  <c r="TXO103" i="43" s="1"/>
  <c r="TXV103" i="43" s="1"/>
  <c r="TYC103" i="43" s="1"/>
  <c r="TYJ103" i="43" s="1"/>
  <c r="TYQ103" i="43" s="1"/>
  <c r="TYX103" i="43" s="1"/>
  <c r="TZE103" i="43" s="1"/>
  <c r="TZL103" i="43" s="1"/>
  <c r="TZS103" i="43" s="1"/>
  <c r="TZZ103" i="43" s="1"/>
  <c r="UAG103" i="43" s="1"/>
  <c r="UAN103" i="43" s="1"/>
  <c r="UAU103" i="43" s="1"/>
  <c r="UBB103" i="43" s="1"/>
  <c r="UBI103" i="43" s="1"/>
  <c r="UBP103" i="43" s="1"/>
  <c r="UBW103" i="43" s="1"/>
  <c r="UCD103" i="43" s="1"/>
  <c r="UCK103" i="43" s="1"/>
  <c r="UCR103" i="43" s="1"/>
  <c r="UCY103" i="43" s="1"/>
  <c r="UDF103" i="43" s="1"/>
  <c r="UDM103" i="43" s="1"/>
  <c r="UDT103" i="43" s="1"/>
  <c r="UEA103" i="43" s="1"/>
  <c r="UEH103" i="43" s="1"/>
  <c r="UEO103" i="43" s="1"/>
  <c r="UEV103" i="43" s="1"/>
  <c r="UFC103" i="43" s="1"/>
  <c r="UFJ103" i="43" s="1"/>
  <c r="UFQ103" i="43" s="1"/>
  <c r="UFX103" i="43" s="1"/>
  <c r="UGE103" i="43" s="1"/>
  <c r="UGL103" i="43" s="1"/>
  <c r="UGS103" i="43" s="1"/>
  <c r="UGZ103" i="43" s="1"/>
  <c r="UHG103" i="43" s="1"/>
  <c r="UHN103" i="43" s="1"/>
  <c r="UHU103" i="43" s="1"/>
  <c r="UIB103" i="43" s="1"/>
  <c r="UII103" i="43" s="1"/>
  <c r="UIP103" i="43" s="1"/>
  <c r="UIW103" i="43" s="1"/>
  <c r="UJD103" i="43" s="1"/>
  <c r="UJK103" i="43" s="1"/>
  <c r="UJR103" i="43" s="1"/>
  <c r="UJY103" i="43" s="1"/>
  <c r="UKF103" i="43" s="1"/>
  <c r="UKM103" i="43" s="1"/>
  <c r="UKT103" i="43" s="1"/>
  <c r="ULA103" i="43" s="1"/>
  <c r="ULH103" i="43" s="1"/>
  <c r="ULO103" i="43" s="1"/>
  <c r="ULV103" i="43" s="1"/>
  <c r="UMC103" i="43" s="1"/>
  <c r="UMJ103" i="43" s="1"/>
  <c r="UMQ103" i="43" s="1"/>
  <c r="UMX103" i="43" s="1"/>
  <c r="UNE103" i="43" s="1"/>
  <c r="UNL103" i="43" s="1"/>
  <c r="UNS103" i="43" s="1"/>
  <c r="UNZ103" i="43" s="1"/>
  <c r="UOG103" i="43" s="1"/>
  <c r="UON103" i="43" s="1"/>
  <c r="UOU103" i="43" s="1"/>
  <c r="UPB103" i="43" s="1"/>
  <c r="UPI103" i="43" s="1"/>
  <c r="UPP103" i="43" s="1"/>
  <c r="UPW103" i="43" s="1"/>
  <c r="UQD103" i="43" s="1"/>
  <c r="UQK103" i="43" s="1"/>
  <c r="UQR103" i="43" s="1"/>
  <c r="UQY103" i="43" s="1"/>
  <c r="URF103" i="43" s="1"/>
  <c r="URM103" i="43" s="1"/>
  <c r="URT103" i="43" s="1"/>
  <c r="USA103" i="43" s="1"/>
  <c r="USH103" i="43" s="1"/>
  <c r="USO103" i="43" s="1"/>
  <c r="USV103" i="43" s="1"/>
  <c r="UTC103" i="43" s="1"/>
  <c r="UTJ103" i="43" s="1"/>
  <c r="UTQ103" i="43" s="1"/>
  <c r="UTX103" i="43" s="1"/>
  <c r="UUE103" i="43" s="1"/>
  <c r="UUL103" i="43" s="1"/>
  <c r="UUS103" i="43" s="1"/>
  <c r="UUZ103" i="43" s="1"/>
  <c r="UVG103" i="43" s="1"/>
  <c r="UVN103" i="43" s="1"/>
  <c r="UVU103" i="43" s="1"/>
  <c r="UWB103" i="43" s="1"/>
  <c r="UWI103" i="43" s="1"/>
  <c r="UWP103" i="43" s="1"/>
  <c r="UWW103" i="43" s="1"/>
  <c r="UXD103" i="43" s="1"/>
  <c r="UXK103" i="43" s="1"/>
  <c r="UXR103" i="43" s="1"/>
  <c r="UXY103" i="43" s="1"/>
  <c r="UYF103" i="43" s="1"/>
  <c r="UYM103" i="43" s="1"/>
  <c r="UYT103" i="43" s="1"/>
  <c r="UZA103" i="43" s="1"/>
  <c r="UZH103" i="43" s="1"/>
  <c r="UZO103" i="43" s="1"/>
  <c r="UZV103" i="43" s="1"/>
  <c r="VAC103" i="43" s="1"/>
  <c r="VAJ103" i="43" s="1"/>
  <c r="VAQ103" i="43" s="1"/>
  <c r="VAX103" i="43" s="1"/>
  <c r="VBE103" i="43" s="1"/>
  <c r="VBL103" i="43" s="1"/>
  <c r="VBS103" i="43" s="1"/>
  <c r="VBZ103" i="43" s="1"/>
  <c r="VCG103" i="43" s="1"/>
  <c r="VCN103" i="43" s="1"/>
  <c r="VCU103" i="43" s="1"/>
  <c r="VDB103" i="43" s="1"/>
  <c r="VDI103" i="43" s="1"/>
  <c r="VDP103" i="43" s="1"/>
  <c r="VDW103" i="43" s="1"/>
  <c r="VED103" i="43" s="1"/>
  <c r="VEK103" i="43" s="1"/>
  <c r="VER103" i="43" s="1"/>
  <c r="VEY103" i="43" s="1"/>
  <c r="VFF103" i="43" s="1"/>
  <c r="VFM103" i="43" s="1"/>
  <c r="VFT103" i="43" s="1"/>
  <c r="VGA103" i="43" s="1"/>
  <c r="VGH103" i="43" s="1"/>
  <c r="VGO103" i="43" s="1"/>
  <c r="VGV103" i="43" s="1"/>
  <c r="VHC103" i="43" s="1"/>
  <c r="VHJ103" i="43" s="1"/>
  <c r="VHQ103" i="43" s="1"/>
  <c r="VHX103" i="43" s="1"/>
  <c r="VIE103" i="43" s="1"/>
  <c r="VIL103" i="43" s="1"/>
  <c r="VIS103" i="43" s="1"/>
  <c r="VIZ103" i="43" s="1"/>
  <c r="VJG103" i="43" s="1"/>
  <c r="VJN103" i="43" s="1"/>
  <c r="VJU103" i="43" s="1"/>
  <c r="VKB103" i="43" s="1"/>
  <c r="VKI103" i="43" s="1"/>
  <c r="VKP103" i="43" s="1"/>
  <c r="VKW103" i="43" s="1"/>
  <c r="VLD103" i="43" s="1"/>
  <c r="VLK103" i="43" s="1"/>
  <c r="VLR103" i="43" s="1"/>
  <c r="VLY103" i="43" s="1"/>
  <c r="VMF103" i="43" s="1"/>
  <c r="VMM103" i="43" s="1"/>
  <c r="VMT103" i="43" s="1"/>
  <c r="VNA103" i="43" s="1"/>
  <c r="VNH103" i="43" s="1"/>
  <c r="VNO103" i="43" s="1"/>
  <c r="VNV103" i="43" s="1"/>
  <c r="VOC103" i="43" s="1"/>
  <c r="VOJ103" i="43" s="1"/>
  <c r="VOQ103" i="43" s="1"/>
  <c r="VOX103" i="43" s="1"/>
  <c r="VPE103" i="43" s="1"/>
  <c r="VPL103" i="43" s="1"/>
  <c r="VPS103" i="43" s="1"/>
  <c r="VPZ103" i="43" s="1"/>
  <c r="VQG103" i="43" s="1"/>
  <c r="VQN103" i="43" s="1"/>
  <c r="VQU103" i="43" s="1"/>
  <c r="VRB103" i="43" s="1"/>
  <c r="VRI103" i="43" s="1"/>
  <c r="VRP103" i="43" s="1"/>
  <c r="VRW103" i="43" s="1"/>
  <c r="VSD103" i="43" s="1"/>
  <c r="VSK103" i="43" s="1"/>
  <c r="VSR103" i="43" s="1"/>
  <c r="VSY103" i="43" s="1"/>
  <c r="VTF103" i="43" s="1"/>
  <c r="VTM103" i="43" s="1"/>
  <c r="VTT103" i="43" s="1"/>
  <c r="VUA103" i="43" s="1"/>
  <c r="VUH103" i="43" s="1"/>
  <c r="VUO103" i="43" s="1"/>
  <c r="VUV103" i="43" s="1"/>
  <c r="VVC103" i="43" s="1"/>
  <c r="VVJ103" i="43" s="1"/>
  <c r="VVQ103" i="43" s="1"/>
  <c r="VVX103" i="43" s="1"/>
  <c r="VWE103" i="43" s="1"/>
  <c r="VWL103" i="43" s="1"/>
  <c r="VWS103" i="43" s="1"/>
  <c r="VWZ103" i="43" s="1"/>
  <c r="VXG103" i="43" s="1"/>
  <c r="VXN103" i="43" s="1"/>
  <c r="VXU103" i="43" s="1"/>
  <c r="VYB103" i="43" s="1"/>
  <c r="VYI103" i="43" s="1"/>
  <c r="VYP103" i="43" s="1"/>
  <c r="VYW103" i="43" s="1"/>
  <c r="VZD103" i="43" s="1"/>
  <c r="VZK103" i="43" s="1"/>
  <c r="VZR103" i="43" s="1"/>
  <c r="VZY103" i="43" s="1"/>
  <c r="WAF103" i="43" s="1"/>
  <c r="WAM103" i="43" s="1"/>
  <c r="WAT103" i="43" s="1"/>
  <c r="WBA103" i="43" s="1"/>
  <c r="WBH103" i="43" s="1"/>
  <c r="WBO103" i="43" s="1"/>
  <c r="WBV103" i="43" s="1"/>
  <c r="WCC103" i="43" s="1"/>
  <c r="WCJ103" i="43" s="1"/>
  <c r="WCQ103" i="43" s="1"/>
  <c r="WCX103" i="43" s="1"/>
  <c r="WDE103" i="43" s="1"/>
  <c r="WDL103" i="43" s="1"/>
  <c r="WDS103" i="43" s="1"/>
  <c r="WDZ103" i="43" s="1"/>
  <c r="WEG103" i="43" s="1"/>
  <c r="WEN103" i="43" s="1"/>
  <c r="WEU103" i="43" s="1"/>
  <c r="WFB103" i="43" s="1"/>
  <c r="WFI103" i="43" s="1"/>
  <c r="WFP103" i="43" s="1"/>
  <c r="WFW103" i="43" s="1"/>
  <c r="WGD103" i="43" s="1"/>
  <c r="WGK103" i="43" s="1"/>
  <c r="WGR103" i="43" s="1"/>
  <c r="WGY103" i="43" s="1"/>
  <c r="WHF103" i="43" s="1"/>
  <c r="WHM103" i="43" s="1"/>
  <c r="WHT103" i="43" s="1"/>
  <c r="WIA103" i="43" s="1"/>
  <c r="WIH103" i="43" s="1"/>
  <c r="WIO103" i="43" s="1"/>
  <c r="WIV103" i="43" s="1"/>
  <c r="WJC103" i="43" s="1"/>
  <c r="WJJ103" i="43" s="1"/>
  <c r="WJQ103" i="43" s="1"/>
  <c r="WJX103" i="43" s="1"/>
  <c r="WKE103" i="43" s="1"/>
  <c r="WKL103" i="43" s="1"/>
  <c r="WKS103" i="43" s="1"/>
  <c r="WKZ103" i="43" s="1"/>
  <c r="WLG103" i="43" s="1"/>
  <c r="WLN103" i="43" s="1"/>
  <c r="WLU103" i="43" s="1"/>
  <c r="WMB103" i="43" s="1"/>
  <c r="WMI103" i="43" s="1"/>
  <c r="WMP103" i="43" s="1"/>
  <c r="WMW103" i="43" s="1"/>
  <c r="WND103" i="43" s="1"/>
  <c r="WNK103" i="43" s="1"/>
  <c r="WNR103" i="43" s="1"/>
  <c r="WNY103" i="43" s="1"/>
  <c r="WOF103" i="43" s="1"/>
  <c r="WOM103" i="43" s="1"/>
  <c r="WOT103" i="43" s="1"/>
  <c r="WPA103" i="43" s="1"/>
  <c r="WPH103" i="43" s="1"/>
  <c r="WPO103" i="43" s="1"/>
  <c r="WPV103" i="43" s="1"/>
  <c r="WQC103" i="43" s="1"/>
  <c r="WQJ103" i="43" s="1"/>
  <c r="WQQ103" i="43" s="1"/>
  <c r="WQX103" i="43" s="1"/>
  <c r="WRE103" i="43" s="1"/>
  <c r="WRL103" i="43" s="1"/>
  <c r="WRS103" i="43" s="1"/>
  <c r="WRZ103" i="43" s="1"/>
  <c r="WSG103" i="43" s="1"/>
  <c r="WSN103" i="43" s="1"/>
  <c r="WSU103" i="43" s="1"/>
  <c r="WTB103" i="43" s="1"/>
  <c r="WTI103" i="43" s="1"/>
  <c r="WTP103" i="43" s="1"/>
  <c r="WTW103" i="43" s="1"/>
  <c r="WUD103" i="43" s="1"/>
  <c r="WUK103" i="43" s="1"/>
  <c r="WUR103" i="43" s="1"/>
  <c r="WUY103" i="43" s="1"/>
  <c r="WVF103" i="43" s="1"/>
  <c r="WVM103" i="43" s="1"/>
  <c r="WVT103" i="43" s="1"/>
  <c r="WWA103" i="43" s="1"/>
  <c r="WWH103" i="43" s="1"/>
  <c r="WWO103" i="43" s="1"/>
  <c r="WWV103" i="43" s="1"/>
  <c r="WXC103" i="43" s="1"/>
  <c r="WXJ103" i="43" s="1"/>
  <c r="WXQ103" i="43" s="1"/>
  <c r="WXX103" i="43" s="1"/>
  <c r="WYE103" i="43" s="1"/>
  <c r="WYL103" i="43" s="1"/>
  <c r="WYS103" i="43" s="1"/>
  <c r="WYZ103" i="43" s="1"/>
  <c r="WZG103" i="43" s="1"/>
  <c r="WZN103" i="43" s="1"/>
  <c r="WZU103" i="43" s="1"/>
  <c r="XAB103" i="43" s="1"/>
  <c r="XAI103" i="43" s="1"/>
  <c r="XAP103" i="43" s="1"/>
  <c r="XAW103" i="43" s="1"/>
  <c r="XBD103" i="43" s="1"/>
  <c r="XBK103" i="43" s="1"/>
  <c r="XBR103" i="43" s="1"/>
  <c r="XBY103" i="43" s="1"/>
  <c r="XCF103" i="43" s="1"/>
  <c r="XCM103" i="43" s="1"/>
  <c r="XCT103" i="43" s="1"/>
  <c r="XDA103" i="43" s="1"/>
  <c r="XDH103" i="43" s="1"/>
  <c r="XDO103" i="43" s="1"/>
  <c r="XDV103" i="43" s="1"/>
  <c r="XEC103" i="43" s="1"/>
  <c r="XEJ103" i="43" s="1"/>
  <c r="XEQ103" i="43" s="1"/>
  <c r="R103" i="43"/>
  <c r="Y103" i="43" s="1"/>
  <c r="AF103" i="43" s="1"/>
  <c r="AM103" i="43" s="1"/>
  <c r="AT103" i="43" s="1"/>
  <c r="BA103" i="43" s="1"/>
  <c r="BH103" i="43" s="1"/>
  <c r="BO103" i="43" s="1"/>
  <c r="BV103" i="43" s="1"/>
  <c r="CC103" i="43" s="1"/>
  <c r="CJ103" i="43" s="1"/>
  <c r="CQ103" i="43" s="1"/>
  <c r="CX103" i="43" s="1"/>
  <c r="DE103" i="43" s="1"/>
  <c r="DL103" i="43" s="1"/>
  <c r="DS103" i="43" s="1"/>
  <c r="DZ103" i="43" s="1"/>
  <c r="EG103" i="43" s="1"/>
  <c r="EN103" i="43" s="1"/>
  <c r="EU103" i="43" s="1"/>
  <c r="FB103" i="43" s="1"/>
  <c r="FI103" i="43" s="1"/>
  <c r="FP103" i="43" s="1"/>
  <c r="FW103" i="43" s="1"/>
  <c r="GD103" i="43" s="1"/>
  <c r="GK103" i="43" s="1"/>
  <c r="GR103" i="43" s="1"/>
  <c r="GY103" i="43" s="1"/>
  <c r="HF103" i="43" s="1"/>
  <c r="HM103" i="43" s="1"/>
  <c r="HT103" i="43" s="1"/>
  <c r="IA103" i="43" s="1"/>
  <c r="IH103" i="43" s="1"/>
  <c r="IO103" i="43" s="1"/>
  <c r="IV103" i="43" s="1"/>
  <c r="JC103" i="43" s="1"/>
  <c r="JJ103" i="43" s="1"/>
  <c r="JQ103" i="43" s="1"/>
  <c r="JX103" i="43" s="1"/>
  <c r="KE103" i="43" s="1"/>
  <c r="KL103" i="43" s="1"/>
  <c r="KS103" i="43" s="1"/>
  <c r="KZ103" i="43" s="1"/>
  <c r="LG103" i="43" s="1"/>
  <c r="LN103" i="43" s="1"/>
  <c r="LU103" i="43" s="1"/>
  <c r="MB103" i="43" s="1"/>
  <c r="MI103" i="43" s="1"/>
  <c r="MP103" i="43" s="1"/>
  <c r="MW103" i="43" s="1"/>
  <c r="ND103" i="43" s="1"/>
  <c r="NK103" i="43" s="1"/>
  <c r="NR103" i="43" s="1"/>
  <c r="NY103" i="43" s="1"/>
  <c r="OF103" i="43" s="1"/>
  <c r="OM103" i="43" s="1"/>
  <c r="OT103" i="43" s="1"/>
  <c r="PA103" i="43" s="1"/>
  <c r="PH103" i="43" s="1"/>
  <c r="PO103" i="43" s="1"/>
  <c r="PV103" i="43" s="1"/>
  <c r="QC103" i="43" s="1"/>
  <c r="QJ103" i="43" s="1"/>
  <c r="QQ103" i="43" s="1"/>
  <c r="QX103" i="43" s="1"/>
  <c r="RE103" i="43" s="1"/>
  <c r="RL103" i="43" s="1"/>
  <c r="RS103" i="43" s="1"/>
  <c r="RZ103" i="43" s="1"/>
  <c r="SG103" i="43" s="1"/>
  <c r="SN103" i="43" s="1"/>
  <c r="SU103" i="43" s="1"/>
  <c r="TB103" i="43" s="1"/>
  <c r="TI103" i="43" s="1"/>
  <c r="TP103" i="43" s="1"/>
  <c r="TW103" i="43" s="1"/>
  <c r="UD103" i="43" s="1"/>
  <c r="UK103" i="43" s="1"/>
  <c r="UR103" i="43" s="1"/>
  <c r="UY103" i="43" s="1"/>
  <c r="VF103" i="43" s="1"/>
  <c r="VM103" i="43" s="1"/>
  <c r="VT103" i="43" s="1"/>
  <c r="WA103" i="43" s="1"/>
  <c r="WH103" i="43" s="1"/>
  <c r="WO103" i="43" s="1"/>
  <c r="WV103" i="43" s="1"/>
  <c r="XC103" i="43" s="1"/>
  <c r="XJ103" i="43" s="1"/>
  <c r="XQ103" i="43" s="1"/>
  <c r="XX103" i="43" s="1"/>
  <c r="YE103" i="43" s="1"/>
  <c r="YL103" i="43" s="1"/>
  <c r="YS103" i="43" s="1"/>
  <c r="YZ103" i="43" s="1"/>
  <c r="ZG103" i="43" s="1"/>
  <c r="ZN103" i="43" s="1"/>
  <c r="ZU103" i="43" s="1"/>
  <c r="AAB103" i="43" s="1"/>
  <c r="AAI103" i="43" s="1"/>
  <c r="AAP103" i="43" s="1"/>
  <c r="AAW103" i="43" s="1"/>
  <c r="ABD103" i="43" s="1"/>
  <c r="ABK103" i="43" s="1"/>
  <c r="ABR103" i="43" s="1"/>
  <c r="ABY103" i="43" s="1"/>
  <c r="ACF103" i="43" s="1"/>
  <c r="ACM103" i="43" s="1"/>
  <c r="ACT103" i="43" s="1"/>
  <c r="ADA103" i="43" s="1"/>
  <c r="ADH103" i="43" s="1"/>
  <c r="ADO103" i="43" s="1"/>
  <c r="ADV103" i="43" s="1"/>
  <c r="AEC103" i="43" s="1"/>
  <c r="AEJ103" i="43" s="1"/>
  <c r="AEQ103" i="43" s="1"/>
  <c r="AEX103" i="43" s="1"/>
  <c r="AFE103" i="43" s="1"/>
  <c r="AFL103" i="43" s="1"/>
  <c r="AFS103" i="43" s="1"/>
  <c r="AFZ103" i="43" s="1"/>
  <c r="AGG103" i="43" s="1"/>
  <c r="AGN103" i="43" s="1"/>
  <c r="AGU103" i="43" s="1"/>
  <c r="AHB103" i="43" s="1"/>
  <c r="AHI103" i="43" s="1"/>
  <c r="AHP103" i="43" s="1"/>
  <c r="AHW103" i="43" s="1"/>
  <c r="AID103" i="43" s="1"/>
  <c r="AIK103" i="43" s="1"/>
  <c r="AIR103" i="43" s="1"/>
  <c r="AIY103" i="43" s="1"/>
  <c r="AJF103" i="43" s="1"/>
  <c r="AJM103" i="43" s="1"/>
  <c r="AJT103" i="43" s="1"/>
  <c r="AKA103" i="43" s="1"/>
  <c r="AKH103" i="43" s="1"/>
  <c r="AKO103" i="43" s="1"/>
  <c r="AKV103" i="43" s="1"/>
  <c r="ALC103" i="43" s="1"/>
  <c r="ALJ103" i="43" s="1"/>
  <c r="ALQ103" i="43" s="1"/>
  <c r="ALX103" i="43" s="1"/>
  <c r="AME103" i="43" s="1"/>
  <c r="AML103" i="43" s="1"/>
  <c r="AMS103" i="43" s="1"/>
  <c r="AMZ103" i="43" s="1"/>
  <c r="ANG103" i="43" s="1"/>
  <c r="ANN103" i="43" s="1"/>
  <c r="ANU103" i="43" s="1"/>
  <c r="AOB103" i="43" s="1"/>
  <c r="AOI103" i="43" s="1"/>
  <c r="AOP103" i="43" s="1"/>
  <c r="AOW103" i="43" s="1"/>
  <c r="APD103" i="43" s="1"/>
  <c r="APK103" i="43" s="1"/>
  <c r="APR103" i="43" s="1"/>
  <c r="APY103" i="43" s="1"/>
  <c r="AQF103" i="43" s="1"/>
  <c r="AQM103" i="43" s="1"/>
  <c r="AQT103" i="43" s="1"/>
  <c r="ARA103" i="43" s="1"/>
  <c r="ARH103" i="43" s="1"/>
  <c r="ARO103" i="43" s="1"/>
  <c r="ARV103" i="43" s="1"/>
  <c r="ASC103" i="43" s="1"/>
  <c r="ASJ103" i="43" s="1"/>
  <c r="ASQ103" i="43" s="1"/>
  <c r="ASX103" i="43" s="1"/>
  <c r="ATE103" i="43" s="1"/>
  <c r="ATL103" i="43" s="1"/>
  <c r="ATS103" i="43" s="1"/>
  <c r="ATZ103" i="43" s="1"/>
  <c r="AUG103" i="43" s="1"/>
  <c r="AUN103" i="43" s="1"/>
  <c r="AUU103" i="43" s="1"/>
  <c r="AVB103" i="43" s="1"/>
  <c r="AVI103" i="43" s="1"/>
  <c r="AVP103" i="43" s="1"/>
  <c r="AVW103" i="43" s="1"/>
  <c r="AWD103" i="43" s="1"/>
  <c r="AWK103" i="43" s="1"/>
  <c r="AWR103" i="43" s="1"/>
  <c r="AWY103" i="43" s="1"/>
  <c r="AXF103" i="43" s="1"/>
  <c r="AXM103" i="43" s="1"/>
  <c r="AXT103" i="43" s="1"/>
  <c r="AYA103" i="43" s="1"/>
  <c r="AYH103" i="43" s="1"/>
  <c r="AYO103" i="43" s="1"/>
  <c r="AYV103" i="43" s="1"/>
  <c r="AZC103" i="43" s="1"/>
  <c r="AZJ103" i="43" s="1"/>
  <c r="AZQ103" i="43" s="1"/>
  <c r="AZX103" i="43" s="1"/>
  <c r="BAE103" i="43" s="1"/>
  <c r="BAL103" i="43" s="1"/>
  <c r="BAS103" i="43" s="1"/>
  <c r="BAZ103" i="43" s="1"/>
  <c r="BBG103" i="43" s="1"/>
  <c r="BBN103" i="43" s="1"/>
  <c r="BBU103" i="43" s="1"/>
  <c r="BCB103" i="43" s="1"/>
  <c r="BCI103" i="43" s="1"/>
  <c r="BCP103" i="43" s="1"/>
  <c r="BCW103" i="43" s="1"/>
  <c r="BDD103" i="43" s="1"/>
  <c r="BDK103" i="43" s="1"/>
  <c r="BDR103" i="43" s="1"/>
  <c r="BDY103" i="43" s="1"/>
  <c r="BEF103" i="43" s="1"/>
  <c r="BEM103" i="43" s="1"/>
  <c r="BET103" i="43" s="1"/>
  <c r="BFA103" i="43" s="1"/>
  <c r="BFH103" i="43" s="1"/>
  <c r="BFO103" i="43" s="1"/>
  <c r="BFV103" i="43" s="1"/>
  <c r="BGC103" i="43" s="1"/>
  <c r="BGJ103" i="43" s="1"/>
  <c r="BGQ103" i="43" s="1"/>
  <c r="BGX103" i="43" s="1"/>
  <c r="BHE103" i="43" s="1"/>
  <c r="BHL103" i="43" s="1"/>
  <c r="BHS103" i="43" s="1"/>
  <c r="BHZ103" i="43" s="1"/>
  <c r="BIG103" i="43" s="1"/>
  <c r="BIN103" i="43" s="1"/>
  <c r="BIU103" i="43" s="1"/>
  <c r="BJB103" i="43" s="1"/>
  <c r="BJI103" i="43" s="1"/>
  <c r="BJP103" i="43" s="1"/>
  <c r="BJW103" i="43" s="1"/>
  <c r="BKD103" i="43" s="1"/>
  <c r="BKK103" i="43" s="1"/>
  <c r="BKR103" i="43" s="1"/>
  <c r="BKY103" i="43" s="1"/>
  <c r="BLF103" i="43" s="1"/>
  <c r="BLM103" i="43" s="1"/>
  <c r="BLT103" i="43" s="1"/>
  <c r="BMA103" i="43" s="1"/>
  <c r="BMH103" i="43" s="1"/>
  <c r="BMO103" i="43" s="1"/>
  <c r="BMV103" i="43" s="1"/>
  <c r="BNC103" i="43" s="1"/>
  <c r="BNJ103" i="43" s="1"/>
  <c r="BNQ103" i="43" s="1"/>
  <c r="BNX103" i="43" s="1"/>
  <c r="BOE103" i="43" s="1"/>
  <c r="BOL103" i="43" s="1"/>
  <c r="BOS103" i="43" s="1"/>
  <c r="BOZ103" i="43" s="1"/>
  <c r="BPG103" i="43" s="1"/>
  <c r="BPN103" i="43" s="1"/>
  <c r="BPU103" i="43" s="1"/>
  <c r="BQB103" i="43" s="1"/>
  <c r="BQI103" i="43" s="1"/>
  <c r="BQP103" i="43" s="1"/>
  <c r="BQW103" i="43" s="1"/>
  <c r="BRD103" i="43" s="1"/>
  <c r="BRK103" i="43" s="1"/>
  <c r="BRR103" i="43" s="1"/>
  <c r="BRY103" i="43" s="1"/>
  <c r="BSF103" i="43" s="1"/>
  <c r="BSM103" i="43" s="1"/>
  <c r="BST103" i="43" s="1"/>
  <c r="BTA103" i="43" s="1"/>
  <c r="BTH103" i="43" s="1"/>
  <c r="BTO103" i="43" s="1"/>
  <c r="BTV103" i="43" s="1"/>
  <c r="BUC103" i="43" s="1"/>
  <c r="BUJ103" i="43" s="1"/>
  <c r="BUQ103" i="43" s="1"/>
  <c r="BUX103" i="43" s="1"/>
  <c r="BVE103" i="43" s="1"/>
  <c r="BVL103" i="43" s="1"/>
  <c r="BVS103" i="43" s="1"/>
  <c r="BVZ103" i="43" s="1"/>
  <c r="BWG103" i="43" s="1"/>
  <c r="BWN103" i="43" s="1"/>
  <c r="BWU103" i="43" s="1"/>
  <c r="BXB103" i="43" s="1"/>
  <c r="BXI103" i="43" s="1"/>
  <c r="BXP103" i="43" s="1"/>
  <c r="BXW103" i="43" s="1"/>
  <c r="BYD103" i="43" s="1"/>
  <c r="BYK103" i="43" s="1"/>
  <c r="BYR103" i="43" s="1"/>
  <c r="BYY103" i="43" s="1"/>
  <c r="BZF103" i="43" s="1"/>
  <c r="BZM103" i="43" s="1"/>
  <c r="BZT103" i="43" s="1"/>
  <c r="CAA103" i="43" s="1"/>
  <c r="CAH103" i="43" s="1"/>
  <c r="CAO103" i="43" s="1"/>
  <c r="CAV103" i="43" s="1"/>
  <c r="CBC103" i="43" s="1"/>
  <c r="CBJ103" i="43" s="1"/>
  <c r="CBQ103" i="43" s="1"/>
  <c r="CBX103" i="43" s="1"/>
  <c r="CCE103" i="43" s="1"/>
  <c r="CCL103" i="43" s="1"/>
  <c r="CCS103" i="43" s="1"/>
  <c r="CCZ103" i="43" s="1"/>
  <c r="CDG103" i="43" s="1"/>
  <c r="CDN103" i="43" s="1"/>
  <c r="CDU103" i="43" s="1"/>
  <c r="CEB103" i="43" s="1"/>
  <c r="CEI103" i="43" s="1"/>
  <c r="CEP103" i="43" s="1"/>
  <c r="CEW103" i="43" s="1"/>
  <c r="CFD103" i="43" s="1"/>
  <c r="CFK103" i="43" s="1"/>
  <c r="CFR103" i="43" s="1"/>
  <c r="CFY103" i="43" s="1"/>
  <c r="CGF103" i="43" s="1"/>
  <c r="CGM103" i="43" s="1"/>
  <c r="CGT103" i="43" s="1"/>
  <c r="CHA103" i="43" s="1"/>
  <c r="CHH103" i="43" s="1"/>
  <c r="CHO103" i="43" s="1"/>
  <c r="CHV103" i="43" s="1"/>
  <c r="CIC103" i="43" s="1"/>
  <c r="CIJ103" i="43" s="1"/>
  <c r="CIQ103" i="43" s="1"/>
  <c r="CIX103" i="43" s="1"/>
  <c r="CJE103" i="43" s="1"/>
  <c r="CJL103" i="43" s="1"/>
  <c r="CJS103" i="43" s="1"/>
  <c r="CJZ103" i="43" s="1"/>
  <c r="CKG103" i="43" s="1"/>
  <c r="CKN103" i="43" s="1"/>
  <c r="CKU103" i="43" s="1"/>
  <c r="CLB103" i="43" s="1"/>
  <c r="CLI103" i="43" s="1"/>
  <c r="CLP103" i="43" s="1"/>
  <c r="CLW103" i="43" s="1"/>
  <c r="CMD103" i="43" s="1"/>
  <c r="CMK103" i="43" s="1"/>
  <c r="CMR103" i="43" s="1"/>
  <c r="CMY103" i="43" s="1"/>
  <c r="CNF103" i="43" s="1"/>
  <c r="CNM103" i="43" s="1"/>
  <c r="CNT103" i="43" s="1"/>
  <c r="COA103" i="43" s="1"/>
  <c r="COH103" i="43" s="1"/>
  <c r="COO103" i="43" s="1"/>
  <c r="COV103" i="43" s="1"/>
  <c r="CPC103" i="43" s="1"/>
  <c r="CPJ103" i="43" s="1"/>
  <c r="CPQ103" i="43" s="1"/>
  <c r="CPX103" i="43" s="1"/>
  <c r="CQE103" i="43" s="1"/>
  <c r="CQL103" i="43" s="1"/>
  <c r="CQS103" i="43" s="1"/>
  <c r="CQZ103" i="43" s="1"/>
  <c r="CRG103" i="43" s="1"/>
  <c r="CRN103" i="43" s="1"/>
  <c r="CRU103" i="43" s="1"/>
  <c r="CSB103" i="43" s="1"/>
  <c r="CSI103" i="43" s="1"/>
  <c r="CSP103" i="43" s="1"/>
  <c r="CSW103" i="43" s="1"/>
  <c r="CTD103" i="43" s="1"/>
  <c r="CTK103" i="43" s="1"/>
  <c r="CTR103" i="43" s="1"/>
  <c r="CTY103" i="43" s="1"/>
  <c r="CUF103" i="43" s="1"/>
  <c r="CUM103" i="43" s="1"/>
  <c r="CUT103" i="43" s="1"/>
  <c r="CVA103" i="43" s="1"/>
  <c r="CVH103" i="43" s="1"/>
  <c r="CVO103" i="43" s="1"/>
  <c r="CVV103" i="43" s="1"/>
  <c r="CWC103" i="43" s="1"/>
  <c r="CWJ103" i="43" s="1"/>
  <c r="CWQ103" i="43" s="1"/>
  <c r="CWX103" i="43" s="1"/>
  <c r="CXE103" i="43" s="1"/>
  <c r="CXL103" i="43" s="1"/>
  <c r="CXS103" i="43" s="1"/>
  <c r="CXZ103" i="43" s="1"/>
  <c r="CYG103" i="43" s="1"/>
  <c r="CYN103" i="43" s="1"/>
  <c r="CYU103" i="43" s="1"/>
  <c r="CZB103" i="43" s="1"/>
  <c r="CZI103" i="43" s="1"/>
  <c r="CZP103" i="43" s="1"/>
  <c r="CZW103" i="43" s="1"/>
  <c r="DAD103" i="43" s="1"/>
  <c r="DAK103" i="43" s="1"/>
  <c r="DAR103" i="43" s="1"/>
  <c r="DAY103" i="43" s="1"/>
  <c r="DBF103" i="43" s="1"/>
  <c r="DBM103" i="43" s="1"/>
  <c r="DBT103" i="43" s="1"/>
  <c r="DCA103" i="43" s="1"/>
  <c r="DCH103" i="43" s="1"/>
  <c r="DCO103" i="43" s="1"/>
  <c r="DCV103" i="43" s="1"/>
  <c r="DDC103" i="43" s="1"/>
  <c r="DDJ103" i="43" s="1"/>
  <c r="DDQ103" i="43" s="1"/>
  <c r="DDX103" i="43" s="1"/>
  <c r="DEE103" i="43" s="1"/>
  <c r="DEL103" i="43" s="1"/>
  <c r="DES103" i="43" s="1"/>
  <c r="DEZ103" i="43" s="1"/>
  <c r="DFG103" i="43" s="1"/>
  <c r="DFN103" i="43" s="1"/>
  <c r="DFU103" i="43" s="1"/>
  <c r="DGB103" i="43" s="1"/>
  <c r="DGI103" i="43" s="1"/>
  <c r="DGP103" i="43" s="1"/>
  <c r="DGW103" i="43" s="1"/>
  <c r="DHD103" i="43" s="1"/>
  <c r="DHK103" i="43" s="1"/>
  <c r="DHR103" i="43" s="1"/>
  <c r="DHY103" i="43" s="1"/>
  <c r="DIF103" i="43" s="1"/>
  <c r="DIM103" i="43" s="1"/>
  <c r="DIT103" i="43" s="1"/>
  <c r="DJA103" i="43" s="1"/>
  <c r="DJH103" i="43" s="1"/>
  <c r="DJO103" i="43" s="1"/>
  <c r="DJV103" i="43" s="1"/>
  <c r="DKC103" i="43" s="1"/>
  <c r="DKJ103" i="43" s="1"/>
  <c r="DKQ103" i="43" s="1"/>
  <c r="DKX103" i="43" s="1"/>
  <c r="DLE103" i="43" s="1"/>
  <c r="DLL103" i="43" s="1"/>
  <c r="DLS103" i="43" s="1"/>
  <c r="DLZ103" i="43" s="1"/>
  <c r="DMG103" i="43" s="1"/>
  <c r="DMN103" i="43" s="1"/>
  <c r="DMU103" i="43" s="1"/>
  <c r="DNB103" i="43" s="1"/>
  <c r="DNI103" i="43" s="1"/>
  <c r="DNP103" i="43" s="1"/>
  <c r="DNW103" i="43" s="1"/>
  <c r="DOD103" i="43" s="1"/>
  <c r="DOK103" i="43" s="1"/>
  <c r="DOR103" i="43" s="1"/>
  <c r="DOY103" i="43" s="1"/>
  <c r="DPF103" i="43" s="1"/>
  <c r="DPM103" i="43" s="1"/>
  <c r="DPT103" i="43" s="1"/>
  <c r="DQA103" i="43" s="1"/>
  <c r="DQH103" i="43" s="1"/>
  <c r="DQO103" i="43" s="1"/>
  <c r="DQV103" i="43" s="1"/>
  <c r="DRC103" i="43" s="1"/>
  <c r="DRJ103" i="43" s="1"/>
  <c r="DRQ103" i="43" s="1"/>
  <c r="DRX103" i="43" s="1"/>
  <c r="DSE103" i="43" s="1"/>
  <c r="DSL103" i="43" s="1"/>
  <c r="DSS103" i="43" s="1"/>
  <c r="DSZ103" i="43" s="1"/>
  <c r="DTG103" i="43" s="1"/>
  <c r="DTN103" i="43" s="1"/>
  <c r="DTU103" i="43" s="1"/>
  <c r="DUB103" i="43" s="1"/>
  <c r="DUI103" i="43" s="1"/>
  <c r="DUP103" i="43" s="1"/>
  <c r="DUW103" i="43" s="1"/>
  <c r="DVD103" i="43" s="1"/>
  <c r="DVK103" i="43" s="1"/>
  <c r="DVR103" i="43" s="1"/>
  <c r="DVY103" i="43" s="1"/>
  <c r="DWF103" i="43" s="1"/>
  <c r="DWM103" i="43" s="1"/>
  <c r="DWT103" i="43" s="1"/>
  <c r="DXA103" i="43" s="1"/>
  <c r="DXH103" i="43" s="1"/>
  <c r="DXO103" i="43" s="1"/>
  <c r="DXV103" i="43" s="1"/>
  <c r="DYC103" i="43" s="1"/>
  <c r="DYJ103" i="43" s="1"/>
  <c r="DYQ103" i="43" s="1"/>
  <c r="DYX103" i="43" s="1"/>
  <c r="DZE103" i="43" s="1"/>
  <c r="DZL103" i="43" s="1"/>
  <c r="DZS103" i="43" s="1"/>
  <c r="DZZ103" i="43" s="1"/>
  <c r="EAG103" i="43" s="1"/>
  <c r="EAN103" i="43" s="1"/>
  <c r="EAU103" i="43" s="1"/>
  <c r="EBB103" i="43" s="1"/>
  <c r="EBI103" i="43" s="1"/>
  <c r="EBP103" i="43" s="1"/>
  <c r="EBW103" i="43" s="1"/>
  <c r="ECD103" i="43" s="1"/>
  <c r="ECK103" i="43" s="1"/>
  <c r="ECR103" i="43" s="1"/>
  <c r="ECY103" i="43" s="1"/>
  <c r="EDF103" i="43" s="1"/>
  <c r="EDM103" i="43" s="1"/>
  <c r="EDT103" i="43" s="1"/>
  <c r="EEA103" i="43" s="1"/>
  <c r="EEH103" i="43" s="1"/>
  <c r="EEO103" i="43" s="1"/>
  <c r="EEV103" i="43" s="1"/>
  <c r="EFC103" i="43" s="1"/>
  <c r="EFJ103" i="43" s="1"/>
  <c r="EFQ103" i="43" s="1"/>
  <c r="EFX103" i="43" s="1"/>
  <c r="EGE103" i="43" s="1"/>
  <c r="EGL103" i="43" s="1"/>
  <c r="EGS103" i="43" s="1"/>
  <c r="EGZ103" i="43" s="1"/>
  <c r="EHG103" i="43" s="1"/>
  <c r="EHN103" i="43" s="1"/>
  <c r="EHU103" i="43" s="1"/>
  <c r="EIB103" i="43" s="1"/>
  <c r="EII103" i="43" s="1"/>
  <c r="EIP103" i="43" s="1"/>
  <c r="EIW103" i="43" s="1"/>
  <c r="EJD103" i="43" s="1"/>
  <c r="EJK103" i="43" s="1"/>
  <c r="EJR103" i="43" s="1"/>
  <c r="EJY103" i="43" s="1"/>
  <c r="EKF103" i="43" s="1"/>
  <c r="EKM103" i="43" s="1"/>
  <c r="EKT103" i="43" s="1"/>
  <c r="ELA103" i="43" s="1"/>
  <c r="ELH103" i="43" s="1"/>
  <c r="ELO103" i="43" s="1"/>
  <c r="ELV103" i="43" s="1"/>
  <c r="EMC103" i="43" s="1"/>
  <c r="EMJ103" i="43" s="1"/>
  <c r="EMQ103" i="43" s="1"/>
  <c r="EMX103" i="43" s="1"/>
  <c r="ENE103" i="43" s="1"/>
  <c r="ENL103" i="43" s="1"/>
  <c r="ENS103" i="43" s="1"/>
  <c r="ENZ103" i="43" s="1"/>
  <c r="EOG103" i="43" s="1"/>
  <c r="EON103" i="43" s="1"/>
  <c r="EOU103" i="43" s="1"/>
  <c r="EPB103" i="43" s="1"/>
  <c r="EPI103" i="43" s="1"/>
  <c r="EPP103" i="43" s="1"/>
  <c r="EPW103" i="43" s="1"/>
  <c r="EQD103" i="43" s="1"/>
  <c r="EQK103" i="43" s="1"/>
  <c r="EQR103" i="43" s="1"/>
  <c r="EQY103" i="43" s="1"/>
  <c r="ERF103" i="43" s="1"/>
  <c r="ERM103" i="43" s="1"/>
  <c r="ERT103" i="43" s="1"/>
  <c r="ESA103" i="43" s="1"/>
  <c r="ESH103" i="43" s="1"/>
  <c r="ESO103" i="43" s="1"/>
  <c r="ESV103" i="43" s="1"/>
  <c r="ETC103" i="43" s="1"/>
  <c r="ETJ103" i="43" s="1"/>
  <c r="ETQ103" i="43" s="1"/>
  <c r="ETX103" i="43" s="1"/>
  <c r="EUE103" i="43" s="1"/>
  <c r="EUL103" i="43" s="1"/>
  <c r="EUS103" i="43" s="1"/>
  <c r="EUZ103" i="43" s="1"/>
  <c r="EVG103" i="43" s="1"/>
  <c r="EVN103" i="43" s="1"/>
  <c r="EVU103" i="43" s="1"/>
  <c r="EWB103" i="43" s="1"/>
  <c r="EWI103" i="43" s="1"/>
  <c r="EWP103" i="43" s="1"/>
  <c r="EWW103" i="43" s="1"/>
  <c r="EXD103" i="43" s="1"/>
  <c r="EXK103" i="43" s="1"/>
  <c r="EXR103" i="43" s="1"/>
  <c r="EXY103" i="43" s="1"/>
  <c r="EYF103" i="43" s="1"/>
  <c r="EYM103" i="43" s="1"/>
  <c r="EYT103" i="43" s="1"/>
  <c r="EZA103" i="43" s="1"/>
  <c r="EZH103" i="43" s="1"/>
  <c r="EZO103" i="43" s="1"/>
  <c r="EZV103" i="43" s="1"/>
  <c r="FAC103" i="43" s="1"/>
  <c r="FAJ103" i="43" s="1"/>
  <c r="FAQ103" i="43" s="1"/>
  <c r="FAX103" i="43" s="1"/>
  <c r="FBE103" i="43" s="1"/>
  <c r="FBL103" i="43" s="1"/>
  <c r="FBS103" i="43" s="1"/>
  <c r="FBZ103" i="43" s="1"/>
  <c r="FCG103" i="43" s="1"/>
  <c r="FCN103" i="43" s="1"/>
  <c r="FCU103" i="43" s="1"/>
  <c r="FDB103" i="43" s="1"/>
  <c r="FDI103" i="43" s="1"/>
  <c r="FDP103" i="43" s="1"/>
  <c r="FDW103" i="43" s="1"/>
  <c r="FED103" i="43" s="1"/>
  <c r="FEK103" i="43" s="1"/>
  <c r="FER103" i="43" s="1"/>
  <c r="FEY103" i="43" s="1"/>
  <c r="FFF103" i="43" s="1"/>
  <c r="FFM103" i="43" s="1"/>
  <c r="FFT103" i="43" s="1"/>
  <c r="FGA103" i="43" s="1"/>
  <c r="FGH103" i="43" s="1"/>
  <c r="FGO103" i="43" s="1"/>
  <c r="FGV103" i="43" s="1"/>
  <c r="FHC103" i="43" s="1"/>
  <c r="FHJ103" i="43" s="1"/>
  <c r="FHQ103" i="43" s="1"/>
  <c r="FHX103" i="43" s="1"/>
  <c r="FIE103" i="43" s="1"/>
  <c r="FIL103" i="43" s="1"/>
  <c r="FIS103" i="43" s="1"/>
  <c r="FIZ103" i="43" s="1"/>
  <c r="FJG103" i="43" s="1"/>
  <c r="FJN103" i="43" s="1"/>
  <c r="FJU103" i="43" s="1"/>
  <c r="FKB103" i="43" s="1"/>
  <c r="FKI103" i="43" s="1"/>
  <c r="FKP103" i="43" s="1"/>
  <c r="FKW103" i="43" s="1"/>
  <c r="FLD103" i="43" s="1"/>
  <c r="FLK103" i="43" s="1"/>
  <c r="FLR103" i="43" s="1"/>
  <c r="FLY103" i="43" s="1"/>
  <c r="FMF103" i="43" s="1"/>
  <c r="FMM103" i="43" s="1"/>
  <c r="FMT103" i="43" s="1"/>
  <c r="FNA103" i="43" s="1"/>
  <c r="FNH103" i="43" s="1"/>
  <c r="FNO103" i="43" s="1"/>
  <c r="FNV103" i="43" s="1"/>
  <c r="FOC103" i="43" s="1"/>
  <c r="FOJ103" i="43" s="1"/>
  <c r="FOQ103" i="43" s="1"/>
  <c r="FOX103" i="43" s="1"/>
  <c r="FPE103" i="43" s="1"/>
  <c r="FPL103" i="43" s="1"/>
  <c r="FPS103" i="43" s="1"/>
  <c r="FPZ103" i="43" s="1"/>
  <c r="FQG103" i="43" s="1"/>
  <c r="FQN103" i="43" s="1"/>
  <c r="FQU103" i="43" s="1"/>
  <c r="FRB103" i="43" s="1"/>
  <c r="FRI103" i="43" s="1"/>
  <c r="FRP103" i="43" s="1"/>
  <c r="FRW103" i="43" s="1"/>
  <c r="FSD103" i="43" s="1"/>
  <c r="FSK103" i="43" s="1"/>
  <c r="FSR103" i="43" s="1"/>
  <c r="FSY103" i="43" s="1"/>
  <c r="FTF103" i="43" s="1"/>
  <c r="FTM103" i="43" s="1"/>
  <c r="FTT103" i="43" s="1"/>
  <c r="FUA103" i="43" s="1"/>
  <c r="FUH103" i="43" s="1"/>
  <c r="FUO103" i="43" s="1"/>
  <c r="FUV103" i="43" s="1"/>
  <c r="FVC103" i="43" s="1"/>
  <c r="FVJ103" i="43" s="1"/>
  <c r="FVQ103" i="43" s="1"/>
  <c r="FVX103" i="43" s="1"/>
  <c r="FWE103" i="43" s="1"/>
  <c r="FWL103" i="43" s="1"/>
  <c r="FWS103" i="43" s="1"/>
  <c r="FWZ103" i="43" s="1"/>
  <c r="FXG103" i="43" s="1"/>
  <c r="FXN103" i="43" s="1"/>
  <c r="FXU103" i="43" s="1"/>
  <c r="FYB103" i="43" s="1"/>
  <c r="FYI103" i="43" s="1"/>
  <c r="FYP103" i="43" s="1"/>
  <c r="FYW103" i="43" s="1"/>
  <c r="FZD103" i="43" s="1"/>
  <c r="FZK103" i="43" s="1"/>
  <c r="FZR103" i="43" s="1"/>
  <c r="FZY103" i="43" s="1"/>
  <c r="GAF103" i="43" s="1"/>
  <c r="GAM103" i="43" s="1"/>
  <c r="GAT103" i="43" s="1"/>
  <c r="GBA103" i="43" s="1"/>
  <c r="GBH103" i="43" s="1"/>
  <c r="GBO103" i="43" s="1"/>
  <c r="GBV103" i="43" s="1"/>
  <c r="GCC103" i="43" s="1"/>
  <c r="GCJ103" i="43" s="1"/>
  <c r="GCQ103" i="43" s="1"/>
  <c r="GCX103" i="43" s="1"/>
  <c r="GDE103" i="43" s="1"/>
  <c r="GDL103" i="43" s="1"/>
  <c r="GDS103" i="43" s="1"/>
  <c r="GDZ103" i="43" s="1"/>
  <c r="GEG103" i="43" s="1"/>
  <c r="GEN103" i="43" s="1"/>
  <c r="GEU103" i="43" s="1"/>
  <c r="GFB103" i="43" s="1"/>
  <c r="GFI103" i="43" s="1"/>
  <c r="GFP103" i="43" s="1"/>
  <c r="GFW103" i="43" s="1"/>
  <c r="GGD103" i="43" s="1"/>
  <c r="GGK103" i="43" s="1"/>
  <c r="GGR103" i="43" s="1"/>
  <c r="GGY103" i="43" s="1"/>
  <c r="GHF103" i="43" s="1"/>
  <c r="GHM103" i="43" s="1"/>
  <c r="GHT103" i="43" s="1"/>
  <c r="GIA103" i="43" s="1"/>
  <c r="GIH103" i="43" s="1"/>
  <c r="GIO103" i="43" s="1"/>
  <c r="GIV103" i="43" s="1"/>
  <c r="GJC103" i="43" s="1"/>
  <c r="GJJ103" i="43" s="1"/>
  <c r="GJQ103" i="43" s="1"/>
  <c r="GJX103" i="43" s="1"/>
  <c r="GKE103" i="43" s="1"/>
  <c r="GKL103" i="43" s="1"/>
  <c r="GKS103" i="43" s="1"/>
  <c r="GKZ103" i="43" s="1"/>
  <c r="GLG103" i="43" s="1"/>
  <c r="GLN103" i="43" s="1"/>
  <c r="GLU103" i="43" s="1"/>
  <c r="GMB103" i="43" s="1"/>
  <c r="GMI103" i="43" s="1"/>
  <c r="GMP103" i="43" s="1"/>
  <c r="GMW103" i="43" s="1"/>
  <c r="GND103" i="43" s="1"/>
  <c r="GNK103" i="43" s="1"/>
  <c r="GNR103" i="43" s="1"/>
  <c r="GNY103" i="43" s="1"/>
  <c r="GOF103" i="43" s="1"/>
  <c r="GOM103" i="43" s="1"/>
  <c r="GOT103" i="43" s="1"/>
  <c r="GPA103" i="43" s="1"/>
  <c r="GPH103" i="43" s="1"/>
  <c r="GPO103" i="43" s="1"/>
  <c r="GPV103" i="43" s="1"/>
  <c r="GQC103" i="43" s="1"/>
  <c r="GQJ103" i="43" s="1"/>
  <c r="GQQ103" i="43" s="1"/>
  <c r="GQX103" i="43" s="1"/>
  <c r="GRE103" i="43" s="1"/>
  <c r="GRL103" i="43" s="1"/>
  <c r="GRS103" i="43" s="1"/>
  <c r="GRZ103" i="43" s="1"/>
  <c r="GSG103" i="43" s="1"/>
  <c r="GSN103" i="43" s="1"/>
  <c r="GSU103" i="43" s="1"/>
  <c r="GTB103" i="43" s="1"/>
  <c r="GTI103" i="43" s="1"/>
  <c r="GTP103" i="43" s="1"/>
  <c r="GTW103" i="43" s="1"/>
  <c r="GUD103" i="43" s="1"/>
  <c r="GUK103" i="43" s="1"/>
  <c r="GUR103" i="43" s="1"/>
  <c r="GUY103" i="43" s="1"/>
  <c r="GVF103" i="43" s="1"/>
  <c r="GVM103" i="43" s="1"/>
  <c r="GVT103" i="43" s="1"/>
  <c r="GWA103" i="43" s="1"/>
  <c r="GWH103" i="43" s="1"/>
  <c r="GWO103" i="43" s="1"/>
  <c r="GWV103" i="43" s="1"/>
  <c r="GXC103" i="43" s="1"/>
  <c r="GXJ103" i="43" s="1"/>
  <c r="GXQ103" i="43" s="1"/>
  <c r="GXX103" i="43" s="1"/>
  <c r="GYE103" i="43" s="1"/>
  <c r="GYL103" i="43" s="1"/>
  <c r="GYS103" i="43" s="1"/>
  <c r="GYZ103" i="43" s="1"/>
  <c r="GZG103" i="43" s="1"/>
  <c r="GZN103" i="43" s="1"/>
  <c r="GZU103" i="43" s="1"/>
  <c r="HAB103" i="43" s="1"/>
  <c r="HAI103" i="43" s="1"/>
  <c r="HAP103" i="43" s="1"/>
  <c r="HAW103" i="43" s="1"/>
  <c r="HBD103" i="43" s="1"/>
  <c r="HBK103" i="43" s="1"/>
  <c r="HBR103" i="43" s="1"/>
  <c r="HBY103" i="43" s="1"/>
  <c r="HCF103" i="43" s="1"/>
  <c r="HCM103" i="43" s="1"/>
  <c r="HCT103" i="43" s="1"/>
  <c r="HDA103" i="43" s="1"/>
  <c r="HDH103" i="43" s="1"/>
  <c r="HDO103" i="43" s="1"/>
  <c r="HDV103" i="43" s="1"/>
  <c r="HEC103" i="43" s="1"/>
  <c r="HEJ103" i="43" s="1"/>
  <c r="HEQ103" i="43" s="1"/>
  <c r="HEX103" i="43" s="1"/>
  <c r="HFE103" i="43" s="1"/>
  <c r="HFL103" i="43" s="1"/>
  <c r="HFS103" i="43" s="1"/>
  <c r="HFZ103" i="43" s="1"/>
  <c r="HGG103" i="43" s="1"/>
  <c r="HGN103" i="43" s="1"/>
  <c r="HGU103" i="43" s="1"/>
  <c r="HHB103" i="43" s="1"/>
  <c r="HHI103" i="43" s="1"/>
  <c r="HHP103" i="43" s="1"/>
  <c r="HHW103" i="43" s="1"/>
  <c r="HID103" i="43" s="1"/>
  <c r="HIK103" i="43" s="1"/>
  <c r="HIR103" i="43" s="1"/>
  <c r="HIY103" i="43" s="1"/>
  <c r="HJF103" i="43" s="1"/>
  <c r="HJM103" i="43" s="1"/>
  <c r="HJT103" i="43" s="1"/>
  <c r="HKA103" i="43" s="1"/>
  <c r="HKH103" i="43" s="1"/>
  <c r="HKO103" i="43" s="1"/>
  <c r="HKV103" i="43" s="1"/>
  <c r="HLC103" i="43" s="1"/>
  <c r="HLJ103" i="43" s="1"/>
  <c r="HLQ103" i="43" s="1"/>
  <c r="HLX103" i="43" s="1"/>
  <c r="HME103" i="43" s="1"/>
  <c r="HML103" i="43" s="1"/>
  <c r="HMS103" i="43" s="1"/>
  <c r="HMZ103" i="43" s="1"/>
  <c r="HNG103" i="43" s="1"/>
  <c r="HNN103" i="43" s="1"/>
  <c r="HNU103" i="43" s="1"/>
  <c r="HOB103" i="43" s="1"/>
  <c r="HOI103" i="43" s="1"/>
  <c r="HOP103" i="43" s="1"/>
  <c r="HOW103" i="43" s="1"/>
  <c r="HPD103" i="43" s="1"/>
  <c r="HPK103" i="43" s="1"/>
  <c r="HPR103" i="43" s="1"/>
  <c r="HPY103" i="43" s="1"/>
  <c r="HQF103" i="43" s="1"/>
  <c r="HQM103" i="43" s="1"/>
  <c r="HQT103" i="43" s="1"/>
  <c r="HRA103" i="43" s="1"/>
  <c r="HRH103" i="43" s="1"/>
  <c r="HRO103" i="43" s="1"/>
  <c r="HRV103" i="43" s="1"/>
  <c r="HSC103" i="43" s="1"/>
  <c r="HSJ103" i="43" s="1"/>
  <c r="HSQ103" i="43" s="1"/>
  <c r="HSX103" i="43" s="1"/>
  <c r="HTE103" i="43" s="1"/>
  <c r="HTL103" i="43" s="1"/>
  <c r="HTS103" i="43" s="1"/>
  <c r="HTZ103" i="43" s="1"/>
  <c r="HUG103" i="43" s="1"/>
  <c r="HUN103" i="43" s="1"/>
  <c r="HUU103" i="43" s="1"/>
  <c r="HVB103" i="43" s="1"/>
  <c r="HVI103" i="43" s="1"/>
  <c r="HVP103" i="43" s="1"/>
  <c r="HVW103" i="43" s="1"/>
  <c r="HWD103" i="43" s="1"/>
  <c r="HWK103" i="43" s="1"/>
  <c r="HWR103" i="43" s="1"/>
  <c r="HWY103" i="43" s="1"/>
  <c r="HXF103" i="43" s="1"/>
  <c r="HXM103" i="43" s="1"/>
  <c r="HXT103" i="43" s="1"/>
  <c r="HYA103" i="43" s="1"/>
  <c r="HYH103" i="43" s="1"/>
  <c r="HYO103" i="43" s="1"/>
  <c r="HYV103" i="43" s="1"/>
  <c r="HZC103" i="43" s="1"/>
  <c r="HZJ103" i="43" s="1"/>
  <c r="HZQ103" i="43" s="1"/>
  <c r="HZX103" i="43" s="1"/>
  <c r="IAE103" i="43" s="1"/>
  <c r="IAL103" i="43" s="1"/>
  <c r="IAS103" i="43" s="1"/>
  <c r="IAZ103" i="43" s="1"/>
  <c r="IBG103" i="43" s="1"/>
  <c r="IBN103" i="43" s="1"/>
  <c r="IBU103" i="43" s="1"/>
  <c r="ICB103" i="43" s="1"/>
  <c r="ICI103" i="43" s="1"/>
  <c r="ICP103" i="43" s="1"/>
  <c r="ICW103" i="43" s="1"/>
  <c r="IDD103" i="43" s="1"/>
  <c r="IDK103" i="43" s="1"/>
  <c r="IDR103" i="43" s="1"/>
  <c r="IDY103" i="43" s="1"/>
  <c r="IEF103" i="43" s="1"/>
  <c r="IEM103" i="43" s="1"/>
  <c r="IET103" i="43" s="1"/>
  <c r="IFA103" i="43" s="1"/>
  <c r="IFH103" i="43" s="1"/>
  <c r="IFO103" i="43" s="1"/>
  <c r="IFV103" i="43" s="1"/>
  <c r="IGC103" i="43" s="1"/>
  <c r="IGJ103" i="43" s="1"/>
  <c r="IGQ103" i="43" s="1"/>
  <c r="IGX103" i="43" s="1"/>
  <c r="IHE103" i="43" s="1"/>
  <c r="IHL103" i="43" s="1"/>
  <c r="IHS103" i="43" s="1"/>
  <c r="IHZ103" i="43" s="1"/>
  <c r="IIG103" i="43" s="1"/>
  <c r="IIN103" i="43" s="1"/>
  <c r="IIU103" i="43" s="1"/>
  <c r="IJB103" i="43" s="1"/>
  <c r="IJI103" i="43" s="1"/>
  <c r="IJP103" i="43" s="1"/>
  <c r="IJW103" i="43" s="1"/>
  <c r="IKD103" i="43" s="1"/>
  <c r="IKK103" i="43" s="1"/>
  <c r="IKR103" i="43" s="1"/>
  <c r="IKY103" i="43" s="1"/>
  <c r="ILF103" i="43" s="1"/>
  <c r="ILM103" i="43" s="1"/>
  <c r="ILT103" i="43" s="1"/>
  <c r="IMA103" i="43" s="1"/>
  <c r="IMH103" i="43" s="1"/>
  <c r="IMO103" i="43" s="1"/>
  <c r="IMV103" i="43" s="1"/>
  <c r="INC103" i="43" s="1"/>
  <c r="INJ103" i="43" s="1"/>
  <c r="INQ103" i="43" s="1"/>
  <c r="INX103" i="43" s="1"/>
  <c r="IOE103" i="43" s="1"/>
  <c r="IOL103" i="43" s="1"/>
  <c r="IOS103" i="43" s="1"/>
  <c r="IOZ103" i="43" s="1"/>
  <c r="IPG103" i="43" s="1"/>
  <c r="IPN103" i="43" s="1"/>
  <c r="IPU103" i="43" s="1"/>
  <c r="IQB103" i="43" s="1"/>
  <c r="IQI103" i="43" s="1"/>
  <c r="IQP103" i="43" s="1"/>
  <c r="IQW103" i="43" s="1"/>
  <c r="IRD103" i="43" s="1"/>
  <c r="IRK103" i="43" s="1"/>
  <c r="IRR103" i="43" s="1"/>
  <c r="IRY103" i="43" s="1"/>
  <c r="ISF103" i="43" s="1"/>
  <c r="ISM103" i="43" s="1"/>
  <c r="IST103" i="43" s="1"/>
  <c r="ITA103" i="43" s="1"/>
  <c r="ITH103" i="43" s="1"/>
  <c r="ITO103" i="43" s="1"/>
  <c r="ITV103" i="43" s="1"/>
  <c r="IUC103" i="43" s="1"/>
  <c r="IUJ103" i="43" s="1"/>
  <c r="IUQ103" i="43" s="1"/>
  <c r="IUX103" i="43" s="1"/>
  <c r="IVE103" i="43" s="1"/>
  <c r="IVL103" i="43" s="1"/>
  <c r="IVS103" i="43" s="1"/>
  <c r="IVZ103" i="43" s="1"/>
  <c r="IWG103" i="43" s="1"/>
  <c r="IWN103" i="43" s="1"/>
  <c r="IWU103" i="43" s="1"/>
  <c r="IXB103" i="43" s="1"/>
  <c r="IXI103" i="43" s="1"/>
  <c r="IXP103" i="43" s="1"/>
  <c r="IXW103" i="43" s="1"/>
  <c r="IYD103" i="43" s="1"/>
  <c r="IYK103" i="43" s="1"/>
  <c r="IYR103" i="43" s="1"/>
  <c r="IYY103" i="43" s="1"/>
  <c r="IZF103" i="43" s="1"/>
  <c r="IZM103" i="43" s="1"/>
  <c r="IZT103" i="43" s="1"/>
  <c r="JAA103" i="43" s="1"/>
  <c r="JAH103" i="43" s="1"/>
  <c r="JAO103" i="43" s="1"/>
  <c r="JAV103" i="43" s="1"/>
  <c r="JBC103" i="43" s="1"/>
  <c r="JBJ103" i="43" s="1"/>
  <c r="JBQ103" i="43" s="1"/>
  <c r="JBX103" i="43" s="1"/>
  <c r="JCE103" i="43" s="1"/>
  <c r="JCL103" i="43" s="1"/>
  <c r="JCS103" i="43" s="1"/>
  <c r="JCZ103" i="43" s="1"/>
  <c r="JDG103" i="43" s="1"/>
  <c r="JDN103" i="43" s="1"/>
  <c r="JDU103" i="43" s="1"/>
  <c r="JEB103" i="43" s="1"/>
  <c r="JEI103" i="43" s="1"/>
  <c r="JEP103" i="43" s="1"/>
  <c r="JEW103" i="43" s="1"/>
  <c r="JFD103" i="43" s="1"/>
  <c r="JFK103" i="43" s="1"/>
  <c r="JFR103" i="43" s="1"/>
  <c r="JFY103" i="43" s="1"/>
  <c r="JGF103" i="43" s="1"/>
  <c r="JGM103" i="43" s="1"/>
  <c r="JGT103" i="43" s="1"/>
  <c r="JHA103" i="43" s="1"/>
  <c r="JHH103" i="43" s="1"/>
  <c r="JHO103" i="43" s="1"/>
  <c r="JHV103" i="43" s="1"/>
  <c r="JIC103" i="43" s="1"/>
  <c r="JIJ103" i="43" s="1"/>
  <c r="JIQ103" i="43" s="1"/>
  <c r="JIX103" i="43" s="1"/>
  <c r="JJE103" i="43" s="1"/>
  <c r="JJL103" i="43" s="1"/>
  <c r="JJS103" i="43" s="1"/>
  <c r="JJZ103" i="43" s="1"/>
  <c r="JKG103" i="43" s="1"/>
  <c r="JKN103" i="43" s="1"/>
  <c r="JKU103" i="43" s="1"/>
  <c r="JLB103" i="43" s="1"/>
  <c r="JLI103" i="43" s="1"/>
  <c r="JLP103" i="43" s="1"/>
  <c r="JLW103" i="43" s="1"/>
  <c r="JMD103" i="43" s="1"/>
  <c r="JMK103" i="43" s="1"/>
  <c r="JMR103" i="43" s="1"/>
  <c r="JMY103" i="43" s="1"/>
  <c r="JNF103" i="43" s="1"/>
  <c r="JNM103" i="43" s="1"/>
  <c r="JNT103" i="43" s="1"/>
  <c r="JOA103" i="43" s="1"/>
  <c r="JOH103" i="43" s="1"/>
  <c r="JOO103" i="43" s="1"/>
  <c r="JOV103" i="43" s="1"/>
  <c r="JPC103" i="43" s="1"/>
  <c r="JPJ103" i="43" s="1"/>
  <c r="JPQ103" i="43" s="1"/>
  <c r="JPX103" i="43" s="1"/>
  <c r="JQE103" i="43" s="1"/>
  <c r="JQL103" i="43" s="1"/>
  <c r="JQS103" i="43" s="1"/>
  <c r="JQZ103" i="43" s="1"/>
  <c r="JRG103" i="43" s="1"/>
  <c r="JRN103" i="43" s="1"/>
  <c r="JRU103" i="43" s="1"/>
  <c r="JSB103" i="43" s="1"/>
  <c r="JSI103" i="43" s="1"/>
  <c r="JSP103" i="43" s="1"/>
  <c r="JSW103" i="43" s="1"/>
  <c r="JTD103" i="43" s="1"/>
  <c r="JTK103" i="43" s="1"/>
  <c r="JTR103" i="43" s="1"/>
  <c r="JTY103" i="43" s="1"/>
  <c r="JUF103" i="43" s="1"/>
  <c r="JUM103" i="43" s="1"/>
  <c r="JUT103" i="43" s="1"/>
  <c r="JVA103" i="43" s="1"/>
  <c r="JVH103" i="43" s="1"/>
  <c r="JVO103" i="43" s="1"/>
  <c r="JVV103" i="43" s="1"/>
  <c r="JWC103" i="43" s="1"/>
  <c r="JWJ103" i="43" s="1"/>
  <c r="JWQ103" i="43" s="1"/>
  <c r="JWX103" i="43" s="1"/>
  <c r="JXE103" i="43" s="1"/>
  <c r="JXL103" i="43" s="1"/>
  <c r="JXS103" i="43" s="1"/>
  <c r="JXZ103" i="43" s="1"/>
  <c r="JYG103" i="43" s="1"/>
  <c r="JYN103" i="43" s="1"/>
  <c r="JYU103" i="43" s="1"/>
  <c r="JZB103" i="43" s="1"/>
  <c r="JZI103" i="43" s="1"/>
  <c r="JZP103" i="43" s="1"/>
  <c r="JZW103" i="43" s="1"/>
  <c r="KAD103" i="43" s="1"/>
  <c r="KAK103" i="43" s="1"/>
  <c r="KAR103" i="43" s="1"/>
  <c r="KAY103" i="43" s="1"/>
  <c r="KBF103" i="43" s="1"/>
  <c r="KBM103" i="43" s="1"/>
  <c r="KBT103" i="43" s="1"/>
  <c r="KCA103" i="43" s="1"/>
  <c r="KCH103" i="43" s="1"/>
  <c r="KCO103" i="43" s="1"/>
  <c r="KCV103" i="43" s="1"/>
  <c r="KDC103" i="43" s="1"/>
  <c r="KDJ103" i="43" s="1"/>
  <c r="KDQ103" i="43" s="1"/>
  <c r="KDX103" i="43" s="1"/>
  <c r="KEE103" i="43" s="1"/>
  <c r="KEL103" i="43" s="1"/>
  <c r="KES103" i="43" s="1"/>
  <c r="KEZ103" i="43" s="1"/>
  <c r="KFG103" i="43" s="1"/>
  <c r="KFN103" i="43" s="1"/>
  <c r="KFU103" i="43" s="1"/>
  <c r="KGB103" i="43" s="1"/>
  <c r="KGI103" i="43" s="1"/>
  <c r="KGP103" i="43" s="1"/>
  <c r="KGW103" i="43" s="1"/>
  <c r="KHD103" i="43" s="1"/>
  <c r="KHK103" i="43" s="1"/>
  <c r="KHR103" i="43" s="1"/>
  <c r="KHY103" i="43" s="1"/>
  <c r="KIF103" i="43" s="1"/>
  <c r="KIM103" i="43" s="1"/>
  <c r="KIT103" i="43" s="1"/>
  <c r="KJA103" i="43" s="1"/>
  <c r="KJH103" i="43" s="1"/>
  <c r="KJO103" i="43" s="1"/>
  <c r="KJV103" i="43" s="1"/>
  <c r="KKC103" i="43" s="1"/>
  <c r="KKJ103" i="43" s="1"/>
  <c r="KKQ103" i="43" s="1"/>
  <c r="KKX103" i="43" s="1"/>
  <c r="KLE103" i="43" s="1"/>
  <c r="KLL103" i="43" s="1"/>
  <c r="KLS103" i="43" s="1"/>
  <c r="KLZ103" i="43" s="1"/>
  <c r="KMG103" i="43" s="1"/>
  <c r="KMN103" i="43" s="1"/>
  <c r="KMU103" i="43" s="1"/>
  <c r="KNB103" i="43" s="1"/>
  <c r="KNI103" i="43" s="1"/>
  <c r="KNP103" i="43" s="1"/>
  <c r="KNW103" i="43" s="1"/>
  <c r="KOD103" i="43" s="1"/>
  <c r="KOK103" i="43" s="1"/>
  <c r="KOR103" i="43" s="1"/>
  <c r="KOY103" i="43" s="1"/>
  <c r="KPF103" i="43" s="1"/>
  <c r="KPM103" i="43" s="1"/>
  <c r="KPT103" i="43" s="1"/>
  <c r="KQA103" i="43" s="1"/>
  <c r="KQH103" i="43" s="1"/>
  <c r="KQO103" i="43" s="1"/>
  <c r="KQV103" i="43" s="1"/>
  <c r="KRC103" i="43" s="1"/>
  <c r="KRJ103" i="43" s="1"/>
  <c r="KRQ103" i="43" s="1"/>
  <c r="KRX103" i="43" s="1"/>
  <c r="KSE103" i="43" s="1"/>
  <c r="KSL103" i="43" s="1"/>
  <c r="KSS103" i="43" s="1"/>
  <c r="KSZ103" i="43" s="1"/>
  <c r="KTG103" i="43" s="1"/>
  <c r="KTN103" i="43" s="1"/>
  <c r="KTU103" i="43" s="1"/>
  <c r="KUB103" i="43" s="1"/>
  <c r="KUI103" i="43" s="1"/>
  <c r="KUP103" i="43" s="1"/>
  <c r="KUW103" i="43" s="1"/>
  <c r="KVD103" i="43" s="1"/>
  <c r="KVK103" i="43" s="1"/>
  <c r="KVR103" i="43" s="1"/>
  <c r="KVY103" i="43" s="1"/>
  <c r="KWF103" i="43" s="1"/>
  <c r="KWM103" i="43" s="1"/>
  <c r="KWT103" i="43" s="1"/>
  <c r="KXA103" i="43" s="1"/>
  <c r="KXH103" i="43" s="1"/>
  <c r="KXO103" i="43" s="1"/>
  <c r="KXV103" i="43" s="1"/>
  <c r="KYC103" i="43" s="1"/>
  <c r="KYJ103" i="43" s="1"/>
  <c r="KYQ103" i="43" s="1"/>
  <c r="KYX103" i="43" s="1"/>
  <c r="KZE103" i="43" s="1"/>
  <c r="KZL103" i="43" s="1"/>
  <c r="KZS103" i="43" s="1"/>
  <c r="KZZ103" i="43" s="1"/>
  <c r="LAG103" i="43" s="1"/>
  <c r="LAN103" i="43" s="1"/>
  <c r="LAU103" i="43" s="1"/>
  <c r="LBB103" i="43" s="1"/>
  <c r="LBI103" i="43" s="1"/>
  <c r="LBP103" i="43" s="1"/>
  <c r="LBW103" i="43" s="1"/>
  <c r="LCD103" i="43" s="1"/>
  <c r="LCK103" i="43" s="1"/>
  <c r="LCR103" i="43" s="1"/>
  <c r="LCY103" i="43" s="1"/>
  <c r="LDF103" i="43" s="1"/>
  <c r="LDM103" i="43" s="1"/>
  <c r="LDT103" i="43" s="1"/>
  <c r="LEA103" i="43" s="1"/>
  <c r="LEH103" i="43" s="1"/>
  <c r="LEO103" i="43" s="1"/>
  <c r="LEV103" i="43" s="1"/>
  <c r="LFC103" i="43" s="1"/>
  <c r="LFJ103" i="43" s="1"/>
  <c r="LFQ103" i="43" s="1"/>
  <c r="LFX103" i="43" s="1"/>
  <c r="LGE103" i="43" s="1"/>
  <c r="LGL103" i="43" s="1"/>
  <c r="LGS103" i="43" s="1"/>
  <c r="LGZ103" i="43" s="1"/>
  <c r="LHG103" i="43" s="1"/>
  <c r="LHN103" i="43" s="1"/>
  <c r="LHU103" i="43" s="1"/>
  <c r="LIB103" i="43" s="1"/>
  <c r="LII103" i="43" s="1"/>
  <c r="LIP103" i="43" s="1"/>
  <c r="LIW103" i="43" s="1"/>
  <c r="LJD103" i="43" s="1"/>
  <c r="LJK103" i="43" s="1"/>
  <c r="LJR103" i="43" s="1"/>
  <c r="LJY103" i="43" s="1"/>
  <c r="LKF103" i="43" s="1"/>
  <c r="LKM103" i="43" s="1"/>
  <c r="LKT103" i="43" s="1"/>
  <c r="LLA103" i="43" s="1"/>
  <c r="LLH103" i="43" s="1"/>
  <c r="LLO103" i="43" s="1"/>
  <c r="LLV103" i="43" s="1"/>
  <c r="LMC103" i="43" s="1"/>
  <c r="LMJ103" i="43" s="1"/>
  <c r="LMQ103" i="43" s="1"/>
  <c r="LMX103" i="43" s="1"/>
  <c r="LNE103" i="43" s="1"/>
  <c r="LNL103" i="43" s="1"/>
  <c r="LNS103" i="43" s="1"/>
  <c r="LNZ103" i="43" s="1"/>
  <c r="LOG103" i="43" s="1"/>
  <c r="LON103" i="43" s="1"/>
  <c r="LOU103" i="43" s="1"/>
  <c r="LPB103" i="43" s="1"/>
  <c r="LPI103" i="43" s="1"/>
  <c r="LPP103" i="43" s="1"/>
  <c r="LPW103" i="43" s="1"/>
  <c r="LQD103" i="43" s="1"/>
  <c r="LQK103" i="43" s="1"/>
  <c r="LQR103" i="43" s="1"/>
  <c r="LQY103" i="43" s="1"/>
  <c r="LRF103" i="43" s="1"/>
  <c r="LRM103" i="43" s="1"/>
  <c r="LRT103" i="43" s="1"/>
  <c r="LSA103" i="43" s="1"/>
  <c r="LSH103" i="43" s="1"/>
  <c r="LSO103" i="43" s="1"/>
  <c r="LSV103" i="43" s="1"/>
  <c r="LTC103" i="43" s="1"/>
  <c r="LTJ103" i="43" s="1"/>
  <c r="LTQ103" i="43" s="1"/>
  <c r="LTX103" i="43" s="1"/>
  <c r="LUE103" i="43" s="1"/>
  <c r="LUL103" i="43" s="1"/>
  <c r="LUS103" i="43" s="1"/>
  <c r="LUZ103" i="43" s="1"/>
  <c r="LVG103" i="43" s="1"/>
  <c r="LVN103" i="43" s="1"/>
  <c r="LVU103" i="43" s="1"/>
  <c r="LWB103" i="43" s="1"/>
  <c r="LWI103" i="43" s="1"/>
  <c r="LWP103" i="43" s="1"/>
  <c r="LWW103" i="43" s="1"/>
  <c r="LXD103" i="43" s="1"/>
  <c r="LXK103" i="43" s="1"/>
  <c r="LXR103" i="43" s="1"/>
  <c r="LXY103" i="43" s="1"/>
  <c r="LYF103" i="43" s="1"/>
  <c r="LYM103" i="43" s="1"/>
  <c r="LYT103" i="43" s="1"/>
  <c r="LZA103" i="43" s="1"/>
  <c r="LZH103" i="43" s="1"/>
  <c r="LZO103" i="43" s="1"/>
  <c r="LZV103" i="43" s="1"/>
  <c r="MAC103" i="43" s="1"/>
  <c r="MAJ103" i="43" s="1"/>
  <c r="MAQ103" i="43" s="1"/>
  <c r="MAX103" i="43" s="1"/>
  <c r="MBE103" i="43" s="1"/>
  <c r="MBL103" i="43" s="1"/>
  <c r="MBS103" i="43" s="1"/>
  <c r="MBZ103" i="43" s="1"/>
  <c r="MCG103" i="43" s="1"/>
  <c r="MCN103" i="43" s="1"/>
  <c r="MCU103" i="43" s="1"/>
  <c r="MDB103" i="43" s="1"/>
  <c r="MDI103" i="43" s="1"/>
  <c r="MDP103" i="43" s="1"/>
  <c r="MDW103" i="43" s="1"/>
  <c r="MED103" i="43" s="1"/>
  <c r="MEK103" i="43" s="1"/>
  <c r="MER103" i="43" s="1"/>
  <c r="MEY103" i="43" s="1"/>
  <c r="MFF103" i="43" s="1"/>
  <c r="MFM103" i="43" s="1"/>
  <c r="MFT103" i="43" s="1"/>
  <c r="MGA103" i="43" s="1"/>
  <c r="MGH103" i="43" s="1"/>
  <c r="MGO103" i="43" s="1"/>
  <c r="MGV103" i="43" s="1"/>
  <c r="MHC103" i="43" s="1"/>
  <c r="MHJ103" i="43" s="1"/>
  <c r="MHQ103" i="43" s="1"/>
  <c r="MHX103" i="43" s="1"/>
  <c r="MIE103" i="43" s="1"/>
  <c r="MIL103" i="43" s="1"/>
  <c r="MIS103" i="43" s="1"/>
  <c r="MIZ103" i="43" s="1"/>
  <c r="MJG103" i="43" s="1"/>
  <c r="MJN103" i="43" s="1"/>
  <c r="MJU103" i="43" s="1"/>
  <c r="MKB103" i="43" s="1"/>
  <c r="MKI103" i="43" s="1"/>
  <c r="MKP103" i="43" s="1"/>
  <c r="MKW103" i="43" s="1"/>
  <c r="MLD103" i="43" s="1"/>
  <c r="MLK103" i="43" s="1"/>
  <c r="MLR103" i="43" s="1"/>
  <c r="MLY103" i="43" s="1"/>
  <c r="MMF103" i="43" s="1"/>
  <c r="MMM103" i="43" s="1"/>
  <c r="MMT103" i="43" s="1"/>
  <c r="MNA103" i="43" s="1"/>
  <c r="MNH103" i="43" s="1"/>
  <c r="MNO103" i="43" s="1"/>
  <c r="MNV103" i="43" s="1"/>
  <c r="MOC103" i="43" s="1"/>
  <c r="MOJ103" i="43" s="1"/>
  <c r="MOQ103" i="43" s="1"/>
  <c r="MOX103" i="43" s="1"/>
  <c r="MPE103" i="43" s="1"/>
  <c r="MPL103" i="43" s="1"/>
  <c r="MPS103" i="43" s="1"/>
  <c r="MPZ103" i="43" s="1"/>
  <c r="MQG103" i="43" s="1"/>
  <c r="MQN103" i="43" s="1"/>
  <c r="MQU103" i="43" s="1"/>
  <c r="MRB103" i="43" s="1"/>
  <c r="MRI103" i="43" s="1"/>
  <c r="MRP103" i="43" s="1"/>
  <c r="MRW103" i="43" s="1"/>
  <c r="MSD103" i="43" s="1"/>
  <c r="MSK103" i="43" s="1"/>
  <c r="MSR103" i="43" s="1"/>
  <c r="MSY103" i="43" s="1"/>
  <c r="MTF103" i="43" s="1"/>
  <c r="MTM103" i="43" s="1"/>
  <c r="MTT103" i="43" s="1"/>
  <c r="MUA103" i="43" s="1"/>
  <c r="MUH103" i="43" s="1"/>
  <c r="MUO103" i="43" s="1"/>
  <c r="MUV103" i="43" s="1"/>
  <c r="MVC103" i="43" s="1"/>
  <c r="MVJ103" i="43" s="1"/>
  <c r="MVQ103" i="43" s="1"/>
  <c r="MVX103" i="43" s="1"/>
  <c r="MWE103" i="43" s="1"/>
  <c r="MWL103" i="43" s="1"/>
  <c r="MWS103" i="43" s="1"/>
  <c r="MWZ103" i="43" s="1"/>
  <c r="MXG103" i="43" s="1"/>
  <c r="MXN103" i="43" s="1"/>
  <c r="MXU103" i="43" s="1"/>
  <c r="MYB103" i="43" s="1"/>
  <c r="MYI103" i="43" s="1"/>
  <c r="MYP103" i="43" s="1"/>
  <c r="MYW103" i="43" s="1"/>
  <c r="MZD103" i="43" s="1"/>
  <c r="MZK103" i="43" s="1"/>
  <c r="MZR103" i="43" s="1"/>
  <c r="MZY103" i="43" s="1"/>
  <c r="NAF103" i="43" s="1"/>
  <c r="NAM103" i="43" s="1"/>
  <c r="NAT103" i="43" s="1"/>
  <c r="NBA103" i="43" s="1"/>
  <c r="NBH103" i="43" s="1"/>
  <c r="NBO103" i="43" s="1"/>
  <c r="NBV103" i="43" s="1"/>
  <c r="NCC103" i="43" s="1"/>
  <c r="NCJ103" i="43" s="1"/>
  <c r="NCQ103" i="43" s="1"/>
  <c r="NCX103" i="43" s="1"/>
  <c r="NDE103" i="43" s="1"/>
  <c r="NDL103" i="43" s="1"/>
  <c r="NDS103" i="43" s="1"/>
  <c r="NDZ103" i="43" s="1"/>
  <c r="NEG103" i="43" s="1"/>
  <c r="NEN103" i="43" s="1"/>
  <c r="NEU103" i="43" s="1"/>
  <c r="NFB103" i="43" s="1"/>
  <c r="NFI103" i="43" s="1"/>
  <c r="NFP103" i="43" s="1"/>
  <c r="NFW103" i="43" s="1"/>
  <c r="NGD103" i="43" s="1"/>
  <c r="NGK103" i="43" s="1"/>
  <c r="NGR103" i="43" s="1"/>
  <c r="NGY103" i="43" s="1"/>
  <c r="NHF103" i="43" s="1"/>
  <c r="NHM103" i="43" s="1"/>
  <c r="NHT103" i="43" s="1"/>
  <c r="NIA103" i="43" s="1"/>
  <c r="NIH103" i="43" s="1"/>
  <c r="NIO103" i="43" s="1"/>
  <c r="NIV103" i="43" s="1"/>
  <c r="NJC103" i="43" s="1"/>
  <c r="NJJ103" i="43" s="1"/>
  <c r="NJQ103" i="43" s="1"/>
  <c r="NJX103" i="43" s="1"/>
  <c r="NKE103" i="43" s="1"/>
  <c r="NKL103" i="43" s="1"/>
  <c r="NKS103" i="43" s="1"/>
  <c r="NKZ103" i="43" s="1"/>
  <c r="NLG103" i="43" s="1"/>
  <c r="NLN103" i="43" s="1"/>
  <c r="NLU103" i="43" s="1"/>
  <c r="NMB103" i="43" s="1"/>
  <c r="NMI103" i="43" s="1"/>
  <c r="NMP103" i="43" s="1"/>
  <c r="NMW103" i="43" s="1"/>
  <c r="NND103" i="43" s="1"/>
  <c r="NNK103" i="43" s="1"/>
  <c r="NNR103" i="43" s="1"/>
  <c r="NNY103" i="43" s="1"/>
  <c r="NOF103" i="43" s="1"/>
  <c r="NOM103" i="43" s="1"/>
  <c r="NOT103" i="43" s="1"/>
  <c r="NPA103" i="43" s="1"/>
  <c r="NPH103" i="43" s="1"/>
  <c r="NPO103" i="43" s="1"/>
  <c r="NPV103" i="43" s="1"/>
  <c r="NQC103" i="43" s="1"/>
  <c r="NQJ103" i="43" s="1"/>
  <c r="NQQ103" i="43" s="1"/>
  <c r="NQX103" i="43" s="1"/>
  <c r="NRE103" i="43" s="1"/>
  <c r="NRL103" i="43" s="1"/>
  <c r="NRS103" i="43" s="1"/>
  <c r="NRZ103" i="43" s="1"/>
  <c r="NSG103" i="43" s="1"/>
  <c r="NSN103" i="43" s="1"/>
  <c r="NSU103" i="43" s="1"/>
  <c r="NTB103" i="43" s="1"/>
  <c r="NTI103" i="43" s="1"/>
  <c r="NTP103" i="43" s="1"/>
  <c r="NTW103" i="43" s="1"/>
  <c r="NUD103" i="43" s="1"/>
  <c r="NUK103" i="43" s="1"/>
  <c r="NUR103" i="43" s="1"/>
  <c r="NUY103" i="43" s="1"/>
  <c r="NVF103" i="43" s="1"/>
  <c r="NVM103" i="43" s="1"/>
  <c r="NVT103" i="43" s="1"/>
  <c r="NWA103" i="43" s="1"/>
  <c r="NWH103" i="43" s="1"/>
  <c r="NWO103" i="43" s="1"/>
  <c r="NWV103" i="43" s="1"/>
  <c r="NXC103" i="43" s="1"/>
  <c r="NXJ103" i="43" s="1"/>
  <c r="NXQ103" i="43" s="1"/>
  <c r="NXX103" i="43" s="1"/>
  <c r="NYE103" i="43" s="1"/>
  <c r="NYL103" i="43" s="1"/>
  <c r="NYS103" i="43" s="1"/>
  <c r="NYZ103" i="43" s="1"/>
  <c r="NZG103" i="43" s="1"/>
  <c r="NZN103" i="43" s="1"/>
  <c r="NZU103" i="43" s="1"/>
  <c r="OAB103" i="43" s="1"/>
  <c r="OAI103" i="43" s="1"/>
  <c r="OAP103" i="43" s="1"/>
  <c r="OAW103" i="43" s="1"/>
  <c r="OBD103" i="43" s="1"/>
  <c r="OBK103" i="43" s="1"/>
  <c r="OBR103" i="43" s="1"/>
  <c r="OBY103" i="43" s="1"/>
  <c r="OCF103" i="43" s="1"/>
  <c r="OCM103" i="43" s="1"/>
  <c r="OCT103" i="43" s="1"/>
  <c r="ODA103" i="43" s="1"/>
  <c r="ODH103" i="43" s="1"/>
  <c r="ODO103" i="43" s="1"/>
  <c r="ODV103" i="43" s="1"/>
  <c r="OEC103" i="43" s="1"/>
  <c r="OEJ103" i="43" s="1"/>
  <c r="OEQ103" i="43" s="1"/>
  <c r="OEX103" i="43" s="1"/>
  <c r="OFE103" i="43" s="1"/>
  <c r="OFL103" i="43" s="1"/>
  <c r="OFS103" i="43" s="1"/>
  <c r="OFZ103" i="43" s="1"/>
  <c r="OGG103" i="43" s="1"/>
  <c r="OGN103" i="43" s="1"/>
  <c r="OGU103" i="43" s="1"/>
  <c r="OHB103" i="43" s="1"/>
  <c r="OHI103" i="43" s="1"/>
  <c r="OHP103" i="43" s="1"/>
  <c r="OHW103" i="43" s="1"/>
  <c r="OID103" i="43" s="1"/>
  <c r="OIK103" i="43" s="1"/>
  <c r="OIR103" i="43" s="1"/>
  <c r="OIY103" i="43" s="1"/>
  <c r="OJF103" i="43" s="1"/>
  <c r="OJM103" i="43" s="1"/>
  <c r="OJT103" i="43" s="1"/>
  <c r="OKA103" i="43" s="1"/>
  <c r="OKH103" i="43" s="1"/>
  <c r="OKO103" i="43" s="1"/>
  <c r="OKV103" i="43" s="1"/>
  <c r="OLC103" i="43" s="1"/>
  <c r="OLJ103" i="43" s="1"/>
  <c r="OLQ103" i="43" s="1"/>
  <c r="OLX103" i="43" s="1"/>
  <c r="OME103" i="43" s="1"/>
  <c r="OML103" i="43" s="1"/>
  <c r="OMS103" i="43" s="1"/>
  <c r="OMZ103" i="43" s="1"/>
  <c r="ONG103" i="43" s="1"/>
  <c r="ONN103" i="43" s="1"/>
  <c r="ONU103" i="43" s="1"/>
  <c r="OOB103" i="43" s="1"/>
  <c r="OOI103" i="43" s="1"/>
  <c r="OOP103" i="43" s="1"/>
  <c r="OOW103" i="43" s="1"/>
  <c r="OPD103" i="43" s="1"/>
  <c r="OPK103" i="43" s="1"/>
  <c r="OPR103" i="43" s="1"/>
  <c r="OPY103" i="43" s="1"/>
  <c r="OQF103" i="43" s="1"/>
  <c r="OQM103" i="43" s="1"/>
  <c r="OQT103" i="43" s="1"/>
  <c r="ORA103" i="43" s="1"/>
  <c r="ORH103" i="43" s="1"/>
  <c r="ORO103" i="43" s="1"/>
  <c r="ORV103" i="43" s="1"/>
  <c r="OSC103" i="43" s="1"/>
  <c r="OSJ103" i="43" s="1"/>
  <c r="OSQ103" i="43" s="1"/>
  <c r="OSX103" i="43" s="1"/>
  <c r="OTE103" i="43" s="1"/>
  <c r="OTL103" i="43" s="1"/>
  <c r="OTS103" i="43" s="1"/>
  <c r="OTZ103" i="43" s="1"/>
  <c r="OUG103" i="43" s="1"/>
  <c r="OUN103" i="43" s="1"/>
  <c r="OUU103" i="43" s="1"/>
  <c r="OVB103" i="43" s="1"/>
  <c r="OVI103" i="43" s="1"/>
  <c r="OVP103" i="43" s="1"/>
  <c r="OVW103" i="43" s="1"/>
  <c r="OWD103" i="43" s="1"/>
  <c r="OWK103" i="43" s="1"/>
  <c r="OWR103" i="43" s="1"/>
  <c r="OWY103" i="43" s="1"/>
  <c r="OXF103" i="43" s="1"/>
  <c r="OXM103" i="43" s="1"/>
  <c r="OXT103" i="43" s="1"/>
  <c r="OYA103" i="43" s="1"/>
  <c r="OYH103" i="43" s="1"/>
  <c r="OYO103" i="43" s="1"/>
  <c r="OYV103" i="43" s="1"/>
  <c r="OZC103" i="43" s="1"/>
  <c r="OZJ103" i="43" s="1"/>
  <c r="OZQ103" i="43" s="1"/>
  <c r="OZX103" i="43" s="1"/>
  <c r="PAE103" i="43" s="1"/>
  <c r="PAL103" i="43" s="1"/>
  <c r="PAS103" i="43" s="1"/>
  <c r="PAZ103" i="43" s="1"/>
  <c r="PBG103" i="43" s="1"/>
  <c r="PBN103" i="43" s="1"/>
  <c r="PBU103" i="43" s="1"/>
  <c r="PCB103" i="43" s="1"/>
  <c r="PCI103" i="43" s="1"/>
  <c r="PCP103" i="43" s="1"/>
  <c r="PCW103" i="43" s="1"/>
  <c r="PDD103" i="43" s="1"/>
  <c r="PDK103" i="43" s="1"/>
  <c r="PDR103" i="43" s="1"/>
  <c r="PDY103" i="43" s="1"/>
  <c r="PEF103" i="43" s="1"/>
  <c r="PEM103" i="43" s="1"/>
  <c r="PET103" i="43" s="1"/>
  <c r="PFA103" i="43" s="1"/>
  <c r="PFH103" i="43" s="1"/>
  <c r="PFO103" i="43" s="1"/>
  <c r="PFV103" i="43" s="1"/>
  <c r="PGC103" i="43" s="1"/>
  <c r="PGJ103" i="43" s="1"/>
  <c r="PGQ103" i="43" s="1"/>
  <c r="PGX103" i="43" s="1"/>
  <c r="PHE103" i="43" s="1"/>
  <c r="PHL103" i="43" s="1"/>
  <c r="PHS103" i="43" s="1"/>
  <c r="PHZ103" i="43" s="1"/>
  <c r="PIG103" i="43" s="1"/>
  <c r="PIN103" i="43" s="1"/>
  <c r="PIU103" i="43" s="1"/>
  <c r="PJB103" i="43" s="1"/>
  <c r="PJI103" i="43" s="1"/>
  <c r="PJP103" i="43" s="1"/>
  <c r="PJW103" i="43" s="1"/>
  <c r="PKD103" i="43" s="1"/>
  <c r="PKK103" i="43" s="1"/>
  <c r="PKR103" i="43" s="1"/>
  <c r="PKY103" i="43" s="1"/>
  <c r="PLF103" i="43" s="1"/>
  <c r="PLM103" i="43" s="1"/>
  <c r="PLT103" i="43" s="1"/>
  <c r="PMA103" i="43" s="1"/>
  <c r="PMH103" i="43" s="1"/>
  <c r="PMO103" i="43" s="1"/>
  <c r="PMV103" i="43" s="1"/>
  <c r="PNC103" i="43" s="1"/>
  <c r="PNJ103" i="43" s="1"/>
  <c r="PNQ103" i="43" s="1"/>
  <c r="PNX103" i="43" s="1"/>
  <c r="POE103" i="43" s="1"/>
  <c r="POL103" i="43" s="1"/>
  <c r="POS103" i="43" s="1"/>
  <c r="POZ103" i="43" s="1"/>
  <c r="PPG103" i="43" s="1"/>
  <c r="PPN103" i="43" s="1"/>
  <c r="PPU103" i="43" s="1"/>
  <c r="PQB103" i="43" s="1"/>
  <c r="PQI103" i="43" s="1"/>
  <c r="PQP103" i="43" s="1"/>
  <c r="PQW103" i="43" s="1"/>
  <c r="PRD103" i="43" s="1"/>
  <c r="PRK103" i="43" s="1"/>
  <c r="PRR103" i="43" s="1"/>
  <c r="PRY103" i="43" s="1"/>
  <c r="PSF103" i="43" s="1"/>
  <c r="PSM103" i="43" s="1"/>
  <c r="PST103" i="43" s="1"/>
  <c r="PTA103" i="43" s="1"/>
  <c r="PTH103" i="43" s="1"/>
  <c r="PTO103" i="43" s="1"/>
  <c r="PTV103" i="43" s="1"/>
  <c r="PUC103" i="43" s="1"/>
  <c r="PUJ103" i="43" s="1"/>
  <c r="PUQ103" i="43" s="1"/>
  <c r="PUX103" i="43" s="1"/>
  <c r="PVE103" i="43" s="1"/>
  <c r="PVL103" i="43" s="1"/>
  <c r="PVS103" i="43" s="1"/>
  <c r="PVZ103" i="43" s="1"/>
  <c r="PWG103" i="43" s="1"/>
  <c r="PWN103" i="43" s="1"/>
  <c r="PWU103" i="43" s="1"/>
  <c r="PXB103" i="43" s="1"/>
  <c r="PXI103" i="43" s="1"/>
  <c r="PXP103" i="43" s="1"/>
  <c r="PXW103" i="43" s="1"/>
  <c r="PYD103" i="43" s="1"/>
  <c r="PYK103" i="43" s="1"/>
  <c r="PYR103" i="43" s="1"/>
  <c r="PYY103" i="43" s="1"/>
  <c r="PZF103" i="43" s="1"/>
  <c r="PZM103" i="43" s="1"/>
  <c r="PZT103" i="43" s="1"/>
  <c r="QAA103" i="43" s="1"/>
  <c r="QAH103" i="43" s="1"/>
  <c r="QAO103" i="43" s="1"/>
  <c r="QAV103" i="43" s="1"/>
  <c r="QBC103" i="43" s="1"/>
  <c r="QBJ103" i="43" s="1"/>
  <c r="QBQ103" i="43" s="1"/>
  <c r="QBX103" i="43" s="1"/>
  <c r="QCE103" i="43" s="1"/>
  <c r="QCL103" i="43" s="1"/>
  <c r="QCS103" i="43" s="1"/>
  <c r="QCZ103" i="43" s="1"/>
  <c r="QDG103" i="43" s="1"/>
  <c r="QDN103" i="43" s="1"/>
  <c r="QDU103" i="43" s="1"/>
  <c r="QEB103" i="43" s="1"/>
  <c r="QEI103" i="43" s="1"/>
  <c r="QEP103" i="43" s="1"/>
  <c r="QEW103" i="43" s="1"/>
  <c r="QFD103" i="43" s="1"/>
  <c r="QFK103" i="43" s="1"/>
  <c r="QFR103" i="43" s="1"/>
  <c r="QFY103" i="43" s="1"/>
  <c r="QGF103" i="43" s="1"/>
  <c r="QGM103" i="43" s="1"/>
  <c r="QGT103" i="43" s="1"/>
  <c r="QHA103" i="43" s="1"/>
  <c r="QHH103" i="43" s="1"/>
  <c r="QHO103" i="43" s="1"/>
  <c r="QHV103" i="43" s="1"/>
  <c r="QIC103" i="43" s="1"/>
  <c r="QIJ103" i="43" s="1"/>
  <c r="QIQ103" i="43" s="1"/>
  <c r="QIX103" i="43" s="1"/>
  <c r="QJE103" i="43" s="1"/>
  <c r="QJL103" i="43" s="1"/>
  <c r="QJS103" i="43" s="1"/>
  <c r="QJZ103" i="43" s="1"/>
  <c r="QKG103" i="43" s="1"/>
  <c r="QKN103" i="43" s="1"/>
  <c r="QKU103" i="43" s="1"/>
  <c r="QLB103" i="43" s="1"/>
  <c r="QLI103" i="43" s="1"/>
  <c r="QLP103" i="43" s="1"/>
  <c r="QLW103" i="43" s="1"/>
  <c r="QMD103" i="43" s="1"/>
  <c r="QMK103" i="43" s="1"/>
  <c r="QMR103" i="43" s="1"/>
  <c r="QMY103" i="43" s="1"/>
  <c r="QNF103" i="43" s="1"/>
  <c r="QNM103" i="43" s="1"/>
  <c r="QNT103" i="43" s="1"/>
  <c r="QOA103" i="43" s="1"/>
  <c r="QOH103" i="43" s="1"/>
  <c r="QOO103" i="43" s="1"/>
  <c r="QOV103" i="43" s="1"/>
  <c r="QPC103" i="43" s="1"/>
  <c r="QPJ103" i="43" s="1"/>
  <c r="QPQ103" i="43" s="1"/>
  <c r="QPX103" i="43" s="1"/>
  <c r="QQE103" i="43" s="1"/>
  <c r="QQL103" i="43" s="1"/>
  <c r="QQS103" i="43" s="1"/>
  <c r="QQZ103" i="43" s="1"/>
  <c r="QRG103" i="43" s="1"/>
  <c r="QRN103" i="43" s="1"/>
  <c r="QRU103" i="43" s="1"/>
  <c r="QSB103" i="43" s="1"/>
  <c r="QSI103" i="43" s="1"/>
  <c r="QSP103" i="43" s="1"/>
  <c r="QSW103" i="43" s="1"/>
  <c r="QTD103" i="43" s="1"/>
  <c r="QTK103" i="43" s="1"/>
  <c r="QTR103" i="43" s="1"/>
  <c r="QTY103" i="43" s="1"/>
  <c r="QUF103" i="43" s="1"/>
  <c r="QUM103" i="43" s="1"/>
  <c r="QUT103" i="43" s="1"/>
  <c r="QVA103" i="43" s="1"/>
  <c r="QVH103" i="43" s="1"/>
  <c r="QVO103" i="43" s="1"/>
  <c r="QVV103" i="43" s="1"/>
  <c r="QWC103" i="43" s="1"/>
  <c r="QWJ103" i="43" s="1"/>
  <c r="QWQ103" i="43" s="1"/>
  <c r="QWX103" i="43" s="1"/>
  <c r="QXE103" i="43" s="1"/>
  <c r="QXL103" i="43" s="1"/>
  <c r="QXS103" i="43" s="1"/>
  <c r="QXZ103" i="43" s="1"/>
  <c r="QYG103" i="43" s="1"/>
  <c r="QYN103" i="43" s="1"/>
  <c r="QYU103" i="43" s="1"/>
  <c r="QZB103" i="43" s="1"/>
  <c r="QZI103" i="43" s="1"/>
  <c r="QZP103" i="43" s="1"/>
  <c r="QZW103" i="43" s="1"/>
  <c r="RAD103" i="43" s="1"/>
  <c r="RAK103" i="43" s="1"/>
  <c r="RAR103" i="43" s="1"/>
  <c r="RAY103" i="43" s="1"/>
  <c r="RBF103" i="43" s="1"/>
  <c r="RBM103" i="43" s="1"/>
  <c r="RBT103" i="43" s="1"/>
  <c r="RCA103" i="43" s="1"/>
  <c r="RCH103" i="43" s="1"/>
  <c r="RCO103" i="43" s="1"/>
  <c r="RCV103" i="43" s="1"/>
  <c r="RDC103" i="43" s="1"/>
  <c r="RDJ103" i="43" s="1"/>
  <c r="RDQ103" i="43" s="1"/>
  <c r="RDX103" i="43" s="1"/>
  <c r="REE103" i="43" s="1"/>
  <c r="REL103" i="43" s="1"/>
  <c r="RES103" i="43" s="1"/>
  <c r="REZ103" i="43" s="1"/>
  <c r="RFG103" i="43" s="1"/>
  <c r="RFN103" i="43" s="1"/>
  <c r="RFU103" i="43" s="1"/>
  <c r="RGB103" i="43" s="1"/>
  <c r="RGI103" i="43" s="1"/>
  <c r="RGP103" i="43" s="1"/>
  <c r="RGW103" i="43" s="1"/>
  <c r="RHD103" i="43" s="1"/>
  <c r="RHK103" i="43" s="1"/>
  <c r="RHR103" i="43" s="1"/>
  <c r="RHY103" i="43" s="1"/>
  <c r="RIF103" i="43" s="1"/>
  <c r="RIM103" i="43" s="1"/>
  <c r="RIT103" i="43" s="1"/>
  <c r="RJA103" i="43" s="1"/>
  <c r="RJH103" i="43" s="1"/>
  <c r="RJO103" i="43" s="1"/>
  <c r="RJV103" i="43" s="1"/>
  <c r="RKC103" i="43" s="1"/>
  <c r="RKJ103" i="43" s="1"/>
  <c r="RKQ103" i="43" s="1"/>
  <c r="RKX103" i="43" s="1"/>
  <c r="RLE103" i="43" s="1"/>
  <c r="RLL103" i="43" s="1"/>
  <c r="RLS103" i="43" s="1"/>
  <c r="RLZ103" i="43" s="1"/>
  <c r="RMG103" i="43" s="1"/>
  <c r="RMN103" i="43" s="1"/>
  <c r="RMU103" i="43" s="1"/>
  <c r="RNB103" i="43" s="1"/>
  <c r="RNI103" i="43" s="1"/>
  <c r="RNP103" i="43" s="1"/>
  <c r="RNW103" i="43" s="1"/>
  <c r="ROD103" i="43" s="1"/>
  <c r="ROK103" i="43" s="1"/>
  <c r="ROR103" i="43" s="1"/>
  <c r="ROY103" i="43" s="1"/>
  <c r="RPF103" i="43" s="1"/>
  <c r="RPM103" i="43" s="1"/>
  <c r="RPT103" i="43" s="1"/>
  <c r="RQA103" i="43" s="1"/>
  <c r="RQH103" i="43" s="1"/>
  <c r="RQO103" i="43" s="1"/>
  <c r="RQV103" i="43" s="1"/>
  <c r="RRC103" i="43" s="1"/>
  <c r="RRJ103" i="43" s="1"/>
  <c r="RRQ103" i="43" s="1"/>
  <c r="RRX103" i="43" s="1"/>
  <c r="RSE103" i="43" s="1"/>
  <c r="RSL103" i="43" s="1"/>
  <c r="RSS103" i="43" s="1"/>
  <c r="RSZ103" i="43" s="1"/>
  <c r="RTG103" i="43" s="1"/>
  <c r="RTN103" i="43" s="1"/>
  <c r="RTU103" i="43" s="1"/>
  <c r="RUB103" i="43" s="1"/>
  <c r="RUI103" i="43" s="1"/>
  <c r="RUP103" i="43" s="1"/>
  <c r="RUW103" i="43" s="1"/>
  <c r="RVD103" i="43" s="1"/>
  <c r="RVK103" i="43" s="1"/>
  <c r="RVR103" i="43" s="1"/>
  <c r="RVY103" i="43" s="1"/>
  <c r="RWF103" i="43" s="1"/>
  <c r="RWM103" i="43" s="1"/>
  <c r="RWT103" i="43" s="1"/>
  <c r="RXA103" i="43" s="1"/>
  <c r="RXH103" i="43" s="1"/>
  <c r="RXO103" i="43" s="1"/>
  <c r="RXV103" i="43" s="1"/>
  <c r="RYC103" i="43" s="1"/>
  <c r="RYJ103" i="43" s="1"/>
  <c r="RYQ103" i="43" s="1"/>
  <c r="RYX103" i="43" s="1"/>
  <c r="RZE103" i="43" s="1"/>
  <c r="RZL103" i="43" s="1"/>
  <c r="RZS103" i="43" s="1"/>
  <c r="RZZ103" i="43" s="1"/>
  <c r="SAG103" i="43" s="1"/>
  <c r="SAN103" i="43" s="1"/>
  <c r="SAU103" i="43" s="1"/>
  <c r="SBB103" i="43" s="1"/>
  <c r="SBI103" i="43" s="1"/>
  <c r="SBP103" i="43" s="1"/>
  <c r="SBW103" i="43" s="1"/>
  <c r="SCD103" i="43" s="1"/>
  <c r="SCK103" i="43" s="1"/>
  <c r="SCR103" i="43" s="1"/>
  <c r="SCY103" i="43" s="1"/>
  <c r="SDF103" i="43" s="1"/>
  <c r="SDM103" i="43" s="1"/>
  <c r="SDT103" i="43" s="1"/>
  <c r="SEA103" i="43" s="1"/>
  <c r="SEH103" i="43" s="1"/>
  <c r="SEO103" i="43" s="1"/>
  <c r="SEV103" i="43" s="1"/>
  <c r="SFC103" i="43" s="1"/>
  <c r="SFJ103" i="43" s="1"/>
  <c r="SFQ103" i="43" s="1"/>
  <c r="SFX103" i="43" s="1"/>
  <c r="SGE103" i="43" s="1"/>
  <c r="SGL103" i="43" s="1"/>
  <c r="SGS103" i="43" s="1"/>
  <c r="SGZ103" i="43" s="1"/>
  <c r="SHG103" i="43" s="1"/>
  <c r="SHN103" i="43" s="1"/>
  <c r="SHU103" i="43" s="1"/>
  <c r="SIB103" i="43" s="1"/>
  <c r="SII103" i="43" s="1"/>
  <c r="SIP103" i="43" s="1"/>
  <c r="SIW103" i="43" s="1"/>
  <c r="SJD103" i="43" s="1"/>
  <c r="SJK103" i="43" s="1"/>
  <c r="SJR103" i="43" s="1"/>
  <c r="SJY103" i="43" s="1"/>
  <c r="SKF103" i="43" s="1"/>
  <c r="SKM103" i="43" s="1"/>
  <c r="SKT103" i="43" s="1"/>
  <c r="SLA103" i="43" s="1"/>
  <c r="SLH103" i="43" s="1"/>
  <c r="SLO103" i="43" s="1"/>
  <c r="SLV103" i="43" s="1"/>
  <c r="SMC103" i="43" s="1"/>
  <c r="SMJ103" i="43" s="1"/>
  <c r="SMQ103" i="43" s="1"/>
  <c r="SMX103" i="43" s="1"/>
  <c r="SNE103" i="43" s="1"/>
  <c r="SNL103" i="43" s="1"/>
  <c r="SNS103" i="43" s="1"/>
  <c r="SNZ103" i="43" s="1"/>
  <c r="SOG103" i="43" s="1"/>
  <c r="SON103" i="43" s="1"/>
  <c r="SOU103" i="43" s="1"/>
  <c r="SPB103" i="43" s="1"/>
  <c r="SPI103" i="43" s="1"/>
  <c r="SPP103" i="43" s="1"/>
  <c r="SPW103" i="43" s="1"/>
  <c r="SQD103" i="43" s="1"/>
  <c r="SQK103" i="43" s="1"/>
  <c r="SQR103" i="43" s="1"/>
  <c r="SQY103" i="43" s="1"/>
  <c r="SRF103" i="43" s="1"/>
  <c r="SRM103" i="43" s="1"/>
  <c r="SRT103" i="43" s="1"/>
  <c r="SSA103" i="43" s="1"/>
  <c r="SSH103" i="43" s="1"/>
  <c r="SSO103" i="43" s="1"/>
  <c r="SSV103" i="43" s="1"/>
  <c r="STC103" i="43" s="1"/>
  <c r="STJ103" i="43" s="1"/>
  <c r="STQ103" i="43" s="1"/>
  <c r="STX103" i="43" s="1"/>
  <c r="SUE103" i="43" s="1"/>
  <c r="SUL103" i="43" s="1"/>
  <c r="SUS103" i="43" s="1"/>
  <c r="SUZ103" i="43" s="1"/>
  <c r="SVG103" i="43" s="1"/>
  <c r="SVN103" i="43" s="1"/>
  <c r="SVU103" i="43" s="1"/>
  <c r="SWB103" i="43" s="1"/>
  <c r="SWI103" i="43" s="1"/>
  <c r="SWP103" i="43" s="1"/>
  <c r="SWW103" i="43" s="1"/>
  <c r="SXD103" i="43" s="1"/>
  <c r="SXK103" i="43" s="1"/>
  <c r="SXR103" i="43" s="1"/>
  <c r="SXY103" i="43" s="1"/>
  <c r="SYF103" i="43" s="1"/>
  <c r="SYM103" i="43" s="1"/>
  <c r="SYT103" i="43" s="1"/>
  <c r="SZA103" i="43" s="1"/>
  <c r="SZH103" i="43" s="1"/>
  <c r="SZO103" i="43" s="1"/>
  <c r="SZV103" i="43" s="1"/>
  <c r="TAC103" i="43" s="1"/>
  <c r="TAJ103" i="43" s="1"/>
  <c r="TAQ103" i="43" s="1"/>
  <c r="TAX103" i="43" s="1"/>
  <c r="TBE103" i="43" s="1"/>
  <c r="TBL103" i="43" s="1"/>
  <c r="TBS103" i="43" s="1"/>
  <c r="TBZ103" i="43" s="1"/>
  <c r="TCG103" i="43" s="1"/>
  <c r="TCN103" i="43" s="1"/>
  <c r="TCU103" i="43" s="1"/>
  <c r="TDB103" i="43" s="1"/>
  <c r="TDI103" i="43" s="1"/>
  <c r="TDP103" i="43" s="1"/>
  <c r="TDW103" i="43" s="1"/>
  <c r="TED103" i="43" s="1"/>
  <c r="TEK103" i="43" s="1"/>
  <c r="TER103" i="43" s="1"/>
  <c r="TEY103" i="43" s="1"/>
  <c r="TFF103" i="43" s="1"/>
  <c r="TFM103" i="43" s="1"/>
  <c r="TFT103" i="43" s="1"/>
  <c r="TGA103" i="43" s="1"/>
  <c r="TGH103" i="43" s="1"/>
  <c r="TGO103" i="43" s="1"/>
  <c r="TGV103" i="43" s="1"/>
  <c r="THC103" i="43" s="1"/>
  <c r="THJ103" i="43" s="1"/>
  <c r="THQ103" i="43" s="1"/>
  <c r="THX103" i="43" s="1"/>
  <c r="TIE103" i="43" s="1"/>
  <c r="TIL103" i="43" s="1"/>
  <c r="TIS103" i="43" s="1"/>
  <c r="TIZ103" i="43" s="1"/>
  <c r="TJG103" i="43" s="1"/>
  <c r="TJN103" i="43" s="1"/>
  <c r="TJU103" i="43" s="1"/>
  <c r="TKB103" i="43" s="1"/>
  <c r="TKI103" i="43" s="1"/>
  <c r="TKP103" i="43" s="1"/>
  <c r="TKW103" i="43" s="1"/>
  <c r="TLD103" i="43" s="1"/>
  <c r="TLK103" i="43" s="1"/>
  <c r="TLR103" i="43" s="1"/>
  <c r="TLY103" i="43" s="1"/>
  <c r="TMF103" i="43" s="1"/>
  <c r="TMM103" i="43" s="1"/>
  <c r="TMT103" i="43" s="1"/>
  <c r="TNA103" i="43" s="1"/>
  <c r="TNH103" i="43" s="1"/>
  <c r="TNO103" i="43" s="1"/>
  <c r="TNV103" i="43" s="1"/>
  <c r="TOC103" i="43" s="1"/>
  <c r="TOJ103" i="43" s="1"/>
  <c r="TOQ103" i="43" s="1"/>
  <c r="TOX103" i="43" s="1"/>
  <c r="TPE103" i="43" s="1"/>
  <c r="TPL103" i="43" s="1"/>
  <c r="TPS103" i="43" s="1"/>
  <c r="TPZ103" i="43" s="1"/>
  <c r="TQG103" i="43" s="1"/>
  <c r="TQN103" i="43" s="1"/>
  <c r="TQU103" i="43" s="1"/>
  <c r="TRB103" i="43" s="1"/>
  <c r="TRI103" i="43" s="1"/>
  <c r="TRP103" i="43" s="1"/>
  <c r="TRW103" i="43" s="1"/>
  <c r="TSD103" i="43" s="1"/>
  <c r="TSK103" i="43" s="1"/>
  <c r="TSR103" i="43" s="1"/>
  <c r="TSY103" i="43" s="1"/>
  <c r="TTF103" i="43" s="1"/>
  <c r="TTM103" i="43" s="1"/>
  <c r="TTT103" i="43" s="1"/>
  <c r="TUA103" i="43" s="1"/>
  <c r="TUH103" i="43" s="1"/>
  <c r="TUO103" i="43" s="1"/>
  <c r="TUV103" i="43" s="1"/>
  <c r="TVC103" i="43" s="1"/>
  <c r="TVJ103" i="43" s="1"/>
  <c r="TVQ103" i="43" s="1"/>
  <c r="TVX103" i="43" s="1"/>
  <c r="TWE103" i="43" s="1"/>
  <c r="TWL103" i="43" s="1"/>
  <c r="TWS103" i="43" s="1"/>
  <c r="TWZ103" i="43" s="1"/>
  <c r="TXG103" i="43" s="1"/>
  <c r="TXN103" i="43" s="1"/>
  <c r="TXU103" i="43" s="1"/>
  <c r="TYB103" i="43" s="1"/>
  <c r="TYI103" i="43" s="1"/>
  <c r="TYP103" i="43" s="1"/>
  <c r="TYW103" i="43" s="1"/>
  <c r="TZD103" i="43" s="1"/>
  <c r="TZK103" i="43" s="1"/>
  <c r="TZR103" i="43" s="1"/>
  <c r="TZY103" i="43" s="1"/>
  <c r="UAF103" i="43" s="1"/>
  <c r="UAM103" i="43" s="1"/>
  <c r="UAT103" i="43" s="1"/>
  <c r="UBA103" i="43" s="1"/>
  <c r="UBH103" i="43" s="1"/>
  <c r="UBO103" i="43" s="1"/>
  <c r="UBV103" i="43" s="1"/>
  <c r="UCC103" i="43" s="1"/>
  <c r="UCJ103" i="43" s="1"/>
  <c r="UCQ103" i="43" s="1"/>
  <c r="UCX103" i="43" s="1"/>
  <c r="UDE103" i="43" s="1"/>
  <c r="UDL103" i="43" s="1"/>
  <c r="UDS103" i="43" s="1"/>
  <c r="UDZ103" i="43" s="1"/>
  <c r="UEG103" i="43" s="1"/>
  <c r="UEN103" i="43" s="1"/>
  <c r="UEU103" i="43" s="1"/>
  <c r="UFB103" i="43" s="1"/>
  <c r="UFI103" i="43" s="1"/>
  <c r="UFP103" i="43" s="1"/>
  <c r="UFW103" i="43" s="1"/>
  <c r="UGD103" i="43" s="1"/>
  <c r="UGK103" i="43" s="1"/>
  <c r="UGR103" i="43" s="1"/>
  <c r="UGY103" i="43" s="1"/>
  <c r="UHF103" i="43" s="1"/>
  <c r="UHM103" i="43" s="1"/>
  <c r="UHT103" i="43" s="1"/>
  <c r="UIA103" i="43" s="1"/>
  <c r="UIH103" i="43" s="1"/>
  <c r="UIO103" i="43" s="1"/>
  <c r="UIV103" i="43" s="1"/>
  <c r="UJC103" i="43" s="1"/>
  <c r="UJJ103" i="43" s="1"/>
  <c r="UJQ103" i="43" s="1"/>
  <c r="UJX103" i="43" s="1"/>
  <c r="UKE103" i="43" s="1"/>
  <c r="UKL103" i="43" s="1"/>
  <c r="UKS103" i="43" s="1"/>
  <c r="UKZ103" i="43" s="1"/>
  <c r="ULG103" i="43" s="1"/>
  <c r="ULN103" i="43" s="1"/>
  <c r="ULU103" i="43" s="1"/>
  <c r="UMB103" i="43" s="1"/>
  <c r="UMI103" i="43" s="1"/>
  <c r="UMP103" i="43" s="1"/>
  <c r="UMW103" i="43" s="1"/>
  <c r="UND103" i="43" s="1"/>
  <c r="UNK103" i="43" s="1"/>
  <c r="UNR103" i="43" s="1"/>
  <c r="UNY103" i="43" s="1"/>
  <c r="UOF103" i="43" s="1"/>
  <c r="UOM103" i="43" s="1"/>
  <c r="UOT103" i="43" s="1"/>
  <c r="UPA103" i="43" s="1"/>
  <c r="UPH103" i="43" s="1"/>
  <c r="UPO103" i="43" s="1"/>
  <c r="UPV103" i="43" s="1"/>
  <c r="UQC103" i="43" s="1"/>
  <c r="UQJ103" i="43" s="1"/>
  <c r="UQQ103" i="43" s="1"/>
  <c r="UQX103" i="43" s="1"/>
  <c r="URE103" i="43" s="1"/>
  <c r="URL103" i="43" s="1"/>
  <c r="URS103" i="43" s="1"/>
  <c r="URZ103" i="43" s="1"/>
  <c r="USG103" i="43" s="1"/>
  <c r="USN103" i="43" s="1"/>
  <c r="USU103" i="43" s="1"/>
  <c r="UTB103" i="43" s="1"/>
  <c r="UTI103" i="43" s="1"/>
  <c r="UTP103" i="43" s="1"/>
  <c r="UTW103" i="43" s="1"/>
  <c r="UUD103" i="43" s="1"/>
  <c r="UUK103" i="43" s="1"/>
  <c r="UUR103" i="43" s="1"/>
  <c r="UUY103" i="43" s="1"/>
  <c r="UVF103" i="43" s="1"/>
  <c r="UVM103" i="43" s="1"/>
  <c r="UVT103" i="43" s="1"/>
  <c r="UWA103" i="43" s="1"/>
  <c r="UWH103" i="43" s="1"/>
  <c r="UWO103" i="43" s="1"/>
  <c r="UWV103" i="43" s="1"/>
  <c r="UXC103" i="43" s="1"/>
  <c r="UXJ103" i="43" s="1"/>
  <c r="UXQ103" i="43" s="1"/>
  <c r="UXX103" i="43" s="1"/>
  <c r="UYE103" i="43" s="1"/>
  <c r="UYL103" i="43" s="1"/>
  <c r="UYS103" i="43" s="1"/>
  <c r="UYZ103" i="43" s="1"/>
  <c r="UZG103" i="43" s="1"/>
  <c r="UZN103" i="43" s="1"/>
  <c r="UZU103" i="43" s="1"/>
  <c r="VAB103" i="43" s="1"/>
  <c r="VAI103" i="43" s="1"/>
  <c r="VAP103" i="43" s="1"/>
  <c r="VAW103" i="43" s="1"/>
  <c r="VBD103" i="43" s="1"/>
  <c r="VBK103" i="43" s="1"/>
  <c r="VBR103" i="43" s="1"/>
  <c r="VBY103" i="43" s="1"/>
  <c r="VCF103" i="43" s="1"/>
  <c r="VCM103" i="43" s="1"/>
  <c r="VCT103" i="43" s="1"/>
  <c r="VDA103" i="43" s="1"/>
  <c r="VDH103" i="43" s="1"/>
  <c r="VDO103" i="43" s="1"/>
  <c r="VDV103" i="43" s="1"/>
  <c r="VEC103" i="43" s="1"/>
  <c r="VEJ103" i="43" s="1"/>
  <c r="VEQ103" i="43" s="1"/>
  <c r="VEX103" i="43" s="1"/>
  <c r="VFE103" i="43" s="1"/>
  <c r="VFL103" i="43" s="1"/>
  <c r="VFS103" i="43" s="1"/>
  <c r="VFZ103" i="43" s="1"/>
  <c r="VGG103" i="43" s="1"/>
  <c r="VGN103" i="43" s="1"/>
  <c r="VGU103" i="43" s="1"/>
  <c r="VHB103" i="43" s="1"/>
  <c r="VHI103" i="43" s="1"/>
  <c r="VHP103" i="43" s="1"/>
  <c r="VHW103" i="43" s="1"/>
  <c r="VID103" i="43" s="1"/>
  <c r="VIK103" i="43" s="1"/>
  <c r="VIR103" i="43" s="1"/>
  <c r="VIY103" i="43" s="1"/>
  <c r="VJF103" i="43" s="1"/>
  <c r="VJM103" i="43" s="1"/>
  <c r="VJT103" i="43" s="1"/>
  <c r="VKA103" i="43" s="1"/>
  <c r="VKH103" i="43" s="1"/>
  <c r="VKO103" i="43" s="1"/>
  <c r="VKV103" i="43" s="1"/>
  <c r="VLC103" i="43" s="1"/>
  <c r="VLJ103" i="43" s="1"/>
  <c r="VLQ103" i="43" s="1"/>
  <c r="VLX103" i="43" s="1"/>
  <c r="VME103" i="43" s="1"/>
  <c r="VML103" i="43" s="1"/>
  <c r="VMS103" i="43" s="1"/>
  <c r="VMZ103" i="43" s="1"/>
  <c r="VNG103" i="43" s="1"/>
  <c r="VNN103" i="43" s="1"/>
  <c r="VNU103" i="43" s="1"/>
  <c r="VOB103" i="43" s="1"/>
  <c r="VOI103" i="43" s="1"/>
  <c r="VOP103" i="43" s="1"/>
  <c r="VOW103" i="43" s="1"/>
  <c r="VPD103" i="43" s="1"/>
  <c r="VPK103" i="43" s="1"/>
  <c r="VPR103" i="43" s="1"/>
  <c r="VPY103" i="43" s="1"/>
  <c r="VQF103" i="43" s="1"/>
  <c r="VQM103" i="43" s="1"/>
  <c r="VQT103" i="43" s="1"/>
  <c r="VRA103" i="43" s="1"/>
  <c r="VRH103" i="43" s="1"/>
  <c r="VRO103" i="43" s="1"/>
  <c r="VRV103" i="43" s="1"/>
  <c r="VSC103" i="43" s="1"/>
  <c r="VSJ103" i="43" s="1"/>
  <c r="VSQ103" i="43" s="1"/>
  <c r="VSX103" i="43" s="1"/>
  <c r="VTE103" i="43" s="1"/>
  <c r="VTL103" i="43" s="1"/>
  <c r="VTS103" i="43" s="1"/>
  <c r="VTZ103" i="43" s="1"/>
  <c r="VUG103" i="43" s="1"/>
  <c r="VUN103" i="43" s="1"/>
  <c r="VUU103" i="43" s="1"/>
  <c r="VVB103" i="43" s="1"/>
  <c r="VVI103" i="43" s="1"/>
  <c r="VVP103" i="43" s="1"/>
  <c r="VVW103" i="43" s="1"/>
  <c r="VWD103" i="43" s="1"/>
  <c r="VWK103" i="43" s="1"/>
  <c r="VWR103" i="43" s="1"/>
  <c r="VWY103" i="43" s="1"/>
  <c r="VXF103" i="43" s="1"/>
  <c r="VXM103" i="43" s="1"/>
  <c r="VXT103" i="43" s="1"/>
  <c r="VYA103" i="43" s="1"/>
  <c r="VYH103" i="43" s="1"/>
  <c r="VYO103" i="43" s="1"/>
  <c r="VYV103" i="43" s="1"/>
  <c r="VZC103" i="43" s="1"/>
  <c r="VZJ103" i="43" s="1"/>
  <c r="VZQ103" i="43" s="1"/>
  <c r="VZX103" i="43" s="1"/>
  <c r="WAE103" i="43" s="1"/>
  <c r="WAL103" i="43" s="1"/>
  <c r="WAS103" i="43" s="1"/>
  <c r="WAZ103" i="43" s="1"/>
  <c r="WBG103" i="43" s="1"/>
  <c r="WBN103" i="43" s="1"/>
  <c r="WBU103" i="43" s="1"/>
  <c r="WCB103" i="43" s="1"/>
  <c r="WCI103" i="43" s="1"/>
  <c r="WCP103" i="43" s="1"/>
  <c r="WCW103" i="43" s="1"/>
  <c r="WDD103" i="43" s="1"/>
  <c r="WDK103" i="43" s="1"/>
  <c r="WDR103" i="43" s="1"/>
  <c r="WDY103" i="43" s="1"/>
  <c r="WEF103" i="43" s="1"/>
  <c r="WEM103" i="43" s="1"/>
  <c r="WET103" i="43" s="1"/>
  <c r="WFA103" i="43" s="1"/>
  <c r="WFH103" i="43" s="1"/>
  <c r="WFO103" i="43" s="1"/>
  <c r="WFV103" i="43" s="1"/>
  <c r="WGC103" i="43" s="1"/>
  <c r="WGJ103" i="43" s="1"/>
  <c r="WGQ103" i="43" s="1"/>
  <c r="WGX103" i="43" s="1"/>
  <c r="WHE103" i="43" s="1"/>
  <c r="WHL103" i="43" s="1"/>
  <c r="WHS103" i="43" s="1"/>
  <c r="WHZ103" i="43" s="1"/>
  <c r="WIG103" i="43" s="1"/>
  <c r="WIN103" i="43" s="1"/>
  <c r="WIU103" i="43" s="1"/>
  <c r="WJB103" i="43" s="1"/>
  <c r="WJI103" i="43" s="1"/>
  <c r="WJP103" i="43" s="1"/>
  <c r="WJW103" i="43" s="1"/>
  <c r="WKD103" i="43" s="1"/>
  <c r="WKK103" i="43" s="1"/>
  <c r="WKR103" i="43" s="1"/>
  <c r="WKY103" i="43" s="1"/>
  <c r="WLF103" i="43" s="1"/>
  <c r="WLM103" i="43" s="1"/>
  <c r="WLT103" i="43" s="1"/>
  <c r="WMA103" i="43" s="1"/>
  <c r="WMH103" i="43" s="1"/>
  <c r="WMO103" i="43" s="1"/>
  <c r="WMV103" i="43" s="1"/>
  <c r="WNC103" i="43" s="1"/>
  <c r="WNJ103" i="43" s="1"/>
  <c r="WNQ103" i="43" s="1"/>
  <c r="WNX103" i="43" s="1"/>
  <c r="WOE103" i="43" s="1"/>
  <c r="WOL103" i="43" s="1"/>
  <c r="WOS103" i="43" s="1"/>
  <c r="WOZ103" i="43" s="1"/>
  <c r="WPG103" i="43" s="1"/>
  <c r="WPN103" i="43" s="1"/>
  <c r="WPU103" i="43" s="1"/>
  <c r="WQB103" i="43" s="1"/>
  <c r="WQI103" i="43" s="1"/>
  <c r="WQP103" i="43" s="1"/>
  <c r="WQW103" i="43" s="1"/>
  <c r="WRD103" i="43" s="1"/>
  <c r="WRK103" i="43" s="1"/>
  <c r="WRR103" i="43" s="1"/>
  <c r="WRY103" i="43" s="1"/>
  <c r="WSF103" i="43" s="1"/>
  <c r="WSM103" i="43" s="1"/>
  <c r="WST103" i="43" s="1"/>
  <c r="WTA103" i="43" s="1"/>
  <c r="WTH103" i="43" s="1"/>
  <c r="WTO103" i="43" s="1"/>
  <c r="WTV103" i="43" s="1"/>
  <c r="WUC103" i="43" s="1"/>
  <c r="WUJ103" i="43" s="1"/>
  <c r="WUQ103" i="43" s="1"/>
  <c r="WUX103" i="43" s="1"/>
  <c r="WVE103" i="43" s="1"/>
  <c r="WVL103" i="43" s="1"/>
  <c r="WVS103" i="43" s="1"/>
  <c r="WVZ103" i="43" s="1"/>
  <c r="WWG103" i="43" s="1"/>
  <c r="WWN103" i="43" s="1"/>
  <c r="WWU103" i="43" s="1"/>
  <c r="WXB103" i="43" s="1"/>
  <c r="WXI103" i="43" s="1"/>
  <c r="WXP103" i="43" s="1"/>
  <c r="WXW103" i="43" s="1"/>
  <c r="WYD103" i="43" s="1"/>
  <c r="WYK103" i="43" s="1"/>
  <c r="WYR103" i="43" s="1"/>
  <c r="WYY103" i="43" s="1"/>
  <c r="WZF103" i="43" s="1"/>
  <c r="WZM103" i="43" s="1"/>
  <c r="WZT103" i="43" s="1"/>
  <c r="XAA103" i="43" s="1"/>
  <c r="XAH103" i="43" s="1"/>
  <c r="XAO103" i="43" s="1"/>
  <c r="XAV103" i="43" s="1"/>
  <c r="XBC103" i="43" s="1"/>
  <c r="XBJ103" i="43" s="1"/>
  <c r="XBQ103" i="43" s="1"/>
  <c r="XBX103" i="43" s="1"/>
  <c r="XCE103" i="43" s="1"/>
  <c r="XCL103" i="43" s="1"/>
  <c r="XCS103" i="43" s="1"/>
  <c r="XCZ103" i="43" s="1"/>
  <c r="XDG103" i="43" s="1"/>
  <c r="XDN103" i="43" s="1"/>
  <c r="XDU103" i="43" s="1"/>
  <c r="XEB103" i="43" s="1"/>
  <c r="XEI103" i="43" s="1"/>
  <c r="XEP103" i="43" s="1"/>
  <c r="XEW103" i="43" s="1"/>
  <c r="Q103" i="43"/>
  <c r="X103" i="43" s="1"/>
  <c r="AE103" i="43" s="1"/>
  <c r="AL103" i="43" s="1"/>
  <c r="AS103" i="43" s="1"/>
  <c r="AZ103" i="43" s="1"/>
  <c r="BG103" i="43" s="1"/>
  <c r="BN103" i="43" s="1"/>
  <c r="BU103" i="43" s="1"/>
  <c r="CB103" i="43" s="1"/>
  <c r="CI103" i="43" s="1"/>
  <c r="CP103" i="43" s="1"/>
  <c r="CW103" i="43" s="1"/>
  <c r="DD103" i="43" s="1"/>
  <c r="DK103" i="43" s="1"/>
  <c r="DR103" i="43" s="1"/>
  <c r="DY103" i="43" s="1"/>
  <c r="EF103" i="43" s="1"/>
  <c r="EM103" i="43" s="1"/>
  <c r="ET103" i="43" s="1"/>
  <c r="FA103" i="43" s="1"/>
  <c r="FH103" i="43" s="1"/>
  <c r="FO103" i="43" s="1"/>
  <c r="FV103" i="43" s="1"/>
  <c r="GC103" i="43" s="1"/>
  <c r="GJ103" i="43" s="1"/>
  <c r="GQ103" i="43" s="1"/>
  <c r="GX103" i="43" s="1"/>
  <c r="HE103" i="43" s="1"/>
  <c r="HL103" i="43" s="1"/>
  <c r="HS103" i="43" s="1"/>
  <c r="HZ103" i="43" s="1"/>
  <c r="IG103" i="43" s="1"/>
  <c r="IN103" i="43" s="1"/>
  <c r="IU103" i="43" s="1"/>
  <c r="JB103" i="43" s="1"/>
  <c r="JI103" i="43" s="1"/>
  <c r="JP103" i="43" s="1"/>
  <c r="JW103" i="43" s="1"/>
  <c r="KD103" i="43" s="1"/>
  <c r="KK103" i="43" s="1"/>
  <c r="KR103" i="43" s="1"/>
  <c r="KY103" i="43" s="1"/>
  <c r="LF103" i="43" s="1"/>
  <c r="LM103" i="43" s="1"/>
  <c r="LT103" i="43" s="1"/>
  <c r="MA103" i="43" s="1"/>
  <c r="MH103" i="43" s="1"/>
  <c r="MO103" i="43" s="1"/>
  <c r="MV103" i="43" s="1"/>
  <c r="NC103" i="43" s="1"/>
  <c r="NJ103" i="43" s="1"/>
  <c r="NQ103" i="43" s="1"/>
  <c r="NX103" i="43" s="1"/>
  <c r="OE103" i="43" s="1"/>
  <c r="OL103" i="43" s="1"/>
  <c r="OS103" i="43" s="1"/>
  <c r="OZ103" i="43" s="1"/>
  <c r="PG103" i="43" s="1"/>
  <c r="PN103" i="43" s="1"/>
  <c r="PU103" i="43" s="1"/>
  <c r="QB103" i="43" s="1"/>
  <c r="QI103" i="43" s="1"/>
  <c r="QP103" i="43" s="1"/>
  <c r="QW103" i="43" s="1"/>
  <c r="RD103" i="43" s="1"/>
  <c r="RK103" i="43" s="1"/>
  <c r="RR103" i="43" s="1"/>
  <c r="RY103" i="43" s="1"/>
  <c r="SF103" i="43" s="1"/>
  <c r="SM103" i="43" s="1"/>
  <c r="ST103" i="43" s="1"/>
  <c r="TA103" i="43" s="1"/>
  <c r="TH103" i="43" s="1"/>
  <c r="TO103" i="43" s="1"/>
  <c r="TV103" i="43" s="1"/>
  <c r="UC103" i="43" s="1"/>
  <c r="UJ103" i="43" s="1"/>
  <c r="UQ103" i="43" s="1"/>
  <c r="UX103" i="43" s="1"/>
  <c r="VE103" i="43" s="1"/>
  <c r="VL103" i="43" s="1"/>
  <c r="VS103" i="43" s="1"/>
  <c r="VZ103" i="43" s="1"/>
  <c r="WG103" i="43" s="1"/>
  <c r="WN103" i="43" s="1"/>
  <c r="WU103" i="43" s="1"/>
  <c r="XB103" i="43" s="1"/>
  <c r="XI103" i="43" s="1"/>
  <c r="XP103" i="43" s="1"/>
  <c r="XW103" i="43" s="1"/>
  <c r="YD103" i="43" s="1"/>
  <c r="YK103" i="43" s="1"/>
  <c r="YR103" i="43" s="1"/>
  <c r="YY103" i="43" s="1"/>
  <c r="ZF103" i="43" s="1"/>
  <c r="ZM103" i="43" s="1"/>
  <c r="ZT103" i="43" s="1"/>
  <c r="AAA103" i="43" s="1"/>
  <c r="AAH103" i="43" s="1"/>
  <c r="AAO103" i="43" s="1"/>
  <c r="AAV103" i="43" s="1"/>
  <c r="ABC103" i="43" s="1"/>
  <c r="ABJ103" i="43" s="1"/>
  <c r="ABQ103" i="43" s="1"/>
  <c r="ABX103" i="43" s="1"/>
  <c r="ACE103" i="43" s="1"/>
  <c r="ACL103" i="43" s="1"/>
  <c r="ACS103" i="43" s="1"/>
  <c r="ACZ103" i="43" s="1"/>
  <c r="ADG103" i="43" s="1"/>
  <c r="ADN103" i="43" s="1"/>
  <c r="ADU103" i="43" s="1"/>
  <c r="AEB103" i="43" s="1"/>
  <c r="AEI103" i="43" s="1"/>
  <c r="AEP103" i="43" s="1"/>
  <c r="AEW103" i="43" s="1"/>
  <c r="AFD103" i="43" s="1"/>
  <c r="AFK103" i="43" s="1"/>
  <c r="AFR103" i="43" s="1"/>
  <c r="AFY103" i="43" s="1"/>
  <c r="AGF103" i="43" s="1"/>
  <c r="AGM103" i="43" s="1"/>
  <c r="AGT103" i="43" s="1"/>
  <c r="AHA103" i="43" s="1"/>
  <c r="AHH103" i="43" s="1"/>
  <c r="AHO103" i="43" s="1"/>
  <c r="AHV103" i="43" s="1"/>
  <c r="AIC103" i="43" s="1"/>
  <c r="AIJ103" i="43" s="1"/>
  <c r="AIQ103" i="43" s="1"/>
  <c r="AIX103" i="43" s="1"/>
  <c r="AJE103" i="43" s="1"/>
  <c r="AJL103" i="43" s="1"/>
  <c r="AJS103" i="43" s="1"/>
  <c r="AJZ103" i="43" s="1"/>
  <c r="AKG103" i="43" s="1"/>
  <c r="AKN103" i="43" s="1"/>
  <c r="AKU103" i="43" s="1"/>
  <c r="ALB103" i="43" s="1"/>
  <c r="ALI103" i="43" s="1"/>
  <c r="ALP103" i="43" s="1"/>
  <c r="ALW103" i="43" s="1"/>
  <c r="AMD103" i="43" s="1"/>
  <c r="AMK103" i="43" s="1"/>
  <c r="AMR103" i="43" s="1"/>
  <c r="AMY103" i="43" s="1"/>
  <c r="ANF103" i="43" s="1"/>
  <c r="ANM103" i="43" s="1"/>
  <c r="ANT103" i="43" s="1"/>
  <c r="AOA103" i="43" s="1"/>
  <c r="AOH103" i="43" s="1"/>
  <c r="AOO103" i="43" s="1"/>
  <c r="AOV103" i="43" s="1"/>
  <c r="APC103" i="43" s="1"/>
  <c r="APJ103" i="43" s="1"/>
  <c r="APQ103" i="43" s="1"/>
  <c r="APX103" i="43" s="1"/>
  <c r="AQE103" i="43" s="1"/>
  <c r="AQL103" i="43" s="1"/>
  <c r="AQS103" i="43" s="1"/>
  <c r="AQZ103" i="43" s="1"/>
  <c r="ARG103" i="43" s="1"/>
  <c r="ARN103" i="43" s="1"/>
  <c r="ARU103" i="43" s="1"/>
  <c r="ASB103" i="43" s="1"/>
  <c r="ASI103" i="43" s="1"/>
  <c r="ASP103" i="43" s="1"/>
  <c r="ASW103" i="43" s="1"/>
  <c r="ATD103" i="43" s="1"/>
  <c r="ATK103" i="43" s="1"/>
  <c r="ATR103" i="43" s="1"/>
  <c r="ATY103" i="43" s="1"/>
  <c r="AUF103" i="43" s="1"/>
  <c r="AUM103" i="43" s="1"/>
  <c r="AUT103" i="43" s="1"/>
  <c r="AVA103" i="43" s="1"/>
  <c r="AVH103" i="43" s="1"/>
  <c r="AVO103" i="43" s="1"/>
  <c r="AVV103" i="43" s="1"/>
  <c r="AWC103" i="43" s="1"/>
  <c r="AWJ103" i="43" s="1"/>
  <c r="AWQ103" i="43" s="1"/>
  <c r="AWX103" i="43" s="1"/>
  <c r="AXE103" i="43" s="1"/>
  <c r="AXL103" i="43" s="1"/>
  <c r="AXS103" i="43" s="1"/>
  <c r="AXZ103" i="43" s="1"/>
  <c r="AYG103" i="43" s="1"/>
  <c r="AYN103" i="43" s="1"/>
  <c r="AYU103" i="43" s="1"/>
  <c r="AZB103" i="43" s="1"/>
  <c r="AZI103" i="43" s="1"/>
  <c r="AZP103" i="43" s="1"/>
  <c r="AZW103" i="43" s="1"/>
  <c r="BAD103" i="43" s="1"/>
  <c r="BAK103" i="43" s="1"/>
  <c r="BAR103" i="43" s="1"/>
  <c r="BAY103" i="43" s="1"/>
  <c r="BBF103" i="43" s="1"/>
  <c r="BBM103" i="43" s="1"/>
  <c r="BBT103" i="43" s="1"/>
  <c r="BCA103" i="43" s="1"/>
  <c r="BCH103" i="43" s="1"/>
  <c r="BCO103" i="43" s="1"/>
  <c r="BCV103" i="43" s="1"/>
  <c r="BDC103" i="43" s="1"/>
  <c r="BDJ103" i="43" s="1"/>
  <c r="BDQ103" i="43" s="1"/>
  <c r="BDX103" i="43" s="1"/>
  <c r="BEE103" i="43" s="1"/>
  <c r="BEL103" i="43" s="1"/>
  <c r="BES103" i="43" s="1"/>
  <c r="BEZ103" i="43" s="1"/>
  <c r="BFG103" i="43" s="1"/>
  <c r="BFN103" i="43" s="1"/>
  <c r="BFU103" i="43" s="1"/>
  <c r="BGB103" i="43" s="1"/>
  <c r="BGI103" i="43" s="1"/>
  <c r="BGP103" i="43" s="1"/>
  <c r="BGW103" i="43" s="1"/>
  <c r="BHD103" i="43" s="1"/>
  <c r="BHK103" i="43" s="1"/>
  <c r="BHR103" i="43" s="1"/>
  <c r="BHY103" i="43" s="1"/>
  <c r="BIF103" i="43" s="1"/>
  <c r="BIM103" i="43" s="1"/>
  <c r="BIT103" i="43" s="1"/>
  <c r="BJA103" i="43" s="1"/>
  <c r="BJH103" i="43" s="1"/>
  <c r="BJO103" i="43" s="1"/>
  <c r="BJV103" i="43" s="1"/>
  <c r="BKC103" i="43" s="1"/>
  <c r="BKJ103" i="43" s="1"/>
  <c r="BKQ103" i="43" s="1"/>
  <c r="BKX103" i="43" s="1"/>
  <c r="BLE103" i="43" s="1"/>
  <c r="BLL103" i="43" s="1"/>
  <c r="BLS103" i="43" s="1"/>
  <c r="BLZ103" i="43" s="1"/>
  <c r="BMG103" i="43" s="1"/>
  <c r="BMN103" i="43" s="1"/>
  <c r="BMU103" i="43" s="1"/>
  <c r="BNB103" i="43" s="1"/>
  <c r="BNI103" i="43" s="1"/>
  <c r="BNP103" i="43" s="1"/>
  <c r="BNW103" i="43" s="1"/>
  <c r="BOD103" i="43" s="1"/>
  <c r="BOK103" i="43" s="1"/>
  <c r="BOR103" i="43" s="1"/>
  <c r="BOY103" i="43" s="1"/>
  <c r="BPF103" i="43" s="1"/>
  <c r="BPM103" i="43" s="1"/>
  <c r="BPT103" i="43" s="1"/>
  <c r="BQA103" i="43" s="1"/>
  <c r="BQH103" i="43" s="1"/>
  <c r="BQO103" i="43" s="1"/>
  <c r="BQV103" i="43" s="1"/>
  <c r="BRC103" i="43" s="1"/>
  <c r="BRJ103" i="43" s="1"/>
  <c r="BRQ103" i="43" s="1"/>
  <c r="BRX103" i="43" s="1"/>
  <c r="BSE103" i="43" s="1"/>
  <c r="BSL103" i="43" s="1"/>
  <c r="BSS103" i="43" s="1"/>
  <c r="BSZ103" i="43" s="1"/>
  <c r="BTG103" i="43" s="1"/>
  <c r="BTN103" i="43" s="1"/>
  <c r="BTU103" i="43" s="1"/>
  <c r="BUB103" i="43" s="1"/>
  <c r="BUI103" i="43" s="1"/>
  <c r="BUP103" i="43" s="1"/>
  <c r="BUW103" i="43" s="1"/>
  <c r="BVD103" i="43" s="1"/>
  <c r="BVK103" i="43" s="1"/>
  <c r="BVR103" i="43" s="1"/>
  <c r="BVY103" i="43" s="1"/>
  <c r="BWF103" i="43" s="1"/>
  <c r="BWM103" i="43" s="1"/>
  <c r="BWT103" i="43" s="1"/>
  <c r="BXA103" i="43" s="1"/>
  <c r="BXH103" i="43" s="1"/>
  <c r="BXO103" i="43" s="1"/>
  <c r="BXV103" i="43" s="1"/>
  <c r="BYC103" i="43" s="1"/>
  <c r="BYJ103" i="43" s="1"/>
  <c r="BYQ103" i="43" s="1"/>
  <c r="BYX103" i="43" s="1"/>
  <c r="BZE103" i="43" s="1"/>
  <c r="BZL103" i="43" s="1"/>
  <c r="BZS103" i="43" s="1"/>
  <c r="BZZ103" i="43" s="1"/>
  <c r="CAG103" i="43" s="1"/>
  <c r="CAN103" i="43" s="1"/>
  <c r="CAU103" i="43" s="1"/>
  <c r="CBB103" i="43" s="1"/>
  <c r="CBI103" i="43" s="1"/>
  <c r="CBP103" i="43" s="1"/>
  <c r="CBW103" i="43" s="1"/>
  <c r="CCD103" i="43" s="1"/>
  <c r="CCK103" i="43" s="1"/>
  <c r="CCR103" i="43" s="1"/>
  <c r="CCY103" i="43" s="1"/>
  <c r="CDF103" i="43" s="1"/>
  <c r="CDM103" i="43" s="1"/>
  <c r="CDT103" i="43" s="1"/>
  <c r="CEA103" i="43" s="1"/>
  <c r="CEH103" i="43" s="1"/>
  <c r="CEO103" i="43" s="1"/>
  <c r="CEV103" i="43" s="1"/>
  <c r="CFC103" i="43" s="1"/>
  <c r="CFJ103" i="43" s="1"/>
  <c r="CFQ103" i="43" s="1"/>
  <c r="CFX103" i="43" s="1"/>
  <c r="CGE103" i="43" s="1"/>
  <c r="CGL103" i="43" s="1"/>
  <c r="CGS103" i="43" s="1"/>
  <c r="CGZ103" i="43" s="1"/>
  <c r="CHG103" i="43" s="1"/>
  <c r="CHN103" i="43" s="1"/>
  <c r="CHU103" i="43" s="1"/>
  <c r="CIB103" i="43" s="1"/>
  <c r="CII103" i="43" s="1"/>
  <c r="CIP103" i="43" s="1"/>
  <c r="CIW103" i="43" s="1"/>
  <c r="CJD103" i="43" s="1"/>
  <c r="CJK103" i="43" s="1"/>
  <c r="CJR103" i="43" s="1"/>
  <c r="CJY103" i="43" s="1"/>
  <c r="CKF103" i="43" s="1"/>
  <c r="CKM103" i="43" s="1"/>
  <c r="CKT103" i="43" s="1"/>
  <c r="CLA103" i="43" s="1"/>
  <c r="CLH103" i="43" s="1"/>
  <c r="CLO103" i="43" s="1"/>
  <c r="CLV103" i="43" s="1"/>
  <c r="CMC103" i="43" s="1"/>
  <c r="CMJ103" i="43" s="1"/>
  <c r="CMQ103" i="43" s="1"/>
  <c r="CMX103" i="43" s="1"/>
  <c r="CNE103" i="43" s="1"/>
  <c r="CNL103" i="43" s="1"/>
  <c r="CNS103" i="43" s="1"/>
  <c r="CNZ103" i="43" s="1"/>
  <c r="COG103" i="43" s="1"/>
  <c r="CON103" i="43" s="1"/>
  <c r="COU103" i="43" s="1"/>
  <c r="CPB103" i="43" s="1"/>
  <c r="CPI103" i="43" s="1"/>
  <c r="CPP103" i="43" s="1"/>
  <c r="CPW103" i="43" s="1"/>
  <c r="CQD103" i="43" s="1"/>
  <c r="CQK103" i="43" s="1"/>
  <c r="CQR103" i="43" s="1"/>
  <c r="CQY103" i="43" s="1"/>
  <c r="CRF103" i="43" s="1"/>
  <c r="CRM103" i="43" s="1"/>
  <c r="CRT103" i="43" s="1"/>
  <c r="CSA103" i="43" s="1"/>
  <c r="CSH103" i="43" s="1"/>
  <c r="CSO103" i="43" s="1"/>
  <c r="CSV103" i="43" s="1"/>
  <c r="CTC103" i="43" s="1"/>
  <c r="CTJ103" i="43" s="1"/>
  <c r="CTQ103" i="43" s="1"/>
  <c r="CTX103" i="43" s="1"/>
  <c r="CUE103" i="43" s="1"/>
  <c r="CUL103" i="43" s="1"/>
  <c r="CUS103" i="43" s="1"/>
  <c r="CUZ103" i="43" s="1"/>
  <c r="CVG103" i="43" s="1"/>
  <c r="CVN103" i="43" s="1"/>
  <c r="CVU103" i="43" s="1"/>
  <c r="CWB103" i="43" s="1"/>
  <c r="CWI103" i="43" s="1"/>
  <c r="CWP103" i="43" s="1"/>
  <c r="CWW103" i="43" s="1"/>
  <c r="CXD103" i="43" s="1"/>
  <c r="CXK103" i="43" s="1"/>
  <c r="CXR103" i="43" s="1"/>
  <c r="CXY103" i="43" s="1"/>
  <c r="CYF103" i="43" s="1"/>
  <c r="CYM103" i="43" s="1"/>
  <c r="CYT103" i="43" s="1"/>
  <c r="CZA103" i="43" s="1"/>
  <c r="CZH103" i="43" s="1"/>
  <c r="CZO103" i="43" s="1"/>
  <c r="CZV103" i="43" s="1"/>
  <c r="DAC103" i="43" s="1"/>
  <c r="DAJ103" i="43" s="1"/>
  <c r="DAQ103" i="43" s="1"/>
  <c r="DAX103" i="43" s="1"/>
  <c r="DBE103" i="43" s="1"/>
  <c r="DBL103" i="43" s="1"/>
  <c r="DBS103" i="43" s="1"/>
  <c r="DBZ103" i="43" s="1"/>
  <c r="DCG103" i="43" s="1"/>
  <c r="DCN103" i="43" s="1"/>
  <c r="DCU103" i="43" s="1"/>
  <c r="DDB103" i="43" s="1"/>
  <c r="DDI103" i="43" s="1"/>
  <c r="DDP103" i="43" s="1"/>
  <c r="DDW103" i="43" s="1"/>
  <c r="DED103" i="43" s="1"/>
  <c r="DEK103" i="43" s="1"/>
  <c r="DER103" i="43" s="1"/>
  <c r="DEY103" i="43" s="1"/>
  <c r="DFF103" i="43" s="1"/>
  <c r="DFM103" i="43" s="1"/>
  <c r="DFT103" i="43" s="1"/>
  <c r="DGA103" i="43" s="1"/>
  <c r="DGH103" i="43" s="1"/>
  <c r="DGO103" i="43" s="1"/>
  <c r="DGV103" i="43" s="1"/>
  <c r="DHC103" i="43" s="1"/>
  <c r="DHJ103" i="43" s="1"/>
  <c r="DHQ103" i="43" s="1"/>
  <c r="DHX103" i="43" s="1"/>
  <c r="DIE103" i="43" s="1"/>
  <c r="DIL103" i="43" s="1"/>
  <c r="DIS103" i="43" s="1"/>
  <c r="DIZ103" i="43" s="1"/>
  <c r="DJG103" i="43" s="1"/>
  <c r="DJN103" i="43" s="1"/>
  <c r="DJU103" i="43" s="1"/>
  <c r="DKB103" i="43" s="1"/>
  <c r="DKI103" i="43" s="1"/>
  <c r="DKP103" i="43" s="1"/>
  <c r="DKW103" i="43" s="1"/>
  <c r="DLD103" i="43" s="1"/>
  <c r="DLK103" i="43" s="1"/>
  <c r="DLR103" i="43" s="1"/>
  <c r="DLY103" i="43" s="1"/>
  <c r="DMF103" i="43" s="1"/>
  <c r="DMM103" i="43" s="1"/>
  <c r="DMT103" i="43" s="1"/>
  <c r="DNA103" i="43" s="1"/>
  <c r="DNH103" i="43" s="1"/>
  <c r="DNO103" i="43" s="1"/>
  <c r="DNV103" i="43" s="1"/>
  <c r="DOC103" i="43" s="1"/>
  <c r="DOJ103" i="43" s="1"/>
  <c r="DOQ103" i="43" s="1"/>
  <c r="DOX103" i="43" s="1"/>
  <c r="DPE103" i="43" s="1"/>
  <c r="DPL103" i="43" s="1"/>
  <c r="DPS103" i="43" s="1"/>
  <c r="DPZ103" i="43" s="1"/>
  <c r="DQG103" i="43" s="1"/>
  <c r="DQN103" i="43" s="1"/>
  <c r="DQU103" i="43" s="1"/>
  <c r="DRB103" i="43" s="1"/>
  <c r="DRI103" i="43" s="1"/>
  <c r="DRP103" i="43" s="1"/>
  <c r="DRW103" i="43" s="1"/>
  <c r="DSD103" i="43" s="1"/>
  <c r="DSK103" i="43" s="1"/>
  <c r="DSR103" i="43" s="1"/>
  <c r="DSY103" i="43" s="1"/>
  <c r="DTF103" i="43" s="1"/>
  <c r="DTM103" i="43" s="1"/>
  <c r="DTT103" i="43" s="1"/>
  <c r="DUA103" i="43" s="1"/>
  <c r="DUH103" i="43" s="1"/>
  <c r="DUO103" i="43" s="1"/>
  <c r="DUV103" i="43" s="1"/>
  <c r="DVC103" i="43" s="1"/>
  <c r="DVJ103" i="43" s="1"/>
  <c r="DVQ103" i="43" s="1"/>
  <c r="DVX103" i="43" s="1"/>
  <c r="DWE103" i="43" s="1"/>
  <c r="DWL103" i="43" s="1"/>
  <c r="DWS103" i="43" s="1"/>
  <c r="DWZ103" i="43" s="1"/>
  <c r="DXG103" i="43" s="1"/>
  <c r="DXN103" i="43" s="1"/>
  <c r="DXU103" i="43" s="1"/>
  <c r="DYB103" i="43" s="1"/>
  <c r="DYI103" i="43" s="1"/>
  <c r="DYP103" i="43" s="1"/>
  <c r="DYW103" i="43" s="1"/>
  <c r="DZD103" i="43" s="1"/>
  <c r="DZK103" i="43" s="1"/>
  <c r="DZR103" i="43" s="1"/>
  <c r="DZY103" i="43" s="1"/>
  <c r="EAF103" i="43" s="1"/>
  <c r="EAM103" i="43" s="1"/>
  <c r="EAT103" i="43" s="1"/>
  <c r="EBA103" i="43" s="1"/>
  <c r="EBH103" i="43" s="1"/>
  <c r="EBO103" i="43" s="1"/>
  <c r="EBV103" i="43" s="1"/>
  <c r="ECC103" i="43" s="1"/>
  <c r="ECJ103" i="43" s="1"/>
  <c r="ECQ103" i="43" s="1"/>
  <c r="ECX103" i="43" s="1"/>
  <c r="EDE103" i="43" s="1"/>
  <c r="EDL103" i="43" s="1"/>
  <c r="EDS103" i="43" s="1"/>
  <c r="EDZ103" i="43" s="1"/>
  <c r="EEG103" i="43" s="1"/>
  <c r="EEN103" i="43" s="1"/>
  <c r="EEU103" i="43" s="1"/>
  <c r="EFB103" i="43" s="1"/>
  <c r="EFI103" i="43" s="1"/>
  <c r="EFP103" i="43" s="1"/>
  <c r="EFW103" i="43" s="1"/>
  <c r="EGD103" i="43" s="1"/>
  <c r="EGK103" i="43" s="1"/>
  <c r="EGR103" i="43" s="1"/>
  <c r="EGY103" i="43" s="1"/>
  <c r="EHF103" i="43" s="1"/>
  <c r="EHM103" i="43" s="1"/>
  <c r="EHT103" i="43" s="1"/>
  <c r="EIA103" i="43" s="1"/>
  <c r="EIH103" i="43" s="1"/>
  <c r="EIO103" i="43" s="1"/>
  <c r="EIV103" i="43" s="1"/>
  <c r="EJC103" i="43" s="1"/>
  <c r="EJJ103" i="43" s="1"/>
  <c r="EJQ103" i="43" s="1"/>
  <c r="EJX103" i="43" s="1"/>
  <c r="EKE103" i="43" s="1"/>
  <c r="EKL103" i="43" s="1"/>
  <c r="EKS103" i="43" s="1"/>
  <c r="EKZ103" i="43" s="1"/>
  <c r="ELG103" i="43" s="1"/>
  <c r="ELN103" i="43" s="1"/>
  <c r="ELU103" i="43" s="1"/>
  <c r="EMB103" i="43" s="1"/>
  <c r="EMI103" i="43" s="1"/>
  <c r="EMP103" i="43" s="1"/>
  <c r="EMW103" i="43" s="1"/>
  <c r="END103" i="43" s="1"/>
  <c r="ENK103" i="43" s="1"/>
  <c r="ENR103" i="43" s="1"/>
  <c r="ENY103" i="43" s="1"/>
  <c r="EOF103" i="43" s="1"/>
  <c r="EOM103" i="43" s="1"/>
  <c r="EOT103" i="43" s="1"/>
  <c r="EPA103" i="43" s="1"/>
  <c r="EPH103" i="43" s="1"/>
  <c r="EPO103" i="43" s="1"/>
  <c r="EPV103" i="43" s="1"/>
  <c r="EQC103" i="43" s="1"/>
  <c r="EQJ103" i="43" s="1"/>
  <c r="EQQ103" i="43" s="1"/>
  <c r="EQX103" i="43" s="1"/>
  <c r="ERE103" i="43" s="1"/>
  <c r="ERL103" i="43" s="1"/>
  <c r="ERS103" i="43" s="1"/>
  <c r="ERZ103" i="43" s="1"/>
  <c r="ESG103" i="43" s="1"/>
  <c r="ESN103" i="43" s="1"/>
  <c r="ESU103" i="43" s="1"/>
  <c r="ETB103" i="43" s="1"/>
  <c r="ETI103" i="43" s="1"/>
  <c r="ETP103" i="43" s="1"/>
  <c r="ETW103" i="43" s="1"/>
  <c r="EUD103" i="43" s="1"/>
  <c r="EUK103" i="43" s="1"/>
  <c r="EUR103" i="43" s="1"/>
  <c r="EUY103" i="43" s="1"/>
  <c r="EVF103" i="43" s="1"/>
  <c r="EVM103" i="43" s="1"/>
  <c r="EVT103" i="43" s="1"/>
  <c r="EWA103" i="43" s="1"/>
  <c r="EWH103" i="43" s="1"/>
  <c r="EWO103" i="43" s="1"/>
  <c r="EWV103" i="43" s="1"/>
  <c r="EXC103" i="43" s="1"/>
  <c r="EXJ103" i="43" s="1"/>
  <c r="EXQ103" i="43" s="1"/>
  <c r="EXX103" i="43" s="1"/>
  <c r="EYE103" i="43" s="1"/>
  <c r="EYL103" i="43" s="1"/>
  <c r="EYS103" i="43" s="1"/>
  <c r="EYZ103" i="43" s="1"/>
  <c r="EZG103" i="43" s="1"/>
  <c r="EZN103" i="43" s="1"/>
  <c r="EZU103" i="43" s="1"/>
  <c r="FAB103" i="43" s="1"/>
  <c r="FAI103" i="43" s="1"/>
  <c r="FAP103" i="43" s="1"/>
  <c r="FAW103" i="43" s="1"/>
  <c r="FBD103" i="43" s="1"/>
  <c r="FBK103" i="43" s="1"/>
  <c r="FBR103" i="43" s="1"/>
  <c r="FBY103" i="43" s="1"/>
  <c r="FCF103" i="43" s="1"/>
  <c r="FCM103" i="43" s="1"/>
  <c r="FCT103" i="43" s="1"/>
  <c r="FDA103" i="43" s="1"/>
  <c r="FDH103" i="43" s="1"/>
  <c r="FDO103" i="43" s="1"/>
  <c r="FDV103" i="43" s="1"/>
  <c r="FEC103" i="43" s="1"/>
  <c r="FEJ103" i="43" s="1"/>
  <c r="FEQ103" i="43" s="1"/>
  <c r="FEX103" i="43" s="1"/>
  <c r="FFE103" i="43" s="1"/>
  <c r="FFL103" i="43" s="1"/>
  <c r="FFS103" i="43" s="1"/>
  <c r="FFZ103" i="43" s="1"/>
  <c r="FGG103" i="43" s="1"/>
  <c r="FGN103" i="43" s="1"/>
  <c r="FGU103" i="43" s="1"/>
  <c r="FHB103" i="43" s="1"/>
  <c r="FHI103" i="43" s="1"/>
  <c r="FHP103" i="43" s="1"/>
  <c r="FHW103" i="43" s="1"/>
  <c r="FID103" i="43" s="1"/>
  <c r="FIK103" i="43" s="1"/>
  <c r="FIR103" i="43" s="1"/>
  <c r="FIY103" i="43" s="1"/>
  <c r="FJF103" i="43" s="1"/>
  <c r="FJM103" i="43" s="1"/>
  <c r="FJT103" i="43" s="1"/>
  <c r="FKA103" i="43" s="1"/>
  <c r="FKH103" i="43" s="1"/>
  <c r="FKO103" i="43" s="1"/>
  <c r="FKV103" i="43" s="1"/>
  <c r="FLC103" i="43" s="1"/>
  <c r="FLJ103" i="43" s="1"/>
  <c r="FLQ103" i="43" s="1"/>
  <c r="FLX103" i="43" s="1"/>
  <c r="FME103" i="43" s="1"/>
  <c r="FML103" i="43" s="1"/>
  <c r="FMS103" i="43" s="1"/>
  <c r="FMZ103" i="43" s="1"/>
  <c r="FNG103" i="43" s="1"/>
  <c r="FNN103" i="43" s="1"/>
  <c r="FNU103" i="43" s="1"/>
  <c r="FOB103" i="43" s="1"/>
  <c r="FOI103" i="43" s="1"/>
  <c r="FOP103" i="43" s="1"/>
  <c r="FOW103" i="43" s="1"/>
  <c r="FPD103" i="43" s="1"/>
  <c r="FPK103" i="43" s="1"/>
  <c r="FPR103" i="43" s="1"/>
  <c r="FPY103" i="43" s="1"/>
  <c r="FQF103" i="43" s="1"/>
  <c r="FQM103" i="43" s="1"/>
  <c r="FQT103" i="43" s="1"/>
  <c r="FRA103" i="43" s="1"/>
  <c r="FRH103" i="43" s="1"/>
  <c r="FRO103" i="43" s="1"/>
  <c r="FRV103" i="43" s="1"/>
  <c r="FSC103" i="43" s="1"/>
  <c r="FSJ103" i="43" s="1"/>
  <c r="FSQ103" i="43" s="1"/>
  <c r="FSX103" i="43" s="1"/>
  <c r="FTE103" i="43" s="1"/>
  <c r="FTL103" i="43" s="1"/>
  <c r="FTS103" i="43" s="1"/>
  <c r="FTZ103" i="43" s="1"/>
  <c r="FUG103" i="43" s="1"/>
  <c r="FUN103" i="43" s="1"/>
  <c r="FUU103" i="43" s="1"/>
  <c r="FVB103" i="43" s="1"/>
  <c r="FVI103" i="43" s="1"/>
  <c r="FVP103" i="43" s="1"/>
  <c r="FVW103" i="43" s="1"/>
  <c r="FWD103" i="43" s="1"/>
  <c r="FWK103" i="43" s="1"/>
  <c r="FWR103" i="43" s="1"/>
  <c r="FWY103" i="43" s="1"/>
  <c r="FXF103" i="43" s="1"/>
  <c r="FXM103" i="43" s="1"/>
  <c r="FXT103" i="43" s="1"/>
  <c r="FYA103" i="43" s="1"/>
  <c r="FYH103" i="43" s="1"/>
  <c r="FYO103" i="43" s="1"/>
  <c r="FYV103" i="43" s="1"/>
  <c r="FZC103" i="43" s="1"/>
  <c r="FZJ103" i="43" s="1"/>
  <c r="FZQ103" i="43" s="1"/>
  <c r="FZX103" i="43" s="1"/>
  <c r="GAE103" i="43" s="1"/>
  <c r="GAL103" i="43" s="1"/>
  <c r="GAS103" i="43" s="1"/>
  <c r="GAZ103" i="43" s="1"/>
  <c r="GBG103" i="43" s="1"/>
  <c r="GBN103" i="43" s="1"/>
  <c r="GBU103" i="43" s="1"/>
  <c r="GCB103" i="43" s="1"/>
  <c r="GCI103" i="43" s="1"/>
  <c r="GCP103" i="43" s="1"/>
  <c r="GCW103" i="43" s="1"/>
  <c r="GDD103" i="43" s="1"/>
  <c r="GDK103" i="43" s="1"/>
  <c r="GDR103" i="43" s="1"/>
  <c r="GDY103" i="43" s="1"/>
  <c r="GEF103" i="43" s="1"/>
  <c r="GEM103" i="43" s="1"/>
  <c r="GET103" i="43" s="1"/>
  <c r="GFA103" i="43" s="1"/>
  <c r="GFH103" i="43" s="1"/>
  <c r="GFO103" i="43" s="1"/>
  <c r="GFV103" i="43" s="1"/>
  <c r="GGC103" i="43" s="1"/>
  <c r="GGJ103" i="43" s="1"/>
  <c r="GGQ103" i="43" s="1"/>
  <c r="GGX103" i="43" s="1"/>
  <c r="GHE103" i="43" s="1"/>
  <c r="GHL103" i="43" s="1"/>
  <c r="GHS103" i="43" s="1"/>
  <c r="GHZ103" i="43" s="1"/>
  <c r="GIG103" i="43" s="1"/>
  <c r="GIN103" i="43" s="1"/>
  <c r="GIU103" i="43" s="1"/>
  <c r="GJB103" i="43" s="1"/>
  <c r="GJI103" i="43" s="1"/>
  <c r="GJP103" i="43" s="1"/>
  <c r="GJW103" i="43" s="1"/>
  <c r="GKD103" i="43" s="1"/>
  <c r="GKK103" i="43" s="1"/>
  <c r="GKR103" i="43" s="1"/>
  <c r="GKY103" i="43" s="1"/>
  <c r="GLF103" i="43" s="1"/>
  <c r="GLM103" i="43" s="1"/>
  <c r="GLT103" i="43" s="1"/>
  <c r="GMA103" i="43" s="1"/>
  <c r="GMH103" i="43" s="1"/>
  <c r="GMO103" i="43" s="1"/>
  <c r="GMV103" i="43" s="1"/>
  <c r="GNC103" i="43" s="1"/>
  <c r="GNJ103" i="43" s="1"/>
  <c r="GNQ103" i="43" s="1"/>
  <c r="GNX103" i="43" s="1"/>
  <c r="GOE103" i="43" s="1"/>
  <c r="GOL103" i="43" s="1"/>
  <c r="GOS103" i="43" s="1"/>
  <c r="GOZ103" i="43" s="1"/>
  <c r="GPG103" i="43" s="1"/>
  <c r="GPN103" i="43" s="1"/>
  <c r="GPU103" i="43" s="1"/>
  <c r="GQB103" i="43" s="1"/>
  <c r="GQI103" i="43" s="1"/>
  <c r="GQP103" i="43" s="1"/>
  <c r="GQW103" i="43" s="1"/>
  <c r="GRD103" i="43" s="1"/>
  <c r="GRK103" i="43" s="1"/>
  <c r="GRR103" i="43" s="1"/>
  <c r="GRY103" i="43" s="1"/>
  <c r="GSF103" i="43" s="1"/>
  <c r="GSM103" i="43" s="1"/>
  <c r="GST103" i="43" s="1"/>
  <c r="GTA103" i="43" s="1"/>
  <c r="GTH103" i="43" s="1"/>
  <c r="GTO103" i="43" s="1"/>
  <c r="GTV103" i="43" s="1"/>
  <c r="GUC103" i="43" s="1"/>
  <c r="GUJ103" i="43" s="1"/>
  <c r="GUQ103" i="43" s="1"/>
  <c r="GUX103" i="43" s="1"/>
  <c r="GVE103" i="43" s="1"/>
  <c r="GVL103" i="43" s="1"/>
  <c r="GVS103" i="43" s="1"/>
  <c r="GVZ103" i="43" s="1"/>
  <c r="GWG103" i="43" s="1"/>
  <c r="GWN103" i="43" s="1"/>
  <c r="GWU103" i="43" s="1"/>
  <c r="GXB103" i="43" s="1"/>
  <c r="GXI103" i="43" s="1"/>
  <c r="GXP103" i="43" s="1"/>
  <c r="GXW103" i="43" s="1"/>
  <c r="GYD103" i="43" s="1"/>
  <c r="GYK103" i="43" s="1"/>
  <c r="GYR103" i="43" s="1"/>
  <c r="GYY103" i="43" s="1"/>
  <c r="GZF103" i="43" s="1"/>
  <c r="GZM103" i="43" s="1"/>
  <c r="GZT103" i="43" s="1"/>
  <c r="HAA103" i="43" s="1"/>
  <c r="HAH103" i="43" s="1"/>
  <c r="HAO103" i="43" s="1"/>
  <c r="HAV103" i="43" s="1"/>
  <c r="HBC103" i="43" s="1"/>
  <c r="HBJ103" i="43" s="1"/>
  <c r="HBQ103" i="43" s="1"/>
  <c r="HBX103" i="43" s="1"/>
  <c r="HCE103" i="43" s="1"/>
  <c r="HCL103" i="43" s="1"/>
  <c r="HCS103" i="43" s="1"/>
  <c r="HCZ103" i="43" s="1"/>
  <c r="HDG103" i="43" s="1"/>
  <c r="HDN103" i="43" s="1"/>
  <c r="HDU103" i="43" s="1"/>
  <c r="HEB103" i="43" s="1"/>
  <c r="HEI103" i="43" s="1"/>
  <c r="HEP103" i="43" s="1"/>
  <c r="HEW103" i="43" s="1"/>
  <c r="HFD103" i="43" s="1"/>
  <c r="HFK103" i="43" s="1"/>
  <c r="HFR103" i="43" s="1"/>
  <c r="HFY103" i="43" s="1"/>
  <c r="HGF103" i="43" s="1"/>
  <c r="HGM103" i="43" s="1"/>
  <c r="HGT103" i="43" s="1"/>
  <c r="HHA103" i="43" s="1"/>
  <c r="HHH103" i="43" s="1"/>
  <c r="HHO103" i="43" s="1"/>
  <c r="HHV103" i="43" s="1"/>
  <c r="HIC103" i="43" s="1"/>
  <c r="HIJ103" i="43" s="1"/>
  <c r="HIQ103" i="43" s="1"/>
  <c r="HIX103" i="43" s="1"/>
  <c r="HJE103" i="43" s="1"/>
  <c r="HJL103" i="43" s="1"/>
  <c r="HJS103" i="43" s="1"/>
  <c r="HJZ103" i="43" s="1"/>
  <c r="HKG103" i="43" s="1"/>
  <c r="HKN103" i="43" s="1"/>
  <c r="HKU103" i="43" s="1"/>
  <c r="HLB103" i="43" s="1"/>
  <c r="HLI103" i="43" s="1"/>
  <c r="HLP103" i="43" s="1"/>
  <c r="HLW103" i="43" s="1"/>
  <c r="HMD103" i="43" s="1"/>
  <c r="HMK103" i="43" s="1"/>
  <c r="HMR103" i="43" s="1"/>
  <c r="HMY103" i="43" s="1"/>
  <c r="HNF103" i="43" s="1"/>
  <c r="HNM103" i="43" s="1"/>
  <c r="HNT103" i="43" s="1"/>
  <c r="HOA103" i="43" s="1"/>
  <c r="HOH103" i="43" s="1"/>
  <c r="HOO103" i="43" s="1"/>
  <c r="HOV103" i="43" s="1"/>
  <c r="HPC103" i="43" s="1"/>
  <c r="HPJ103" i="43" s="1"/>
  <c r="HPQ103" i="43" s="1"/>
  <c r="HPX103" i="43" s="1"/>
  <c r="HQE103" i="43" s="1"/>
  <c r="HQL103" i="43" s="1"/>
  <c r="HQS103" i="43" s="1"/>
  <c r="HQZ103" i="43" s="1"/>
  <c r="HRG103" i="43" s="1"/>
  <c r="HRN103" i="43" s="1"/>
  <c r="HRU103" i="43" s="1"/>
  <c r="HSB103" i="43" s="1"/>
  <c r="HSI103" i="43" s="1"/>
  <c r="HSP103" i="43" s="1"/>
  <c r="HSW103" i="43" s="1"/>
  <c r="HTD103" i="43" s="1"/>
  <c r="HTK103" i="43" s="1"/>
  <c r="HTR103" i="43" s="1"/>
  <c r="HTY103" i="43" s="1"/>
  <c r="HUF103" i="43" s="1"/>
  <c r="HUM103" i="43" s="1"/>
  <c r="HUT103" i="43" s="1"/>
  <c r="HVA103" i="43" s="1"/>
  <c r="HVH103" i="43" s="1"/>
  <c r="HVO103" i="43" s="1"/>
  <c r="HVV103" i="43" s="1"/>
  <c r="HWC103" i="43" s="1"/>
  <c r="HWJ103" i="43" s="1"/>
  <c r="HWQ103" i="43" s="1"/>
  <c r="HWX103" i="43" s="1"/>
  <c r="HXE103" i="43" s="1"/>
  <c r="HXL103" i="43" s="1"/>
  <c r="HXS103" i="43" s="1"/>
  <c r="HXZ103" i="43" s="1"/>
  <c r="HYG103" i="43" s="1"/>
  <c r="HYN103" i="43" s="1"/>
  <c r="HYU103" i="43" s="1"/>
  <c r="HZB103" i="43" s="1"/>
  <c r="HZI103" i="43" s="1"/>
  <c r="HZP103" i="43" s="1"/>
  <c r="HZW103" i="43" s="1"/>
  <c r="IAD103" i="43" s="1"/>
  <c r="IAK103" i="43" s="1"/>
  <c r="IAR103" i="43" s="1"/>
  <c r="IAY103" i="43" s="1"/>
  <c r="IBF103" i="43" s="1"/>
  <c r="IBM103" i="43" s="1"/>
  <c r="IBT103" i="43" s="1"/>
  <c r="ICA103" i="43" s="1"/>
  <c r="ICH103" i="43" s="1"/>
  <c r="ICO103" i="43" s="1"/>
  <c r="ICV103" i="43" s="1"/>
  <c r="IDC103" i="43" s="1"/>
  <c r="IDJ103" i="43" s="1"/>
  <c r="IDQ103" i="43" s="1"/>
  <c r="IDX103" i="43" s="1"/>
  <c r="IEE103" i="43" s="1"/>
  <c r="IEL103" i="43" s="1"/>
  <c r="IES103" i="43" s="1"/>
  <c r="IEZ103" i="43" s="1"/>
  <c r="IFG103" i="43" s="1"/>
  <c r="IFN103" i="43" s="1"/>
  <c r="IFU103" i="43" s="1"/>
  <c r="IGB103" i="43" s="1"/>
  <c r="IGI103" i="43" s="1"/>
  <c r="IGP103" i="43" s="1"/>
  <c r="IGW103" i="43" s="1"/>
  <c r="IHD103" i="43" s="1"/>
  <c r="IHK103" i="43" s="1"/>
  <c r="IHR103" i="43" s="1"/>
  <c r="IHY103" i="43" s="1"/>
  <c r="IIF103" i="43" s="1"/>
  <c r="IIM103" i="43" s="1"/>
  <c r="IIT103" i="43" s="1"/>
  <c r="IJA103" i="43" s="1"/>
  <c r="IJH103" i="43" s="1"/>
  <c r="IJO103" i="43" s="1"/>
  <c r="IJV103" i="43" s="1"/>
  <c r="IKC103" i="43" s="1"/>
  <c r="IKJ103" i="43" s="1"/>
  <c r="IKQ103" i="43" s="1"/>
  <c r="IKX103" i="43" s="1"/>
  <c r="ILE103" i="43" s="1"/>
  <c r="ILL103" i="43" s="1"/>
  <c r="ILS103" i="43" s="1"/>
  <c r="ILZ103" i="43" s="1"/>
  <c r="IMG103" i="43" s="1"/>
  <c r="IMN103" i="43" s="1"/>
  <c r="IMU103" i="43" s="1"/>
  <c r="INB103" i="43" s="1"/>
  <c r="INI103" i="43" s="1"/>
  <c r="INP103" i="43" s="1"/>
  <c r="INW103" i="43" s="1"/>
  <c r="IOD103" i="43" s="1"/>
  <c r="IOK103" i="43" s="1"/>
  <c r="IOR103" i="43" s="1"/>
  <c r="IOY103" i="43" s="1"/>
  <c r="IPF103" i="43" s="1"/>
  <c r="IPM103" i="43" s="1"/>
  <c r="IPT103" i="43" s="1"/>
  <c r="IQA103" i="43" s="1"/>
  <c r="IQH103" i="43" s="1"/>
  <c r="IQO103" i="43" s="1"/>
  <c r="IQV103" i="43" s="1"/>
  <c r="IRC103" i="43" s="1"/>
  <c r="IRJ103" i="43" s="1"/>
  <c r="IRQ103" i="43" s="1"/>
  <c r="IRX103" i="43" s="1"/>
  <c r="ISE103" i="43" s="1"/>
  <c r="ISL103" i="43" s="1"/>
  <c r="ISS103" i="43" s="1"/>
  <c r="ISZ103" i="43" s="1"/>
  <c r="ITG103" i="43" s="1"/>
  <c r="ITN103" i="43" s="1"/>
  <c r="ITU103" i="43" s="1"/>
  <c r="IUB103" i="43" s="1"/>
  <c r="IUI103" i="43" s="1"/>
  <c r="IUP103" i="43" s="1"/>
  <c r="IUW103" i="43" s="1"/>
  <c r="IVD103" i="43" s="1"/>
  <c r="IVK103" i="43" s="1"/>
  <c r="IVR103" i="43" s="1"/>
  <c r="IVY103" i="43" s="1"/>
  <c r="IWF103" i="43" s="1"/>
  <c r="IWM103" i="43" s="1"/>
  <c r="IWT103" i="43" s="1"/>
  <c r="IXA103" i="43" s="1"/>
  <c r="IXH103" i="43" s="1"/>
  <c r="IXO103" i="43" s="1"/>
  <c r="IXV103" i="43" s="1"/>
  <c r="IYC103" i="43" s="1"/>
  <c r="IYJ103" i="43" s="1"/>
  <c r="IYQ103" i="43" s="1"/>
  <c r="IYX103" i="43" s="1"/>
  <c r="IZE103" i="43" s="1"/>
  <c r="IZL103" i="43" s="1"/>
  <c r="IZS103" i="43" s="1"/>
  <c r="IZZ103" i="43" s="1"/>
  <c r="JAG103" i="43" s="1"/>
  <c r="JAN103" i="43" s="1"/>
  <c r="JAU103" i="43" s="1"/>
  <c r="JBB103" i="43" s="1"/>
  <c r="JBI103" i="43" s="1"/>
  <c r="JBP103" i="43" s="1"/>
  <c r="JBW103" i="43" s="1"/>
  <c r="JCD103" i="43" s="1"/>
  <c r="JCK103" i="43" s="1"/>
  <c r="JCR103" i="43" s="1"/>
  <c r="JCY103" i="43" s="1"/>
  <c r="JDF103" i="43" s="1"/>
  <c r="JDM103" i="43" s="1"/>
  <c r="JDT103" i="43" s="1"/>
  <c r="JEA103" i="43" s="1"/>
  <c r="JEH103" i="43" s="1"/>
  <c r="JEO103" i="43" s="1"/>
  <c r="JEV103" i="43" s="1"/>
  <c r="JFC103" i="43" s="1"/>
  <c r="JFJ103" i="43" s="1"/>
  <c r="JFQ103" i="43" s="1"/>
  <c r="JFX103" i="43" s="1"/>
  <c r="JGE103" i="43" s="1"/>
  <c r="JGL103" i="43" s="1"/>
  <c r="JGS103" i="43" s="1"/>
  <c r="JGZ103" i="43" s="1"/>
  <c r="JHG103" i="43" s="1"/>
  <c r="JHN103" i="43" s="1"/>
  <c r="JHU103" i="43" s="1"/>
  <c r="JIB103" i="43" s="1"/>
  <c r="JII103" i="43" s="1"/>
  <c r="JIP103" i="43" s="1"/>
  <c r="JIW103" i="43" s="1"/>
  <c r="JJD103" i="43" s="1"/>
  <c r="JJK103" i="43" s="1"/>
  <c r="JJR103" i="43" s="1"/>
  <c r="JJY103" i="43" s="1"/>
  <c r="JKF103" i="43" s="1"/>
  <c r="JKM103" i="43" s="1"/>
  <c r="JKT103" i="43" s="1"/>
  <c r="JLA103" i="43" s="1"/>
  <c r="JLH103" i="43" s="1"/>
  <c r="JLO103" i="43" s="1"/>
  <c r="JLV103" i="43" s="1"/>
  <c r="JMC103" i="43" s="1"/>
  <c r="JMJ103" i="43" s="1"/>
  <c r="JMQ103" i="43" s="1"/>
  <c r="JMX103" i="43" s="1"/>
  <c r="JNE103" i="43" s="1"/>
  <c r="JNL103" i="43" s="1"/>
  <c r="JNS103" i="43" s="1"/>
  <c r="JNZ103" i="43" s="1"/>
  <c r="JOG103" i="43" s="1"/>
  <c r="JON103" i="43" s="1"/>
  <c r="JOU103" i="43" s="1"/>
  <c r="JPB103" i="43" s="1"/>
  <c r="JPI103" i="43" s="1"/>
  <c r="JPP103" i="43" s="1"/>
  <c r="JPW103" i="43" s="1"/>
  <c r="JQD103" i="43" s="1"/>
  <c r="JQK103" i="43" s="1"/>
  <c r="JQR103" i="43" s="1"/>
  <c r="JQY103" i="43" s="1"/>
  <c r="JRF103" i="43" s="1"/>
  <c r="JRM103" i="43" s="1"/>
  <c r="JRT103" i="43" s="1"/>
  <c r="JSA103" i="43" s="1"/>
  <c r="JSH103" i="43" s="1"/>
  <c r="JSO103" i="43" s="1"/>
  <c r="JSV103" i="43" s="1"/>
  <c r="JTC103" i="43" s="1"/>
  <c r="JTJ103" i="43" s="1"/>
  <c r="JTQ103" i="43" s="1"/>
  <c r="JTX103" i="43" s="1"/>
  <c r="JUE103" i="43" s="1"/>
  <c r="JUL103" i="43" s="1"/>
  <c r="JUS103" i="43" s="1"/>
  <c r="JUZ103" i="43" s="1"/>
  <c r="JVG103" i="43" s="1"/>
  <c r="JVN103" i="43" s="1"/>
  <c r="JVU103" i="43" s="1"/>
  <c r="JWB103" i="43" s="1"/>
  <c r="JWI103" i="43" s="1"/>
  <c r="JWP103" i="43" s="1"/>
  <c r="JWW103" i="43" s="1"/>
  <c r="JXD103" i="43" s="1"/>
  <c r="JXK103" i="43" s="1"/>
  <c r="JXR103" i="43" s="1"/>
  <c r="JXY103" i="43" s="1"/>
  <c r="JYF103" i="43" s="1"/>
  <c r="JYM103" i="43" s="1"/>
  <c r="JYT103" i="43" s="1"/>
  <c r="JZA103" i="43" s="1"/>
  <c r="JZH103" i="43" s="1"/>
  <c r="JZO103" i="43" s="1"/>
  <c r="JZV103" i="43" s="1"/>
  <c r="KAC103" i="43" s="1"/>
  <c r="KAJ103" i="43" s="1"/>
  <c r="KAQ103" i="43" s="1"/>
  <c r="KAX103" i="43" s="1"/>
  <c r="KBE103" i="43" s="1"/>
  <c r="KBL103" i="43" s="1"/>
  <c r="KBS103" i="43" s="1"/>
  <c r="KBZ103" i="43" s="1"/>
  <c r="KCG103" i="43" s="1"/>
  <c r="KCN103" i="43" s="1"/>
  <c r="KCU103" i="43" s="1"/>
  <c r="KDB103" i="43" s="1"/>
  <c r="KDI103" i="43" s="1"/>
  <c r="KDP103" i="43" s="1"/>
  <c r="KDW103" i="43" s="1"/>
  <c r="KED103" i="43" s="1"/>
  <c r="KEK103" i="43" s="1"/>
  <c r="KER103" i="43" s="1"/>
  <c r="KEY103" i="43" s="1"/>
  <c r="KFF103" i="43" s="1"/>
  <c r="KFM103" i="43" s="1"/>
  <c r="KFT103" i="43" s="1"/>
  <c r="KGA103" i="43" s="1"/>
  <c r="KGH103" i="43" s="1"/>
  <c r="KGO103" i="43" s="1"/>
  <c r="KGV103" i="43" s="1"/>
  <c r="KHC103" i="43" s="1"/>
  <c r="KHJ103" i="43" s="1"/>
  <c r="KHQ103" i="43" s="1"/>
  <c r="KHX103" i="43" s="1"/>
  <c r="KIE103" i="43" s="1"/>
  <c r="KIL103" i="43" s="1"/>
  <c r="KIS103" i="43" s="1"/>
  <c r="KIZ103" i="43" s="1"/>
  <c r="KJG103" i="43" s="1"/>
  <c r="KJN103" i="43" s="1"/>
  <c r="KJU103" i="43" s="1"/>
  <c r="KKB103" i="43" s="1"/>
  <c r="KKI103" i="43" s="1"/>
  <c r="KKP103" i="43" s="1"/>
  <c r="KKW103" i="43" s="1"/>
  <c r="KLD103" i="43" s="1"/>
  <c r="KLK103" i="43" s="1"/>
  <c r="KLR103" i="43" s="1"/>
  <c r="KLY103" i="43" s="1"/>
  <c r="KMF103" i="43" s="1"/>
  <c r="KMM103" i="43" s="1"/>
  <c r="KMT103" i="43" s="1"/>
  <c r="KNA103" i="43" s="1"/>
  <c r="KNH103" i="43" s="1"/>
  <c r="KNO103" i="43" s="1"/>
  <c r="KNV103" i="43" s="1"/>
  <c r="KOC103" i="43" s="1"/>
  <c r="KOJ103" i="43" s="1"/>
  <c r="KOQ103" i="43" s="1"/>
  <c r="KOX103" i="43" s="1"/>
  <c r="KPE103" i="43" s="1"/>
  <c r="KPL103" i="43" s="1"/>
  <c r="KPS103" i="43" s="1"/>
  <c r="KPZ103" i="43" s="1"/>
  <c r="KQG103" i="43" s="1"/>
  <c r="KQN103" i="43" s="1"/>
  <c r="KQU103" i="43" s="1"/>
  <c r="KRB103" i="43" s="1"/>
  <c r="KRI103" i="43" s="1"/>
  <c r="KRP103" i="43" s="1"/>
  <c r="KRW103" i="43" s="1"/>
  <c r="KSD103" i="43" s="1"/>
  <c r="KSK103" i="43" s="1"/>
  <c r="KSR103" i="43" s="1"/>
  <c r="KSY103" i="43" s="1"/>
  <c r="KTF103" i="43" s="1"/>
  <c r="KTM103" i="43" s="1"/>
  <c r="KTT103" i="43" s="1"/>
  <c r="KUA103" i="43" s="1"/>
  <c r="KUH103" i="43" s="1"/>
  <c r="KUO103" i="43" s="1"/>
  <c r="KUV103" i="43" s="1"/>
  <c r="KVC103" i="43" s="1"/>
  <c r="KVJ103" i="43" s="1"/>
  <c r="KVQ103" i="43" s="1"/>
  <c r="KVX103" i="43" s="1"/>
  <c r="KWE103" i="43" s="1"/>
  <c r="KWL103" i="43" s="1"/>
  <c r="KWS103" i="43" s="1"/>
  <c r="KWZ103" i="43" s="1"/>
  <c r="KXG103" i="43" s="1"/>
  <c r="KXN103" i="43" s="1"/>
  <c r="KXU103" i="43" s="1"/>
  <c r="KYB103" i="43" s="1"/>
  <c r="KYI103" i="43" s="1"/>
  <c r="KYP103" i="43" s="1"/>
  <c r="KYW103" i="43" s="1"/>
  <c r="KZD103" i="43" s="1"/>
  <c r="KZK103" i="43" s="1"/>
  <c r="KZR103" i="43" s="1"/>
  <c r="KZY103" i="43" s="1"/>
  <c r="LAF103" i="43" s="1"/>
  <c r="LAM103" i="43" s="1"/>
  <c r="LAT103" i="43" s="1"/>
  <c r="LBA103" i="43" s="1"/>
  <c r="LBH103" i="43" s="1"/>
  <c r="LBO103" i="43" s="1"/>
  <c r="LBV103" i="43" s="1"/>
  <c r="LCC103" i="43" s="1"/>
  <c r="LCJ103" i="43" s="1"/>
  <c r="LCQ103" i="43" s="1"/>
  <c r="LCX103" i="43" s="1"/>
  <c r="LDE103" i="43" s="1"/>
  <c r="LDL103" i="43" s="1"/>
  <c r="LDS103" i="43" s="1"/>
  <c r="LDZ103" i="43" s="1"/>
  <c r="LEG103" i="43" s="1"/>
  <c r="LEN103" i="43" s="1"/>
  <c r="LEU103" i="43" s="1"/>
  <c r="LFB103" i="43" s="1"/>
  <c r="LFI103" i="43" s="1"/>
  <c r="LFP103" i="43" s="1"/>
  <c r="LFW103" i="43" s="1"/>
  <c r="LGD103" i="43" s="1"/>
  <c r="LGK103" i="43" s="1"/>
  <c r="LGR103" i="43" s="1"/>
  <c r="LGY103" i="43" s="1"/>
  <c r="LHF103" i="43" s="1"/>
  <c r="LHM103" i="43" s="1"/>
  <c r="LHT103" i="43" s="1"/>
  <c r="LIA103" i="43" s="1"/>
  <c r="LIH103" i="43" s="1"/>
  <c r="LIO103" i="43" s="1"/>
  <c r="LIV103" i="43" s="1"/>
  <c r="LJC103" i="43" s="1"/>
  <c r="LJJ103" i="43" s="1"/>
  <c r="LJQ103" i="43" s="1"/>
  <c r="LJX103" i="43" s="1"/>
  <c r="LKE103" i="43" s="1"/>
  <c r="LKL103" i="43" s="1"/>
  <c r="LKS103" i="43" s="1"/>
  <c r="LKZ103" i="43" s="1"/>
  <c r="LLG103" i="43" s="1"/>
  <c r="LLN103" i="43" s="1"/>
  <c r="LLU103" i="43" s="1"/>
  <c r="LMB103" i="43" s="1"/>
  <c r="LMI103" i="43" s="1"/>
  <c r="LMP103" i="43" s="1"/>
  <c r="LMW103" i="43" s="1"/>
  <c r="LND103" i="43" s="1"/>
  <c r="LNK103" i="43" s="1"/>
  <c r="LNR103" i="43" s="1"/>
  <c r="LNY103" i="43" s="1"/>
  <c r="LOF103" i="43" s="1"/>
  <c r="LOM103" i="43" s="1"/>
  <c r="LOT103" i="43" s="1"/>
  <c r="LPA103" i="43" s="1"/>
  <c r="LPH103" i="43" s="1"/>
  <c r="LPO103" i="43" s="1"/>
  <c r="LPV103" i="43" s="1"/>
  <c r="LQC103" i="43" s="1"/>
  <c r="LQJ103" i="43" s="1"/>
  <c r="LQQ103" i="43" s="1"/>
  <c r="LQX103" i="43" s="1"/>
  <c r="LRE103" i="43" s="1"/>
  <c r="LRL103" i="43" s="1"/>
  <c r="LRS103" i="43" s="1"/>
  <c r="LRZ103" i="43" s="1"/>
  <c r="LSG103" i="43" s="1"/>
  <c r="LSN103" i="43" s="1"/>
  <c r="LSU103" i="43" s="1"/>
  <c r="LTB103" i="43" s="1"/>
  <c r="LTI103" i="43" s="1"/>
  <c r="LTP103" i="43" s="1"/>
  <c r="LTW103" i="43" s="1"/>
  <c r="LUD103" i="43" s="1"/>
  <c r="LUK103" i="43" s="1"/>
  <c r="LUR103" i="43" s="1"/>
  <c r="LUY103" i="43" s="1"/>
  <c r="LVF103" i="43" s="1"/>
  <c r="LVM103" i="43" s="1"/>
  <c r="LVT103" i="43" s="1"/>
  <c r="LWA103" i="43" s="1"/>
  <c r="LWH103" i="43" s="1"/>
  <c r="LWO103" i="43" s="1"/>
  <c r="LWV103" i="43" s="1"/>
  <c r="LXC103" i="43" s="1"/>
  <c r="LXJ103" i="43" s="1"/>
  <c r="LXQ103" i="43" s="1"/>
  <c r="LXX103" i="43" s="1"/>
  <c r="LYE103" i="43" s="1"/>
  <c r="LYL103" i="43" s="1"/>
  <c r="LYS103" i="43" s="1"/>
  <c r="LYZ103" i="43" s="1"/>
  <c r="LZG103" i="43" s="1"/>
  <c r="LZN103" i="43" s="1"/>
  <c r="LZU103" i="43" s="1"/>
  <c r="MAB103" i="43" s="1"/>
  <c r="MAI103" i="43" s="1"/>
  <c r="MAP103" i="43" s="1"/>
  <c r="MAW103" i="43" s="1"/>
  <c r="MBD103" i="43" s="1"/>
  <c r="MBK103" i="43" s="1"/>
  <c r="MBR103" i="43" s="1"/>
  <c r="MBY103" i="43" s="1"/>
  <c r="MCF103" i="43" s="1"/>
  <c r="MCM103" i="43" s="1"/>
  <c r="MCT103" i="43" s="1"/>
  <c r="MDA103" i="43" s="1"/>
  <c r="MDH103" i="43" s="1"/>
  <c r="MDO103" i="43" s="1"/>
  <c r="MDV103" i="43" s="1"/>
  <c r="MEC103" i="43" s="1"/>
  <c r="MEJ103" i="43" s="1"/>
  <c r="MEQ103" i="43" s="1"/>
  <c r="MEX103" i="43" s="1"/>
  <c r="MFE103" i="43" s="1"/>
  <c r="MFL103" i="43" s="1"/>
  <c r="MFS103" i="43" s="1"/>
  <c r="MFZ103" i="43" s="1"/>
  <c r="MGG103" i="43" s="1"/>
  <c r="MGN103" i="43" s="1"/>
  <c r="MGU103" i="43" s="1"/>
  <c r="MHB103" i="43" s="1"/>
  <c r="MHI103" i="43" s="1"/>
  <c r="MHP103" i="43" s="1"/>
  <c r="MHW103" i="43" s="1"/>
  <c r="MID103" i="43" s="1"/>
  <c r="MIK103" i="43" s="1"/>
  <c r="MIR103" i="43" s="1"/>
  <c r="MIY103" i="43" s="1"/>
  <c r="MJF103" i="43" s="1"/>
  <c r="MJM103" i="43" s="1"/>
  <c r="MJT103" i="43" s="1"/>
  <c r="MKA103" i="43" s="1"/>
  <c r="MKH103" i="43" s="1"/>
  <c r="MKO103" i="43" s="1"/>
  <c r="MKV103" i="43" s="1"/>
  <c r="MLC103" i="43" s="1"/>
  <c r="MLJ103" i="43" s="1"/>
  <c r="MLQ103" i="43" s="1"/>
  <c r="MLX103" i="43" s="1"/>
  <c r="MME103" i="43" s="1"/>
  <c r="MML103" i="43" s="1"/>
  <c r="MMS103" i="43" s="1"/>
  <c r="MMZ103" i="43" s="1"/>
  <c r="MNG103" i="43" s="1"/>
  <c r="MNN103" i="43" s="1"/>
  <c r="MNU103" i="43" s="1"/>
  <c r="MOB103" i="43" s="1"/>
  <c r="MOI103" i="43" s="1"/>
  <c r="MOP103" i="43" s="1"/>
  <c r="MOW103" i="43" s="1"/>
  <c r="MPD103" i="43" s="1"/>
  <c r="MPK103" i="43" s="1"/>
  <c r="MPR103" i="43" s="1"/>
  <c r="MPY103" i="43" s="1"/>
  <c r="MQF103" i="43" s="1"/>
  <c r="MQM103" i="43" s="1"/>
  <c r="MQT103" i="43" s="1"/>
  <c r="MRA103" i="43" s="1"/>
  <c r="MRH103" i="43" s="1"/>
  <c r="MRO103" i="43" s="1"/>
  <c r="MRV103" i="43" s="1"/>
  <c r="MSC103" i="43" s="1"/>
  <c r="MSJ103" i="43" s="1"/>
  <c r="MSQ103" i="43" s="1"/>
  <c r="MSX103" i="43" s="1"/>
  <c r="MTE103" i="43" s="1"/>
  <c r="MTL103" i="43" s="1"/>
  <c r="MTS103" i="43" s="1"/>
  <c r="MTZ103" i="43" s="1"/>
  <c r="MUG103" i="43" s="1"/>
  <c r="MUN103" i="43" s="1"/>
  <c r="MUU103" i="43" s="1"/>
  <c r="MVB103" i="43" s="1"/>
  <c r="MVI103" i="43" s="1"/>
  <c r="MVP103" i="43" s="1"/>
  <c r="MVW103" i="43" s="1"/>
  <c r="MWD103" i="43" s="1"/>
  <c r="MWK103" i="43" s="1"/>
  <c r="MWR103" i="43" s="1"/>
  <c r="MWY103" i="43" s="1"/>
  <c r="MXF103" i="43" s="1"/>
  <c r="MXM103" i="43" s="1"/>
  <c r="MXT103" i="43" s="1"/>
  <c r="MYA103" i="43" s="1"/>
  <c r="MYH103" i="43" s="1"/>
  <c r="MYO103" i="43" s="1"/>
  <c r="MYV103" i="43" s="1"/>
  <c r="MZC103" i="43" s="1"/>
  <c r="MZJ103" i="43" s="1"/>
  <c r="MZQ103" i="43" s="1"/>
  <c r="MZX103" i="43" s="1"/>
  <c r="NAE103" i="43" s="1"/>
  <c r="NAL103" i="43" s="1"/>
  <c r="NAS103" i="43" s="1"/>
  <c r="NAZ103" i="43" s="1"/>
  <c r="NBG103" i="43" s="1"/>
  <c r="NBN103" i="43" s="1"/>
  <c r="NBU103" i="43" s="1"/>
  <c r="NCB103" i="43" s="1"/>
  <c r="NCI103" i="43" s="1"/>
  <c r="NCP103" i="43" s="1"/>
  <c r="NCW103" i="43" s="1"/>
  <c r="NDD103" i="43" s="1"/>
  <c r="NDK103" i="43" s="1"/>
  <c r="NDR103" i="43" s="1"/>
  <c r="NDY103" i="43" s="1"/>
  <c r="NEF103" i="43" s="1"/>
  <c r="NEM103" i="43" s="1"/>
  <c r="NET103" i="43" s="1"/>
  <c r="NFA103" i="43" s="1"/>
  <c r="NFH103" i="43" s="1"/>
  <c r="NFO103" i="43" s="1"/>
  <c r="NFV103" i="43" s="1"/>
  <c r="NGC103" i="43" s="1"/>
  <c r="NGJ103" i="43" s="1"/>
  <c r="NGQ103" i="43" s="1"/>
  <c r="NGX103" i="43" s="1"/>
  <c r="NHE103" i="43" s="1"/>
  <c r="NHL103" i="43" s="1"/>
  <c r="NHS103" i="43" s="1"/>
  <c r="NHZ103" i="43" s="1"/>
  <c r="NIG103" i="43" s="1"/>
  <c r="NIN103" i="43" s="1"/>
  <c r="NIU103" i="43" s="1"/>
  <c r="NJB103" i="43" s="1"/>
  <c r="NJI103" i="43" s="1"/>
  <c r="NJP103" i="43" s="1"/>
  <c r="NJW103" i="43" s="1"/>
  <c r="NKD103" i="43" s="1"/>
  <c r="NKK103" i="43" s="1"/>
  <c r="NKR103" i="43" s="1"/>
  <c r="NKY103" i="43" s="1"/>
  <c r="NLF103" i="43" s="1"/>
  <c r="NLM103" i="43" s="1"/>
  <c r="NLT103" i="43" s="1"/>
  <c r="NMA103" i="43" s="1"/>
  <c r="NMH103" i="43" s="1"/>
  <c r="NMO103" i="43" s="1"/>
  <c r="NMV103" i="43" s="1"/>
  <c r="NNC103" i="43" s="1"/>
  <c r="NNJ103" i="43" s="1"/>
  <c r="NNQ103" i="43" s="1"/>
  <c r="NNX103" i="43" s="1"/>
  <c r="NOE103" i="43" s="1"/>
  <c r="NOL103" i="43" s="1"/>
  <c r="NOS103" i="43" s="1"/>
  <c r="NOZ103" i="43" s="1"/>
  <c r="NPG103" i="43" s="1"/>
  <c r="NPN103" i="43" s="1"/>
  <c r="NPU103" i="43" s="1"/>
  <c r="NQB103" i="43" s="1"/>
  <c r="NQI103" i="43" s="1"/>
  <c r="NQP103" i="43" s="1"/>
  <c r="NQW103" i="43" s="1"/>
  <c r="NRD103" i="43" s="1"/>
  <c r="NRK103" i="43" s="1"/>
  <c r="NRR103" i="43" s="1"/>
  <c r="NRY103" i="43" s="1"/>
  <c r="NSF103" i="43" s="1"/>
  <c r="NSM103" i="43" s="1"/>
  <c r="NST103" i="43" s="1"/>
  <c r="NTA103" i="43" s="1"/>
  <c r="NTH103" i="43" s="1"/>
  <c r="NTO103" i="43" s="1"/>
  <c r="NTV103" i="43" s="1"/>
  <c r="NUC103" i="43" s="1"/>
  <c r="NUJ103" i="43" s="1"/>
  <c r="NUQ103" i="43" s="1"/>
  <c r="NUX103" i="43" s="1"/>
  <c r="NVE103" i="43" s="1"/>
  <c r="NVL103" i="43" s="1"/>
  <c r="NVS103" i="43" s="1"/>
  <c r="NVZ103" i="43" s="1"/>
  <c r="NWG103" i="43" s="1"/>
  <c r="NWN103" i="43" s="1"/>
  <c r="NWU103" i="43" s="1"/>
  <c r="NXB103" i="43" s="1"/>
  <c r="NXI103" i="43" s="1"/>
  <c r="NXP103" i="43" s="1"/>
  <c r="NXW103" i="43" s="1"/>
  <c r="NYD103" i="43" s="1"/>
  <c r="NYK103" i="43" s="1"/>
  <c r="NYR103" i="43" s="1"/>
  <c r="NYY103" i="43" s="1"/>
  <c r="NZF103" i="43" s="1"/>
  <c r="NZM103" i="43" s="1"/>
  <c r="NZT103" i="43" s="1"/>
  <c r="OAA103" i="43" s="1"/>
  <c r="OAH103" i="43" s="1"/>
  <c r="OAO103" i="43" s="1"/>
  <c r="OAV103" i="43" s="1"/>
  <c r="OBC103" i="43" s="1"/>
  <c r="OBJ103" i="43" s="1"/>
  <c r="OBQ103" i="43" s="1"/>
  <c r="OBX103" i="43" s="1"/>
  <c r="OCE103" i="43" s="1"/>
  <c r="OCL103" i="43" s="1"/>
  <c r="OCS103" i="43" s="1"/>
  <c r="OCZ103" i="43" s="1"/>
  <c r="ODG103" i="43" s="1"/>
  <c r="ODN103" i="43" s="1"/>
  <c r="ODU103" i="43" s="1"/>
  <c r="OEB103" i="43" s="1"/>
  <c r="OEI103" i="43" s="1"/>
  <c r="OEP103" i="43" s="1"/>
  <c r="OEW103" i="43" s="1"/>
  <c r="OFD103" i="43" s="1"/>
  <c r="OFK103" i="43" s="1"/>
  <c r="OFR103" i="43" s="1"/>
  <c r="OFY103" i="43" s="1"/>
  <c r="OGF103" i="43" s="1"/>
  <c r="OGM103" i="43" s="1"/>
  <c r="OGT103" i="43" s="1"/>
  <c r="OHA103" i="43" s="1"/>
  <c r="OHH103" i="43" s="1"/>
  <c r="OHO103" i="43" s="1"/>
  <c r="OHV103" i="43" s="1"/>
  <c r="OIC103" i="43" s="1"/>
  <c r="OIJ103" i="43" s="1"/>
  <c r="OIQ103" i="43" s="1"/>
  <c r="OIX103" i="43" s="1"/>
  <c r="OJE103" i="43" s="1"/>
  <c r="OJL103" i="43" s="1"/>
  <c r="OJS103" i="43" s="1"/>
  <c r="OJZ103" i="43" s="1"/>
  <c r="OKG103" i="43" s="1"/>
  <c r="OKN103" i="43" s="1"/>
  <c r="OKU103" i="43" s="1"/>
  <c r="OLB103" i="43" s="1"/>
  <c r="OLI103" i="43" s="1"/>
  <c r="OLP103" i="43" s="1"/>
  <c r="OLW103" i="43" s="1"/>
  <c r="OMD103" i="43" s="1"/>
  <c r="OMK103" i="43" s="1"/>
  <c r="OMR103" i="43" s="1"/>
  <c r="OMY103" i="43" s="1"/>
  <c r="ONF103" i="43" s="1"/>
  <c r="ONM103" i="43" s="1"/>
  <c r="ONT103" i="43" s="1"/>
  <c r="OOA103" i="43" s="1"/>
  <c r="OOH103" i="43" s="1"/>
  <c r="OOO103" i="43" s="1"/>
  <c r="OOV103" i="43" s="1"/>
  <c r="OPC103" i="43" s="1"/>
  <c r="OPJ103" i="43" s="1"/>
  <c r="OPQ103" i="43" s="1"/>
  <c r="OPX103" i="43" s="1"/>
  <c r="OQE103" i="43" s="1"/>
  <c r="OQL103" i="43" s="1"/>
  <c r="OQS103" i="43" s="1"/>
  <c r="OQZ103" i="43" s="1"/>
  <c r="ORG103" i="43" s="1"/>
  <c r="ORN103" i="43" s="1"/>
  <c r="ORU103" i="43" s="1"/>
  <c r="OSB103" i="43" s="1"/>
  <c r="OSI103" i="43" s="1"/>
  <c r="OSP103" i="43" s="1"/>
  <c r="OSW103" i="43" s="1"/>
  <c r="OTD103" i="43" s="1"/>
  <c r="OTK103" i="43" s="1"/>
  <c r="OTR103" i="43" s="1"/>
  <c r="OTY103" i="43" s="1"/>
  <c r="OUF103" i="43" s="1"/>
  <c r="OUM103" i="43" s="1"/>
  <c r="OUT103" i="43" s="1"/>
  <c r="OVA103" i="43" s="1"/>
  <c r="OVH103" i="43" s="1"/>
  <c r="OVO103" i="43" s="1"/>
  <c r="OVV103" i="43" s="1"/>
  <c r="OWC103" i="43" s="1"/>
  <c r="OWJ103" i="43" s="1"/>
  <c r="OWQ103" i="43" s="1"/>
  <c r="OWX103" i="43" s="1"/>
  <c r="OXE103" i="43" s="1"/>
  <c r="OXL103" i="43" s="1"/>
  <c r="OXS103" i="43" s="1"/>
  <c r="OXZ103" i="43" s="1"/>
  <c r="OYG103" i="43" s="1"/>
  <c r="OYN103" i="43" s="1"/>
  <c r="OYU103" i="43" s="1"/>
  <c r="OZB103" i="43" s="1"/>
  <c r="OZI103" i="43" s="1"/>
  <c r="OZP103" i="43" s="1"/>
  <c r="OZW103" i="43" s="1"/>
  <c r="PAD103" i="43" s="1"/>
  <c r="PAK103" i="43" s="1"/>
  <c r="PAR103" i="43" s="1"/>
  <c r="PAY103" i="43" s="1"/>
  <c r="PBF103" i="43" s="1"/>
  <c r="PBM103" i="43" s="1"/>
  <c r="PBT103" i="43" s="1"/>
  <c r="PCA103" i="43" s="1"/>
  <c r="PCH103" i="43" s="1"/>
  <c r="PCO103" i="43" s="1"/>
  <c r="PCV103" i="43" s="1"/>
  <c r="PDC103" i="43" s="1"/>
  <c r="PDJ103" i="43" s="1"/>
  <c r="PDQ103" i="43" s="1"/>
  <c r="PDX103" i="43" s="1"/>
  <c r="PEE103" i="43" s="1"/>
  <c r="PEL103" i="43" s="1"/>
  <c r="PES103" i="43" s="1"/>
  <c r="PEZ103" i="43" s="1"/>
  <c r="PFG103" i="43" s="1"/>
  <c r="PFN103" i="43" s="1"/>
  <c r="PFU103" i="43" s="1"/>
  <c r="PGB103" i="43" s="1"/>
  <c r="PGI103" i="43" s="1"/>
  <c r="PGP103" i="43" s="1"/>
  <c r="PGW103" i="43" s="1"/>
  <c r="PHD103" i="43" s="1"/>
  <c r="PHK103" i="43" s="1"/>
  <c r="PHR103" i="43" s="1"/>
  <c r="PHY103" i="43" s="1"/>
  <c r="PIF103" i="43" s="1"/>
  <c r="PIM103" i="43" s="1"/>
  <c r="PIT103" i="43" s="1"/>
  <c r="PJA103" i="43" s="1"/>
  <c r="PJH103" i="43" s="1"/>
  <c r="PJO103" i="43" s="1"/>
  <c r="PJV103" i="43" s="1"/>
  <c r="PKC103" i="43" s="1"/>
  <c r="PKJ103" i="43" s="1"/>
  <c r="PKQ103" i="43" s="1"/>
  <c r="PKX103" i="43" s="1"/>
  <c r="PLE103" i="43" s="1"/>
  <c r="PLL103" i="43" s="1"/>
  <c r="PLS103" i="43" s="1"/>
  <c r="PLZ103" i="43" s="1"/>
  <c r="PMG103" i="43" s="1"/>
  <c r="PMN103" i="43" s="1"/>
  <c r="PMU103" i="43" s="1"/>
  <c r="PNB103" i="43" s="1"/>
  <c r="PNI103" i="43" s="1"/>
  <c r="PNP103" i="43" s="1"/>
  <c r="PNW103" i="43" s="1"/>
  <c r="POD103" i="43" s="1"/>
  <c r="POK103" i="43" s="1"/>
  <c r="POR103" i="43" s="1"/>
  <c r="POY103" i="43" s="1"/>
  <c r="PPF103" i="43" s="1"/>
  <c r="PPM103" i="43" s="1"/>
  <c r="PPT103" i="43" s="1"/>
  <c r="PQA103" i="43" s="1"/>
  <c r="PQH103" i="43" s="1"/>
  <c r="PQO103" i="43" s="1"/>
  <c r="PQV103" i="43" s="1"/>
  <c r="PRC103" i="43" s="1"/>
  <c r="PRJ103" i="43" s="1"/>
  <c r="PRQ103" i="43" s="1"/>
  <c r="PRX103" i="43" s="1"/>
  <c r="PSE103" i="43" s="1"/>
  <c r="PSL103" i="43" s="1"/>
  <c r="PSS103" i="43" s="1"/>
  <c r="PSZ103" i="43" s="1"/>
  <c r="PTG103" i="43" s="1"/>
  <c r="PTN103" i="43" s="1"/>
  <c r="PTU103" i="43" s="1"/>
  <c r="PUB103" i="43" s="1"/>
  <c r="PUI103" i="43" s="1"/>
  <c r="PUP103" i="43" s="1"/>
  <c r="PUW103" i="43" s="1"/>
  <c r="PVD103" i="43" s="1"/>
  <c r="PVK103" i="43" s="1"/>
  <c r="PVR103" i="43" s="1"/>
  <c r="PVY103" i="43" s="1"/>
  <c r="PWF103" i="43" s="1"/>
  <c r="PWM103" i="43" s="1"/>
  <c r="PWT103" i="43" s="1"/>
  <c r="PXA103" i="43" s="1"/>
  <c r="PXH103" i="43" s="1"/>
  <c r="PXO103" i="43" s="1"/>
  <c r="PXV103" i="43" s="1"/>
  <c r="PYC103" i="43" s="1"/>
  <c r="PYJ103" i="43" s="1"/>
  <c r="PYQ103" i="43" s="1"/>
  <c r="PYX103" i="43" s="1"/>
  <c r="PZE103" i="43" s="1"/>
  <c r="PZL103" i="43" s="1"/>
  <c r="PZS103" i="43" s="1"/>
  <c r="PZZ103" i="43" s="1"/>
  <c r="QAG103" i="43" s="1"/>
  <c r="QAN103" i="43" s="1"/>
  <c r="QAU103" i="43" s="1"/>
  <c r="QBB103" i="43" s="1"/>
  <c r="QBI103" i="43" s="1"/>
  <c r="QBP103" i="43" s="1"/>
  <c r="QBW103" i="43" s="1"/>
  <c r="QCD103" i="43" s="1"/>
  <c r="QCK103" i="43" s="1"/>
  <c r="QCR103" i="43" s="1"/>
  <c r="QCY103" i="43" s="1"/>
  <c r="QDF103" i="43" s="1"/>
  <c r="QDM103" i="43" s="1"/>
  <c r="QDT103" i="43" s="1"/>
  <c r="QEA103" i="43" s="1"/>
  <c r="QEH103" i="43" s="1"/>
  <c r="QEO103" i="43" s="1"/>
  <c r="QEV103" i="43" s="1"/>
  <c r="QFC103" i="43" s="1"/>
  <c r="QFJ103" i="43" s="1"/>
  <c r="QFQ103" i="43" s="1"/>
  <c r="QFX103" i="43" s="1"/>
  <c r="QGE103" i="43" s="1"/>
  <c r="QGL103" i="43" s="1"/>
  <c r="QGS103" i="43" s="1"/>
  <c r="QGZ103" i="43" s="1"/>
  <c r="QHG103" i="43" s="1"/>
  <c r="QHN103" i="43" s="1"/>
  <c r="QHU103" i="43" s="1"/>
  <c r="QIB103" i="43" s="1"/>
  <c r="QII103" i="43" s="1"/>
  <c r="QIP103" i="43" s="1"/>
  <c r="QIW103" i="43" s="1"/>
  <c r="QJD103" i="43" s="1"/>
  <c r="QJK103" i="43" s="1"/>
  <c r="QJR103" i="43" s="1"/>
  <c r="QJY103" i="43" s="1"/>
  <c r="QKF103" i="43" s="1"/>
  <c r="QKM103" i="43" s="1"/>
  <c r="QKT103" i="43" s="1"/>
  <c r="QLA103" i="43" s="1"/>
  <c r="QLH103" i="43" s="1"/>
  <c r="QLO103" i="43" s="1"/>
  <c r="QLV103" i="43" s="1"/>
  <c r="QMC103" i="43" s="1"/>
  <c r="QMJ103" i="43" s="1"/>
  <c r="QMQ103" i="43" s="1"/>
  <c r="QMX103" i="43" s="1"/>
  <c r="QNE103" i="43" s="1"/>
  <c r="QNL103" i="43" s="1"/>
  <c r="QNS103" i="43" s="1"/>
  <c r="QNZ103" i="43" s="1"/>
  <c r="QOG103" i="43" s="1"/>
  <c r="QON103" i="43" s="1"/>
  <c r="QOU103" i="43" s="1"/>
  <c r="QPB103" i="43" s="1"/>
  <c r="QPI103" i="43" s="1"/>
  <c r="QPP103" i="43" s="1"/>
  <c r="QPW103" i="43" s="1"/>
  <c r="QQD103" i="43" s="1"/>
  <c r="QQK103" i="43" s="1"/>
  <c r="QQR103" i="43" s="1"/>
  <c r="QQY103" i="43" s="1"/>
  <c r="QRF103" i="43" s="1"/>
  <c r="QRM103" i="43" s="1"/>
  <c r="QRT103" i="43" s="1"/>
  <c r="QSA103" i="43" s="1"/>
  <c r="QSH103" i="43" s="1"/>
  <c r="QSO103" i="43" s="1"/>
  <c r="QSV103" i="43" s="1"/>
  <c r="QTC103" i="43" s="1"/>
  <c r="QTJ103" i="43" s="1"/>
  <c r="QTQ103" i="43" s="1"/>
  <c r="QTX103" i="43" s="1"/>
  <c r="QUE103" i="43" s="1"/>
  <c r="QUL103" i="43" s="1"/>
  <c r="QUS103" i="43" s="1"/>
  <c r="QUZ103" i="43" s="1"/>
  <c r="QVG103" i="43" s="1"/>
  <c r="QVN103" i="43" s="1"/>
  <c r="QVU103" i="43" s="1"/>
  <c r="QWB103" i="43" s="1"/>
  <c r="QWI103" i="43" s="1"/>
  <c r="QWP103" i="43" s="1"/>
  <c r="QWW103" i="43" s="1"/>
  <c r="QXD103" i="43" s="1"/>
  <c r="QXK103" i="43" s="1"/>
  <c r="QXR103" i="43" s="1"/>
  <c r="QXY103" i="43" s="1"/>
  <c r="QYF103" i="43" s="1"/>
  <c r="QYM103" i="43" s="1"/>
  <c r="QYT103" i="43" s="1"/>
  <c r="QZA103" i="43" s="1"/>
  <c r="QZH103" i="43" s="1"/>
  <c r="QZO103" i="43" s="1"/>
  <c r="QZV103" i="43" s="1"/>
  <c r="RAC103" i="43" s="1"/>
  <c r="RAJ103" i="43" s="1"/>
  <c r="RAQ103" i="43" s="1"/>
  <c r="RAX103" i="43" s="1"/>
  <c r="RBE103" i="43" s="1"/>
  <c r="RBL103" i="43" s="1"/>
  <c r="RBS103" i="43" s="1"/>
  <c r="RBZ103" i="43" s="1"/>
  <c r="RCG103" i="43" s="1"/>
  <c r="RCN103" i="43" s="1"/>
  <c r="RCU103" i="43" s="1"/>
  <c r="RDB103" i="43" s="1"/>
  <c r="RDI103" i="43" s="1"/>
  <c r="RDP103" i="43" s="1"/>
  <c r="RDW103" i="43" s="1"/>
  <c r="RED103" i="43" s="1"/>
  <c r="REK103" i="43" s="1"/>
  <c r="RER103" i="43" s="1"/>
  <c r="REY103" i="43" s="1"/>
  <c r="RFF103" i="43" s="1"/>
  <c r="RFM103" i="43" s="1"/>
  <c r="RFT103" i="43" s="1"/>
  <c r="RGA103" i="43" s="1"/>
  <c r="RGH103" i="43" s="1"/>
  <c r="RGO103" i="43" s="1"/>
  <c r="RGV103" i="43" s="1"/>
  <c r="RHC103" i="43" s="1"/>
  <c r="RHJ103" i="43" s="1"/>
  <c r="RHQ103" i="43" s="1"/>
  <c r="RHX103" i="43" s="1"/>
  <c r="RIE103" i="43" s="1"/>
  <c r="RIL103" i="43" s="1"/>
  <c r="RIS103" i="43" s="1"/>
  <c r="RIZ103" i="43" s="1"/>
  <c r="RJG103" i="43" s="1"/>
  <c r="RJN103" i="43" s="1"/>
  <c r="RJU103" i="43" s="1"/>
  <c r="RKB103" i="43" s="1"/>
  <c r="RKI103" i="43" s="1"/>
  <c r="RKP103" i="43" s="1"/>
  <c r="RKW103" i="43" s="1"/>
  <c r="RLD103" i="43" s="1"/>
  <c r="RLK103" i="43" s="1"/>
  <c r="RLR103" i="43" s="1"/>
  <c r="RLY103" i="43" s="1"/>
  <c r="RMF103" i="43" s="1"/>
  <c r="RMM103" i="43" s="1"/>
  <c r="RMT103" i="43" s="1"/>
  <c r="RNA103" i="43" s="1"/>
  <c r="RNH103" i="43" s="1"/>
  <c r="RNO103" i="43" s="1"/>
  <c r="RNV103" i="43" s="1"/>
  <c r="ROC103" i="43" s="1"/>
  <c r="ROJ103" i="43" s="1"/>
  <c r="ROQ103" i="43" s="1"/>
  <c r="ROX103" i="43" s="1"/>
  <c r="RPE103" i="43" s="1"/>
  <c r="RPL103" i="43" s="1"/>
  <c r="RPS103" i="43" s="1"/>
  <c r="RPZ103" i="43" s="1"/>
  <c r="RQG103" i="43" s="1"/>
  <c r="RQN103" i="43" s="1"/>
  <c r="RQU103" i="43" s="1"/>
  <c r="RRB103" i="43" s="1"/>
  <c r="RRI103" i="43" s="1"/>
  <c r="RRP103" i="43" s="1"/>
  <c r="RRW103" i="43" s="1"/>
  <c r="RSD103" i="43" s="1"/>
  <c r="RSK103" i="43" s="1"/>
  <c r="RSR103" i="43" s="1"/>
  <c r="RSY103" i="43" s="1"/>
  <c r="RTF103" i="43" s="1"/>
  <c r="RTM103" i="43" s="1"/>
  <c r="RTT103" i="43" s="1"/>
  <c r="RUA103" i="43" s="1"/>
  <c r="RUH103" i="43" s="1"/>
  <c r="RUO103" i="43" s="1"/>
  <c r="RUV103" i="43" s="1"/>
  <c r="RVC103" i="43" s="1"/>
  <c r="RVJ103" i="43" s="1"/>
  <c r="RVQ103" i="43" s="1"/>
  <c r="RVX103" i="43" s="1"/>
  <c r="RWE103" i="43" s="1"/>
  <c r="RWL103" i="43" s="1"/>
  <c r="RWS103" i="43" s="1"/>
  <c r="RWZ103" i="43" s="1"/>
  <c r="RXG103" i="43" s="1"/>
  <c r="RXN103" i="43" s="1"/>
  <c r="RXU103" i="43" s="1"/>
  <c r="RYB103" i="43" s="1"/>
  <c r="RYI103" i="43" s="1"/>
  <c r="RYP103" i="43" s="1"/>
  <c r="RYW103" i="43" s="1"/>
  <c r="RZD103" i="43" s="1"/>
  <c r="RZK103" i="43" s="1"/>
  <c r="RZR103" i="43" s="1"/>
  <c r="RZY103" i="43" s="1"/>
  <c r="SAF103" i="43" s="1"/>
  <c r="SAM103" i="43" s="1"/>
  <c r="SAT103" i="43" s="1"/>
  <c r="SBA103" i="43" s="1"/>
  <c r="SBH103" i="43" s="1"/>
  <c r="SBO103" i="43" s="1"/>
  <c r="SBV103" i="43" s="1"/>
  <c r="SCC103" i="43" s="1"/>
  <c r="SCJ103" i="43" s="1"/>
  <c r="SCQ103" i="43" s="1"/>
  <c r="SCX103" i="43" s="1"/>
  <c r="SDE103" i="43" s="1"/>
  <c r="SDL103" i="43" s="1"/>
  <c r="SDS103" i="43" s="1"/>
  <c r="SDZ103" i="43" s="1"/>
  <c r="SEG103" i="43" s="1"/>
  <c r="SEN103" i="43" s="1"/>
  <c r="SEU103" i="43" s="1"/>
  <c r="SFB103" i="43" s="1"/>
  <c r="SFI103" i="43" s="1"/>
  <c r="SFP103" i="43" s="1"/>
  <c r="SFW103" i="43" s="1"/>
  <c r="SGD103" i="43" s="1"/>
  <c r="SGK103" i="43" s="1"/>
  <c r="SGR103" i="43" s="1"/>
  <c r="SGY103" i="43" s="1"/>
  <c r="SHF103" i="43" s="1"/>
  <c r="SHM103" i="43" s="1"/>
  <c r="SHT103" i="43" s="1"/>
  <c r="SIA103" i="43" s="1"/>
  <c r="SIH103" i="43" s="1"/>
  <c r="SIO103" i="43" s="1"/>
  <c r="SIV103" i="43" s="1"/>
  <c r="SJC103" i="43" s="1"/>
  <c r="SJJ103" i="43" s="1"/>
  <c r="SJQ103" i="43" s="1"/>
  <c r="SJX103" i="43" s="1"/>
  <c r="SKE103" i="43" s="1"/>
  <c r="SKL103" i="43" s="1"/>
  <c r="SKS103" i="43" s="1"/>
  <c r="SKZ103" i="43" s="1"/>
  <c r="SLG103" i="43" s="1"/>
  <c r="SLN103" i="43" s="1"/>
  <c r="SLU103" i="43" s="1"/>
  <c r="SMB103" i="43" s="1"/>
  <c r="SMI103" i="43" s="1"/>
  <c r="SMP103" i="43" s="1"/>
  <c r="SMW103" i="43" s="1"/>
  <c r="SND103" i="43" s="1"/>
  <c r="SNK103" i="43" s="1"/>
  <c r="SNR103" i="43" s="1"/>
  <c r="SNY103" i="43" s="1"/>
  <c r="SOF103" i="43" s="1"/>
  <c r="SOM103" i="43" s="1"/>
  <c r="SOT103" i="43" s="1"/>
  <c r="SPA103" i="43" s="1"/>
  <c r="SPH103" i="43" s="1"/>
  <c r="SPO103" i="43" s="1"/>
  <c r="SPV103" i="43" s="1"/>
  <c r="SQC103" i="43" s="1"/>
  <c r="SQJ103" i="43" s="1"/>
  <c r="SQQ103" i="43" s="1"/>
  <c r="SQX103" i="43" s="1"/>
  <c r="SRE103" i="43" s="1"/>
  <c r="SRL103" i="43" s="1"/>
  <c r="SRS103" i="43" s="1"/>
  <c r="SRZ103" i="43" s="1"/>
  <c r="SSG103" i="43" s="1"/>
  <c r="SSN103" i="43" s="1"/>
  <c r="SSU103" i="43" s="1"/>
  <c r="STB103" i="43" s="1"/>
  <c r="STI103" i="43" s="1"/>
  <c r="STP103" i="43" s="1"/>
  <c r="STW103" i="43" s="1"/>
  <c r="SUD103" i="43" s="1"/>
  <c r="SUK103" i="43" s="1"/>
  <c r="SUR103" i="43" s="1"/>
  <c r="SUY103" i="43" s="1"/>
  <c r="SVF103" i="43" s="1"/>
  <c r="SVM103" i="43" s="1"/>
  <c r="SVT103" i="43" s="1"/>
  <c r="SWA103" i="43" s="1"/>
  <c r="SWH103" i="43" s="1"/>
  <c r="SWO103" i="43" s="1"/>
  <c r="SWV103" i="43" s="1"/>
  <c r="SXC103" i="43" s="1"/>
  <c r="SXJ103" i="43" s="1"/>
  <c r="SXQ103" i="43" s="1"/>
  <c r="SXX103" i="43" s="1"/>
  <c r="SYE103" i="43" s="1"/>
  <c r="SYL103" i="43" s="1"/>
  <c r="SYS103" i="43" s="1"/>
  <c r="SYZ103" i="43" s="1"/>
  <c r="SZG103" i="43" s="1"/>
  <c r="SZN103" i="43" s="1"/>
  <c r="SZU103" i="43" s="1"/>
  <c r="TAB103" i="43" s="1"/>
  <c r="TAI103" i="43" s="1"/>
  <c r="TAP103" i="43" s="1"/>
  <c r="TAW103" i="43" s="1"/>
  <c r="TBD103" i="43" s="1"/>
  <c r="TBK103" i="43" s="1"/>
  <c r="TBR103" i="43" s="1"/>
  <c r="TBY103" i="43" s="1"/>
  <c r="TCF103" i="43" s="1"/>
  <c r="TCM103" i="43" s="1"/>
  <c r="TCT103" i="43" s="1"/>
  <c r="TDA103" i="43" s="1"/>
  <c r="TDH103" i="43" s="1"/>
  <c r="TDO103" i="43" s="1"/>
  <c r="TDV103" i="43" s="1"/>
  <c r="TEC103" i="43" s="1"/>
  <c r="TEJ103" i="43" s="1"/>
  <c r="TEQ103" i="43" s="1"/>
  <c r="TEX103" i="43" s="1"/>
  <c r="TFE103" i="43" s="1"/>
  <c r="TFL103" i="43" s="1"/>
  <c r="TFS103" i="43" s="1"/>
  <c r="TFZ103" i="43" s="1"/>
  <c r="TGG103" i="43" s="1"/>
  <c r="TGN103" i="43" s="1"/>
  <c r="TGU103" i="43" s="1"/>
  <c r="THB103" i="43" s="1"/>
  <c r="THI103" i="43" s="1"/>
  <c r="THP103" i="43" s="1"/>
  <c r="THW103" i="43" s="1"/>
  <c r="TID103" i="43" s="1"/>
  <c r="TIK103" i="43" s="1"/>
  <c r="TIR103" i="43" s="1"/>
  <c r="TIY103" i="43" s="1"/>
  <c r="TJF103" i="43" s="1"/>
  <c r="TJM103" i="43" s="1"/>
  <c r="TJT103" i="43" s="1"/>
  <c r="TKA103" i="43" s="1"/>
  <c r="TKH103" i="43" s="1"/>
  <c r="TKO103" i="43" s="1"/>
  <c r="TKV103" i="43" s="1"/>
  <c r="TLC103" i="43" s="1"/>
  <c r="TLJ103" i="43" s="1"/>
  <c r="TLQ103" i="43" s="1"/>
  <c r="TLX103" i="43" s="1"/>
  <c r="TME103" i="43" s="1"/>
  <c r="TML103" i="43" s="1"/>
  <c r="TMS103" i="43" s="1"/>
  <c r="TMZ103" i="43" s="1"/>
  <c r="TNG103" i="43" s="1"/>
  <c r="TNN103" i="43" s="1"/>
  <c r="TNU103" i="43" s="1"/>
  <c r="TOB103" i="43" s="1"/>
  <c r="TOI103" i="43" s="1"/>
  <c r="TOP103" i="43" s="1"/>
  <c r="TOW103" i="43" s="1"/>
  <c r="TPD103" i="43" s="1"/>
  <c r="TPK103" i="43" s="1"/>
  <c r="TPR103" i="43" s="1"/>
  <c r="TPY103" i="43" s="1"/>
  <c r="TQF103" i="43" s="1"/>
  <c r="TQM103" i="43" s="1"/>
  <c r="TQT103" i="43" s="1"/>
  <c r="TRA103" i="43" s="1"/>
  <c r="TRH103" i="43" s="1"/>
  <c r="TRO103" i="43" s="1"/>
  <c r="TRV103" i="43" s="1"/>
  <c r="TSC103" i="43" s="1"/>
  <c r="TSJ103" i="43" s="1"/>
  <c r="TSQ103" i="43" s="1"/>
  <c r="TSX103" i="43" s="1"/>
  <c r="TTE103" i="43" s="1"/>
  <c r="TTL103" i="43" s="1"/>
  <c r="TTS103" i="43" s="1"/>
  <c r="TTZ103" i="43" s="1"/>
  <c r="TUG103" i="43" s="1"/>
  <c r="TUN103" i="43" s="1"/>
  <c r="TUU103" i="43" s="1"/>
  <c r="TVB103" i="43" s="1"/>
  <c r="TVI103" i="43" s="1"/>
  <c r="TVP103" i="43" s="1"/>
  <c r="TVW103" i="43" s="1"/>
  <c r="TWD103" i="43" s="1"/>
  <c r="TWK103" i="43" s="1"/>
  <c r="TWR103" i="43" s="1"/>
  <c r="TWY103" i="43" s="1"/>
  <c r="TXF103" i="43" s="1"/>
  <c r="TXM103" i="43" s="1"/>
  <c r="TXT103" i="43" s="1"/>
  <c r="TYA103" i="43" s="1"/>
  <c r="TYH103" i="43" s="1"/>
  <c r="TYO103" i="43" s="1"/>
  <c r="TYV103" i="43" s="1"/>
  <c r="TZC103" i="43" s="1"/>
  <c r="TZJ103" i="43" s="1"/>
  <c r="TZQ103" i="43" s="1"/>
  <c r="TZX103" i="43" s="1"/>
  <c r="UAE103" i="43" s="1"/>
  <c r="UAL103" i="43" s="1"/>
  <c r="UAS103" i="43" s="1"/>
  <c r="UAZ103" i="43" s="1"/>
  <c r="UBG103" i="43" s="1"/>
  <c r="UBN103" i="43" s="1"/>
  <c r="UBU103" i="43" s="1"/>
  <c r="UCB103" i="43" s="1"/>
  <c r="UCI103" i="43" s="1"/>
  <c r="UCP103" i="43" s="1"/>
  <c r="UCW103" i="43" s="1"/>
  <c r="UDD103" i="43" s="1"/>
  <c r="UDK103" i="43" s="1"/>
  <c r="UDR103" i="43" s="1"/>
  <c r="UDY103" i="43" s="1"/>
  <c r="UEF103" i="43" s="1"/>
  <c r="UEM103" i="43" s="1"/>
  <c r="UET103" i="43" s="1"/>
  <c r="UFA103" i="43" s="1"/>
  <c r="UFH103" i="43" s="1"/>
  <c r="UFO103" i="43" s="1"/>
  <c r="UFV103" i="43" s="1"/>
  <c r="UGC103" i="43" s="1"/>
  <c r="UGJ103" i="43" s="1"/>
  <c r="UGQ103" i="43" s="1"/>
  <c r="UGX103" i="43" s="1"/>
  <c r="UHE103" i="43" s="1"/>
  <c r="UHL103" i="43" s="1"/>
  <c r="UHS103" i="43" s="1"/>
  <c r="UHZ103" i="43" s="1"/>
  <c r="UIG103" i="43" s="1"/>
  <c r="UIN103" i="43" s="1"/>
  <c r="UIU103" i="43" s="1"/>
  <c r="UJB103" i="43" s="1"/>
  <c r="UJI103" i="43" s="1"/>
  <c r="UJP103" i="43" s="1"/>
  <c r="UJW103" i="43" s="1"/>
  <c r="UKD103" i="43" s="1"/>
  <c r="UKK103" i="43" s="1"/>
  <c r="UKR103" i="43" s="1"/>
  <c r="UKY103" i="43" s="1"/>
  <c r="ULF103" i="43" s="1"/>
  <c r="ULM103" i="43" s="1"/>
  <c r="ULT103" i="43" s="1"/>
  <c r="UMA103" i="43" s="1"/>
  <c r="UMH103" i="43" s="1"/>
  <c r="UMO103" i="43" s="1"/>
  <c r="UMV103" i="43" s="1"/>
  <c r="UNC103" i="43" s="1"/>
  <c r="UNJ103" i="43" s="1"/>
  <c r="UNQ103" i="43" s="1"/>
  <c r="UNX103" i="43" s="1"/>
  <c r="UOE103" i="43" s="1"/>
  <c r="UOL103" i="43" s="1"/>
  <c r="UOS103" i="43" s="1"/>
  <c r="UOZ103" i="43" s="1"/>
  <c r="UPG103" i="43" s="1"/>
  <c r="UPN103" i="43" s="1"/>
  <c r="UPU103" i="43" s="1"/>
  <c r="UQB103" i="43" s="1"/>
  <c r="UQI103" i="43" s="1"/>
  <c r="UQP103" i="43" s="1"/>
  <c r="UQW103" i="43" s="1"/>
  <c r="URD103" i="43" s="1"/>
  <c r="URK103" i="43" s="1"/>
  <c r="URR103" i="43" s="1"/>
  <c r="URY103" i="43" s="1"/>
  <c r="USF103" i="43" s="1"/>
  <c r="USM103" i="43" s="1"/>
  <c r="UST103" i="43" s="1"/>
  <c r="UTA103" i="43" s="1"/>
  <c r="UTH103" i="43" s="1"/>
  <c r="UTO103" i="43" s="1"/>
  <c r="UTV103" i="43" s="1"/>
  <c r="UUC103" i="43" s="1"/>
  <c r="UUJ103" i="43" s="1"/>
  <c r="UUQ103" i="43" s="1"/>
  <c r="UUX103" i="43" s="1"/>
  <c r="UVE103" i="43" s="1"/>
  <c r="UVL103" i="43" s="1"/>
  <c r="UVS103" i="43" s="1"/>
  <c r="UVZ103" i="43" s="1"/>
  <c r="UWG103" i="43" s="1"/>
  <c r="UWN103" i="43" s="1"/>
  <c r="UWU103" i="43" s="1"/>
  <c r="UXB103" i="43" s="1"/>
  <c r="UXI103" i="43" s="1"/>
  <c r="UXP103" i="43" s="1"/>
  <c r="UXW103" i="43" s="1"/>
  <c r="UYD103" i="43" s="1"/>
  <c r="UYK103" i="43" s="1"/>
  <c r="UYR103" i="43" s="1"/>
  <c r="UYY103" i="43" s="1"/>
  <c r="UZF103" i="43" s="1"/>
  <c r="UZM103" i="43" s="1"/>
  <c r="UZT103" i="43" s="1"/>
  <c r="VAA103" i="43" s="1"/>
  <c r="VAH103" i="43" s="1"/>
  <c r="VAO103" i="43" s="1"/>
  <c r="VAV103" i="43" s="1"/>
  <c r="VBC103" i="43" s="1"/>
  <c r="VBJ103" i="43" s="1"/>
  <c r="VBQ103" i="43" s="1"/>
  <c r="VBX103" i="43" s="1"/>
  <c r="VCE103" i="43" s="1"/>
  <c r="VCL103" i="43" s="1"/>
  <c r="VCS103" i="43" s="1"/>
  <c r="VCZ103" i="43" s="1"/>
  <c r="VDG103" i="43" s="1"/>
  <c r="VDN103" i="43" s="1"/>
  <c r="VDU103" i="43" s="1"/>
  <c r="VEB103" i="43" s="1"/>
  <c r="VEI103" i="43" s="1"/>
  <c r="VEP103" i="43" s="1"/>
  <c r="VEW103" i="43" s="1"/>
  <c r="VFD103" i="43" s="1"/>
  <c r="VFK103" i="43" s="1"/>
  <c r="VFR103" i="43" s="1"/>
  <c r="VFY103" i="43" s="1"/>
  <c r="VGF103" i="43" s="1"/>
  <c r="VGM103" i="43" s="1"/>
  <c r="VGT103" i="43" s="1"/>
  <c r="VHA103" i="43" s="1"/>
  <c r="VHH103" i="43" s="1"/>
  <c r="VHO103" i="43" s="1"/>
  <c r="VHV103" i="43" s="1"/>
  <c r="VIC103" i="43" s="1"/>
  <c r="VIJ103" i="43" s="1"/>
  <c r="VIQ103" i="43" s="1"/>
  <c r="VIX103" i="43" s="1"/>
  <c r="VJE103" i="43" s="1"/>
  <c r="VJL103" i="43" s="1"/>
  <c r="VJS103" i="43" s="1"/>
  <c r="VJZ103" i="43" s="1"/>
  <c r="VKG103" i="43" s="1"/>
  <c r="VKN103" i="43" s="1"/>
  <c r="VKU103" i="43" s="1"/>
  <c r="VLB103" i="43" s="1"/>
  <c r="VLI103" i="43" s="1"/>
  <c r="VLP103" i="43" s="1"/>
  <c r="VLW103" i="43" s="1"/>
  <c r="VMD103" i="43" s="1"/>
  <c r="VMK103" i="43" s="1"/>
  <c r="VMR103" i="43" s="1"/>
  <c r="VMY103" i="43" s="1"/>
  <c r="VNF103" i="43" s="1"/>
  <c r="VNM103" i="43" s="1"/>
  <c r="VNT103" i="43" s="1"/>
  <c r="VOA103" i="43" s="1"/>
  <c r="VOH103" i="43" s="1"/>
  <c r="VOO103" i="43" s="1"/>
  <c r="VOV103" i="43" s="1"/>
  <c r="VPC103" i="43" s="1"/>
  <c r="VPJ103" i="43" s="1"/>
  <c r="VPQ103" i="43" s="1"/>
  <c r="VPX103" i="43" s="1"/>
  <c r="VQE103" i="43" s="1"/>
  <c r="VQL103" i="43" s="1"/>
  <c r="VQS103" i="43" s="1"/>
  <c r="VQZ103" i="43" s="1"/>
  <c r="VRG103" i="43" s="1"/>
  <c r="VRN103" i="43" s="1"/>
  <c r="VRU103" i="43" s="1"/>
  <c r="VSB103" i="43" s="1"/>
  <c r="VSI103" i="43" s="1"/>
  <c r="VSP103" i="43" s="1"/>
  <c r="VSW103" i="43" s="1"/>
  <c r="VTD103" i="43" s="1"/>
  <c r="VTK103" i="43" s="1"/>
  <c r="VTR103" i="43" s="1"/>
  <c r="VTY103" i="43" s="1"/>
  <c r="VUF103" i="43" s="1"/>
  <c r="VUM103" i="43" s="1"/>
  <c r="VUT103" i="43" s="1"/>
  <c r="VVA103" i="43" s="1"/>
  <c r="VVH103" i="43" s="1"/>
  <c r="VVO103" i="43" s="1"/>
  <c r="VVV103" i="43" s="1"/>
  <c r="VWC103" i="43" s="1"/>
  <c r="VWJ103" i="43" s="1"/>
  <c r="VWQ103" i="43" s="1"/>
  <c r="VWX103" i="43" s="1"/>
  <c r="VXE103" i="43" s="1"/>
  <c r="VXL103" i="43" s="1"/>
  <c r="VXS103" i="43" s="1"/>
  <c r="VXZ103" i="43" s="1"/>
  <c r="VYG103" i="43" s="1"/>
  <c r="VYN103" i="43" s="1"/>
  <c r="VYU103" i="43" s="1"/>
  <c r="VZB103" i="43" s="1"/>
  <c r="VZI103" i="43" s="1"/>
  <c r="VZP103" i="43" s="1"/>
  <c r="VZW103" i="43" s="1"/>
  <c r="WAD103" i="43" s="1"/>
  <c r="WAK103" i="43" s="1"/>
  <c r="WAR103" i="43" s="1"/>
  <c r="WAY103" i="43" s="1"/>
  <c r="WBF103" i="43" s="1"/>
  <c r="WBM103" i="43" s="1"/>
  <c r="WBT103" i="43" s="1"/>
  <c r="WCA103" i="43" s="1"/>
  <c r="WCH103" i="43" s="1"/>
  <c r="WCO103" i="43" s="1"/>
  <c r="WCV103" i="43" s="1"/>
  <c r="WDC103" i="43" s="1"/>
  <c r="WDJ103" i="43" s="1"/>
  <c r="WDQ103" i="43" s="1"/>
  <c r="WDX103" i="43" s="1"/>
  <c r="WEE103" i="43" s="1"/>
  <c r="WEL103" i="43" s="1"/>
  <c r="WES103" i="43" s="1"/>
  <c r="WEZ103" i="43" s="1"/>
  <c r="WFG103" i="43" s="1"/>
  <c r="WFN103" i="43" s="1"/>
  <c r="WFU103" i="43" s="1"/>
  <c r="WGB103" i="43" s="1"/>
  <c r="WGI103" i="43" s="1"/>
  <c r="WGP103" i="43" s="1"/>
  <c r="WGW103" i="43" s="1"/>
  <c r="WHD103" i="43" s="1"/>
  <c r="WHK103" i="43" s="1"/>
  <c r="WHR103" i="43" s="1"/>
  <c r="WHY103" i="43" s="1"/>
  <c r="WIF103" i="43" s="1"/>
  <c r="WIM103" i="43" s="1"/>
  <c r="WIT103" i="43" s="1"/>
  <c r="WJA103" i="43" s="1"/>
  <c r="WJH103" i="43" s="1"/>
  <c r="WJO103" i="43" s="1"/>
  <c r="WJV103" i="43" s="1"/>
  <c r="WKC103" i="43" s="1"/>
  <c r="WKJ103" i="43" s="1"/>
  <c r="WKQ103" i="43" s="1"/>
  <c r="WKX103" i="43" s="1"/>
  <c r="WLE103" i="43" s="1"/>
  <c r="WLL103" i="43" s="1"/>
  <c r="WLS103" i="43" s="1"/>
  <c r="WLZ103" i="43" s="1"/>
  <c r="WMG103" i="43" s="1"/>
  <c r="WMN103" i="43" s="1"/>
  <c r="WMU103" i="43" s="1"/>
  <c r="WNB103" i="43" s="1"/>
  <c r="WNI103" i="43" s="1"/>
  <c r="WNP103" i="43" s="1"/>
  <c r="WNW103" i="43" s="1"/>
  <c r="WOD103" i="43" s="1"/>
  <c r="WOK103" i="43" s="1"/>
  <c r="WOR103" i="43" s="1"/>
  <c r="WOY103" i="43" s="1"/>
  <c r="WPF103" i="43" s="1"/>
  <c r="WPM103" i="43" s="1"/>
  <c r="WPT103" i="43" s="1"/>
  <c r="WQA103" i="43" s="1"/>
  <c r="WQH103" i="43" s="1"/>
  <c r="WQO103" i="43" s="1"/>
  <c r="WQV103" i="43" s="1"/>
  <c r="WRC103" i="43" s="1"/>
  <c r="WRJ103" i="43" s="1"/>
  <c r="WRQ103" i="43" s="1"/>
  <c r="WRX103" i="43" s="1"/>
  <c r="WSE103" i="43" s="1"/>
  <c r="WSL103" i="43" s="1"/>
  <c r="WSS103" i="43" s="1"/>
  <c r="WSZ103" i="43" s="1"/>
  <c r="WTG103" i="43" s="1"/>
  <c r="WTN103" i="43" s="1"/>
  <c r="WTU103" i="43" s="1"/>
  <c r="WUB103" i="43" s="1"/>
  <c r="WUI103" i="43" s="1"/>
  <c r="WUP103" i="43" s="1"/>
  <c r="WUW103" i="43" s="1"/>
  <c r="WVD103" i="43" s="1"/>
  <c r="WVK103" i="43" s="1"/>
  <c r="WVR103" i="43" s="1"/>
  <c r="WVY103" i="43" s="1"/>
  <c r="WWF103" i="43" s="1"/>
  <c r="WWM103" i="43" s="1"/>
  <c r="WWT103" i="43" s="1"/>
  <c r="WXA103" i="43" s="1"/>
  <c r="WXH103" i="43" s="1"/>
  <c r="WXO103" i="43" s="1"/>
  <c r="WXV103" i="43" s="1"/>
  <c r="WYC103" i="43" s="1"/>
  <c r="WYJ103" i="43" s="1"/>
  <c r="WYQ103" i="43" s="1"/>
  <c r="WYX103" i="43" s="1"/>
  <c r="WZE103" i="43" s="1"/>
  <c r="WZL103" i="43" s="1"/>
  <c r="WZS103" i="43" s="1"/>
  <c r="WZZ103" i="43" s="1"/>
  <c r="XAG103" i="43" s="1"/>
  <c r="XAN103" i="43" s="1"/>
  <c r="XAU103" i="43" s="1"/>
  <c r="XBB103" i="43" s="1"/>
  <c r="XBI103" i="43" s="1"/>
  <c r="XBP103" i="43" s="1"/>
  <c r="XBW103" i="43" s="1"/>
  <c r="XCD103" i="43" s="1"/>
  <c r="XCK103" i="43" s="1"/>
  <c r="XCR103" i="43" s="1"/>
  <c r="XCY103" i="43" s="1"/>
  <c r="XDF103" i="43" s="1"/>
  <c r="XDM103" i="43" s="1"/>
  <c r="XDT103" i="43" s="1"/>
  <c r="XEA103" i="43" s="1"/>
  <c r="XEH103" i="43" s="1"/>
  <c r="XEO103" i="43" s="1"/>
  <c r="XEV103" i="43" s="1"/>
  <c r="P103" i="43"/>
  <c r="W103" i="43" s="1"/>
  <c r="AD103" i="43" s="1"/>
  <c r="AK103" i="43" s="1"/>
  <c r="AR103" i="43" s="1"/>
  <c r="AY103" i="43" s="1"/>
  <c r="BF103" i="43" s="1"/>
  <c r="BM103" i="43" s="1"/>
  <c r="BT103" i="43" s="1"/>
  <c r="CA103" i="43" s="1"/>
  <c r="CH103" i="43" s="1"/>
  <c r="CO103" i="43" s="1"/>
  <c r="CV103" i="43" s="1"/>
  <c r="DC103" i="43" s="1"/>
  <c r="DJ103" i="43" s="1"/>
  <c r="DQ103" i="43" s="1"/>
  <c r="DX103" i="43" s="1"/>
  <c r="EE103" i="43" s="1"/>
  <c r="EL103" i="43" s="1"/>
  <c r="ES103" i="43" s="1"/>
  <c r="EZ103" i="43" s="1"/>
  <c r="FG103" i="43" s="1"/>
  <c r="FN103" i="43" s="1"/>
  <c r="FU103" i="43" s="1"/>
  <c r="GB103" i="43" s="1"/>
  <c r="GI103" i="43" s="1"/>
  <c r="GP103" i="43" s="1"/>
  <c r="GW103" i="43" s="1"/>
  <c r="HD103" i="43" s="1"/>
  <c r="HK103" i="43" s="1"/>
  <c r="HR103" i="43" s="1"/>
  <c r="HY103" i="43" s="1"/>
  <c r="IF103" i="43" s="1"/>
  <c r="IM103" i="43" s="1"/>
  <c r="IT103" i="43" s="1"/>
  <c r="JA103" i="43" s="1"/>
  <c r="JH103" i="43" s="1"/>
  <c r="JO103" i="43" s="1"/>
  <c r="JV103" i="43" s="1"/>
  <c r="KC103" i="43" s="1"/>
  <c r="KJ103" i="43" s="1"/>
  <c r="KQ103" i="43" s="1"/>
  <c r="KX103" i="43" s="1"/>
  <c r="LE103" i="43" s="1"/>
  <c r="LL103" i="43" s="1"/>
  <c r="LS103" i="43" s="1"/>
  <c r="LZ103" i="43" s="1"/>
  <c r="MG103" i="43" s="1"/>
  <c r="MN103" i="43" s="1"/>
  <c r="MU103" i="43" s="1"/>
  <c r="NB103" i="43" s="1"/>
  <c r="NI103" i="43" s="1"/>
  <c r="NP103" i="43" s="1"/>
  <c r="NW103" i="43" s="1"/>
  <c r="OD103" i="43" s="1"/>
  <c r="OK103" i="43" s="1"/>
  <c r="OR103" i="43" s="1"/>
  <c r="OY103" i="43" s="1"/>
  <c r="PF103" i="43" s="1"/>
  <c r="PM103" i="43" s="1"/>
  <c r="PT103" i="43" s="1"/>
  <c r="QA103" i="43" s="1"/>
  <c r="QH103" i="43" s="1"/>
  <c r="QO103" i="43" s="1"/>
  <c r="QV103" i="43" s="1"/>
  <c r="RC103" i="43" s="1"/>
  <c r="RJ103" i="43" s="1"/>
  <c r="RQ103" i="43" s="1"/>
  <c r="RX103" i="43" s="1"/>
  <c r="SE103" i="43" s="1"/>
  <c r="SL103" i="43" s="1"/>
  <c r="SS103" i="43" s="1"/>
  <c r="SZ103" i="43" s="1"/>
  <c r="TG103" i="43" s="1"/>
  <c r="TN103" i="43" s="1"/>
  <c r="TU103" i="43" s="1"/>
  <c r="UB103" i="43" s="1"/>
  <c r="UI103" i="43" s="1"/>
  <c r="UP103" i="43" s="1"/>
  <c r="UW103" i="43" s="1"/>
  <c r="VD103" i="43" s="1"/>
  <c r="VK103" i="43" s="1"/>
  <c r="VR103" i="43" s="1"/>
  <c r="VY103" i="43" s="1"/>
  <c r="WF103" i="43" s="1"/>
  <c r="WM103" i="43" s="1"/>
  <c r="WT103" i="43" s="1"/>
  <c r="XA103" i="43" s="1"/>
  <c r="XH103" i="43" s="1"/>
  <c r="XO103" i="43" s="1"/>
  <c r="XV103" i="43" s="1"/>
  <c r="YC103" i="43" s="1"/>
  <c r="YJ103" i="43" s="1"/>
  <c r="YQ103" i="43" s="1"/>
  <c r="YX103" i="43" s="1"/>
  <c r="ZE103" i="43" s="1"/>
  <c r="ZL103" i="43" s="1"/>
  <c r="ZS103" i="43" s="1"/>
  <c r="ZZ103" i="43" s="1"/>
  <c r="AAG103" i="43" s="1"/>
  <c r="AAN103" i="43" s="1"/>
  <c r="AAU103" i="43" s="1"/>
  <c r="ABB103" i="43" s="1"/>
  <c r="ABI103" i="43" s="1"/>
  <c r="ABP103" i="43" s="1"/>
  <c r="ABW103" i="43" s="1"/>
  <c r="ACD103" i="43" s="1"/>
  <c r="ACK103" i="43" s="1"/>
  <c r="ACR103" i="43" s="1"/>
  <c r="ACY103" i="43" s="1"/>
  <c r="ADF103" i="43" s="1"/>
  <c r="ADM103" i="43" s="1"/>
  <c r="ADT103" i="43" s="1"/>
  <c r="AEA103" i="43" s="1"/>
  <c r="AEH103" i="43" s="1"/>
  <c r="AEO103" i="43" s="1"/>
  <c r="AEV103" i="43" s="1"/>
  <c r="AFC103" i="43" s="1"/>
  <c r="AFJ103" i="43" s="1"/>
  <c r="AFQ103" i="43" s="1"/>
  <c r="AFX103" i="43" s="1"/>
  <c r="AGE103" i="43" s="1"/>
  <c r="AGL103" i="43" s="1"/>
  <c r="AGS103" i="43" s="1"/>
  <c r="AGZ103" i="43" s="1"/>
  <c r="AHG103" i="43" s="1"/>
  <c r="AHN103" i="43" s="1"/>
  <c r="AHU103" i="43" s="1"/>
  <c r="AIB103" i="43" s="1"/>
  <c r="AII103" i="43" s="1"/>
  <c r="AIP103" i="43" s="1"/>
  <c r="AIW103" i="43" s="1"/>
  <c r="AJD103" i="43" s="1"/>
  <c r="AJK103" i="43" s="1"/>
  <c r="AJR103" i="43" s="1"/>
  <c r="AJY103" i="43" s="1"/>
  <c r="AKF103" i="43" s="1"/>
  <c r="AKM103" i="43" s="1"/>
  <c r="AKT103" i="43" s="1"/>
  <c r="ALA103" i="43" s="1"/>
  <c r="ALH103" i="43" s="1"/>
  <c r="ALO103" i="43" s="1"/>
  <c r="ALV103" i="43" s="1"/>
  <c r="AMC103" i="43" s="1"/>
  <c r="AMJ103" i="43" s="1"/>
  <c r="AMQ103" i="43" s="1"/>
  <c r="AMX103" i="43" s="1"/>
  <c r="ANE103" i="43" s="1"/>
  <c r="ANL103" i="43" s="1"/>
  <c r="ANS103" i="43" s="1"/>
  <c r="ANZ103" i="43" s="1"/>
  <c r="AOG103" i="43" s="1"/>
  <c r="AON103" i="43" s="1"/>
  <c r="AOU103" i="43" s="1"/>
  <c r="APB103" i="43" s="1"/>
  <c r="API103" i="43" s="1"/>
  <c r="APP103" i="43" s="1"/>
  <c r="APW103" i="43" s="1"/>
  <c r="AQD103" i="43" s="1"/>
  <c r="AQK103" i="43" s="1"/>
  <c r="AQR103" i="43" s="1"/>
  <c r="AQY103" i="43" s="1"/>
  <c r="ARF103" i="43" s="1"/>
  <c r="ARM103" i="43" s="1"/>
  <c r="ART103" i="43" s="1"/>
  <c r="ASA103" i="43" s="1"/>
  <c r="ASH103" i="43" s="1"/>
  <c r="ASO103" i="43" s="1"/>
  <c r="ASV103" i="43" s="1"/>
  <c r="ATC103" i="43" s="1"/>
  <c r="ATJ103" i="43" s="1"/>
  <c r="ATQ103" i="43" s="1"/>
  <c r="ATX103" i="43" s="1"/>
  <c r="AUE103" i="43" s="1"/>
  <c r="AUL103" i="43" s="1"/>
  <c r="AUS103" i="43" s="1"/>
  <c r="AUZ103" i="43" s="1"/>
  <c r="AVG103" i="43" s="1"/>
  <c r="AVN103" i="43" s="1"/>
  <c r="AVU103" i="43" s="1"/>
  <c r="AWB103" i="43" s="1"/>
  <c r="AWI103" i="43" s="1"/>
  <c r="AWP103" i="43" s="1"/>
  <c r="AWW103" i="43" s="1"/>
  <c r="AXD103" i="43" s="1"/>
  <c r="AXK103" i="43" s="1"/>
  <c r="AXR103" i="43" s="1"/>
  <c r="AXY103" i="43" s="1"/>
  <c r="AYF103" i="43" s="1"/>
  <c r="AYM103" i="43" s="1"/>
  <c r="AYT103" i="43" s="1"/>
  <c r="AZA103" i="43" s="1"/>
  <c r="AZH103" i="43" s="1"/>
  <c r="AZO103" i="43" s="1"/>
  <c r="AZV103" i="43" s="1"/>
  <c r="BAC103" i="43" s="1"/>
  <c r="BAJ103" i="43" s="1"/>
  <c r="BAQ103" i="43" s="1"/>
  <c r="BAX103" i="43" s="1"/>
  <c r="BBE103" i="43" s="1"/>
  <c r="BBL103" i="43" s="1"/>
  <c r="BBS103" i="43" s="1"/>
  <c r="BBZ103" i="43" s="1"/>
  <c r="BCG103" i="43" s="1"/>
  <c r="BCN103" i="43" s="1"/>
  <c r="BCU103" i="43" s="1"/>
  <c r="BDB103" i="43" s="1"/>
  <c r="BDI103" i="43" s="1"/>
  <c r="BDP103" i="43" s="1"/>
  <c r="BDW103" i="43" s="1"/>
  <c r="BED103" i="43" s="1"/>
  <c r="BEK103" i="43" s="1"/>
  <c r="BER103" i="43" s="1"/>
  <c r="BEY103" i="43" s="1"/>
  <c r="BFF103" i="43" s="1"/>
  <c r="BFM103" i="43" s="1"/>
  <c r="BFT103" i="43" s="1"/>
  <c r="BGA103" i="43" s="1"/>
  <c r="BGH103" i="43" s="1"/>
  <c r="BGO103" i="43" s="1"/>
  <c r="BGV103" i="43" s="1"/>
  <c r="BHC103" i="43" s="1"/>
  <c r="BHJ103" i="43" s="1"/>
  <c r="BHQ103" i="43" s="1"/>
  <c r="BHX103" i="43" s="1"/>
  <c r="BIE103" i="43" s="1"/>
  <c r="BIL103" i="43" s="1"/>
  <c r="BIS103" i="43" s="1"/>
  <c r="BIZ103" i="43" s="1"/>
  <c r="BJG103" i="43" s="1"/>
  <c r="BJN103" i="43" s="1"/>
  <c r="BJU103" i="43" s="1"/>
  <c r="BKB103" i="43" s="1"/>
  <c r="BKI103" i="43" s="1"/>
  <c r="BKP103" i="43" s="1"/>
  <c r="BKW103" i="43" s="1"/>
  <c r="BLD103" i="43" s="1"/>
  <c r="BLK103" i="43" s="1"/>
  <c r="BLR103" i="43" s="1"/>
  <c r="BLY103" i="43" s="1"/>
  <c r="BMF103" i="43" s="1"/>
  <c r="BMM103" i="43" s="1"/>
  <c r="BMT103" i="43" s="1"/>
  <c r="BNA103" i="43" s="1"/>
  <c r="BNH103" i="43" s="1"/>
  <c r="BNO103" i="43" s="1"/>
  <c r="BNV103" i="43" s="1"/>
  <c r="BOC103" i="43" s="1"/>
  <c r="BOJ103" i="43" s="1"/>
  <c r="BOQ103" i="43" s="1"/>
  <c r="BOX103" i="43" s="1"/>
  <c r="BPE103" i="43" s="1"/>
  <c r="BPL103" i="43" s="1"/>
  <c r="BPS103" i="43" s="1"/>
  <c r="BPZ103" i="43" s="1"/>
  <c r="BQG103" i="43" s="1"/>
  <c r="BQN103" i="43" s="1"/>
  <c r="BQU103" i="43" s="1"/>
  <c r="BRB103" i="43" s="1"/>
  <c r="BRI103" i="43" s="1"/>
  <c r="BRP103" i="43" s="1"/>
  <c r="BRW103" i="43" s="1"/>
  <c r="BSD103" i="43" s="1"/>
  <c r="BSK103" i="43" s="1"/>
  <c r="BSR103" i="43" s="1"/>
  <c r="BSY103" i="43" s="1"/>
  <c r="BTF103" i="43" s="1"/>
  <c r="BTM103" i="43" s="1"/>
  <c r="BTT103" i="43" s="1"/>
  <c r="BUA103" i="43" s="1"/>
  <c r="BUH103" i="43" s="1"/>
  <c r="BUO103" i="43" s="1"/>
  <c r="BUV103" i="43" s="1"/>
  <c r="BVC103" i="43" s="1"/>
  <c r="BVJ103" i="43" s="1"/>
  <c r="BVQ103" i="43" s="1"/>
  <c r="BVX103" i="43" s="1"/>
  <c r="BWE103" i="43" s="1"/>
  <c r="BWL103" i="43" s="1"/>
  <c r="BWS103" i="43" s="1"/>
  <c r="BWZ103" i="43" s="1"/>
  <c r="BXG103" i="43" s="1"/>
  <c r="BXN103" i="43" s="1"/>
  <c r="BXU103" i="43" s="1"/>
  <c r="BYB103" i="43" s="1"/>
  <c r="BYI103" i="43" s="1"/>
  <c r="BYP103" i="43" s="1"/>
  <c r="BYW103" i="43" s="1"/>
  <c r="BZD103" i="43" s="1"/>
  <c r="BZK103" i="43" s="1"/>
  <c r="BZR103" i="43" s="1"/>
  <c r="BZY103" i="43" s="1"/>
  <c r="CAF103" i="43" s="1"/>
  <c r="CAM103" i="43" s="1"/>
  <c r="CAT103" i="43" s="1"/>
  <c r="CBA103" i="43" s="1"/>
  <c r="CBH103" i="43" s="1"/>
  <c r="CBO103" i="43" s="1"/>
  <c r="CBV103" i="43" s="1"/>
  <c r="CCC103" i="43" s="1"/>
  <c r="CCJ103" i="43" s="1"/>
  <c r="CCQ103" i="43" s="1"/>
  <c r="CCX103" i="43" s="1"/>
  <c r="CDE103" i="43" s="1"/>
  <c r="CDL103" i="43" s="1"/>
  <c r="CDS103" i="43" s="1"/>
  <c r="CDZ103" i="43" s="1"/>
  <c r="CEG103" i="43" s="1"/>
  <c r="CEN103" i="43" s="1"/>
  <c r="CEU103" i="43" s="1"/>
  <c r="CFB103" i="43" s="1"/>
  <c r="CFI103" i="43" s="1"/>
  <c r="CFP103" i="43" s="1"/>
  <c r="CFW103" i="43" s="1"/>
  <c r="CGD103" i="43" s="1"/>
  <c r="CGK103" i="43" s="1"/>
  <c r="CGR103" i="43" s="1"/>
  <c r="CGY103" i="43" s="1"/>
  <c r="CHF103" i="43" s="1"/>
  <c r="CHM103" i="43" s="1"/>
  <c r="CHT103" i="43" s="1"/>
  <c r="CIA103" i="43" s="1"/>
  <c r="CIH103" i="43" s="1"/>
  <c r="CIO103" i="43" s="1"/>
  <c r="CIV103" i="43" s="1"/>
  <c r="CJC103" i="43" s="1"/>
  <c r="CJJ103" i="43" s="1"/>
  <c r="CJQ103" i="43" s="1"/>
  <c r="CJX103" i="43" s="1"/>
  <c r="CKE103" i="43" s="1"/>
  <c r="CKL103" i="43" s="1"/>
  <c r="CKS103" i="43" s="1"/>
  <c r="CKZ103" i="43" s="1"/>
  <c r="CLG103" i="43" s="1"/>
  <c r="CLN103" i="43" s="1"/>
  <c r="CLU103" i="43" s="1"/>
  <c r="CMB103" i="43" s="1"/>
  <c r="CMI103" i="43" s="1"/>
  <c r="CMP103" i="43" s="1"/>
  <c r="CMW103" i="43" s="1"/>
  <c r="CND103" i="43" s="1"/>
  <c r="CNK103" i="43" s="1"/>
  <c r="CNR103" i="43" s="1"/>
  <c r="CNY103" i="43" s="1"/>
  <c r="COF103" i="43" s="1"/>
  <c r="COM103" i="43" s="1"/>
  <c r="COT103" i="43" s="1"/>
  <c r="CPA103" i="43" s="1"/>
  <c r="CPH103" i="43" s="1"/>
  <c r="CPO103" i="43" s="1"/>
  <c r="CPV103" i="43" s="1"/>
  <c r="CQC103" i="43" s="1"/>
  <c r="CQJ103" i="43" s="1"/>
  <c r="CQQ103" i="43" s="1"/>
  <c r="CQX103" i="43" s="1"/>
  <c r="CRE103" i="43" s="1"/>
  <c r="CRL103" i="43" s="1"/>
  <c r="CRS103" i="43" s="1"/>
  <c r="CRZ103" i="43" s="1"/>
  <c r="CSG103" i="43" s="1"/>
  <c r="CSN103" i="43" s="1"/>
  <c r="CSU103" i="43" s="1"/>
  <c r="CTB103" i="43" s="1"/>
  <c r="CTI103" i="43" s="1"/>
  <c r="CTP103" i="43" s="1"/>
  <c r="CTW103" i="43" s="1"/>
  <c r="CUD103" i="43" s="1"/>
  <c r="CUK103" i="43" s="1"/>
  <c r="CUR103" i="43" s="1"/>
  <c r="CUY103" i="43" s="1"/>
  <c r="CVF103" i="43" s="1"/>
  <c r="CVM103" i="43" s="1"/>
  <c r="CVT103" i="43" s="1"/>
  <c r="CWA103" i="43" s="1"/>
  <c r="CWH103" i="43" s="1"/>
  <c r="CWO103" i="43" s="1"/>
  <c r="CWV103" i="43" s="1"/>
  <c r="CXC103" i="43" s="1"/>
  <c r="CXJ103" i="43" s="1"/>
  <c r="CXQ103" i="43" s="1"/>
  <c r="CXX103" i="43" s="1"/>
  <c r="CYE103" i="43" s="1"/>
  <c r="CYL103" i="43" s="1"/>
  <c r="CYS103" i="43" s="1"/>
  <c r="CYZ103" i="43" s="1"/>
  <c r="CZG103" i="43" s="1"/>
  <c r="CZN103" i="43" s="1"/>
  <c r="CZU103" i="43" s="1"/>
  <c r="DAB103" i="43" s="1"/>
  <c r="DAI103" i="43" s="1"/>
  <c r="DAP103" i="43" s="1"/>
  <c r="DAW103" i="43" s="1"/>
  <c r="DBD103" i="43" s="1"/>
  <c r="DBK103" i="43" s="1"/>
  <c r="DBR103" i="43" s="1"/>
  <c r="DBY103" i="43" s="1"/>
  <c r="DCF103" i="43" s="1"/>
  <c r="DCM103" i="43" s="1"/>
  <c r="DCT103" i="43" s="1"/>
  <c r="DDA103" i="43" s="1"/>
  <c r="DDH103" i="43" s="1"/>
  <c r="DDO103" i="43" s="1"/>
  <c r="DDV103" i="43" s="1"/>
  <c r="DEC103" i="43" s="1"/>
  <c r="DEJ103" i="43" s="1"/>
  <c r="DEQ103" i="43" s="1"/>
  <c r="DEX103" i="43" s="1"/>
  <c r="DFE103" i="43" s="1"/>
  <c r="DFL103" i="43" s="1"/>
  <c r="DFS103" i="43" s="1"/>
  <c r="DFZ103" i="43" s="1"/>
  <c r="DGG103" i="43" s="1"/>
  <c r="DGN103" i="43" s="1"/>
  <c r="DGU103" i="43" s="1"/>
  <c r="DHB103" i="43" s="1"/>
  <c r="DHI103" i="43" s="1"/>
  <c r="DHP103" i="43" s="1"/>
  <c r="DHW103" i="43" s="1"/>
  <c r="DID103" i="43" s="1"/>
  <c r="DIK103" i="43" s="1"/>
  <c r="DIR103" i="43" s="1"/>
  <c r="DIY103" i="43" s="1"/>
  <c r="DJF103" i="43" s="1"/>
  <c r="DJM103" i="43" s="1"/>
  <c r="DJT103" i="43" s="1"/>
  <c r="DKA103" i="43" s="1"/>
  <c r="DKH103" i="43" s="1"/>
  <c r="DKO103" i="43" s="1"/>
  <c r="DKV103" i="43" s="1"/>
  <c r="DLC103" i="43" s="1"/>
  <c r="DLJ103" i="43" s="1"/>
  <c r="DLQ103" i="43" s="1"/>
  <c r="DLX103" i="43" s="1"/>
  <c r="DME103" i="43" s="1"/>
  <c r="DML103" i="43" s="1"/>
  <c r="DMS103" i="43" s="1"/>
  <c r="DMZ103" i="43" s="1"/>
  <c r="DNG103" i="43" s="1"/>
  <c r="DNN103" i="43" s="1"/>
  <c r="DNU103" i="43" s="1"/>
  <c r="DOB103" i="43" s="1"/>
  <c r="DOI103" i="43" s="1"/>
  <c r="DOP103" i="43" s="1"/>
  <c r="DOW103" i="43" s="1"/>
  <c r="DPD103" i="43" s="1"/>
  <c r="DPK103" i="43" s="1"/>
  <c r="DPR103" i="43" s="1"/>
  <c r="DPY103" i="43" s="1"/>
  <c r="DQF103" i="43" s="1"/>
  <c r="DQM103" i="43" s="1"/>
  <c r="DQT103" i="43" s="1"/>
  <c r="DRA103" i="43" s="1"/>
  <c r="DRH103" i="43" s="1"/>
  <c r="DRO103" i="43" s="1"/>
  <c r="DRV103" i="43" s="1"/>
  <c r="DSC103" i="43" s="1"/>
  <c r="DSJ103" i="43" s="1"/>
  <c r="DSQ103" i="43" s="1"/>
  <c r="DSX103" i="43" s="1"/>
  <c r="DTE103" i="43" s="1"/>
  <c r="DTL103" i="43" s="1"/>
  <c r="DTS103" i="43" s="1"/>
  <c r="DTZ103" i="43" s="1"/>
  <c r="DUG103" i="43" s="1"/>
  <c r="DUN103" i="43" s="1"/>
  <c r="DUU103" i="43" s="1"/>
  <c r="DVB103" i="43" s="1"/>
  <c r="DVI103" i="43" s="1"/>
  <c r="DVP103" i="43" s="1"/>
  <c r="DVW103" i="43" s="1"/>
  <c r="DWD103" i="43" s="1"/>
  <c r="DWK103" i="43" s="1"/>
  <c r="DWR103" i="43" s="1"/>
  <c r="DWY103" i="43" s="1"/>
  <c r="DXF103" i="43" s="1"/>
  <c r="DXM103" i="43" s="1"/>
  <c r="DXT103" i="43" s="1"/>
  <c r="DYA103" i="43" s="1"/>
  <c r="DYH103" i="43" s="1"/>
  <c r="DYO103" i="43" s="1"/>
  <c r="DYV103" i="43" s="1"/>
  <c r="DZC103" i="43" s="1"/>
  <c r="DZJ103" i="43" s="1"/>
  <c r="DZQ103" i="43" s="1"/>
  <c r="DZX103" i="43" s="1"/>
  <c r="EAE103" i="43" s="1"/>
  <c r="EAL103" i="43" s="1"/>
  <c r="EAS103" i="43" s="1"/>
  <c r="EAZ103" i="43" s="1"/>
  <c r="EBG103" i="43" s="1"/>
  <c r="EBN103" i="43" s="1"/>
  <c r="EBU103" i="43" s="1"/>
  <c r="ECB103" i="43" s="1"/>
  <c r="ECI103" i="43" s="1"/>
  <c r="ECP103" i="43" s="1"/>
  <c r="ECW103" i="43" s="1"/>
  <c r="EDD103" i="43" s="1"/>
  <c r="EDK103" i="43" s="1"/>
  <c r="EDR103" i="43" s="1"/>
  <c r="EDY103" i="43" s="1"/>
  <c r="EEF103" i="43" s="1"/>
  <c r="EEM103" i="43" s="1"/>
  <c r="EET103" i="43" s="1"/>
  <c r="EFA103" i="43" s="1"/>
  <c r="EFH103" i="43" s="1"/>
  <c r="EFO103" i="43" s="1"/>
  <c r="EFV103" i="43" s="1"/>
  <c r="EGC103" i="43" s="1"/>
  <c r="EGJ103" i="43" s="1"/>
  <c r="EGQ103" i="43" s="1"/>
  <c r="EGX103" i="43" s="1"/>
  <c r="EHE103" i="43" s="1"/>
  <c r="EHL103" i="43" s="1"/>
  <c r="EHS103" i="43" s="1"/>
  <c r="EHZ103" i="43" s="1"/>
  <c r="EIG103" i="43" s="1"/>
  <c r="EIN103" i="43" s="1"/>
  <c r="EIU103" i="43" s="1"/>
  <c r="EJB103" i="43" s="1"/>
  <c r="EJI103" i="43" s="1"/>
  <c r="EJP103" i="43" s="1"/>
  <c r="EJW103" i="43" s="1"/>
  <c r="EKD103" i="43" s="1"/>
  <c r="EKK103" i="43" s="1"/>
  <c r="EKR103" i="43" s="1"/>
  <c r="EKY103" i="43" s="1"/>
  <c r="ELF103" i="43" s="1"/>
  <c r="ELM103" i="43" s="1"/>
  <c r="ELT103" i="43" s="1"/>
  <c r="EMA103" i="43" s="1"/>
  <c r="EMH103" i="43" s="1"/>
  <c r="EMO103" i="43" s="1"/>
  <c r="EMV103" i="43" s="1"/>
  <c r="ENC103" i="43" s="1"/>
  <c r="ENJ103" i="43" s="1"/>
  <c r="ENQ103" i="43" s="1"/>
  <c r="ENX103" i="43" s="1"/>
  <c r="EOE103" i="43" s="1"/>
  <c r="EOL103" i="43" s="1"/>
  <c r="EOS103" i="43" s="1"/>
  <c r="EOZ103" i="43" s="1"/>
  <c r="EPG103" i="43" s="1"/>
  <c r="EPN103" i="43" s="1"/>
  <c r="EPU103" i="43" s="1"/>
  <c r="EQB103" i="43" s="1"/>
  <c r="EQI103" i="43" s="1"/>
  <c r="EQP103" i="43" s="1"/>
  <c r="EQW103" i="43" s="1"/>
  <c r="ERD103" i="43" s="1"/>
  <c r="ERK103" i="43" s="1"/>
  <c r="ERR103" i="43" s="1"/>
  <c r="ERY103" i="43" s="1"/>
  <c r="ESF103" i="43" s="1"/>
  <c r="ESM103" i="43" s="1"/>
  <c r="EST103" i="43" s="1"/>
  <c r="ETA103" i="43" s="1"/>
  <c r="ETH103" i="43" s="1"/>
  <c r="ETO103" i="43" s="1"/>
  <c r="ETV103" i="43" s="1"/>
  <c r="EUC103" i="43" s="1"/>
  <c r="EUJ103" i="43" s="1"/>
  <c r="EUQ103" i="43" s="1"/>
  <c r="EUX103" i="43" s="1"/>
  <c r="EVE103" i="43" s="1"/>
  <c r="EVL103" i="43" s="1"/>
  <c r="EVS103" i="43" s="1"/>
  <c r="EVZ103" i="43" s="1"/>
  <c r="EWG103" i="43" s="1"/>
  <c r="EWN103" i="43" s="1"/>
  <c r="EWU103" i="43" s="1"/>
  <c r="EXB103" i="43" s="1"/>
  <c r="EXI103" i="43" s="1"/>
  <c r="EXP103" i="43" s="1"/>
  <c r="EXW103" i="43" s="1"/>
  <c r="EYD103" i="43" s="1"/>
  <c r="EYK103" i="43" s="1"/>
  <c r="EYR103" i="43" s="1"/>
  <c r="EYY103" i="43" s="1"/>
  <c r="EZF103" i="43" s="1"/>
  <c r="EZM103" i="43" s="1"/>
  <c r="EZT103" i="43" s="1"/>
  <c r="FAA103" i="43" s="1"/>
  <c r="FAH103" i="43" s="1"/>
  <c r="FAO103" i="43" s="1"/>
  <c r="FAV103" i="43" s="1"/>
  <c r="FBC103" i="43" s="1"/>
  <c r="FBJ103" i="43" s="1"/>
  <c r="FBQ103" i="43" s="1"/>
  <c r="FBX103" i="43" s="1"/>
  <c r="FCE103" i="43" s="1"/>
  <c r="FCL103" i="43" s="1"/>
  <c r="FCS103" i="43" s="1"/>
  <c r="FCZ103" i="43" s="1"/>
  <c r="FDG103" i="43" s="1"/>
  <c r="FDN103" i="43" s="1"/>
  <c r="FDU103" i="43" s="1"/>
  <c r="FEB103" i="43" s="1"/>
  <c r="FEI103" i="43" s="1"/>
  <c r="FEP103" i="43" s="1"/>
  <c r="FEW103" i="43" s="1"/>
  <c r="FFD103" i="43" s="1"/>
  <c r="FFK103" i="43" s="1"/>
  <c r="FFR103" i="43" s="1"/>
  <c r="FFY103" i="43" s="1"/>
  <c r="FGF103" i="43" s="1"/>
  <c r="FGM103" i="43" s="1"/>
  <c r="FGT103" i="43" s="1"/>
  <c r="FHA103" i="43" s="1"/>
  <c r="FHH103" i="43" s="1"/>
  <c r="FHO103" i="43" s="1"/>
  <c r="FHV103" i="43" s="1"/>
  <c r="FIC103" i="43" s="1"/>
  <c r="FIJ103" i="43" s="1"/>
  <c r="FIQ103" i="43" s="1"/>
  <c r="FIX103" i="43" s="1"/>
  <c r="FJE103" i="43" s="1"/>
  <c r="FJL103" i="43" s="1"/>
  <c r="FJS103" i="43" s="1"/>
  <c r="FJZ103" i="43" s="1"/>
  <c r="FKG103" i="43" s="1"/>
  <c r="FKN103" i="43" s="1"/>
  <c r="FKU103" i="43" s="1"/>
  <c r="FLB103" i="43" s="1"/>
  <c r="FLI103" i="43" s="1"/>
  <c r="FLP103" i="43" s="1"/>
  <c r="FLW103" i="43" s="1"/>
  <c r="FMD103" i="43" s="1"/>
  <c r="FMK103" i="43" s="1"/>
  <c r="FMR103" i="43" s="1"/>
  <c r="FMY103" i="43" s="1"/>
  <c r="FNF103" i="43" s="1"/>
  <c r="FNM103" i="43" s="1"/>
  <c r="FNT103" i="43" s="1"/>
  <c r="FOA103" i="43" s="1"/>
  <c r="FOH103" i="43" s="1"/>
  <c r="FOO103" i="43" s="1"/>
  <c r="FOV103" i="43" s="1"/>
  <c r="FPC103" i="43" s="1"/>
  <c r="FPJ103" i="43" s="1"/>
  <c r="FPQ103" i="43" s="1"/>
  <c r="FPX103" i="43" s="1"/>
  <c r="FQE103" i="43" s="1"/>
  <c r="FQL103" i="43" s="1"/>
  <c r="FQS103" i="43" s="1"/>
  <c r="FQZ103" i="43" s="1"/>
  <c r="FRG103" i="43" s="1"/>
  <c r="FRN103" i="43" s="1"/>
  <c r="FRU103" i="43" s="1"/>
  <c r="FSB103" i="43" s="1"/>
  <c r="FSI103" i="43" s="1"/>
  <c r="FSP103" i="43" s="1"/>
  <c r="FSW103" i="43" s="1"/>
  <c r="FTD103" i="43" s="1"/>
  <c r="FTK103" i="43" s="1"/>
  <c r="FTR103" i="43" s="1"/>
  <c r="FTY103" i="43" s="1"/>
  <c r="FUF103" i="43" s="1"/>
  <c r="FUM103" i="43" s="1"/>
  <c r="FUT103" i="43" s="1"/>
  <c r="FVA103" i="43" s="1"/>
  <c r="FVH103" i="43" s="1"/>
  <c r="FVO103" i="43" s="1"/>
  <c r="FVV103" i="43" s="1"/>
  <c r="FWC103" i="43" s="1"/>
  <c r="FWJ103" i="43" s="1"/>
  <c r="FWQ103" i="43" s="1"/>
  <c r="FWX103" i="43" s="1"/>
  <c r="FXE103" i="43" s="1"/>
  <c r="FXL103" i="43" s="1"/>
  <c r="FXS103" i="43" s="1"/>
  <c r="FXZ103" i="43" s="1"/>
  <c r="FYG103" i="43" s="1"/>
  <c r="FYN103" i="43" s="1"/>
  <c r="FYU103" i="43" s="1"/>
  <c r="FZB103" i="43" s="1"/>
  <c r="FZI103" i="43" s="1"/>
  <c r="FZP103" i="43" s="1"/>
  <c r="FZW103" i="43" s="1"/>
  <c r="GAD103" i="43" s="1"/>
  <c r="GAK103" i="43" s="1"/>
  <c r="GAR103" i="43" s="1"/>
  <c r="GAY103" i="43" s="1"/>
  <c r="GBF103" i="43" s="1"/>
  <c r="GBM103" i="43" s="1"/>
  <c r="GBT103" i="43" s="1"/>
  <c r="GCA103" i="43" s="1"/>
  <c r="GCH103" i="43" s="1"/>
  <c r="GCO103" i="43" s="1"/>
  <c r="GCV103" i="43" s="1"/>
  <c r="GDC103" i="43" s="1"/>
  <c r="GDJ103" i="43" s="1"/>
  <c r="GDQ103" i="43" s="1"/>
  <c r="GDX103" i="43" s="1"/>
  <c r="GEE103" i="43" s="1"/>
  <c r="GEL103" i="43" s="1"/>
  <c r="GES103" i="43" s="1"/>
  <c r="GEZ103" i="43" s="1"/>
  <c r="GFG103" i="43" s="1"/>
  <c r="GFN103" i="43" s="1"/>
  <c r="GFU103" i="43" s="1"/>
  <c r="GGB103" i="43" s="1"/>
  <c r="GGI103" i="43" s="1"/>
  <c r="GGP103" i="43" s="1"/>
  <c r="GGW103" i="43" s="1"/>
  <c r="GHD103" i="43" s="1"/>
  <c r="GHK103" i="43" s="1"/>
  <c r="GHR103" i="43" s="1"/>
  <c r="GHY103" i="43" s="1"/>
  <c r="GIF103" i="43" s="1"/>
  <c r="GIM103" i="43" s="1"/>
  <c r="GIT103" i="43" s="1"/>
  <c r="GJA103" i="43" s="1"/>
  <c r="GJH103" i="43" s="1"/>
  <c r="GJO103" i="43" s="1"/>
  <c r="GJV103" i="43" s="1"/>
  <c r="GKC103" i="43" s="1"/>
  <c r="GKJ103" i="43" s="1"/>
  <c r="GKQ103" i="43" s="1"/>
  <c r="GKX103" i="43" s="1"/>
  <c r="GLE103" i="43" s="1"/>
  <c r="GLL103" i="43" s="1"/>
  <c r="GLS103" i="43" s="1"/>
  <c r="GLZ103" i="43" s="1"/>
  <c r="GMG103" i="43" s="1"/>
  <c r="GMN103" i="43" s="1"/>
  <c r="GMU103" i="43" s="1"/>
  <c r="GNB103" i="43" s="1"/>
  <c r="GNI103" i="43" s="1"/>
  <c r="GNP103" i="43" s="1"/>
  <c r="GNW103" i="43" s="1"/>
  <c r="GOD103" i="43" s="1"/>
  <c r="GOK103" i="43" s="1"/>
  <c r="GOR103" i="43" s="1"/>
  <c r="GOY103" i="43" s="1"/>
  <c r="GPF103" i="43" s="1"/>
  <c r="GPM103" i="43" s="1"/>
  <c r="GPT103" i="43" s="1"/>
  <c r="GQA103" i="43" s="1"/>
  <c r="GQH103" i="43" s="1"/>
  <c r="GQO103" i="43" s="1"/>
  <c r="GQV103" i="43" s="1"/>
  <c r="GRC103" i="43" s="1"/>
  <c r="GRJ103" i="43" s="1"/>
  <c r="GRQ103" i="43" s="1"/>
  <c r="GRX103" i="43" s="1"/>
  <c r="GSE103" i="43" s="1"/>
  <c r="GSL103" i="43" s="1"/>
  <c r="GSS103" i="43" s="1"/>
  <c r="GSZ103" i="43" s="1"/>
  <c r="GTG103" i="43" s="1"/>
  <c r="GTN103" i="43" s="1"/>
  <c r="GTU103" i="43" s="1"/>
  <c r="GUB103" i="43" s="1"/>
  <c r="GUI103" i="43" s="1"/>
  <c r="GUP103" i="43" s="1"/>
  <c r="GUW103" i="43" s="1"/>
  <c r="GVD103" i="43" s="1"/>
  <c r="GVK103" i="43" s="1"/>
  <c r="GVR103" i="43" s="1"/>
  <c r="GVY103" i="43" s="1"/>
  <c r="GWF103" i="43" s="1"/>
  <c r="GWM103" i="43" s="1"/>
  <c r="GWT103" i="43" s="1"/>
  <c r="GXA103" i="43" s="1"/>
  <c r="GXH103" i="43" s="1"/>
  <c r="GXO103" i="43" s="1"/>
  <c r="GXV103" i="43" s="1"/>
  <c r="GYC103" i="43" s="1"/>
  <c r="GYJ103" i="43" s="1"/>
  <c r="GYQ103" i="43" s="1"/>
  <c r="GYX103" i="43" s="1"/>
  <c r="GZE103" i="43" s="1"/>
  <c r="GZL103" i="43" s="1"/>
  <c r="GZS103" i="43" s="1"/>
  <c r="GZZ103" i="43" s="1"/>
  <c r="HAG103" i="43" s="1"/>
  <c r="HAN103" i="43" s="1"/>
  <c r="HAU103" i="43" s="1"/>
  <c r="HBB103" i="43" s="1"/>
  <c r="HBI103" i="43" s="1"/>
  <c r="HBP103" i="43" s="1"/>
  <c r="HBW103" i="43" s="1"/>
  <c r="HCD103" i="43" s="1"/>
  <c r="HCK103" i="43" s="1"/>
  <c r="HCR103" i="43" s="1"/>
  <c r="HCY103" i="43" s="1"/>
  <c r="HDF103" i="43" s="1"/>
  <c r="HDM103" i="43" s="1"/>
  <c r="HDT103" i="43" s="1"/>
  <c r="HEA103" i="43" s="1"/>
  <c r="HEH103" i="43" s="1"/>
  <c r="HEO103" i="43" s="1"/>
  <c r="HEV103" i="43" s="1"/>
  <c r="HFC103" i="43" s="1"/>
  <c r="HFJ103" i="43" s="1"/>
  <c r="HFQ103" i="43" s="1"/>
  <c r="HFX103" i="43" s="1"/>
  <c r="HGE103" i="43" s="1"/>
  <c r="HGL103" i="43" s="1"/>
  <c r="HGS103" i="43" s="1"/>
  <c r="HGZ103" i="43" s="1"/>
  <c r="HHG103" i="43" s="1"/>
  <c r="HHN103" i="43" s="1"/>
  <c r="HHU103" i="43" s="1"/>
  <c r="HIB103" i="43" s="1"/>
  <c r="HII103" i="43" s="1"/>
  <c r="HIP103" i="43" s="1"/>
  <c r="HIW103" i="43" s="1"/>
  <c r="HJD103" i="43" s="1"/>
  <c r="HJK103" i="43" s="1"/>
  <c r="HJR103" i="43" s="1"/>
  <c r="HJY103" i="43" s="1"/>
  <c r="HKF103" i="43" s="1"/>
  <c r="HKM103" i="43" s="1"/>
  <c r="HKT103" i="43" s="1"/>
  <c r="HLA103" i="43" s="1"/>
  <c r="HLH103" i="43" s="1"/>
  <c r="HLO103" i="43" s="1"/>
  <c r="HLV103" i="43" s="1"/>
  <c r="HMC103" i="43" s="1"/>
  <c r="HMJ103" i="43" s="1"/>
  <c r="HMQ103" i="43" s="1"/>
  <c r="HMX103" i="43" s="1"/>
  <c r="HNE103" i="43" s="1"/>
  <c r="HNL103" i="43" s="1"/>
  <c r="HNS103" i="43" s="1"/>
  <c r="HNZ103" i="43" s="1"/>
  <c r="HOG103" i="43" s="1"/>
  <c r="HON103" i="43" s="1"/>
  <c r="HOU103" i="43" s="1"/>
  <c r="HPB103" i="43" s="1"/>
  <c r="HPI103" i="43" s="1"/>
  <c r="HPP103" i="43" s="1"/>
  <c r="HPW103" i="43" s="1"/>
  <c r="HQD103" i="43" s="1"/>
  <c r="HQK103" i="43" s="1"/>
  <c r="HQR103" i="43" s="1"/>
  <c r="HQY103" i="43" s="1"/>
  <c r="HRF103" i="43" s="1"/>
  <c r="HRM103" i="43" s="1"/>
  <c r="HRT103" i="43" s="1"/>
  <c r="HSA103" i="43" s="1"/>
  <c r="HSH103" i="43" s="1"/>
  <c r="HSO103" i="43" s="1"/>
  <c r="HSV103" i="43" s="1"/>
  <c r="HTC103" i="43" s="1"/>
  <c r="HTJ103" i="43" s="1"/>
  <c r="HTQ103" i="43" s="1"/>
  <c r="HTX103" i="43" s="1"/>
  <c r="HUE103" i="43" s="1"/>
  <c r="HUL103" i="43" s="1"/>
  <c r="HUS103" i="43" s="1"/>
  <c r="HUZ103" i="43" s="1"/>
  <c r="HVG103" i="43" s="1"/>
  <c r="HVN103" i="43" s="1"/>
  <c r="HVU103" i="43" s="1"/>
  <c r="HWB103" i="43" s="1"/>
  <c r="HWI103" i="43" s="1"/>
  <c r="HWP103" i="43" s="1"/>
  <c r="HWW103" i="43" s="1"/>
  <c r="HXD103" i="43" s="1"/>
  <c r="HXK103" i="43" s="1"/>
  <c r="HXR103" i="43" s="1"/>
  <c r="HXY103" i="43" s="1"/>
  <c r="HYF103" i="43" s="1"/>
  <c r="HYM103" i="43" s="1"/>
  <c r="HYT103" i="43" s="1"/>
  <c r="HZA103" i="43" s="1"/>
  <c r="HZH103" i="43" s="1"/>
  <c r="HZO103" i="43" s="1"/>
  <c r="HZV103" i="43" s="1"/>
  <c r="IAC103" i="43" s="1"/>
  <c r="IAJ103" i="43" s="1"/>
  <c r="IAQ103" i="43" s="1"/>
  <c r="IAX103" i="43" s="1"/>
  <c r="IBE103" i="43" s="1"/>
  <c r="IBL103" i="43" s="1"/>
  <c r="IBS103" i="43" s="1"/>
  <c r="IBZ103" i="43" s="1"/>
  <c r="ICG103" i="43" s="1"/>
  <c r="ICN103" i="43" s="1"/>
  <c r="ICU103" i="43" s="1"/>
  <c r="IDB103" i="43" s="1"/>
  <c r="IDI103" i="43" s="1"/>
  <c r="IDP103" i="43" s="1"/>
  <c r="IDW103" i="43" s="1"/>
  <c r="IED103" i="43" s="1"/>
  <c r="IEK103" i="43" s="1"/>
  <c r="IER103" i="43" s="1"/>
  <c r="IEY103" i="43" s="1"/>
  <c r="IFF103" i="43" s="1"/>
  <c r="IFM103" i="43" s="1"/>
  <c r="IFT103" i="43" s="1"/>
  <c r="IGA103" i="43" s="1"/>
  <c r="IGH103" i="43" s="1"/>
  <c r="IGO103" i="43" s="1"/>
  <c r="IGV103" i="43" s="1"/>
  <c r="IHC103" i="43" s="1"/>
  <c r="IHJ103" i="43" s="1"/>
  <c r="IHQ103" i="43" s="1"/>
  <c r="IHX103" i="43" s="1"/>
  <c r="IIE103" i="43" s="1"/>
  <c r="IIL103" i="43" s="1"/>
  <c r="IIS103" i="43" s="1"/>
  <c r="IIZ103" i="43" s="1"/>
  <c r="IJG103" i="43" s="1"/>
  <c r="IJN103" i="43" s="1"/>
  <c r="IJU103" i="43" s="1"/>
  <c r="IKB103" i="43" s="1"/>
  <c r="IKI103" i="43" s="1"/>
  <c r="IKP103" i="43" s="1"/>
  <c r="IKW103" i="43" s="1"/>
  <c r="ILD103" i="43" s="1"/>
  <c r="ILK103" i="43" s="1"/>
  <c r="ILR103" i="43" s="1"/>
  <c r="ILY103" i="43" s="1"/>
  <c r="IMF103" i="43" s="1"/>
  <c r="IMM103" i="43" s="1"/>
  <c r="IMT103" i="43" s="1"/>
  <c r="INA103" i="43" s="1"/>
  <c r="INH103" i="43" s="1"/>
  <c r="INO103" i="43" s="1"/>
  <c r="INV103" i="43" s="1"/>
  <c r="IOC103" i="43" s="1"/>
  <c r="IOJ103" i="43" s="1"/>
  <c r="IOQ103" i="43" s="1"/>
  <c r="IOX103" i="43" s="1"/>
  <c r="IPE103" i="43" s="1"/>
  <c r="IPL103" i="43" s="1"/>
  <c r="IPS103" i="43" s="1"/>
  <c r="IPZ103" i="43" s="1"/>
  <c r="IQG103" i="43" s="1"/>
  <c r="IQN103" i="43" s="1"/>
  <c r="IQU103" i="43" s="1"/>
  <c r="IRB103" i="43" s="1"/>
  <c r="IRI103" i="43" s="1"/>
  <c r="IRP103" i="43" s="1"/>
  <c r="IRW103" i="43" s="1"/>
  <c r="ISD103" i="43" s="1"/>
  <c r="ISK103" i="43" s="1"/>
  <c r="ISR103" i="43" s="1"/>
  <c r="ISY103" i="43" s="1"/>
  <c r="ITF103" i="43" s="1"/>
  <c r="ITM103" i="43" s="1"/>
  <c r="ITT103" i="43" s="1"/>
  <c r="IUA103" i="43" s="1"/>
  <c r="IUH103" i="43" s="1"/>
  <c r="IUO103" i="43" s="1"/>
  <c r="IUV103" i="43" s="1"/>
  <c r="IVC103" i="43" s="1"/>
  <c r="IVJ103" i="43" s="1"/>
  <c r="IVQ103" i="43" s="1"/>
  <c r="IVX103" i="43" s="1"/>
  <c r="IWE103" i="43" s="1"/>
  <c r="IWL103" i="43" s="1"/>
  <c r="IWS103" i="43" s="1"/>
  <c r="IWZ103" i="43" s="1"/>
  <c r="IXG103" i="43" s="1"/>
  <c r="IXN103" i="43" s="1"/>
  <c r="IXU103" i="43" s="1"/>
  <c r="IYB103" i="43" s="1"/>
  <c r="IYI103" i="43" s="1"/>
  <c r="IYP103" i="43" s="1"/>
  <c r="IYW103" i="43" s="1"/>
  <c r="IZD103" i="43" s="1"/>
  <c r="IZK103" i="43" s="1"/>
  <c r="IZR103" i="43" s="1"/>
  <c r="IZY103" i="43" s="1"/>
  <c r="JAF103" i="43" s="1"/>
  <c r="JAM103" i="43" s="1"/>
  <c r="JAT103" i="43" s="1"/>
  <c r="JBA103" i="43" s="1"/>
  <c r="JBH103" i="43" s="1"/>
  <c r="JBO103" i="43" s="1"/>
  <c r="JBV103" i="43" s="1"/>
  <c r="JCC103" i="43" s="1"/>
  <c r="JCJ103" i="43" s="1"/>
  <c r="JCQ103" i="43" s="1"/>
  <c r="JCX103" i="43" s="1"/>
  <c r="JDE103" i="43" s="1"/>
  <c r="JDL103" i="43" s="1"/>
  <c r="JDS103" i="43" s="1"/>
  <c r="JDZ103" i="43" s="1"/>
  <c r="JEG103" i="43" s="1"/>
  <c r="JEN103" i="43" s="1"/>
  <c r="JEU103" i="43" s="1"/>
  <c r="JFB103" i="43" s="1"/>
  <c r="JFI103" i="43" s="1"/>
  <c r="JFP103" i="43" s="1"/>
  <c r="JFW103" i="43" s="1"/>
  <c r="JGD103" i="43" s="1"/>
  <c r="JGK103" i="43" s="1"/>
  <c r="JGR103" i="43" s="1"/>
  <c r="JGY103" i="43" s="1"/>
  <c r="JHF103" i="43" s="1"/>
  <c r="JHM103" i="43" s="1"/>
  <c r="JHT103" i="43" s="1"/>
  <c r="JIA103" i="43" s="1"/>
  <c r="JIH103" i="43" s="1"/>
  <c r="JIO103" i="43" s="1"/>
  <c r="JIV103" i="43" s="1"/>
  <c r="JJC103" i="43" s="1"/>
  <c r="JJJ103" i="43" s="1"/>
  <c r="JJQ103" i="43" s="1"/>
  <c r="JJX103" i="43" s="1"/>
  <c r="JKE103" i="43" s="1"/>
  <c r="JKL103" i="43" s="1"/>
  <c r="JKS103" i="43" s="1"/>
  <c r="JKZ103" i="43" s="1"/>
  <c r="JLG103" i="43" s="1"/>
  <c r="JLN103" i="43" s="1"/>
  <c r="JLU103" i="43" s="1"/>
  <c r="JMB103" i="43" s="1"/>
  <c r="JMI103" i="43" s="1"/>
  <c r="JMP103" i="43" s="1"/>
  <c r="JMW103" i="43" s="1"/>
  <c r="JND103" i="43" s="1"/>
  <c r="JNK103" i="43" s="1"/>
  <c r="JNR103" i="43" s="1"/>
  <c r="JNY103" i="43" s="1"/>
  <c r="JOF103" i="43" s="1"/>
  <c r="JOM103" i="43" s="1"/>
  <c r="JOT103" i="43" s="1"/>
  <c r="JPA103" i="43" s="1"/>
  <c r="JPH103" i="43" s="1"/>
  <c r="JPO103" i="43" s="1"/>
  <c r="JPV103" i="43" s="1"/>
  <c r="JQC103" i="43" s="1"/>
  <c r="JQJ103" i="43" s="1"/>
  <c r="JQQ103" i="43" s="1"/>
  <c r="JQX103" i="43" s="1"/>
  <c r="JRE103" i="43" s="1"/>
  <c r="JRL103" i="43" s="1"/>
  <c r="JRS103" i="43" s="1"/>
  <c r="JRZ103" i="43" s="1"/>
  <c r="JSG103" i="43" s="1"/>
  <c r="JSN103" i="43" s="1"/>
  <c r="JSU103" i="43" s="1"/>
  <c r="JTB103" i="43" s="1"/>
  <c r="JTI103" i="43" s="1"/>
  <c r="JTP103" i="43" s="1"/>
  <c r="JTW103" i="43" s="1"/>
  <c r="JUD103" i="43" s="1"/>
  <c r="JUK103" i="43" s="1"/>
  <c r="JUR103" i="43" s="1"/>
  <c r="JUY103" i="43" s="1"/>
  <c r="JVF103" i="43" s="1"/>
  <c r="JVM103" i="43" s="1"/>
  <c r="JVT103" i="43" s="1"/>
  <c r="JWA103" i="43" s="1"/>
  <c r="JWH103" i="43" s="1"/>
  <c r="JWO103" i="43" s="1"/>
  <c r="JWV103" i="43" s="1"/>
  <c r="JXC103" i="43" s="1"/>
  <c r="JXJ103" i="43" s="1"/>
  <c r="JXQ103" i="43" s="1"/>
  <c r="JXX103" i="43" s="1"/>
  <c r="JYE103" i="43" s="1"/>
  <c r="JYL103" i="43" s="1"/>
  <c r="JYS103" i="43" s="1"/>
  <c r="JYZ103" i="43" s="1"/>
  <c r="JZG103" i="43" s="1"/>
  <c r="JZN103" i="43" s="1"/>
  <c r="JZU103" i="43" s="1"/>
  <c r="KAB103" i="43" s="1"/>
  <c r="KAI103" i="43" s="1"/>
  <c r="KAP103" i="43" s="1"/>
  <c r="KAW103" i="43" s="1"/>
  <c r="KBD103" i="43" s="1"/>
  <c r="KBK103" i="43" s="1"/>
  <c r="KBR103" i="43" s="1"/>
  <c r="KBY103" i="43" s="1"/>
  <c r="KCF103" i="43" s="1"/>
  <c r="KCM103" i="43" s="1"/>
  <c r="KCT103" i="43" s="1"/>
  <c r="KDA103" i="43" s="1"/>
  <c r="KDH103" i="43" s="1"/>
  <c r="KDO103" i="43" s="1"/>
  <c r="KDV103" i="43" s="1"/>
  <c r="KEC103" i="43" s="1"/>
  <c r="KEJ103" i="43" s="1"/>
  <c r="KEQ103" i="43" s="1"/>
  <c r="KEX103" i="43" s="1"/>
  <c r="KFE103" i="43" s="1"/>
  <c r="KFL103" i="43" s="1"/>
  <c r="KFS103" i="43" s="1"/>
  <c r="KFZ103" i="43" s="1"/>
  <c r="KGG103" i="43" s="1"/>
  <c r="KGN103" i="43" s="1"/>
  <c r="KGU103" i="43" s="1"/>
  <c r="KHB103" i="43" s="1"/>
  <c r="KHI103" i="43" s="1"/>
  <c r="KHP103" i="43" s="1"/>
  <c r="KHW103" i="43" s="1"/>
  <c r="KID103" i="43" s="1"/>
  <c r="KIK103" i="43" s="1"/>
  <c r="KIR103" i="43" s="1"/>
  <c r="KIY103" i="43" s="1"/>
  <c r="KJF103" i="43" s="1"/>
  <c r="KJM103" i="43" s="1"/>
  <c r="KJT103" i="43" s="1"/>
  <c r="KKA103" i="43" s="1"/>
  <c r="KKH103" i="43" s="1"/>
  <c r="KKO103" i="43" s="1"/>
  <c r="KKV103" i="43" s="1"/>
  <c r="KLC103" i="43" s="1"/>
  <c r="KLJ103" i="43" s="1"/>
  <c r="KLQ103" i="43" s="1"/>
  <c r="KLX103" i="43" s="1"/>
  <c r="KME103" i="43" s="1"/>
  <c r="KML103" i="43" s="1"/>
  <c r="KMS103" i="43" s="1"/>
  <c r="KMZ103" i="43" s="1"/>
  <c r="KNG103" i="43" s="1"/>
  <c r="KNN103" i="43" s="1"/>
  <c r="KNU103" i="43" s="1"/>
  <c r="KOB103" i="43" s="1"/>
  <c r="KOI103" i="43" s="1"/>
  <c r="KOP103" i="43" s="1"/>
  <c r="KOW103" i="43" s="1"/>
  <c r="KPD103" i="43" s="1"/>
  <c r="KPK103" i="43" s="1"/>
  <c r="KPR103" i="43" s="1"/>
  <c r="KPY103" i="43" s="1"/>
  <c r="KQF103" i="43" s="1"/>
  <c r="KQM103" i="43" s="1"/>
  <c r="KQT103" i="43" s="1"/>
  <c r="KRA103" i="43" s="1"/>
  <c r="KRH103" i="43" s="1"/>
  <c r="KRO103" i="43" s="1"/>
  <c r="KRV103" i="43" s="1"/>
  <c r="KSC103" i="43" s="1"/>
  <c r="KSJ103" i="43" s="1"/>
  <c r="KSQ103" i="43" s="1"/>
  <c r="KSX103" i="43" s="1"/>
  <c r="KTE103" i="43" s="1"/>
  <c r="KTL103" i="43" s="1"/>
  <c r="KTS103" i="43" s="1"/>
  <c r="KTZ103" i="43" s="1"/>
  <c r="KUG103" i="43" s="1"/>
  <c r="KUN103" i="43" s="1"/>
  <c r="KUU103" i="43" s="1"/>
  <c r="KVB103" i="43" s="1"/>
  <c r="KVI103" i="43" s="1"/>
  <c r="KVP103" i="43" s="1"/>
  <c r="KVW103" i="43" s="1"/>
  <c r="KWD103" i="43" s="1"/>
  <c r="KWK103" i="43" s="1"/>
  <c r="KWR103" i="43" s="1"/>
  <c r="KWY103" i="43" s="1"/>
  <c r="KXF103" i="43" s="1"/>
  <c r="KXM103" i="43" s="1"/>
  <c r="KXT103" i="43" s="1"/>
  <c r="KYA103" i="43" s="1"/>
  <c r="KYH103" i="43" s="1"/>
  <c r="KYO103" i="43" s="1"/>
  <c r="KYV103" i="43" s="1"/>
  <c r="KZC103" i="43" s="1"/>
  <c r="KZJ103" i="43" s="1"/>
  <c r="KZQ103" i="43" s="1"/>
  <c r="KZX103" i="43" s="1"/>
  <c r="LAE103" i="43" s="1"/>
  <c r="LAL103" i="43" s="1"/>
  <c r="LAS103" i="43" s="1"/>
  <c r="LAZ103" i="43" s="1"/>
  <c r="LBG103" i="43" s="1"/>
  <c r="LBN103" i="43" s="1"/>
  <c r="LBU103" i="43" s="1"/>
  <c r="LCB103" i="43" s="1"/>
  <c r="LCI103" i="43" s="1"/>
  <c r="LCP103" i="43" s="1"/>
  <c r="LCW103" i="43" s="1"/>
  <c r="LDD103" i="43" s="1"/>
  <c r="LDK103" i="43" s="1"/>
  <c r="LDR103" i="43" s="1"/>
  <c r="LDY103" i="43" s="1"/>
  <c r="LEF103" i="43" s="1"/>
  <c r="LEM103" i="43" s="1"/>
  <c r="LET103" i="43" s="1"/>
  <c r="LFA103" i="43" s="1"/>
  <c r="LFH103" i="43" s="1"/>
  <c r="LFO103" i="43" s="1"/>
  <c r="LFV103" i="43" s="1"/>
  <c r="LGC103" i="43" s="1"/>
  <c r="LGJ103" i="43" s="1"/>
  <c r="LGQ103" i="43" s="1"/>
  <c r="LGX103" i="43" s="1"/>
  <c r="LHE103" i="43" s="1"/>
  <c r="LHL103" i="43" s="1"/>
  <c r="LHS103" i="43" s="1"/>
  <c r="LHZ103" i="43" s="1"/>
  <c r="LIG103" i="43" s="1"/>
  <c r="LIN103" i="43" s="1"/>
  <c r="LIU103" i="43" s="1"/>
  <c r="LJB103" i="43" s="1"/>
  <c r="LJI103" i="43" s="1"/>
  <c r="LJP103" i="43" s="1"/>
  <c r="LJW103" i="43" s="1"/>
  <c r="LKD103" i="43" s="1"/>
  <c r="LKK103" i="43" s="1"/>
  <c r="LKR103" i="43" s="1"/>
  <c r="LKY103" i="43" s="1"/>
  <c r="LLF103" i="43" s="1"/>
  <c r="LLM103" i="43" s="1"/>
  <c r="LLT103" i="43" s="1"/>
  <c r="LMA103" i="43" s="1"/>
  <c r="LMH103" i="43" s="1"/>
  <c r="LMO103" i="43" s="1"/>
  <c r="LMV103" i="43" s="1"/>
  <c r="LNC103" i="43" s="1"/>
  <c r="LNJ103" i="43" s="1"/>
  <c r="LNQ103" i="43" s="1"/>
  <c r="LNX103" i="43" s="1"/>
  <c r="LOE103" i="43" s="1"/>
  <c r="LOL103" i="43" s="1"/>
  <c r="LOS103" i="43" s="1"/>
  <c r="LOZ103" i="43" s="1"/>
  <c r="LPG103" i="43" s="1"/>
  <c r="LPN103" i="43" s="1"/>
  <c r="LPU103" i="43" s="1"/>
  <c r="LQB103" i="43" s="1"/>
  <c r="LQI103" i="43" s="1"/>
  <c r="LQP103" i="43" s="1"/>
  <c r="LQW103" i="43" s="1"/>
  <c r="LRD103" i="43" s="1"/>
  <c r="LRK103" i="43" s="1"/>
  <c r="LRR103" i="43" s="1"/>
  <c r="LRY103" i="43" s="1"/>
  <c r="LSF103" i="43" s="1"/>
  <c r="LSM103" i="43" s="1"/>
  <c r="LST103" i="43" s="1"/>
  <c r="LTA103" i="43" s="1"/>
  <c r="LTH103" i="43" s="1"/>
  <c r="LTO103" i="43" s="1"/>
  <c r="LTV103" i="43" s="1"/>
  <c r="LUC103" i="43" s="1"/>
  <c r="LUJ103" i="43" s="1"/>
  <c r="LUQ103" i="43" s="1"/>
  <c r="LUX103" i="43" s="1"/>
  <c r="LVE103" i="43" s="1"/>
  <c r="LVL103" i="43" s="1"/>
  <c r="LVS103" i="43" s="1"/>
  <c r="LVZ103" i="43" s="1"/>
  <c r="LWG103" i="43" s="1"/>
  <c r="LWN103" i="43" s="1"/>
  <c r="LWU103" i="43" s="1"/>
  <c r="LXB103" i="43" s="1"/>
  <c r="LXI103" i="43" s="1"/>
  <c r="LXP103" i="43" s="1"/>
  <c r="LXW103" i="43" s="1"/>
  <c r="LYD103" i="43" s="1"/>
  <c r="LYK103" i="43" s="1"/>
  <c r="LYR103" i="43" s="1"/>
  <c r="LYY103" i="43" s="1"/>
  <c r="LZF103" i="43" s="1"/>
  <c r="LZM103" i="43" s="1"/>
  <c r="LZT103" i="43" s="1"/>
  <c r="MAA103" i="43" s="1"/>
  <c r="MAH103" i="43" s="1"/>
  <c r="MAO103" i="43" s="1"/>
  <c r="MAV103" i="43" s="1"/>
  <c r="MBC103" i="43" s="1"/>
  <c r="MBJ103" i="43" s="1"/>
  <c r="MBQ103" i="43" s="1"/>
  <c r="MBX103" i="43" s="1"/>
  <c r="MCE103" i="43" s="1"/>
  <c r="MCL103" i="43" s="1"/>
  <c r="MCS103" i="43" s="1"/>
  <c r="MCZ103" i="43" s="1"/>
  <c r="MDG103" i="43" s="1"/>
  <c r="MDN103" i="43" s="1"/>
  <c r="MDU103" i="43" s="1"/>
  <c r="MEB103" i="43" s="1"/>
  <c r="MEI103" i="43" s="1"/>
  <c r="MEP103" i="43" s="1"/>
  <c r="MEW103" i="43" s="1"/>
  <c r="MFD103" i="43" s="1"/>
  <c r="MFK103" i="43" s="1"/>
  <c r="MFR103" i="43" s="1"/>
  <c r="MFY103" i="43" s="1"/>
  <c r="MGF103" i="43" s="1"/>
  <c r="MGM103" i="43" s="1"/>
  <c r="MGT103" i="43" s="1"/>
  <c r="MHA103" i="43" s="1"/>
  <c r="MHH103" i="43" s="1"/>
  <c r="MHO103" i="43" s="1"/>
  <c r="MHV103" i="43" s="1"/>
  <c r="MIC103" i="43" s="1"/>
  <c r="MIJ103" i="43" s="1"/>
  <c r="MIQ103" i="43" s="1"/>
  <c r="MIX103" i="43" s="1"/>
  <c r="MJE103" i="43" s="1"/>
  <c r="MJL103" i="43" s="1"/>
  <c r="MJS103" i="43" s="1"/>
  <c r="MJZ103" i="43" s="1"/>
  <c r="MKG103" i="43" s="1"/>
  <c r="MKN103" i="43" s="1"/>
  <c r="MKU103" i="43" s="1"/>
  <c r="MLB103" i="43" s="1"/>
  <c r="MLI103" i="43" s="1"/>
  <c r="MLP103" i="43" s="1"/>
  <c r="MLW103" i="43" s="1"/>
  <c r="MMD103" i="43" s="1"/>
  <c r="MMK103" i="43" s="1"/>
  <c r="MMR103" i="43" s="1"/>
  <c r="MMY103" i="43" s="1"/>
  <c r="MNF103" i="43" s="1"/>
  <c r="MNM103" i="43" s="1"/>
  <c r="MNT103" i="43" s="1"/>
  <c r="MOA103" i="43" s="1"/>
  <c r="MOH103" i="43" s="1"/>
  <c r="MOO103" i="43" s="1"/>
  <c r="MOV103" i="43" s="1"/>
  <c r="MPC103" i="43" s="1"/>
  <c r="MPJ103" i="43" s="1"/>
  <c r="MPQ103" i="43" s="1"/>
  <c r="MPX103" i="43" s="1"/>
  <c r="MQE103" i="43" s="1"/>
  <c r="MQL103" i="43" s="1"/>
  <c r="MQS103" i="43" s="1"/>
  <c r="MQZ103" i="43" s="1"/>
  <c r="MRG103" i="43" s="1"/>
  <c r="MRN103" i="43" s="1"/>
  <c r="MRU103" i="43" s="1"/>
  <c r="MSB103" i="43" s="1"/>
  <c r="MSI103" i="43" s="1"/>
  <c r="MSP103" i="43" s="1"/>
  <c r="MSW103" i="43" s="1"/>
  <c r="MTD103" i="43" s="1"/>
  <c r="MTK103" i="43" s="1"/>
  <c r="MTR103" i="43" s="1"/>
  <c r="MTY103" i="43" s="1"/>
  <c r="MUF103" i="43" s="1"/>
  <c r="MUM103" i="43" s="1"/>
  <c r="MUT103" i="43" s="1"/>
  <c r="MVA103" i="43" s="1"/>
  <c r="MVH103" i="43" s="1"/>
  <c r="MVO103" i="43" s="1"/>
  <c r="MVV103" i="43" s="1"/>
  <c r="MWC103" i="43" s="1"/>
  <c r="MWJ103" i="43" s="1"/>
  <c r="MWQ103" i="43" s="1"/>
  <c r="MWX103" i="43" s="1"/>
  <c r="MXE103" i="43" s="1"/>
  <c r="MXL103" i="43" s="1"/>
  <c r="MXS103" i="43" s="1"/>
  <c r="MXZ103" i="43" s="1"/>
  <c r="MYG103" i="43" s="1"/>
  <c r="MYN103" i="43" s="1"/>
  <c r="MYU103" i="43" s="1"/>
  <c r="MZB103" i="43" s="1"/>
  <c r="MZI103" i="43" s="1"/>
  <c r="MZP103" i="43" s="1"/>
  <c r="MZW103" i="43" s="1"/>
  <c r="NAD103" i="43" s="1"/>
  <c r="NAK103" i="43" s="1"/>
  <c r="NAR103" i="43" s="1"/>
  <c r="NAY103" i="43" s="1"/>
  <c r="NBF103" i="43" s="1"/>
  <c r="NBM103" i="43" s="1"/>
  <c r="NBT103" i="43" s="1"/>
  <c r="NCA103" i="43" s="1"/>
  <c r="NCH103" i="43" s="1"/>
  <c r="NCO103" i="43" s="1"/>
  <c r="NCV103" i="43" s="1"/>
  <c r="NDC103" i="43" s="1"/>
  <c r="NDJ103" i="43" s="1"/>
  <c r="NDQ103" i="43" s="1"/>
  <c r="NDX103" i="43" s="1"/>
  <c r="NEE103" i="43" s="1"/>
  <c r="NEL103" i="43" s="1"/>
  <c r="NES103" i="43" s="1"/>
  <c r="NEZ103" i="43" s="1"/>
  <c r="NFG103" i="43" s="1"/>
  <c r="NFN103" i="43" s="1"/>
  <c r="NFU103" i="43" s="1"/>
  <c r="NGB103" i="43" s="1"/>
  <c r="NGI103" i="43" s="1"/>
  <c r="NGP103" i="43" s="1"/>
  <c r="NGW103" i="43" s="1"/>
  <c r="NHD103" i="43" s="1"/>
  <c r="NHK103" i="43" s="1"/>
  <c r="NHR103" i="43" s="1"/>
  <c r="NHY103" i="43" s="1"/>
  <c r="NIF103" i="43" s="1"/>
  <c r="NIM103" i="43" s="1"/>
  <c r="NIT103" i="43" s="1"/>
  <c r="NJA103" i="43" s="1"/>
  <c r="NJH103" i="43" s="1"/>
  <c r="NJO103" i="43" s="1"/>
  <c r="NJV103" i="43" s="1"/>
  <c r="NKC103" i="43" s="1"/>
  <c r="NKJ103" i="43" s="1"/>
  <c r="NKQ103" i="43" s="1"/>
  <c r="NKX103" i="43" s="1"/>
  <c r="NLE103" i="43" s="1"/>
  <c r="NLL103" i="43" s="1"/>
  <c r="NLS103" i="43" s="1"/>
  <c r="NLZ103" i="43" s="1"/>
  <c r="NMG103" i="43" s="1"/>
  <c r="NMN103" i="43" s="1"/>
  <c r="NMU103" i="43" s="1"/>
  <c r="NNB103" i="43" s="1"/>
  <c r="NNI103" i="43" s="1"/>
  <c r="NNP103" i="43" s="1"/>
  <c r="NNW103" i="43" s="1"/>
  <c r="NOD103" i="43" s="1"/>
  <c r="NOK103" i="43" s="1"/>
  <c r="NOR103" i="43" s="1"/>
  <c r="NOY103" i="43" s="1"/>
  <c r="NPF103" i="43" s="1"/>
  <c r="NPM103" i="43" s="1"/>
  <c r="NPT103" i="43" s="1"/>
  <c r="NQA103" i="43" s="1"/>
  <c r="NQH103" i="43" s="1"/>
  <c r="NQO103" i="43" s="1"/>
  <c r="NQV103" i="43" s="1"/>
  <c r="NRC103" i="43" s="1"/>
  <c r="NRJ103" i="43" s="1"/>
  <c r="NRQ103" i="43" s="1"/>
  <c r="NRX103" i="43" s="1"/>
  <c r="NSE103" i="43" s="1"/>
  <c r="NSL103" i="43" s="1"/>
  <c r="NSS103" i="43" s="1"/>
  <c r="NSZ103" i="43" s="1"/>
  <c r="NTG103" i="43" s="1"/>
  <c r="NTN103" i="43" s="1"/>
  <c r="NTU103" i="43" s="1"/>
  <c r="NUB103" i="43" s="1"/>
  <c r="NUI103" i="43" s="1"/>
  <c r="NUP103" i="43" s="1"/>
  <c r="NUW103" i="43" s="1"/>
  <c r="NVD103" i="43" s="1"/>
  <c r="NVK103" i="43" s="1"/>
  <c r="NVR103" i="43" s="1"/>
  <c r="NVY103" i="43" s="1"/>
  <c r="NWF103" i="43" s="1"/>
  <c r="NWM103" i="43" s="1"/>
  <c r="NWT103" i="43" s="1"/>
  <c r="NXA103" i="43" s="1"/>
  <c r="NXH103" i="43" s="1"/>
  <c r="NXO103" i="43" s="1"/>
  <c r="NXV103" i="43" s="1"/>
  <c r="NYC103" i="43" s="1"/>
  <c r="NYJ103" i="43" s="1"/>
  <c r="NYQ103" i="43" s="1"/>
  <c r="NYX103" i="43" s="1"/>
  <c r="NZE103" i="43" s="1"/>
  <c r="NZL103" i="43" s="1"/>
  <c r="NZS103" i="43" s="1"/>
  <c r="NZZ103" i="43" s="1"/>
  <c r="OAG103" i="43" s="1"/>
  <c r="OAN103" i="43" s="1"/>
  <c r="OAU103" i="43" s="1"/>
  <c r="OBB103" i="43" s="1"/>
  <c r="OBI103" i="43" s="1"/>
  <c r="OBP103" i="43" s="1"/>
  <c r="OBW103" i="43" s="1"/>
  <c r="OCD103" i="43" s="1"/>
  <c r="OCK103" i="43" s="1"/>
  <c r="OCR103" i="43" s="1"/>
  <c r="OCY103" i="43" s="1"/>
  <c r="ODF103" i="43" s="1"/>
  <c r="ODM103" i="43" s="1"/>
  <c r="ODT103" i="43" s="1"/>
  <c r="OEA103" i="43" s="1"/>
  <c r="OEH103" i="43" s="1"/>
  <c r="OEO103" i="43" s="1"/>
  <c r="OEV103" i="43" s="1"/>
  <c r="OFC103" i="43" s="1"/>
  <c r="OFJ103" i="43" s="1"/>
  <c r="OFQ103" i="43" s="1"/>
  <c r="OFX103" i="43" s="1"/>
  <c r="OGE103" i="43" s="1"/>
  <c r="OGL103" i="43" s="1"/>
  <c r="OGS103" i="43" s="1"/>
  <c r="OGZ103" i="43" s="1"/>
  <c r="OHG103" i="43" s="1"/>
  <c r="OHN103" i="43" s="1"/>
  <c r="OHU103" i="43" s="1"/>
  <c r="OIB103" i="43" s="1"/>
  <c r="OII103" i="43" s="1"/>
  <c r="OIP103" i="43" s="1"/>
  <c r="OIW103" i="43" s="1"/>
  <c r="OJD103" i="43" s="1"/>
  <c r="OJK103" i="43" s="1"/>
  <c r="OJR103" i="43" s="1"/>
  <c r="OJY103" i="43" s="1"/>
  <c r="OKF103" i="43" s="1"/>
  <c r="OKM103" i="43" s="1"/>
  <c r="OKT103" i="43" s="1"/>
  <c r="OLA103" i="43" s="1"/>
  <c r="OLH103" i="43" s="1"/>
  <c r="OLO103" i="43" s="1"/>
  <c r="OLV103" i="43" s="1"/>
  <c r="OMC103" i="43" s="1"/>
  <c r="OMJ103" i="43" s="1"/>
  <c r="OMQ103" i="43" s="1"/>
  <c r="OMX103" i="43" s="1"/>
  <c r="ONE103" i="43" s="1"/>
  <c r="ONL103" i="43" s="1"/>
  <c r="ONS103" i="43" s="1"/>
  <c r="ONZ103" i="43" s="1"/>
  <c r="OOG103" i="43" s="1"/>
  <c r="OON103" i="43" s="1"/>
  <c r="OOU103" i="43" s="1"/>
  <c r="OPB103" i="43" s="1"/>
  <c r="OPI103" i="43" s="1"/>
  <c r="OPP103" i="43" s="1"/>
  <c r="OPW103" i="43" s="1"/>
  <c r="OQD103" i="43" s="1"/>
  <c r="OQK103" i="43" s="1"/>
  <c r="OQR103" i="43" s="1"/>
  <c r="OQY103" i="43" s="1"/>
  <c r="ORF103" i="43" s="1"/>
  <c r="ORM103" i="43" s="1"/>
  <c r="ORT103" i="43" s="1"/>
  <c r="OSA103" i="43" s="1"/>
  <c r="OSH103" i="43" s="1"/>
  <c r="OSO103" i="43" s="1"/>
  <c r="OSV103" i="43" s="1"/>
  <c r="OTC103" i="43" s="1"/>
  <c r="OTJ103" i="43" s="1"/>
  <c r="OTQ103" i="43" s="1"/>
  <c r="OTX103" i="43" s="1"/>
  <c r="OUE103" i="43" s="1"/>
  <c r="OUL103" i="43" s="1"/>
  <c r="OUS103" i="43" s="1"/>
  <c r="OUZ103" i="43" s="1"/>
  <c r="OVG103" i="43" s="1"/>
  <c r="OVN103" i="43" s="1"/>
  <c r="OVU103" i="43" s="1"/>
  <c r="OWB103" i="43" s="1"/>
  <c r="OWI103" i="43" s="1"/>
  <c r="OWP103" i="43" s="1"/>
  <c r="OWW103" i="43" s="1"/>
  <c r="OXD103" i="43" s="1"/>
  <c r="OXK103" i="43" s="1"/>
  <c r="OXR103" i="43" s="1"/>
  <c r="OXY103" i="43" s="1"/>
  <c r="OYF103" i="43" s="1"/>
  <c r="OYM103" i="43" s="1"/>
  <c r="OYT103" i="43" s="1"/>
  <c r="OZA103" i="43" s="1"/>
  <c r="OZH103" i="43" s="1"/>
  <c r="OZO103" i="43" s="1"/>
  <c r="OZV103" i="43" s="1"/>
  <c r="PAC103" i="43" s="1"/>
  <c r="PAJ103" i="43" s="1"/>
  <c r="PAQ103" i="43" s="1"/>
  <c r="PAX103" i="43" s="1"/>
  <c r="PBE103" i="43" s="1"/>
  <c r="PBL103" i="43" s="1"/>
  <c r="PBS103" i="43" s="1"/>
  <c r="PBZ103" i="43" s="1"/>
  <c r="PCG103" i="43" s="1"/>
  <c r="PCN103" i="43" s="1"/>
  <c r="PCU103" i="43" s="1"/>
  <c r="PDB103" i="43" s="1"/>
  <c r="PDI103" i="43" s="1"/>
  <c r="PDP103" i="43" s="1"/>
  <c r="PDW103" i="43" s="1"/>
  <c r="PED103" i="43" s="1"/>
  <c r="PEK103" i="43" s="1"/>
  <c r="PER103" i="43" s="1"/>
  <c r="PEY103" i="43" s="1"/>
  <c r="PFF103" i="43" s="1"/>
  <c r="PFM103" i="43" s="1"/>
  <c r="PFT103" i="43" s="1"/>
  <c r="PGA103" i="43" s="1"/>
  <c r="PGH103" i="43" s="1"/>
  <c r="PGO103" i="43" s="1"/>
  <c r="PGV103" i="43" s="1"/>
  <c r="PHC103" i="43" s="1"/>
  <c r="PHJ103" i="43" s="1"/>
  <c r="PHQ103" i="43" s="1"/>
  <c r="PHX103" i="43" s="1"/>
  <c r="PIE103" i="43" s="1"/>
  <c r="PIL103" i="43" s="1"/>
  <c r="PIS103" i="43" s="1"/>
  <c r="PIZ103" i="43" s="1"/>
  <c r="PJG103" i="43" s="1"/>
  <c r="PJN103" i="43" s="1"/>
  <c r="PJU103" i="43" s="1"/>
  <c r="PKB103" i="43" s="1"/>
  <c r="PKI103" i="43" s="1"/>
  <c r="PKP103" i="43" s="1"/>
  <c r="PKW103" i="43" s="1"/>
  <c r="PLD103" i="43" s="1"/>
  <c r="PLK103" i="43" s="1"/>
  <c r="PLR103" i="43" s="1"/>
  <c r="PLY103" i="43" s="1"/>
  <c r="PMF103" i="43" s="1"/>
  <c r="PMM103" i="43" s="1"/>
  <c r="PMT103" i="43" s="1"/>
  <c r="PNA103" i="43" s="1"/>
  <c r="PNH103" i="43" s="1"/>
  <c r="PNO103" i="43" s="1"/>
  <c r="PNV103" i="43" s="1"/>
  <c r="POC103" i="43" s="1"/>
  <c r="POJ103" i="43" s="1"/>
  <c r="POQ103" i="43" s="1"/>
  <c r="POX103" i="43" s="1"/>
  <c r="PPE103" i="43" s="1"/>
  <c r="PPL103" i="43" s="1"/>
  <c r="PPS103" i="43" s="1"/>
  <c r="PPZ103" i="43" s="1"/>
  <c r="PQG103" i="43" s="1"/>
  <c r="PQN103" i="43" s="1"/>
  <c r="PQU103" i="43" s="1"/>
  <c r="PRB103" i="43" s="1"/>
  <c r="PRI103" i="43" s="1"/>
  <c r="PRP103" i="43" s="1"/>
  <c r="PRW103" i="43" s="1"/>
  <c r="PSD103" i="43" s="1"/>
  <c r="PSK103" i="43" s="1"/>
  <c r="PSR103" i="43" s="1"/>
  <c r="PSY103" i="43" s="1"/>
  <c r="PTF103" i="43" s="1"/>
  <c r="PTM103" i="43" s="1"/>
  <c r="PTT103" i="43" s="1"/>
  <c r="PUA103" i="43" s="1"/>
  <c r="PUH103" i="43" s="1"/>
  <c r="PUO103" i="43" s="1"/>
  <c r="PUV103" i="43" s="1"/>
  <c r="PVC103" i="43" s="1"/>
  <c r="PVJ103" i="43" s="1"/>
  <c r="PVQ103" i="43" s="1"/>
  <c r="PVX103" i="43" s="1"/>
  <c r="PWE103" i="43" s="1"/>
  <c r="PWL103" i="43" s="1"/>
  <c r="PWS103" i="43" s="1"/>
  <c r="PWZ103" i="43" s="1"/>
  <c r="PXG103" i="43" s="1"/>
  <c r="PXN103" i="43" s="1"/>
  <c r="PXU103" i="43" s="1"/>
  <c r="PYB103" i="43" s="1"/>
  <c r="PYI103" i="43" s="1"/>
  <c r="PYP103" i="43" s="1"/>
  <c r="PYW103" i="43" s="1"/>
  <c r="PZD103" i="43" s="1"/>
  <c r="PZK103" i="43" s="1"/>
  <c r="PZR103" i="43" s="1"/>
  <c r="PZY103" i="43" s="1"/>
  <c r="QAF103" i="43" s="1"/>
  <c r="QAM103" i="43" s="1"/>
  <c r="QAT103" i="43" s="1"/>
  <c r="QBA103" i="43" s="1"/>
  <c r="QBH103" i="43" s="1"/>
  <c r="QBO103" i="43" s="1"/>
  <c r="QBV103" i="43" s="1"/>
  <c r="QCC103" i="43" s="1"/>
  <c r="QCJ103" i="43" s="1"/>
  <c r="QCQ103" i="43" s="1"/>
  <c r="QCX103" i="43" s="1"/>
  <c r="QDE103" i="43" s="1"/>
  <c r="QDL103" i="43" s="1"/>
  <c r="QDS103" i="43" s="1"/>
  <c r="QDZ103" i="43" s="1"/>
  <c r="QEG103" i="43" s="1"/>
  <c r="QEN103" i="43" s="1"/>
  <c r="QEU103" i="43" s="1"/>
  <c r="QFB103" i="43" s="1"/>
  <c r="QFI103" i="43" s="1"/>
  <c r="QFP103" i="43" s="1"/>
  <c r="QFW103" i="43" s="1"/>
  <c r="QGD103" i="43" s="1"/>
  <c r="QGK103" i="43" s="1"/>
  <c r="QGR103" i="43" s="1"/>
  <c r="QGY103" i="43" s="1"/>
  <c r="QHF103" i="43" s="1"/>
  <c r="QHM103" i="43" s="1"/>
  <c r="QHT103" i="43" s="1"/>
  <c r="QIA103" i="43" s="1"/>
  <c r="QIH103" i="43" s="1"/>
  <c r="QIO103" i="43" s="1"/>
  <c r="QIV103" i="43" s="1"/>
  <c r="QJC103" i="43" s="1"/>
  <c r="QJJ103" i="43" s="1"/>
  <c r="QJQ103" i="43" s="1"/>
  <c r="QJX103" i="43" s="1"/>
  <c r="QKE103" i="43" s="1"/>
  <c r="QKL103" i="43" s="1"/>
  <c r="QKS103" i="43" s="1"/>
  <c r="QKZ103" i="43" s="1"/>
  <c r="QLG103" i="43" s="1"/>
  <c r="QLN103" i="43" s="1"/>
  <c r="QLU103" i="43" s="1"/>
  <c r="QMB103" i="43" s="1"/>
  <c r="QMI103" i="43" s="1"/>
  <c r="QMP103" i="43" s="1"/>
  <c r="QMW103" i="43" s="1"/>
  <c r="QND103" i="43" s="1"/>
  <c r="QNK103" i="43" s="1"/>
  <c r="QNR103" i="43" s="1"/>
  <c r="QNY103" i="43" s="1"/>
  <c r="QOF103" i="43" s="1"/>
  <c r="QOM103" i="43" s="1"/>
  <c r="QOT103" i="43" s="1"/>
  <c r="QPA103" i="43" s="1"/>
  <c r="QPH103" i="43" s="1"/>
  <c r="QPO103" i="43" s="1"/>
  <c r="QPV103" i="43" s="1"/>
  <c r="QQC103" i="43" s="1"/>
  <c r="QQJ103" i="43" s="1"/>
  <c r="QQQ103" i="43" s="1"/>
  <c r="QQX103" i="43" s="1"/>
  <c r="QRE103" i="43" s="1"/>
  <c r="QRL103" i="43" s="1"/>
  <c r="QRS103" i="43" s="1"/>
  <c r="QRZ103" i="43" s="1"/>
  <c r="QSG103" i="43" s="1"/>
  <c r="QSN103" i="43" s="1"/>
  <c r="QSU103" i="43" s="1"/>
  <c r="QTB103" i="43" s="1"/>
  <c r="QTI103" i="43" s="1"/>
  <c r="QTP103" i="43" s="1"/>
  <c r="QTW103" i="43" s="1"/>
  <c r="QUD103" i="43" s="1"/>
  <c r="QUK103" i="43" s="1"/>
  <c r="QUR103" i="43" s="1"/>
  <c r="QUY103" i="43" s="1"/>
  <c r="QVF103" i="43" s="1"/>
  <c r="QVM103" i="43" s="1"/>
  <c r="QVT103" i="43" s="1"/>
  <c r="QWA103" i="43" s="1"/>
  <c r="QWH103" i="43" s="1"/>
  <c r="QWO103" i="43" s="1"/>
  <c r="QWV103" i="43" s="1"/>
  <c r="QXC103" i="43" s="1"/>
  <c r="QXJ103" i="43" s="1"/>
  <c r="QXQ103" i="43" s="1"/>
  <c r="QXX103" i="43" s="1"/>
  <c r="QYE103" i="43" s="1"/>
  <c r="QYL103" i="43" s="1"/>
  <c r="QYS103" i="43" s="1"/>
  <c r="QYZ103" i="43" s="1"/>
  <c r="QZG103" i="43" s="1"/>
  <c r="QZN103" i="43" s="1"/>
  <c r="QZU103" i="43" s="1"/>
  <c r="RAB103" i="43" s="1"/>
  <c r="RAI103" i="43" s="1"/>
  <c r="RAP103" i="43" s="1"/>
  <c r="RAW103" i="43" s="1"/>
  <c r="RBD103" i="43" s="1"/>
  <c r="RBK103" i="43" s="1"/>
  <c r="RBR103" i="43" s="1"/>
  <c r="RBY103" i="43" s="1"/>
  <c r="RCF103" i="43" s="1"/>
  <c r="RCM103" i="43" s="1"/>
  <c r="RCT103" i="43" s="1"/>
  <c r="RDA103" i="43" s="1"/>
  <c r="RDH103" i="43" s="1"/>
  <c r="RDO103" i="43" s="1"/>
  <c r="RDV103" i="43" s="1"/>
  <c r="REC103" i="43" s="1"/>
  <c r="REJ103" i="43" s="1"/>
  <c r="REQ103" i="43" s="1"/>
  <c r="REX103" i="43" s="1"/>
  <c r="RFE103" i="43" s="1"/>
  <c r="RFL103" i="43" s="1"/>
  <c r="RFS103" i="43" s="1"/>
  <c r="RFZ103" i="43" s="1"/>
  <c r="RGG103" i="43" s="1"/>
  <c r="RGN103" i="43" s="1"/>
  <c r="RGU103" i="43" s="1"/>
  <c r="RHB103" i="43" s="1"/>
  <c r="RHI103" i="43" s="1"/>
  <c r="RHP103" i="43" s="1"/>
  <c r="RHW103" i="43" s="1"/>
  <c r="RID103" i="43" s="1"/>
  <c r="RIK103" i="43" s="1"/>
  <c r="RIR103" i="43" s="1"/>
  <c r="RIY103" i="43" s="1"/>
  <c r="RJF103" i="43" s="1"/>
  <c r="RJM103" i="43" s="1"/>
  <c r="RJT103" i="43" s="1"/>
  <c r="RKA103" i="43" s="1"/>
  <c r="RKH103" i="43" s="1"/>
  <c r="RKO103" i="43" s="1"/>
  <c r="RKV103" i="43" s="1"/>
  <c r="RLC103" i="43" s="1"/>
  <c r="RLJ103" i="43" s="1"/>
  <c r="RLQ103" i="43" s="1"/>
  <c r="RLX103" i="43" s="1"/>
  <c r="RME103" i="43" s="1"/>
  <c r="RML103" i="43" s="1"/>
  <c r="RMS103" i="43" s="1"/>
  <c r="RMZ103" i="43" s="1"/>
  <c r="RNG103" i="43" s="1"/>
  <c r="RNN103" i="43" s="1"/>
  <c r="RNU103" i="43" s="1"/>
  <c r="ROB103" i="43" s="1"/>
  <c r="ROI103" i="43" s="1"/>
  <c r="ROP103" i="43" s="1"/>
  <c r="ROW103" i="43" s="1"/>
  <c r="RPD103" i="43" s="1"/>
  <c r="RPK103" i="43" s="1"/>
  <c r="RPR103" i="43" s="1"/>
  <c r="RPY103" i="43" s="1"/>
  <c r="RQF103" i="43" s="1"/>
  <c r="RQM103" i="43" s="1"/>
  <c r="RQT103" i="43" s="1"/>
  <c r="RRA103" i="43" s="1"/>
  <c r="RRH103" i="43" s="1"/>
  <c r="RRO103" i="43" s="1"/>
  <c r="RRV103" i="43" s="1"/>
  <c r="RSC103" i="43" s="1"/>
  <c r="RSJ103" i="43" s="1"/>
  <c r="RSQ103" i="43" s="1"/>
  <c r="RSX103" i="43" s="1"/>
  <c r="RTE103" i="43" s="1"/>
  <c r="RTL103" i="43" s="1"/>
  <c r="RTS103" i="43" s="1"/>
  <c r="RTZ103" i="43" s="1"/>
  <c r="RUG103" i="43" s="1"/>
  <c r="RUN103" i="43" s="1"/>
  <c r="RUU103" i="43" s="1"/>
  <c r="RVB103" i="43" s="1"/>
  <c r="RVI103" i="43" s="1"/>
  <c r="RVP103" i="43" s="1"/>
  <c r="RVW103" i="43" s="1"/>
  <c r="RWD103" i="43" s="1"/>
  <c r="RWK103" i="43" s="1"/>
  <c r="RWR103" i="43" s="1"/>
  <c r="RWY103" i="43" s="1"/>
  <c r="RXF103" i="43" s="1"/>
  <c r="RXM103" i="43" s="1"/>
  <c r="RXT103" i="43" s="1"/>
  <c r="RYA103" i="43" s="1"/>
  <c r="RYH103" i="43" s="1"/>
  <c r="RYO103" i="43" s="1"/>
  <c r="RYV103" i="43" s="1"/>
  <c r="RZC103" i="43" s="1"/>
  <c r="RZJ103" i="43" s="1"/>
  <c r="RZQ103" i="43" s="1"/>
  <c r="RZX103" i="43" s="1"/>
  <c r="SAE103" i="43" s="1"/>
  <c r="SAL103" i="43" s="1"/>
  <c r="SAS103" i="43" s="1"/>
  <c r="SAZ103" i="43" s="1"/>
  <c r="SBG103" i="43" s="1"/>
  <c r="SBN103" i="43" s="1"/>
  <c r="SBU103" i="43" s="1"/>
  <c r="SCB103" i="43" s="1"/>
  <c r="SCI103" i="43" s="1"/>
  <c r="SCP103" i="43" s="1"/>
  <c r="SCW103" i="43" s="1"/>
  <c r="SDD103" i="43" s="1"/>
  <c r="SDK103" i="43" s="1"/>
  <c r="SDR103" i="43" s="1"/>
  <c r="SDY103" i="43" s="1"/>
  <c r="SEF103" i="43" s="1"/>
  <c r="SEM103" i="43" s="1"/>
  <c r="SET103" i="43" s="1"/>
  <c r="SFA103" i="43" s="1"/>
  <c r="SFH103" i="43" s="1"/>
  <c r="SFO103" i="43" s="1"/>
  <c r="SFV103" i="43" s="1"/>
  <c r="SGC103" i="43" s="1"/>
  <c r="SGJ103" i="43" s="1"/>
  <c r="SGQ103" i="43" s="1"/>
  <c r="SGX103" i="43" s="1"/>
  <c r="SHE103" i="43" s="1"/>
  <c r="SHL103" i="43" s="1"/>
  <c r="SHS103" i="43" s="1"/>
  <c r="SHZ103" i="43" s="1"/>
  <c r="SIG103" i="43" s="1"/>
  <c r="SIN103" i="43" s="1"/>
  <c r="SIU103" i="43" s="1"/>
  <c r="SJB103" i="43" s="1"/>
  <c r="SJI103" i="43" s="1"/>
  <c r="SJP103" i="43" s="1"/>
  <c r="SJW103" i="43" s="1"/>
  <c r="SKD103" i="43" s="1"/>
  <c r="SKK103" i="43" s="1"/>
  <c r="SKR103" i="43" s="1"/>
  <c r="SKY103" i="43" s="1"/>
  <c r="SLF103" i="43" s="1"/>
  <c r="SLM103" i="43" s="1"/>
  <c r="SLT103" i="43" s="1"/>
  <c r="SMA103" i="43" s="1"/>
  <c r="SMH103" i="43" s="1"/>
  <c r="SMO103" i="43" s="1"/>
  <c r="SMV103" i="43" s="1"/>
  <c r="SNC103" i="43" s="1"/>
  <c r="SNJ103" i="43" s="1"/>
  <c r="SNQ103" i="43" s="1"/>
  <c r="SNX103" i="43" s="1"/>
  <c r="SOE103" i="43" s="1"/>
  <c r="SOL103" i="43" s="1"/>
  <c r="SOS103" i="43" s="1"/>
  <c r="SOZ103" i="43" s="1"/>
  <c r="SPG103" i="43" s="1"/>
  <c r="SPN103" i="43" s="1"/>
  <c r="SPU103" i="43" s="1"/>
  <c r="SQB103" i="43" s="1"/>
  <c r="SQI103" i="43" s="1"/>
  <c r="SQP103" i="43" s="1"/>
  <c r="SQW103" i="43" s="1"/>
  <c r="SRD103" i="43" s="1"/>
  <c r="SRK103" i="43" s="1"/>
  <c r="SRR103" i="43" s="1"/>
  <c r="SRY103" i="43" s="1"/>
  <c r="SSF103" i="43" s="1"/>
  <c r="SSM103" i="43" s="1"/>
  <c r="SST103" i="43" s="1"/>
  <c r="STA103" i="43" s="1"/>
  <c r="STH103" i="43" s="1"/>
  <c r="STO103" i="43" s="1"/>
  <c r="STV103" i="43" s="1"/>
  <c r="SUC103" i="43" s="1"/>
  <c r="SUJ103" i="43" s="1"/>
  <c r="SUQ103" i="43" s="1"/>
  <c r="SUX103" i="43" s="1"/>
  <c r="SVE103" i="43" s="1"/>
  <c r="SVL103" i="43" s="1"/>
  <c r="SVS103" i="43" s="1"/>
  <c r="SVZ103" i="43" s="1"/>
  <c r="SWG103" i="43" s="1"/>
  <c r="SWN103" i="43" s="1"/>
  <c r="SWU103" i="43" s="1"/>
  <c r="SXB103" i="43" s="1"/>
  <c r="SXI103" i="43" s="1"/>
  <c r="SXP103" i="43" s="1"/>
  <c r="SXW103" i="43" s="1"/>
  <c r="SYD103" i="43" s="1"/>
  <c r="SYK103" i="43" s="1"/>
  <c r="SYR103" i="43" s="1"/>
  <c r="SYY103" i="43" s="1"/>
  <c r="SZF103" i="43" s="1"/>
  <c r="SZM103" i="43" s="1"/>
  <c r="SZT103" i="43" s="1"/>
  <c r="TAA103" i="43" s="1"/>
  <c r="TAH103" i="43" s="1"/>
  <c r="TAO103" i="43" s="1"/>
  <c r="TAV103" i="43" s="1"/>
  <c r="TBC103" i="43" s="1"/>
  <c r="TBJ103" i="43" s="1"/>
  <c r="TBQ103" i="43" s="1"/>
  <c r="TBX103" i="43" s="1"/>
  <c r="TCE103" i="43" s="1"/>
  <c r="TCL103" i="43" s="1"/>
  <c r="TCS103" i="43" s="1"/>
  <c r="TCZ103" i="43" s="1"/>
  <c r="TDG103" i="43" s="1"/>
  <c r="TDN103" i="43" s="1"/>
  <c r="TDU103" i="43" s="1"/>
  <c r="TEB103" i="43" s="1"/>
  <c r="TEI103" i="43" s="1"/>
  <c r="TEP103" i="43" s="1"/>
  <c r="TEW103" i="43" s="1"/>
  <c r="TFD103" i="43" s="1"/>
  <c r="TFK103" i="43" s="1"/>
  <c r="TFR103" i="43" s="1"/>
  <c r="TFY103" i="43" s="1"/>
  <c r="TGF103" i="43" s="1"/>
  <c r="TGM103" i="43" s="1"/>
  <c r="TGT103" i="43" s="1"/>
  <c r="THA103" i="43" s="1"/>
  <c r="THH103" i="43" s="1"/>
  <c r="THO103" i="43" s="1"/>
  <c r="THV103" i="43" s="1"/>
  <c r="TIC103" i="43" s="1"/>
  <c r="TIJ103" i="43" s="1"/>
  <c r="TIQ103" i="43" s="1"/>
  <c r="TIX103" i="43" s="1"/>
  <c r="TJE103" i="43" s="1"/>
  <c r="TJL103" i="43" s="1"/>
  <c r="TJS103" i="43" s="1"/>
  <c r="TJZ103" i="43" s="1"/>
  <c r="TKG103" i="43" s="1"/>
  <c r="TKN103" i="43" s="1"/>
  <c r="TKU103" i="43" s="1"/>
  <c r="TLB103" i="43" s="1"/>
  <c r="TLI103" i="43" s="1"/>
  <c r="TLP103" i="43" s="1"/>
  <c r="TLW103" i="43" s="1"/>
  <c r="TMD103" i="43" s="1"/>
  <c r="TMK103" i="43" s="1"/>
  <c r="TMR103" i="43" s="1"/>
  <c r="TMY103" i="43" s="1"/>
  <c r="TNF103" i="43" s="1"/>
  <c r="TNM103" i="43" s="1"/>
  <c r="TNT103" i="43" s="1"/>
  <c r="TOA103" i="43" s="1"/>
  <c r="TOH103" i="43" s="1"/>
  <c r="TOO103" i="43" s="1"/>
  <c r="TOV103" i="43" s="1"/>
  <c r="TPC103" i="43" s="1"/>
  <c r="TPJ103" i="43" s="1"/>
  <c r="TPQ103" i="43" s="1"/>
  <c r="TPX103" i="43" s="1"/>
  <c r="TQE103" i="43" s="1"/>
  <c r="TQL103" i="43" s="1"/>
  <c r="TQS103" i="43" s="1"/>
  <c r="TQZ103" i="43" s="1"/>
  <c r="TRG103" i="43" s="1"/>
  <c r="TRN103" i="43" s="1"/>
  <c r="TRU103" i="43" s="1"/>
  <c r="TSB103" i="43" s="1"/>
  <c r="TSI103" i="43" s="1"/>
  <c r="TSP103" i="43" s="1"/>
  <c r="TSW103" i="43" s="1"/>
  <c r="TTD103" i="43" s="1"/>
  <c r="TTK103" i="43" s="1"/>
  <c r="TTR103" i="43" s="1"/>
  <c r="TTY103" i="43" s="1"/>
  <c r="TUF103" i="43" s="1"/>
  <c r="TUM103" i="43" s="1"/>
  <c r="TUT103" i="43" s="1"/>
  <c r="TVA103" i="43" s="1"/>
  <c r="TVH103" i="43" s="1"/>
  <c r="TVO103" i="43" s="1"/>
  <c r="TVV103" i="43" s="1"/>
  <c r="TWC103" i="43" s="1"/>
  <c r="TWJ103" i="43" s="1"/>
  <c r="TWQ103" i="43" s="1"/>
  <c r="TWX103" i="43" s="1"/>
  <c r="TXE103" i="43" s="1"/>
  <c r="TXL103" i="43" s="1"/>
  <c r="TXS103" i="43" s="1"/>
  <c r="TXZ103" i="43" s="1"/>
  <c r="TYG103" i="43" s="1"/>
  <c r="TYN103" i="43" s="1"/>
  <c r="TYU103" i="43" s="1"/>
  <c r="TZB103" i="43" s="1"/>
  <c r="TZI103" i="43" s="1"/>
  <c r="TZP103" i="43" s="1"/>
  <c r="TZW103" i="43" s="1"/>
  <c r="UAD103" i="43" s="1"/>
  <c r="UAK103" i="43" s="1"/>
  <c r="UAR103" i="43" s="1"/>
  <c r="UAY103" i="43" s="1"/>
  <c r="UBF103" i="43" s="1"/>
  <c r="UBM103" i="43" s="1"/>
  <c r="UBT103" i="43" s="1"/>
  <c r="UCA103" i="43" s="1"/>
  <c r="UCH103" i="43" s="1"/>
  <c r="UCO103" i="43" s="1"/>
  <c r="UCV103" i="43" s="1"/>
  <c r="UDC103" i="43" s="1"/>
  <c r="UDJ103" i="43" s="1"/>
  <c r="UDQ103" i="43" s="1"/>
  <c r="UDX103" i="43" s="1"/>
  <c r="UEE103" i="43" s="1"/>
  <c r="UEL103" i="43" s="1"/>
  <c r="UES103" i="43" s="1"/>
  <c r="UEZ103" i="43" s="1"/>
  <c r="UFG103" i="43" s="1"/>
  <c r="UFN103" i="43" s="1"/>
  <c r="UFU103" i="43" s="1"/>
  <c r="UGB103" i="43" s="1"/>
  <c r="UGI103" i="43" s="1"/>
  <c r="UGP103" i="43" s="1"/>
  <c r="UGW103" i="43" s="1"/>
  <c r="UHD103" i="43" s="1"/>
  <c r="UHK103" i="43" s="1"/>
  <c r="UHR103" i="43" s="1"/>
  <c r="UHY103" i="43" s="1"/>
  <c r="UIF103" i="43" s="1"/>
  <c r="UIM103" i="43" s="1"/>
  <c r="UIT103" i="43" s="1"/>
  <c r="UJA103" i="43" s="1"/>
  <c r="UJH103" i="43" s="1"/>
  <c r="UJO103" i="43" s="1"/>
  <c r="UJV103" i="43" s="1"/>
  <c r="UKC103" i="43" s="1"/>
  <c r="UKJ103" i="43" s="1"/>
  <c r="UKQ103" i="43" s="1"/>
  <c r="UKX103" i="43" s="1"/>
  <c r="ULE103" i="43" s="1"/>
  <c r="ULL103" i="43" s="1"/>
  <c r="ULS103" i="43" s="1"/>
  <c r="ULZ103" i="43" s="1"/>
  <c r="UMG103" i="43" s="1"/>
  <c r="UMN103" i="43" s="1"/>
  <c r="UMU103" i="43" s="1"/>
  <c r="UNB103" i="43" s="1"/>
  <c r="UNI103" i="43" s="1"/>
  <c r="UNP103" i="43" s="1"/>
  <c r="UNW103" i="43" s="1"/>
  <c r="UOD103" i="43" s="1"/>
  <c r="UOK103" i="43" s="1"/>
  <c r="UOR103" i="43" s="1"/>
  <c r="UOY103" i="43" s="1"/>
  <c r="UPF103" i="43" s="1"/>
  <c r="UPM103" i="43" s="1"/>
  <c r="UPT103" i="43" s="1"/>
  <c r="UQA103" i="43" s="1"/>
  <c r="UQH103" i="43" s="1"/>
  <c r="UQO103" i="43" s="1"/>
  <c r="UQV103" i="43" s="1"/>
  <c r="URC103" i="43" s="1"/>
  <c r="URJ103" i="43" s="1"/>
  <c r="URQ103" i="43" s="1"/>
  <c r="URX103" i="43" s="1"/>
  <c r="USE103" i="43" s="1"/>
  <c r="USL103" i="43" s="1"/>
  <c r="USS103" i="43" s="1"/>
  <c r="USZ103" i="43" s="1"/>
  <c r="UTG103" i="43" s="1"/>
  <c r="UTN103" i="43" s="1"/>
  <c r="UTU103" i="43" s="1"/>
  <c r="UUB103" i="43" s="1"/>
  <c r="UUI103" i="43" s="1"/>
  <c r="UUP103" i="43" s="1"/>
  <c r="UUW103" i="43" s="1"/>
  <c r="UVD103" i="43" s="1"/>
  <c r="UVK103" i="43" s="1"/>
  <c r="UVR103" i="43" s="1"/>
  <c r="UVY103" i="43" s="1"/>
  <c r="UWF103" i="43" s="1"/>
  <c r="UWM103" i="43" s="1"/>
  <c r="UWT103" i="43" s="1"/>
  <c r="UXA103" i="43" s="1"/>
  <c r="UXH103" i="43" s="1"/>
  <c r="UXO103" i="43" s="1"/>
  <c r="UXV103" i="43" s="1"/>
  <c r="UYC103" i="43" s="1"/>
  <c r="UYJ103" i="43" s="1"/>
  <c r="UYQ103" i="43" s="1"/>
  <c r="UYX103" i="43" s="1"/>
  <c r="UZE103" i="43" s="1"/>
  <c r="UZL103" i="43" s="1"/>
  <c r="UZS103" i="43" s="1"/>
  <c r="UZZ103" i="43" s="1"/>
  <c r="VAG103" i="43" s="1"/>
  <c r="VAN103" i="43" s="1"/>
  <c r="VAU103" i="43" s="1"/>
  <c r="VBB103" i="43" s="1"/>
  <c r="VBI103" i="43" s="1"/>
  <c r="VBP103" i="43" s="1"/>
  <c r="VBW103" i="43" s="1"/>
  <c r="VCD103" i="43" s="1"/>
  <c r="VCK103" i="43" s="1"/>
  <c r="VCR103" i="43" s="1"/>
  <c r="VCY103" i="43" s="1"/>
  <c r="VDF103" i="43" s="1"/>
  <c r="VDM103" i="43" s="1"/>
  <c r="VDT103" i="43" s="1"/>
  <c r="VEA103" i="43" s="1"/>
  <c r="VEH103" i="43" s="1"/>
  <c r="VEO103" i="43" s="1"/>
  <c r="VEV103" i="43" s="1"/>
  <c r="VFC103" i="43" s="1"/>
  <c r="VFJ103" i="43" s="1"/>
  <c r="VFQ103" i="43" s="1"/>
  <c r="VFX103" i="43" s="1"/>
  <c r="VGE103" i="43" s="1"/>
  <c r="VGL103" i="43" s="1"/>
  <c r="VGS103" i="43" s="1"/>
  <c r="VGZ103" i="43" s="1"/>
  <c r="VHG103" i="43" s="1"/>
  <c r="VHN103" i="43" s="1"/>
  <c r="VHU103" i="43" s="1"/>
  <c r="VIB103" i="43" s="1"/>
  <c r="VII103" i="43" s="1"/>
  <c r="VIP103" i="43" s="1"/>
  <c r="VIW103" i="43" s="1"/>
  <c r="VJD103" i="43" s="1"/>
  <c r="VJK103" i="43" s="1"/>
  <c r="VJR103" i="43" s="1"/>
  <c r="VJY103" i="43" s="1"/>
  <c r="VKF103" i="43" s="1"/>
  <c r="VKM103" i="43" s="1"/>
  <c r="VKT103" i="43" s="1"/>
  <c r="VLA103" i="43" s="1"/>
  <c r="VLH103" i="43" s="1"/>
  <c r="VLO103" i="43" s="1"/>
  <c r="VLV103" i="43" s="1"/>
  <c r="VMC103" i="43" s="1"/>
  <c r="VMJ103" i="43" s="1"/>
  <c r="VMQ103" i="43" s="1"/>
  <c r="VMX103" i="43" s="1"/>
  <c r="VNE103" i="43" s="1"/>
  <c r="VNL103" i="43" s="1"/>
  <c r="VNS103" i="43" s="1"/>
  <c r="VNZ103" i="43" s="1"/>
  <c r="VOG103" i="43" s="1"/>
  <c r="VON103" i="43" s="1"/>
  <c r="VOU103" i="43" s="1"/>
  <c r="VPB103" i="43" s="1"/>
  <c r="VPI103" i="43" s="1"/>
  <c r="VPP103" i="43" s="1"/>
  <c r="VPW103" i="43" s="1"/>
  <c r="VQD103" i="43" s="1"/>
  <c r="VQK103" i="43" s="1"/>
  <c r="VQR103" i="43" s="1"/>
  <c r="VQY103" i="43" s="1"/>
  <c r="VRF103" i="43" s="1"/>
  <c r="VRM103" i="43" s="1"/>
  <c r="VRT103" i="43" s="1"/>
  <c r="VSA103" i="43" s="1"/>
  <c r="VSH103" i="43" s="1"/>
  <c r="VSO103" i="43" s="1"/>
  <c r="VSV103" i="43" s="1"/>
  <c r="VTC103" i="43" s="1"/>
  <c r="VTJ103" i="43" s="1"/>
  <c r="VTQ103" i="43" s="1"/>
  <c r="VTX103" i="43" s="1"/>
  <c r="VUE103" i="43" s="1"/>
  <c r="VUL103" i="43" s="1"/>
  <c r="VUS103" i="43" s="1"/>
  <c r="VUZ103" i="43" s="1"/>
  <c r="VVG103" i="43" s="1"/>
  <c r="VVN103" i="43" s="1"/>
  <c r="VVU103" i="43" s="1"/>
  <c r="VWB103" i="43" s="1"/>
  <c r="VWI103" i="43" s="1"/>
  <c r="VWP103" i="43" s="1"/>
  <c r="VWW103" i="43" s="1"/>
  <c r="VXD103" i="43" s="1"/>
  <c r="VXK103" i="43" s="1"/>
  <c r="VXR103" i="43" s="1"/>
  <c r="VXY103" i="43" s="1"/>
  <c r="VYF103" i="43" s="1"/>
  <c r="VYM103" i="43" s="1"/>
  <c r="VYT103" i="43" s="1"/>
  <c r="VZA103" i="43" s="1"/>
  <c r="VZH103" i="43" s="1"/>
  <c r="VZO103" i="43" s="1"/>
  <c r="VZV103" i="43" s="1"/>
  <c r="WAC103" i="43" s="1"/>
  <c r="WAJ103" i="43" s="1"/>
  <c r="WAQ103" i="43" s="1"/>
  <c r="WAX103" i="43" s="1"/>
  <c r="WBE103" i="43" s="1"/>
  <c r="WBL103" i="43" s="1"/>
  <c r="WBS103" i="43" s="1"/>
  <c r="WBZ103" i="43" s="1"/>
  <c r="WCG103" i="43" s="1"/>
  <c r="WCN103" i="43" s="1"/>
  <c r="WCU103" i="43" s="1"/>
  <c r="WDB103" i="43" s="1"/>
  <c r="WDI103" i="43" s="1"/>
  <c r="WDP103" i="43" s="1"/>
  <c r="WDW103" i="43" s="1"/>
  <c r="WED103" i="43" s="1"/>
  <c r="WEK103" i="43" s="1"/>
  <c r="WER103" i="43" s="1"/>
  <c r="WEY103" i="43" s="1"/>
  <c r="WFF103" i="43" s="1"/>
  <c r="WFM103" i="43" s="1"/>
  <c r="WFT103" i="43" s="1"/>
  <c r="WGA103" i="43" s="1"/>
  <c r="WGH103" i="43" s="1"/>
  <c r="WGO103" i="43" s="1"/>
  <c r="WGV103" i="43" s="1"/>
  <c r="WHC103" i="43" s="1"/>
  <c r="WHJ103" i="43" s="1"/>
  <c r="WHQ103" i="43" s="1"/>
  <c r="WHX103" i="43" s="1"/>
  <c r="WIE103" i="43" s="1"/>
  <c r="WIL103" i="43" s="1"/>
  <c r="WIS103" i="43" s="1"/>
  <c r="WIZ103" i="43" s="1"/>
  <c r="WJG103" i="43" s="1"/>
  <c r="WJN103" i="43" s="1"/>
  <c r="WJU103" i="43" s="1"/>
  <c r="WKB103" i="43" s="1"/>
  <c r="WKI103" i="43" s="1"/>
  <c r="WKP103" i="43" s="1"/>
  <c r="WKW103" i="43" s="1"/>
  <c r="WLD103" i="43" s="1"/>
  <c r="WLK103" i="43" s="1"/>
  <c r="WLR103" i="43" s="1"/>
  <c r="WLY103" i="43" s="1"/>
  <c r="WMF103" i="43" s="1"/>
  <c r="WMM103" i="43" s="1"/>
  <c r="WMT103" i="43" s="1"/>
  <c r="WNA103" i="43" s="1"/>
  <c r="WNH103" i="43" s="1"/>
  <c r="WNO103" i="43" s="1"/>
  <c r="WNV103" i="43" s="1"/>
  <c r="WOC103" i="43" s="1"/>
  <c r="WOJ103" i="43" s="1"/>
  <c r="WOQ103" i="43" s="1"/>
  <c r="WOX103" i="43" s="1"/>
  <c r="WPE103" i="43" s="1"/>
  <c r="WPL103" i="43" s="1"/>
  <c r="WPS103" i="43" s="1"/>
  <c r="WPZ103" i="43" s="1"/>
  <c r="WQG103" i="43" s="1"/>
  <c r="WQN103" i="43" s="1"/>
  <c r="WQU103" i="43" s="1"/>
  <c r="WRB103" i="43" s="1"/>
  <c r="WRI103" i="43" s="1"/>
  <c r="WRP103" i="43" s="1"/>
  <c r="WRW103" i="43" s="1"/>
  <c r="WSD103" i="43" s="1"/>
  <c r="WSK103" i="43" s="1"/>
  <c r="WSR103" i="43" s="1"/>
  <c r="WSY103" i="43" s="1"/>
  <c r="WTF103" i="43" s="1"/>
  <c r="WTM103" i="43" s="1"/>
  <c r="WTT103" i="43" s="1"/>
  <c r="WUA103" i="43" s="1"/>
  <c r="WUH103" i="43" s="1"/>
  <c r="WUO103" i="43" s="1"/>
  <c r="WUV103" i="43" s="1"/>
  <c r="WVC103" i="43" s="1"/>
  <c r="WVJ103" i="43" s="1"/>
  <c r="WVQ103" i="43" s="1"/>
  <c r="WVX103" i="43" s="1"/>
  <c r="WWE103" i="43" s="1"/>
  <c r="WWL103" i="43" s="1"/>
  <c r="WWS103" i="43" s="1"/>
  <c r="WWZ103" i="43" s="1"/>
  <c r="WXG103" i="43" s="1"/>
  <c r="WXN103" i="43" s="1"/>
  <c r="WXU103" i="43" s="1"/>
  <c r="WYB103" i="43" s="1"/>
  <c r="WYI103" i="43" s="1"/>
  <c r="WYP103" i="43" s="1"/>
  <c r="WYW103" i="43" s="1"/>
  <c r="WZD103" i="43" s="1"/>
  <c r="WZK103" i="43" s="1"/>
  <c r="WZR103" i="43" s="1"/>
  <c r="WZY103" i="43" s="1"/>
  <c r="XAF103" i="43" s="1"/>
  <c r="XAM103" i="43" s="1"/>
  <c r="XAT103" i="43" s="1"/>
  <c r="XBA103" i="43" s="1"/>
  <c r="XBH103" i="43" s="1"/>
  <c r="XBO103" i="43" s="1"/>
  <c r="XBV103" i="43" s="1"/>
  <c r="XCC103" i="43" s="1"/>
  <c r="XCJ103" i="43" s="1"/>
  <c r="XCQ103" i="43" s="1"/>
  <c r="XCX103" i="43" s="1"/>
  <c r="XDE103" i="43" s="1"/>
  <c r="XDL103" i="43" s="1"/>
  <c r="XDS103" i="43" s="1"/>
  <c r="XDZ103" i="43" s="1"/>
  <c r="XEG103" i="43" s="1"/>
  <c r="XEN103" i="43" s="1"/>
  <c r="XEU103" i="43" s="1"/>
  <c r="O103" i="43"/>
  <c r="V103" i="43" s="1"/>
  <c r="AC103" i="43" s="1"/>
  <c r="AJ103" i="43" s="1"/>
  <c r="AQ103" i="43" s="1"/>
  <c r="AX103" i="43" s="1"/>
  <c r="BE103" i="43" s="1"/>
  <c r="BL103" i="43" s="1"/>
  <c r="BS103" i="43" s="1"/>
  <c r="BZ103" i="43" s="1"/>
  <c r="CG103" i="43" s="1"/>
  <c r="CN103" i="43" s="1"/>
  <c r="CU103" i="43" s="1"/>
  <c r="DB103" i="43" s="1"/>
  <c r="DI103" i="43" s="1"/>
  <c r="DP103" i="43" s="1"/>
  <c r="DW103" i="43" s="1"/>
  <c r="ED103" i="43" s="1"/>
  <c r="EK103" i="43" s="1"/>
  <c r="ER103" i="43" s="1"/>
  <c r="EY103" i="43" s="1"/>
  <c r="FF103" i="43" s="1"/>
  <c r="FM103" i="43" s="1"/>
  <c r="FT103" i="43" s="1"/>
  <c r="GA103" i="43" s="1"/>
  <c r="GH103" i="43" s="1"/>
  <c r="GO103" i="43" s="1"/>
  <c r="GV103" i="43" s="1"/>
  <c r="HC103" i="43" s="1"/>
  <c r="HJ103" i="43" s="1"/>
  <c r="HQ103" i="43" s="1"/>
  <c r="HX103" i="43" s="1"/>
  <c r="IE103" i="43" s="1"/>
  <c r="IL103" i="43" s="1"/>
  <c r="IS103" i="43" s="1"/>
  <c r="IZ103" i="43" s="1"/>
  <c r="JG103" i="43" s="1"/>
  <c r="JN103" i="43" s="1"/>
  <c r="JU103" i="43" s="1"/>
  <c r="KB103" i="43" s="1"/>
  <c r="KI103" i="43" s="1"/>
  <c r="KP103" i="43" s="1"/>
  <c r="KW103" i="43" s="1"/>
  <c r="LD103" i="43" s="1"/>
  <c r="LK103" i="43" s="1"/>
  <c r="LR103" i="43" s="1"/>
  <c r="LY103" i="43" s="1"/>
  <c r="MF103" i="43" s="1"/>
  <c r="MM103" i="43" s="1"/>
  <c r="MT103" i="43" s="1"/>
  <c r="NA103" i="43" s="1"/>
  <c r="NH103" i="43" s="1"/>
  <c r="NO103" i="43" s="1"/>
  <c r="NV103" i="43" s="1"/>
  <c r="OC103" i="43" s="1"/>
  <c r="OJ103" i="43" s="1"/>
  <c r="OQ103" i="43" s="1"/>
  <c r="OX103" i="43" s="1"/>
  <c r="PE103" i="43" s="1"/>
  <c r="PL103" i="43" s="1"/>
  <c r="PS103" i="43" s="1"/>
  <c r="PZ103" i="43" s="1"/>
  <c r="QG103" i="43" s="1"/>
  <c r="QN103" i="43" s="1"/>
  <c r="QU103" i="43" s="1"/>
  <c r="RB103" i="43" s="1"/>
  <c r="RI103" i="43" s="1"/>
  <c r="RP103" i="43" s="1"/>
  <c r="RW103" i="43" s="1"/>
  <c r="SD103" i="43" s="1"/>
  <c r="SK103" i="43" s="1"/>
  <c r="SR103" i="43" s="1"/>
  <c r="SY103" i="43" s="1"/>
  <c r="TF103" i="43" s="1"/>
  <c r="TM103" i="43" s="1"/>
  <c r="TT103" i="43" s="1"/>
  <c r="UA103" i="43" s="1"/>
  <c r="UH103" i="43" s="1"/>
  <c r="UO103" i="43" s="1"/>
  <c r="UV103" i="43" s="1"/>
  <c r="VC103" i="43" s="1"/>
  <c r="VJ103" i="43" s="1"/>
  <c r="VQ103" i="43" s="1"/>
  <c r="VX103" i="43" s="1"/>
  <c r="WE103" i="43" s="1"/>
  <c r="WL103" i="43" s="1"/>
  <c r="WS103" i="43" s="1"/>
  <c r="WZ103" i="43" s="1"/>
  <c r="XG103" i="43" s="1"/>
  <c r="XN103" i="43" s="1"/>
  <c r="XU103" i="43" s="1"/>
  <c r="YB103" i="43" s="1"/>
  <c r="YI103" i="43" s="1"/>
  <c r="YP103" i="43" s="1"/>
  <c r="YW103" i="43" s="1"/>
  <c r="ZD103" i="43" s="1"/>
  <c r="ZK103" i="43" s="1"/>
  <c r="ZR103" i="43" s="1"/>
  <c r="ZY103" i="43" s="1"/>
  <c r="AAF103" i="43" s="1"/>
  <c r="AAM103" i="43" s="1"/>
  <c r="AAT103" i="43" s="1"/>
  <c r="ABA103" i="43" s="1"/>
  <c r="ABH103" i="43" s="1"/>
  <c r="ABO103" i="43" s="1"/>
  <c r="ABV103" i="43" s="1"/>
  <c r="ACC103" i="43" s="1"/>
  <c r="ACJ103" i="43" s="1"/>
  <c r="ACQ103" i="43" s="1"/>
  <c r="ACX103" i="43" s="1"/>
  <c r="ADE103" i="43" s="1"/>
  <c r="ADL103" i="43" s="1"/>
  <c r="ADS103" i="43" s="1"/>
  <c r="ADZ103" i="43" s="1"/>
  <c r="AEG103" i="43" s="1"/>
  <c r="AEN103" i="43" s="1"/>
  <c r="AEU103" i="43" s="1"/>
  <c r="AFB103" i="43" s="1"/>
  <c r="AFI103" i="43" s="1"/>
  <c r="AFP103" i="43" s="1"/>
  <c r="AFW103" i="43" s="1"/>
  <c r="AGD103" i="43" s="1"/>
  <c r="AGK103" i="43" s="1"/>
  <c r="AGR103" i="43" s="1"/>
  <c r="AGY103" i="43" s="1"/>
  <c r="AHF103" i="43" s="1"/>
  <c r="AHM103" i="43" s="1"/>
  <c r="AHT103" i="43" s="1"/>
  <c r="AIA103" i="43" s="1"/>
  <c r="AIH103" i="43" s="1"/>
  <c r="AIO103" i="43" s="1"/>
  <c r="AIV103" i="43" s="1"/>
  <c r="AJC103" i="43" s="1"/>
  <c r="AJJ103" i="43" s="1"/>
  <c r="AJQ103" i="43" s="1"/>
  <c r="AJX103" i="43" s="1"/>
  <c r="AKE103" i="43" s="1"/>
  <c r="AKL103" i="43" s="1"/>
  <c r="AKS103" i="43" s="1"/>
  <c r="AKZ103" i="43" s="1"/>
  <c r="ALG103" i="43" s="1"/>
  <c r="ALN103" i="43" s="1"/>
  <c r="ALU103" i="43" s="1"/>
  <c r="AMB103" i="43" s="1"/>
  <c r="AMI103" i="43" s="1"/>
  <c r="AMP103" i="43" s="1"/>
  <c r="AMW103" i="43" s="1"/>
  <c r="AND103" i="43" s="1"/>
  <c r="ANK103" i="43" s="1"/>
  <c r="ANR103" i="43" s="1"/>
  <c r="ANY103" i="43" s="1"/>
  <c r="AOF103" i="43" s="1"/>
  <c r="AOM103" i="43" s="1"/>
  <c r="AOT103" i="43" s="1"/>
  <c r="APA103" i="43" s="1"/>
  <c r="APH103" i="43" s="1"/>
  <c r="APO103" i="43" s="1"/>
  <c r="APV103" i="43" s="1"/>
  <c r="AQC103" i="43" s="1"/>
  <c r="AQJ103" i="43" s="1"/>
  <c r="AQQ103" i="43" s="1"/>
  <c r="AQX103" i="43" s="1"/>
  <c r="ARE103" i="43" s="1"/>
  <c r="ARL103" i="43" s="1"/>
  <c r="ARS103" i="43" s="1"/>
  <c r="ARZ103" i="43" s="1"/>
  <c r="ASG103" i="43" s="1"/>
  <c r="ASN103" i="43" s="1"/>
  <c r="ASU103" i="43" s="1"/>
  <c r="ATB103" i="43" s="1"/>
  <c r="ATI103" i="43" s="1"/>
  <c r="ATP103" i="43" s="1"/>
  <c r="ATW103" i="43" s="1"/>
  <c r="AUD103" i="43" s="1"/>
  <c r="AUK103" i="43" s="1"/>
  <c r="AUR103" i="43" s="1"/>
  <c r="AUY103" i="43" s="1"/>
  <c r="AVF103" i="43" s="1"/>
  <c r="AVM103" i="43" s="1"/>
  <c r="AVT103" i="43" s="1"/>
  <c r="AWA103" i="43" s="1"/>
  <c r="AWH103" i="43" s="1"/>
  <c r="AWO103" i="43" s="1"/>
  <c r="AWV103" i="43" s="1"/>
  <c r="AXC103" i="43" s="1"/>
  <c r="AXJ103" i="43" s="1"/>
  <c r="AXQ103" i="43" s="1"/>
  <c r="AXX103" i="43" s="1"/>
  <c r="AYE103" i="43" s="1"/>
  <c r="AYL103" i="43" s="1"/>
  <c r="AYS103" i="43" s="1"/>
  <c r="AYZ103" i="43" s="1"/>
  <c r="AZG103" i="43" s="1"/>
  <c r="AZN103" i="43" s="1"/>
  <c r="AZU103" i="43" s="1"/>
  <c r="BAB103" i="43" s="1"/>
  <c r="BAI103" i="43" s="1"/>
  <c r="BAP103" i="43" s="1"/>
  <c r="BAW103" i="43" s="1"/>
  <c r="BBD103" i="43" s="1"/>
  <c r="BBK103" i="43" s="1"/>
  <c r="BBR103" i="43" s="1"/>
  <c r="BBY103" i="43" s="1"/>
  <c r="BCF103" i="43" s="1"/>
  <c r="BCM103" i="43" s="1"/>
  <c r="BCT103" i="43" s="1"/>
  <c r="BDA103" i="43" s="1"/>
  <c r="BDH103" i="43" s="1"/>
  <c r="BDO103" i="43" s="1"/>
  <c r="BDV103" i="43" s="1"/>
  <c r="BEC103" i="43" s="1"/>
  <c r="BEJ103" i="43" s="1"/>
  <c r="BEQ103" i="43" s="1"/>
  <c r="BEX103" i="43" s="1"/>
  <c r="BFE103" i="43" s="1"/>
  <c r="BFL103" i="43" s="1"/>
  <c r="BFS103" i="43" s="1"/>
  <c r="BFZ103" i="43" s="1"/>
  <c r="BGG103" i="43" s="1"/>
  <c r="BGN103" i="43" s="1"/>
  <c r="BGU103" i="43" s="1"/>
  <c r="BHB103" i="43" s="1"/>
  <c r="BHI103" i="43" s="1"/>
  <c r="BHP103" i="43" s="1"/>
  <c r="BHW103" i="43" s="1"/>
  <c r="BID103" i="43" s="1"/>
  <c r="BIK103" i="43" s="1"/>
  <c r="BIR103" i="43" s="1"/>
  <c r="BIY103" i="43" s="1"/>
  <c r="BJF103" i="43" s="1"/>
  <c r="BJM103" i="43" s="1"/>
  <c r="BJT103" i="43" s="1"/>
  <c r="BKA103" i="43" s="1"/>
  <c r="BKH103" i="43" s="1"/>
  <c r="BKO103" i="43" s="1"/>
  <c r="BKV103" i="43" s="1"/>
  <c r="BLC103" i="43" s="1"/>
  <c r="BLJ103" i="43" s="1"/>
  <c r="BLQ103" i="43" s="1"/>
  <c r="BLX103" i="43" s="1"/>
  <c r="BME103" i="43" s="1"/>
  <c r="BML103" i="43" s="1"/>
  <c r="BMS103" i="43" s="1"/>
  <c r="BMZ103" i="43" s="1"/>
  <c r="BNG103" i="43" s="1"/>
  <c r="BNN103" i="43" s="1"/>
  <c r="BNU103" i="43" s="1"/>
  <c r="BOB103" i="43" s="1"/>
  <c r="BOI103" i="43" s="1"/>
  <c r="BOP103" i="43" s="1"/>
  <c r="BOW103" i="43" s="1"/>
  <c r="BPD103" i="43" s="1"/>
  <c r="BPK103" i="43" s="1"/>
  <c r="BPR103" i="43" s="1"/>
  <c r="BPY103" i="43" s="1"/>
  <c r="BQF103" i="43" s="1"/>
  <c r="BQM103" i="43" s="1"/>
  <c r="BQT103" i="43" s="1"/>
  <c r="BRA103" i="43" s="1"/>
  <c r="BRH103" i="43" s="1"/>
  <c r="BRO103" i="43" s="1"/>
  <c r="BRV103" i="43" s="1"/>
  <c r="BSC103" i="43" s="1"/>
  <c r="BSJ103" i="43" s="1"/>
  <c r="BSQ103" i="43" s="1"/>
  <c r="BSX103" i="43" s="1"/>
  <c r="BTE103" i="43" s="1"/>
  <c r="BTL103" i="43" s="1"/>
  <c r="BTS103" i="43" s="1"/>
  <c r="BTZ103" i="43" s="1"/>
  <c r="BUG103" i="43" s="1"/>
  <c r="BUN103" i="43" s="1"/>
  <c r="BUU103" i="43" s="1"/>
  <c r="BVB103" i="43" s="1"/>
  <c r="BVI103" i="43" s="1"/>
  <c r="BVP103" i="43" s="1"/>
  <c r="BVW103" i="43" s="1"/>
  <c r="BWD103" i="43" s="1"/>
  <c r="BWK103" i="43" s="1"/>
  <c r="BWR103" i="43" s="1"/>
  <c r="BWY103" i="43" s="1"/>
  <c r="BXF103" i="43" s="1"/>
  <c r="BXM103" i="43" s="1"/>
  <c r="BXT103" i="43" s="1"/>
  <c r="BYA103" i="43" s="1"/>
  <c r="BYH103" i="43" s="1"/>
  <c r="BYO103" i="43" s="1"/>
  <c r="BYV103" i="43" s="1"/>
  <c r="BZC103" i="43" s="1"/>
  <c r="BZJ103" i="43" s="1"/>
  <c r="BZQ103" i="43" s="1"/>
  <c r="BZX103" i="43" s="1"/>
  <c r="CAE103" i="43" s="1"/>
  <c r="CAL103" i="43" s="1"/>
  <c r="CAS103" i="43" s="1"/>
  <c r="CAZ103" i="43" s="1"/>
  <c r="CBG103" i="43" s="1"/>
  <c r="CBN103" i="43" s="1"/>
  <c r="CBU103" i="43" s="1"/>
  <c r="CCB103" i="43" s="1"/>
  <c r="CCI103" i="43" s="1"/>
  <c r="CCP103" i="43" s="1"/>
  <c r="CCW103" i="43" s="1"/>
  <c r="CDD103" i="43" s="1"/>
  <c r="CDK103" i="43" s="1"/>
  <c r="CDR103" i="43" s="1"/>
  <c r="CDY103" i="43" s="1"/>
  <c r="CEF103" i="43" s="1"/>
  <c r="CEM103" i="43" s="1"/>
  <c r="CET103" i="43" s="1"/>
  <c r="CFA103" i="43" s="1"/>
  <c r="CFH103" i="43" s="1"/>
  <c r="CFO103" i="43" s="1"/>
  <c r="CFV103" i="43" s="1"/>
  <c r="CGC103" i="43" s="1"/>
  <c r="CGJ103" i="43" s="1"/>
  <c r="CGQ103" i="43" s="1"/>
  <c r="CGX103" i="43" s="1"/>
  <c r="CHE103" i="43" s="1"/>
  <c r="CHL103" i="43" s="1"/>
  <c r="CHS103" i="43" s="1"/>
  <c r="CHZ103" i="43" s="1"/>
  <c r="CIG103" i="43" s="1"/>
  <c r="CIN103" i="43" s="1"/>
  <c r="CIU103" i="43" s="1"/>
  <c r="CJB103" i="43" s="1"/>
  <c r="CJI103" i="43" s="1"/>
  <c r="CJP103" i="43" s="1"/>
  <c r="CJW103" i="43" s="1"/>
  <c r="CKD103" i="43" s="1"/>
  <c r="CKK103" i="43" s="1"/>
  <c r="CKR103" i="43" s="1"/>
  <c r="CKY103" i="43" s="1"/>
  <c r="CLF103" i="43" s="1"/>
  <c r="CLM103" i="43" s="1"/>
  <c r="CLT103" i="43" s="1"/>
  <c r="CMA103" i="43" s="1"/>
  <c r="CMH103" i="43" s="1"/>
  <c r="CMO103" i="43" s="1"/>
  <c r="CMV103" i="43" s="1"/>
  <c r="CNC103" i="43" s="1"/>
  <c r="CNJ103" i="43" s="1"/>
  <c r="CNQ103" i="43" s="1"/>
  <c r="CNX103" i="43" s="1"/>
  <c r="COE103" i="43" s="1"/>
  <c r="COL103" i="43" s="1"/>
  <c r="COS103" i="43" s="1"/>
  <c r="COZ103" i="43" s="1"/>
  <c r="CPG103" i="43" s="1"/>
  <c r="CPN103" i="43" s="1"/>
  <c r="CPU103" i="43" s="1"/>
  <c r="CQB103" i="43" s="1"/>
  <c r="CQI103" i="43" s="1"/>
  <c r="CQP103" i="43" s="1"/>
  <c r="CQW103" i="43" s="1"/>
  <c r="CRD103" i="43" s="1"/>
  <c r="CRK103" i="43" s="1"/>
  <c r="CRR103" i="43" s="1"/>
  <c r="CRY103" i="43" s="1"/>
  <c r="CSF103" i="43" s="1"/>
  <c r="CSM103" i="43" s="1"/>
  <c r="CST103" i="43" s="1"/>
  <c r="CTA103" i="43" s="1"/>
  <c r="CTH103" i="43" s="1"/>
  <c r="CTO103" i="43" s="1"/>
  <c r="CTV103" i="43" s="1"/>
  <c r="CUC103" i="43" s="1"/>
  <c r="CUJ103" i="43" s="1"/>
  <c r="CUQ103" i="43" s="1"/>
  <c r="CUX103" i="43" s="1"/>
  <c r="CVE103" i="43" s="1"/>
  <c r="CVL103" i="43" s="1"/>
  <c r="CVS103" i="43" s="1"/>
  <c r="CVZ103" i="43" s="1"/>
  <c r="CWG103" i="43" s="1"/>
  <c r="CWN103" i="43" s="1"/>
  <c r="CWU103" i="43" s="1"/>
  <c r="CXB103" i="43" s="1"/>
  <c r="CXI103" i="43" s="1"/>
  <c r="CXP103" i="43" s="1"/>
  <c r="CXW103" i="43" s="1"/>
  <c r="CYD103" i="43" s="1"/>
  <c r="CYK103" i="43" s="1"/>
  <c r="CYR103" i="43" s="1"/>
  <c r="CYY103" i="43" s="1"/>
  <c r="CZF103" i="43" s="1"/>
  <c r="CZM103" i="43" s="1"/>
  <c r="CZT103" i="43" s="1"/>
  <c r="DAA103" i="43" s="1"/>
  <c r="DAH103" i="43" s="1"/>
  <c r="DAO103" i="43" s="1"/>
  <c r="DAV103" i="43" s="1"/>
  <c r="DBC103" i="43" s="1"/>
  <c r="DBJ103" i="43" s="1"/>
  <c r="DBQ103" i="43" s="1"/>
  <c r="DBX103" i="43" s="1"/>
  <c r="DCE103" i="43" s="1"/>
  <c r="DCL103" i="43" s="1"/>
  <c r="DCS103" i="43" s="1"/>
  <c r="DCZ103" i="43" s="1"/>
  <c r="DDG103" i="43" s="1"/>
  <c r="DDN103" i="43" s="1"/>
  <c r="DDU103" i="43" s="1"/>
  <c r="DEB103" i="43" s="1"/>
  <c r="DEI103" i="43" s="1"/>
  <c r="DEP103" i="43" s="1"/>
  <c r="DEW103" i="43" s="1"/>
  <c r="DFD103" i="43" s="1"/>
  <c r="DFK103" i="43" s="1"/>
  <c r="DFR103" i="43" s="1"/>
  <c r="DFY103" i="43" s="1"/>
  <c r="DGF103" i="43" s="1"/>
  <c r="DGM103" i="43" s="1"/>
  <c r="DGT103" i="43" s="1"/>
  <c r="DHA103" i="43" s="1"/>
  <c r="DHH103" i="43" s="1"/>
  <c r="DHO103" i="43" s="1"/>
  <c r="DHV103" i="43" s="1"/>
  <c r="DIC103" i="43" s="1"/>
  <c r="DIJ103" i="43" s="1"/>
  <c r="DIQ103" i="43" s="1"/>
  <c r="DIX103" i="43" s="1"/>
  <c r="DJE103" i="43" s="1"/>
  <c r="DJL103" i="43" s="1"/>
  <c r="DJS103" i="43" s="1"/>
  <c r="DJZ103" i="43" s="1"/>
  <c r="DKG103" i="43" s="1"/>
  <c r="DKN103" i="43" s="1"/>
  <c r="DKU103" i="43" s="1"/>
  <c r="DLB103" i="43" s="1"/>
  <c r="DLI103" i="43" s="1"/>
  <c r="DLP103" i="43" s="1"/>
  <c r="DLW103" i="43" s="1"/>
  <c r="DMD103" i="43" s="1"/>
  <c r="DMK103" i="43" s="1"/>
  <c r="DMR103" i="43" s="1"/>
  <c r="DMY103" i="43" s="1"/>
  <c r="DNF103" i="43" s="1"/>
  <c r="DNM103" i="43" s="1"/>
  <c r="DNT103" i="43" s="1"/>
  <c r="DOA103" i="43" s="1"/>
  <c r="DOH103" i="43" s="1"/>
  <c r="DOO103" i="43" s="1"/>
  <c r="DOV103" i="43" s="1"/>
  <c r="DPC103" i="43" s="1"/>
  <c r="DPJ103" i="43" s="1"/>
  <c r="DPQ103" i="43" s="1"/>
  <c r="DPX103" i="43" s="1"/>
  <c r="DQE103" i="43" s="1"/>
  <c r="DQL103" i="43" s="1"/>
  <c r="DQS103" i="43" s="1"/>
  <c r="DQZ103" i="43" s="1"/>
  <c r="DRG103" i="43" s="1"/>
  <c r="DRN103" i="43" s="1"/>
  <c r="DRU103" i="43" s="1"/>
  <c r="DSB103" i="43" s="1"/>
  <c r="DSI103" i="43" s="1"/>
  <c r="DSP103" i="43" s="1"/>
  <c r="DSW103" i="43" s="1"/>
  <c r="DTD103" i="43" s="1"/>
  <c r="DTK103" i="43" s="1"/>
  <c r="DTR103" i="43" s="1"/>
  <c r="DTY103" i="43" s="1"/>
  <c r="DUF103" i="43" s="1"/>
  <c r="DUM103" i="43" s="1"/>
  <c r="DUT103" i="43" s="1"/>
  <c r="DVA103" i="43" s="1"/>
  <c r="DVH103" i="43" s="1"/>
  <c r="DVO103" i="43" s="1"/>
  <c r="DVV103" i="43" s="1"/>
  <c r="DWC103" i="43" s="1"/>
  <c r="DWJ103" i="43" s="1"/>
  <c r="DWQ103" i="43" s="1"/>
  <c r="DWX103" i="43" s="1"/>
  <c r="DXE103" i="43" s="1"/>
  <c r="DXL103" i="43" s="1"/>
  <c r="DXS103" i="43" s="1"/>
  <c r="DXZ103" i="43" s="1"/>
  <c r="DYG103" i="43" s="1"/>
  <c r="DYN103" i="43" s="1"/>
  <c r="DYU103" i="43" s="1"/>
  <c r="DZB103" i="43" s="1"/>
  <c r="DZI103" i="43" s="1"/>
  <c r="DZP103" i="43" s="1"/>
  <c r="DZW103" i="43" s="1"/>
  <c r="EAD103" i="43" s="1"/>
  <c r="EAK103" i="43" s="1"/>
  <c r="EAR103" i="43" s="1"/>
  <c r="EAY103" i="43" s="1"/>
  <c r="EBF103" i="43" s="1"/>
  <c r="EBM103" i="43" s="1"/>
  <c r="EBT103" i="43" s="1"/>
  <c r="ECA103" i="43" s="1"/>
  <c r="ECH103" i="43" s="1"/>
  <c r="ECO103" i="43" s="1"/>
  <c r="ECV103" i="43" s="1"/>
  <c r="EDC103" i="43" s="1"/>
  <c r="EDJ103" i="43" s="1"/>
  <c r="EDQ103" i="43" s="1"/>
  <c r="EDX103" i="43" s="1"/>
  <c r="EEE103" i="43" s="1"/>
  <c r="EEL103" i="43" s="1"/>
  <c r="EES103" i="43" s="1"/>
  <c r="EEZ103" i="43" s="1"/>
  <c r="EFG103" i="43" s="1"/>
  <c r="EFN103" i="43" s="1"/>
  <c r="EFU103" i="43" s="1"/>
  <c r="EGB103" i="43" s="1"/>
  <c r="EGI103" i="43" s="1"/>
  <c r="EGP103" i="43" s="1"/>
  <c r="EGW103" i="43" s="1"/>
  <c r="EHD103" i="43" s="1"/>
  <c r="EHK103" i="43" s="1"/>
  <c r="EHR103" i="43" s="1"/>
  <c r="EHY103" i="43" s="1"/>
  <c r="EIF103" i="43" s="1"/>
  <c r="EIM103" i="43" s="1"/>
  <c r="EIT103" i="43" s="1"/>
  <c r="EJA103" i="43" s="1"/>
  <c r="EJH103" i="43" s="1"/>
  <c r="EJO103" i="43" s="1"/>
  <c r="EJV103" i="43" s="1"/>
  <c r="EKC103" i="43" s="1"/>
  <c r="EKJ103" i="43" s="1"/>
  <c r="EKQ103" i="43" s="1"/>
  <c r="EKX103" i="43" s="1"/>
  <c r="ELE103" i="43" s="1"/>
  <c r="ELL103" i="43" s="1"/>
  <c r="ELS103" i="43" s="1"/>
  <c r="ELZ103" i="43" s="1"/>
  <c r="EMG103" i="43" s="1"/>
  <c r="EMN103" i="43" s="1"/>
  <c r="EMU103" i="43" s="1"/>
  <c r="ENB103" i="43" s="1"/>
  <c r="ENI103" i="43" s="1"/>
  <c r="ENP103" i="43" s="1"/>
  <c r="ENW103" i="43" s="1"/>
  <c r="EOD103" i="43" s="1"/>
  <c r="EOK103" i="43" s="1"/>
  <c r="EOR103" i="43" s="1"/>
  <c r="EOY103" i="43" s="1"/>
  <c r="EPF103" i="43" s="1"/>
  <c r="EPM103" i="43" s="1"/>
  <c r="EPT103" i="43" s="1"/>
  <c r="EQA103" i="43" s="1"/>
  <c r="EQH103" i="43" s="1"/>
  <c r="EQO103" i="43" s="1"/>
  <c r="EQV103" i="43" s="1"/>
  <c r="ERC103" i="43" s="1"/>
  <c r="ERJ103" i="43" s="1"/>
  <c r="ERQ103" i="43" s="1"/>
  <c r="ERX103" i="43" s="1"/>
  <c r="ESE103" i="43" s="1"/>
  <c r="ESL103" i="43" s="1"/>
  <c r="ESS103" i="43" s="1"/>
  <c r="ESZ103" i="43" s="1"/>
  <c r="ETG103" i="43" s="1"/>
  <c r="ETN103" i="43" s="1"/>
  <c r="ETU103" i="43" s="1"/>
  <c r="EUB103" i="43" s="1"/>
  <c r="EUI103" i="43" s="1"/>
  <c r="EUP103" i="43" s="1"/>
  <c r="EUW103" i="43" s="1"/>
  <c r="EVD103" i="43" s="1"/>
  <c r="EVK103" i="43" s="1"/>
  <c r="EVR103" i="43" s="1"/>
  <c r="EVY103" i="43" s="1"/>
  <c r="EWF103" i="43" s="1"/>
  <c r="EWM103" i="43" s="1"/>
  <c r="EWT103" i="43" s="1"/>
  <c r="EXA103" i="43" s="1"/>
  <c r="EXH103" i="43" s="1"/>
  <c r="EXO103" i="43" s="1"/>
  <c r="EXV103" i="43" s="1"/>
  <c r="EYC103" i="43" s="1"/>
  <c r="EYJ103" i="43" s="1"/>
  <c r="EYQ103" i="43" s="1"/>
  <c r="EYX103" i="43" s="1"/>
  <c r="EZE103" i="43" s="1"/>
  <c r="EZL103" i="43" s="1"/>
  <c r="EZS103" i="43" s="1"/>
  <c r="EZZ103" i="43" s="1"/>
  <c r="FAG103" i="43" s="1"/>
  <c r="FAN103" i="43" s="1"/>
  <c r="FAU103" i="43" s="1"/>
  <c r="FBB103" i="43" s="1"/>
  <c r="FBI103" i="43" s="1"/>
  <c r="FBP103" i="43" s="1"/>
  <c r="FBW103" i="43" s="1"/>
  <c r="FCD103" i="43" s="1"/>
  <c r="FCK103" i="43" s="1"/>
  <c r="FCR103" i="43" s="1"/>
  <c r="FCY103" i="43" s="1"/>
  <c r="FDF103" i="43" s="1"/>
  <c r="FDM103" i="43" s="1"/>
  <c r="FDT103" i="43" s="1"/>
  <c r="FEA103" i="43" s="1"/>
  <c r="FEH103" i="43" s="1"/>
  <c r="FEO103" i="43" s="1"/>
  <c r="FEV103" i="43" s="1"/>
  <c r="FFC103" i="43" s="1"/>
  <c r="FFJ103" i="43" s="1"/>
  <c r="FFQ103" i="43" s="1"/>
  <c r="FFX103" i="43" s="1"/>
  <c r="FGE103" i="43" s="1"/>
  <c r="FGL103" i="43" s="1"/>
  <c r="FGS103" i="43" s="1"/>
  <c r="FGZ103" i="43" s="1"/>
  <c r="FHG103" i="43" s="1"/>
  <c r="FHN103" i="43" s="1"/>
  <c r="FHU103" i="43" s="1"/>
  <c r="FIB103" i="43" s="1"/>
  <c r="FII103" i="43" s="1"/>
  <c r="FIP103" i="43" s="1"/>
  <c r="FIW103" i="43" s="1"/>
  <c r="FJD103" i="43" s="1"/>
  <c r="FJK103" i="43" s="1"/>
  <c r="FJR103" i="43" s="1"/>
  <c r="FJY103" i="43" s="1"/>
  <c r="FKF103" i="43" s="1"/>
  <c r="FKM103" i="43" s="1"/>
  <c r="FKT103" i="43" s="1"/>
  <c r="FLA103" i="43" s="1"/>
  <c r="FLH103" i="43" s="1"/>
  <c r="FLO103" i="43" s="1"/>
  <c r="FLV103" i="43" s="1"/>
  <c r="FMC103" i="43" s="1"/>
  <c r="FMJ103" i="43" s="1"/>
  <c r="FMQ103" i="43" s="1"/>
  <c r="FMX103" i="43" s="1"/>
  <c r="FNE103" i="43" s="1"/>
  <c r="FNL103" i="43" s="1"/>
  <c r="FNS103" i="43" s="1"/>
  <c r="FNZ103" i="43" s="1"/>
  <c r="FOG103" i="43" s="1"/>
  <c r="FON103" i="43" s="1"/>
  <c r="FOU103" i="43" s="1"/>
  <c r="FPB103" i="43" s="1"/>
  <c r="FPI103" i="43" s="1"/>
  <c r="FPP103" i="43" s="1"/>
  <c r="FPW103" i="43" s="1"/>
  <c r="FQD103" i="43" s="1"/>
  <c r="FQK103" i="43" s="1"/>
  <c r="FQR103" i="43" s="1"/>
  <c r="FQY103" i="43" s="1"/>
  <c r="FRF103" i="43" s="1"/>
  <c r="FRM103" i="43" s="1"/>
  <c r="FRT103" i="43" s="1"/>
  <c r="FSA103" i="43" s="1"/>
  <c r="FSH103" i="43" s="1"/>
  <c r="FSO103" i="43" s="1"/>
  <c r="FSV103" i="43" s="1"/>
  <c r="FTC103" i="43" s="1"/>
  <c r="FTJ103" i="43" s="1"/>
  <c r="FTQ103" i="43" s="1"/>
  <c r="FTX103" i="43" s="1"/>
  <c r="FUE103" i="43" s="1"/>
  <c r="FUL103" i="43" s="1"/>
  <c r="FUS103" i="43" s="1"/>
  <c r="FUZ103" i="43" s="1"/>
  <c r="FVG103" i="43" s="1"/>
  <c r="FVN103" i="43" s="1"/>
  <c r="FVU103" i="43" s="1"/>
  <c r="FWB103" i="43" s="1"/>
  <c r="FWI103" i="43" s="1"/>
  <c r="FWP103" i="43" s="1"/>
  <c r="FWW103" i="43" s="1"/>
  <c r="FXD103" i="43" s="1"/>
  <c r="FXK103" i="43" s="1"/>
  <c r="FXR103" i="43" s="1"/>
  <c r="FXY103" i="43" s="1"/>
  <c r="FYF103" i="43" s="1"/>
  <c r="FYM103" i="43" s="1"/>
  <c r="FYT103" i="43" s="1"/>
  <c r="FZA103" i="43" s="1"/>
  <c r="FZH103" i="43" s="1"/>
  <c r="FZO103" i="43" s="1"/>
  <c r="FZV103" i="43" s="1"/>
  <c r="GAC103" i="43" s="1"/>
  <c r="GAJ103" i="43" s="1"/>
  <c r="GAQ103" i="43" s="1"/>
  <c r="GAX103" i="43" s="1"/>
  <c r="GBE103" i="43" s="1"/>
  <c r="GBL103" i="43" s="1"/>
  <c r="GBS103" i="43" s="1"/>
  <c r="GBZ103" i="43" s="1"/>
  <c r="GCG103" i="43" s="1"/>
  <c r="GCN103" i="43" s="1"/>
  <c r="GCU103" i="43" s="1"/>
  <c r="GDB103" i="43" s="1"/>
  <c r="GDI103" i="43" s="1"/>
  <c r="GDP103" i="43" s="1"/>
  <c r="GDW103" i="43" s="1"/>
  <c r="GED103" i="43" s="1"/>
  <c r="GEK103" i="43" s="1"/>
  <c r="GER103" i="43" s="1"/>
  <c r="GEY103" i="43" s="1"/>
  <c r="GFF103" i="43" s="1"/>
  <c r="GFM103" i="43" s="1"/>
  <c r="GFT103" i="43" s="1"/>
  <c r="GGA103" i="43" s="1"/>
  <c r="GGH103" i="43" s="1"/>
  <c r="GGO103" i="43" s="1"/>
  <c r="GGV103" i="43" s="1"/>
  <c r="GHC103" i="43" s="1"/>
  <c r="GHJ103" i="43" s="1"/>
  <c r="GHQ103" i="43" s="1"/>
  <c r="GHX103" i="43" s="1"/>
  <c r="GIE103" i="43" s="1"/>
  <c r="GIL103" i="43" s="1"/>
  <c r="GIS103" i="43" s="1"/>
  <c r="GIZ103" i="43" s="1"/>
  <c r="GJG103" i="43" s="1"/>
  <c r="GJN103" i="43" s="1"/>
  <c r="GJU103" i="43" s="1"/>
  <c r="GKB103" i="43" s="1"/>
  <c r="GKI103" i="43" s="1"/>
  <c r="GKP103" i="43" s="1"/>
  <c r="GKW103" i="43" s="1"/>
  <c r="GLD103" i="43" s="1"/>
  <c r="GLK103" i="43" s="1"/>
  <c r="GLR103" i="43" s="1"/>
  <c r="GLY103" i="43" s="1"/>
  <c r="GMF103" i="43" s="1"/>
  <c r="GMM103" i="43" s="1"/>
  <c r="GMT103" i="43" s="1"/>
  <c r="GNA103" i="43" s="1"/>
  <c r="GNH103" i="43" s="1"/>
  <c r="GNO103" i="43" s="1"/>
  <c r="GNV103" i="43" s="1"/>
  <c r="GOC103" i="43" s="1"/>
  <c r="GOJ103" i="43" s="1"/>
  <c r="GOQ103" i="43" s="1"/>
  <c r="GOX103" i="43" s="1"/>
  <c r="GPE103" i="43" s="1"/>
  <c r="GPL103" i="43" s="1"/>
  <c r="GPS103" i="43" s="1"/>
  <c r="GPZ103" i="43" s="1"/>
  <c r="GQG103" i="43" s="1"/>
  <c r="GQN103" i="43" s="1"/>
  <c r="GQU103" i="43" s="1"/>
  <c r="GRB103" i="43" s="1"/>
  <c r="GRI103" i="43" s="1"/>
  <c r="GRP103" i="43" s="1"/>
  <c r="GRW103" i="43" s="1"/>
  <c r="GSD103" i="43" s="1"/>
  <c r="GSK103" i="43" s="1"/>
  <c r="GSR103" i="43" s="1"/>
  <c r="GSY103" i="43" s="1"/>
  <c r="GTF103" i="43" s="1"/>
  <c r="GTM103" i="43" s="1"/>
  <c r="GTT103" i="43" s="1"/>
  <c r="GUA103" i="43" s="1"/>
  <c r="GUH103" i="43" s="1"/>
  <c r="GUO103" i="43" s="1"/>
  <c r="GUV103" i="43" s="1"/>
  <c r="GVC103" i="43" s="1"/>
  <c r="GVJ103" i="43" s="1"/>
  <c r="GVQ103" i="43" s="1"/>
  <c r="GVX103" i="43" s="1"/>
  <c r="GWE103" i="43" s="1"/>
  <c r="GWL103" i="43" s="1"/>
  <c r="GWS103" i="43" s="1"/>
  <c r="GWZ103" i="43" s="1"/>
  <c r="GXG103" i="43" s="1"/>
  <c r="GXN103" i="43" s="1"/>
  <c r="GXU103" i="43" s="1"/>
  <c r="GYB103" i="43" s="1"/>
  <c r="GYI103" i="43" s="1"/>
  <c r="GYP103" i="43" s="1"/>
  <c r="GYW103" i="43" s="1"/>
  <c r="GZD103" i="43" s="1"/>
  <c r="GZK103" i="43" s="1"/>
  <c r="GZR103" i="43" s="1"/>
  <c r="GZY103" i="43" s="1"/>
  <c r="HAF103" i="43" s="1"/>
  <c r="HAM103" i="43" s="1"/>
  <c r="HAT103" i="43" s="1"/>
  <c r="HBA103" i="43" s="1"/>
  <c r="HBH103" i="43" s="1"/>
  <c r="HBO103" i="43" s="1"/>
  <c r="HBV103" i="43" s="1"/>
  <c r="HCC103" i="43" s="1"/>
  <c r="HCJ103" i="43" s="1"/>
  <c r="HCQ103" i="43" s="1"/>
  <c r="HCX103" i="43" s="1"/>
  <c r="HDE103" i="43" s="1"/>
  <c r="HDL103" i="43" s="1"/>
  <c r="HDS103" i="43" s="1"/>
  <c r="HDZ103" i="43" s="1"/>
  <c r="HEG103" i="43" s="1"/>
  <c r="HEN103" i="43" s="1"/>
  <c r="HEU103" i="43" s="1"/>
  <c r="HFB103" i="43" s="1"/>
  <c r="HFI103" i="43" s="1"/>
  <c r="HFP103" i="43" s="1"/>
  <c r="HFW103" i="43" s="1"/>
  <c r="HGD103" i="43" s="1"/>
  <c r="HGK103" i="43" s="1"/>
  <c r="HGR103" i="43" s="1"/>
  <c r="HGY103" i="43" s="1"/>
  <c r="HHF103" i="43" s="1"/>
  <c r="HHM103" i="43" s="1"/>
  <c r="HHT103" i="43" s="1"/>
  <c r="HIA103" i="43" s="1"/>
  <c r="HIH103" i="43" s="1"/>
  <c r="HIO103" i="43" s="1"/>
  <c r="HIV103" i="43" s="1"/>
  <c r="HJC103" i="43" s="1"/>
  <c r="HJJ103" i="43" s="1"/>
  <c r="HJQ103" i="43" s="1"/>
  <c r="HJX103" i="43" s="1"/>
  <c r="HKE103" i="43" s="1"/>
  <c r="HKL103" i="43" s="1"/>
  <c r="HKS103" i="43" s="1"/>
  <c r="HKZ103" i="43" s="1"/>
  <c r="HLG103" i="43" s="1"/>
  <c r="HLN103" i="43" s="1"/>
  <c r="HLU103" i="43" s="1"/>
  <c r="HMB103" i="43" s="1"/>
  <c r="HMI103" i="43" s="1"/>
  <c r="HMP103" i="43" s="1"/>
  <c r="HMW103" i="43" s="1"/>
  <c r="HND103" i="43" s="1"/>
  <c r="HNK103" i="43" s="1"/>
  <c r="HNR103" i="43" s="1"/>
  <c r="HNY103" i="43" s="1"/>
  <c r="HOF103" i="43" s="1"/>
  <c r="HOM103" i="43" s="1"/>
  <c r="HOT103" i="43" s="1"/>
  <c r="HPA103" i="43" s="1"/>
  <c r="HPH103" i="43" s="1"/>
  <c r="HPO103" i="43" s="1"/>
  <c r="HPV103" i="43" s="1"/>
  <c r="HQC103" i="43" s="1"/>
  <c r="HQJ103" i="43" s="1"/>
  <c r="HQQ103" i="43" s="1"/>
  <c r="HQX103" i="43" s="1"/>
  <c r="HRE103" i="43" s="1"/>
  <c r="HRL103" i="43" s="1"/>
  <c r="HRS103" i="43" s="1"/>
  <c r="HRZ103" i="43" s="1"/>
  <c r="HSG103" i="43" s="1"/>
  <c r="HSN103" i="43" s="1"/>
  <c r="HSU103" i="43" s="1"/>
  <c r="HTB103" i="43" s="1"/>
  <c r="HTI103" i="43" s="1"/>
  <c r="HTP103" i="43" s="1"/>
  <c r="HTW103" i="43" s="1"/>
  <c r="HUD103" i="43" s="1"/>
  <c r="HUK103" i="43" s="1"/>
  <c r="HUR103" i="43" s="1"/>
  <c r="HUY103" i="43" s="1"/>
  <c r="HVF103" i="43" s="1"/>
  <c r="HVM103" i="43" s="1"/>
  <c r="HVT103" i="43" s="1"/>
  <c r="HWA103" i="43" s="1"/>
  <c r="HWH103" i="43" s="1"/>
  <c r="HWO103" i="43" s="1"/>
  <c r="HWV103" i="43" s="1"/>
  <c r="HXC103" i="43" s="1"/>
  <c r="HXJ103" i="43" s="1"/>
  <c r="HXQ103" i="43" s="1"/>
  <c r="HXX103" i="43" s="1"/>
  <c r="HYE103" i="43" s="1"/>
  <c r="HYL103" i="43" s="1"/>
  <c r="HYS103" i="43" s="1"/>
  <c r="HYZ103" i="43" s="1"/>
  <c r="HZG103" i="43" s="1"/>
  <c r="HZN103" i="43" s="1"/>
  <c r="HZU103" i="43" s="1"/>
  <c r="IAB103" i="43" s="1"/>
  <c r="IAI103" i="43" s="1"/>
  <c r="IAP103" i="43" s="1"/>
  <c r="IAW103" i="43" s="1"/>
  <c r="IBD103" i="43" s="1"/>
  <c r="IBK103" i="43" s="1"/>
  <c r="IBR103" i="43" s="1"/>
  <c r="IBY103" i="43" s="1"/>
  <c r="ICF103" i="43" s="1"/>
  <c r="ICM103" i="43" s="1"/>
  <c r="ICT103" i="43" s="1"/>
  <c r="IDA103" i="43" s="1"/>
  <c r="IDH103" i="43" s="1"/>
  <c r="IDO103" i="43" s="1"/>
  <c r="IDV103" i="43" s="1"/>
  <c r="IEC103" i="43" s="1"/>
  <c r="IEJ103" i="43" s="1"/>
  <c r="IEQ103" i="43" s="1"/>
  <c r="IEX103" i="43" s="1"/>
  <c r="IFE103" i="43" s="1"/>
  <c r="IFL103" i="43" s="1"/>
  <c r="IFS103" i="43" s="1"/>
  <c r="IFZ103" i="43" s="1"/>
  <c r="IGG103" i="43" s="1"/>
  <c r="IGN103" i="43" s="1"/>
  <c r="IGU103" i="43" s="1"/>
  <c r="IHB103" i="43" s="1"/>
  <c r="IHI103" i="43" s="1"/>
  <c r="IHP103" i="43" s="1"/>
  <c r="IHW103" i="43" s="1"/>
  <c r="IID103" i="43" s="1"/>
  <c r="IIK103" i="43" s="1"/>
  <c r="IIR103" i="43" s="1"/>
  <c r="IIY103" i="43" s="1"/>
  <c r="IJF103" i="43" s="1"/>
  <c r="IJM103" i="43" s="1"/>
  <c r="IJT103" i="43" s="1"/>
  <c r="IKA103" i="43" s="1"/>
  <c r="IKH103" i="43" s="1"/>
  <c r="IKO103" i="43" s="1"/>
  <c r="IKV103" i="43" s="1"/>
  <c r="ILC103" i="43" s="1"/>
  <c r="ILJ103" i="43" s="1"/>
  <c r="ILQ103" i="43" s="1"/>
  <c r="ILX103" i="43" s="1"/>
  <c r="IME103" i="43" s="1"/>
  <c r="IML103" i="43" s="1"/>
  <c r="IMS103" i="43" s="1"/>
  <c r="IMZ103" i="43" s="1"/>
  <c r="ING103" i="43" s="1"/>
  <c r="INN103" i="43" s="1"/>
  <c r="INU103" i="43" s="1"/>
  <c r="IOB103" i="43" s="1"/>
  <c r="IOI103" i="43" s="1"/>
  <c r="IOP103" i="43" s="1"/>
  <c r="IOW103" i="43" s="1"/>
  <c r="IPD103" i="43" s="1"/>
  <c r="IPK103" i="43" s="1"/>
  <c r="IPR103" i="43" s="1"/>
  <c r="IPY103" i="43" s="1"/>
  <c r="IQF103" i="43" s="1"/>
  <c r="IQM103" i="43" s="1"/>
  <c r="IQT103" i="43" s="1"/>
  <c r="IRA103" i="43" s="1"/>
  <c r="IRH103" i="43" s="1"/>
  <c r="IRO103" i="43" s="1"/>
  <c r="IRV103" i="43" s="1"/>
  <c r="ISC103" i="43" s="1"/>
  <c r="ISJ103" i="43" s="1"/>
  <c r="ISQ103" i="43" s="1"/>
  <c r="ISX103" i="43" s="1"/>
  <c r="ITE103" i="43" s="1"/>
  <c r="ITL103" i="43" s="1"/>
  <c r="ITS103" i="43" s="1"/>
  <c r="ITZ103" i="43" s="1"/>
  <c r="IUG103" i="43" s="1"/>
  <c r="IUN103" i="43" s="1"/>
  <c r="IUU103" i="43" s="1"/>
  <c r="IVB103" i="43" s="1"/>
  <c r="IVI103" i="43" s="1"/>
  <c r="IVP103" i="43" s="1"/>
  <c r="IVW103" i="43" s="1"/>
  <c r="IWD103" i="43" s="1"/>
  <c r="IWK103" i="43" s="1"/>
  <c r="IWR103" i="43" s="1"/>
  <c r="IWY103" i="43" s="1"/>
  <c r="IXF103" i="43" s="1"/>
  <c r="IXM103" i="43" s="1"/>
  <c r="IXT103" i="43" s="1"/>
  <c r="IYA103" i="43" s="1"/>
  <c r="IYH103" i="43" s="1"/>
  <c r="IYO103" i="43" s="1"/>
  <c r="IYV103" i="43" s="1"/>
  <c r="IZC103" i="43" s="1"/>
  <c r="IZJ103" i="43" s="1"/>
  <c r="IZQ103" i="43" s="1"/>
  <c r="IZX103" i="43" s="1"/>
  <c r="JAE103" i="43" s="1"/>
  <c r="JAL103" i="43" s="1"/>
  <c r="JAS103" i="43" s="1"/>
  <c r="JAZ103" i="43" s="1"/>
  <c r="JBG103" i="43" s="1"/>
  <c r="JBN103" i="43" s="1"/>
  <c r="JBU103" i="43" s="1"/>
  <c r="JCB103" i="43" s="1"/>
  <c r="JCI103" i="43" s="1"/>
  <c r="JCP103" i="43" s="1"/>
  <c r="JCW103" i="43" s="1"/>
  <c r="JDD103" i="43" s="1"/>
  <c r="JDK103" i="43" s="1"/>
  <c r="JDR103" i="43" s="1"/>
  <c r="JDY103" i="43" s="1"/>
  <c r="JEF103" i="43" s="1"/>
  <c r="JEM103" i="43" s="1"/>
  <c r="JET103" i="43" s="1"/>
  <c r="JFA103" i="43" s="1"/>
  <c r="JFH103" i="43" s="1"/>
  <c r="JFO103" i="43" s="1"/>
  <c r="JFV103" i="43" s="1"/>
  <c r="JGC103" i="43" s="1"/>
  <c r="JGJ103" i="43" s="1"/>
  <c r="JGQ103" i="43" s="1"/>
  <c r="JGX103" i="43" s="1"/>
  <c r="JHE103" i="43" s="1"/>
  <c r="JHL103" i="43" s="1"/>
  <c r="JHS103" i="43" s="1"/>
  <c r="JHZ103" i="43" s="1"/>
  <c r="JIG103" i="43" s="1"/>
  <c r="JIN103" i="43" s="1"/>
  <c r="JIU103" i="43" s="1"/>
  <c r="JJB103" i="43" s="1"/>
  <c r="JJI103" i="43" s="1"/>
  <c r="JJP103" i="43" s="1"/>
  <c r="JJW103" i="43" s="1"/>
  <c r="JKD103" i="43" s="1"/>
  <c r="JKK103" i="43" s="1"/>
  <c r="JKR103" i="43" s="1"/>
  <c r="JKY103" i="43" s="1"/>
  <c r="JLF103" i="43" s="1"/>
  <c r="JLM103" i="43" s="1"/>
  <c r="JLT103" i="43" s="1"/>
  <c r="JMA103" i="43" s="1"/>
  <c r="JMH103" i="43" s="1"/>
  <c r="JMO103" i="43" s="1"/>
  <c r="JMV103" i="43" s="1"/>
  <c r="JNC103" i="43" s="1"/>
  <c r="JNJ103" i="43" s="1"/>
  <c r="JNQ103" i="43" s="1"/>
  <c r="JNX103" i="43" s="1"/>
  <c r="JOE103" i="43" s="1"/>
  <c r="JOL103" i="43" s="1"/>
  <c r="JOS103" i="43" s="1"/>
  <c r="JOZ103" i="43" s="1"/>
  <c r="JPG103" i="43" s="1"/>
  <c r="JPN103" i="43" s="1"/>
  <c r="JPU103" i="43" s="1"/>
  <c r="JQB103" i="43" s="1"/>
  <c r="JQI103" i="43" s="1"/>
  <c r="JQP103" i="43" s="1"/>
  <c r="JQW103" i="43" s="1"/>
  <c r="JRD103" i="43" s="1"/>
  <c r="JRK103" i="43" s="1"/>
  <c r="JRR103" i="43" s="1"/>
  <c r="JRY103" i="43" s="1"/>
  <c r="JSF103" i="43" s="1"/>
  <c r="JSM103" i="43" s="1"/>
  <c r="JST103" i="43" s="1"/>
  <c r="JTA103" i="43" s="1"/>
  <c r="JTH103" i="43" s="1"/>
  <c r="JTO103" i="43" s="1"/>
  <c r="JTV103" i="43" s="1"/>
  <c r="JUC103" i="43" s="1"/>
  <c r="JUJ103" i="43" s="1"/>
  <c r="JUQ103" i="43" s="1"/>
  <c r="JUX103" i="43" s="1"/>
  <c r="JVE103" i="43" s="1"/>
  <c r="JVL103" i="43" s="1"/>
  <c r="JVS103" i="43" s="1"/>
  <c r="JVZ103" i="43" s="1"/>
  <c r="JWG103" i="43" s="1"/>
  <c r="JWN103" i="43" s="1"/>
  <c r="JWU103" i="43" s="1"/>
  <c r="JXB103" i="43" s="1"/>
  <c r="JXI103" i="43" s="1"/>
  <c r="JXP103" i="43" s="1"/>
  <c r="JXW103" i="43" s="1"/>
  <c r="JYD103" i="43" s="1"/>
  <c r="JYK103" i="43" s="1"/>
  <c r="JYR103" i="43" s="1"/>
  <c r="JYY103" i="43" s="1"/>
  <c r="JZF103" i="43" s="1"/>
  <c r="JZM103" i="43" s="1"/>
  <c r="JZT103" i="43" s="1"/>
  <c r="KAA103" i="43" s="1"/>
  <c r="KAH103" i="43" s="1"/>
  <c r="KAO103" i="43" s="1"/>
  <c r="KAV103" i="43" s="1"/>
  <c r="KBC103" i="43" s="1"/>
  <c r="KBJ103" i="43" s="1"/>
  <c r="KBQ103" i="43" s="1"/>
  <c r="KBX103" i="43" s="1"/>
  <c r="KCE103" i="43" s="1"/>
  <c r="KCL103" i="43" s="1"/>
  <c r="KCS103" i="43" s="1"/>
  <c r="KCZ103" i="43" s="1"/>
  <c r="KDG103" i="43" s="1"/>
  <c r="KDN103" i="43" s="1"/>
  <c r="KDU103" i="43" s="1"/>
  <c r="KEB103" i="43" s="1"/>
  <c r="KEI103" i="43" s="1"/>
  <c r="KEP103" i="43" s="1"/>
  <c r="KEW103" i="43" s="1"/>
  <c r="KFD103" i="43" s="1"/>
  <c r="KFK103" i="43" s="1"/>
  <c r="KFR103" i="43" s="1"/>
  <c r="KFY103" i="43" s="1"/>
  <c r="KGF103" i="43" s="1"/>
  <c r="KGM103" i="43" s="1"/>
  <c r="KGT103" i="43" s="1"/>
  <c r="KHA103" i="43" s="1"/>
  <c r="KHH103" i="43" s="1"/>
  <c r="KHO103" i="43" s="1"/>
  <c r="KHV103" i="43" s="1"/>
  <c r="KIC103" i="43" s="1"/>
  <c r="KIJ103" i="43" s="1"/>
  <c r="KIQ103" i="43" s="1"/>
  <c r="KIX103" i="43" s="1"/>
  <c r="KJE103" i="43" s="1"/>
  <c r="KJL103" i="43" s="1"/>
  <c r="KJS103" i="43" s="1"/>
  <c r="KJZ103" i="43" s="1"/>
  <c r="KKG103" i="43" s="1"/>
  <c r="KKN103" i="43" s="1"/>
  <c r="KKU103" i="43" s="1"/>
  <c r="KLB103" i="43" s="1"/>
  <c r="KLI103" i="43" s="1"/>
  <c r="KLP103" i="43" s="1"/>
  <c r="KLW103" i="43" s="1"/>
  <c r="KMD103" i="43" s="1"/>
  <c r="KMK103" i="43" s="1"/>
  <c r="KMR103" i="43" s="1"/>
  <c r="KMY103" i="43" s="1"/>
  <c r="KNF103" i="43" s="1"/>
  <c r="KNM103" i="43" s="1"/>
  <c r="KNT103" i="43" s="1"/>
  <c r="KOA103" i="43" s="1"/>
  <c r="KOH103" i="43" s="1"/>
  <c r="KOO103" i="43" s="1"/>
  <c r="KOV103" i="43" s="1"/>
  <c r="KPC103" i="43" s="1"/>
  <c r="KPJ103" i="43" s="1"/>
  <c r="KPQ103" i="43" s="1"/>
  <c r="KPX103" i="43" s="1"/>
  <c r="KQE103" i="43" s="1"/>
  <c r="KQL103" i="43" s="1"/>
  <c r="KQS103" i="43" s="1"/>
  <c r="KQZ103" i="43" s="1"/>
  <c r="KRG103" i="43" s="1"/>
  <c r="KRN103" i="43" s="1"/>
  <c r="KRU103" i="43" s="1"/>
  <c r="KSB103" i="43" s="1"/>
  <c r="KSI103" i="43" s="1"/>
  <c r="KSP103" i="43" s="1"/>
  <c r="KSW103" i="43" s="1"/>
  <c r="KTD103" i="43" s="1"/>
  <c r="KTK103" i="43" s="1"/>
  <c r="KTR103" i="43" s="1"/>
  <c r="KTY103" i="43" s="1"/>
  <c r="KUF103" i="43" s="1"/>
  <c r="KUM103" i="43" s="1"/>
  <c r="KUT103" i="43" s="1"/>
  <c r="KVA103" i="43" s="1"/>
  <c r="KVH103" i="43" s="1"/>
  <c r="KVO103" i="43" s="1"/>
  <c r="KVV103" i="43" s="1"/>
  <c r="KWC103" i="43" s="1"/>
  <c r="KWJ103" i="43" s="1"/>
  <c r="KWQ103" i="43" s="1"/>
  <c r="KWX103" i="43" s="1"/>
  <c r="KXE103" i="43" s="1"/>
  <c r="KXL103" i="43" s="1"/>
  <c r="KXS103" i="43" s="1"/>
  <c r="KXZ103" i="43" s="1"/>
  <c r="KYG103" i="43" s="1"/>
  <c r="KYN103" i="43" s="1"/>
  <c r="KYU103" i="43" s="1"/>
  <c r="KZB103" i="43" s="1"/>
  <c r="KZI103" i="43" s="1"/>
  <c r="KZP103" i="43" s="1"/>
  <c r="KZW103" i="43" s="1"/>
  <c r="LAD103" i="43" s="1"/>
  <c r="LAK103" i="43" s="1"/>
  <c r="LAR103" i="43" s="1"/>
  <c r="LAY103" i="43" s="1"/>
  <c r="LBF103" i="43" s="1"/>
  <c r="LBM103" i="43" s="1"/>
  <c r="LBT103" i="43" s="1"/>
  <c r="LCA103" i="43" s="1"/>
  <c r="LCH103" i="43" s="1"/>
  <c r="LCO103" i="43" s="1"/>
  <c r="LCV103" i="43" s="1"/>
  <c r="LDC103" i="43" s="1"/>
  <c r="LDJ103" i="43" s="1"/>
  <c r="LDQ103" i="43" s="1"/>
  <c r="LDX103" i="43" s="1"/>
  <c r="LEE103" i="43" s="1"/>
  <c r="LEL103" i="43" s="1"/>
  <c r="LES103" i="43" s="1"/>
  <c r="LEZ103" i="43" s="1"/>
  <c r="LFG103" i="43" s="1"/>
  <c r="LFN103" i="43" s="1"/>
  <c r="LFU103" i="43" s="1"/>
  <c r="LGB103" i="43" s="1"/>
  <c r="LGI103" i="43" s="1"/>
  <c r="LGP103" i="43" s="1"/>
  <c r="LGW103" i="43" s="1"/>
  <c r="LHD103" i="43" s="1"/>
  <c r="LHK103" i="43" s="1"/>
  <c r="LHR103" i="43" s="1"/>
  <c r="LHY103" i="43" s="1"/>
  <c r="LIF103" i="43" s="1"/>
  <c r="LIM103" i="43" s="1"/>
  <c r="LIT103" i="43" s="1"/>
  <c r="LJA103" i="43" s="1"/>
  <c r="LJH103" i="43" s="1"/>
  <c r="LJO103" i="43" s="1"/>
  <c r="LJV103" i="43" s="1"/>
  <c r="LKC103" i="43" s="1"/>
  <c r="LKJ103" i="43" s="1"/>
  <c r="LKQ103" i="43" s="1"/>
  <c r="LKX103" i="43" s="1"/>
  <c r="LLE103" i="43" s="1"/>
  <c r="LLL103" i="43" s="1"/>
  <c r="LLS103" i="43" s="1"/>
  <c r="LLZ103" i="43" s="1"/>
  <c r="LMG103" i="43" s="1"/>
  <c r="LMN103" i="43" s="1"/>
  <c r="LMU103" i="43" s="1"/>
  <c r="LNB103" i="43" s="1"/>
  <c r="LNI103" i="43" s="1"/>
  <c r="LNP103" i="43" s="1"/>
  <c r="LNW103" i="43" s="1"/>
  <c r="LOD103" i="43" s="1"/>
  <c r="LOK103" i="43" s="1"/>
  <c r="LOR103" i="43" s="1"/>
  <c r="LOY103" i="43" s="1"/>
  <c r="LPF103" i="43" s="1"/>
  <c r="LPM103" i="43" s="1"/>
  <c r="LPT103" i="43" s="1"/>
  <c r="LQA103" i="43" s="1"/>
  <c r="LQH103" i="43" s="1"/>
  <c r="LQO103" i="43" s="1"/>
  <c r="LQV103" i="43" s="1"/>
  <c r="LRC103" i="43" s="1"/>
  <c r="LRJ103" i="43" s="1"/>
  <c r="LRQ103" i="43" s="1"/>
  <c r="LRX103" i="43" s="1"/>
  <c r="LSE103" i="43" s="1"/>
  <c r="LSL103" i="43" s="1"/>
  <c r="LSS103" i="43" s="1"/>
  <c r="LSZ103" i="43" s="1"/>
  <c r="LTG103" i="43" s="1"/>
  <c r="LTN103" i="43" s="1"/>
  <c r="LTU103" i="43" s="1"/>
  <c r="LUB103" i="43" s="1"/>
  <c r="LUI103" i="43" s="1"/>
  <c r="LUP103" i="43" s="1"/>
  <c r="LUW103" i="43" s="1"/>
  <c r="LVD103" i="43" s="1"/>
  <c r="LVK103" i="43" s="1"/>
  <c r="LVR103" i="43" s="1"/>
  <c r="LVY103" i="43" s="1"/>
  <c r="LWF103" i="43" s="1"/>
  <c r="LWM103" i="43" s="1"/>
  <c r="LWT103" i="43" s="1"/>
  <c r="LXA103" i="43" s="1"/>
  <c r="LXH103" i="43" s="1"/>
  <c r="LXO103" i="43" s="1"/>
  <c r="LXV103" i="43" s="1"/>
  <c r="LYC103" i="43" s="1"/>
  <c r="LYJ103" i="43" s="1"/>
  <c r="LYQ103" i="43" s="1"/>
  <c r="LYX103" i="43" s="1"/>
  <c r="LZE103" i="43" s="1"/>
  <c r="LZL103" i="43" s="1"/>
  <c r="LZS103" i="43" s="1"/>
  <c r="LZZ103" i="43" s="1"/>
  <c r="MAG103" i="43" s="1"/>
  <c r="MAN103" i="43" s="1"/>
  <c r="MAU103" i="43" s="1"/>
  <c r="MBB103" i="43" s="1"/>
  <c r="MBI103" i="43" s="1"/>
  <c r="MBP103" i="43" s="1"/>
  <c r="MBW103" i="43" s="1"/>
  <c r="MCD103" i="43" s="1"/>
  <c r="MCK103" i="43" s="1"/>
  <c r="MCR103" i="43" s="1"/>
  <c r="MCY103" i="43" s="1"/>
  <c r="MDF103" i="43" s="1"/>
  <c r="MDM103" i="43" s="1"/>
  <c r="MDT103" i="43" s="1"/>
  <c r="MEA103" i="43" s="1"/>
  <c r="MEH103" i="43" s="1"/>
  <c r="MEO103" i="43" s="1"/>
  <c r="MEV103" i="43" s="1"/>
  <c r="MFC103" i="43" s="1"/>
  <c r="MFJ103" i="43" s="1"/>
  <c r="MFQ103" i="43" s="1"/>
  <c r="MFX103" i="43" s="1"/>
  <c r="MGE103" i="43" s="1"/>
  <c r="MGL103" i="43" s="1"/>
  <c r="MGS103" i="43" s="1"/>
  <c r="MGZ103" i="43" s="1"/>
  <c r="MHG103" i="43" s="1"/>
  <c r="MHN103" i="43" s="1"/>
  <c r="MHU103" i="43" s="1"/>
  <c r="MIB103" i="43" s="1"/>
  <c r="MII103" i="43" s="1"/>
  <c r="MIP103" i="43" s="1"/>
  <c r="MIW103" i="43" s="1"/>
  <c r="MJD103" i="43" s="1"/>
  <c r="MJK103" i="43" s="1"/>
  <c r="MJR103" i="43" s="1"/>
  <c r="MJY103" i="43" s="1"/>
  <c r="MKF103" i="43" s="1"/>
  <c r="MKM103" i="43" s="1"/>
  <c r="MKT103" i="43" s="1"/>
  <c r="MLA103" i="43" s="1"/>
  <c r="MLH103" i="43" s="1"/>
  <c r="MLO103" i="43" s="1"/>
  <c r="MLV103" i="43" s="1"/>
  <c r="MMC103" i="43" s="1"/>
  <c r="MMJ103" i="43" s="1"/>
  <c r="MMQ103" i="43" s="1"/>
  <c r="MMX103" i="43" s="1"/>
  <c r="MNE103" i="43" s="1"/>
  <c r="MNL103" i="43" s="1"/>
  <c r="MNS103" i="43" s="1"/>
  <c r="MNZ103" i="43" s="1"/>
  <c r="MOG103" i="43" s="1"/>
  <c r="MON103" i="43" s="1"/>
  <c r="MOU103" i="43" s="1"/>
  <c r="MPB103" i="43" s="1"/>
  <c r="MPI103" i="43" s="1"/>
  <c r="MPP103" i="43" s="1"/>
  <c r="MPW103" i="43" s="1"/>
  <c r="MQD103" i="43" s="1"/>
  <c r="MQK103" i="43" s="1"/>
  <c r="MQR103" i="43" s="1"/>
  <c r="MQY103" i="43" s="1"/>
  <c r="MRF103" i="43" s="1"/>
  <c r="MRM103" i="43" s="1"/>
  <c r="MRT103" i="43" s="1"/>
  <c r="MSA103" i="43" s="1"/>
  <c r="MSH103" i="43" s="1"/>
  <c r="MSO103" i="43" s="1"/>
  <c r="MSV103" i="43" s="1"/>
  <c r="MTC103" i="43" s="1"/>
  <c r="MTJ103" i="43" s="1"/>
  <c r="MTQ103" i="43" s="1"/>
  <c r="MTX103" i="43" s="1"/>
  <c r="MUE103" i="43" s="1"/>
  <c r="MUL103" i="43" s="1"/>
  <c r="MUS103" i="43" s="1"/>
  <c r="MUZ103" i="43" s="1"/>
  <c r="MVG103" i="43" s="1"/>
  <c r="MVN103" i="43" s="1"/>
  <c r="MVU103" i="43" s="1"/>
  <c r="MWB103" i="43" s="1"/>
  <c r="MWI103" i="43" s="1"/>
  <c r="MWP103" i="43" s="1"/>
  <c r="MWW103" i="43" s="1"/>
  <c r="MXD103" i="43" s="1"/>
  <c r="MXK103" i="43" s="1"/>
  <c r="MXR103" i="43" s="1"/>
  <c r="MXY103" i="43" s="1"/>
  <c r="MYF103" i="43" s="1"/>
  <c r="MYM103" i="43" s="1"/>
  <c r="MYT103" i="43" s="1"/>
  <c r="MZA103" i="43" s="1"/>
  <c r="MZH103" i="43" s="1"/>
  <c r="MZO103" i="43" s="1"/>
  <c r="MZV103" i="43" s="1"/>
  <c r="NAC103" i="43" s="1"/>
  <c r="NAJ103" i="43" s="1"/>
  <c r="NAQ103" i="43" s="1"/>
  <c r="NAX103" i="43" s="1"/>
  <c r="NBE103" i="43" s="1"/>
  <c r="NBL103" i="43" s="1"/>
  <c r="NBS103" i="43" s="1"/>
  <c r="NBZ103" i="43" s="1"/>
  <c r="NCG103" i="43" s="1"/>
  <c r="NCN103" i="43" s="1"/>
  <c r="NCU103" i="43" s="1"/>
  <c r="NDB103" i="43" s="1"/>
  <c r="NDI103" i="43" s="1"/>
  <c r="NDP103" i="43" s="1"/>
  <c r="NDW103" i="43" s="1"/>
  <c r="NED103" i="43" s="1"/>
  <c r="NEK103" i="43" s="1"/>
  <c r="NER103" i="43" s="1"/>
  <c r="NEY103" i="43" s="1"/>
  <c r="NFF103" i="43" s="1"/>
  <c r="NFM103" i="43" s="1"/>
  <c r="NFT103" i="43" s="1"/>
  <c r="NGA103" i="43" s="1"/>
  <c r="NGH103" i="43" s="1"/>
  <c r="NGO103" i="43" s="1"/>
  <c r="NGV103" i="43" s="1"/>
  <c r="NHC103" i="43" s="1"/>
  <c r="NHJ103" i="43" s="1"/>
  <c r="NHQ103" i="43" s="1"/>
  <c r="NHX103" i="43" s="1"/>
  <c r="NIE103" i="43" s="1"/>
  <c r="NIL103" i="43" s="1"/>
  <c r="NIS103" i="43" s="1"/>
  <c r="NIZ103" i="43" s="1"/>
  <c r="NJG103" i="43" s="1"/>
  <c r="NJN103" i="43" s="1"/>
  <c r="NJU103" i="43" s="1"/>
  <c r="NKB103" i="43" s="1"/>
  <c r="NKI103" i="43" s="1"/>
  <c r="NKP103" i="43" s="1"/>
  <c r="NKW103" i="43" s="1"/>
  <c r="NLD103" i="43" s="1"/>
  <c r="NLK103" i="43" s="1"/>
  <c r="NLR103" i="43" s="1"/>
  <c r="NLY103" i="43" s="1"/>
  <c r="NMF103" i="43" s="1"/>
  <c r="NMM103" i="43" s="1"/>
  <c r="NMT103" i="43" s="1"/>
  <c r="NNA103" i="43" s="1"/>
  <c r="NNH103" i="43" s="1"/>
  <c r="NNO103" i="43" s="1"/>
  <c r="NNV103" i="43" s="1"/>
  <c r="NOC103" i="43" s="1"/>
  <c r="NOJ103" i="43" s="1"/>
  <c r="NOQ103" i="43" s="1"/>
  <c r="NOX103" i="43" s="1"/>
  <c r="NPE103" i="43" s="1"/>
  <c r="NPL103" i="43" s="1"/>
  <c r="NPS103" i="43" s="1"/>
  <c r="NPZ103" i="43" s="1"/>
  <c r="NQG103" i="43" s="1"/>
  <c r="NQN103" i="43" s="1"/>
  <c r="NQU103" i="43" s="1"/>
  <c r="NRB103" i="43" s="1"/>
  <c r="NRI103" i="43" s="1"/>
  <c r="NRP103" i="43" s="1"/>
  <c r="NRW103" i="43" s="1"/>
  <c r="NSD103" i="43" s="1"/>
  <c r="NSK103" i="43" s="1"/>
  <c r="NSR103" i="43" s="1"/>
  <c r="NSY103" i="43" s="1"/>
  <c r="NTF103" i="43" s="1"/>
  <c r="NTM103" i="43" s="1"/>
  <c r="NTT103" i="43" s="1"/>
  <c r="NUA103" i="43" s="1"/>
  <c r="NUH103" i="43" s="1"/>
  <c r="NUO103" i="43" s="1"/>
  <c r="NUV103" i="43" s="1"/>
  <c r="NVC103" i="43" s="1"/>
  <c r="NVJ103" i="43" s="1"/>
  <c r="NVQ103" i="43" s="1"/>
  <c r="NVX103" i="43" s="1"/>
  <c r="NWE103" i="43" s="1"/>
  <c r="NWL103" i="43" s="1"/>
  <c r="NWS103" i="43" s="1"/>
  <c r="NWZ103" i="43" s="1"/>
  <c r="NXG103" i="43" s="1"/>
  <c r="NXN103" i="43" s="1"/>
  <c r="NXU103" i="43" s="1"/>
  <c r="NYB103" i="43" s="1"/>
  <c r="NYI103" i="43" s="1"/>
  <c r="NYP103" i="43" s="1"/>
  <c r="NYW103" i="43" s="1"/>
  <c r="NZD103" i="43" s="1"/>
  <c r="NZK103" i="43" s="1"/>
  <c r="NZR103" i="43" s="1"/>
  <c r="NZY103" i="43" s="1"/>
  <c r="OAF103" i="43" s="1"/>
  <c r="OAM103" i="43" s="1"/>
  <c r="OAT103" i="43" s="1"/>
  <c r="OBA103" i="43" s="1"/>
  <c r="OBH103" i="43" s="1"/>
  <c r="OBO103" i="43" s="1"/>
  <c r="OBV103" i="43" s="1"/>
  <c r="OCC103" i="43" s="1"/>
  <c r="OCJ103" i="43" s="1"/>
  <c r="OCQ103" i="43" s="1"/>
  <c r="OCX103" i="43" s="1"/>
  <c r="ODE103" i="43" s="1"/>
  <c r="ODL103" i="43" s="1"/>
  <c r="ODS103" i="43" s="1"/>
  <c r="ODZ103" i="43" s="1"/>
  <c r="OEG103" i="43" s="1"/>
  <c r="OEN103" i="43" s="1"/>
  <c r="OEU103" i="43" s="1"/>
  <c r="OFB103" i="43" s="1"/>
  <c r="OFI103" i="43" s="1"/>
  <c r="OFP103" i="43" s="1"/>
  <c r="OFW103" i="43" s="1"/>
  <c r="OGD103" i="43" s="1"/>
  <c r="OGK103" i="43" s="1"/>
  <c r="OGR103" i="43" s="1"/>
  <c r="OGY103" i="43" s="1"/>
  <c r="OHF103" i="43" s="1"/>
  <c r="OHM103" i="43" s="1"/>
  <c r="OHT103" i="43" s="1"/>
  <c r="OIA103" i="43" s="1"/>
  <c r="OIH103" i="43" s="1"/>
  <c r="OIO103" i="43" s="1"/>
  <c r="OIV103" i="43" s="1"/>
  <c r="OJC103" i="43" s="1"/>
  <c r="OJJ103" i="43" s="1"/>
  <c r="OJQ103" i="43" s="1"/>
  <c r="OJX103" i="43" s="1"/>
  <c r="OKE103" i="43" s="1"/>
  <c r="OKL103" i="43" s="1"/>
  <c r="OKS103" i="43" s="1"/>
  <c r="OKZ103" i="43" s="1"/>
  <c r="OLG103" i="43" s="1"/>
  <c r="OLN103" i="43" s="1"/>
  <c r="OLU103" i="43" s="1"/>
  <c r="OMB103" i="43" s="1"/>
  <c r="OMI103" i="43" s="1"/>
  <c r="OMP103" i="43" s="1"/>
  <c r="OMW103" i="43" s="1"/>
  <c r="OND103" i="43" s="1"/>
  <c r="ONK103" i="43" s="1"/>
  <c r="ONR103" i="43" s="1"/>
  <c r="ONY103" i="43" s="1"/>
  <c r="OOF103" i="43" s="1"/>
  <c r="OOM103" i="43" s="1"/>
  <c r="OOT103" i="43" s="1"/>
  <c r="OPA103" i="43" s="1"/>
  <c r="OPH103" i="43" s="1"/>
  <c r="OPO103" i="43" s="1"/>
  <c r="OPV103" i="43" s="1"/>
  <c r="OQC103" i="43" s="1"/>
  <c r="OQJ103" i="43" s="1"/>
  <c r="OQQ103" i="43" s="1"/>
  <c r="OQX103" i="43" s="1"/>
  <c r="ORE103" i="43" s="1"/>
  <c r="ORL103" i="43" s="1"/>
  <c r="ORS103" i="43" s="1"/>
  <c r="ORZ103" i="43" s="1"/>
  <c r="OSG103" i="43" s="1"/>
  <c r="OSN103" i="43" s="1"/>
  <c r="OSU103" i="43" s="1"/>
  <c r="OTB103" i="43" s="1"/>
  <c r="OTI103" i="43" s="1"/>
  <c r="OTP103" i="43" s="1"/>
  <c r="OTW103" i="43" s="1"/>
  <c r="OUD103" i="43" s="1"/>
  <c r="OUK103" i="43" s="1"/>
  <c r="OUR103" i="43" s="1"/>
  <c r="OUY103" i="43" s="1"/>
  <c r="OVF103" i="43" s="1"/>
  <c r="OVM103" i="43" s="1"/>
  <c r="OVT103" i="43" s="1"/>
  <c r="OWA103" i="43" s="1"/>
  <c r="OWH103" i="43" s="1"/>
  <c r="OWO103" i="43" s="1"/>
  <c r="OWV103" i="43" s="1"/>
  <c r="OXC103" i="43" s="1"/>
  <c r="OXJ103" i="43" s="1"/>
  <c r="OXQ103" i="43" s="1"/>
  <c r="OXX103" i="43" s="1"/>
  <c r="OYE103" i="43" s="1"/>
  <c r="OYL103" i="43" s="1"/>
  <c r="OYS103" i="43" s="1"/>
  <c r="OYZ103" i="43" s="1"/>
  <c r="OZG103" i="43" s="1"/>
  <c r="OZN103" i="43" s="1"/>
  <c r="OZU103" i="43" s="1"/>
  <c r="PAB103" i="43" s="1"/>
  <c r="PAI103" i="43" s="1"/>
  <c r="PAP103" i="43" s="1"/>
  <c r="PAW103" i="43" s="1"/>
  <c r="PBD103" i="43" s="1"/>
  <c r="PBK103" i="43" s="1"/>
  <c r="PBR103" i="43" s="1"/>
  <c r="PBY103" i="43" s="1"/>
  <c r="PCF103" i="43" s="1"/>
  <c r="PCM103" i="43" s="1"/>
  <c r="PCT103" i="43" s="1"/>
  <c r="PDA103" i="43" s="1"/>
  <c r="PDH103" i="43" s="1"/>
  <c r="PDO103" i="43" s="1"/>
  <c r="PDV103" i="43" s="1"/>
  <c r="PEC103" i="43" s="1"/>
  <c r="PEJ103" i="43" s="1"/>
  <c r="PEQ103" i="43" s="1"/>
  <c r="PEX103" i="43" s="1"/>
  <c r="PFE103" i="43" s="1"/>
  <c r="PFL103" i="43" s="1"/>
  <c r="PFS103" i="43" s="1"/>
  <c r="PFZ103" i="43" s="1"/>
  <c r="PGG103" i="43" s="1"/>
  <c r="PGN103" i="43" s="1"/>
  <c r="PGU103" i="43" s="1"/>
  <c r="PHB103" i="43" s="1"/>
  <c r="PHI103" i="43" s="1"/>
  <c r="PHP103" i="43" s="1"/>
  <c r="PHW103" i="43" s="1"/>
  <c r="PID103" i="43" s="1"/>
  <c r="PIK103" i="43" s="1"/>
  <c r="PIR103" i="43" s="1"/>
  <c r="PIY103" i="43" s="1"/>
  <c r="PJF103" i="43" s="1"/>
  <c r="PJM103" i="43" s="1"/>
  <c r="PJT103" i="43" s="1"/>
  <c r="PKA103" i="43" s="1"/>
  <c r="PKH103" i="43" s="1"/>
  <c r="PKO103" i="43" s="1"/>
  <c r="PKV103" i="43" s="1"/>
  <c r="PLC103" i="43" s="1"/>
  <c r="PLJ103" i="43" s="1"/>
  <c r="PLQ103" i="43" s="1"/>
  <c r="PLX103" i="43" s="1"/>
  <c r="PME103" i="43" s="1"/>
  <c r="PML103" i="43" s="1"/>
  <c r="PMS103" i="43" s="1"/>
  <c r="PMZ103" i="43" s="1"/>
  <c r="PNG103" i="43" s="1"/>
  <c r="PNN103" i="43" s="1"/>
  <c r="PNU103" i="43" s="1"/>
  <c r="POB103" i="43" s="1"/>
  <c r="POI103" i="43" s="1"/>
  <c r="POP103" i="43" s="1"/>
  <c r="POW103" i="43" s="1"/>
  <c r="PPD103" i="43" s="1"/>
  <c r="PPK103" i="43" s="1"/>
  <c r="PPR103" i="43" s="1"/>
  <c r="PPY103" i="43" s="1"/>
  <c r="PQF103" i="43" s="1"/>
  <c r="PQM103" i="43" s="1"/>
  <c r="PQT103" i="43" s="1"/>
  <c r="PRA103" i="43" s="1"/>
  <c r="PRH103" i="43" s="1"/>
  <c r="PRO103" i="43" s="1"/>
  <c r="PRV103" i="43" s="1"/>
  <c r="PSC103" i="43" s="1"/>
  <c r="PSJ103" i="43" s="1"/>
  <c r="PSQ103" i="43" s="1"/>
  <c r="PSX103" i="43" s="1"/>
  <c r="PTE103" i="43" s="1"/>
  <c r="PTL103" i="43" s="1"/>
  <c r="PTS103" i="43" s="1"/>
  <c r="PTZ103" i="43" s="1"/>
  <c r="PUG103" i="43" s="1"/>
  <c r="PUN103" i="43" s="1"/>
  <c r="PUU103" i="43" s="1"/>
  <c r="PVB103" i="43" s="1"/>
  <c r="PVI103" i="43" s="1"/>
  <c r="PVP103" i="43" s="1"/>
  <c r="PVW103" i="43" s="1"/>
  <c r="PWD103" i="43" s="1"/>
  <c r="PWK103" i="43" s="1"/>
  <c r="PWR103" i="43" s="1"/>
  <c r="PWY103" i="43" s="1"/>
  <c r="PXF103" i="43" s="1"/>
  <c r="PXM103" i="43" s="1"/>
  <c r="PXT103" i="43" s="1"/>
  <c r="PYA103" i="43" s="1"/>
  <c r="PYH103" i="43" s="1"/>
  <c r="PYO103" i="43" s="1"/>
  <c r="PYV103" i="43" s="1"/>
  <c r="PZC103" i="43" s="1"/>
  <c r="PZJ103" i="43" s="1"/>
  <c r="PZQ103" i="43" s="1"/>
  <c r="PZX103" i="43" s="1"/>
  <c r="QAE103" i="43" s="1"/>
  <c r="QAL103" i="43" s="1"/>
  <c r="QAS103" i="43" s="1"/>
  <c r="QAZ103" i="43" s="1"/>
  <c r="QBG103" i="43" s="1"/>
  <c r="QBN103" i="43" s="1"/>
  <c r="QBU103" i="43" s="1"/>
  <c r="QCB103" i="43" s="1"/>
  <c r="QCI103" i="43" s="1"/>
  <c r="QCP103" i="43" s="1"/>
  <c r="QCW103" i="43" s="1"/>
  <c r="QDD103" i="43" s="1"/>
  <c r="QDK103" i="43" s="1"/>
  <c r="QDR103" i="43" s="1"/>
  <c r="QDY103" i="43" s="1"/>
  <c r="QEF103" i="43" s="1"/>
  <c r="QEM103" i="43" s="1"/>
  <c r="QET103" i="43" s="1"/>
  <c r="QFA103" i="43" s="1"/>
  <c r="QFH103" i="43" s="1"/>
  <c r="QFO103" i="43" s="1"/>
  <c r="QFV103" i="43" s="1"/>
  <c r="QGC103" i="43" s="1"/>
  <c r="QGJ103" i="43" s="1"/>
  <c r="QGQ103" i="43" s="1"/>
  <c r="QGX103" i="43" s="1"/>
  <c r="QHE103" i="43" s="1"/>
  <c r="QHL103" i="43" s="1"/>
  <c r="QHS103" i="43" s="1"/>
  <c r="QHZ103" i="43" s="1"/>
  <c r="QIG103" i="43" s="1"/>
  <c r="QIN103" i="43" s="1"/>
  <c r="QIU103" i="43" s="1"/>
  <c r="QJB103" i="43" s="1"/>
  <c r="QJI103" i="43" s="1"/>
  <c r="QJP103" i="43" s="1"/>
  <c r="QJW103" i="43" s="1"/>
  <c r="QKD103" i="43" s="1"/>
  <c r="QKK103" i="43" s="1"/>
  <c r="QKR103" i="43" s="1"/>
  <c r="QKY103" i="43" s="1"/>
  <c r="QLF103" i="43" s="1"/>
  <c r="QLM103" i="43" s="1"/>
  <c r="QLT103" i="43" s="1"/>
  <c r="QMA103" i="43" s="1"/>
  <c r="QMH103" i="43" s="1"/>
  <c r="QMO103" i="43" s="1"/>
  <c r="QMV103" i="43" s="1"/>
  <c r="QNC103" i="43" s="1"/>
  <c r="QNJ103" i="43" s="1"/>
  <c r="QNQ103" i="43" s="1"/>
  <c r="QNX103" i="43" s="1"/>
  <c r="QOE103" i="43" s="1"/>
  <c r="QOL103" i="43" s="1"/>
  <c r="QOS103" i="43" s="1"/>
  <c r="QOZ103" i="43" s="1"/>
  <c r="QPG103" i="43" s="1"/>
  <c r="QPN103" i="43" s="1"/>
  <c r="QPU103" i="43" s="1"/>
  <c r="QQB103" i="43" s="1"/>
  <c r="QQI103" i="43" s="1"/>
  <c r="QQP103" i="43" s="1"/>
  <c r="QQW103" i="43" s="1"/>
  <c r="QRD103" i="43" s="1"/>
  <c r="QRK103" i="43" s="1"/>
  <c r="QRR103" i="43" s="1"/>
  <c r="QRY103" i="43" s="1"/>
  <c r="QSF103" i="43" s="1"/>
  <c r="QSM103" i="43" s="1"/>
  <c r="QST103" i="43" s="1"/>
  <c r="QTA103" i="43" s="1"/>
  <c r="QTH103" i="43" s="1"/>
  <c r="QTO103" i="43" s="1"/>
  <c r="QTV103" i="43" s="1"/>
  <c r="QUC103" i="43" s="1"/>
  <c r="QUJ103" i="43" s="1"/>
  <c r="QUQ103" i="43" s="1"/>
  <c r="QUX103" i="43" s="1"/>
  <c r="QVE103" i="43" s="1"/>
  <c r="QVL103" i="43" s="1"/>
  <c r="QVS103" i="43" s="1"/>
  <c r="QVZ103" i="43" s="1"/>
  <c r="QWG103" i="43" s="1"/>
  <c r="QWN103" i="43" s="1"/>
  <c r="QWU103" i="43" s="1"/>
  <c r="QXB103" i="43" s="1"/>
  <c r="QXI103" i="43" s="1"/>
  <c r="QXP103" i="43" s="1"/>
  <c r="QXW103" i="43" s="1"/>
  <c r="QYD103" i="43" s="1"/>
  <c r="QYK103" i="43" s="1"/>
  <c r="QYR103" i="43" s="1"/>
  <c r="QYY103" i="43" s="1"/>
  <c r="QZF103" i="43" s="1"/>
  <c r="QZM103" i="43" s="1"/>
  <c r="QZT103" i="43" s="1"/>
  <c r="RAA103" i="43" s="1"/>
  <c r="RAH103" i="43" s="1"/>
  <c r="RAO103" i="43" s="1"/>
  <c r="RAV103" i="43" s="1"/>
  <c r="RBC103" i="43" s="1"/>
  <c r="RBJ103" i="43" s="1"/>
  <c r="RBQ103" i="43" s="1"/>
  <c r="RBX103" i="43" s="1"/>
  <c r="RCE103" i="43" s="1"/>
  <c r="RCL103" i="43" s="1"/>
  <c r="RCS103" i="43" s="1"/>
  <c r="RCZ103" i="43" s="1"/>
  <c r="RDG103" i="43" s="1"/>
  <c r="RDN103" i="43" s="1"/>
  <c r="RDU103" i="43" s="1"/>
  <c r="REB103" i="43" s="1"/>
  <c r="REI103" i="43" s="1"/>
  <c r="REP103" i="43" s="1"/>
  <c r="REW103" i="43" s="1"/>
  <c r="RFD103" i="43" s="1"/>
  <c r="RFK103" i="43" s="1"/>
  <c r="RFR103" i="43" s="1"/>
  <c r="RFY103" i="43" s="1"/>
  <c r="RGF103" i="43" s="1"/>
  <c r="RGM103" i="43" s="1"/>
  <c r="RGT103" i="43" s="1"/>
  <c r="RHA103" i="43" s="1"/>
  <c r="RHH103" i="43" s="1"/>
  <c r="RHO103" i="43" s="1"/>
  <c r="RHV103" i="43" s="1"/>
  <c r="RIC103" i="43" s="1"/>
  <c r="RIJ103" i="43" s="1"/>
  <c r="RIQ103" i="43" s="1"/>
  <c r="RIX103" i="43" s="1"/>
  <c r="RJE103" i="43" s="1"/>
  <c r="RJL103" i="43" s="1"/>
  <c r="RJS103" i="43" s="1"/>
  <c r="RJZ103" i="43" s="1"/>
  <c r="RKG103" i="43" s="1"/>
  <c r="RKN103" i="43" s="1"/>
  <c r="RKU103" i="43" s="1"/>
  <c r="RLB103" i="43" s="1"/>
  <c r="RLI103" i="43" s="1"/>
  <c r="RLP103" i="43" s="1"/>
  <c r="RLW103" i="43" s="1"/>
  <c r="RMD103" i="43" s="1"/>
  <c r="RMK103" i="43" s="1"/>
  <c r="RMR103" i="43" s="1"/>
  <c r="RMY103" i="43" s="1"/>
  <c r="RNF103" i="43" s="1"/>
  <c r="RNM103" i="43" s="1"/>
  <c r="RNT103" i="43" s="1"/>
  <c r="ROA103" i="43" s="1"/>
  <c r="ROH103" i="43" s="1"/>
  <c r="ROO103" i="43" s="1"/>
  <c r="ROV103" i="43" s="1"/>
  <c r="RPC103" i="43" s="1"/>
  <c r="RPJ103" i="43" s="1"/>
  <c r="RPQ103" i="43" s="1"/>
  <c r="RPX103" i="43" s="1"/>
  <c r="RQE103" i="43" s="1"/>
  <c r="RQL103" i="43" s="1"/>
  <c r="RQS103" i="43" s="1"/>
  <c r="RQZ103" i="43" s="1"/>
  <c r="RRG103" i="43" s="1"/>
  <c r="RRN103" i="43" s="1"/>
  <c r="RRU103" i="43" s="1"/>
  <c r="RSB103" i="43" s="1"/>
  <c r="RSI103" i="43" s="1"/>
  <c r="RSP103" i="43" s="1"/>
  <c r="RSW103" i="43" s="1"/>
  <c r="RTD103" i="43" s="1"/>
  <c r="RTK103" i="43" s="1"/>
  <c r="RTR103" i="43" s="1"/>
  <c r="RTY103" i="43" s="1"/>
  <c r="RUF103" i="43" s="1"/>
  <c r="RUM103" i="43" s="1"/>
  <c r="RUT103" i="43" s="1"/>
  <c r="RVA103" i="43" s="1"/>
  <c r="RVH103" i="43" s="1"/>
  <c r="RVO103" i="43" s="1"/>
  <c r="RVV103" i="43" s="1"/>
  <c r="RWC103" i="43" s="1"/>
  <c r="RWJ103" i="43" s="1"/>
  <c r="RWQ103" i="43" s="1"/>
  <c r="RWX103" i="43" s="1"/>
  <c r="RXE103" i="43" s="1"/>
  <c r="RXL103" i="43" s="1"/>
  <c r="RXS103" i="43" s="1"/>
  <c r="RXZ103" i="43" s="1"/>
  <c r="RYG103" i="43" s="1"/>
  <c r="RYN103" i="43" s="1"/>
  <c r="RYU103" i="43" s="1"/>
  <c r="RZB103" i="43" s="1"/>
  <c r="RZI103" i="43" s="1"/>
  <c r="RZP103" i="43" s="1"/>
  <c r="RZW103" i="43" s="1"/>
  <c r="SAD103" i="43" s="1"/>
  <c r="SAK103" i="43" s="1"/>
  <c r="SAR103" i="43" s="1"/>
  <c r="SAY103" i="43" s="1"/>
  <c r="SBF103" i="43" s="1"/>
  <c r="SBM103" i="43" s="1"/>
  <c r="SBT103" i="43" s="1"/>
  <c r="SCA103" i="43" s="1"/>
  <c r="SCH103" i="43" s="1"/>
  <c r="SCO103" i="43" s="1"/>
  <c r="SCV103" i="43" s="1"/>
  <c r="SDC103" i="43" s="1"/>
  <c r="SDJ103" i="43" s="1"/>
  <c r="SDQ103" i="43" s="1"/>
  <c r="SDX103" i="43" s="1"/>
  <c r="SEE103" i="43" s="1"/>
  <c r="SEL103" i="43" s="1"/>
  <c r="SES103" i="43" s="1"/>
  <c r="SEZ103" i="43" s="1"/>
  <c r="SFG103" i="43" s="1"/>
  <c r="SFN103" i="43" s="1"/>
  <c r="SFU103" i="43" s="1"/>
  <c r="SGB103" i="43" s="1"/>
  <c r="SGI103" i="43" s="1"/>
  <c r="SGP103" i="43" s="1"/>
  <c r="SGW103" i="43" s="1"/>
  <c r="SHD103" i="43" s="1"/>
  <c r="SHK103" i="43" s="1"/>
  <c r="SHR103" i="43" s="1"/>
  <c r="SHY103" i="43" s="1"/>
  <c r="SIF103" i="43" s="1"/>
  <c r="SIM103" i="43" s="1"/>
  <c r="SIT103" i="43" s="1"/>
  <c r="SJA103" i="43" s="1"/>
  <c r="SJH103" i="43" s="1"/>
  <c r="SJO103" i="43" s="1"/>
  <c r="SJV103" i="43" s="1"/>
  <c r="SKC103" i="43" s="1"/>
  <c r="SKJ103" i="43" s="1"/>
  <c r="SKQ103" i="43" s="1"/>
  <c r="SKX103" i="43" s="1"/>
  <c r="SLE103" i="43" s="1"/>
  <c r="SLL103" i="43" s="1"/>
  <c r="SLS103" i="43" s="1"/>
  <c r="SLZ103" i="43" s="1"/>
  <c r="SMG103" i="43" s="1"/>
  <c r="SMN103" i="43" s="1"/>
  <c r="SMU103" i="43" s="1"/>
  <c r="SNB103" i="43" s="1"/>
  <c r="SNI103" i="43" s="1"/>
  <c r="SNP103" i="43" s="1"/>
  <c r="SNW103" i="43" s="1"/>
  <c r="SOD103" i="43" s="1"/>
  <c r="SOK103" i="43" s="1"/>
  <c r="SOR103" i="43" s="1"/>
  <c r="SOY103" i="43" s="1"/>
  <c r="SPF103" i="43" s="1"/>
  <c r="SPM103" i="43" s="1"/>
  <c r="SPT103" i="43" s="1"/>
  <c r="SQA103" i="43" s="1"/>
  <c r="SQH103" i="43" s="1"/>
  <c r="SQO103" i="43" s="1"/>
  <c r="SQV103" i="43" s="1"/>
  <c r="SRC103" i="43" s="1"/>
  <c r="SRJ103" i="43" s="1"/>
  <c r="SRQ103" i="43" s="1"/>
  <c r="SRX103" i="43" s="1"/>
  <c r="SSE103" i="43" s="1"/>
  <c r="SSL103" i="43" s="1"/>
  <c r="SSS103" i="43" s="1"/>
  <c r="SSZ103" i="43" s="1"/>
  <c r="STG103" i="43" s="1"/>
  <c r="STN103" i="43" s="1"/>
  <c r="STU103" i="43" s="1"/>
  <c r="SUB103" i="43" s="1"/>
  <c r="SUI103" i="43" s="1"/>
  <c r="SUP103" i="43" s="1"/>
  <c r="SUW103" i="43" s="1"/>
  <c r="SVD103" i="43" s="1"/>
  <c r="SVK103" i="43" s="1"/>
  <c r="SVR103" i="43" s="1"/>
  <c r="SVY103" i="43" s="1"/>
  <c r="SWF103" i="43" s="1"/>
  <c r="SWM103" i="43" s="1"/>
  <c r="SWT103" i="43" s="1"/>
  <c r="SXA103" i="43" s="1"/>
  <c r="SXH103" i="43" s="1"/>
  <c r="SXO103" i="43" s="1"/>
  <c r="SXV103" i="43" s="1"/>
  <c r="SYC103" i="43" s="1"/>
  <c r="SYJ103" i="43" s="1"/>
  <c r="SYQ103" i="43" s="1"/>
  <c r="SYX103" i="43" s="1"/>
  <c r="SZE103" i="43" s="1"/>
  <c r="SZL103" i="43" s="1"/>
  <c r="SZS103" i="43" s="1"/>
  <c r="SZZ103" i="43" s="1"/>
  <c r="TAG103" i="43" s="1"/>
  <c r="TAN103" i="43" s="1"/>
  <c r="TAU103" i="43" s="1"/>
  <c r="TBB103" i="43" s="1"/>
  <c r="TBI103" i="43" s="1"/>
  <c r="TBP103" i="43" s="1"/>
  <c r="TBW103" i="43" s="1"/>
  <c r="TCD103" i="43" s="1"/>
  <c r="TCK103" i="43" s="1"/>
  <c r="TCR103" i="43" s="1"/>
  <c r="TCY103" i="43" s="1"/>
  <c r="TDF103" i="43" s="1"/>
  <c r="TDM103" i="43" s="1"/>
  <c r="TDT103" i="43" s="1"/>
  <c r="TEA103" i="43" s="1"/>
  <c r="TEH103" i="43" s="1"/>
  <c r="TEO103" i="43" s="1"/>
  <c r="TEV103" i="43" s="1"/>
  <c r="TFC103" i="43" s="1"/>
  <c r="TFJ103" i="43" s="1"/>
  <c r="TFQ103" i="43" s="1"/>
  <c r="TFX103" i="43" s="1"/>
  <c r="TGE103" i="43" s="1"/>
  <c r="TGL103" i="43" s="1"/>
  <c r="TGS103" i="43" s="1"/>
  <c r="TGZ103" i="43" s="1"/>
  <c r="THG103" i="43" s="1"/>
  <c r="THN103" i="43" s="1"/>
  <c r="THU103" i="43" s="1"/>
  <c r="TIB103" i="43" s="1"/>
  <c r="TII103" i="43" s="1"/>
  <c r="TIP103" i="43" s="1"/>
  <c r="TIW103" i="43" s="1"/>
  <c r="TJD103" i="43" s="1"/>
  <c r="TJK103" i="43" s="1"/>
  <c r="TJR103" i="43" s="1"/>
  <c r="TJY103" i="43" s="1"/>
  <c r="TKF103" i="43" s="1"/>
  <c r="TKM103" i="43" s="1"/>
  <c r="TKT103" i="43" s="1"/>
  <c r="TLA103" i="43" s="1"/>
  <c r="TLH103" i="43" s="1"/>
  <c r="TLO103" i="43" s="1"/>
  <c r="TLV103" i="43" s="1"/>
  <c r="TMC103" i="43" s="1"/>
  <c r="TMJ103" i="43" s="1"/>
  <c r="TMQ103" i="43" s="1"/>
  <c r="TMX103" i="43" s="1"/>
  <c r="TNE103" i="43" s="1"/>
  <c r="TNL103" i="43" s="1"/>
  <c r="TNS103" i="43" s="1"/>
  <c r="TNZ103" i="43" s="1"/>
  <c r="TOG103" i="43" s="1"/>
  <c r="TON103" i="43" s="1"/>
  <c r="TOU103" i="43" s="1"/>
  <c r="TPB103" i="43" s="1"/>
  <c r="TPI103" i="43" s="1"/>
  <c r="TPP103" i="43" s="1"/>
  <c r="TPW103" i="43" s="1"/>
  <c r="TQD103" i="43" s="1"/>
  <c r="TQK103" i="43" s="1"/>
  <c r="TQR103" i="43" s="1"/>
  <c r="TQY103" i="43" s="1"/>
  <c r="TRF103" i="43" s="1"/>
  <c r="TRM103" i="43" s="1"/>
  <c r="TRT103" i="43" s="1"/>
  <c r="TSA103" i="43" s="1"/>
  <c r="TSH103" i="43" s="1"/>
  <c r="TSO103" i="43" s="1"/>
  <c r="TSV103" i="43" s="1"/>
  <c r="TTC103" i="43" s="1"/>
  <c r="TTJ103" i="43" s="1"/>
  <c r="TTQ103" i="43" s="1"/>
  <c r="TTX103" i="43" s="1"/>
  <c r="TUE103" i="43" s="1"/>
  <c r="TUL103" i="43" s="1"/>
  <c r="TUS103" i="43" s="1"/>
  <c r="TUZ103" i="43" s="1"/>
  <c r="TVG103" i="43" s="1"/>
  <c r="TVN103" i="43" s="1"/>
  <c r="TVU103" i="43" s="1"/>
  <c r="TWB103" i="43" s="1"/>
  <c r="TWI103" i="43" s="1"/>
  <c r="TWP103" i="43" s="1"/>
  <c r="TWW103" i="43" s="1"/>
  <c r="TXD103" i="43" s="1"/>
  <c r="TXK103" i="43" s="1"/>
  <c r="TXR103" i="43" s="1"/>
  <c r="TXY103" i="43" s="1"/>
  <c r="TYF103" i="43" s="1"/>
  <c r="TYM103" i="43" s="1"/>
  <c r="TYT103" i="43" s="1"/>
  <c r="TZA103" i="43" s="1"/>
  <c r="TZH103" i="43" s="1"/>
  <c r="TZO103" i="43" s="1"/>
  <c r="TZV103" i="43" s="1"/>
  <c r="UAC103" i="43" s="1"/>
  <c r="UAJ103" i="43" s="1"/>
  <c r="UAQ103" i="43" s="1"/>
  <c r="UAX103" i="43" s="1"/>
  <c r="UBE103" i="43" s="1"/>
  <c r="UBL103" i="43" s="1"/>
  <c r="UBS103" i="43" s="1"/>
  <c r="UBZ103" i="43" s="1"/>
  <c r="UCG103" i="43" s="1"/>
  <c r="UCN103" i="43" s="1"/>
  <c r="UCU103" i="43" s="1"/>
  <c r="UDB103" i="43" s="1"/>
  <c r="UDI103" i="43" s="1"/>
  <c r="UDP103" i="43" s="1"/>
  <c r="UDW103" i="43" s="1"/>
  <c r="UED103" i="43" s="1"/>
  <c r="UEK103" i="43" s="1"/>
  <c r="UER103" i="43" s="1"/>
  <c r="UEY103" i="43" s="1"/>
  <c r="UFF103" i="43" s="1"/>
  <c r="UFM103" i="43" s="1"/>
  <c r="UFT103" i="43" s="1"/>
  <c r="UGA103" i="43" s="1"/>
  <c r="UGH103" i="43" s="1"/>
  <c r="UGO103" i="43" s="1"/>
  <c r="UGV103" i="43" s="1"/>
  <c r="UHC103" i="43" s="1"/>
  <c r="UHJ103" i="43" s="1"/>
  <c r="UHQ103" i="43" s="1"/>
  <c r="UHX103" i="43" s="1"/>
  <c r="UIE103" i="43" s="1"/>
  <c r="UIL103" i="43" s="1"/>
  <c r="UIS103" i="43" s="1"/>
  <c r="UIZ103" i="43" s="1"/>
  <c r="UJG103" i="43" s="1"/>
  <c r="UJN103" i="43" s="1"/>
  <c r="UJU103" i="43" s="1"/>
  <c r="UKB103" i="43" s="1"/>
  <c r="UKI103" i="43" s="1"/>
  <c r="UKP103" i="43" s="1"/>
  <c r="UKW103" i="43" s="1"/>
  <c r="ULD103" i="43" s="1"/>
  <c r="ULK103" i="43" s="1"/>
  <c r="ULR103" i="43" s="1"/>
  <c r="ULY103" i="43" s="1"/>
  <c r="UMF103" i="43" s="1"/>
  <c r="UMM103" i="43" s="1"/>
  <c r="UMT103" i="43" s="1"/>
  <c r="UNA103" i="43" s="1"/>
  <c r="UNH103" i="43" s="1"/>
  <c r="UNO103" i="43" s="1"/>
  <c r="UNV103" i="43" s="1"/>
  <c r="UOC103" i="43" s="1"/>
  <c r="UOJ103" i="43" s="1"/>
  <c r="UOQ103" i="43" s="1"/>
  <c r="UOX103" i="43" s="1"/>
  <c r="UPE103" i="43" s="1"/>
  <c r="UPL103" i="43" s="1"/>
  <c r="UPS103" i="43" s="1"/>
  <c r="UPZ103" i="43" s="1"/>
  <c r="UQG103" i="43" s="1"/>
  <c r="UQN103" i="43" s="1"/>
  <c r="UQU103" i="43" s="1"/>
  <c r="URB103" i="43" s="1"/>
  <c r="URI103" i="43" s="1"/>
  <c r="URP103" i="43" s="1"/>
  <c r="URW103" i="43" s="1"/>
  <c r="USD103" i="43" s="1"/>
  <c r="USK103" i="43" s="1"/>
  <c r="USR103" i="43" s="1"/>
  <c r="USY103" i="43" s="1"/>
  <c r="UTF103" i="43" s="1"/>
  <c r="UTM103" i="43" s="1"/>
  <c r="UTT103" i="43" s="1"/>
  <c r="UUA103" i="43" s="1"/>
  <c r="UUH103" i="43" s="1"/>
  <c r="UUO103" i="43" s="1"/>
  <c r="UUV103" i="43" s="1"/>
  <c r="UVC103" i="43" s="1"/>
  <c r="UVJ103" i="43" s="1"/>
  <c r="UVQ103" i="43" s="1"/>
  <c r="UVX103" i="43" s="1"/>
  <c r="UWE103" i="43" s="1"/>
  <c r="UWL103" i="43" s="1"/>
  <c r="UWS103" i="43" s="1"/>
  <c r="UWZ103" i="43" s="1"/>
  <c r="UXG103" i="43" s="1"/>
  <c r="UXN103" i="43" s="1"/>
  <c r="UXU103" i="43" s="1"/>
  <c r="UYB103" i="43" s="1"/>
  <c r="UYI103" i="43" s="1"/>
  <c r="UYP103" i="43" s="1"/>
  <c r="UYW103" i="43" s="1"/>
  <c r="UZD103" i="43" s="1"/>
  <c r="UZK103" i="43" s="1"/>
  <c r="UZR103" i="43" s="1"/>
  <c r="UZY103" i="43" s="1"/>
  <c r="VAF103" i="43" s="1"/>
  <c r="VAM103" i="43" s="1"/>
  <c r="VAT103" i="43" s="1"/>
  <c r="VBA103" i="43" s="1"/>
  <c r="VBH103" i="43" s="1"/>
  <c r="VBO103" i="43" s="1"/>
  <c r="VBV103" i="43" s="1"/>
  <c r="VCC103" i="43" s="1"/>
  <c r="VCJ103" i="43" s="1"/>
  <c r="VCQ103" i="43" s="1"/>
  <c r="VCX103" i="43" s="1"/>
  <c r="VDE103" i="43" s="1"/>
  <c r="VDL103" i="43" s="1"/>
  <c r="VDS103" i="43" s="1"/>
  <c r="VDZ103" i="43" s="1"/>
  <c r="VEG103" i="43" s="1"/>
  <c r="VEN103" i="43" s="1"/>
  <c r="VEU103" i="43" s="1"/>
  <c r="VFB103" i="43" s="1"/>
  <c r="VFI103" i="43" s="1"/>
  <c r="VFP103" i="43" s="1"/>
  <c r="VFW103" i="43" s="1"/>
  <c r="VGD103" i="43" s="1"/>
  <c r="VGK103" i="43" s="1"/>
  <c r="VGR103" i="43" s="1"/>
  <c r="VGY103" i="43" s="1"/>
  <c r="VHF103" i="43" s="1"/>
  <c r="VHM103" i="43" s="1"/>
  <c r="VHT103" i="43" s="1"/>
  <c r="VIA103" i="43" s="1"/>
  <c r="VIH103" i="43" s="1"/>
  <c r="VIO103" i="43" s="1"/>
  <c r="VIV103" i="43" s="1"/>
  <c r="VJC103" i="43" s="1"/>
  <c r="VJJ103" i="43" s="1"/>
  <c r="VJQ103" i="43" s="1"/>
  <c r="VJX103" i="43" s="1"/>
  <c r="VKE103" i="43" s="1"/>
  <c r="VKL103" i="43" s="1"/>
  <c r="VKS103" i="43" s="1"/>
  <c r="VKZ103" i="43" s="1"/>
  <c r="VLG103" i="43" s="1"/>
  <c r="VLN103" i="43" s="1"/>
  <c r="VLU103" i="43" s="1"/>
  <c r="VMB103" i="43" s="1"/>
  <c r="VMI103" i="43" s="1"/>
  <c r="VMP103" i="43" s="1"/>
  <c r="VMW103" i="43" s="1"/>
  <c r="VND103" i="43" s="1"/>
  <c r="VNK103" i="43" s="1"/>
  <c r="VNR103" i="43" s="1"/>
  <c r="VNY103" i="43" s="1"/>
  <c r="VOF103" i="43" s="1"/>
  <c r="VOM103" i="43" s="1"/>
  <c r="VOT103" i="43" s="1"/>
  <c r="VPA103" i="43" s="1"/>
  <c r="VPH103" i="43" s="1"/>
  <c r="VPO103" i="43" s="1"/>
  <c r="VPV103" i="43" s="1"/>
  <c r="VQC103" i="43" s="1"/>
  <c r="VQJ103" i="43" s="1"/>
  <c r="VQQ103" i="43" s="1"/>
  <c r="VQX103" i="43" s="1"/>
  <c r="VRE103" i="43" s="1"/>
  <c r="VRL103" i="43" s="1"/>
  <c r="VRS103" i="43" s="1"/>
  <c r="VRZ103" i="43" s="1"/>
  <c r="VSG103" i="43" s="1"/>
  <c r="VSN103" i="43" s="1"/>
  <c r="VSU103" i="43" s="1"/>
  <c r="VTB103" i="43" s="1"/>
  <c r="VTI103" i="43" s="1"/>
  <c r="VTP103" i="43" s="1"/>
  <c r="VTW103" i="43" s="1"/>
  <c r="VUD103" i="43" s="1"/>
  <c r="VUK103" i="43" s="1"/>
  <c r="VUR103" i="43" s="1"/>
  <c r="VUY103" i="43" s="1"/>
  <c r="VVF103" i="43" s="1"/>
  <c r="VVM103" i="43" s="1"/>
  <c r="VVT103" i="43" s="1"/>
  <c r="VWA103" i="43" s="1"/>
  <c r="VWH103" i="43" s="1"/>
  <c r="VWO103" i="43" s="1"/>
  <c r="VWV103" i="43" s="1"/>
  <c r="VXC103" i="43" s="1"/>
  <c r="VXJ103" i="43" s="1"/>
  <c r="VXQ103" i="43" s="1"/>
  <c r="VXX103" i="43" s="1"/>
  <c r="VYE103" i="43" s="1"/>
  <c r="VYL103" i="43" s="1"/>
  <c r="VYS103" i="43" s="1"/>
  <c r="VYZ103" i="43" s="1"/>
  <c r="VZG103" i="43" s="1"/>
  <c r="VZN103" i="43" s="1"/>
  <c r="VZU103" i="43" s="1"/>
  <c r="WAB103" i="43" s="1"/>
  <c r="WAI103" i="43" s="1"/>
  <c r="WAP103" i="43" s="1"/>
  <c r="WAW103" i="43" s="1"/>
  <c r="WBD103" i="43" s="1"/>
  <c r="WBK103" i="43" s="1"/>
  <c r="WBR103" i="43" s="1"/>
  <c r="WBY103" i="43" s="1"/>
  <c r="WCF103" i="43" s="1"/>
  <c r="WCM103" i="43" s="1"/>
  <c r="WCT103" i="43" s="1"/>
  <c r="WDA103" i="43" s="1"/>
  <c r="WDH103" i="43" s="1"/>
  <c r="WDO103" i="43" s="1"/>
  <c r="WDV103" i="43" s="1"/>
  <c r="WEC103" i="43" s="1"/>
  <c r="WEJ103" i="43" s="1"/>
  <c r="WEQ103" i="43" s="1"/>
  <c r="WEX103" i="43" s="1"/>
  <c r="WFE103" i="43" s="1"/>
  <c r="WFL103" i="43" s="1"/>
  <c r="WFS103" i="43" s="1"/>
  <c r="WFZ103" i="43" s="1"/>
  <c r="WGG103" i="43" s="1"/>
  <c r="WGN103" i="43" s="1"/>
  <c r="WGU103" i="43" s="1"/>
  <c r="WHB103" i="43" s="1"/>
  <c r="WHI103" i="43" s="1"/>
  <c r="WHP103" i="43" s="1"/>
  <c r="WHW103" i="43" s="1"/>
  <c r="WID103" i="43" s="1"/>
  <c r="WIK103" i="43" s="1"/>
  <c r="WIR103" i="43" s="1"/>
  <c r="WIY103" i="43" s="1"/>
  <c r="WJF103" i="43" s="1"/>
  <c r="WJM103" i="43" s="1"/>
  <c r="WJT103" i="43" s="1"/>
  <c r="WKA103" i="43" s="1"/>
  <c r="WKH103" i="43" s="1"/>
  <c r="WKO103" i="43" s="1"/>
  <c r="WKV103" i="43" s="1"/>
  <c r="WLC103" i="43" s="1"/>
  <c r="WLJ103" i="43" s="1"/>
  <c r="WLQ103" i="43" s="1"/>
  <c r="WLX103" i="43" s="1"/>
  <c r="WME103" i="43" s="1"/>
  <c r="WML103" i="43" s="1"/>
  <c r="WMS103" i="43" s="1"/>
  <c r="WMZ103" i="43" s="1"/>
  <c r="WNG103" i="43" s="1"/>
  <c r="WNN103" i="43" s="1"/>
  <c r="WNU103" i="43" s="1"/>
  <c r="WOB103" i="43" s="1"/>
  <c r="WOI103" i="43" s="1"/>
  <c r="WOP103" i="43" s="1"/>
  <c r="WOW103" i="43" s="1"/>
  <c r="WPD103" i="43" s="1"/>
  <c r="WPK103" i="43" s="1"/>
  <c r="WPR103" i="43" s="1"/>
  <c r="WPY103" i="43" s="1"/>
  <c r="WQF103" i="43" s="1"/>
  <c r="WQM103" i="43" s="1"/>
  <c r="WQT103" i="43" s="1"/>
  <c r="WRA103" i="43" s="1"/>
  <c r="WRH103" i="43" s="1"/>
  <c r="WRO103" i="43" s="1"/>
  <c r="WRV103" i="43" s="1"/>
  <c r="WSC103" i="43" s="1"/>
  <c r="WSJ103" i="43" s="1"/>
  <c r="WSQ103" i="43" s="1"/>
  <c r="WSX103" i="43" s="1"/>
  <c r="WTE103" i="43" s="1"/>
  <c r="WTL103" i="43" s="1"/>
  <c r="WTS103" i="43" s="1"/>
  <c r="WTZ103" i="43" s="1"/>
  <c r="WUG103" i="43" s="1"/>
  <c r="WUN103" i="43" s="1"/>
  <c r="WUU103" i="43" s="1"/>
  <c r="WVB103" i="43" s="1"/>
  <c r="WVI103" i="43" s="1"/>
  <c r="WVP103" i="43" s="1"/>
  <c r="WVW103" i="43" s="1"/>
  <c r="WWD103" i="43" s="1"/>
  <c r="WWK103" i="43" s="1"/>
  <c r="WWR103" i="43" s="1"/>
  <c r="WWY103" i="43" s="1"/>
  <c r="WXF103" i="43" s="1"/>
  <c r="WXM103" i="43" s="1"/>
  <c r="WXT103" i="43" s="1"/>
  <c r="WYA103" i="43" s="1"/>
  <c r="WYH103" i="43" s="1"/>
  <c r="WYO103" i="43" s="1"/>
  <c r="WYV103" i="43" s="1"/>
  <c r="WZC103" i="43" s="1"/>
  <c r="WZJ103" i="43" s="1"/>
  <c r="WZQ103" i="43" s="1"/>
  <c r="WZX103" i="43" s="1"/>
  <c r="XAE103" i="43" s="1"/>
  <c r="XAL103" i="43" s="1"/>
  <c r="XAS103" i="43" s="1"/>
  <c r="XAZ103" i="43" s="1"/>
  <c r="XBG103" i="43" s="1"/>
  <c r="XBN103" i="43" s="1"/>
  <c r="XBU103" i="43" s="1"/>
  <c r="XCB103" i="43" s="1"/>
  <c r="XCI103" i="43" s="1"/>
  <c r="XCP103" i="43" s="1"/>
  <c r="XCW103" i="43" s="1"/>
  <c r="XDD103" i="43" s="1"/>
  <c r="XDK103" i="43" s="1"/>
  <c r="XDR103" i="43" s="1"/>
  <c r="XDY103" i="43" s="1"/>
  <c r="XEF103" i="43" s="1"/>
  <c r="XEM103" i="43" s="1"/>
  <c r="XET103" i="43" s="1"/>
  <c r="N103" i="43"/>
  <c r="AD102" i="43"/>
  <c r="AK102" i="43" s="1"/>
  <c r="AR102" i="43" s="1"/>
  <c r="AY102" i="43" s="1"/>
  <c r="BF102" i="43" s="1"/>
  <c r="BM102" i="43" s="1"/>
  <c r="BT102" i="43" s="1"/>
  <c r="CA102" i="43" s="1"/>
  <c r="CH102" i="43" s="1"/>
  <c r="CO102" i="43" s="1"/>
  <c r="CV102" i="43" s="1"/>
  <c r="DC102" i="43" s="1"/>
  <c r="DJ102" i="43" s="1"/>
  <c r="DQ102" i="43" s="1"/>
  <c r="DX102" i="43" s="1"/>
  <c r="EE102" i="43" s="1"/>
  <c r="EL102" i="43" s="1"/>
  <c r="ES102" i="43" s="1"/>
  <c r="EZ102" i="43" s="1"/>
  <c r="FG102" i="43" s="1"/>
  <c r="FN102" i="43" s="1"/>
  <c r="FU102" i="43" s="1"/>
  <c r="GB102" i="43" s="1"/>
  <c r="GI102" i="43" s="1"/>
  <c r="GP102" i="43" s="1"/>
  <c r="GW102" i="43" s="1"/>
  <c r="HD102" i="43" s="1"/>
  <c r="HK102" i="43" s="1"/>
  <c r="HR102" i="43" s="1"/>
  <c r="HY102" i="43" s="1"/>
  <c r="IF102" i="43" s="1"/>
  <c r="IM102" i="43" s="1"/>
  <c r="IT102" i="43" s="1"/>
  <c r="JA102" i="43" s="1"/>
  <c r="JH102" i="43" s="1"/>
  <c r="JO102" i="43" s="1"/>
  <c r="JV102" i="43" s="1"/>
  <c r="KC102" i="43" s="1"/>
  <c r="KJ102" i="43" s="1"/>
  <c r="KQ102" i="43" s="1"/>
  <c r="KX102" i="43" s="1"/>
  <c r="LE102" i="43" s="1"/>
  <c r="LL102" i="43" s="1"/>
  <c r="LS102" i="43" s="1"/>
  <c r="LZ102" i="43" s="1"/>
  <c r="MG102" i="43" s="1"/>
  <c r="MN102" i="43" s="1"/>
  <c r="MU102" i="43" s="1"/>
  <c r="NB102" i="43" s="1"/>
  <c r="NI102" i="43" s="1"/>
  <c r="NP102" i="43" s="1"/>
  <c r="NW102" i="43" s="1"/>
  <c r="OD102" i="43" s="1"/>
  <c r="OK102" i="43" s="1"/>
  <c r="OR102" i="43" s="1"/>
  <c r="OY102" i="43" s="1"/>
  <c r="PF102" i="43" s="1"/>
  <c r="PM102" i="43" s="1"/>
  <c r="PT102" i="43" s="1"/>
  <c r="QA102" i="43" s="1"/>
  <c r="QH102" i="43" s="1"/>
  <c r="QO102" i="43" s="1"/>
  <c r="QV102" i="43" s="1"/>
  <c r="RC102" i="43" s="1"/>
  <c r="RJ102" i="43" s="1"/>
  <c r="RQ102" i="43" s="1"/>
  <c r="RX102" i="43" s="1"/>
  <c r="SE102" i="43" s="1"/>
  <c r="SL102" i="43" s="1"/>
  <c r="SS102" i="43" s="1"/>
  <c r="SZ102" i="43" s="1"/>
  <c r="TG102" i="43" s="1"/>
  <c r="TN102" i="43" s="1"/>
  <c r="TU102" i="43" s="1"/>
  <c r="UB102" i="43" s="1"/>
  <c r="UI102" i="43" s="1"/>
  <c r="UP102" i="43" s="1"/>
  <c r="UW102" i="43" s="1"/>
  <c r="VD102" i="43" s="1"/>
  <c r="VK102" i="43" s="1"/>
  <c r="VR102" i="43" s="1"/>
  <c r="VY102" i="43" s="1"/>
  <c r="WF102" i="43" s="1"/>
  <c r="WM102" i="43" s="1"/>
  <c r="WT102" i="43" s="1"/>
  <c r="XA102" i="43" s="1"/>
  <c r="XH102" i="43" s="1"/>
  <c r="XO102" i="43" s="1"/>
  <c r="XV102" i="43" s="1"/>
  <c r="YC102" i="43" s="1"/>
  <c r="YJ102" i="43" s="1"/>
  <c r="YQ102" i="43" s="1"/>
  <c r="YX102" i="43" s="1"/>
  <c r="ZE102" i="43" s="1"/>
  <c r="ZL102" i="43" s="1"/>
  <c r="ZS102" i="43" s="1"/>
  <c r="ZZ102" i="43" s="1"/>
  <c r="AAG102" i="43" s="1"/>
  <c r="AAN102" i="43" s="1"/>
  <c r="AAU102" i="43" s="1"/>
  <c r="ABB102" i="43" s="1"/>
  <c r="ABI102" i="43" s="1"/>
  <c r="ABP102" i="43" s="1"/>
  <c r="ABW102" i="43" s="1"/>
  <c r="ACD102" i="43" s="1"/>
  <c r="ACK102" i="43" s="1"/>
  <c r="ACR102" i="43" s="1"/>
  <c r="ACY102" i="43" s="1"/>
  <c r="ADF102" i="43" s="1"/>
  <c r="ADM102" i="43" s="1"/>
  <c r="ADT102" i="43" s="1"/>
  <c r="AEA102" i="43" s="1"/>
  <c r="AEH102" i="43" s="1"/>
  <c r="AEO102" i="43" s="1"/>
  <c r="AEV102" i="43" s="1"/>
  <c r="AFC102" i="43" s="1"/>
  <c r="AFJ102" i="43" s="1"/>
  <c r="AFQ102" i="43" s="1"/>
  <c r="AFX102" i="43" s="1"/>
  <c r="AGE102" i="43" s="1"/>
  <c r="AGL102" i="43" s="1"/>
  <c r="AGS102" i="43" s="1"/>
  <c r="AGZ102" i="43" s="1"/>
  <c r="AHG102" i="43" s="1"/>
  <c r="AHN102" i="43" s="1"/>
  <c r="AHU102" i="43" s="1"/>
  <c r="AIB102" i="43" s="1"/>
  <c r="AII102" i="43" s="1"/>
  <c r="AIP102" i="43" s="1"/>
  <c r="AIW102" i="43" s="1"/>
  <c r="AJD102" i="43" s="1"/>
  <c r="AJK102" i="43" s="1"/>
  <c r="AJR102" i="43" s="1"/>
  <c r="AJY102" i="43" s="1"/>
  <c r="AKF102" i="43" s="1"/>
  <c r="AKM102" i="43" s="1"/>
  <c r="AKT102" i="43" s="1"/>
  <c r="ALA102" i="43" s="1"/>
  <c r="ALH102" i="43" s="1"/>
  <c r="ALO102" i="43" s="1"/>
  <c r="ALV102" i="43" s="1"/>
  <c r="AMC102" i="43" s="1"/>
  <c r="AMJ102" i="43" s="1"/>
  <c r="AMQ102" i="43" s="1"/>
  <c r="AMX102" i="43" s="1"/>
  <c r="ANE102" i="43" s="1"/>
  <c r="ANL102" i="43" s="1"/>
  <c r="ANS102" i="43" s="1"/>
  <c r="ANZ102" i="43" s="1"/>
  <c r="AOG102" i="43" s="1"/>
  <c r="AON102" i="43" s="1"/>
  <c r="AOU102" i="43" s="1"/>
  <c r="APB102" i="43" s="1"/>
  <c r="API102" i="43" s="1"/>
  <c r="APP102" i="43" s="1"/>
  <c r="APW102" i="43" s="1"/>
  <c r="AQD102" i="43" s="1"/>
  <c r="AQK102" i="43" s="1"/>
  <c r="AQR102" i="43" s="1"/>
  <c r="AQY102" i="43" s="1"/>
  <c r="ARF102" i="43" s="1"/>
  <c r="ARM102" i="43" s="1"/>
  <c r="ART102" i="43" s="1"/>
  <c r="ASA102" i="43" s="1"/>
  <c r="ASH102" i="43" s="1"/>
  <c r="ASO102" i="43" s="1"/>
  <c r="ASV102" i="43" s="1"/>
  <c r="ATC102" i="43" s="1"/>
  <c r="ATJ102" i="43" s="1"/>
  <c r="ATQ102" i="43" s="1"/>
  <c r="ATX102" i="43" s="1"/>
  <c r="AUE102" i="43" s="1"/>
  <c r="AUL102" i="43" s="1"/>
  <c r="AUS102" i="43" s="1"/>
  <c r="AUZ102" i="43" s="1"/>
  <c r="AVG102" i="43" s="1"/>
  <c r="AVN102" i="43" s="1"/>
  <c r="AVU102" i="43" s="1"/>
  <c r="AWB102" i="43" s="1"/>
  <c r="AWI102" i="43" s="1"/>
  <c r="AWP102" i="43" s="1"/>
  <c r="AWW102" i="43" s="1"/>
  <c r="AXD102" i="43" s="1"/>
  <c r="AXK102" i="43" s="1"/>
  <c r="AXR102" i="43" s="1"/>
  <c r="AXY102" i="43" s="1"/>
  <c r="AYF102" i="43" s="1"/>
  <c r="AYM102" i="43" s="1"/>
  <c r="AYT102" i="43" s="1"/>
  <c r="AZA102" i="43" s="1"/>
  <c r="AZH102" i="43" s="1"/>
  <c r="AZO102" i="43" s="1"/>
  <c r="AZV102" i="43" s="1"/>
  <c r="BAC102" i="43" s="1"/>
  <c r="BAJ102" i="43" s="1"/>
  <c r="BAQ102" i="43" s="1"/>
  <c r="BAX102" i="43" s="1"/>
  <c r="BBE102" i="43" s="1"/>
  <c r="BBL102" i="43" s="1"/>
  <c r="BBS102" i="43" s="1"/>
  <c r="BBZ102" i="43" s="1"/>
  <c r="BCG102" i="43" s="1"/>
  <c r="BCN102" i="43" s="1"/>
  <c r="BCU102" i="43" s="1"/>
  <c r="BDB102" i="43" s="1"/>
  <c r="BDI102" i="43" s="1"/>
  <c r="BDP102" i="43" s="1"/>
  <c r="BDW102" i="43" s="1"/>
  <c r="BED102" i="43" s="1"/>
  <c r="BEK102" i="43" s="1"/>
  <c r="BER102" i="43" s="1"/>
  <c r="BEY102" i="43" s="1"/>
  <c r="BFF102" i="43" s="1"/>
  <c r="BFM102" i="43" s="1"/>
  <c r="BFT102" i="43" s="1"/>
  <c r="BGA102" i="43" s="1"/>
  <c r="BGH102" i="43" s="1"/>
  <c r="BGO102" i="43" s="1"/>
  <c r="BGV102" i="43" s="1"/>
  <c r="BHC102" i="43" s="1"/>
  <c r="BHJ102" i="43" s="1"/>
  <c r="BHQ102" i="43" s="1"/>
  <c r="BHX102" i="43" s="1"/>
  <c r="BIE102" i="43" s="1"/>
  <c r="BIL102" i="43" s="1"/>
  <c r="BIS102" i="43" s="1"/>
  <c r="BIZ102" i="43" s="1"/>
  <c r="BJG102" i="43" s="1"/>
  <c r="BJN102" i="43" s="1"/>
  <c r="BJU102" i="43" s="1"/>
  <c r="BKB102" i="43" s="1"/>
  <c r="BKI102" i="43" s="1"/>
  <c r="BKP102" i="43" s="1"/>
  <c r="BKW102" i="43" s="1"/>
  <c r="BLD102" i="43" s="1"/>
  <c r="BLK102" i="43" s="1"/>
  <c r="BLR102" i="43" s="1"/>
  <c r="BLY102" i="43" s="1"/>
  <c r="BMF102" i="43" s="1"/>
  <c r="BMM102" i="43" s="1"/>
  <c r="BMT102" i="43" s="1"/>
  <c r="BNA102" i="43" s="1"/>
  <c r="BNH102" i="43" s="1"/>
  <c r="BNO102" i="43" s="1"/>
  <c r="BNV102" i="43" s="1"/>
  <c r="BOC102" i="43" s="1"/>
  <c r="BOJ102" i="43" s="1"/>
  <c r="BOQ102" i="43" s="1"/>
  <c r="BOX102" i="43" s="1"/>
  <c r="BPE102" i="43" s="1"/>
  <c r="BPL102" i="43" s="1"/>
  <c r="BPS102" i="43" s="1"/>
  <c r="BPZ102" i="43" s="1"/>
  <c r="BQG102" i="43" s="1"/>
  <c r="BQN102" i="43" s="1"/>
  <c r="BQU102" i="43" s="1"/>
  <c r="BRB102" i="43" s="1"/>
  <c r="BRI102" i="43" s="1"/>
  <c r="BRP102" i="43" s="1"/>
  <c r="BRW102" i="43" s="1"/>
  <c r="BSD102" i="43" s="1"/>
  <c r="BSK102" i="43" s="1"/>
  <c r="BSR102" i="43" s="1"/>
  <c r="BSY102" i="43" s="1"/>
  <c r="BTF102" i="43" s="1"/>
  <c r="BTM102" i="43" s="1"/>
  <c r="BTT102" i="43" s="1"/>
  <c r="BUA102" i="43" s="1"/>
  <c r="BUH102" i="43" s="1"/>
  <c r="BUO102" i="43" s="1"/>
  <c r="BUV102" i="43" s="1"/>
  <c r="BVC102" i="43" s="1"/>
  <c r="BVJ102" i="43" s="1"/>
  <c r="BVQ102" i="43" s="1"/>
  <c r="BVX102" i="43" s="1"/>
  <c r="BWE102" i="43" s="1"/>
  <c r="BWL102" i="43" s="1"/>
  <c r="BWS102" i="43" s="1"/>
  <c r="BWZ102" i="43" s="1"/>
  <c r="BXG102" i="43" s="1"/>
  <c r="BXN102" i="43" s="1"/>
  <c r="BXU102" i="43" s="1"/>
  <c r="BYB102" i="43" s="1"/>
  <c r="BYI102" i="43" s="1"/>
  <c r="BYP102" i="43" s="1"/>
  <c r="BYW102" i="43" s="1"/>
  <c r="BZD102" i="43" s="1"/>
  <c r="BZK102" i="43" s="1"/>
  <c r="BZR102" i="43" s="1"/>
  <c r="BZY102" i="43" s="1"/>
  <c r="CAF102" i="43" s="1"/>
  <c r="CAM102" i="43" s="1"/>
  <c r="CAT102" i="43" s="1"/>
  <c r="CBA102" i="43" s="1"/>
  <c r="CBH102" i="43" s="1"/>
  <c r="CBO102" i="43" s="1"/>
  <c r="CBV102" i="43" s="1"/>
  <c r="CCC102" i="43" s="1"/>
  <c r="CCJ102" i="43" s="1"/>
  <c r="CCQ102" i="43" s="1"/>
  <c r="CCX102" i="43" s="1"/>
  <c r="CDE102" i="43" s="1"/>
  <c r="CDL102" i="43" s="1"/>
  <c r="CDS102" i="43" s="1"/>
  <c r="CDZ102" i="43" s="1"/>
  <c r="CEG102" i="43" s="1"/>
  <c r="CEN102" i="43" s="1"/>
  <c r="CEU102" i="43" s="1"/>
  <c r="CFB102" i="43" s="1"/>
  <c r="CFI102" i="43" s="1"/>
  <c r="CFP102" i="43" s="1"/>
  <c r="CFW102" i="43" s="1"/>
  <c r="CGD102" i="43" s="1"/>
  <c r="CGK102" i="43" s="1"/>
  <c r="CGR102" i="43" s="1"/>
  <c r="CGY102" i="43" s="1"/>
  <c r="CHF102" i="43" s="1"/>
  <c r="CHM102" i="43" s="1"/>
  <c r="CHT102" i="43" s="1"/>
  <c r="CIA102" i="43" s="1"/>
  <c r="CIH102" i="43" s="1"/>
  <c r="CIO102" i="43" s="1"/>
  <c r="CIV102" i="43" s="1"/>
  <c r="CJC102" i="43" s="1"/>
  <c r="CJJ102" i="43" s="1"/>
  <c r="CJQ102" i="43" s="1"/>
  <c r="CJX102" i="43" s="1"/>
  <c r="CKE102" i="43" s="1"/>
  <c r="CKL102" i="43" s="1"/>
  <c r="CKS102" i="43" s="1"/>
  <c r="CKZ102" i="43" s="1"/>
  <c r="CLG102" i="43" s="1"/>
  <c r="CLN102" i="43" s="1"/>
  <c r="CLU102" i="43" s="1"/>
  <c r="CMB102" i="43" s="1"/>
  <c r="CMI102" i="43" s="1"/>
  <c r="CMP102" i="43" s="1"/>
  <c r="CMW102" i="43" s="1"/>
  <c r="CND102" i="43" s="1"/>
  <c r="CNK102" i="43" s="1"/>
  <c r="CNR102" i="43" s="1"/>
  <c r="CNY102" i="43" s="1"/>
  <c r="COF102" i="43" s="1"/>
  <c r="COM102" i="43" s="1"/>
  <c r="COT102" i="43" s="1"/>
  <c r="CPA102" i="43" s="1"/>
  <c r="CPH102" i="43" s="1"/>
  <c r="CPO102" i="43" s="1"/>
  <c r="CPV102" i="43" s="1"/>
  <c r="CQC102" i="43" s="1"/>
  <c r="CQJ102" i="43" s="1"/>
  <c r="CQQ102" i="43" s="1"/>
  <c r="CQX102" i="43" s="1"/>
  <c r="CRE102" i="43" s="1"/>
  <c r="CRL102" i="43" s="1"/>
  <c r="CRS102" i="43" s="1"/>
  <c r="CRZ102" i="43" s="1"/>
  <c r="CSG102" i="43" s="1"/>
  <c r="CSN102" i="43" s="1"/>
  <c r="CSU102" i="43" s="1"/>
  <c r="CTB102" i="43" s="1"/>
  <c r="CTI102" i="43" s="1"/>
  <c r="CTP102" i="43" s="1"/>
  <c r="CTW102" i="43" s="1"/>
  <c r="CUD102" i="43" s="1"/>
  <c r="CUK102" i="43" s="1"/>
  <c r="CUR102" i="43" s="1"/>
  <c r="CUY102" i="43" s="1"/>
  <c r="CVF102" i="43" s="1"/>
  <c r="CVM102" i="43" s="1"/>
  <c r="CVT102" i="43" s="1"/>
  <c r="CWA102" i="43" s="1"/>
  <c r="CWH102" i="43" s="1"/>
  <c r="CWO102" i="43" s="1"/>
  <c r="CWV102" i="43" s="1"/>
  <c r="CXC102" i="43" s="1"/>
  <c r="CXJ102" i="43" s="1"/>
  <c r="CXQ102" i="43" s="1"/>
  <c r="CXX102" i="43" s="1"/>
  <c r="CYE102" i="43" s="1"/>
  <c r="CYL102" i="43" s="1"/>
  <c r="CYS102" i="43" s="1"/>
  <c r="CYZ102" i="43" s="1"/>
  <c r="CZG102" i="43" s="1"/>
  <c r="CZN102" i="43" s="1"/>
  <c r="CZU102" i="43" s="1"/>
  <c r="DAB102" i="43" s="1"/>
  <c r="DAI102" i="43" s="1"/>
  <c r="DAP102" i="43" s="1"/>
  <c r="DAW102" i="43" s="1"/>
  <c r="DBD102" i="43" s="1"/>
  <c r="DBK102" i="43" s="1"/>
  <c r="DBR102" i="43" s="1"/>
  <c r="DBY102" i="43" s="1"/>
  <c r="DCF102" i="43" s="1"/>
  <c r="DCM102" i="43" s="1"/>
  <c r="DCT102" i="43" s="1"/>
  <c r="DDA102" i="43" s="1"/>
  <c r="DDH102" i="43" s="1"/>
  <c r="DDO102" i="43" s="1"/>
  <c r="DDV102" i="43" s="1"/>
  <c r="DEC102" i="43" s="1"/>
  <c r="DEJ102" i="43" s="1"/>
  <c r="DEQ102" i="43" s="1"/>
  <c r="DEX102" i="43" s="1"/>
  <c r="DFE102" i="43" s="1"/>
  <c r="DFL102" i="43" s="1"/>
  <c r="DFS102" i="43" s="1"/>
  <c r="DFZ102" i="43" s="1"/>
  <c r="DGG102" i="43" s="1"/>
  <c r="DGN102" i="43" s="1"/>
  <c r="DGU102" i="43" s="1"/>
  <c r="DHB102" i="43" s="1"/>
  <c r="DHI102" i="43" s="1"/>
  <c r="DHP102" i="43" s="1"/>
  <c r="DHW102" i="43" s="1"/>
  <c r="DID102" i="43" s="1"/>
  <c r="DIK102" i="43" s="1"/>
  <c r="DIR102" i="43" s="1"/>
  <c r="DIY102" i="43" s="1"/>
  <c r="DJF102" i="43" s="1"/>
  <c r="DJM102" i="43" s="1"/>
  <c r="DJT102" i="43" s="1"/>
  <c r="DKA102" i="43" s="1"/>
  <c r="DKH102" i="43" s="1"/>
  <c r="DKO102" i="43" s="1"/>
  <c r="DKV102" i="43" s="1"/>
  <c r="DLC102" i="43" s="1"/>
  <c r="DLJ102" i="43" s="1"/>
  <c r="DLQ102" i="43" s="1"/>
  <c r="DLX102" i="43" s="1"/>
  <c r="DME102" i="43" s="1"/>
  <c r="DML102" i="43" s="1"/>
  <c r="DMS102" i="43" s="1"/>
  <c r="DMZ102" i="43" s="1"/>
  <c r="DNG102" i="43" s="1"/>
  <c r="DNN102" i="43" s="1"/>
  <c r="DNU102" i="43" s="1"/>
  <c r="DOB102" i="43" s="1"/>
  <c r="DOI102" i="43" s="1"/>
  <c r="DOP102" i="43" s="1"/>
  <c r="DOW102" i="43" s="1"/>
  <c r="DPD102" i="43" s="1"/>
  <c r="DPK102" i="43" s="1"/>
  <c r="DPR102" i="43" s="1"/>
  <c r="DPY102" i="43" s="1"/>
  <c r="DQF102" i="43" s="1"/>
  <c r="DQM102" i="43" s="1"/>
  <c r="DQT102" i="43" s="1"/>
  <c r="DRA102" i="43" s="1"/>
  <c r="DRH102" i="43" s="1"/>
  <c r="DRO102" i="43" s="1"/>
  <c r="DRV102" i="43" s="1"/>
  <c r="DSC102" i="43" s="1"/>
  <c r="DSJ102" i="43" s="1"/>
  <c r="DSQ102" i="43" s="1"/>
  <c r="DSX102" i="43" s="1"/>
  <c r="DTE102" i="43" s="1"/>
  <c r="DTL102" i="43" s="1"/>
  <c r="DTS102" i="43" s="1"/>
  <c r="DTZ102" i="43" s="1"/>
  <c r="DUG102" i="43" s="1"/>
  <c r="DUN102" i="43" s="1"/>
  <c r="DUU102" i="43" s="1"/>
  <c r="DVB102" i="43" s="1"/>
  <c r="DVI102" i="43" s="1"/>
  <c r="DVP102" i="43" s="1"/>
  <c r="DVW102" i="43" s="1"/>
  <c r="DWD102" i="43" s="1"/>
  <c r="DWK102" i="43" s="1"/>
  <c r="DWR102" i="43" s="1"/>
  <c r="DWY102" i="43" s="1"/>
  <c r="DXF102" i="43" s="1"/>
  <c r="DXM102" i="43" s="1"/>
  <c r="DXT102" i="43" s="1"/>
  <c r="DYA102" i="43" s="1"/>
  <c r="DYH102" i="43" s="1"/>
  <c r="DYO102" i="43" s="1"/>
  <c r="DYV102" i="43" s="1"/>
  <c r="DZC102" i="43" s="1"/>
  <c r="DZJ102" i="43" s="1"/>
  <c r="DZQ102" i="43" s="1"/>
  <c r="DZX102" i="43" s="1"/>
  <c r="EAE102" i="43" s="1"/>
  <c r="EAL102" i="43" s="1"/>
  <c r="EAS102" i="43" s="1"/>
  <c r="EAZ102" i="43" s="1"/>
  <c r="EBG102" i="43" s="1"/>
  <c r="EBN102" i="43" s="1"/>
  <c r="EBU102" i="43" s="1"/>
  <c r="ECB102" i="43" s="1"/>
  <c r="ECI102" i="43" s="1"/>
  <c r="ECP102" i="43" s="1"/>
  <c r="ECW102" i="43" s="1"/>
  <c r="EDD102" i="43" s="1"/>
  <c r="EDK102" i="43" s="1"/>
  <c r="EDR102" i="43" s="1"/>
  <c r="EDY102" i="43" s="1"/>
  <c r="EEF102" i="43" s="1"/>
  <c r="EEM102" i="43" s="1"/>
  <c r="EET102" i="43" s="1"/>
  <c r="EFA102" i="43" s="1"/>
  <c r="EFH102" i="43" s="1"/>
  <c r="EFO102" i="43" s="1"/>
  <c r="EFV102" i="43" s="1"/>
  <c r="EGC102" i="43" s="1"/>
  <c r="EGJ102" i="43" s="1"/>
  <c r="EGQ102" i="43" s="1"/>
  <c r="EGX102" i="43" s="1"/>
  <c r="EHE102" i="43" s="1"/>
  <c r="EHL102" i="43" s="1"/>
  <c r="EHS102" i="43" s="1"/>
  <c r="EHZ102" i="43" s="1"/>
  <c r="EIG102" i="43" s="1"/>
  <c r="EIN102" i="43" s="1"/>
  <c r="EIU102" i="43" s="1"/>
  <c r="EJB102" i="43" s="1"/>
  <c r="EJI102" i="43" s="1"/>
  <c r="EJP102" i="43" s="1"/>
  <c r="EJW102" i="43" s="1"/>
  <c r="EKD102" i="43" s="1"/>
  <c r="EKK102" i="43" s="1"/>
  <c r="EKR102" i="43" s="1"/>
  <c r="EKY102" i="43" s="1"/>
  <c r="ELF102" i="43" s="1"/>
  <c r="ELM102" i="43" s="1"/>
  <c r="ELT102" i="43" s="1"/>
  <c r="EMA102" i="43" s="1"/>
  <c r="EMH102" i="43" s="1"/>
  <c r="EMO102" i="43" s="1"/>
  <c r="EMV102" i="43" s="1"/>
  <c r="ENC102" i="43" s="1"/>
  <c r="ENJ102" i="43" s="1"/>
  <c r="ENQ102" i="43" s="1"/>
  <c r="ENX102" i="43" s="1"/>
  <c r="EOE102" i="43" s="1"/>
  <c r="EOL102" i="43" s="1"/>
  <c r="EOS102" i="43" s="1"/>
  <c r="EOZ102" i="43" s="1"/>
  <c r="EPG102" i="43" s="1"/>
  <c r="EPN102" i="43" s="1"/>
  <c r="EPU102" i="43" s="1"/>
  <c r="EQB102" i="43" s="1"/>
  <c r="EQI102" i="43" s="1"/>
  <c r="EQP102" i="43" s="1"/>
  <c r="EQW102" i="43" s="1"/>
  <c r="ERD102" i="43" s="1"/>
  <c r="ERK102" i="43" s="1"/>
  <c r="ERR102" i="43" s="1"/>
  <c r="ERY102" i="43" s="1"/>
  <c r="ESF102" i="43" s="1"/>
  <c r="ESM102" i="43" s="1"/>
  <c r="EST102" i="43" s="1"/>
  <c r="ETA102" i="43" s="1"/>
  <c r="ETH102" i="43" s="1"/>
  <c r="ETO102" i="43" s="1"/>
  <c r="ETV102" i="43" s="1"/>
  <c r="EUC102" i="43" s="1"/>
  <c r="EUJ102" i="43" s="1"/>
  <c r="EUQ102" i="43" s="1"/>
  <c r="EUX102" i="43" s="1"/>
  <c r="EVE102" i="43" s="1"/>
  <c r="EVL102" i="43" s="1"/>
  <c r="EVS102" i="43" s="1"/>
  <c r="EVZ102" i="43" s="1"/>
  <c r="EWG102" i="43" s="1"/>
  <c r="EWN102" i="43" s="1"/>
  <c r="EWU102" i="43" s="1"/>
  <c r="EXB102" i="43" s="1"/>
  <c r="EXI102" i="43" s="1"/>
  <c r="EXP102" i="43" s="1"/>
  <c r="EXW102" i="43" s="1"/>
  <c r="EYD102" i="43" s="1"/>
  <c r="EYK102" i="43" s="1"/>
  <c r="EYR102" i="43" s="1"/>
  <c r="EYY102" i="43" s="1"/>
  <c r="EZF102" i="43" s="1"/>
  <c r="EZM102" i="43" s="1"/>
  <c r="EZT102" i="43" s="1"/>
  <c r="FAA102" i="43" s="1"/>
  <c r="FAH102" i="43" s="1"/>
  <c r="FAO102" i="43" s="1"/>
  <c r="FAV102" i="43" s="1"/>
  <c r="FBC102" i="43" s="1"/>
  <c r="FBJ102" i="43" s="1"/>
  <c r="FBQ102" i="43" s="1"/>
  <c r="FBX102" i="43" s="1"/>
  <c r="FCE102" i="43" s="1"/>
  <c r="FCL102" i="43" s="1"/>
  <c r="FCS102" i="43" s="1"/>
  <c r="FCZ102" i="43" s="1"/>
  <c r="FDG102" i="43" s="1"/>
  <c r="FDN102" i="43" s="1"/>
  <c r="FDU102" i="43" s="1"/>
  <c r="FEB102" i="43" s="1"/>
  <c r="FEI102" i="43" s="1"/>
  <c r="FEP102" i="43" s="1"/>
  <c r="FEW102" i="43" s="1"/>
  <c r="FFD102" i="43" s="1"/>
  <c r="FFK102" i="43" s="1"/>
  <c r="FFR102" i="43" s="1"/>
  <c r="FFY102" i="43" s="1"/>
  <c r="FGF102" i="43" s="1"/>
  <c r="FGM102" i="43" s="1"/>
  <c r="FGT102" i="43" s="1"/>
  <c r="FHA102" i="43" s="1"/>
  <c r="FHH102" i="43" s="1"/>
  <c r="FHO102" i="43" s="1"/>
  <c r="FHV102" i="43" s="1"/>
  <c r="FIC102" i="43" s="1"/>
  <c r="FIJ102" i="43" s="1"/>
  <c r="FIQ102" i="43" s="1"/>
  <c r="FIX102" i="43" s="1"/>
  <c r="FJE102" i="43" s="1"/>
  <c r="FJL102" i="43" s="1"/>
  <c r="FJS102" i="43" s="1"/>
  <c r="FJZ102" i="43" s="1"/>
  <c r="FKG102" i="43" s="1"/>
  <c r="FKN102" i="43" s="1"/>
  <c r="FKU102" i="43" s="1"/>
  <c r="FLB102" i="43" s="1"/>
  <c r="FLI102" i="43" s="1"/>
  <c r="FLP102" i="43" s="1"/>
  <c r="FLW102" i="43" s="1"/>
  <c r="FMD102" i="43" s="1"/>
  <c r="FMK102" i="43" s="1"/>
  <c r="FMR102" i="43" s="1"/>
  <c r="FMY102" i="43" s="1"/>
  <c r="FNF102" i="43" s="1"/>
  <c r="FNM102" i="43" s="1"/>
  <c r="FNT102" i="43" s="1"/>
  <c r="FOA102" i="43" s="1"/>
  <c r="FOH102" i="43" s="1"/>
  <c r="FOO102" i="43" s="1"/>
  <c r="FOV102" i="43" s="1"/>
  <c r="FPC102" i="43" s="1"/>
  <c r="FPJ102" i="43" s="1"/>
  <c r="FPQ102" i="43" s="1"/>
  <c r="FPX102" i="43" s="1"/>
  <c r="FQE102" i="43" s="1"/>
  <c r="FQL102" i="43" s="1"/>
  <c r="FQS102" i="43" s="1"/>
  <c r="FQZ102" i="43" s="1"/>
  <c r="FRG102" i="43" s="1"/>
  <c r="FRN102" i="43" s="1"/>
  <c r="FRU102" i="43" s="1"/>
  <c r="FSB102" i="43" s="1"/>
  <c r="FSI102" i="43" s="1"/>
  <c r="FSP102" i="43" s="1"/>
  <c r="FSW102" i="43" s="1"/>
  <c r="FTD102" i="43" s="1"/>
  <c r="FTK102" i="43" s="1"/>
  <c r="FTR102" i="43" s="1"/>
  <c r="FTY102" i="43" s="1"/>
  <c r="FUF102" i="43" s="1"/>
  <c r="FUM102" i="43" s="1"/>
  <c r="FUT102" i="43" s="1"/>
  <c r="FVA102" i="43" s="1"/>
  <c r="FVH102" i="43" s="1"/>
  <c r="FVO102" i="43" s="1"/>
  <c r="FVV102" i="43" s="1"/>
  <c r="FWC102" i="43" s="1"/>
  <c r="FWJ102" i="43" s="1"/>
  <c r="FWQ102" i="43" s="1"/>
  <c r="FWX102" i="43" s="1"/>
  <c r="FXE102" i="43" s="1"/>
  <c r="FXL102" i="43" s="1"/>
  <c r="FXS102" i="43" s="1"/>
  <c r="FXZ102" i="43" s="1"/>
  <c r="FYG102" i="43" s="1"/>
  <c r="FYN102" i="43" s="1"/>
  <c r="FYU102" i="43" s="1"/>
  <c r="FZB102" i="43" s="1"/>
  <c r="FZI102" i="43" s="1"/>
  <c r="FZP102" i="43" s="1"/>
  <c r="FZW102" i="43" s="1"/>
  <c r="GAD102" i="43" s="1"/>
  <c r="GAK102" i="43" s="1"/>
  <c r="GAR102" i="43" s="1"/>
  <c r="GAY102" i="43" s="1"/>
  <c r="GBF102" i="43" s="1"/>
  <c r="GBM102" i="43" s="1"/>
  <c r="GBT102" i="43" s="1"/>
  <c r="GCA102" i="43" s="1"/>
  <c r="GCH102" i="43" s="1"/>
  <c r="GCO102" i="43" s="1"/>
  <c r="GCV102" i="43" s="1"/>
  <c r="GDC102" i="43" s="1"/>
  <c r="GDJ102" i="43" s="1"/>
  <c r="GDQ102" i="43" s="1"/>
  <c r="GDX102" i="43" s="1"/>
  <c r="GEE102" i="43" s="1"/>
  <c r="GEL102" i="43" s="1"/>
  <c r="GES102" i="43" s="1"/>
  <c r="GEZ102" i="43" s="1"/>
  <c r="GFG102" i="43" s="1"/>
  <c r="GFN102" i="43" s="1"/>
  <c r="GFU102" i="43" s="1"/>
  <c r="GGB102" i="43" s="1"/>
  <c r="GGI102" i="43" s="1"/>
  <c r="GGP102" i="43" s="1"/>
  <c r="GGW102" i="43" s="1"/>
  <c r="GHD102" i="43" s="1"/>
  <c r="GHK102" i="43" s="1"/>
  <c r="GHR102" i="43" s="1"/>
  <c r="GHY102" i="43" s="1"/>
  <c r="GIF102" i="43" s="1"/>
  <c r="GIM102" i="43" s="1"/>
  <c r="GIT102" i="43" s="1"/>
  <c r="GJA102" i="43" s="1"/>
  <c r="GJH102" i="43" s="1"/>
  <c r="GJO102" i="43" s="1"/>
  <c r="GJV102" i="43" s="1"/>
  <c r="GKC102" i="43" s="1"/>
  <c r="GKJ102" i="43" s="1"/>
  <c r="GKQ102" i="43" s="1"/>
  <c r="GKX102" i="43" s="1"/>
  <c r="GLE102" i="43" s="1"/>
  <c r="GLL102" i="43" s="1"/>
  <c r="GLS102" i="43" s="1"/>
  <c r="GLZ102" i="43" s="1"/>
  <c r="GMG102" i="43" s="1"/>
  <c r="GMN102" i="43" s="1"/>
  <c r="GMU102" i="43" s="1"/>
  <c r="GNB102" i="43" s="1"/>
  <c r="GNI102" i="43" s="1"/>
  <c r="GNP102" i="43" s="1"/>
  <c r="GNW102" i="43" s="1"/>
  <c r="GOD102" i="43" s="1"/>
  <c r="GOK102" i="43" s="1"/>
  <c r="GOR102" i="43" s="1"/>
  <c r="GOY102" i="43" s="1"/>
  <c r="GPF102" i="43" s="1"/>
  <c r="GPM102" i="43" s="1"/>
  <c r="GPT102" i="43" s="1"/>
  <c r="GQA102" i="43" s="1"/>
  <c r="GQH102" i="43" s="1"/>
  <c r="GQO102" i="43" s="1"/>
  <c r="GQV102" i="43" s="1"/>
  <c r="GRC102" i="43" s="1"/>
  <c r="GRJ102" i="43" s="1"/>
  <c r="GRQ102" i="43" s="1"/>
  <c r="GRX102" i="43" s="1"/>
  <c r="GSE102" i="43" s="1"/>
  <c r="GSL102" i="43" s="1"/>
  <c r="GSS102" i="43" s="1"/>
  <c r="GSZ102" i="43" s="1"/>
  <c r="GTG102" i="43" s="1"/>
  <c r="GTN102" i="43" s="1"/>
  <c r="GTU102" i="43" s="1"/>
  <c r="GUB102" i="43" s="1"/>
  <c r="GUI102" i="43" s="1"/>
  <c r="GUP102" i="43" s="1"/>
  <c r="GUW102" i="43" s="1"/>
  <c r="GVD102" i="43" s="1"/>
  <c r="GVK102" i="43" s="1"/>
  <c r="GVR102" i="43" s="1"/>
  <c r="GVY102" i="43" s="1"/>
  <c r="GWF102" i="43" s="1"/>
  <c r="GWM102" i="43" s="1"/>
  <c r="GWT102" i="43" s="1"/>
  <c r="GXA102" i="43" s="1"/>
  <c r="GXH102" i="43" s="1"/>
  <c r="GXO102" i="43" s="1"/>
  <c r="GXV102" i="43" s="1"/>
  <c r="GYC102" i="43" s="1"/>
  <c r="GYJ102" i="43" s="1"/>
  <c r="GYQ102" i="43" s="1"/>
  <c r="GYX102" i="43" s="1"/>
  <c r="GZE102" i="43" s="1"/>
  <c r="GZL102" i="43" s="1"/>
  <c r="GZS102" i="43" s="1"/>
  <c r="GZZ102" i="43" s="1"/>
  <c r="HAG102" i="43" s="1"/>
  <c r="HAN102" i="43" s="1"/>
  <c r="HAU102" i="43" s="1"/>
  <c r="HBB102" i="43" s="1"/>
  <c r="HBI102" i="43" s="1"/>
  <c r="HBP102" i="43" s="1"/>
  <c r="HBW102" i="43" s="1"/>
  <c r="HCD102" i="43" s="1"/>
  <c r="HCK102" i="43" s="1"/>
  <c r="HCR102" i="43" s="1"/>
  <c r="HCY102" i="43" s="1"/>
  <c r="HDF102" i="43" s="1"/>
  <c r="HDM102" i="43" s="1"/>
  <c r="HDT102" i="43" s="1"/>
  <c r="HEA102" i="43" s="1"/>
  <c r="HEH102" i="43" s="1"/>
  <c r="HEO102" i="43" s="1"/>
  <c r="HEV102" i="43" s="1"/>
  <c r="HFC102" i="43" s="1"/>
  <c r="HFJ102" i="43" s="1"/>
  <c r="HFQ102" i="43" s="1"/>
  <c r="HFX102" i="43" s="1"/>
  <c r="HGE102" i="43" s="1"/>
  <c r="HGL102" i="43" s="1"/>
  <c r="HGS102" i="43" s="1"/>
  <c r="HGZ102" i="43" s="1"/>
  <c r="HHG102" i="43" s="1"/>
  <c r="HHN102" i="43" s="1"/>
  <c r="HHU102" i="43" s="1"/>
  <c r="HIB102" i="43" s="1"/>
  <c r="HII102" i="43" s="1"/>
  <c r="HIP102" i="43" s="1"/>
  <c r="HIW102" i="43" s="1"/>
  <c r="HJD102" i="43" s="1"/>
  <c r="HJK102" i="43" s="1"/>
  <c r="HJR102" i="43" s="1"/>
  <c r="HJY102" i="43" s="1"/>
  <c r="HKF102" i="43" s="1"/>
  <c r="HKM102" i="43" s="1"/>
  <c r="HKT102" i="43" s="1"/>
  <c r="HLA102" i="43" s="1"/>
  <c r="HLH102" i="43" s="1"/>
  <c r="HLO102" i="43" s="1"/>
  <c r="HLV102" i="43" s="1"/>
  <c r="HMC102" i="43" s="1"/>
  <c r="HMJ102" i="43" s="1"/>
  <c r="HMQ102" i="43" s="1"/>
  <c r="HMX102" i="43" s="1"/>
  <c r="HNE102" i="43" s="1"/>
  <c r="HNL102" i="43" s="1"/>
  <c r="HNS102" i="43" s="1"/>
  <c r="HNZ102" i="43" s="1"/>
  <c r="HOG102" i="43" s="1"/>
  <c r="HON102" i="43" s="1"/>
  <c r="HOU102" i="43" s="1"/>
  <c r="HPB102" i="43" s="1"/>
  <c r="HPI102" i="43" s="1"/>
  <c r="HPP102" i="43" s="1"/>
  <c r="HPW102" i="43" s="1"/>
  <c r="HQD102" i="43" s="1"/>
  <c r="HQK102" i="43" s="1"/>
  <c r="HQR102" i="43" s="1"/>
  <c r="HQY102" i="43" s="1"/>
  <c r="HRF102" i="43" s="1"/>
  <c r="HRM102" i="43" s="1"/>
  <c r="HRT102" i="43" s="1"/>
  <c r="HSA102" i="43" s="1"/>
  <c r="HSH102" i="43" s="1"/>
  <c r="HSO102" i="43" s="1"/>
  <c r="HSV102" i="43" s="1"/>
  <c r="HTC102" i="43" s="1"/>
  <c r="HTJ102" i="43" s="1"/>
  <c r="HTQ102" i="43" s="1"/>
  <c r="HTX102" i="43" s="1"/>
  <c r="HUE102" i="43" s="1"/>
  <c r="HUL102" i="43" s="1"/>
  <c r="HUS102" i="43" s="1"/>
  <c r="HUZ102" i="43" s="1"/>
  <c r="HVG102" i="43" s="1"/>
  <c r="HVN102" i="43" s="1"/>
  <c r="HVU102" i="43" s="1"/>
  <c r="HWB102" i="43" s="1"/>
  <c r="HWI102" i="43" s="1"/>
  <c r="HWP102" i="43" s="1"/>
  <c r="HWW102" i="43" s="1"/>
  <c r="HXD102" i="43" s="1"/>
  <c r="HXK102" i="43" s="1"/>
  <c r="HXR102" i="43" s="1"/>
  <c r="HXY102" i="43" s="1"/>
  <c r="HYF102" i="43" s="1"/>
  <c r="HYM102" i="43" s="1"/>
  <c r="HYT102" i="43" s="1"/>
  <c r="HZA102" i="43" s="1"/>
  <c r="HZH102" i="43" s="1"/>
  <c r="HZO102" i="43" s="1"/>
  <c r="HZV102" i="43" s="1"/>
  <c r="IAC102" i="43" s="1"/>
  <c r="IAJ102" i="43" s="1"/>
  <c r="IAQ102" i="43" s="1"/>
  <c r="IAX102" i="43" s="1"/>
  <c r="IBE102" i="43" s="1"/>
  <c r="IBL102" i="43" s="1"/>
  <c r="IBS102" i="43" s="1"/>
  <c r="IBZ102" i="43" s="1"/>
  <c r="ICG102" i="43" s="1"/>
  <c r="ICN102" i="43" s="1"/>
  <c r="ICU102" i="43" s="1"/>
  <c r="IDB102" i="43" s="1"/>
  <c r="IDI102" i="43" s="1"/>
  <c r="IDP102" i="43" s="1"/>
  <c r="IDW102" i="43" s="1"/>
  <c r="IED102" i="43" s="1"/>
  <c r="IEK102" i="43" s="1"/>
  <c r="IER102" i="43" s="1"/>
  <c r="IEY102" i="43" s="1"/>
  <c r="IFF102" i="43" s="1"/>
  <c r="IFM102" i="43" s="1"/>
  <c r="IFT102" i="43" s="1"/>
  <c r="IGA102" i="43" s="1"/>
  <c r="IGH102" i="43" s="1"/>
  <c r="IGO102" i="43" s="1"/>
  <c r="IGV102" i="43" s="1"/>
  <c r="IHC102" i="43" s="1"/>
  <c r="IHJ102" i="43" s="1"/>
  <c r="IHQ102" i="43" s="1"/>
  <c r="IHX102" i="43" s="1"/>
  <c r="IIE102" i="43" s="1"/>
  <c r="IIL102" i="43" s="1"/>
  <c r="IIS102" i="43" s="1"/>
  <c r="IIZ102" i="43" s="1"/>
  <c r="IJG102" i="43" s="1"/>
  <c r="IJN102" i="43" s="1"/>
  <c r="IJU102" i="43" s="1"/>
  <c r="IKB102" i="43" s="1"/>
  <c r="IKI102" i="43" s="1"/>
  <c r="IKP102" i="43" s="1"/>
  <c r="IKW102" i="43" s="1"/>
  <c r="ILD102" i="43" s="1"/>
  <c r="ILK102" i="43" s="1"/>
  <c r="ILR102" i="43" s="1"/>
  <c r="ILY102" i="43" s="1"/>
  <c r="IMF102" i="43" s="1"/>
  <c r="IMM102" i="43" s="1"/>
  <c r="IMT102" i="43" s="1"/>
  <c r="INA102" i="43" s="1"/>
  <c r="INH102" i="43" s="1"/>
  <c r="INO102" i="43" s="1"/>
  <c r="INV102" i="43" s="1"/>
  <c r="IOC102" i="43" s="1"/>
  <c r="IOJ102" i="43" s="1"/>
  <c r="IOQ102" i="43" s="1"/>
  <c r="IOX102" i="43" s="1"/>
  <c r="IPE102" i="43" s="1"/>
  <c r="IPL102" i="43" s="1"/>
  <c r="IPS102" i="43" s="1"/>
  <c r="IPZ102" i="43" s="1"/>
  <c r="IQG102" i="43" s="1"/>
  <c r="IQN102" i="43" s="1"/>
  <c r="IQU102" i="43" s="1"/>
  <c r="IRB102" i="43" s="1"/>
  <c r="IRI102" i="43" s="1"/>
  <c r="IRP102" i="43" s="1"/>
  <c r="IRW102" i="43" s="1"/>
  <c r="ISD102" i="43" s="1"/>
  <c r="ISK102" i="43" s="1"/>
  <c r="ISR102" i="43" s="1"/>
  <c r="ISY102" i="43" s="1"/>
  <c r="ITF102" i="43" s="1"/>
  <c r="ITM102" i="43" s="1"/>
  <c r="ITT102" i="43" s="1"/>
  <c r="IUA102" i="43" s="1"/>
  <c r="IUH102" i="43" s="1"/>
  <c r="IUO102" i="43" s="1"/>
  <c r="IUV102" i="43" s="1"/>
  <c r="IVC102" i="43" s="1"/>
  <c r="IVJ102" i="43" s="1"/>
  <c r="IVQ102" i="43" s="1"/>
  <c r="IVX102" i="43" s="1"/>
  <c r="IWE102" i="43" s="1"/>
  <c r="IWL102" i="43" s="1"/>
  <c r="IWS102" i="43" s="1"/>
  <c r="IWZ102" i="43" s="1"/>
  <c r="IXG102" i="43" s="1"/>
  <c r="IXN102" i="43" s="1"/>
  <c r="IXU102" i="43" s="1"/>
  <c r="IYB102" i="43" s="1"/>
  <c r="IYI102" i="43" s="1"/>
  <c r="IYP102" i="43" s="1"/>
  <c r="IYW102" i="43" s="1"/>
  <c r="IZD102" i="43" s="1"/>
  <c r="IZK102" i="43" s="1"/>
  <c r="IZR102" i="43" s="1"/>
  <c r="IZY102" i="43" s="1"/>
  <c r="JAF102" i="43" s="1"/>
  <c r="JAM102" i="43" s="1"/>
  <c r="JAT102" i="43" s="1"/>
  <c r="JBA102" i="43" s="1"/>
  <c r="JBH102" i="43" s="1"/>
  <c r="JBO102" i="43" s="1"/>
  <c r="JBV102" i="43" s="1"/>
  <c r="JCC102" i="43" s="1"/>
  <c r="JCJ102" i="43" s="1"/>
  <c r="JCQ102" i="43" s="1"/>
  <c r="JCX102" i="43" s="1"/>
  <c r="JDE102" i="43" s="1"/>
  <c r="JDL102" i="43" s="1"/>
  <c r="JDS102" i="43" s="1"/>
  <c r="JDZ102" i="43" s="1"/>
  <c r="JEG102" i="43" s="1"/>
  <c r="JEN102" i="43" s="1"/>
  <c r="JEU102" i="43" s="1"/>
  <c r="JFB102" i="43" s="1"/>
  <c r="JFI102" i="43" s="1"/>
  <c r="JFP102" i="43" s="1"/>
  <c r="JFW102" i="43" s="1"/>
  <c r="JGD102" i="43" s="1"/>
  <c r="JGK102" i="43" s="1"/>
  <c r="JGR102" i="43" s="1"/>
  <c r="JGY102" i="43" s="1"/>
  <c r="JHF102" i="43" s="1"/>
  <c r="JHM102" i="43" s="1"/>
  <c r="JHT102" i="43" s="1"/>
  <c r="JIA102" i="43" s="1"/>
  <c r="JIH102" i="43" s="1"/>
  <c r="JIO102" i="43" s="1"/>
  <c r="JIV102" i="43" s="1"/>
  <c r="JJC102" i="43" s="1"/>
  <c r="JJJ102" i="43" s="1"/>
  <c r="JJQ102" i="43" s="1"/>
  <c r="JJX102" i="43" s="1"/>
  <c r="JKE102" i="43" s="1"/>
  <c r="JKL102" i="43" s="1"/>
  <c r="JKS102" i="43" s="1"/>
  <c r="JKZ102" i="43" s="1"/>
  <c r="JLG102" i="43" s="1"/>
  <c r="JLN102" i="43" s="1"/>
  <c r="JLU102" i="43" s="1"/>
  <c r="JMB102" i="43" s="1"/>
  <c r="JMI102" i="43" s="1"/>
  <c r="JMP102" i="43" s="1"/>
  <c r="JMW102" i="43" s="1"/>
  <c r="JND102" i="43" s="1"/>
  <c r="JNK102" i="43" s="1"/>
  <c r="JNR102" i="43" s="1"/>
  <c r="JNY102" i="43" s="1"/>
  <c r="JOF102" i="43" s="1"/>
  <c r="JOM102" i="43" s="1"/>
  <c r="JOT102" i="43" s="1"/>
  <c r="JPA102" i="43" s="1"/>
  <c r="JPH102" i="43" s="1"/>
  <c r="JPO102" i="43" s="1"/>
  <c r="JPV102" i="43" s="1"/>
  <c r="JQC102" i="43" s="1"/>
  <c r="JQJ102" i="43" s="1"/>
  <c r="JQQ102" i="43" s="1"/>
  <c r="JQX102" i="43" s="1"/>
  <c r="JRE102" i="43" s="1"/>
  <c r="JRL102" i="43" s="1"/>
  <c r="JRS102" i="43" s="1"/>
  <c r="JRZ102" i="43" s="1"/>
  <c r="JSG102" i="43" s="1"/>
  <c r="JSN102" i="43" s="1"/>
  <c r="JSU102" i="43" s="1"/>
  <c r="JTB102" i="43" s="1"/>
  <c r="JTI102" i="43" s="1"/>
  <c r="JTP102" i="43" s="1"/>
  <c r="JTW102" i="43" s="1"/>
  <c r="JUD102" i="43" s="1"/>
  <c r="JUK102" i="43" s="1"/>
  <c r="JUR102" i="43" s="1"/>
  <c r="JUY102" i="43" s="1"/>
  <c r="JVF102" i="43" s="1"/>
  <c r="JVM102" i="43" s="1"/>
  <c r="JVT102" i="43" s="1"/>
  <c r="JWA102" i="43" s="1"/>
  <c r="JWH102" i="43" s="1"/>
  <c r="JWO102" i="43" s="1"/>
  <c r="JWV102" i="43" s="1"/>
  <c r="JXC102" i="43" s="1"/>
  <c r="JXJ102" i="43" s="1"/>
  <c r="JXQ102" i="43" s="1"/>
  <c r="JXX102" i="43" s="1"/>
  <c r="JYE102" i="43" s="1"/>
  <c r="JYL102" i="43" s="1"/>
  <c r="JYS102" i="43" s="1"/>
  <c r="JYZ102" i="43" s="1"/>
  <c r="JZG102" i="43" s="1"/>
  <c r="JZN102" i="43" s="1"/>
  <c r="JZU102" i="43" s="1"/>
  <c r="KAB102" i="43" s="1"/>
  <c r="KAI102" i="43" s="1"/>
  <c r="KAP102" i="43" s="1"/>
  <c r="KAW102" i="43" s="1"/>
  <c r="KBD102" i="43" s="1"/>
  <c r="KBK102" i="43" s="1"/>
  <c r="KBR102" i="43" s="1"/>
  <c r="KBY102" i="43" s="1"/>
  <c r="KCF102" i="43" s="1"/>
  <c r="KCM102" i="43" s="1"/>
  <c r="KCT102" i="43" s="1"/>
  <c r="KDA102" i="43" s="1"/>
  <c r="KDH102" i="43" s="1"/>
  <c r="KDO102" i="43" s="1"/>
  <c r="KDV102" i="43" s="1"/>
  <c r="KEC102" i="43" s="1"/>
  <c r="KEJ102" i="43" s="1"/>
  <c r="KEQ102" i="43" s="1"/>
  <c r="KEX102" i="43" s="1"/>
  <c r="KFE102" i="43" s="1"/>
  <c r="KFL102" i="43" s="1"/>
  <c r="KFS102" i="43" s="1"/>
  <c r="KFZ102" i="43" s="1"/>
  <c r="KGG102" i="43" s="1"/>
  <c r="KGN102" i="43" s="1"/>
  <c r="KGU102" i="43" s="1"/>
  <c r="KHB102" i="43" s="1"/>
  <c r="KHI102" i="43" s="1"/>
  <c r="KHP102" i="43" s="1"/>
  <c r="KHW102" i="43" s="1"/>
  <c r="KID102" i="43" s="1"/>
  <c r="KIK102" i="43" s="1"/>
  <c r="KIR102" i="43" s="1"/>
  <c r="KIY102" i="43" s="1"/>
  <c r="KJF102" i="43" s="1"/>
  <c r="KJM102" i="43" s="1"/>
  <c r="KJT102" i="43" s="1"/>
  <c r="KKA102" i="43" s="1"/>
  <c r="KKH102" i="43" s="1"/>
  <c r="KKO102" i="43" s="1"/>
  <c r="KKV102" i="43" s="1"/>
  <c r="KLC102" i="43" s="1"/>
  <c r="KLJ102" i="43" s="1"/>
  <c r="KLQ102" i="43" s="1"/>
  <c r="KLX102" i="43" s="1"/>
  <c r="KME102" i="43" s="1"/>
  <c r="KML102" i="43" s="1"/>
  <c r="KMS102" i="43" s="1"/>
  <c r="KMZ102" i="43" s="1"/>
  <c r="KNG102" i="43" s="1"/>
  <c r="KNN102" i="43" s="1"/>
  <c r="KNU102" i="43" s="1"/>
  <c r="KOB102" i="43" s="1"/>
  <c r="KOI102" i="43" s="1"/>
  <c r="KOP102" i="43" s="1"/>
  <c r="KOW102" i="43" s="1"/>
  <c r="KPD102" i="43" s="1"/>
  <c r="KPK102" i="43" s="1"/>
  <c r="KPR102" i="43" s="1"/>
  <c r="KPY102" i="43" s="1"/>
  <c r="KQF102" i="43" s="1"/>
  <c r="KQM102" i="43" s="1"/>
  <c r="KQT102" i="43" s="1"/>
  <c r="KRA102" i="43" s="1"/>
  <c r="KRH102" i="43" s="1"/>
  <c r="KRO102" i="43" s="1"/>
  <c r="KRV102" i="43" s="1"/>
  <c r="KSC102" i="43" s="1"/>
  <c r="KSJ102" i="43" s="1"/>
  <c r="KSQ102" i="43" s="1"/>
  <c r="KSX102" i="43" s="1"/>
  <c r="KTE102" i="43" s="1"/>
  <c r="KTL102" i="43" s="1"/>
  <c r="KTS102" i="43" s="1"/>
  <c r="KTZ102" i="43" s="1"/>
  <c r="KUG102" i="43" s="1"/>
  <c r="KUN102" i="43" s="1"/>
  <c r="KUU102" i="43" s="1"/>
  <c r="KVB102" i="43" s="1"/>
  <c r="KVI102" i="43" s="1"/>
  <c r="KVP102" i="43" s="1"/>
  <c r="KVW102" i="43" s="1"/>
  <c r="KWD102" i="43" s="1"/>
  <c r="KWK102" i="43" s="1"/>
  <c r="KWR102" i="43" s="1"/>
  <c r="KWY102" i="43" s="1"/>
  <c r="KXF102" i="43" s="1"/>
  <c r="KXM102" i="43" s="1"/>
  <c r="KXT102" i="43" s="1"/>
  <c r="KYA102" i="43" s="1"/>
  <c r="KYH102" i="43" s="1"/>
  <c r="KYO102" i="43" s="1"/>
  <c r="KYV102" i="43" s="1"/>
  <c r="KZC102" i="43" s="1"/>
  <c r="KZJ102" i="43" s="1"/>
  <c r="KZQ102" i="43" s="1"/>
  <c r="KZX102" i="43" s="1"/>
  <c r="LAE102" i="43" s="1"/>
  <c r="LAL102" i="43" s="1"/>
  <c r="LAS102" i="43" s="1"/>
  <c r="LAZ102" i="43" s="1"/>
  <c r="LBG102" i="43" s="1"/>
  <c r="LBN102" i="43" s="1"/>
  <c r="LBU102" i="43" s="1"/>
  <c r="LCB102" i="43" s="1"/>
  <c r="LCI102" i="43" s="1"/>
  <c r="LCP102" i="43" s="1"/>
  <c r="LCW102" i="43" s="1"/>
  <c r="LDD102" i="43" s="1"/>
  <c r="LDK102" i="43" s="1"/>
  <c r="LDR102" i="43" s="1"/>
  <c r="LDY102" i="43" s="1"/>
  <c r="LEF102" i="43" s="1"/>
  <c r="LEM102" i="43" s="1"/>
  <c r="LET102" i="43" s="1"/>
  <c r="LFA102" i="43" s="1"/>
  <c r="LFH102" i="43" s="1"/>
  <c r="LFO102" i="43" s="1"/>
  <c r="LFV102" i="43" s="1"/>
  <c r="LGC102" i="43" s="1"/>
  <c r="LGJ102" i="43" s="1"/>
  <c r="LGQ102" i="43" s="1"/>
  <c r="LGX102" i="43" s="1"/>
  <c r="LHE102" i="43" s="1"/>
  <c r="LHL102" i="43" s="1"/>
  <c r="LHS102" i="43" s="1"/>
  <c r="LHZ102" i="43" s="1"/>
  <c r="LIG102" i="43" s="1"/>
  <c r="LIN102" i="43" s="1"/>
  <c r="LIU102" i="43" s="1"/>
  <c r="LJB102" i="43" s="1"/>
  <c r="LJI102" i="43" s="1"/>
  <c r="LJP102" i="43" s="1"/>
  <c r="LJW102" i="43" s="1"/>
  <c r="LKD102" i="43" s="1"/>
  <c r="LKK102" i="43" s="1"/>
  <c r="LKR102" i="43" s="1"/>
  <c r="LKY102" i="43" s="1"/>
  <c r="LLF102" i="43" s="1"/>
  <c r="LLM102" i="43" s="1"/>
  <c r="LLT102" i="43" s="1"/>
  <c r="LMA102" i="43" s="1"/>
  <c r="LMH102" i="43" s="1"/>
  <c r="LMO102" i="43" s="1"/>
  <c r="LMV102" i="43" s="1"/>
  <c r="LNC102" i="43" s="1"/>
  <c r="LNJ102" i="43" s="1"/>
  <c r="LNQ102" i="43" s="1"/>
  <c r="LNX102" i="43" s="1"/>
  <c r="LOE102" i="43" s="1"/>
  <c r="LOL102" i="43" s="1"/>
  <c r="LOS102" i="43" s="1"/>
  <c r="LOZ102" i="43" s="1"/>
  <c r="LPG102" i="43" s="1"/>
  <c r="LPN102" i="43" s="1"/>
  <c r="LPU102" i="43" s="1"/>
  <c r="LQB102" i="43" s="1"/>
  <c r="LQI102" i="43" s="1"/>
  <c r="LQP102" i="43" s="1"/>
  <c r="LQW102" i="43" s="1"/>
  <c r="LRD102" i="43" s="1"/>
  <c r="LRK102" i="43" s="1"/>
  <c r="LRR102" i="43" s="1"/>
  <c r="LRY102" i="43" s="1"/>
  <c r="LSF102" i="43" s="1"/>
  <c r="LSM102" i="43" s="1"/>
  <c r="LST102" i="43" s="1"/>
  <c r="LTA102" i="43" s="1"/>
  <c r="LTH102" i="43" s="1"/>
  <c r="LTO102" i="43" s="1"/>
  <c r="LTV102" i="43" s="1"/>
  <c r="LUC102" i="43" s="1"/>
  <c r="LUJ102" i="43" s="1"/>
  <c r="LUQ102" i="43" s="1"/>
  <c r="LUX102" i="43" s="1"/>
  <c r="LVE102" i="43" s="1"/>
  <c r="LVL102" i="43" s="1"/>
  <c r="LVS102" i="43" s="1"/>
  <c r="LVZ102" i="43" s="1"/>
  <c r="LWG102" i="43" s="1"/>
  <c r="LWN102" i="43" s="1"/>
  <c r="LWU102" i="43" s="1"/>
  <c r="LXB102" i="43" s="1"/>
  <c r="LXI102" i="43" s="1"/>
  <c r="LXP102" i="43" s="1"/>
  <c r="LXW102" i="43" s="1"/>
  <c r="LYD102" i="43" s="1"/>
  <c r="LYK102" i="43" s="1"/>
  <c r="LYR102" i="43" s="1"/>
  <c r="LYY102" i="43" s="1"/>
  <c r="LZF102" i="43" s="1"/>
  <c r="LZM102" i="43" s="1"/>
  <c r="LZT102" i="43" s="1"/>
  <c r="MAA102" i="43" s="1"/>
  <c r="MAH102" i="43" s="1"/>
  <c r="MAO102" i="43" s="1"/>
  <c r="MAV102" i="43" s="1"/>
  <c r="MBC102" i="43" s="1"/>
  <c r="MBJ102" i="43" s="1"/>
  <c r="MBQ102" i="43" s="1"/>
  <c r="MBX102" i="43" s="1"/>
  <c r="MCE102" i="43" s="1"/>
  <c r="MCL102" i="43" s="1"/>
  <c r="MCS102" i="43" s="1"/>
  <c r="MCZ102" i="43" s="1"/>
  <c r="MDG102" i="43" s="1"/>
  <c r="MDN102" i="43" s="1"/>
  <c r="MDU102" i="43" s="1"/>
  <c r="MEB102" i="43" s="1"/>
  <c r="MEI102" i="43" s="1"/>
  <c r="MEP102" i="43" s="1"/>
  <c r="MEW102" i="43" s="1"/>
  <c r="MFD102" i="43" s="1"/>
  <c r="MFK102" i="43" s="1"/>
  <c r="MFR102" i="43" s="1"/>
  <c r="MFY102" i="43" s="1"/>
  <c r="MGF102" i="43" s="1"/>
  <c r="MGM102" i="43" s="1"/>
  <c r="MGT102" i="43" s="1"/>
  <c r="MHA102" i="43" s="1"/>
  <c r="MHH102" i="43" s="1"/>
  <c r="MHO102" i="43" s="1"/>
  <c r="MHV102" i="43" s="1"/>
  <c r="MIC102" i="43" s="1"/>
  <c r="MIJ102" i="43" s="1"/>
  <c r="MIQ102" i="43" s="1"/>
  <c r="MIX102" i="43" s="1"/>
  <c r="MJE102" i="43" s="1"/>
  <c r="MJL102" i="43" s="1"/>
  <c r="MJS102" i="43" s="1"/>
  <c r="MJZ102" i="43" s="1"/>
  <c r="MKG102" i="43" s="1"/>
  <c r="MKN102" i="43" s="1"/>
  <c r="MKU102" i="43" s="1"/>
  <c r="MLB102" i="43" s="1"/>
  <c r="MLI102" i="43" s="1"/>
  <c r="MLP102" i="43" s="1"/>
  <c r="MLW102" i="43" s="1"/>
  <c r="MMD102" i="43" s="1"/>
  <c r="MMK102" i="43" s="1"/>
  <c r="MMR102" i="43" s="1"/>
  <c r="MMY102" i="43" s="1"/>
  <c r="MNF102" i="43" s="1"/>
  <c r="MNM102" i="43" s="1"/>
  <c r="MNT102" i="43" s="1"/>
  <c r="MOA102" i="43" s="1"/>
  <c r="MOH102" i="43" s="1"/>
  <c r="MOO102" i="43" s="1"/>
  <c r="MOV102" i="43" s="1"/>
  <c r="MPC102" i="43" s="1"/>
  <c r="MPJ102" i="43" s="1"/>
  <c r="MPQ102" i="43" s="1"/>
  <c r="MPX102" i="43" s="1"/>
  <c r="MQE102" i="43" s="1"/>
  <c r="MQL102" i="43" s="1"/>
  <c r="MQS102" i="43" s="1"/>
  <c r="MQZ102" i="43" s="1"/>
  <c r="MRG102" i="43" s="1"/>
  <c r="MRN102" i="43" s="1"/>
  <c r="MRU102" i="43" s="1"/>
  <c r="MSB102" i="43" s="1"/>
  <c r="MSI102" i="43" s="1"/>
  <c r="MSP102" i="43" s="1"/>
  <c r="MSW102" i="43" s="1"/>
  <c r="MTD102" i="43" s="1"/>
  <c r="MTK102" i="43" s="1"/>
  <c r="MTR102" i="43" s="1"/>
  <c r="MTY102" i="43" s="1"/>
  <c r="MUF102" i="43" s="1"/>
  <c r="MUM102" i="43" s="1"/>
  <c r="MUT102" i="43" s="1"/>
  <c r="MVA102" i="43" s="1"/>
  <c r="MVH102" i="43" s="1"/>
  <c r="MVO102" i="43" s="1"/>
  <c r="MVV102" i="43" s="1"/>
  <c r="MWC102" i="43" s="1"/>
  <c r="MWJ102" i="43" s="1"/>
  <c r="MWQ102" i="43" s="1"/>
  <c r="MWX102" i="43" s="1"/>
  <c r="MXE102" i="43" s="1"/>
  <c r="MXL102" i="43" s="1"/>
  <c r="MXS102" i="43" s="1"/>
  <c r="MXZ102" i="43" s="1"/>
  <c r="MYG102" i="43" s="1"/>
  <c r="MYN102" i="43" s="1"/>
  <c r="MYU102" i="43" s="1"/>
  <c r="MZB102" i="43" s="1"/>
  <c r="MZI102" i="43" s="1"/>
  <c r="MZP102" i="43" s="1"/>
  <c r="MZW102" i="43" s="1"/>
  <c r="NAD102" i="43" s="1"/>
  <c r="NAK102" i="43" s="1"/>
  <c r="NAR102" i="43" s="1"/>
  <c r="NAY102" i="43" s="1"/>
  <c r="NBF102" i="43" s="1"/>
  <c r="NBM102" i="43" s="1"/>
  <c r="NBT102" i="43" s="1"/>
  <c r="NCA102" i="43" s="1"/>
  <c r="NCH102" i="43" s="1"/>
  <c r="NCO102" i="43" s="1"/>
  <c r="NCV102" i="43" s="1"/>
  <c r="NDC102" i="43" s="1"/>
  <c r="NDJ102" i="43" s="1"/>
  <c r="NDQ102" i="43" s="1"/>
  <c r="NDX102" i="43" s="1"/>
  <c r="NEE102" i="43" s="1"/>
  <c r="NEL102" i="43" s="1"/>
  <c r="NES102" i="43" s="1"/>
  <c r="NEZ102" i="43" s="1"/>
  <c r="NFG102" i="43" s="1"/>
  <c r="NFN102" i="43" s="1"/>
  <c r="NFU102" i="43" s="1"/>
  <c r="NGB102" i="43" s="1"/>
  <c r="NGI102" i="43" s="1"/>
  <c r="NGP102" i="43" s="1"/>
  <c r="NGW102" i="43" s="1"/>
  <c r="NHD102" i="43" s="1"/>
  <c r="NHK102" i="43" s="1"/>
  <c r="NHR102" i="43" s="1"/>
  <c r="NHY102" i="43" s="1"/>
  <c r="NIF102" i="43" s="1"/>
  <c r="NIM102" i="43" s="1"/>
  <c r="NIT102" i="43" s="1"/>
  <c r="NJA102" i="43" s="1"/>
  <c r="NJH102" i="43" s="1"/>
  <c r="NJO102" i="43" s="1"/>
  <c r="NJV102" i="43" s="1"/>
  <c r="NKC102" i="43" s="1"/>
  <c r="NKJ102" i="43" s="1"/>
  <c r="NKQ102" i="43" s="1"/>
  <c r="NKX102" i="43" s="1"/>
  <c r="NLE102" i="43" s="1"/>
  <c r="NLL102" i="43" s="1"/>
  <c r="NLS102" i="43" s="1"/>
  <c r="NLZ102" i="43" s="1"/>
  <c r="NMG102" i="43" s="1"/>
  <c r="NMN102" i="43" s="1"/>
  <c r="NMU102" i="43" s="1"/>
  <c r="NNB102" i="43" s="1"/>
  <c r="NNI102" i="43" s="1"/>
  <c r="NNP102" i="43" s="1"/>
  <c r="NNW102" i="43" s="1"/>
  <c r="NOD102" i="43" s="1"/>
  <c r="NOK102" i="43" s="1"/>
  <c r="NOR102" i="43" s="1"/>
  <c r="NOY102" i="43" s="1"/>
  <c r="NPF102" i="43" s="1"/>
  <c r="NPM102" i="43" s="1"/>
  <c r="NPT102" i="43" s="1"/>
  <c r="NQA102" i="43" s="1"/>
  <c r="NQH102" i="43" s="1"/>
  <c r="NQO102" i="43" s="1"/>
  <c r="NQV102" i="43" s="1"/>
  <c r="NRC102" i="43" s="1"/>
  <c r="NRJ102" i="43" s="1"/>
  <c r="NRQ102" i="43" s="1"/>
  <c r="NRX102" i="43" s="1"/>
  <c r="NSE102" i="43" s="1"/>
  <c r="NSL102" i="43" s="1"/>
  <c r="NSS102" i="43" s="1"/>
  <c r="NSZ102" i="43" s="1"/>
  <c r="NTG102" i="43" s="1"/>
  <c r="NTN102" i="43" s="1"/>
  <c r="NTU102" i="43" s="1"/>
  <c r="NUB102" i="43" s="1"/>
  <c r="NUI102" i="43" s="1"/>
  <c r="NUP102" i="43" s="1"/>
  <c r="NUW102" i="43" s="1"/>
  <c r="NVD102" i="43" s="1"/>
  <c r="NVK102" i="43" s="1"/>
  <c r="NVR102" i="43" s="1"/>
  <c r="NVY102" i="43" s="1"/>
  <c r="NWF102" i="43" s="1"/>
  <c r="NWM102" i="43" s="1"/>
  <c r="NWT102" i="43" s="1"/>
  <c r="NXA102" i="43" s="1"/>
  <c r="NXH102" i="43" s="1"/>
  <c r="NXO102" i="43" s="1"/>
  <c r="NXV102" i="43" s="1"/>
  <c r="NYC102" i="43" s="1"/>
  <c r="NYJ102" i="43" s="1"/>
  <c r="NYQ102" i="43" s="1"/>
  <c r="NYX102" i="43" s="1"/>
  <c r="NZE102" i="43" s="1"/>
  <c r="NZL102" i="43" s="1"/>
  <c r="NZS102" i="43" s="1"/>
  <c r="NZZ102" i="43" s="1"/>
  <c r="OAG102" i="43" s="1"/>
  <c r="OAN102" i="43" s="1"/>
  <c r="OAU102" i="43" s="1"/>
  <c r="OBB102" i="43" s="1"/>
  <c r="OBI102" i="43" s="1"/>
  <c r="OBP102" i="43" s="1"/>
  <c r="OBW102" i="43" s="1"/>
  <c r="OCD102" i="43" s="1"/>
  <c r="OCK102" i="43" s="1"/>
  <c r="OCR102" i="43" s="1"/>
  <c r="OCY102" i="43" s="1"/>
  <c r="ODF102" i="43" s="1"/>
  <c r="ODM102" i="43" s="1"/>
  <c r="ODT102" i="43" s="1"/>
  <c r="OEA102" i="43" s="1"/>
  <c r="OEH102" i="43" s="1"/>
  <c r="OEO102" i="43" s="1"/>
  <c r="OEV102" i="43" s="1"/>
  <c r="OFC102" i="43" s="1"/>
  <c r="OFJ102" i="43" s="1"/>
  <c r="OFQ102" i="43" s="1"/>
  <c r="OFX102" i="43" s="1"/>
  <c r="OGE102" i="43" s="1"/>
  <c r="OGL102" i="43" s="1"/>
  <c r="OGS102" i="43" s="1"/>
  <c r="OGZ102" i="43" s="1"/>
  <c r="OHG102" i="43" s="1"/>
  <c r="OHN102" i="43" s="1"/>
  <c r="OHU102" i="43" s="1"/>
  <c r="OIB102" i="43" s="1"/>
  <c r="OII102" i="43" s="1"/>
  <c r="OIP102" i="43" s="1"/>
  <c r="OIW102" i="43" s="1"/>
  <c r="OJD102" i="43" s="1"/>
  <c r="OJK102" i="43" s="1"/>
  <c r="OJR102" i="43" s="1"/>
  <c r="OJY102" i="43" s="1"/>
  <c r="OKF102" i="43" s="1"/>
  <c r="OKM102" i="43" s="1"/>
  <c r="OKT102" i="43" s="1"/>
  <c r="OLA102" i="43" s="1"/>
  <c r="OLH102" i="43" s="1"/>
  <c r="OLO102" i="43" s="1"/>
  <c r="OLV102" i="43" s="1"/>
  <c r="OMC102" i="43" s="1"/>
  <c r="OMJ102" i="43" s="1"/>
  <c r="OMQ102" i="43" s="1"/>
  <c r="OMX102" i="43" s="1"/>
  <c r="ONE102" i="43" s="1"/>
  <c r="ONL102" i="43" s="1"/>
  <c r="ONS102" i="43" s="1"/>
  <c r="ONZ102" i="43" s="1"/>
  <c r="OOG102" i="43" s="1"/>
  <c r="OON102" i="43" s="1"/>
  <c r="OOU102" i="43" s="1"/>
  <c r="OPB102" i="43" s="1"/>
  <c r="OPI102" i="43" s="1"/>
  <c r="OPP102" i="43" s="1"/>
  <c r="OPW102" i="43" s="1"/>
  <c r="OQD102" i="43" s="1"/>
  <c r="OQK102" i="43" s="1"/>
  <c r="OQR102" i="43" s="1"/>
  <c r="OQY102" i="43" s="1"/>
  <c r="ORF102" i="43" s="1"/>
  <c r="ORM102" i="43" s="1"/>
  <c r="ORT102" i="43" s="1"/>
  <c r="OSA102" i="43" s="1"/>
  <c r="OSH102" i="43" s="1"/>
  <c r="OSO102" i="43" s="1"/>
  <c r="OSV102" i="43" s="1"/>
  <c r="OTC102" i="43" s="1"/>
  <c r="OTJ102" i="43" s="1"/>
  <c r="OTQ102" i="43" s="1"/>
  <c r="OTX102" i="43" s="1"/>
  <c r="OUE102" i="43" s="1"/>
  <c r="OUL102" i="43" s="1"/>
  <c r="OUS102" i="43" s="1"/>
  <c r="OUZ102" i="43" s="1"/>
  <c r="OVG102" i="43" s="1"/>
  <c r="OVN102" i="43" s="1"/>
  <c r="OVU102" i="43" s="1"/>
  <c r="OWB102" i="43" s="1"/>
  <c r="OWI102" i="43" s="1"/>
  <c r="OWP102" i="43" s="1"/>
  <c r="OWW102" i="43" s="1"/>
  <c r="OXD102" i="43" s="1"/>
  <c r="OXK102" i="43" s="1"/>
  <c r="OXR102" i="43" s="1"/>
  <c r="OXY102" i="43" s="1"/>
  <c r="OYF102" i="43" s="1"/>
  <c r="OYM102" i="43" s="1"/>
  <c r="OYT102" i="43" s="1"/>
  <c r="OZA102" i="43" s="1"/>
  <c r="OZH102" i="43" s="1"/>
  <c r="OZO102" i="43" s="1"/>
  <c r="OZV102" i="43" s="1"/>
  <c r="PAC102" i="43" s="1"/>
  <c r="PAJ102" i="43" s="1"/>
  <c r="PAQ102" i="43" s="1"/>
  <c r="PAX102" i="43" s="1"/>
  <c r="PBE102" i="43" s="1"/>
  <c r="PBL102" i="43" s="1"/>
  <c r="PBS102" i="43" s="1"/>
  <c r="PBZ102" i="43" s="1"/>
  <c r="PCG102" i="43" s="1"/>
  <c r="PCN102" i="43" s="1"/>
  <c r="PCU102" i="43" s="1"/>
  <c r="PDB102" i="43" s="1"/>
  <c r="PDI102" i="43" s="1"/>
  <c r="PDP102" i="43" s="1"/>
  <c r="PDW102" i="43" s="1"/>
  <c r="PED102" i="43" s="1"/>
  <c r="PEK102" i="43" s="1"/>
  <c r="PER102" i="43" s="1"/>
  <c r="PEY102" i="43" s="1"/>
  <c r="PFF102" i="43" s="1"/>
  <c r="PFM102" i="43" s="1"/>
  <c r="PFT102" i="43" s="1"/>
  <c r="PGA102" i="43" s="1"/>
  <c r="PGH102" i="43" s="1"/>
  <c r="PGO102" i="43" s="1"/>
  <c r="PGV102" i="43" s="1"/>
  <c r="PHC102" i="43" s="1"/>
  <c r="PHJ102" i="43" s="1"/>
  <c r="PHQ102" i="43" s="1"/>
  <c r="PHX102" i="43" s="1"/>
  <c r="PIE102" i="43" s="1"/>
  <c r="PIL102" i="43" s="1"/>
  <c r="PIS102" i="43" s="1"/>
  <c r="PIZ102" i="43" s="1"/>
  <c r="PJG102" i="43" s="1"/>
  <c r="PJN102" i="43" s="1"/>
  <c r="PJU102" i="43" s="1"/>
  <c r="PKB102" i="43" s="1"/>
  <c r="PKI102" i="43" s="1"/>
  <c r="PKP102" i="43" s="1"/>
  <c r="PKW102" i="43" s="1"/>
  <c r="PLD102" i="43" s="1"/>
  <c r="PLK102" i="43" s="1"/>
  <c r="PLR102" i="43" s="1"/>
  <c r="PLY102" i="43" s="1"/>
  <c r="PMF102" i="43" s="1"/>
  <c r="PMM102" i="43" s="1"/>
  <c r="PMT102" i="43" s="1"/>
  <c r="PNA102" i="43" s="1"/>
  <c r="PNH102" i="43" s="1"/>
  <c r="PNO102" i="43" s="1"/>
  <c r="PNV102" i="43" s="1"/>
  <c r="POC102" i="43" s="1"/>
  <c r="POJ102" i="43" s="1"/>
  <c r="POQ102" i="43" s="1"/>
  <c r="POX102" i="43" s="1"/>
  <c r="PPE102" i="43" s="1"/>
  <c r="PPL102" i="43" s="1"/>
  <c r="PPS102" i="43" s="1"/>
  <c r="PPZ102" i="43" s="1"/>
  <c r="PQG102" i="43" s="1"/>
  <c r="PQN102" i="43" s="1"/>
  <c r="PQU102" i="43" s="1"/>
  <c r="PRB102" i="43" s="1"/>
  <c r="PRI102" i="43" s="1"/>
  <c r="PRP102" i="43" s="1"/>
  <c r="PRW102" i="43" s="1"/>
  <c r="PSD102" i="43" s="1"/>
  <c r="PSK102" i="43" s="1"/>
  <c r="PSR102" i="43" s="1"/>
  <c r="PSY102" i="43" s="1"/>
  <c r="PTF102" i="43" s="1"/>
  <c r="PTM102" i="43" s="1"/>
  <c r="PTT102" i="43" s="1"/>
  <c r="PUA102" i="43" s="1"/>
  <c r="PUH102" i="43" s="1"/>
  <c r="PUO102" i="43" s="1"/>
  <c r="PUV102" i="43" s="1"/>
  <c r="PVC102" i="43" s="1"/>
  <c r="PVJ102" i="43" s="1"/>
  <c r="PVQ102" i="43" s="1"/>
  <c r="PVX102" i="43" s="1"/>
  <c r="PWE102" i="43" s="1"/>
  <c r="PWL102" i="43" s="1"/>
  <c r="PWS102" i="43" s="1"/>
  <c r="PWZ102" i="43" s="1"/>
  <c r="PXG102" i="43" s="1"/>
  <c r="PXN102" i="43" s="1"/>
  <c r="PXU102" i="43" s="1"/>
  <c r="PYB102" i="43" s="1"/>
  <c r="PYI102" i="43" s="1"/>
  <c r="PYP102" i="43" s="1"/>
  <c r="PYW102" i="43" s="1"/>
  <c r="PZD102" i="43" s="1"/>
  <c r="PZK102" i="43" s="1"/>
  <c r="PZR102" i="43" s="1"/>
  <c r="PZY102" i="43" s="1"/>
  <c r="QAF102" i="43" s="1"/>
  <c r="QAM102" i="43" s="1"/>
  <c r="QAT102" i="43" s="1"/>
  <c r="QBA102" i="43" s="1"/>
  <c r="QBH102" i="43" s="1"/>
  <c r="QBO102" i="43" s="1"/>
  <c r="QBV102" i="43" s="1"/>
  <c r="QCC102" i="43" s="1"/>
  <c r="QCJ102" i="43" s="1"/>
  <c r="QCQ102" i="43" s="1"/>
  <c r="QCX102" i="43" s="1"/>
  <c r="QDE102" i="43" s="1"/>
  <c r="QDL102" i="43" s="1"/>
  <c r="QDS102" i="43" s="1"/>
  <c r="QDZ102" i="43" s="1"/>
  <c r="QEG102" i="43" s="1"/>
  <c r="QEN102" i="43" s="1"/>
  <c r="QEU102" i="43" s="1"/>
  <c r="QFB102" i="43" s="1"/>
  <c r="QFI102" i="43" s="1"/>
  <c r="QFP102" i="43" s="1"/>
  <c r="QFW102" i="43" s="1"/>
  <c r="QGD102" i="43" s="1"/>
  <c r="QGK102" i="43" s="1"/>
  <c r="QGR102" i="43" s="1"/>
  <c r="QGY102" i="43" s="1"/>
  <c r="QHF102" i="43" s="1"/>
  <c r="QHM102" i="43" s="1"/>
  <c r="QHT102" i="43" s="1"/>
  <c r="QIA102" i="43" s="1"/>
  <c r="QIH102" i="43" s="1"/>
  <c r="QIO102" i="43" s="1"/>
  <c r="QIV102" i="43" s="1"/>
  <c r="QJC102" i="43" s="1"/>
  <c r="QJJ102" i="43" s="1"/>
  <c r="QJQ102" i="43" s="1"/>
  <c r="QJX102" i="43" s="1"/>
  <c r="QKE102" i="43" s="1"/>
  <c r="QKL102" i="43" s="1"/>
  <c r="QKS102" i="43" s="1"/>
  <c r="QKZ102" i="43" s="1"/>
  <c r="QLG102" i="43" s="1"/>
  <c r="QLN102" i="43" s="1"/>
  <c r="QLU102" i="43" s="1"/>
  <c r="QMB102" i="43" s="1"/>
  <c r="QMI102" i="43" s="1"/>
  <c r="QMP102" i="43" s="1"/>
  <c r="QMW102" i="43" s="1"/>
  <c r="QND102" i="43" s="1"/>
  <c r="QNK102" i="43" s="1"/>
  <c r="QNR102" i="43" s="1"/>
  <c r="QNY102" i="43" s="1"/>
  <c r="QOF102" i="43" s="1"/>
  <c r="QOM102" i="43" s="1"/>
  <c r="QOT102" i="43" s="1"/>
  <c r="QPA102" i="43" s="1"/>
  <c r="QPH102" i="43" s="1"/>
  <c r="QPO102" i="43" s="1"/>
  <c r="QPV102" i="43" s="1"/>
  <c r="QQC102" i="43" s="1"/>
  <c r="QQJ102" i="43" s="1"/>
  <c r="QQQ102" i="43" s="1"/>
  <c r="QQX102" i="43" s="1"/>
  <c r="QRE102" i="43" s="1"/>
  <c r="QRL102" i="43" s="1"/>
  <c r="QRS102" i="43" s="1"/>
  <c r="QRZ102" i="43" s="1"/>
  <c r="QSG102" i="43" s="1"/>
  <c r="QSN102" i="43" s="1"/>
  <c r="QSU102" i="43" s="1"/>
  <c r="QTB102" i="43" s="1"/>
  <c r="QTI102" i="43" s="1"/>
  <c r="QTP102" i="43" s="1"/>
  <c r="QTW102" i="43" s="1"/>
  <c r="QUD102" i="43" s="1"/>
  <c r="QUK102" i="43" s="1"/>
  <c r="QUR102" i="43" s="1"/>
  <c r="QUY102" i="43" s="1"/>
  <c r="QVF102" i="43" s="1"/>
  <c r="QVM102" i="43" s="1"/>
  <c r="QVT102" i="43" s="1"/>
  <c r="QWA102" i="43" s="1"/>
  <c r="QWH102" i="43" s="1"/>
  <c r="QWO102" i="43" s="1"/>
  <c r="QWV102" i="43" s="1"/>
  <c r="QXC102" i="43" s="1"/>
  <c r="QXJ102" i="43" s="1"/>
  <c r="QXQ102" i="43" s="1"/>
  <c r="QXX102" i="43" s="1"/>
  <c r="QYE102" i="43" s="1"/>
  <c r="QYL102" i="43" s="1"/>
  <c r="QYS102" i="43" s="1"/>
  <c r="QYZ102" i="43" s="1"/>
  <c r="QZG102" i="43" s="1"/>
  <c r="QZN102" i="43" s="1"/>
  <c r="QZU102" i="43" s="1"/>
  <c r="RAB102" i="43" s="1"/>
  <c r="RAI102" i="43" s="1"/>
  <c r="RAP102" i="43" s="1"/>
  <c r="RAW102" i="43" s="1"/>
  <c r="RBD102" i="43" s="1"/>
  <c r="RBK102" i="43" s="1"/>
  <c r="RBR102" i="43" s="1"/>
  <c r="RBY102" i="43" s="1"/>
  <c r="RCF102" i="43" s="1"/>
  <c r="RCM102" i="43" s="1"/>
  <c r="RCT102" i="43" s="1"/>
  <c r="RDA102" i="43" s="1"/>
  <c r="RDH102" i="43" s="1"/>
  <c r="RDO102" i="43" s="1"/>
  <c r="RDV102" i="43" s="1"/>
  <c r="REC102" i="43" s="1"/>
  <c r="REJ102" i="43" s="1"/>
  <c r="REQ102" i="43" s="1"/>
  <c r="REX102" i="43" s="1"/>
  <c r="RFE102" i="43" s="1"/>
  <c r="RFL102" i="43" s="1"/>
  <c r="RFS102" i="43" s="1"/>
  <c r="RFZ102" i="43" s="1"/>
  <c r="RGG102" i="43" s="1"/>
  <c r="RGN102" i="43" s="1"/>
  <c r="RGU102" i="43" s="1"/>
  <c r="RHB102" i="43" s="1"/>
  <c r="RHI102" i="43" s="1"/>
  <c r="RHP102" i="43" s="1"/>
  <c r="RHW102" i="43" s="1"/>
  <c r="RID102" i="43" s="1"/>
  <c r="RIK102" i="43" s="1"/>
  <c r="RIR102" i="43" s="1"/>
  <c r="RIY102" i="43" s="1"/>
  <c r="RJF102" i="43" s="1"/>
  <c r="RJM102" i="43" s="1"/>
  <c r="RJT102" i="43" s="1"/>
  <c r="RKA102" i="43" s="1"/>
  <c r="RKH102" i="43" s="1"/>
  <c r="RKO102" i="43" s="1"/>
  <c r="RKV102" i="43" s="1"/>
  <c r="RLC102" i="43" s="1"/>
  <c r="RLJ102" i="43" s="1"/>
  <c r="RLQ102" i="43" s="1"/>
  <c r="RLX102" i="43" s="1"/>
  <c r="RME102" i="43" s="1"/>
  <c r="RML102" i="43" s="1"/>
  <c r="RMS102" i="43" s="1"/>
  <c r="RMZ102" i="43" s="1"/>
  <c r="RNG102" i="43" s="1"/>
  <c r="RNN102" i="43" s="1"/>
  <c r="RNU102" i="43" s="1"/>
  <c r="ROB102" i="43" s="1"/>
  <c r="ROI102" i="43" s="1"/>
  <c r="ROP102" i="43" s="1"/>
  <c r="ROW102" i="43" s="1"/>
  <c r="RPD102" i="43" s="1"/>
  <c r="RPK102" i="43" s="1"/>
  <c r="RPR102" i="43" s="1"/>
  <c r="RPY102" i="43" s="1"/>
  <c r="RQF102" i="43" s="1"/>
  <c r="RQM102" i="43" s="1"/>
  <c r="RQT102" i="43" s="1"/>
  <c r="RRA102" i="43" s="1"/>
  <c r="RRH102" i="43" s="1"/>
  <c r="RRO102" i="43" s="1"/>
  <c r="RRV102" i="43" s="1"/>
  <c r="RSC102" i="43" s="1"/>
  <c r="RSJ102" i="43" s="1"/>
  <c r="RSQ102" i="43" s="1"/>
  <c r="RSX102" i="43" s="1"/>
  <c r="RTE102" i="43" s="1"/>
  <c r="RTL102" i="43" s="1"/>
  <c r="RTS102" i="43" s="1"/>
  <c r="RTZ102" i="43" s="1"/>
  <c r="RUG102" i="43" s="1"/>
  <c r="RUN102" i="43" s="1"/>
  <c r="RUU102" i="43" s="1"/>
  <c r="RVB102" i="43" s="1"/>
  <c r="RVI102" i="43" s="1"/>
  <c r="RVP102" i="43" s="1"/>
  <c r="RVW102" i="43" s="1"/>
  <c r="RWD102" i="43" s="1"/>
  <c r="RWK102" i="43" s="1"/>
  <c r="RWR102" i="43" s="1"/>
  <c r="RWY102" i="43" s="1"/>
  <c r="RXF102" i="43" s="1"/>
  <c r="RXM102" i="43" s="1"/>
  <c r="RXT102" i="43" s="1"/>
  <c r="RYA102" i="43" s="1"/>
  <c r="RYH102" i="43" s="1"/>
  <c r="RYO102" i="43" s="1"/>
  <c r="RYV102" i="43" s="1"/>
  <c r="RZC102" i="43" s="1"/>
  <c r="RZJ102" i="43" s="1"/>
  <c r="RZQ102" i="43" s="1"/>
  <c r="RZX102" i="43" s="1"/>
  <c r="SAE102" i="43" s="1"/>
  <c r="SAL102" i="43" s="1"/>
  <c r="SAS102" i="43" s="1"/>
  <c r="SAZ102" i="43" s="1"/>
  <c r="SBG102" i="43" s="1"/>
  <c r="SBN102" i="43" s="1"/>
  <c r="SBU102" i="43" s="1"/>
  <c r="SCB102" i="43" s="1"/>
  <c r="SCI102" i="43" s="1"/>
  <c r="SCP102" i="43" s="1"/>
  <c r="SCW102" i="43" s="1"/>
  <c r="SDD102" i="43" s="1"/>
  <c r="SDK102" i="43" s="1"/>
  <c r="SDR102" i="43" s="1"/>
  <c r="SDY102" i="43" s="1"/>
  <c r="SEF102" i="43" s="1"/>
  <c r="SEM102" i="43" s="1"/>
  <c r="SET102" i="43" s="1"/>
  <c r="SFA102" i="43" s="1"/>
  <c r="SFH102" i="43" s="1"/>
  <c r="SFO102" i="43" s="1"/>
  <c r="SFV102" i="43" s="1"/>
  <c r="SGC102" i="43" s="1"/>
  <c r="SGJ102" i="43" s="1"/>
  <c r="SGQ102" i="43" s="1"/>
  <c r="SGX102" i="43" s="1"/>
  <c r="SHE102" i="43" s="1"/>
  <c r="SHL102" i="43" s="1"/>
  <c r="SHS102" i="43" s="1"/>
  <c r="SHZ102" i="43" s="1"/>
  <c r="SIG102" i="43" s="1"/>
  <c r="SIN102" i="43" s="1"/>
  <c r="SIU102" i="43" s="1"/>
  <c r="SJB102" i="43" s="1"/>
  <c r="SJI102" i="43" s="1"/>
  <c r="SJP102" i="43" s="1"/>
  <c r="SJW102" i="43" s="1"/>
  <c r="SKD102" i="43" s="1"/>
  <c r="SKK102" i="43" s="1"/>
  <c r="SKR102" i="43" s="1"/>
  <c r="SKY102" i="43" s="1"/>
  <c r="SLF102" i="43" s="1"/>
  <c r="SLM102" i="43" s="1"/>
  <c r="SLT102" i="43" s="1"/>
  <c r="SMA102" i="43" s="1"/>
  <c r="SMH102" i="43" s="1"/>
  <c r="SMO102" i="43" s="1"/>
  <c r="SMV102" i="43" s="1"/>
  <c r="SNC102" i="43" s="1"/>
  <c r="SNJ102" i="43" s="1"/>
  <c r="SNQ102" i="43" s="1"/>
  <c r="SNX102" i="43" s="1"/>
  <c r="SOE102" i="43" s="1"/>
  <c r="SOL102" i="43" s="1"/>
  <c r="SOS102" i="43" s="1"/>
  <c r="SOZ102" i="43" s="1"/>
  <c r="SPG102" i="43" s="1"/>
  <c r="SPN102" i="43" s="1"/>
  <c r="SPU102" i="43" s="1"/>
  <c r="SQB102" i="43" s="1"/>
  <c r="SQI102" i="43" s="1"/>
  <c r="SQP102" i="43" s="1"/>
  <c r="SQW102" i="43" s="1"/>
  <c r="SRD102" i="43" s="1"/>
  <c r="SRK102" i="43" s="1"/>
  <c r="SRR102" i="43" s="1"/>
  <c r="SRY102" i="43" s="1"/>
  <c r="SSF102" i="43" s="1"/>
  <c r="SSM102" i="43" s="1"/>
  <c r="SST102" i="43" s="1"/>
  <c r="STA102" i="43" s="1"/>
  <c r="STH102" i="43" s="1"/>
  <c r="STO102" i="43" s="1"/>
  <c r="STV102" i="43" s="1"/>
  <c r="SUC102" i="43" s="1"/>
  <c r="SUJ102" i="43" s="1"/>
  <c r="SUQ102" i="43" s="1"/>
  <c r="SUX102" i="43" s="1"/>
  <c r="SVE102" i="43" s="1"/>
  <c r="SVL102" i="43" s="1"/>
  <c r="SVS102" i="43" s="1"/>
  <c r="SVZ102" i="43" s="1"/>
  <c r="SWG102" i="43" s="1"/>
  <c r="SWN102" i="43" s="1"/>
  <c r="SWU102" i="43" s="1"/>
  <c r="SXB102" i="43" s="1"/>
  <c r="SXI102" i="43" s="1"/>
  <c r="SXP102" i="43" s="1"/>
  <c r="SXW102" i="43" s="1"/>
  <c r="SYD102" i="43" s="1"/>
  <c r="SYK102" i="43" s="1"/>
  <c r="SYR102" i="43" s="1"/>
  <c r="SYY102" i="43" s="1"/>
  <c r="SZF102" i="43" s="1"/>
  <c r="SZM102" i="43" s="1"/>
  <c r="SZT102" i="43" s="1"/>
  <c r="TAA102" i="43" s="1"/>
  <c r="TAH102" i="43" s="1"/>
  <c r="TAO102" i="43" s="1"/>
  <c r="TAV102" i="43" s="1"/>
  <c r="TBC102" i="43" s="1"/>
  <c r="TBJ102" i="43" s="1"/>
  <c r="TBQ102" i="43" s="1"/>
  <c r="TBX102" i="43" s="1"/>
  <c r="TCE102" i="43" s="1"/>
  <c r="TCL102" i="43" s="1"/>
  <c r="TCS102" i="43" s="1"/>
  <c r="TCZ102" i="43" s="1"/>
  <c r="TDG102" i="43" s="1"/>
  <c r="TDN102" i="43" s="1"/>
  <c r="TDU102" i="43" s="1"/>
  <c r="TEB102" i="43" s="1"/>
  <c r="TEI102" i="43" s="1"/>
  <c r="TEP102" i="43" s="1"/>
  <c r="TEW102" i="43" s="1"/>
  <c r="TFD102" i="43" s="1"/>
  <c r="TFK102" i="43" s="1"/>
  <c r="TFR102" i="43" s="1"/>
  <c r="TFY102" i="43" s="1"/>
  <c r="TGF102" i="43" s="1"/>
  <c r="TGM102" i="43" s="1"/>
  <c r="TGT102" i="43" s="1"/>
  <c r="THA102" i="43" s="1"/>
  <c r="THH102" i="43" s="1"/>
  <c r="THO102" i="43" s="1"/>
  <c r="THV102" i="43" s="1"/>
  <c r="TIC102" i="43" s="1"/>
  <c r="TIJ102" i="43" s="1"/>
  <c r="TIQ102" i="43" s="1"/>
  <c r="TIX102" i="43" s="1"/>
  <c r="TJE102" i="43" s="1"/>
  <c r="TJL102" i="43" s="1"/>
  <c r="TJS102" i="43" s="1"/>
  <c r="TJZ102" i="43" s="1"/>
  <c r="TKG102" i="43" s="1"/>
  <c r="TKN102" i="43" s="1"/>
  <c r="TKU102" i="43" s="1"/>
  <c r="TLB102" i="43" s="1"/>
  <c r="TLI102" i="43" s="1"/>
  <c r="TLP102" i="43" s="1"/>
  <c r="TLW102" i="43" s="1"/>
  <c r="TMD102" i="43" s="1"/>
  <c r="TMK102" i="43" s="1"/>
  <c r="TMR102" i="43" s="1"/>
  <c r="TMY102" i="43" s="1"/>
  <c r="TNF102" i="43" s="1"/>
  <c r="TNM102" i="43" s="1"/>
  <c r="TNT102" i="43" s="1"/>
  <c r="TOA102" i="43" s="1"/>
  <c r="TOH102" i="43" s="1"/>
  <c r="TOO102" i="43" s="1"/>
  <c r="TOV102" i="43" s="1"/>
  <c r="TPC102" i="43" s="1"/>
  <c r="TPJ102" i="43" s="1"/>
  <c r="TPQ102" i="43" s="1"/>
  <c r="TPX102" i="43" s="1"/>
  <c r="TQE102" i="43" s="1"/>
  <c r="TQL102" i="43" s="1"/>
  <c r="TQS102" i="43" s="1"/>
  <c r="TQZ102" i="43" s="1"/>
  <c r="TRG102" i="43" s="1"/>
  <c r="TRN102" i="43" s="1"/>
  <c r="TRU102" i="43" s="1"/>
  <c r="TSB102" i="43" s="1"/>
  <c r="TSI102" i="43" s="1"/>
  <c r="TSP102" i="43" s="1"/>
  <c r="TSW102" i="43" s="1"/>
  <c r="TTD102" i="43" s="1"/>
  <c r="TTK102" i="43" s="1"/>
  <c r="TTR102" i="43" s="1"/>
  <c r="TTY102" i="43" s="1"/>
  <c r="TUF102" i="43" s="1"/>
  <c r="TUM102" i="43" s="1"/>
  <c r="TUT102" i="43" s="1"/>
  <c r="TVA102" i="43" s="1"/>
  <c r="TVH102" i="43" s="1"/>
  <c r="TVO102" i="43" s="1"/>
  <c r="TVV102" i="43" s="1"/>
  <c r="TWC102" i="43" s="1"/>
  <c r="TWJ102" i="43" s="1"/>
  <c r="TWQ102" i="43" s="1"/>
  <c r="TWX102" i="43" s="1"/>
  <c r="TXE102" i="43" s="1"/>
  <c r="TXL102" i="43" s="1"/>
  <c r="TXS102" i="43" s="1"/>
  <c r="TXZ102" i="43" s="1"/>
  <c r="TYG102" i="43" s="1"/>
  <c r="TYN102" i="43" s="1"/>
  <c r="TYU102" i="43" s="1"/>
  <c r="TZB102" i="43" s="1"/>
  <c r="TZI102" i="43" s="1"/>
  <c r="TZP102" i="43" s="1"/>
  <c r="TZW102" i="43" s="1"/>
  <c r="UAD102" i="43" s="1"/>
  <c r="UAK102" i="43" s="1"/>
  <c r="UAR102" i="43" s="1"/>
  <c r="UAY102" i="43" s="1"/>
  <c r="UBF102" i="43" s="1"/>
  <c r="UBM102" i="43" s="1"/>
  <c r="UBT102" i="43" s="1"/>
  <c r="UCA102" i="43" s="1"/>
  <c r="UCH102" i="43" s="1"/>
  <c r="UCO102" i="43" s="1"/>
  <c r="UCV102" i="43" s="1"/>
  <c r="UDC102" i="43" s="1"/>
  <c r="UDJ102" i="43" s="1"/>
  <c r="UDQ102" i="43" s="1"/>
  <c r="UDX102" i="43" s="1"/>
  <c r="UEE102" i="43" s="1"/>
  <c r="UEL102" i="43" s="1"/>
  <c r="UES102" i="43" s="1"/>
  <c r="UEZ102" i="43" s="1"/>
  <c r="UFG102" i="43" s="1"/>
  <c r="UFN102" i="43" s="1"/>
  <c r="UFU102" i="43" s="1"/>
  <c r="UGB102" i="43" s="1"/>
  <c r="UGI102" i="43" s="1"/>
  <c r="UGP102" i="43" s="1"/>
  <c r="UGW102" i="43" s="1"/>
  <c r="UHD102" i="43" s="1"/>
  <c r="UHK102" i="43" s="1"/>
  <c r="UHR102" i="43" s="1"/>
  <c r="UHY102" i="43" s="1"/>
  <c r="UIF102" i="43" s="1"/>
  <c r="UIM102" i="43" s="1"/>
  <c r="UIT102" i="43" s="1"/>
  <c r="UJA102" i="43" s="1"/>
  <c r="UJH102" i="43" s="1"/>
  <c r="UJO102" i="43" s="1"/>
  <c r="UJV102" i="43" s="1"/>
  <c r="UKC102" i="43" s="1"/>
  <c r="UKJ102" i="43" s="1"/>
  <c r="UKQ102" i="43" s="1"/>
  <c r="UKX102" i="43" s="1"/>
  <c r="ULE102" i="43" s="1"/>
  <c r="ULL102" i="43" s="1"/>
  <c r="ULS102" i="43" s="1"/>
  <c r="ULZ102" i="43" s="1"/>
  <c r="UMG102" i="43" s="1"/>
  <c r="UMN102" i="43" s="1"/>
  <c r="UMU102" i="43" s="1"/>
  <c r="UNB102" i="43" s="1"/>
  <c r="UNI102" i="43" s="1"/>
  <c r="UNP102" i="43" s="1"/>
  <c r="UNW102" i="43" s="1"/>
  <c r="UOD102" i="43" s="1"/>
  <c r="UOK102" i="43" s="1"/>
  <c r="UOR102" i="43" s="1"/>
  <c r="UOY102" i="43" s="1"/>
  <c r="UPF102" i="43" s="1"/>
  <c r="UPM102" i="43" s="1"/>
  <c r="UPT102" i="43" s="1"/>
  <c r="UQA102" i="43" s="1"/>
  <c r="UQH102" i="43" s="1"/>
  <c r="UQO102" i="43" s="1"/>
  <c r="UQV102" i="43" s="1"/>
  <c r="URC102" i="43" s="1"/>
  <c r="URJ102" i="43" s="1"/>
  <c r="URQ102" i="43" s="1"/>
  <c r="URX102" i="43" s="1"/>
  <c r="USE102" i="43" s="1"/>
  <c r="USL102" i="43" s="1"/>
  <c r="USS102" i="43" s="1"/>
  <c r="USZ102" i="43" s="1"/>
  <c r="UTG102" i="43" s="1"/>
  <c r="UTN102" i="43" s="1"/>
  <c r="UTU102" i="43" s="1"/>
  <c r="UUB102" i="43" s="1"/>
  <c r="UUI102" i="43" s="1"/>
  <c r="UUP102" i="43" s="1"/>
  <c r="UUW102" i="43" s="1"/>
  <c r="UVD102" i="43" s="1"/>
  <c r="UVK102" i="43" s="1"/>
  <c r="UVR102" i="43" s="1"/>
  <c r="UVY102" i="43" s="1"/>
  <c r="UWF102" i="43" s="1"/>
  <c r="UWM102" i="43" s="1"/>
  <c r="UWT102" i="43" s="1"/>
  <c r="UXA102" i="43" s="1"/>
  <c r="UXH102" i="43" s="1"/>
  <c r="UXO102" i="43" s="1"/>
  <c r="UXV102" i="43" s="1"/>
  <c r="UYC102" i="43" s="1"/>
  <c r="UYJ102" i="43" s="1"/>
  <c r="UYQ102" i="43" s="1"/>
  <c r="UYX102" i="43" s="1"/>
  <c r="UZE102" i="43" s="1"/>
  <c r="UZL102" i="43" s="1"/>
  <c r="UZS102" i="43" s="1"/>
  <c r="UZZ102" i="43" s="1"/>
  <c r="VAG102" i="43" s="1"/>
  <c r="VAN102" i="43" s="1"/>
  <c r="VAU102" i="43" s="1"/>
  <c r="VBB102" i="43" s="1"/>
  <c r="VBI102" i="43" s="1"/>
  <c r="VBP102" i="43" s="1"/>
  <c r="VBW102" i="43" s="1"/>
  <c r="VCD102" i="43" s="1"/>
  <c r="VCK102" i="43" s="1"/>
  <c r="VCR102" i="43" s="1"/>
  <c r="VCY102" i="43" s="1"/>
  <c r="VDF102" i="43" s="1"/>
  <c r="VDM102" i="43" s="1"/>
  <c r="VDT102" i="43" s="1"/>
  <c r="VEA102" i="43" s="1"/>
  <c r="VEH102" i="43" s="1"/>
  <c r="VEO102" i="43" s="1"/>
  <c r="VEV102" i="43" s="1"/>
  <c r="VFC102" i="43" s="1"/>
  <c r="VFJ102" i="43" s="1"/>
  <c r="VFQ102" i="43" s="1"/>
  <c r="VFX102" i="43" s="1"/>
  <c r="VGE102" i="43" s="1"/>
  <c r="VGL102" i="43" s="1"/>
  <c r="VGS102" i="43" s="1"/>
  <c r="VGZ102" i="43" s="1"/>
  <c r="VHG102" i="43" s="1"/>
  <c r="VHN102" i="43" s="1"/>
  <c r="VHU102" i="43" s="1"/>
  <c r="VIB102" i="43" s="1"/>
  <c r="VII102" i="43" s="1"/>
  <c r="VIP102" i="43" s="1"/>
  <c r="VIW102" i="43" s="1"/>
  <c r="VJD102" i="43" s="1"/>
  <c r="VJK102" i="43" s="1"/>
  <c r="VJR102" i="43" s="1"/>
  <c r="VJY102" i="43" s="1"/>
  <c r="VKF102" i="43" s="1"/>
  <c r="VKM102" i="43" s="1"/>
  <c r="VKT102" i="43" s="1"/>
  <c r="VLA102" i="43" s="1"/>
  <c r="VLH102" i="43" s="1"/>
  <c r="VLO102" i="43" s="1"/>
  <c r="VLV102" i="43" s="1"/>
  <c r="VMC102" i="43" s="1"/>
  <c r="VMJ102" i="43" s="1"/>
  <c r="VMQ102" i="43" s="1"/>
  <c r="VMX102" i="43" s="1"/>
  <c r="VNE102" i="43" s="1"/>
  <c r="VNL102" i="43" s="1"/>
  <c r="VNS102" i="43" s="1"/>
  <c r="VNZ102" i="43" s="1"/>
  <c r="VOG102" i="43" s="1"/>
  <c r="VON102" i="43" s="1"/>
  <c r="VOU102" i="43" s="1"/>
  <c r="VPB102" i="43" s="1"/>
  <c r="VPI102" i="43" s="1"/>
  <c r="VPP102" i="43" s="1"/>
  <c r="VPW102" i="43" s="1"/>
  <c r="VQD102" i="43" s="1"/>
  <c r="VQK102" i="43" s="1"/>
  <c r="VQR102" i="43" s="1"/>
  <c r="VQY102" i="43" s="1"/>
  <c r="VRF102" i="43" s="1"/>
  <c r="VRM102" i="43" s="1"/>
  <c r="VRT102" i="43" s="1"/>
  <c r="VSA102" i="43" s="1"/>
  <c r="VSH102" i="43" s="1"/>
  <c r="VSO102" i="43" s="1"/>
  <c r="VSV102" i="43" s="1"/>
  <c r="VTC102" i="43" s="1"/>
  <c r="VTJ102" i="43" s="1"/>
  <c r="VTQ102" i="43" s="1"/>
  <c r="VTX102" i="43" s="1"/>
  <c r="VUE102" i="43" s="1"/>
  <c r="VUL102" i="43" s="1"/>
  <c r="VUS102" i="43" s="1"/>
  <c r="VUZ102" i="43" s="1"/>
  <c r="VVG102" i="43" s="1"/>
  <c r="VVN102" i="43" s="1"/>
  <c r="VVU102" i="43" s="1"/>
  <c r="VWB102" i="43" s="1"/>
  <c r="VWI102" i="43" s="1"/>
  <c r="VWP102" i="43" s="1"/>
  <c r="VWW102" i="43" s="1"/>
  <c r="VXD102" i="43" s="1"/>
  <c r="VXK102" i="43" s="1"/>
  <c r="VXR102" i="43" s="1"/>
  <c r="VXY102" i="43" s="1"/>
  <c r="VYF102" i="43" s="1"/>
  <c r="VYM102" i="43" s="1"/>
  <c r="VYT102" i="43" s="1"/>
  <c r="VZA102" i="43" s="1"/>
  <c r="VZH102" i="43" s="1"/>
  <c r="VZO102" i="43" s="1"/>
  <c r="VZV102" i="43" s="1"/>
  <c r="WAC102" i="43" s="1"/>
  <c r="WAJ102" i="43" s="1"/>
  <c r="WAQ102" i="43" s="1"/>
  <c r="WAX102" i="43" s="1"/>
  <c r="WBE102" i="43" s="1"/>
  <c r="WBL102" i="43" s="1"/>
  <c r="WBS102" i="43" s="1"/>
  <c r="WBZ102" i="43" s="1"/>
  <c r="WCG102" i="43" s="1"/>
  <c r="WCN102" i="43" s="1"/>
  <c r="WCU102" i="43" s="1"/>
  <c r="WDB102" i="43" s="1"/>
  <c r="WDI102" i="43" s="1"/>
  <c r="WDP102" i="43" s="1"/>
  <c r="WDW102" i="43" s="1"/>
  <c r="WED102" i="43" s="1"/>
  <c r="WEK102" i="43" s="1"/>
  <c r="WER102" i="43" s="1"/>
  <c r="WEY102" i="43" s="1"/>
  <c r="WFF102" i="43" s="1"/>
  <c r="WFM102" i="43" s="1"/>
  <c r="WFT102" i="43" s="1"/>
  <c r="WGA102" i="43" s="1"/>
  <c r="WGH102" i="43" s="1"/>
  <c r="WGO102" i="43" s="1"/>
  <c r="WGV102" i="43" s="1"/>
  <c r="WHC102" i="43" s="1"/>
  <c r="WHJ102" i="43" s="1"/>
  <c r="WHQ102" i="43" s="1"/>
  <c r="WHX102" i="43" s="1"/>
  <c r="WIE102" i="43" s="1"/>
  <c r="WIL102" i="43" s="1"/>
  <c r="WIS102" i="43" s="1"/>
  <c r="WIZ102" i="43" s="1"/>
  <c r="WJG102" i="43" s="1"/>
  <c r="WJN102" i="43" s="1"/>
  <c r="WJU102" i="43" s="1"/>
  <c r="WKB102" i="43" s="1"/>
  <c r="WKI102" i="43" s="1"/>
  <c r="WKP102" i="43" s="1"/>
  <c r="WKW102" i="43" s="1"/>
  <c r="WLD102" i="43" s="1"/>
  <c r="WLK102" i="43" s="1"/>
  <c r="WLR102" i="43" s="1"/>
  <c r="WLY102" i="43" s="1"/>
  <c r="WMF102" i="43" s="1"/>
  <c r="WMM102" i="43" s="1"/>
  <c r="WMT102" i="43" s="1"/>
  <c r="WNA102" i="43" s="1"/>
  <c r="WNH102" i="43" s="1"/>
  <c r="WNO102" i="43" s="1"/>
  <c r="WNV102" i="43" s="1"/>
  <c r="WOC102" i="43" s="1"/>
  <c r="WOJ102" i="43" s="1"/>
  <c r="WOQ102" i="43" s="1"/>
  <c r="WOX102" i="43" s="1"/>
  <c r="WPE102" i="43" s="1"/>
  <c r="WPL102" i="43" s="1"/>
  <c r="WPS102" i="43" s="1"/>
  <c r="WPZ102" i="43" s="1"/>
  <c r="WQG102" i="43" s="1"/>
  <c r="WQN102" i="43" s="1"/>
  <c r="WQU102" i="43" s="1"/>
  <c r="WRB102" i="43" s="1"/>
  <c r="WRI102" i="43" s="1"/>
  <c r="WRP102" i="43" s="1"/>
  <c r="WRW102" i="43" s="1"/>
  <c r="WSD102" i="43" s="1"/>
  <c r="WSK102" i="43" s="1"/>
  <c r="WSR102" i="43" s="1"/>
  <c r="WSY102" i="43" s="1"/>
  <c r="WTF102" i="43" s="1"/>
  <c r="WTM102" i="43" s="1"/>
  <c r="WTT102" i="43" s="1"/>
  <c r="WUA102" i="43" s="1"/>
  <c r="WUH102" i="43" s="1"/>
  <c r="WUO102" i="43" s="1"/>
  <c r="WUV102" i="43" s="1"/>
  <c r="WVC102" i="43" s="1"/>
  <c r="WVJ102" i="43" s="1"/>
  <c r="WVQ102" i="43" s="1"/>
  <c r="WVX102" i="43" s="1"/>
  <c r="WWE102" i="43" s="1"/>
  <c r="WWL102" i="43" s="1"/>
  <c r="WWS102" i="43" s="1"/>
  <c r="WWZ102" i="43" s="1"/>
  <c r="WXG102" i="43" s="1"/>
  <c r="WXN102" i="43" s="1"/>
  <c r="WXU102" i="43" s="1"/>
  <c r="WYB102" i="43" s="1"/>
  <c r="WYI102" i="43" s="1"/>
  <c r="WYP102" i="43" s="1"/>
  <c r="WYW102" i="43" s="1"/>
  <c r="WZD102" i="43" s="1"/>
  <c r="WZK102" i="43" s="1"/>
  <c r="WZR102" i="43" s="1"/>
  <c r="WZY102" i="43" s="1"/>
  <c r="XAF102" i="43" s="1"/>
  <c r="XAM102" i="43" s="1"/>
  <c r="XAT102" i="43" s="1"/>
  <c r="XBA102" i="43" s="1"/>
  <c r="XBH102" i="43" s="1"/>
  <c r="XBO102" i="43" s="1"/>
  <c r="XBV102" i="43" s="1"/>
  <c r="XCC102" i="43" s="1"/>
  <c r="XCJ102" i="43" s="1"/>
  <c r="XCQ102" i="43" s="1"/>
  <c r="XCX102" i="43" s="1"/>
  <c r="XDE102" i="43" s="1"/>
  <c r="XDL102" i="43" s="1"/>
  <c r="XDS102" i="43" s="1"/>
  <c r="XDZ102" i="43" s="1"/>
  <c r="XEG102" i="43" s="1"/>
  <c r="XEN102" i="43" s="1"/>
  <c r="XEU102" i="43" s="1"/>
  <c r="W102" i="43"/>
  <c r="V102" i="43"/>
  <c r="AC102" i="43" s="1"/>
  <c r="AJ102" i="43" s="1"/>
  <c r="AQ102" i="43" s="1"/>
  <c r="AX102" i="43" s="1"/>
  <c r="BE102" i="43" s="1"/>
  <c r="BL102" i="43" s="1"/>
  <c r="BS102" i="43" s="1"/>
  <c r="BZ102" i="43" s="1"/>
  <c r="CG102" i="43" s="1"/>
  <c r="CN102" i="43" s="1"/>
  <c r="CU102" i="43" s="1"/>
  <c r="DB102" i="43" s="1"/>
  <c r="DI102" i="43" s="1"/>
  <c r="DP102" i="43" s="1"/>
  <c r="DW102" i="43" s="1"/>
  <c r="ED102" i="43" s="1"/>
  <c r="EK102" i="43" s="1"/>
  <c r="ER102" i="43" s="1"/>
  <c r="EY102" i="43" s="1"/>
  <c r="FF102" i="43" s="1"/>
  <c r="FM102" i="43" s="1"/>
  <c r="FT102" i="43" s="1"/>
  <c r="GA102" i="43" s="1"/>
  <c r="GH102" i="43" s="1"/>
  <c r="GO102" i="43" s="1"/>
  <c r="GV102" i="43" s="1"/>
  <c r="HC102" i="43" s="1"/>
  <c r="HJ102" i="43" s="1"/>
  <c r="HQ102" i="43" s="1"/>
  <c r="HX102" i="43" s="1"/>
  <c r="IE102" i="43" s="1"/>
  <c r="IL102" i="43" s="1"/>
  <c r="IS102" i="43" s="1"/>
  <c r="IZ102" i="43" s="1"/>
  <c r="JG102" i="43" s="1"/>
  <c r="JN102" i="43" s="1"/>
  <c r="JU102" i="43" s="1"/>
  <c r="KB102" i="43" s="1"/>
  <c r="KI102" i="43" s="1"/>
  <c r="KP102" i="43" s="1"/>
  <c r="KW102" i="43" s="1"/>
  <c r="LD102" i="43" s="1"/>
  <c r="LK102" i="43" s="1"/>
  <c r="LR102" i="43" s="1"/>
  <c r="LY102" i="43" s="1"/>
  <c r="MF102" i="43" s="1"/>
  <c r="MM102" i="43" s="1"/>
  <c r="MT102" i="43" s="1"/>
  <c r="NA102" i="43" s="1"/>
  <c r="NH102" i="43" s="1"/>
  <c r="NO102" i="43" s="1"/>
  <c r="NV102" i="43" s="1"/>
  <c r="OC102" i="43" s="1"/>
  <c r="OJ102" i="43" s="1"/>
  <c r="OQ102" i="43" s="1"/>
  <c r="OX102" i="43" s="1"/>
  <c r="PE102" i="43" s="1"/>
  <c r="PL102" i="43" s="1"/>
  <c r="PS102" i="43" s="1"/>
  <c r="PZ102" i="43" s="1"/>
  <c r="QG102" i="43" s="1"/>
  <c r="QN102" i="43" s="1"/>
  <c r="QU102" i="43" s="1"/>
  <c r="RB102" i="43" s="1"/>
  <c r="RI102" i="43" s="1"/>
  <c r="RP102" i="43" s="1"/>
  <c r="RW102" i="43" s="1"/>
  <c r="SD102" i="43" s="1"/>
  <c r="SK102" i="43" s="1"/>
  <c r="SR102" i="43" s="1"/>
  <c r="SY102" i="43" s="1"/>
  <c r="TF102" i="43" s="1"/>
  <c r="TM102" i="43" s="1"/>
  <c r="TT102" i="43" s="1"/>
  <c r="UA102" i="43" s="1"/>
  <c r="UH102" i="43" s="1"/>
  <c r="UO102" i="43" s="1"/>
  <c r="UV102" i="43" s="1"/>
  <c r="VC102" i="43" s="1"/>
  <c r="VJ102" i="43" s="1"/>
  <c r="VQ102" i="43" s="1"/>
  <c r="VX102" i="43" s="1"/>
  <c r="WE102" i="43" s="1"/>
  <c r="WL102" i="43" s="1"/>
  <c r="WS102" i="43" s="1"/>
  <c r="WZ102" i="43" s="1"/>
  <c r="XG102" i="43" s="1"/>
  <c r="XN102" i="43" s="1"/>
  <c r="XU102" i="43" s="1"/>
  <c r="YB102" i="43" s="1"/>
  <c r="YI102" i="43" s="1"/>
  <c r="YP102" i="43" s="1"/>
  <c r="YW102" i="43" s="1"/>
  <c r="ZD102" i="43" s="1"/>
  <c r="ZK102" i="43" s="1"/>
  <c r="ZR102" i="43" s="1"/>
  <c r="ZY102" i="43" s="1"/>
  <c r="AAF102" i="43" s="1"/>
  <c r="AAM102" i="43" s="1"/>
  <c r="AAT102" i="43" s="1"/>
  <c r="ABA102" i="43" s="1"/>
  <c r="ABH102" i="43" s="1"/>
  <c r="ABO102" i="43" s="1"/>
  <c r="ABV102" i="43" s="1"/>
  <c r="ACC102" i="43" s="1"/>
  <c r="ACJ102" i="43" s="1"/>
  <c r="ACQ102" i="43" s="1"/>
  <c r="ACX102" i="43" s="1"/>
  <c r="ADE102" i="43" s="1"/>
  <c r="ADL102" i="43" s="1"/>
  <c r="ADS102" i="43" s="1"/>
  <c r="ADZ102" i="43" s="1"/>
  <c r="AEG102" i="43" s="1"/>
  <c r="AEN102" i="43" s="1"/>
  <c r="AEU102" i="43" s="1"/>
  <c r="AFB102" i="43" s="1"/>
  <c r="AFI102" i="43" s="1"/>
  <c r="AFP102" i="43" s="1"/>
  <c r="AFW102" i="43" s="1"/>
  <c r="AGD102" i="43" s="1"/>
  <c r="AGK102" i="43" s="1"/>
  <c r="AGR102" i="43" s="1"/>
  <c r="AGY102" i="43" s="1"/>
  <c r="AHF102" i="43" s="1"/>
  <c r="AHM102" i="43" s="1"/>
  <c r="AHT102" i="43" s="1"/>
  <c r="AIA102" i="43" s="1"/>
  <c r="AIH102" i="43" s="1"/>
  <c r="AIO102" i="43" s="1"/>
  <c r="AIV102" i="43" s="1"/>
  <c r="AJC102" i="43" s="1"/>
  <c r="AJJ102" i="43" s="1"/>
  <c r="AJQ102" i="43" s="1"/>
  <c r="AJX102" i="43" s="1"/>
  <c r="AKE102" i="43" s="1"/>
  <c r="AKL102" i="43" s="1"/>
  <c r="AKS102" i="43" s="1"/>
  <c r="AKZ102" i="43" s="1"/>
  <c r="ALG102" i="43" s="1"/>
  <c r="ALN102" i="43" s="1"/>
  <c r="ALU102" i="43" s="1"/>
  <c r="AMB102" i="43" s="1"/>
  <c r="AMI102" i="43" s="1"/>
  <c r="AMP102" i="43" s="1"/>
  <c r="AMW102" i="43" s="1"/>
  <c r="AND102" i="43" s="1"/>
  <c r="ANK102" i="43" s="1"/>
  <c r="ANR102" i="43" s="1"/>
  <c r="ANY102" i="43" s="1"/>
  <c r="AOF102" i="43" s="1"/>
  <c r="AOM102" i="43" s="1"/>
  <c r="AOT102" i="43" s="1"/>
  <c r="APA102" i="43" s="1"/>
  <c r="APH102" i="43" s="1"/>
  <c r="APO102" i="43" s="1"/>
  <c r="APV102" i="43" s="1"/>
  <c r="AQC102" i="43" s="1"/>
  <c r="AQJ102" i="43" s="1"/>
  <c r="AQQ102" i="43" s="1"/>
  <c r="AQX102" i="43" s="1"/>
  <c r="ARE102" i="43" s="1"/>
  <c r="ARL102" i="43" s="1"/>
  <c r="ARS102" i="43" s="1"/>
  <c r="ARZ102" i="43" s="1"/>
  <c r="ASG102" i="43" s="1"/>
  <c r="ASN102" i="43" s="1"/>
  <c r="ASU102" i="43" s="1"/>
  <c r="ATB102" i="43" s="1"/>
  <c r="ATI102" i="43" s="1"/>
  <c r="ATP102" i="43" s="1"/>
  <c r="ATW102" i="43" s="1"/>
  <c r="AUD102" i="43" s="1"/>
  <c r="AUK102" i="43" s="1"/>
  <c r="AUR102" i="43" s="1"/>
  <c r="AUY102" i="43" s="1"/>
  <c r="AVF102" i="43" s="1"/>
  <c r="AVM102" i="43" s="1"/>
  <c r="AVT102" i="43" s="1"/>
  <c r="AWA102" i="43" s="1"/>
  <c r="AWH102" i="43" s="1"/>
  <c r="AWO102" i="43" s="1"/>
  <c r="AWV102" i="43" s="1"/>
  <c r="AXC102" i="43" s="1"/>
  <c r="AXJ102" i="43" s="1"/>
  <c r="AXQ102" i="43" s="1"/>
  <c r="AXX102" i="43" s="1"/>
  <c r="AYE102" i="43" s="1"/>
  <c r="AYL102" i="43" s="1"/>
  <c r="AYS102" i="43" s="1"/>
  <c r="AYZ102" i="43" s="1"/>
  <c r="AZG102" i="43" s="1"/>
  <c r="AZN102" i="43" s="1"/>
  <c r="AZU102" i="43" s="1"/>
  <c r="BAB102" i="43" s="1"/>
  <c r="BAI102" i="43" s="1"/>
  <c r="BAP102" i="43" s="1"/>
  <c r="BAW102" i="43" s="1"/>
  <c r="BBD102" i="43" s="1"/>
  <c r="BBK102" i="43" s="1"/>
  <c r="BBR102" i="43" s="1"/>
  <c r="BBY102" i="43" s="1"/>
  <c r="BCF102" i="43" s="1"/>
  <c r="BCM102" i="43" s="1"/>
  <c r="BCT102" i="43" s="1"/>
  <c r="BDA102" i="43" s="1"/>
  <c r="BDH102" i="43" s="1"/>
  <c r="BDO102" i="43" s="1"/>
  <c r="BDV102" i="43" s="1"/>
  <c r="BEC102" i="43" s="1"/>
  <c r="BEJ102" i="43" s="1"/>
  <c r="BEQ102" i="43" s="1"/>
  <c r="BEX102" i="43" s="1"/>
  <c r="BFE102" i="43" s="1"/>
  <c r="BFL102" i="43" s="1"/>
  <c r="BFS102" i="43" s="1"/>
  <c r="BFZ102" i="43" s="1"/>
  <c r="BGG102" i="43" s="1"/>
  <c r="BGN102" i="43" s="1"/>
  <c r="BGU102" i="43" s="1"/>
  <c r="BHB102" i="43" s="1"/>
  <c r="BHI102" i="43" s="1"/>
  <c r="BHP102" i="43" s="1"/>
  <c r="BHW102" i="43" s="1"/>
  <c r="BID102" i="43" s="1"/>
  <c r="BIK102" i="43" s="1"/>
  <c r="BIR102" i="43" s="1"/>
  <c r="BIY102" i="43" s="1"/>
  <c r="BJF102" i="43" s="1"/>
  <c r="BJM102" i="43" s="1"/>
  <c r="BJT102" i="43" s="1"/>
  <c r="BKA102" i="43" s="1"/>
  <c r="BKH102" i="43" s="1"/>
  <c r="BKO102" i="43" s="1"/>
  <c r="BKV102" i="43" s="1"/>
  <c r="BLC102" i="43" s="1"/>
  <c r="BLJ102" i="43" s="1"/>
  <c r="BLQ102" i="43" s="1"/>
  <c r="BLX102" i="43" s="1"/>
  <c r="BME102" i="43" s="1"/>
  <c r="BML102" i="43" s="1"/>
  <c r="BMS102" i="43" s="1"/>
  <c r="BMZ102" i="43" s="1"/>
  <c r="BNG102" i="43" s="1"/>
  <c r="BNN102" i="43" s="1"/>
  <c r="BNU102" i="43" s="1"/>
  <c r="BOB102" i="43" s="1"/>
  <c r="BOI102" i="43" s="1"/>
  <c r="BOP102" i="43" s="1"/>
  <c r="BOW102" i="43" s="1"/>
  <c r="BPD102" i="43" s="1"/>
  <c r="BPK102" i="43" s="1"/>
  <c r="BPR102" i="43" s="1"/>
  <c r="BPY102" i="43" s="1"/>
  <c r="BQF102" i="43" s="1"/>
  <c r="BQM102" i="43" s="1"/>
  <c r="BQT102" i="43" s="1"/>
  <c r="BRA102" i="43" s="1"/>
  <c r="BRH102" i="43" s="1"/>
  <c r="BRO102" i="43" s="1"/>
  <c r="BRV102" i="43" s="1"/>
  <c r="BSC102" i="43" s="1"/>
  <c r="BSJ102" i="43" s="1"/>
  <c r="BSQ102" i="43" s="1"/>
  <c r="BSX102" i="43" s="1"/>
  <c r="BTE102" i="43" s="1"/>
  <c r="BTL102" i="43" s="1"/>
  <c r="BTS102" i="43" s="1"/>
  <c r="BTZ102" i="43" s="1"/>
  <c r="BUG102" i="43" s="1"/>
  <c r="BUN102" i="43" s="1"/>
  <c r="BUU102" i="43" s="1"/>
  <c r="BVB102" i="43" s="1"/>
  <c r="BVI102" i="43" s="1"/>
  <c r="BVP102" i="43" s="1"/>
  <c r="BVW102" i="43" s="1"/>
  <c r="BWD102" i="43" s="1"/>
  <c r="BWK102" i="43" s="1"/>
  <c r="BWR102" i="43" s="1"/>
  <c r="BWY102" i="43" s="1"/>
  <c r="BXF102" i="43" s="1"/>
  <c r="BXM102" i="43" s="1"/>
  <c r="BXT102" i="43" s="1"/>
  <c r="BYA102" i="43" s="1"/>
  <c r="BYH102" i="43" s="1"/>
  <c r="BYO102" i="43" s="1"/>
  <c r="BYV102" i="43" s="1"/>
  <c r="BZC102" i="43" s="1"/>
  <c r="BZJ102" i="43" s="1"/>
  <c r="BZQ102" i="43" s="1"/>
  <c r="BZX102" i="43" s="1"/>
  <c r="CAE102" i="43" s="1"/>
  <c r="CAL102" i="43" s="1"/>
  <c r="CAS102" i="43" s="1"/>
  <c r="CAZ102" i="43" s="1"/>
  <c r="CBG102" i="43" s="1"/>
  <c r="CBN102" i="43" s="1"/>
  <c r="CBU102" i="43" s="1"/>
  <c r="CCB102" i="43" s="1"/>
  <c r="CCI102" i="43" s="1"/>
  <c r="CCP102" i="43" s="1"/>
  <c r="CCW102" i="43" s="1"/>
  <c r="CDD102" i="43" s="1"/>
  <c r="CDK102" i="43" s="1"/>
  <c r="CDR102" i="43" s="1"/>
  <c r="CDY102" i="43" s="1"/>
  <c r="CEF102" i="43" s="1"/>
  <c r="CEM102" i="43" s="1"/>
  <c r="CET102" i="43" s="1"/>
  <c r="CFA102" i="43" s="1"/>
  <c r="CFH102" i="43" s="1"/>
  <c r="CFO102" i="43" s="1"/>
  <c r="CFV102" i="43" s="1"/>
  <c r="CGC102" i="43" s="1"/>
  <c r="CGJ102" i="43" s="1"/>
  <c r="CGQ102" i="43" s="1"/>
  <c r="CGX102" i="43" s="1"/>
  <c r="CHE102" i="43" s="1"/>
  <c r="CHL102" i="43" s="1"/>
  <c r="CHS102" i="43" s="1"/>
  <c r="CHZ102" i="43" s="1"/>
  <c r="CIG102" i="43" s="1"/>
  <c r="CIN102" i="43" s="1"/>
  <c r="CIU102" i="43" s="1"/>
  <c r="CJB102" i="43" s="1"/>
  <c r="CJI102" i="43" s="1"/>
  <c r="CJP102" i="43" s="1"/>
  <c r="CJW102" i="43" s="1"/>
  <c r="CKD102" i="43" s="1"/>
  <c r="CKK102" i="43" s="1"/>
  <c r="CKR102" i="43" s="1"/>
  <c r="CKY102" i="43" s="1"/>
  <c r="CLF102" i="43" s="1"/>
  <c r="CLM102" i="43" s="1"/>
  <c r="CLT102" i="43" s="1"/>
  <c r="CMA102" i="43" s="1"/>
  <c r="CMH102" i="43" s="1"/>
  <c r="CMO102" i="43" s="1"/>
  <c r="CMV102" i="43" s="1"/>
  <c r="CNC102" i="43" s="1"/>
  <c r="CNJ102" i="43" s="1"/>
  <c r="CNQ102" i="43" s="1"/>
  <c r="CNX102" i="43" s="1"/>
  <c r="COE102" i="43" s="1"/>
  <c r="COL102" i="43" s="1"/>
  <c r="COS102" i="43" s="1"/>
  <c r="COZ102" i="43" s="1"/>
  <c r="CPG102" i="43" s="1"/>
  <c r="CPN102" i="43" s="1"/>
  <c r="CPU102" i="43" s="1"/>
  <c r="CQB102" i="43" s="1"/>
  <c r="CQI102" i="43" s="1"/>
  <c r="CQP102" i="43" s="1"/>
  <c r="CQW102" i="43" s="1"/>
  <c r="CRD102" i="43" s="1"/>
  <c r="CRK102" i="43" s="1"/>
  <c r="CRR102" i="43" s="1"/>
  <c r="CRY102" i="43" s="1"/>
  <c r="CSF102" i="43" s="1"/>
  <c r="CSM102" i="43" s="1"/>
  <c r="CST102" i="43" s="1"/>
  <c r="CTA102" i="43" s="1"/>
  <c r="CTH102" i="43" s="1"/>
  <c r="CTO102" i="43" s="1"/>
  <c r="CTV102" i="43" s="1"/>
  <c r="CUC102" i="43" s="1"/>
  <c r="CUJ102" i="43" s="1"/>
  <c r="CUQ102" i="43" s="1"/>
  <c r="CUX102" i="43" s="1"/>
  <c r="CVE102" i="43" s="1"/>
  <c r="CVL102" i="43" s="1"/>
  <c r="CVS102" i="43" s="1"/>
  <c r="CVZ102" i="43" s="1"/>
  <c r="CWG102" i="43" s="1"/>
  <c r="CWN102" i="43" s="1"/>
  <c r="CWU102" i="43" s="1"/>
  <c r="CXB102" i="43" s="1"/>
  <c r="CXI102" i="43" s="1"/>
  <c r="CXP102" i="43" s="1"/>
  <c r="CXW102" i="43" s="1"/>
  <c r="CYD102" i="43" s="1"/>
  <c r="CYK102" i="43" s="1"/>
  <c r="CYR102" i="43" s="1"/>
  <c r="CYY102" i="43" s="1"/>
  <c r="CZF102" i="43" s="1"/>
  <c r="CZM102" i="43" s="1"/>
  <c r="CZT102" i="43" s="1"/>
  <c r="DAA102" i="43" s="1"/>
  <c r="DAH102" i="43" s="1"/>
  <c r="DAO102" i="43" s="1"/>
  <c r="DAV102" i="43" s="1"/>
  <c r="DBC102" i="43" s="1"/>
  <c r="DBJ102" i="43" s="1"/>
  <c r="DBQ102" i="43" s="1"/>
  <c r="DBX102" i="43" s="1"/>
  <c r="DCE102" i="43" s="1"/>
  <c r="DCL102" i="43" s="1"/>
  <c r="DCS102" i="43" s="1"/>
  <c r="DCZ102" i="43" s="1"/>
  <c r="DDG102" i="43" s="1"/>
  <c r="DDN102" i="43" s="1"/>
  <c r="DDU102" i="43" s="1"/>
  <c r="DEB102" i="43" s="1"/>
  <c r="DEI102" i="43" s="1"/>
  <c r="DEP102" i="43" s="1"/>
  <c r="DEW102" i="43" s="1"/>
  <c r="DFD102" i="43" s="1"/>
  <c r="DFK102" i="43" s="1"/>
  <c r="DFR102" i="43" s="1"/>
  <c r="DFY102" i="43" s="1"/>
  <c r="DGF102" i="43" s="1"/>
  <c r="DGM102" i="43" s="1"/>
  <c r="DGT102" i="43" s="1"/>
  <c r="DHA102" i="43" s="1"/>
  <c r="DHH102" i="43" s="1"/>
  <c r="DHO102" i="43" s="1"/>
  <c r="DHV102" i="43" s="1"/>
  <c r="DIC102" i="43" s="1"/>
  <c r="DIJ102" i="43" s="1"/>
  <c r="DIQ102" i="43" s="1"/>
  <c r="DIX102" i="43" s="1"/>
  <c r="DJE102" i="43" s="1"/>
  <c r="DJL102" i="43" s="1"/>
  <c r="DJS102" i="43" s="1"/>
  <c r="DJZ102" i="43" s="1"/>
  <c r="DKG102" i="43" s="1"/>
  <c r="DKN102" i="43" s="1"/>
  <c r="DKU102" i="43" s="1"/>
  <c r="DLB102" i="43" s="1"/>
  <c r="DLI102" i="43" s="1"/>
  <c r="DLP102" i="43" s="1"/>
  <c r="DLW102" i="43" s="1"/>
  <c r="DMD102" i="43" s="1"/>
  <c r="DMK102" i="43" s="1"/>
  <c r="DMR102" i="43" s="1"/>
  <c r="DMY102" i="43" s="1"/>
  <c r="DNF102" i="43" s="1"/>
  <c r="DNM102" i="43" s="1"/>
  <c r="DNT102" i="43" s="1"/>
  <c r="DOA102" i="43" s="1"/>
  <c r="DOH102" i="43" s="1"/>
  <c r="DOO102" i="43" s="1"/>
  <c r="DOV102" i="43" s="1"/>
  <c r="DPC102" i="43" s="1"/>
  <c r="DPJ102" i="43" s="1"/>
  <c r="DPQ102" i="43" s="1"/>
  <c r="DPX102" i="43" s="1"/>
  <c r="DQE102" i="43" s="1"/>
  <c r="DQL102" i="43" s="1"/>
  <c r="DQS102" i="43" s="1"/>
  <c r="DQZ102" i="43" s="1"/>
  <c r="DRG102" i="43" s="1"/>
  <c r="DRN102" i="43" s="1"/>
  <c r="DRU102" i="43" s="1"/>
  <c r="DSB102" i="43" s="1"/>
  <c r="DSI102" i="43" s="1"/>
  <c r="DSP102" i="43" s="1"/>
  <c r="DSW102" i="43" s="1"/>
  <c r="DTD102" i="43" s="1"/>
  <c r="DTK102" i="43" s="1"/>
  <c r="DTR102" i="43" s="1"/>
  <c r="DTY102" i="43" s="1"/>
  <c r="DUF102" i="43" s="1"/>
  <c r="DUM102" i="43" s="1"/>
  <c r="DUT102" i="43" s="1"/>
  <c r="DVA102" i="43" s="1"/>
  <c r="DVH102" i="43" s="1"/>
  <c r="DVO102" i="43" s="1"/>
  <c r="DVV102" i="43" s="1"/>
  <c r="DWC102" i="43" s="1"/>
  <c r="DWJ102" i="43" s="1"/>
  <c r="DWQ102" i="43" s="1"/>
  <c r="DWX102" i="43" s="1"/>
  <c r="DXE102" i="43" s="1"/>
  <c r="DXL102" i="43" s="1"/>
  <c r="DXS102" i="43" s="1"/>
  <c r="DXZ102" i="43" s="1"/>
  <c r="DYG102" i="43" s="1"/>
  <c r="DYN102" i="43" s="1"/>
  <c r="DYU102" i="43" s="1"/>
  <c r="DZB102" i="43" s="1"/>
  <c r="DZI102" i="43" s="1"/>
  <c r="DZP102" i="43" s="1"/>
  <c r="DZW102" i="43" s="1"/>
  <c r="EAD102" i="43" s="1"/>
  <c r="EAK102" i="43" s="1"/>
  <c r="EAR102" i="43" s="1"/>
  <c r="EAY102" i="43" s="1"/>
  <c r="EBF102" i="43" s="1"/>
  <c r="EBM102" i="43" s="1"/>
  <c r="EBT102" i="43" s="1"/>
  <c r="ECA102" i="43" s="1"/>
  <c r="ECH102" i="43" s="1"/>
  <c r="ECO102" i="43" s="1"/>
  <c r="ECV102" i="43" s="1"/>
  <c r="EDC102" i="43" s="1"/>
  <c r="EDJ102" i="43" s="1"/>
  <c r="EDQ102" i="43" s="1"/>
  <c r="EDX102" i="43" s="1"/>
  <c r="EEE102" i="43" s="1"/>
  <c r="EEL102" i="43" s="1"/>
  <c r="EES102" i="43" s="1"/>
  <c r="EEZ102" i="43" s="1"/>
  <c r="EFG102" i="43" s="1"/>
  <c r="EFN102" i="43" s="1"/>
  <c r="EFU102" i="43" s="1"/>
  <c r="EGB102" i="43" s="1"/>
  <c r="EGI102" i="43" s="1"/>
  <c r="EGP102" i="43" s="1"/>
  <c r="EGW102" i="43" s="1"/>
  <c r="EHD102" i="43" s="1"/>
  <c r="EHK102" i="43" s="1"/>
  <c r="EHR102" i="43" s="1"/>
  <c r="EHY102" i="43" s="1"/>
  <c r="EIF102" i="43" s="1"/>
  <c r="EIM102" i="43" s="1"/>
  <c r="EIT102" i="43" s="1"/>
  <c r="EJA102" i="43" s="1"/>
  <c r="EJH102" i="43" s="1"/>
  <c r="EJO102" i="43" s="1"/>
  <c r="EJV102" i="43" s="1"/>
  <c r="EKC102" i="43" s="1"/>
  <c r="EKJ102" i="43" s="1"/>
  <c r="EKQ102" i="43" s="1"/>
  <c r="EKX102" i="43" s="1"/>
  <c r="ELE102" i="43" s="1"/>
  <c r="ELL102" i="43" s="1"/>
  <c r="ELS102" i="43" s="1"/>
  <c r="ELZ102" i="43" s="1"/>
  <c r="EMG102" i="43" s="1"/>
  <c r="EMN102" i="43" s="1"/>
  <c r="EMU102" i="43" s="1"/>
  <c r="ENB102" i="43" s="1"/>
  <c r="ENI102" i="43" s="1"/>
  <c r="ENP102" i="43" s="1"/>
  <c r="ENW102" i="43" s="1"/>
  <c r="EOD102" i="43" s="1"/>
  <c r="EOK102" i="43" s="1"/>
  <c r="EOR102" i="43" s="1"/>
  <c r="EOY102" i="43" s="1"/>
  <c r="EPF102" i="43" s="1"/>
  <c r="EPM102" i="43" s="1"/>
  <c r="EPT102" i="43" s="1"/>
  <c r="EQA102" i="43" s="1"/>
  <c r="EQH102" i="43" s="1"/>
  <c r="EQO102" i="43" s="1"/>
  <c r="EQV102" i="43" s="1"/>
  <c r="ERC102" i="43" s="1"/>
  <c r="ERJ102" i="43" s="1"/>
  <c r="ERQ102" i="43" s="1"/>
  <c r="ERX102" i="43" s="1"/>
  <c r="ESE102" i="43" s="1"/>
  <c r="ESL102" i="43" s="1"/>
  <c r="ESS102" i="43" s="1"/>
  <c r="ESZ102" i="43" s="1"/>
  <c r="ETG102" i="43" s="1"/>
  <c r="ETN102" i="43" s="1"/>
  <c r="ETU102" i="43" s="1"/>
  <c r="EUB102" i="43" s="1"/>
  <c r="EUI102" i="43" s="1"/>
  <c r="EUP102" i="43" s="1"/>
  <c r="EUW102" i="43" s="1"/>
  <c r="EVD102" i="43" s="1"/>
  <c r="EVK102" i="43" s="1"/>
  <c r="EVR102" i="43" s="1"/>
  <c r="EVY102" i="43" s="1"/>
  <c r="EWF102" i="43" s="1"/>
  <c r="EWM102" i="43" s="1"/>
  <c r="EWT102" i="43" s="1"/>
  <c r="EXA102" i="43" s="1"/>
  <c r="EXH102" i="43" s="1"/>
  <c r="EXO102" i="43" s="1"/>
  <c r="EXV102" i="43" s="1"/>
  <c r="EYC102" i="43" s="1"/>
  <c r="EYJ102" i="43" s="1"/>
  <c r="EYQ102" i="43" s="1"/>
  <c r="EYX102" i="43" s="1"/>
  <c r="EZE102" i="43" s="1"/>
  <c r="EZL102" i="43" s="1"/>
  <c r="EZS102" i="43" s="1"/>
  <c r="EZZ102" i="43" s="1"/>
  <c r="FAG102" i="43" s="1"/>
  <c r="FAN102" i="43" s="1"/>
  <c r="FAU102" i="43" s="1"/>
  <c r="FBB102" i="43" s="1"/>
  <c r="FBI102" i="43" s="1"/>
  <c r="FBP102" i="43" s="1"/>
  <c r="FBW102" i="43" s="1"/>
  <c r="FCD102" i="43" s="1"/>
  <c r="FCK102" i="43" s="1"/>
  <c r="FCR102" i="43" s="1"/>
  <c r="FCY102" i="43" s="1"/>
  <c r="FDF102" i="43" s="1"/>
  <c r="FDM102" i="43" s="1"/>
  <c r="FDT102" i="43" s="1"/>
  <c r="FEA102" i="43" s="1"/>
  <c r="FEH102" i="43" s="1"/>
  <c r="FEO102" i="43" s="1"/>
  <c r="FEV102" i="43" s="1"/>
  <c r="FFC102" i="43" s="1"/>
  <c r="FFJ102" i="43" s="1"/>
  <c r="FFQ102" i="43" s="1"/>
  <c r="FFX102" i="43" s="1"/>
  <c r="FGE102" i="43" s="1"/>
  <c r="FGL102" i="43" s="1"/>
  <c r="FGS102" i="43" s="1"/>
  <c r="FGZ102" i="43" s="1"/>
  <c r="FHG102" i="43" s="1"/>
  <c r="FHN102" i="43" s="1"/>
  <c r="FHU102" i="43" s="1"/>
  <c r="FIB102" i="43" s="1"/>
  <c r="FII102" i="43" s="1"/>
  <c r="FIP102" i="43" s="1"/>
  <c r="FIW102" i="43" s="1"/>
  <c r="FJD102" i="43" s="1"/>
  <c r="FJK102" i="43" s="1"/>
  <c r="FJR102" i="43" s="1"/>
  <c r="FJY102" i="43" s="1"/>
  <c r="FKF102" i="43" s="1"/>
  <c r="FKM102" i="43" s="1"/>
  <c r="FKT102" i="43" s="1"/>
  <c r="FLA102" i="43" s="1"/>
  <c r="FLH102" i="43" s="1"/>
  <c r="FLO102" i="43" s="1"/>
  <c r="FLV102" i="43" s="1"/>
  <c r="FMC102" i="43" s="1"/>
  <c r="FMJ102" i="43" s="1"/>
  <c r="FMQ102" i="43" s="1"/>
  <c r="FMX102" i="43" s="1"/>
  <c r="FNE102" i="43" s="1"/>
  <c r="FNL102" i="43" s="1"/>
  <c r="FNS102" i="43" s="1"/>
  <c r="FNZ102" i="43" s="1"/>
  <c r="FOG102" i="43" s="1"/>
  <c r="FON102" i="43" s="1"/>
  <c r="FOU102" i="43" s="1"/>
  <c r="FPB102" i="43" s="1"/>
  <c r="FPI102" i="43" s="1"/>
  <c r="FPP102" i="43" s="1"/>
  <c r="FPW102" i="43" s="1"/>
  <c r="FQD102" i="43" s="1"/>
  <c r="FQK102" i="43" s="1"/>
  <c r="FQR102" i="43" s="1"/>
  <c r="FQY102" i="43" s="1"/>
  <c r="FRF102" i="43" s="1"/>
  <c r="FRM102" i="43" s="1"/>
  <c r="FRT102" i="43" s="1"/>
  <c r="FSA102" i="43" s="1"/>
  <c r="FSH102" i="43" s="1"/>
  <c r="FSO102" i="43" s="1"/>
  <c r="FSV102" i="43" s="1"/>
  <c r="FTC102" i="43" s="1"/>
  <c r="FTJ102" i="43" s="1"/>
  <c r="FTQ102" i="43" s="1"/>
  <c r="FTX102" i="43" s="1"/>
  <c r="FUE102" i="43" s="1"/>
  <c r="FUL102" i="43" s="1"/>
  <c r="FUS102" i="43" s="1"/>
  <c r="FUZ102" i="43" s="1"/>
  <c r="FVG102" i="43" s="1"/>
  <c r="FVN102" i="43" s="1"/>
  <c r="FVU102" i="43" s="1"/>
  <c r="FWB102" i="43" s="1"/>
  <c r="FWI102" i="43" s="1"/>
  <c r="FWP102" i="43" s="1"/>
  <c r="FWW102" i="43" s="1"/>
  <c r="FXD102" i="43" s="1"/>
  <c r="FXK102" i="43" s="1"/>
  <c r="FXR102" i="43" s="1"/>
  <c r="FXY102" i="43" s="1"/>
  <c r="FYF102" i="43" s="1"/>
  <c r="FYM102" i="43" s="1"/>
  <c r="FYT102" i="43" s="1"/>
  <c r="FZA102" i="43" s="1"/>
  <c r="FZH102" i="43" s="1"/>
  <c r="FZO102" i="43" s="1"/>
  <c r="FZV102" i="43" s="1"/>
  <c r="GAC102" i="43" s="1"/>
  <c r="GAJ102" i="43" s="1"/>
  <c r="GAQ102" i="43" s="1"/>
  <c r="GAX102" i="43" s="1"/>
  <c r="GBE102" i="43" s="1"/>
  <c r="GBL102" i="43" s="1"/>
  <c r="GBS102" i="43" s="1"/>
  <c r="GBZ102" i="43" s="1"/>
  <c r="GCG102" i="43" s="1"/>
  <c r="GCN102" i="43" s="1"/>
  <c r="GCU102" i="43" s="1"/>
  <c r="GDB102" i="43" s="1"/>
  <c r="GDI102" i="43" s="1"/>
  <c r="GDP102" i="43" s="1"/>
  <c r="GDW102" i="43" s="1"/>
  <c r="GED102" i="43" s="1"/>
  <c r="GEK102" i="43" s="1"/>
  <c r="GER102" i="43" s="1"/>
  <c r="GEY102" i="43" s="1"/>
  <c r="GFF102" i="43" s="1"/>
  <c r="GFM102" i="43" s="1"/>
  <c r="GFT102" i="43" s="1"/>
  <c r="GGA102" i="43" s="1"/>
  <c r="GGH102" i="43" s="1"/>
  <c r="GGO102" i="43" s="1"/>
  <c r="GGV102" i="43" s="1"/>
  <c r="GHC102" i="43" s="1"/>
  <c r="GHJ102" i="43" s="1"/>
  <c r="GHQ102" i="43" s="1"/>
  <c r="GHX102" i="43" s="1"/>
  <c r="GIE102" i="43" s="1"/>
  <c r="GIL102" i="43" s="1"/>
  <c r="GIS102" i="43" s="1"/>
  <c r="GIZ102" i="43" s="1"/>
  <c r="GJG102" i="43" s="1"/>
  <c r="GJN102" i="43" s="1"/>
  <c r="GJU102" i="43" s="1"/>
  <c r="GKB102" i="43" s="1"/>
  <c r="GKI102" i="43" s="1"/>
  <c r="GKP102" i="43" s="1"/>
  <c r="GKW102" i="43" s="1"/>
  <c r="GLD102" i="43" s="1"/>
  <c r="GLK102" i="43" s="1"/>
  <c r="GLR102" i="43" s="1"/>
  <c r="GLY102" i="43" s="1"/>
  <c r="GMF102" i="43" s="1"/>
  <c r="GMM102" i="43" s="1"/>
  <c r="GMT102" i="43" s="1"/>
  <c r="GNA102" i="43" s="1"/>
  <c r="GNH102" i="43" s="1"/>
  <c r="GNO102" i="43" s="1"/>
  <c r="GNV102" i="43" s="1"/>
  <c r="GOC102" i="43" s="1"/>
  <c r="GOJ102" i="43" s="1"/>
  <c r="GOQ102" i="43" s="1"/>
  <c r="GOX102" i="43" s="1"/>
  <c r="GPE102" i="43" s="1"/>
  <c r="GPL102" i="43" s="1"/>
  <c r="GPS102" i="43" s="1"/>
  <c r="GPZ102" i="43" s="1"/>
  <c r="GQG102" i="43" s="1"/>
  <c r="GQN102" i="43" s="1"/>
  <c r="GQU102" i="43" s="1"/>
  <c r="GRB102" i="43" s="1"/>
  <c r="GRI102" i="43" s="1"/>
  <c r="GRP102" i="43" s="1"/>
  <c r="GRW102" i="43" s="1"/>
  <c r="GSD102" i="43" s="1"/>
  <c r="GSK102" i="43" s="1"/>
  <c r="GSR102" i="43" s="1"/>
  <c r="GSY102" i="43" s="1"/>
  <c r="GTF102" i="43" s="1"/>
  <c r="GTM102" i="43" s="1"/>
  <c r="GTT102" i="43" s="1"/>
  <c r="GUA102" i="43" s="1"/>
  <c r="GUH102" i="43" s="1"/>
  <c r="GUO102" i="43" s="1"/>
  <c r="GUV102" i="43" s="1"/>
  <c r="GVC102" i="43" s="1"/>
  <c r="GVJ102" i="43" s="1"/>
  <c r="GVQ102" i="43" s="1"/>
  <c r="GVX102" i="43" s="1"/>
  <c r="GWE102" i="43" s="1"/>
  <c r="GWL102" i="43" s="1"/>
  <c r="GWS102" i="43" s="1"/>
  <c r="GWZ102" i="43" s="1"/>
  <c r="GXG102" i="43" s="1"/>
  <c r="GXN102" i="43" s="1"/>
  <c r="GXU102" i="43" s="1"/>
  <c r="GYB102" i="43" s="1"/>
  <c r="GYI102" i="43" s="1"/>
  <c r="GYP102" i="43" s="1"/>
  <c r="GYW102" i="43" s="1"/>
  <c r="GZD102" i="43" s="1"/>
  <c r="GZK102" i="43" s="1"/>
  <c r="GZR102" i="43" s="1"/>
  <c r="GZY102" i="43" s="1"/>
  <c r="HAF102" i="43" s="1"/>
  <c r="HAM102" i="43" s="1"/>
  <c r="HAT102" i="43" s="1"/>
  <c r="HBA102" i="43" s="1"/>
  <c r="HBH102" i="43" s="1"/>
  <c r="HBO102" i="43" s="1"/>
  <c r="HBV102" i="43" s="1"/>
  <c r="HCC102" i="43" s="1"/>
  <c r="HCJ102" i="43" s="1"/>
  <c r="HCQ102" i="43" s="1"/>
  <c r="HCX102" i="43" s="1"/>
  <c r="HDE102" i="43" s="1"/>
  <c r="HDL102" i="43" s="1"/>
  <c r="HDS102" i="43" s="1"/>
  <c r="HDZ102" i="43" s="1"/>
  <c r="HEG102" i="43" s="1"/>
  <c r="HEN102" i="43" s="1"/>
  <c r="HEU102" i="43" s="1"/>
  <c r="HFB102" i="43" s="1"/>
  <c r="HFI102" i="43" s="1"/>
  <c r="HFP102" i="43" s="1"/>
  <c r="HFW102" i="43" s="1"/>
  <c r="HGD102" i="43" s="1"/>
  <c r="HGK102" i="43" s="1"/>
  <c r="HGR102" i="43" s="1"/>
  <c r="HGY102" i="43" s="1"/>
  <c r="HHF102" i="43" s="1"/>
  <c r="HHM102" i="43" s="1"/>
  <c r="HHT102" i="43" s="1"/>
  <c r="HIA102" i="43" s="1"/>
  <c r="HIH102" i="43" s="1"/>
  <c r="HIO102" i="43" s="1"/>
  <c r="HIV102" i="43" s="1"/>
  <c r="HJC102" i="43" s="1"/>
  <c r="HJJ102" i="43" s="1"/>
  <c r="HJQ102" i="43" s="1"/>
  <c r="HJX102" i="43" s="1"/>
  <c r="HKE102" i="43" s="1"/>
  <c r="HKL102" i="43" s="1"/>
  <c r="HKS102" i="43" s="1"/>
  <c r="HKZ102" i="43" s="1"/>
  <c r="HLG102" i="43" s="1"/>
  <c r="HLN102" i="43" s="1"/>
  <c r="HLU102" i="43" s="1"/>
  <c r="HMB102" i="43" s="1"/>
  <c r="HMI102" i="43" s="1"/>
  <c r="HMP102" i="43" s="1"/>
  <c r="HMW102" i="43" s="1"/>
  <c r="HND102" i="43" s="1"/>
  <c r="HNK102" i="43" s="1"/>
  <c r="HNR102" i="43" s="1"/>
  <c r="HNY102" i="43" s="1"/>
  <c r="HOF102" i="43" s="1"/>
  <c r="HOM102" i="43" s="1"/>
  <c r="HOT102" i="43" s="1"/>
  <c r="HPA102" i="43" s="1"/>
  <c r="HPH102" i="43" s="1"/>
  <c r="HPO102" i="43" s="1"/>
  <c r="HPV102" i="43" s="1"/>
  <c r="HQC102" i="43" s="1"/>
  <c r="HQJ102" i="43" s="1"/>
  <c r="HQQ102" i="43" s="1"/>
  <c r="HQX102" i="43" s="1"/>
  <c r="HRE102" i="43" s="1"/>
  <c r="HRL102" i="43" s="1"/>
  <c r="HRS102" i="43" s="1"/>
  <c r="HRZ102" i="43" s="1"/>
  <c r="HSG102" i="43" s="1"/>
  <c r="HSN102" i="43" s="1"/>
  <c r="HSU102" i="43" s="1"/>
  <c r="HTB102" i="43" s="1"/>
  <c r="HTI102" i="43" s="1"/>
  <c r="HTP102" i="43" s="1"/>
  <c r="HTW102" i="43" s="1"/>
  <c r="HUD102" i="43" s="1"/>
  <c r="HUK102" i="43" s="1"/>
  <c r="HUR102" i="43" s="1"/>
  <c r="HUY102" i="43" s="1"/>
  <c r="HVF102" i="43" s="1"/>
  <c r="HVM102" i="43" s="1"/>
  <c r="HVT102" i="43" s="1"/>
  <c r="HWA102" i="43" s="1"/>
  <c r="HWH102" i="43" s="1"/>
  <c r="HWO102" i="43" s="1"/>
  <c r="HWV102" i="43" s="1"/>
  <c r="HXC102" i="43" s="1"/>
  <c r="HXJ102" i="43" s="1"/>
  <c r="HXQ102" i="43" s="1"/>
  <c r="HXX102" i="43" s="1"/>
  <c r="HYE102" i="43" s="1"/>
  <c r="HYL102" i="43" s="1"/>
  <c r="HYS102" i="43" s="1"/>
  <c r="HYZ102" i="43" s="1"/>
  <c r="HZG102" i="43" s="1"/>
  <c r="HZN102" i="43" s="1"/>
  <c r="HZU102" i="43" s="1"/>
  <c r="IAB102" i="43" s="1"/>
  <c r="IAI102" i="43" s="1"/>
  <c r="IAP102" i="43" s="1"/>
  <c r="IAW102" i="43" s="1"/>
  <c r="IBD102" i="43" s="1"/>
  <c r="IBK102" i="43" s="1"/>
  <c r="IBR102" i="43" s="1"/>
  <c r="IBY102" i="43" s="1"/>
  <c r="ICF102" i="43" s="1"/>
  <c r="ICM102" i="43" s="1"/>
  <c r="ICT102" i="43" s="1"/>
  <c r="IDA102" i="43" s="1"/>
  <c r="IDH102" i="43" s="1"/>
  <c r="IDO102" i="43" s="1"/>
  <c r="IDV102" i="43" s="1"/>
  <c r="IEC102" i="43" s="1"/>
  <c r="IEJ102" i="43" s="1"/>
  <c r="IEQ102" i="43" s="1"/>
  <c r="IEX102" i="43" s="1"/>
  <c r="IFE102" i="43" s="1"/>
  <c r="IFL102" i="43" s="1"/>
  <c r="IFS102" i="43" s="1"/>
  <c r="IFZ102" i="43" s="1"/>
  <c r="IGG102" i="43" s="1"/>
  <c r="IGN102" i="43" s="1"/>
  <c r="IGU102" i="43" s="1"/>
  <c r="IHB102" i="43" s="1"/>
  <c r="IHI102" i="43" s="1"/>
  <c r="IHP102" i="43" s="1"/>
  <c r="IHW102" i="43" s="1"/>
  <c r="IID102" i="43" s="1"/>
  <c r="IIK102" i="43" s="1"/>
  <c r="IIR102" i="43" s="1"/>
  <c r="IIY102" i="43" s="1"/>
  <c r="IJF102" i="43" s="1"/>
  <c r="IJM102" i="43" s="1"/>
  <c r="IJT102" i="43" s="1"/>
  <c r="IKA102" i="43" s="1"/>
  <c r="IKH102" i="43" s="1"/>
  <c r="IKO102" i="43" s="1"/>
  <c r="IKV102" i="43" s="1"/>
  <c r="ILC102" i="43" s="1"/>
  <c r="ILJ102" i="43" s="1"/>
  <c r="ILQ102" i="43" s="1"/>
  <c r="ILX102" i="43" s="1"/>
  <c r="IME102" i="43" s="1"/>
  <c r="IML102" i="43" s="1"/>
  <c r="IMS102" i="43" s="1"/>
  <c r="IMZ102" i="43" s="1"/>
  <c r="ING102" i="43" s="1"/>
  <c r="INN102" i="43" s="1"/>
  <c r="INU102" i="43" s="1"/>
  <c r="IOB102" i="43" s="1"/>
  <c r="IOI102" i="43" s="1"/>
  <c r="IOP102" i="43" s="1"/>
  <c r="IOW102" i="43" s="1"/>
  <c r="IPD102" i="43" s="1"/>
  <c r="IPK102" i="43" s="1"/>
  <c r="IPR102" i="43" s="1"/>
  <c r="IPY102" i="43" s="1"/>
  <c r="IQF102" i="43" s="1"/>
  <c r="IQM102" i="43" s="1"/>
  <c r="IQT102" i="43" s="1"/>
  <c r="IRA102" i="43" s="1"/>
  <c r="IRH102" i="43" s="1"/>
  <c r="IRO102" i="43" s="1"/>
  <c r="IRV102" i="43" s="1"/>
  <c r="ISC102" i="43" s="1"/>
  <c r="ISJ102" i="43" s="1"/>
  <c r="ISQ102" i="43" s="1"/>
  <c r="ISX102" i="43" s="1"/>
  <c r="ITE102" i="43" s="1"/>
  <c r="ITL102" i="43" s="1"/>
  <c r="ITS102" i="43" s="1"/>
  <c r="ITZ102" i="43" s="1"/>
  <c r="IUG102" i="43" s="1"/>
  <c r="IUN102" i="43" s="1"/>
  <c r="IUU102" i="43" s="1"/>
  <c r="IVB102" i="43" s="1"/>
  <c r="IVI102" i="43" s="1"/>
  <c r="IVP102" i="43" s="1"/>
  <c r="IVW102" i="43" s="1"/>
  <c r="IWD102" i="43" s="1"/>
  <c r="IWK102" i="43" s="1"/>
  <c r="IWR102" i="43" s="1"/>
  <c r="IWY102" i="43" s="1"/>
  <c r="IXF102" i="43" s="1"/>
  <c r="IXM102" i="43" s="1"/>
  <c r="IXT102" i="43" s="1"/>
  <c r="IYA102" i="43" s="1"/>
  <c r="IYH102" i="43" s="1"/>
  <c r="IYO102" i="43" s="1"/>
  <c r="IYV102" i="43" s="1"/>
  <c r="IZC102" i="43" s="1"/>
  <c r="IZJ102" i="43" s="1"/>
  <c r="IZQ102" i="43" s="1"/>
  <c r="IZX102" i="43" s="1"/>
  <c r="JAE102" i="43" s="1"/>
  <c r="JAL102" i="43" s="1"/>
  <c r="JAS102" i="43" s="1"/>
  <c r="JAZ102" i="43" s="1"/>
  <c r="JBG102" i="43" s="1"/>
  <c r="JBN102" i="43" s="1"/>
  <c r="JBU102" i="43" s="1"/>
  <c r="JCB102" i="43" s="1"/>
  <c r="JCI102" i="43" s="1"/>
  <c r="JCP102" i="43" s="1"/>
  <c r="JCW102" i="43" s="1"/>
  <c r="JDD102" i="43" s="1"/>
  <c r="JDK102" i="43" s="1"/>
  <c r="JDR102" i="43" s="1"/>
  <c r="JDY102" i="43" s="1"/>
  <c r="JEF102" i="43" s="1"/>
  <c r="JEM102" i="43" s="1"/>
  <c r="JET102" i="43" s="1"/>
  <c r="JFA102" i="43" s="1"/>
  <c r="JFH102" i="43" s="1"/>
  <c r="JFO102" i="43" s="1"/>
  <c r="JFV102" i="43" s="1"/>
  <c r="JGC102" i="43" s="1"/>
  <c r="JGJ102" i="43" s="1"/>
  <c r="JGQ102" i="43" s="1"/>
  <c r="JGX102" i="43" s="1"/>
  <c r="JHE102" i="43" s="1"/>
  <c r="JHL102" i="43" s="1"/>
  <c r="JHS102" i="43" s="1"/>
  <c r="JHZ102" i="43" s="1"/>
  <c r="JIG102" i="43" s="1"/>
  <c r="JIN102" i="43" s="1"/>
  <c r="JIU102" i="43" s="1"/>
  <c r="JJB102" i="43" s="1"/>
  <c r="JJI102" i="43" s="1"/>
  <c r="JJP102" i="43" s="1"/>
  <c r="JJW102" i="43" s="1"/>
  <c r="JKD102" i="43" s="1"/>
  <c r="JKK102" i="43" s="1"/>
  <c r="JKR102" i="43" s="1"/>
  <c r="JKY102" i="43" s="1"/>
  <c r="JLF102" i="43" s="1"/>
  <c r="JLM102" i="43" s="1"/>
  <c r="JLT102" i="43" s="1"/>
  <c r="JMA102" i="43" s="1"/>
  <c r="JMH102" i="43" s="1"/>
  <c r="JMO102" i="43" s="1"/>
  <c r="JMV102" i="43" s="1"/>
  <c r="JNC102" i="43" s="1"/>
  <c r="JNJ102" i="43" s="1"/>
  <c r="JNQ102" i="43" s="1"/>
  <c r="JNX102" i="43" s="1"/>
  <c r="JOE102" i="43" s="1"/>
  <c r="JOL102" i="43" s="1"/>
  <c r="JOS102" i="43" s="1"/>
  <c r="JOZ102" i="43" s="1"/>
  <c r="JPG102" i="43" s="1"/>
  <c r="JPN102" i="43" s="1"/>
  <c r="JPU102" i="43" s="1"/>
  <c r="JQB102" i="43" s="1"/>
  <c r="JQI102" i="43" s="1"/>
  <c r="JQP102" i="43" s="1"/>
  <c r="JQW102" i="43" s="1"/>
  <c r="JRD102" i="43" s="1"/>
  <c r="JRK102" i="43" s="1"/>
  <c r="JRR102" i="43" s="1"/>
  <c r="JRY102" i="43" s="1"/>
  <c r="JSF102" i="43" s="1"/>
  <c r="JSM102" i="43" s="1"/>
  <c r="JST102" i="43" s="1"/>
  <c r="JTA102" i="43" s="1"/>
  <c r="JTH102" i="43" s="1"/>
  <c r="JTO102" i="43" s="1"/>
  <c r="JTV102" i="43" s="1"/>
  <c r="JUC102" i="43" s="1"/>
  <c r="JUJ102" i="43" s="1"/>
  <c r="JUQ102" i="43" s="1"/>
  <c r="JUX102" i="43" s="1"/>
  <c r="JVE102" i="43" s="1"/>
  <c r="JVL102" i="43" s="1"/>
  <c r="JVS102" i="43" s="1"/>
  <c r="JVZ102" i="43" s="1"/>
  <c r="JWG102" i="43" s="1"/>
  <c r="JWN102" i="43" s="1"/>
  <c r="JWU102" i="43" s="1"/>
  <c r="JXB102" i="43" s="1"/>
  <c r="JXI102" i="43" s="1"/>
  <c r="JXP102" i="43" s="1"/>
  <c r="JXW102" i="43" s="1"/>
  <c r="JYD102" i="43" s="1"/>
  <c r="JYK102" i="43" s="1"/>
  <c r="JYR102" i="43" s="1"/>
  <c r="JYY102" i="43" s="1"/>
  <c r="JZF102" i="43" s="1"/>
  <c r="JZM102" i="43" s="1"/>
  <c r="JZT102" i="43" s="1"/>
  <c r="KAA102" i="43" s="1"/>
  <c r="KAH102" i="43" s="1"/>
  <c r="KAO102" i="43" s="1"/>
  <c r="KAV102" i="43" s="1"/>
  <c r="KBC102" i="43" s="1"/>
  <c r="KBJ102" i="43" s="1"/>
  <c r="KBQ102" i="43" s="1"/>
  <c r="KBX102" i="43" s="1"/>
  <c r="KCE102" i="43" s="1"/>
  <c r="KCL102" i="43" s="1"/>
  <c r="KCS102" i="43" s="1"/>
  <c r="KCZ102" i="43" s="1"/>
  <c r="KDG102" i="43" s="1"/>
  <c r="KDN102" i="43" s="1"/>
  <c r="KDU102" i="43" s="1"/>
  <c r="KEB102" i="43" s="1"/>
  <c r="KEI102" i="43" s="1"/>
  <c r="KEP102" i="43" s="1"/>
  <c r="KEW102" i="43" s="1"/>
  <c r="KFD102" i="43" s="1"/>
  <c r="KFK102" i="43" s="1"/>
  <c r="KFR102" i="43" s="1"/>
  <c r="KFY102" i="43" s="1"/>
  <c r="KGF102" i="43" s="1"/>
  <c r="KGM102" i="43" s="1"/>
  <c r="KGT102" i="43" s="1"/>
  <c r="KHA102" i="43" s="1"/>
  <c r="KHH102" i="43" s="1"/>
  <c r="KHO102" i="43" s="1"/>
  <c r="KHV102" i="43" s="1"/>
  <c r="KIC102" i="43" s="1"/>
  <c r="KIJ102" i="43" s="1"/>
  <c r="KIQ102" i="43" s="1"/>
  <c r="KIX102" i="43" s="1"/>
  <c r="KJE102" i="43" s="1"/>
  <c r="KJL102" i="43" s="1"/>
  <c r="KJS102" i="43" s="1"/>
  <c r="KJZ102" i="43" s="1"/>
  <c r="KKG102" i="43" s="1"/>
  <c r="KKN102" i="43" s="1"/>
  <c r="KKU102" i="43" s="1"/>
  <c r="KLB102" i="43" s="1"/>
  <c r="KLI102" i="43" s="1"/>
  <c r="KLP102" i="43" s="1"/>
  <c r="KLW102" i="43" s="1"/>
  <c r="KMD102" i="43" s="1"/>
  <c r="KMK102" i="43" s="1"/>
  <c r="KMR102" i="43" s="1"/>
  <c r="KMY102" i="43" s="1"/>
  <c r="KNF102" i="43" s="1"/>
  <c r="KNM102" i="43" s="1"/>
  <c r="KNT102" i="43" s="1"/>
  <c r="KOA102" i="43" s="1"/>
  <c r="KOH102" i="43" s="1"/>
  <c r="KOO102" i="43" s="1"/>
  <c r="KOV102" i="43" s="1"/>
  <c r="KPC102" i="43" s="1"/>
  <c r="KPJ102" i="43" s="1"/>
  <c r="KPQ102" i="43" s="1"/>
  <c r="KPX102" i="43" s="1"/>
  <c r="KQE102" i="43" s="1"/>
  <c r="KQL102" i="43" s="1"/>
  <c r="KQS102" i="43" s="1"/>
  <c r="KQZ102" i="43" s="1"/>
  <c r="KRG102" i="43" s="1"/>
  <c r="KRN102" i="43" s="1"/>
  <c r="KRU102" i="43" s="1"/>
  <c r="KSB102" i="43" s="1"/>
  <c r="KSI102" i="43" s="1"/>
  <c r="KSP102" i="43" s="1"/>
  <c r="KSW102" i="43" s="1"/>
  <c r="KTD102" i="43" s="1"/>
  <c r="KTK102" i="43" s="1"/>
  <c r="KTR102" i="43" s="1"/>
  <c r="KTY102" i="43" s="1"/>
  <c r="KUF102" i="43" s="1"/>
  <c r="KUM102" i="43" s="1"/>
  <c r="KUT102" i="43" s="1"/>
  <c r="KVA102" i="43" s="1"/>
  <c r="KVH102" i="43" s="1"/>
  <c r="KVO102" i="43" s="1"/>
  <c r="KVV102" i="43" s="1"/>
  <c r="KWC102" i="43" s="1"/>
  <c r="KWJ102" i="43" s="1"/>
  <c r="KWQ102" i="43" s="1"/>
  <c r="KWX102" i="43" s="1"/>
  <c r="KXE102" i="43" s="1"/>
  <c r="KXL102" i="43" s="1"/>
  <c r="KXS102" i="43" s="1"/>
  <c r="KXZ102" i="43" s="1"/>
  <c r="KYG102" i="43" s="1"/>
  <c r="KYN102" i="43" s="1"/>
  <c r="KYU102" i="43" s="1"/>
  <c r="KZB102" i="43" s="1"/>
  <c r="KZI102" i="43" s="1"/>
  <c r="KZP102" i="43" s="1"/>
  <c r="KZW102" i="43" s="1"/>
  <c r="LAD102" i="43" s="1"/>
  <c r="LAK102" i="43" s="1"/>
  <c r="LAR102" i="43" s="1"/>
  <c r="LAY102" i="43" s="1"/>
  <c r="LBF102" i="43" s="1"/>
  <c r="LBM102" i="43" s="1"/>
  <c r="LBT102" i="43" s="1"/>
  <c r="LCA102" i="43" s="1"/>
  <c r="LCH102" i="43" s="1"/>
  <c r="LCO102" i="43" s="1"/>
  <c r="LCV102" i="43" s="1"/>
  <c r="LDC102" i="43" s="1"/>
  <c r="LDJ102" i="43" s="1"/>
  <c r="LDQ102" i="43" s="1"/>
  <c r="LDX102" i="43" s="1"/>
  <c r="LEE102" i="43" s="1"/>
  <c r="LEL102" i="43" s="1"/>
  <c r="LES102" i="43" s="1"/>
  <c r="LEZ102" i="43" s="1"/>
  <c r="LFG102" i="43" s="1"/>
  <c r="LFN102" i="43" s="1"/>
  <c r="LFU102" i="43" s="1"/>
  <c r="LGB102" i="43" s="1"/>
  <c r="LGI102" i="43" s="1"/>
  <c r="LGP102" i="43" s="1"/>
  <c r="LGW102" i="43" s="1"/>
  <c r="LHD102" i="43" s="1"/>
  <c r="LHK102" i="43" s="1"/>
  <c r="LHR102" i="43" s="1"/>
  <c r="LHY102" i="43" s="1"/>
  <c r="LIF102" i="43" s="1"/>
  <c r="LIM102" i="43" s="1"/>
  <c r="LIT102" i="43" s="1"/>
  <c r="LJA102" i="43" s="1"/>
  <c r="LJH102" i="43" s="1"/>
  <c r="LJO102" i="43" s="1"/>
  <c r="LJV102" i="43" s="1"/>
  <c r="LKC102" i="43" s="1"/>
  <c r="LKJ102" i="43" s="1"/>
  <c r="LKQ102" i="43" s="1"/>
  <c r="LKX102" i="43" s="1"/>
  <c r="LLE102" i="43" s="1"/>
  <c r="LLL102" i="43" s="1"/>
  <c r="LLS102" i="43" s="1"/>
  <c r="LLZ102" i="43" s="1"/>
  <c r="LMG102" i="43" s="1"/>
  <c r="LMN102" i="43" s="1"/>
  <c r="LMU102" i="43" s="1"/>
  <c r="LNB102" i="43" s="1"/>
  <c r="LNI102" i="43" s="1"/>
  <c r="LNP102" i="43" s="1"/>
  <c r="LNW102" i="43" s="1"/>
  <c r="LOD102" i="43" s="1"/>
  <c r="LOK102" i="43" s="1"/>
  <c r="LOR102" i="43" s="1"/>
  <c r="LOY102" i="43" s="1"/>
  <c r="LPF102" i="43" s="1"/>
  <c r="LPM102" i="43" s="1"/>
  <c r="LPT102" i="43" s="1"/>
  <c r="LQA102" i="43" s="1"/>
  <c r="LQH102" i="43" s="1"/>
  <c r="LQO102" i="43" s="1"/>
  <c r="LQV102" i="43" s="1"/>
  <c r="LRC102" i="43" s="1"/>
  <c r="LRJ102" i="43" s="1"/>
  <c r="LRQ102" i="43" s="1"/>
  <c r="LRX102" i="43" s="1"/>
  <c r="LSE102" i="43" s="1"/>
  <c r="LSL102" i="43" s="1"/>
  <c r="LSS102" i="43" s="1"/>
  <c r="LSZ102" i="43" s="1"/>
  <c r="LTG102" i="43" s="1"/>
  <c r="LTN102" i="43" s="1"/>
  <c r="LTU102" i="43" s="1"/>
  <c r="LUB102" i="43" s="1"/>
  <c r="LUI102" i="43" s="1"/>
  <c r="LUP102" i="43" s="1"/>
  <c r="LUW102" i="43" s="1"/>
  <c r="LVD102" i="43" s="1"/>
  <c r="LVK102" i="43" s="1"/>
  <c r="LVR102" i="43" s="1"/>
  <c r="LVY102" i="43" s="1"/>
  <c r="LWF102" i="43" s="1"/>
  <c r="LWM102" i="43" s="1"/>
  <c r="LWT102" i="43" s="1"/>
  <c r="LXA102" i="43" s="1"/>
  <c r="LXH102" i="43" s="1"/>
  <c r="LXO102" i="43" s="1"/>
  <c r="LXV102" i="43" s="1"/>
  <c r="LYC102" i="43" s="1"/>
  <c r="LYJ102" i="43" s="1"/>
  <c r="LYQ102" i="43" s="1"/>
  <c r="LYX102" i="43" s="1"/>
  <c r="LZE102" i="43" s="1"/>
  <c r="LZL102" i="43" s="1"/>
  <c r="LZS102" i="43" s="1"/>
  <c r="LZZ102" i="43" s="1"/>
  <c r="MAG102" i="43" s="1"/>
  <c r="MAN102" i="43" s="1"/>
  <c r="MAU102" i="43" s="1"/>
  <c r="MBB102" i="43" s="1"/>
  <c r="MBI102" i="43" s="1"/>
  <c r="MBP102" i="43" s="1"/>
  <c r="MBW102" i="43" s="1"/>
  <c r="MCD102" i="43" s="1"/>
  <c r="MCK102" i="43" s="1"/>
  <c r="MCR102" i="43" s="1"/>
  <c r="MCY102" i="43" s="1"/>
  <c r="MDF102" i="43" s="1"/>
  <c r="MDM102" i="43" s="1"/>
  <c r="MDT102" i="43" s="1"/>
  <c r="MEA102" i="43" s="1"/>
  <c r="MEH102" i="43" s="1"/>
  <c r="MEO102" i="43" s="1"/>
  <c r="MEV102" i="43" s="1"/>
  <c r="MFC102" i="43" s="1"/>
  <c r="MFJ102" i="43" s="1"/>
  <c r="MFQ102" i="43" s="1"/>
  <c r="MFX102" i="43" s="1"/>
  <c r="MGE102" i="43" s="1"/>
  <c r="MGL102" i="43" s="1"/>
  <c r="MGS102" i="43" s="1"/>
  <c r="MGZ102" i="43" s="1"/>
  <c r="MHG102" i="43" s="1"/>
  <c r="MHN102" i="43" s="1"/>
  <c r="MHU102" i="43" s="1"/>
  <c r="MIB102" i="43" s="1"/>
  <c r="MII102" i="43" s="1"/>
  <c r="MIP102" i="43" s="1"/>
  <c r="MIW102" i="43" s="1"/>
  <c r="MJD102" i="43" s="1"/>
  <c r="MJK102" i="43" s="1"/>
  <c r="MJR102" i="43" s="1"/>
  <c r="MJY102" i="43" s="1"/>
  <c r="MKF102" i="43" s="1"/>
  <c r="MKM102" i="43" s="1"/>
  <c r="MKT102" i="43" s="1"/>
  <c r="MLA102" i="43" s="1"/>
  <c r="MLH102" i="43" s="1"/>
  <c r="MLO102" i="43" s="1"/>
  <c r="MLV102" i="43" s="1"/>
  <c r="MMC102" i="43" s="1"/>
  <c r="MMJ102" i="43" s="1"/>
  <c r="MMQ102" i="43" s="1"/>
  <c r="MMX102" i="43" s="1"/>
  <c r="MNE102" i="43" s="1"/>
  <c r="MNL102" i="43" s="1"/>
  <c r="MNS102" i="43" s="1"/>
  <c r="MNZ102" i="43" s="1"/>
  <c r="MOG102" i="43" s="1"/>
  <c r="MON102" i="43" s="1"/>
  <c r="MOU102" i="43" s="1"/>
  <c r="MPB102" i="43" s="1"/>
  <c r="MPI102" i="43" s="1"/>
  <c r="MPP102" i="43" s="1"/>
  <c r="MPW102" i="43" s="1"/>
  <c r="MQD102" i="43" s="1"/>
  <c r="MQK102" i="43" s="1"/>
  <c r="MQR102" i="43" s="1"/>
  <c r="MQY102" i="43" s="1"/>
  <c r="MRF102" i="43" s="1"/>
  <c r="MRM102" i="43" s="1"/>
  <c r="MRT102" i="43" s="1"/>
  <c r="MSA102" i="43" s="1"/>
  <c r="MSH102" i="43" s="1"/>
  <c r="MSO102" i="43" s="1"/>
  <c r="MSV102" i="43" s="1"/>
  <c r="MTC102" i="43" s="1"/>
  <c r="MTJ102" i="43" s="1"/>
  <c r="MTQ102" i="43" s="1"/>
  <c r="MTX102" i="43" s="1"/>
  <c r="MUE102" i="43" s="1"/>
  <c r="MUL102" i="43" s="1"/>
  <c r="MUS102" i="43" s="1"/>
  <c r="MUZ102" i="43" s="1"/>
  <c r="MVG102" i="43" s="1"/>
  <c r="MVN102" i="43" s="1"/>
  <c r="MVU102" i="43" s="1"/>
  <c r="MWB102" i="43" s="1"/>
  <c r="MWI102" i="43" s="1"/>
  <c r="MWP102" i="43" s="1"/>
  <c r="MWW102" i="43" s="1"/>
  <c r="MXD102" i="43" s="1"/>
  <c r="MXK102" i="43" s="1"/>
  <c r="MXR102" i="43" s="1"/>
  <c r="MXY102" i="43" s="1"/>
  <c r="MYF102" i="43" s="1"/>
  <c r="MYM102" i="43" s="1"/>
  <c r="MYT102" i="43" s="1"/>
  <c r="MZA102" i="43" s="1"/>
  <c r="MZH102" i="43" s="1"/>
  <c r="MZO102" i="43" s="1"/>
  <c r="MZV102" i="43" s="1"/>
  <c r="NAC102" i="43" s="1"/>
  <c r="NAJ102" i="43" s="1"/>
  <c r="NAQ102" i="43" s="1"/>
  <c r="NAX102" i="43" s="1"/>
  <c r="NBE102" i="43" s="1"/>
  <c r="NBL102" i="43" s="1"/>
  <c r="NBS102" i="43" s="1"/>
  <c r="NBZ102" i="43" s="1"/>
  <c r="NCG102" i="43" s="1"/>
  <c r="NCN102" i="43" s="1"/>
  <c r="NCU102" i="43" s="1"/>
  <c r="NDB102" i="43" s="1"/>
  <c r="NDI102" i="43" s="1"/>
  <c r="NDP102" i="43" s="1"/>
  <c r="NDW102" i="43" s="1"/>
  <c r="NED102" i="43" s="1"/>
  <c r="NEK102" i="43" s="1"/>
  <c r="NER102" i="43" s="1"/>
  <c r="NEY102" i="43" s="1"/>
  <c r="NFF102" i="43" s="1"/>
  <c r="NFM102" i="43" s="1"/>
  <c r="NFT102" i="43" s="1"/>
  <c r="NGA102" i="43" s="1"/>
  <c r="NGH102" i="43" s="1"/>
  <c r="NGO102" i="43" s="1"/>
  <c r="NGV102" i="43" s="1"/>
  <c r="NHC102" i="43" s="1"/>
  <c r="NHJ102" i="43" s="1"/>
  <c r="NHQ102" i="43" s="1"/>
  <c r="NHX102" i="43" s="1"/>
  <c r="NIE102" i="43" s="1"/>
  <c r="NIL102" i="43" s="1"/>
  <c r="NIS102" i="43" s="1"/>
  <c r="NIZ102" i="43" s="1"/>
  <c r="NJG102" i="43" s="1"/>
  <c r="NJN102" i="43" s="1"/>
  <c r="NJU102" i="43" s="1"/>
  <c r="NKB102" i="43" s="1"/>
  <c r="NKI102" i="43" s="1"/>
  <c r="NKP102" i="43" s="1"/>
  <c r="NKW102" i="43" s="1"/>
  <c r="NLD102" i="43" s="1"/>
  <c r="NLK102" i="43" s="1"/>
  <c r="NLR102" i="43" s="1"/>
  <c r="NLY102" i="43" s="1"/>
  <c r="NMF102" i="43" s="1"/>
  <c r="NMM102" i="43" s="1"/>
  <c r="NMT102" i="43" s="1"/>
  <c r="NNA102" i="43" s="1"/>
  <c r="NNH102" i="43" s="1"/>
  <c r="NNO102" i="43" s="1"/>
  <c r="NNV102" i="43" s="1"/>
  <c r="NOC102" i="43" s="1"/>
  <c r="NOJ102" i="43" s="1"/>
  <c r="NOQ102" i="43" s="1"/>
  <c r="NOX102" i="43" s="1"/>
  <c r="NPE102" i="43" s="1"/>
  <c r="NPL102" i="43" s="1"/>
  <c r="NPS102" i="43" s="1"/>
  <c r="NPZ102" i="43" s="1"/>
  <c r="NQG102" i="43" s="1"/>
  <c r="NQN102" i="43" s="1"/>
  <c r="NQU102" i="43" s="1"/>
  <c r="NRB102" i="43" s="1"/>
  <c r="NRI102" i="43" s="1"/>
  <c r="NRP102" i="43" s="1"/>
  <c r="NRW102" i="43" s="1"/>
  <c r="NSD102" i="43" s="1"/>
  <c r="NSK102" i="43" s="1"/>
  <c r="NSR102" i="43" s="1"/>
  <c r="NSY102" i="43" s="1"/>
  <c r="NTF102" i="43" s="1"/>
  <c r="NTM102" i="43" s="1"/>
  <c r="NTT102" i="43" s="1"/>
  <c r="NUA102" i="43" s="1"/>
  <c r="NUH102" i="43" s="1"/>
  <c r="NUO102" i="43" s="1"/>
  <c r="NUV102" i="43" s="1"/>
  <c r="NVC102" i="43" s="1"/>
  <c r="NVJ102" i="43" s="1"/>
  <c r="NVQ102" i="43" s="1"/>
  <c r="NVX102" i="43" s="1"/>
  <c r="NWE102" i="43" s="1"/>
  <c r="NWL102" i="43" s="1"/>
  <c r="NWS102" i="43" s="1"/>
  <c r="NWZ102" i="43" s="1"/>
  <c r="NXG102" i="43" s="1"/>
  <c r="NXN102" i="43" s="1"/>
  <c r="NXU102" i="43" s="1"/>
  <c r="NYB102" i="43" s="1"/>
  <c r="NYI102" i="43" s="1"/>
  <c r="NYP102" i="43" s="1"/>
  <c r="NYW102" i="43" s="1"/>
  <c r="NZD102" i="43" s="1"/>
  <c r="NZK102" i="43" s="1"/>
  <c r="NZR102" i="43" s="1"/>
  <c r="NZY102" i="43" s="1"/>
  <c r="OAF102" i="43" s="1"/>
  <c r="OAM102" i="43" s="1"/>
  <c r="OAT102" i="43" s="1"/>
  <c r="OBA102" i="43" s="1"/>
  <c r="OBH102" i="43" s="1"/>
  <c r="OBO102" i="43" s="1"/>
  <c r="OBV102" i="43" s="1"/>
  <c r="OCC102" i="43" s="1"/>
  <c r="OCJ102" i="43" s="1"/>
  <c r="OCQ102" i="43" s="1"/>
  <c r="OCX102" i="43" s="1"/>
  <c r="ODE102" i="43" s="1"/>
  <c r="ODL102" i="43" s="1"/>
  <c r="ODS102" i="43" s="1"/>
  <c r="ODZ102" i="43" s="1"/>
  <c r="OEG102" i="43" s="1"/>
  <c r="OEN102" i="43" s="1"/>
  <c r="OEU102" i="43" s="1"/>
  <c r="OFB102" i="43" s="1"/>
  <c r="OFI102" i="43" s="1"/>
  <c r="OFP102" i="43" s="1"/>
  <c r="OFW102" i="43" s="1"/>
  <c r="OGD102" i="43" s="1"/>
  <c r="OGK102" i="43" s="1"/>
  <c r="OGR102" i="43" s="1"/>
  <c r="OGY102" i="43" s="1"/>
  <c r="OHF102" i="43" s="1"/>
  <c r="OHM102" i="43" s="1"/>
  <c r="OHT102" i="43" s="1"/>
  <c r="OIA102" i="43" s="1"/>
  <c r="OIH102" i="43" s="1"/>
  <c r="OIO102" i="43" s="1"/>
  <c r="OIV102" i="43" s="1"/>
  <c r="OJC102" i="43" s="1"/>
  <c r="OJJ102" i="43" s="1"/>
  <c r="OJQ102" i="43" s="1"/>
  <c r="OJX102" i="43" s="1"/>
  <c r="OKE102" i="43" s="1"/>
  <c r="OKL102" i="43" s="1"/>
  <c r="OKS102" i="43" s="1"/>
  <c r="OKZ102" i="43" s="1"/>
  <c r="OLG102" i="43" s="1"/>
  <c r="OLN102" i="43" s="1"/>
  <c r="OLU102" i="43" s="1"/>
  <c r="OMB102" i="43" s="1"/>
  <c r="OMI102" i="43" s="1"/>
  <c r="OMP102" i="43" s="1"/>
  <c r="OMW102" i="43" s="1"/>
  <c r="OND102" i="43" s="1"/>
  <c r="ONK102" i="43" s="1"/>
  <c r="ONR102" i="43" s="1"/>
  <c r="ONY102" i="43" s="1"/>
  <c r="OOF102" i="43" s="1"/>
  <c r="OOM102" i="43" s="1"/>
  <c r="OOT102" i="43" s="1"/>
  <c r="OPA102" i="43" s="1"/>
  <c r="OPH102" i="43" s="1"/>
  <c r="OPO102" i="43" s="1"/>
  <c r="OPV102" i="43" s="1"/>
  <c r="OQC102" i="43" s="1"/>
  <c r="OQJ102" i="43" s="1"/>
  <c r="OQQ102" i="43" s="1"/>
  <c r="OQX102" i="43" s="1"/>
  <c r="ORE102" i="43" s="1"/>
  <c r="ORL102" i="43" s="1"/>
  <c r="ORS102" i="43" s="1"/>
  <c r="ORZ102" i="43" s="1"/>
  <c r="OSG102" i="43" s="1"/>
  <c r="OSN102" i="43" s="1"/>
  <c r="OSU102" i="43" s="1"/>
  <c r="OTB102" i="43" s="1"/>
  <c r="OTI102" i="43" s="1"/>
  <c r="OTP102" i="43" s="1"/>
  <c r="OTW102" i="43" s="1"/>
  <c r="OUD102" i="43" s="1"/>
  <c r="OUK102" i="43" s="1"/>
  <c r="OUR102" i="43" s="1"/>
  <c r="OUY102" i="43" s="1"/>
  <c r="OVF102" i="43" s="1"/>
  <c r="OVM102" i="43" s="1"/>
  <c r="OVT102" i="43" s="1"/>
  <c r="OWA102" i="43" s="1"/>
  <c r="OWH102" i="43" s="1"/>
  <c r="OWO102" i="43" s="1"/>
  <c r="OWV102" i="43" s="1"/>
  <c r="OXC102" i="43" s="1"/>
  <c r="OXJ102" i="43" s="1"/>
  <c r="OXQ102" i="43" s="1"/>
  <c r="OXX102" i="43" s="1"/>
  <c r="OYE102" i="43" s="1"/>
  <c r="OYL102" i="43" s="1"/>
  <c r="OYS102" i="43" s="1"/>
  <c r="OYZ102" i="43" s="1"/>
  <c r="OZG102" i="43" s="1"/>
  <c r="OZN102" i="43" s="1"/>
  <c r="OZU102" i="43" s="1"/>
  <c r="PAB102" i="43" s="1"/>
  <c r="PAI102" i="43" s="1"/>
  <c r="PAP102" i="43" s="1"/>
  <c r="PAW102" i="43" s="1"/>
  <c r="PBD102" i="43" s="1"/>
  <c r="PBK102" i="43" s="1"/>
  <c r="PBR102" i="43" s="1"/>
  <c r="PBY102" i="43" s="1"/>
  <c r="PCF102" i="43" s="1"/>
  <c r="PCM102" i="43" s="1"/>
  <c r="PCT102" i="43" s="1"/>
  <c r="PDA102" i="43" s="1"/>
  <c r="PDH102" i="43" s="1"/>
  <c r="PDO102" i="43" s="1"/>
  <c r="PDV102" i="43" s="1"/>
  <c r="PEC102" i="43" s="1"/>
  <c r="PEJ102" i="43" s="1"/>
  <c r="PEQ102" i="43" s="1"/>
  <c r="PEX102" i="43" s="1"/>
  <c r="PFE102" i="43" s="1"/>
  <c r="PFL102" i="43" s="1"/>
  <c r="PFS102" i="43" s="1"/>
  <c r="PFZ102" i="43" s="1"/>
  <c r="PGG102" i="43" s="1"/>
  <c r="PGN102" i="43" s="1"/>
  <c r="PGU102" i="43" s="1"/>
  <c r="PHB102" i="43" s="1"/>
  <c r="PHI102" i="43" s="1"/>
  <c r="PHP102" i="43" s="1"/>
  <c r="PHW102" i="43" s="1"/>
  <c r="PID102" i="43" s="1"/>
  <c r="PIK102" i="43" s="1"/>
  <c r="PIR102" i="43" s="1"/>
  <c r="PIY102" i="43" s="1"/>
  <c r="PJF102" i="43" s="1"/>
  <c r="PJM102" i="43" s="1"/>
  <c r="PJT102" i="43" s="1"/>
  <c r="PKA102" i="43" s="1"/>
  <c r="PKH102" i="43" s="1"/>
  <c r="PKO102" i="43" s="1"/>
  <c r="PKV102" i="43" s="1"/>
  <c r="PLC102" i="43" s="1"/>
  <c r="PLJ102" i="43" s="1"/>
  <c r="PLQ102" i="43" s="1"/>
  <c r="PLX102" i="43" s="1"/>
  <c r="PME102" i="43" s="1"/>
  <c r="PML102" i="43" s="1"/>
  <c r="PMS102" i="43" s="1"/>
  <c r="PMZ102" i="43" s="1"/>
  <c r="PNG102" i="43" s="1"/>
  <c r="PNN102" i="43" s="1"/>
  <c r="PNU102" i="43" s="1"/>
  <c r="POB102" i="43" s="1"/>
  <c r="POI102" i="43" s="1"/>
  <c r="POP102" i="43" s="1"/>
  <c r="POW102" i="43" s="1"/>
  <c r="PPD102" i="43" s="1"/>
  <c r="PPK102" i="43" s="1"/>
  <c r="PPR102" i="43" s="1"/>
  <c r="PPY102" i="43" s="1"/>
  <c r="PQF102" i="43" s="1"/>
  <c r="PQM102" i="43" s="1"/>
  <c r="PQT102" i="43" s="1"/>
  <c r="PRA102" i="43" s="1"/>
  <c r="PRH102" i="43" s="1"/>
  <c r="PRO102" i="43" s="1"/>
  <c r="PRV102" i="43" s="1"/>
  <c r="PSC102" i="43" s="1"/>
  <c r="PSJ102" i="43" s="1"/>
  <c r="PSQ102" i="43" s="1"/>
  <c r="PSX102" i="43" s="1"/>
  <c r="PTE102" i="43" s="1"/>
  <c r="PTL102" i="43" s="1"/>
  <c r="PTS102" i="43" s="1"/>
  <c r="PTZ102" i="43" s="1"/>
  <c r="PUG102" i="43" s="1"/>
  <c r="PUN102" i="43" s="1"/>
  <c r="PUU102" i="43" s="1"/>
  <c r="PVB102" i="43" s="1"/>
  <c r="PVI102" i="43" s="1"/>
  <c r="PVP102" i="43" s="1"/>
  <c r="PVW102" i="43" s="1"/>
  <c r="PWD102" i="43" s="1"/>
  <c r="PWK102" i="43" s="1"/>
  <c r="PWR102" i="43" s="1"/>
  <c r="PWY102" i="43" s="1"/>
  <c r="PXF102" i="43" s="1"/>
  <c r="PXM102" i="43" s="1"/>
  <c r="PXT102" i="43" s="1"/>
  <c r="PYA102" i="43" s="1"/>
  <c r="PYH102" i="43" s="1"/>
  <c r="PYO102" i="43" s="1"/>
  <c r="PYV102" i="43" s="1"/>
  <c r="PZC102" i="43" s="1"/>
  <c r="PZJ102" i="43" s="1"/>
  <c r="PZQ102" i="43" s="1"/>
  <c r="PZX102" i="43" s="1"/>
  <c r="QAE102" i="43" s="1"/>
  <c r="QAL102" i="43" s="1"/>
  <c r="QAS102" i="43" s="1"/>
  <c r="QAZ102" i="43" s="1"/>
  <c r="QBG102" i="43" s="1"/>
  <c r="QBN102" i="43" s="1"/>
  <c r="QBU102" i="43" s="1"/>
  <c r="QCB102" i="43" s="1"/>
  <c r="QCI102" i="43" s="1"/>
  <c r="QCP102" i="43" s="1"/>
  <c r="QCW102" i="43" s="1"/>
  <c r="QDD102" i="43" s="1"/>
  <c r="QDK102" i="43" s="1"/>
  <c r="QDR102" i="43" s="1"/>
  <c r="QDY102" i="43" s="1"/>
  <c r="QEF102" i="43" s="1"/>
  <c r="QEM102" i="43" s="1"/>
  <c r="QET102" i="43" s="1"/>
  <c r="QFA102" i="43" s="1"/>
  <c r="QFH102" i="43" s="1"/>
  <c r="QFO102" i="43" s="1"/>
  <c r="QFV102" i="43" s="1"/>
  <c r="QGC102" i="43" s="1"/>
  <c r="QGJ102" i="43" s="1"/>
  <c r="QGQ102" i="43" s="1"/>
  <c r="QGX102" i="43" s="1"/>
  <c r="QHE102" i="43" s="1"/>
  <c r="QHL102" i="43" s="1"/>
  <c r="QHS102" i="43" s="1"/>
  <c r="QHZ102" i="43" s="1"/>
  <c r="QIG102" i="43" s="1"/>
  <c r="QIN102" i="43" s="1"/>
  <c r="QIU102" i="43" s="1"/>
  <c r="QJB102" i="43" s="1"/>
  <c r="QJI102" i="43" s="1"/>
  <c r="QJP102" i="43" s="1"/>
  <c r="QJW102" i="43" s="1"/>
  <c r="QKD102" i="43" s="1"/>
  <c r="QKK102" i="43" s="1"/>
  <c r="QKR102" i="43" s="1"/>
  <c r="QKY102" i="43" s="1"/>
  <c r="QLF102" i="43" s="1"/>
  <c r="QLM102" i="43" s="1"/>
  <c r="QLT102" i="43" s="1"/>
  <c r="QMA102" i="43" s="1"/>
  <c r="QMH102" i="43" s="1"/>
  <c r="QMO102" i="43" s="1"/>
  <c r="QMV102" i="43" s="1"/>
  <c r="QNC102" i="43" s="1"/>
  <c r="QNJ102" i="43" s="1"/>
  <c r="QNQ102" i="43" s="1"/>
  <c r="QNX102" i="43" s="1"/>
  <c r="QOE102" i="43" s="1"/>
  <c r="QOL102" i="43" s="1"/>
  <c r="QOS102" i="43" s="1"/>
  <c r="QOZ102" i="43" s="1"/>
  <c r="QPG102" i="43" s="1"/>
  <c r="QPN102" i="43" s="1"/>
  <c r="QPU102" i="43" s="1"/>
  <c r="QQB102" i="43" s="1"/>
  <c r="QQI102" i="43" s="1"/>
  <c r="QQP102" i="43" s="1"/>
  <c r="QQW102" i="43" s="1"/>
  <c r="QRD102" i="43" s="1"/>
  <c r="QRK102" i="43" s="1"/>
  <c r="QRR102" i="43" s="1"/>
  <c r="QRY102" i="43" s="1"/>
  <c r="QSF102" i="43" s="1"/>
  <c r="QSM102" i="43" s="1"/>
  <c r="QST102" i="43" s="1"/>
  <c r="QTA102" i="43" s="1"/>
  <c r="QTH102" i="43" s="1"/>
  <c r="QTO102" i="43" s="1"/>
  <c r="QTV102" i="43" s="1"/>
  <c r="QUC102" i="43" s="1"/>
  <c r="QUJ102" i="43" s="1"/>
  <c r="QUQ102" i="43" s="1"/>
  <c r="QUX102" i="43" s="1"/>
  <c r="QVE102" i="43" s="1"/>
  <c r="QVL102" i="43" s="1"/>
  <c r="QVS102" i="43" s="1"/>
  <c r="QVZ102" i="43" s="1"/>
  <c r="QWG102" i="43" s="1"/>
  <c r="QWN102" i="43" s="1"/>
  <c r="QWU102" i="43" s="1"/>
  <c r="QXB102" i="43" s="1"/>
  <c r="QXI102" i="43" s="1"/>
  <c r="QXP102" i="43" s="1"/>
  <c r="QXW102" i="43" s="1"/>
  <c r="QYD102" i="43" s="1"/>
  <c r="QYK102" i="43" s="1"/>
  <c r="QYR102" i="43" s="1"/>
  <c r="QYY102" i="43" s="1"/>
  <c r="QZF102" i="43" s="1"/>
  <c r="QZM102" i="43" s="1"/>
  <c r="QZT102" i="43" s="1"/>
  <c r="RAA102" i="43" s="1"/>
  <c r="RAH102" i="43" s="1"/>
  <c r="RAO102" i="43" s="1"/>
  <c r="RAV102" i="43" s="1"/>
  <c r="RBC102" i="43" s="1"/>
  <c r="RBJ102" i="43" s="1"/>
  <c r="RBQ102" i="43" s="1"/>
  <c r="RBX102" i="43" s="1"/>
  <c r="RCE102" i="43" s="1"/>
  <c r="RCL102" i="43" s="1"/>
  <c r="RCS102" i="43" s="1"/>
  <c r="RCZ102" i="43" s="1"/>
  <c r="RDG102" i="43" s="1"/>
  <c r="RDN102" i="43" s="1"/>
  <c r="RDU102" i="43" s="1"/>
  <c r="REB102" i="43" s="1"/>
  <c r="REI102" i="43" s="1"/>
  <c r="REP102" i="43" s="1"/>
  <c r="REW102" i="43" s="1"/>
  <c r="RFD102" i="43" s="1"/>
  <c r="RFK102" i="43" s="1"/>
  <c r="RFR102" i="43" s="1"/>
  <c r="RFY102" i="43" s="1"/>
  <c r="RGF102" i="43" s="1"/>
  <c r="RGM102" i="43" s="1"/>
  <c r="RGT102" i="43" s="1"/>
  <c r="RHA102" i="43" s="1"/>
  <c r="RHH102" i="43" s="1"/>
  <c r="RHO102" i="43" s="1"/>
  <c r="RHV102" i="43" s="1"/>
  <c r="RIC102" i="43" s="1"/>
  <c r="RIJ102" i="43" s="1"/>
  <c r="RIQ102" i="43" s="1"/>
  <c r="RIX102" i="43" s="1"/>
  <c r="RJE102" i="43" s="1"/>
  <c r="RJL102" i="43" s="1"/>
  <c r="RJS102" i="43" s="1"/>
  <c r="RJZ102" i="43" s="1"/>
  <c r="RKG102" i="43" s="1"/>
  <c r="RKN102" i="43" s="1"/>
  <c r="RKU102" i="43" s="1"/>
  <c r="RLB102" i="43" s="1"/>
  <c r="RLI102" i="43" s="1"/>
  <c r="RLP102" i="43" s="1"/>
  <c r="RLW102" i="43" s="1"/>
  <c r="RMD102" i="43" s="1"/>
  <c r="RMK102" i="43" s="1"/>
  <c r="RMR102" i="43" s="1"/>
  <c r="RMY102" i="43" s="1"/>
  <c r="RNF102" i="43" s="1"/>
  <c r="RNM102" i="43" s="1"/>
  <c r="RNT102" i="43" s="1"/>
  <c r="ROA102" i="43" s="1"/>
  <c r="ROH102" i="43" s="1"/>
  <c r="ROO102" i="43" s="1"/>
  <c r="ROV102" i="43" s="1"/>
  <c r="RPC102" i="43" s="1"/>
  <c r="RPJ102" i="43" s="1"/>
  <c r="RPQ102" i="43" s="1"/>
  <c r="RPX102" i="43" s="1"/>
  <c r="RQE102" i="43" s="1"/>
  <c r="RQL102" i="43" s="1"/>
  <c r="RQS102" i="43" s="1"/>
  <c r="RQZ102" i="43" s="1"/>
  <c r="RRG102" i="43" s="1"/>
  <c r="RRN102" i="43" s="1"/>
  <c r="RRU102" i="43" s="1"/>
  <c r="RSB102" i="43" s="1"/>
  <c r="RSI102" i="43" s="1"/>
  <c r="RSP102" i="43" s="1"/>
  <c r="RSW102" i="43" s="1"/>
  <c r="RTD102" i="43" s="1"/>
  <c r="RTK102" i="43" s="1"/>
  <c r="RTR102" i="43" s="1"/>
  <c r="RTY102" i="43" s="1"/>
  <c r="RUF102" i="43" s="1"/>
  <c r="RUM102" i="43" s="1"/>
  <c r="RUT102" i="43" s="1"/>
  <c r="RVA102" i="43" s="1"/>
  <c r="RVH102" i="43" s="1"/>
  <c r="RVO102" i="43" s="1"/>
  <c r="RVV102" i="43" s="1"/>
  <c r="RWC102" i="43" s="1"/>
  <c r="RWJ102" i="43" s="1"/>
  <c r="RWQ102" i="43" s="1"/>
  <c r="RWX102" i="43" s="1"/>
  <c r="RXE102" i="43" s="1"/>
  <c r="RXL102" i="43" s="1"/>
  <c r="RXS102" i="43" s="1"/>
  <c r="RXZ102" i="43" s="1"/>
  <c r="RYG102" i="43" s="1"/>
  <c r="RYN102" i="43" s="1"/>
  <c r="RYU102" i="43" s="1"/>
  <c r="RZB102" i="43" s="1"/>
  <c r="RZI102" i="43" s="1"/>
  <c r="RZP102" i="43" s="1"/>
  <c r="RZW102" i="43" s="1"/>
  <c r="SAD102" i="43" s="1"/>
  <c r="SAK102" i="43" s="1"/>
  <c r="SAR102" i="43" s="1"/>
  <c r="SAY102" i="43" s="1"/>
  <c r="SBF102" i="43" s="1"/>
  <c r="SBM102" i="43" s="1"/>
  <c r="SBT102" i="43" s="1"/>
  <c r="SCA102" i="43" s="1"/>
  <c r="SCH102" i="43" s="1"/>
  <c r="SCO102" i="43" s="1"/>
  <c r="SCV102" i="43" s="1"/>
  <c r="SDC102" i="43" s="1"/>
  <c r="SDJ102" i="43" s="1"/>
  <c r="SDQ102" i="43" s="1"/>
  <c r="SDX102" i="43" s="1"/>
  <c r="SEE102" i="43" s="1"/>
  <c r="SEL102" i="43" s="1"/>
  <c r="SES102" i="43" s="1"/>
  <c r="SEZ102" i="43" s="1"/>
  <c r="SFG102" i="43" s="1"/>
  <c r="SFN102" i="43" s="1"/>
  <c r="SFU102" i="43" s="1"/>
  <c r="SGB102" i="43" s="1"/>
  <c r="SGI102" i="43" s="1"/>
  <c r="SGP102" i="43" s="1"/>
  <c r="SGW102" i="43" s="1"/>
  <c r="SHD102" i="43" s="1"/>
  <c r="SHK102" i="43" s="1"/>
  <c r="SHR102" i="43" s="1"/>
  <c r="SHY102" i="43" s="1"/>
  <c r="SIF102" i="43" s="1"/>
  <c r="SIM102" i="43" s="1"/>
  <c r="SIT102" i="43" s="1"/>
  <c r="SJA102" i="43" s="1"/>
  <c r="SJH102" i="43" s="1"/>
  <c r="SJO102" i="43" s="1"/>
  <c r="SJV102" i="43" s="1"/>
  <c r="SKC102" i="43" s="1"/>
  <c r="SKJ102" i="43" s="1"/>
  <c r="SKQ102" i="43" s="1"/>
  <c r="SKX102" i="43" s="1"/>
  <c r="SLE102" i="43" s="1"/>
  <c r="SLL102" i="43" s="1"/>
  <c r="SLS102" i="43" s="1"/>
  <c r="SLZ102" i="43" s="1"/>
  <c r="SMG102" i="43" s="1"/>
  <c r="SMN102" i="43" s="1"/>
  <c r="SMU102" i="43" s="1"/>
  <c r="SNB102" i="43" s="1"/>
  <c r="SNI102" i="43" s="1"/>
  <c r="SNP102" i="43" s="1"/>
  <c r="SNW102" i="43" s="1"/>
  <c r="SOD102" i="43" s="1"/>
  <c r="SOK102" i="43" s="1"/>
  <c r="SOR102" i="43" s="1"/>
  <c r="SOY102" i="43" s="1"/>
  <c r="SPF102" i="43" s="1"/>
  <c r="SPM102" i="43" s="1"/>
  <c r="SPT102" i="43" s="1"/>
  <c r="SQA102" i="43" s="1"/>
  <c r="SQH102" i="43" s="1"/>
  <c r="SQO102" i="43" s="1"/>
  <c r="SQV102" i="43" s="1"/>
  <c r="SRC102" i="43" s="1"/>
  <c r="SRJ102" i="43" s="1"/>
  <c r="SRQ102" i="43" s="1"/>
  <c r="SRX102" i="43" s="1"/>
  <c r="SSE102" i="43" s="1"/>
  <c r="SSL102" i="43" s="1"/>
  <c r="SSS102" i="43" s="1"/>
  <c r="SSZ102" i="43" s="1"/>
  <c r="STG102" i="43" s="1"/>
  <c r="STN102" i="43" s="1"/>
  <c r="STU102" i="43" s="1"/>
  <c r="SUB102" i="43" s="1"/>
  <c r="SUI102" i="43" s="1"/>
  <c r="SUP102" i="43" s="1"/>
  <c r="SUW102" i="43" s="1"/>
  <c r="SVD102" i="43" s="1"/>
  <c r="SVK102" i="43" s="1"/>
  <c r="SVR102" i="43" s="1"/>
  <c r="SVY102" i="43" s="1"/>
  <c r="SWF102" i="43" s="1"/>
  <c r="SWM102" i="43" s="1"/>
  <c r="SWT102" i="43" s="1"/>
  <c r="SXA102" i="43" s="1"/>
  <c r="SXH102" i="43" s="1"/>
  <c r="SXO102" i="43" s="1"/>
  <c r="SXV102" i="43" s="1"/>
  <c r="SYC102" i="43" s="1"/>
  <c r="SYJ102" i="43" s="1"/>
  <c r="SYQ102" i="43" s="1"/>
  <c r="SYX102" i="43" s="1"/>
  <c r="SZE102" i="43" s="1"/>
  <c r="SZL102" i="43" s="1"/>
  <c r="SZS102" i="43" s="1"/>
  <c r="SZZ102" i="43" s="1"/>
  <c r="TAG102" i="43" s="1"/>
  <c r="TAN102" i="43" s="1"/>
  <c r="TAU102" i="43" s="1"/>
  <c r="TBB102" i="43" s="1"/>
  <c r="TBI102" i="43" s="1"/>
  <c r="TBP102" i="43" s="1"/>
  <c r="TBW102" i="43" s="1"/>
  <c r="TCD102" i="43" s="1"/>
  <c r="TCK102" i="43" s="1"/>
  <c r="TCR102" i="43" s="1"/>
  <c r="TCY102" i="43" s="1"/>
  <c r="TDF102" i="43" s="1"/>
  <c r="TDM102" i="43" s="1"/>
  <c r="TDT102" i="43" s="1"/>
  <c r="TEA102" i="43" s="1"/>
  <c r="TEH102" i="43" s="1"/>
  <c r="TEO102" i="43" s="1"/>
  <c r="TEV102" i="43" s="1"/>
  <c r="TFC102" i="43" s="1"/>
  <c r="TFJ102" i="43" s="1"/>
  <c r="TFQ102" i="43" s="1"/>
  <c r="TFX102" i="43" s="1"/>
  <c r="TGE102" i="43" s="1"/>
  <c r="TGL102" i="43" s="1"/>
  <c r="TGS102" i="43" s="1"/>
  <c r="TGZ102" i="43" s="1"/>
  <c r="THG102" i="43" s="1"/>
  <c r="THN102" i="43" s="1"/>
  <c r="THU102" i="43" s="1"/>
  <c r="TIB102" i="43" s="1"/>
  <c r="TII102" i="43" s="1"/>
  <c r="TIP102" i="43" s="1"/>
  <c r="TIW102" i="43" s="1"/>
  <c r="TJD102" i="43" s="1"/>
  <c r="TJK102" i="43" s="1"/>
  <c r="TJR102" i="43" s="1"/>
  <c r="TJY102" i="43" s="1"/>
  <c r="TKF102" i="43" s="1"/>
  <c r="TKM102" i="43" s="1"/>
  <c r="TKT102" i="43" s="1"/>
  <c r="TLA102" i="43" s="1"/>
  <c r="TLH102" i="43" s="1"/>
  <c r="TLO102" i="43" s="1"/>
  <c r="TLV102" i="43" s="1"/>
  <c r="TMC102" i="43" s="1"/>
  <c r="TMJ102" i="43" s="1"/>
  <c r="TMQ102" i="43" s="1"/>
  <c r="TMX102" i="43" s="1"/>
  <c r="TNE102" i="43" s="1"/>
  <c r="TNL102" i="43" s="1"/>
  <c r="TNS102" i="43" s="1"/>
  <c r="TNZ102" i="43" s="1"/>
  <c r="TOG102" i="43" s="1"/>
  <c r="TON102" i="43" s="1"/>
  <c r="TOU102" i="43" s="1"/>
  <c r="TPB102" i="43" s="1"/>
  <c r="TPI102" i="43" s="1"/>
  <c r="TPP102" i="43" s="1"/>
  <c r="TPW102" i="43" s="1"/>
  <c r="TQD102" i="43" s="1"/>
  <c r="TQK102" i="43" s="1"/>
  <c r="TQR102" i="43" s="1"/>
  <c r="TQY102" i="43" s="1"/>
  <c r="TRF102" i="43" s="1"/>
  <c r="TRM102" i="43" s="1"/>
  <c r="TRT102" i="43" s="1"/>
  <c r="TSA102" i="43" s="1"/>
  <c r="TSH102" i="43" s="1"/>
  <c r="TSO102" i="43" s="1"/>
  <c r="TSV102" i="43" s="1"/>
  <c r="TTC102" i="43" s="1"/>
  <c r="TTJ102" i="43" s="1"/>
  <c r="TTQ102" i="43" s="1"/>
  <c r="TTX102" i="43" s="1"/>
  <c r="TUE102" i="43" s="1"/>
  <c r="TUL102" i="43" s="1"/>
  <c r="TUS102" i="43" s="1"/>
  <c r="TUZ102" i="43" s="1"/>
  <c r="TVG102" i="43" s="1"/>
  <c r="TVN102" i="43" s="1"/>
  <c r="TVU102" i="43" s="1"/>
  <c r="TWB102" i="43" s="1"/>
  <c r="TWI102" i="43" s="1"/>
  <c r="TWP102" i="43" s="1"/>
  <c r="TWW102" i="43" s="1"/>
  <c r="TXD102" i="43" s="1"/>
  <c r="TXK102" i="43" s="1"/>
  <c r="TXR102" i="43" s="1"/>
  <c r="TXY102" i="43" s="1"/>
  <c r="TYF102" i="43" s="1"/>
  <c r="TYM102" i="43" s="1"/>
  <c r="TYT102" i="43" s="1"/>
  <c r="TZA102" i="43" s="1"/>
  <c r="TZH102" i="43" s="1"/>
  <c r="TZO102" i="43" s="1"/>
  <c r="TZV102" i="43" s="1"/>
  <c r="UAC102" i="43" s="1"/>
  <c r="UAJ102" i="43" s="1"/>
  <c r="UAQ102" i="43" s="1"/>
  <c r="UAX102" i="43" s="1"/>
  <c r="UBE102" i="43" s="1"/>
  <c r="UBL102" i="43" s="1"/>
  <c r="UBS102" i="43" s="1"/>
  <c r="UBZ102" i="43" s="1"/>
  <c r="UCG102" i="43" s="1"/>
  <c r="UCN102" i="43" s="1"/>
  <c r="UCU102" i="43" s="1"/>
  <c r="UDB102" i="43" s="1"/>
  <c r="UDI102" i="43" s="1"/>
  <c r="UDP102" i="43" s="1"/>
  <c r="UDW102" i="43" s="1"/>
  <c r="UED102" i="43" s="1"/>
  <c r="UEK102" i="43" s="1"/>
  <c r="UER102" i="43" s="1"/>
  <c r="UEY102" i="43" s="1"/>
  <c r="UFF102" i="43" s="1"/>
  <c r="UFM102" i="43" s="1"/>
  <c r="UFT102" i="43" s="1"/>
  <c r="UGA102" i="43" s="1"/>
  <c r="UGH102" i="43" s="1"/>
  <c r="UGO102" i="43" s="1"/>
  <c r="UGV102" i="43" s="1"/>
  <c r="UHC102" i="43" s="1"/>
  <c r="UHJ102" i="43" s="1"/>
  <c r="UHQ102" i="43" s="1"/>
  <c r="UHX102" i="43" s="1"/>
  <c r="UIE102" i="43" s="1"/>
  <c r="UIL102" i="43" s="1"/>
  <c r="UIS102" i="43" s="1"/>
  <c r="UIZ102" i="43" s="1"/>
  <c r="UJG102" i="43" s="1"/>
  <c r="UJN102" i="43" s="1"/>
  <c r="UJU102" i="43" s="1"/>
  <c r="UKB102" i="43" s="1"/>
  <c r="UKI102" i="43" s="1"/>
  <c r="UKP102" i="43" s="1"/>
  <c r="UKW102" i="43" s="1"/>
  <c r="ULD102" i="43" s="1"/>
  <c r="ULK102" i="43" s="1"/>
  <c r="ULR102" i="43" s="1"/>
  <c r="ULY102" i="43" s="1"/>
  <c r="UMF102" i="43" s="1"/>
  <c r="UMM102" i="43" s="1"/>
  <c r="UMT102" i="43" s="1"/>
  <c r="UNA102" i="43" s="1"/>
  <c r="UNH102" i="43" s="1"/>
  <c r="UNO102" i="43" s="1"/>
  <c r="UNV102" i="43" s="1"/>
  <c r="UOC102" i="43" s="1"/>
  <c r="UOJ102" i="43" s="1"/>
  <c r="UOQ102" i="43" s="1"/>
  <c r="UOX102" i="43" s="1"/>
  <c r="UPE102" i="43" s="1"/>
  <c r="UPL102" i="43" s="1"/>
  <c r="UPS102" i="43" s="1"/>
  <c r="UPZ102" i="43" s="1"/>
  <c r="UQG102" i="43" s="1"/>
  <c r="UQN102" i="43" s="1"/>
  <c r="UQU102" i="43" s="1"/>
  <c r="URB102" i="43" s="1"/>
  <c r="URI102" i="43" s="1"/>
  <c r="URP102" i="43" s="1"/>
  <c r="URW102" i="43" s="1"/>
  <c r="USD102" i="43" s="1"/>
  <c r="USK102" i="43" s="1"/>
  <c r="USR102" i="43" s="1"/>
  <c r="USY102" i="43" s="1"/>
  <c r="UTF102" i="43" s="1"/>
  <c r="UTM102" i="43" s="1"/>
  <c r="UTT102" i="43" s="1"/>
  <c r="UUA102" i="43" s="1"/>
  <c r="UUH102" i="43" s="1"/>
  <c r="UUO102" i="43" s="1"/>
  <c r="UUV102" i="43" s="1"/>
  <c r="UVC102" i="43" s="1"/>
  <c r="UVJ102" i="43" s="1"/>
  <c r="UVQ102" i="43" s="1"/>
  <c r="UVX102" i="43" s="1"/>
  <c r="UWE102" i="43" s="1"/>
  <c r="UWL102" i="43" s="1"/>
  <c r="UWS102" i="43" s="1"/>
  <c r="UWZ102" i="43" s="1"/>
  <c r="UXG102" i="43" s="1"/>
  <c r="UXN102" i="43" s="1"/>
  <c r="UXU102" i="43" s="1"/>
  <c r="UYB102" i="43" s="1"/>
  <c r="UYI102" i="43" s="1"/>
  <c r="UYP102" i="43" s="1"/>
  <c r="UYW102" i="43" s="1"/>
  <c r="UZD102" i="43" s="1"/>
  <c r="UZK102" i="43" s="1"/>
  <c r="UZR102" i="43" s="1"/>
  <c r="UZY102" i="43" s="1"/>
  <c r="VAF102" i="43" s="1"/>
  <c r="VAM102" i="43" s="1"/>
  <c r="VAT102" i="43" s="1"/>
  <c r="VBA102" i="43" s="1"/>
  <c r="VBH102" i="43" s="1"/>
  <c r="VBO102" i="43" s="1"/>
  <c r="VBV102" i="43" s="1"/>
  <c r="VCC102" i="43" s="1"/>
  <c r="VCJ102" i="43" s="1"/>
  <c r="VCQ102" i="43" s="1"/>
  <c r="VCX102" i="43" s="1"/>
  <c r="VDE102" i="43" s="1"/>
  <c r="VDL102" i="43" s="1"/>
  <c r="VDS102" i="43" s="1"/>
  <c r="VDZ102" i="43" s="1"/>
  <c r="VEG102" i="43" s="1"/>
  <c r="VEN102" i="43" s="1"/>
  <c r="VEU102" i="43" s="1"/>
  <c r="VFB102" i="43" s="1"/>
  <c r="VFI102" i="43" s="1"/>
  <c r="VFP102" i="43" s="1"/>
  <c r="VFW102" i="43" s="1"/>
  <c r="VGD102" i="43" s="1"/>
  <c r="VGK102" i="43" s="1"/>
  <c r="VGR102" i="43" s="1"/>
  <c r="VGY102" i="43" s="1"/>
  <c r="VHF102" i="43" s="1"/>
  <c r="VHM102" i="43" s="1"/>
  <c r="VHT102" i="43" s="1"/>
  <c r="VIA102" i="43" s="1"/>
  <c r="VIH102" i="43" s="1"/>
  <c r="VIO102" i="43" s="1"/>
  <c r="VIV102" i="43" s="1"/>
  <c r="VJC102" i="43" s="1"/>
  <c r="VJJ102" i="43" s="1"/>
  <c r="VJQ102" i="43" s="1"/>
  <c r="VJX102" i="43" s="1"/>
  <c r="VKE102" i="43" s="1"/>
  <c r="VKL102" i="43" s="1"/>
  <c r="VKS102" i="43" s="1"/>
  <c r="VKZ102" i="43" s="1"/>
  <c r="VLG102" i="43" s="1"/>
  <c r="VLN102" i="43" s="1"/>
  <c r="VLU102" i="43" s="1"/>
  <c r="VMB102" i="43" s="1"/>
  <c r="VMI102" i="43" s="1"/>
  <c r="VMP102" i="43" s="1"/>
  <c r="VMW102" i="43" s="1"/>
  <c r="VND102" i="43" s="1"/>
  <c r="VNK102" i="43" s="1"/>
  <c r="VNR102" i="43" s="1"/>
  <c r="VNY102" i="43" s="1"/>
  <c r="VOF102" i="43" s="1"/>
  <c r="VOM102" i="43" s="1"/>
  <c r="VOT102" i="43" s="1"/>
  <c r="VPA102" i="43" s="1"/>
  <c r="VPH102" i="43" s="1"/>
  <c r="VPO102" i="43" s="1"/>
  <c r="VPV102" i="43" s="1"/>
  <c r="VQC102" i="43" s="1"/>
  <c r="VQJ102" i="43" s="1"/>
  <c r="VQQ102" i="43" s="1"/>
  <c r="VQX102" i="43" s="1"/>
  <c r="VRE102" i="43" s="1"/>
  <c r="VRL102" i="43" s="1"/>
  <c r="VRS102" i="43" s="1"/>
  <c r="VRZ102" i="43" s="1"/>
  <c r="VSG102" i="43" s="1"/>
  <c r="VSN102" i="43" s="1"/>
  <c r="VSU102" i="43" s="1"/>
  <c r="VTB102" i="43" s="1"/>
  <c r="VTI102" i="43" s="1"/>
  <c r="VTP102" i="43" s="1"/>
  <c r="VTW102" i="43" s="1"/>
  <c r="VUD102" i="43" s="1"/>
  <c r="VUK102" i="43" s="1"/>
  <c r="VUR102" i="43" s="1"/>
  <c r="VUY102" i="43" s="1"/>
  <c r="VVF102" i="43" s="1"/>
  <c r="VVM102" i="43" s="1"/>
  <c r="VVT102" i="43" s="1"/>
  <c r="VWA102" i="43" s="1"/>
  <c r="VWH102" i="43" s="1"/>
  <c r="VWO102" i="43" s="1"/>
  <c r="VWV102" i="43" s="1"/>
  <c r="VXC102" i="43" s="1"/>
  <c r="VXJ102" i="43" s="1"/>
  <c r="VXQ102" i="43" s="1"/>
  <c r="VXX102" i="43" s="1"/>
  <c r="VYE102" i="43" s="1"/>
  <c r="VYL102" i="43" s="1"/>
  <c r="VYS102" i="43" s="1"/>
  <c r="VYZ102" i="43" s="1"/>
  <c r="VZG102" i="43" s="1"/>
  <c r="VZN102" i="43" s="1"/>
  <c r="VZU102" i="43" s="1"/>
  <c r="WAB102" i="43" s="1"/>
  <c r="WAI102" i="43" s="1"/>
  <c r="WAP102" i="43" s="1"/>
  <c r="WAW102" i="43" s="1"/>
  <c r="WBD102" i="43" s="1"/>
  <c r="WBK102" i="43" s="1"/>
  <c r="WBR102" i="43" s="1"/>
  <c r="WBY102" i="43" s="1"/>
  <c r="WCF102" i="43" s="1"/>
  <c r="WCM102" i="43" s="1"/>
  <c r="WCT102" i="43" s="1"/>
  <c r="WDA102" i="43" s="1"/>
  <c r="WDH102" i="43" s="1"/>
  <c r="WDO102" i="43" s="1"/>
  <c r="WDV102" i="43" s="1"/>
  <c r="WEC102" i="43" s="1"/>
  <c r="WEJ102" i="43" s="1"/>
  <c r="WEQ102" i="43" s="1"/>
  <c r="WEX102" i="43" s="1"/>
  <c r="WFE102" i="43" s="1"/>
  <c r="WFL102" i="43" s="1"/>
  <c r="WFS102" i="43" s="1"/>
  <c r="WFZ102" i="43" s="1"/>
  <c r="WGG102" i="43" s="1"/>
  <c r="WGN102" i="43" s="1"/>
  <c r="WGU102" i="43" s="1"/>
  <c r="WHB102" i="43" s="1"/>
  <c r="WHI102" i="43" s="1"/>
  <c r="WHP102" i="43" s="1"/>
  <c r="WHW102" i="43" s="1"/>
  <c r="WID102" i="43" s="1"/>
  <c r="WIK102" i="43" s="1"/>
  <c r="WIR102" i="43" s="1"/>
  <c r="WIY102" i="43" s="1"/>
  <c r="WJF102" i="43" s="1"/>
  <c r="WJM102" i="43" s="1"/>
  <c r="WJT102" i="43" s="1"/>
  <c r="WKA102" i="43" s="1"/>
  <c r="WKH102" i="43" s="1"/>
  <c r="WKO102" i="43" s="1"/>
  <c r="WKV102" i="43" s="1"/>
  <c r="WLC102" i="43" s="1"/>
  <c r="WLJ102" i="43" s="1"/>
  <c r="WLQ102" i="43" s="1"/>
  <c r="WLX102" i="43" s="1"/>
  <c r="WME102" i="43" s="1"/>
  <c r="WML102" i="43" s="1"/>
  <c r="WMS102" i="43" s="1"/>
  <c r="WMZ102" i="43" s="1"/>
  <c r="WNG102" i="43" s="1"/>
  <c r="WNN102" i="43" s="1"/>
  <c r="WNU102" i="43" s="1"/>
  <c r="WOB102" i="43" s="1"/>
  <c r="WOI102" i="43" s="1"/>
  <c r="WOP102" i="43" s="1"/>
  <c r="WOW102" i="43" s="1"/>
  <c r="WPD102" i="43" s="1"/>
  <c r="WPK102" i="43" s="1"/>
  <c r="WPR102" i="43" s="1"/>
  <c r="WPY102" i="43" s="1"/>
  <c r="WQF102" i="43" s="1"/>
  <c r="WQM102" i="43" s="1"/>
  <c r="WQT102" i="43" s="1"/>
  <c r="WRA102" i="43" s="1"/>
  <c r="WRH102" i="43" s="1"/>
  <c r="WRO102" i="43" s="1"/>
  <c r="WRV102" i="43" s="1"/>
  <c r="WSC102" i="43" s="1"/>
  <c r="WSJ102" i="43" s="1"/>
  <c r="WSQ102" i="43" s="1"/>
  <c r="WSX102" i="43" s="1"/>
  <c r="WTE102" i="43" s="1"/>
  <c r="WTL102" i="43" s="1"/>
  <c r="WTS102" i="43" s="1"/>
  <c r="WTZ102" i="43" s="1"/>
  <c r="WUG102" i="43" s="1"/>
  <c r="WUN102" i="43" s="1"/>
  <c r="WUU102" i="43" s="1"/>
  <c r="WVB102" i="43" s="1"/>
  <c r="WVI102" i="43" s="1"/>
  <c r="WVP102" i="43" s="1"/>
  <c r="WVW102" i="43" s="1"/>
  <c r="WWD102" i="43" s="1"/>
  <c r="WWK102" i="43" s="1"/>
  <c r="WWR102" i="43" s="1"/>
  <c r="WWY102" i="43" s="1"/>
  <c r="WXF102" i="43" s="1"/>
  <c r="WXM102" i="43" s="1"/>
  <c r="WXT102" i="43" s="1"/>
  <c r="WYA102" i="43" s="1"/>
  <c r="WYH102" i="43" s="1"/>
  <c r="WYO102" i="43" s="1"/>
  <c r="WYV102" i="43" s="1"/>
  <c r="WZC102" i="43" s="1"/>
  <c r="WZJ102" i="43" s="1"/>
  <c r="WZQ102" i="43" s="1"/>
  <c r="WZX102" i="43" s="1"/>
  <c r="XAE102" i="43" s="1"/>
  <c r="XAL102" i="43" s="1"/>
  <c r="XAS102" i="43" s="1"/>
  <c r="XAZ102" i="43" s="1"/>
  <c r="XBG102" i="43" s="1"/>
  <c r="XBN102" i="43" s="1"/>
  <c r="XBU102" i="43" s="1"/>
  <c r="XCB102" i="43" s="1"/>
  <c r="XCI102" i="43" s="1"/>
  <c r="XCP102" i="43" s="1"/>
  <c r="XCW102" i="43" s="1"/>
  <c r="XDD102" i="43" s="1"/>
  <c r="XDK102" i="43" s="1"/>
  <c r="XDR102" i="43" s="1"/>
  <c r="XDY102" i="43" s="1"/>
  <c r="XEF102" i="43" s="1"/>
  <c r="XEM102" i="43" s="1"/>
  <c r="XET102" i="43" s="1"/>
  <c r="T102" i="43"/>
  <c r="AA102" i="43" s="1"/>
  <c r="AH102" i="43" s="1"/>
  <c r="AO102" i="43" s="1"/>
  <c r="AV102" i="43" s="1"/>
  <c r="BC102" i="43" s="1"/>
  <c r="BJ102" i="43" s="1"/>
  <c r="BQ102" i="43" s="1"/>
  <c r="BX102" i="43" s="1"/>
  <c r="CE102" i="43" s="1"/>
  <c r="CL102" i="43" s="1"/>
  <c r="CS102" i="43" s="1"/>
  <c r="CZ102" i="43" s="1"/>
  <c r="DG102" i="43" s="1"/>
  <c r="DN102" i="43" s="1"/>
  <c r="DU102" i="43" s="1"/>
  <c r="EB102" i="43" s="1"/>
  <c r="EI102" i="43" s="1"/>
  <c r="EP102" i="43" s="1"/>
  <c r="EW102" i="43" s="1"/>
  <c r="FD102" i="43" s="1"/>
  <c r="FK102" i="43" s="1"/>
  <c r="FR102" i="43" s="1"/>
  <c r="FY102" i="43" s="1"/>
  <c r="GF102" i="43" s="1"/>
  <c r="GM102" i="43" s="1"/>
  <c r="GT102" i="43" s="1"/>
  <c r="HA102" i="43" s="1"/>
  <c r="HH102" i="43" s="1"/>
  <c r="HO102" i="43" s="1"/>
  <c r="HV102" i="43" s="1"/>
  <c r="IC102" i="43" s="1"/>
  <c r="IJ102" i="43" s="1"/>
  <c r="IQ102" i="43" s="1"/>
  <c r="IX102" i="43" s="1"/>
  <c r="JE102" i="43" s="1"/>
  <c r="JL102" i="43" s="1"/>
  <c r="JS102" i="43" s="1"/>
  <c r="JZ102" i="43" s="1"/>
  <c r="KG102" i="43" s="1"/>
  <c r="KN102" i="43" s="1"/>
  <c r="KU102" i="43" s="1"/>
  <c r="LB102" i="43" s="1"/>
  <c r="LI102" i="43" s="1"/>
  <c r="LP102" i="43" s="1"/>
  <c r="LW102" i="43" s="1"/>
  <c r="MD102" i="43" s="1"/>
  <c r="MK102" i="43" s="1"/>
  <c r="MR102" i="43" s="1"/>
  <c r="MY102" i="43" s="1"/>
  <c r="NF102" i="43" s="1"/>
  <c r="NM102" i="43" s="1"/>
  <c r="NT102" i="43" s="1"/>
  <c r="OA102" i="43" s="1"/>
  <c r="OH102" i="43" s="1"/>
  <c r="OO102" i="43" s="1"/>
  <c r="OV102" i="43" s="1"/>
  <c r="PC102" i="43" s="1"/>
  <c r="PJ102" i="43" s="1"/>
  <c r="PQ102" i="43" s="1"/>
  <c r="PX102" i="43" s="1"/>
  <c r="QE102" i="43" s="1"/>
  <c r="QL102" i="43" s="1"/>
  <c r="QS102" i="43" s="1"/>
  <c r="QZ102" i="43" s="1"/>
  <c r="RG102" i="43" s="1"/>
  <c r="RN102" i="43" s="1"/>
  <c r="RU102" i="43" s="1"/>
  <c r="SB102" i="43" s="1"/>
  <c r="SI102" i="43" s="1"/>
  <c r="SP102" i="43" s="1"/>
  <c r="SW102" i="43" s="1"/>
  <c r="TD102" i="43" s="1"/>
  <c r="TK102" i="43" s="1"/>
  <c r="TR102" i="43" s="1"/>
  <c r="TY102" i="43" s="1"/>
  <c r="UF102" i="43" s="1"/>
  <c r="UM102" i="43" s="1"/>
  <c r="UT102" i="43" s="1"/>
  <c r="VA102" i="43" s="1"/>
  <c r="VH102" i="43" s="1"/>
  <c r="VO102" i="43" s="1"/>
  <c r="VV102" i="43" s="1"/>
  <c r="WC102" i="43" s="1"/>
  <c r="WJ102" i="43" s="1"/>
  <c r="WQ102" i="43" s="1"/>
  <c r="WX102" i="43" s="1"/>
  <c r="XE102" i="43" s="1"/>
  <c r="XL102" i="43" s="1"/>
  <c r="XS102" i="43" s="1"/>
  <c r="XZ102" i="43" s="1"/>
  <c r="YG102" i="43" s="1"/>
  <c r="YN102" i="43" s="1"/>
  <c r="YU102" i="43" s="1"/>
  <c r="ZB102" i="43" s="1"/>
  <c r="ZI102" i="43" s="1"/>
  <c r="ZP102" i="43" s="1"/>
  <c r="ZW102" i="43" s="1"/>
  <c r="AAD102" i="43" s="1"/>
  <c r="AAK102" i="43" s="1"/>
  <c r="AAR102" i="43" s="1"/>
  <c r="AAY102" i="43" s="1"/>
  <c r="ABF102" i="43" s="1"/>
  <c r="ABM102" i="43" s="1"/>
  <c r="ABT102" i="43" s="1"/>
  <c r="ACA102" i="43" s="1"/>
  <c r="ACH102" i="43" s="1"/>
  <c r="ACO102" i="43" s="1"/>
  <c r="ACV102" i="43" s="1"/>
  <c r="ADC102" i="43" s="1"/>
  <c r="ADJ102" i="43" s="1"/>
  <c r="ADQ102" i="43" s="1"/>
  <c r="ADX102" i="43" s="1"/>
  <c r="AEE102" i="43" s="1"/>
  <c r="AEL102" i="43" s="1"/>
  <c r="AES102" i="43" s="1"/>
  <c r="AEZ102" i="43" s="1"/>
  <c r="AFG102" i="43" s="1"/>
  <c r="AFN102" i="43" s="1"/>
  <c r="AFU102" i="43" s="1"/>
  <c r="AGB102" i="43" s="1"/>
  <c r="AGI102" i="43" s="1"/>
  <c r="AGP102" i="43" s="1"/>
  <c r="AGW102" i="43" s="1"/>
  <c r="AHD102" i="43" s="1"/>
  <c r="AHK102" i="43" s="1"/>
  <c r="AHR102" i="43" s="1"/>
  <c r="AHY102" i="43" s="1"/>
  <c r="AIF102" i="43" s="1"/>
  <c r="AIM102" i="43" s="1"/>
  <c r="AIT102" i="43" s="1"/>
  <c r="AJA102" i="43" s="1"/>
  <c r="AJH102" i="43" s="1"/>
  <c r="AJO102" i="43" s="1"/>
  <c r="AJV102" i="43" s="1"/>
  <c r="AKC102" i="43" s="1"/>
  <c r="AKJ102" i="43" s="1"/>
  <c r="AKQ102" i="43" s="1"/>
  <c r="AKX102" i="43" s="1"/>
  <c r="ALE102" i="43" s="1"/>
  <c r="ALL102" i="43" s="1"/>
  <c r="ALS102" i="43" s="1"/>
  <c r="ALZ102" i="43" s="1"/>
  <c r="AMG102" i="43" s="1"/>
  <c r="AMN102" i="43" s="1"/>
  <c r="AMU102" i="43" s="1"/>
  <c r="ANB102" i="43" s="1"/>
  <c r="ANI102" i="43" s="1"/>
  <c r="ANP102" i="43" s="1"/>
  <c r="ANW102" i="43" s="1"/>
  <c r="AOD102" i="43" s="1"/>
  <c r="AOK102" i="43" s="1"/>
  <c r="AOR102" i="43" s="1"/>
  <c r="AOY102" i="43" s="1"/>
  <c r="APF102" i="43" s="1"/>
  <c r="APM102" i="43" s="1"/>
  <c r="APT102" i="43" s="1"/>
  <c r="AQA102" i="43" s="1"/>
  <c r="AQH102" i="43" s="1"/>
  <c r="AQO102" i="43" s="1"/>
  <c r="AQV102" i="43" s="1"/>
  <c r="ARC102" i="43" s="1"/>
  <c r="ARJ102" i="43" s="1"/>
  <c r="ARQ102" i="43" s="1"/>
  <c r="ARX102" i="43" s="1"/>
  <c r="ASE102" i="43" s="1"/>
  <c r="ASL102" i="43" s="1"/>
  <c r="ASS102" i="43" s="1"/>
  <c r="ASZ102" i="43" s="1"/>
  <c r="ATG102" i="43" s="1"/>
  <c r="ATN102" i="43" s="1"/>
  <c r="ATU102" i="43" s="1"/>
  <c r="AUB102" i="43" s="1"/>
  <c r="AUI102" i="43" s="1"/>
  <c r="AUP102" i="43" s="1"/>
  <c r="AUW102" i="43" s="1"/>
  <c r="AVD102" i="43" s="1"/>
  <c r="AVK102" i="43" s="1"/>
  <c r="AVR102" i="43" s="1"/>
  <c r="AVY102" i="43" s="1"/>
  <c r="AWF102" i="43" s="1"/>
  <c r="AWM102" i="43" s="1"/>
  <c r="AWT102" i="43" s="1"/>
  <c r="AXA102" i="43" s="1"/>
  <c r="AXH102" i="43" s="1"/>
  <c r="AXO102" i="43" s="1"/>
  <c r="AXV102" i="43" s="1"/>
  <c r="AYC102" i="43" s="1"/>
  <c r="AYJ102" i="43" s="1"/>
  <c r="AYQ102" i="43" s="1"/>
  <c r="AYX102" i="43" s="1"/>
  <c r="AZE102" i="43" s="1"/>
  <c r="AZL102" i="43" s="1"/>
  <c r="AZS102" i="43" s="1"/>
  <c r="AZZ102" i="43" s="1"/>
  <c r="BAG102" i="43" s="1"/>
  <c r="BAN102" i="43" s="1"/>
  <c r="BAU102" i="43" s="1"/>
  <c r="BBB102" i="43" s="1"/>
  <c r="BBI102" i="43" s="1"/>
  <c r="BBP102" i="43" s="1"/>
  <c r="BBW102" i="43" s="1"/>
  <c r="BCD102" i="43" s="1"/>
  <c r="BCK102" i="43" s="1"/>
  <c r="BCR102" i="43" s="1"/>
  <c r="BCY102" i="43" s="1"/>
  <c r="BDF102" i="43" s="1"/>
  <c r="BDM102" i="43" s="1"/>
  <c r="BDT102" i="43" s="1"/>
  <c r="BEA102" i="43" s="1"/>
  <c r="BEH102" i="43" s="1"/>
  <c r="BEO102" i="43" s="1"/>
  <c r="BEV102" i="43" s="1"/>
  <c r="BFC102" i="43" s="1"/>
  <c r="BFJ102" i="43" s="1"/>
  <c r="BFQ102" i="43" s="1"/>
  <c r="BFX102" i="43" s="1"/>
  <c r="BGE102" i="43" s="1"/>
  <c r="BGL102" i="43" s="1"/>
  <c r="BGS102" i="43" s="1"/>
  <c r="BGZ102" i="43" s="1"/>
  <c r="BHG102" i="43" s="1"/>
  <c r="BHN102" i="43" s="1"/>
  <c r="BHU102" i="43" s="1"/>
  <c r="BIB102" i="43" s="1"/>
  <c r="BII102" i="43" s="1"/>
  <c r="BIP102" i="43" s="1"/>
  <c r="BIW102" i="43" s="1"/>
  <c r="BJD102" i="43" s="1"/>
  <c r="BJK102" i="43" s="1"/>
  <c r="BJR102" i="43" s="1"/>
  <c r="BJY102" i="43" s="1"/>
  <c r="BKF102" i="43" s="1"/>
  <c r="BKM102" i="43" s="1"/>
  <c r="BKT102" i="43" s="1"/>
  <c r="BLA102" i="43" s="1"/>
  <c r="BLH102" i="43" s="1"/>
  <c r="BLO102" i="43" s="1"/>
  <c r="BLV102" i="43" s="1"/>
  <c r="BMC102" i="43" s="1"/>
  <c r="BMJ102" i="43" s="1"/>
  <c r="BMQ102" i="43" s="1"/>
  <c r="BMX102" i="43" s="1"/>
  <c r="BNE102" i="43" s="1"/>
  <c r="BNL102" i="43" s="1"/>
  <c r="BNS102" i="43" s="1"/>
  <c r="BNZ102" i="43" s="1"/>
  <c r="BOG102" i="43" s="1"/>
  <c r="BON102" i="43" s="1"/>
  <c r="BOU102" i="43" s="1"/>
  <c r="BPB102" i="43" s="1"/>
  <c r="BPI102" i="43" s="1"/>
  <c r="BPP102" i="43" s="1"/>
  <c r="BPW102" i="43" s="1"/>
  <c r="BQD102" i="43" s="1"/>
  <c r="BQK102" i="43" s="1"/>
  <c r="BQR102" i="43" s="1"/>
  <c r="BQY102" i="43" s="1"/>
  <c r="BRF102" i="43" s="1"/>
  <c r="BRM102" i="43" s="1"/>
  <c r="BRT102" i="43" s="1"/>
  <c r="BSA102" i="43" s="1"/>
  <c r="BSH102" i="43" s="1"/>
  <c r="BSO102" i="43" s="1"/>
  <c r="BSV102" i="43" s="1"/>
  <c r="BTC102" i="43" s="1"/>
  <c r="BTJ102" i="43" s="1"/>
  <c r="BTQ102" i="43" s="1"/>
  <c r="BTX102" i="43" s="1"/>
  <c r="BUE102" i="43" s="1"/>
  <c r="BUL102" i="43" s="1"/>
  <c r="BUS102" i="43" s="1"/>
  <c r="BUZ102" i="43" s="1"/>
  <c r="BVG102" i="43" s="1"/>
  <c r="BVN102" i="43" s="1"/>
  <c r="BVU102" i="43" s="1"/>
  <c r="BWB102" i="43" s="1"/>
  <c r="BWI102" i="43" s="1"/>
  <c r="BWP102" i="43" s="1"/>
  <c r="BWW102" i="43" s="1"/>
  <c r="BXD102" i="43" s="1"/>
  <c r="BXK102" i="43" s="1"/>
  <c r="BXR102" i="43" s="1"/>
  <c r="BXY102" i="43" s="1"/>
  <c r="BYF102" i="43" s="1"/>
  <c r="BYM102" i="43" s="1"/>
  <c r="BYT102" i="43" s="1"/>
  <c r="BZA102" i="43" s="1"/>
  <c r="BZH102" i="43" s="1"/>
  <c r="BZO102" i="43" s="1"/>
  <c r="BZV102" i="43" s="1"/>
  <c r="CAC102" i="43" s="1"/>
  <c r="CAJ102" i="43" s="1"/>
  <c r="CAQ102" i="43" s="1"/>
  <c r="CAX102" i="43" s="1"/>
  <c r="CBE102" i="43" s="1"/>
  <c r="CBL102" i="43" s="1"/>
  <c r="CBS102" i="43" s="1"/>
  <c r="CBZ102" i="43" s="1"/>
  <c r="CCG102" i="43" s="1"/>
  <c r="CCN102" i="43" s="1"/>
  <c r="CCU102" i="43" s="1"/>
  <c r="CDB102" i="43" s="1"/>
  <c r="CDI102" i="43" s="1"/>
  <c r="CDP102" i="43" s="1"/>
  <c r="CDW102" i="43" s="1"/>
  <c r="CED102" i="43" s="1"/>
  <c r="CEK102" i="43" s="1"/>
  <c r="CER102" i="43" s="1"/>
  <c r="CEY102" i="43" s="1"/>
  <c r="CFF102" i="43" s="1"/>
  <c r="CFM102" i="43" s="1"/>
  <c r="CFT102" i="43" s="1"/>
  <c r="CGA102" i="43" s="1"/>
  <c r="CGH102" i="43" s="1"/>
  <c r="CGO102" i="43" s="1"/>
  <c r="CGV102" i="43" s="1"/>
  <c r="CHC102" i="43" s="1"/>
  <c r="CHJ102" i="43" s="1"/>
  <c r="CHQ102" i="43" s="1"/>
  <c r="CHX102" i="43" s="1"/>
  <c r="CIE102" i="43" s="1"/>
  <c r="CIL102" i="43" s="1"/>
  <c r="CIS102" i="43" s="1"/>
  <c r="CIZ102" i="43" s="1"/>
  <c r="CJG102" i="43" s="1"/>
  <c r="CJN102" i="43" s="1"/>
  <c r="CJU102" i="43" s="1"/>
  <c r="CKB102" i="43" s="1"/>
  <c r="CKI102" i="43" s="1"/>
  <c r="CKP102" i="43" s="1"/>
  <c r="CKW102" i="43" s="1"/>
  <c r="CLD102" i="43" s="1"/>
  <c r="CLK102" i="43" s="1"/>
  <c r="CLR102" i="43" s="1"/>
  <c r="CLY102" i="43" s="1"/>
  <c r="CMF102" i="43" s="1"/>
  <c r="CMM102" i="43" s="1"/>
  <c r="CMT102" i="43" s="1"/>
  <c r="CNA102" i="43" s="1"/>
  <c r="CNH102" i="43" s="1"/>
  <c r="CNO102" i="43" s="1"/>
  <c r="CNV102" i="43" s="1"/>
  <c r="COC102" i="43" s="1"/>
  <c r="COJ102" i="43" s="1"/>
  <c r="COQ102" i="43" s="1"/>
  <c r="COX102" i="43" s="1"/>
  <c r="CPE102" i="43" s="1"/>
  <c r="CPL102" i="43" s="1"/>
  <c r="CPS102" i="43" s="1"/>
  <c r="CPZ102" i="43" s="1"/>
  <c r="CQG102" i="43" s="1"/>
  <c r="CQN102" i="43" s="1"/>
  <c r="CQU102" i="43" s="1"/>
  <c r="CRB102" i="43" s="1"/>
  <c r="CRI102" i="43" s="1"/>
  <c r="CRP102" i="43" s="1"/>
  <c r="CRW102" i="43" s="1"/>
  <c r="CSD102" i="43" s="1"/>
  <c r="CSK102" i="43" s="1"/>
  <c r="CSR102" i="43" s="1"/>
  <c r="CSY102" i="43" s="1"/>
  <c r="CTF102" i="43" s="1"/>
  <c r="CTM102" i="43" s="1"/>
  <c r="CTT102" i="43" s="1"/>
  <c r="CUA102" i="43" s="1"/>
  <c r="CUH102" i="43" s="1"/>
  <c r="CUO102" i="43" s="1"/>
  <c r="CUV102" i="43" s="1"/>
  <c r="CVC102" i="43" s="1"/>
  <c r="CVJ102" i="43" s="1"/>
  <c r="CVQ102" i="43" s="1"/>
  <c r="CVX102" i="43" s="1"/>
  <c r="CWE102" i="43" s="1"/>
  <c r="CWL102" i="43" s="1"/>
  <c r="CWS102" i="43" s="1"/>
  <c r="CWZ102" i="43" s="1"/>
  <c r="CXG102" i="43" s="1"/>
  <c r="CXN102" i="43" s="1"/>
  <c r="CXU102" i="43" s="1"/>
  <c r="CYB102" i="43" s="1"/>
  <c r="CYI102" i="43" s="1"/>
  <c r="CYP102" i="43" s="1"/>
  <c r="CYW102" i="43" s="1"/>
  <c r="CZD102" i="43" s="1"/>
  <c r="CZK102" i="43" s="1"/>
  <c r="CZR102" i="43" s="1"/>
  <c r="CZY102" i="43" s="1"/>
  <c r="DAF102" i="43" s="1"/>
  <c r="DAM102" i="43" s="1"/>
  <c r="DAT102" i="43" s="1"/>
  <c r="DBA102" i="43" s="1"/>
  <c r="DBH102" i="43" s="1"/>
  <c r="DBO102" i="43" s="1"/>
  <c r="DBV102" i="43" s="1"/>
  <c r="DCC102" i="43" s="1"/>
  <c r="DCJ102" i="43" s="1"/>
  <c r="DCQ102" i="43" s="1"/>
  <c r="DCX102" i="43" s="1"/>
  <c r="DDE102" i="43" s="1"/>
  <c r="DDL102" i="43" s="1"/>
  <c r="DDS102" i="43" s="1"/>
  <c r="DDZ102" i="43" s="1"/>
  <c r="DEG102" i="43" s="1"/>
  <c r="DEN102" i="43" s="1"/>
  <c r="DEU102" i="43" s="1"/>
  <c r="DFB102" i="43" s="1"/>
  <c r="DFI102" i="43" s="1"/>
  <c r="DFP102" i="43" s="1"/>
  <c r="DFW102" i="43" s="1"/>
  <c r="DGD102" i="43" s="1"/>
  <c r="DGK102" i="43" s="1"/>
  <c r="DGR102" i="43" s="1"/>
  <c r="DGY102" i="43" s="1"/>
  <c r="DHF102" i="43" s="1"/>
  <c r="DHM102" i="43" s="1"/>
  <c r="DHT102" i="43" s="1"/>
  <c r="DIA102" i="43" s="1"/>
  <c r="DIH102" i="43" s="1"/>
  <c r="DIO102" i="43" s="1"/>
  <c r="DIV102" i="43" s="1"/>
  <c r="DJC102" i="43" s="1"/>
  <c r="DJJ102" i="43" s="1"/>
  <c r="DJQ102" i="43" s="1"/>
  <c r="DJX102" i="43" s="1"/>
  <c r="DKE102" i="43" s="1"/>
  <c r="DKL102" i="43" s="1"/>
  <c r="DKS102" i="43" s="1"/>
  <c r="DKZ102" i="43" s="1"/>
  <c r="DLG102" i="43" s="1"/>
  <c r="DLN102" i="43" s="1"/>
  <c r="DLU102" i="43" s="1"/>
  <c r="DMB102" i="43" s="1"/>
  <c r="DMI102" i="43" s="1"/>
  <c r="DMP102" i="43" s="1"/>
  <c r="DMW102" i="43" s="1"/>
  <c r="DND102" i="43" s="1"/>
  <c r="DNK102" i="43" s="1"/>
  <c r="DNR102" i="43" s="1"/>
  <c r="DNY102" i="43" s="1"/>
  <c r="DOF102" i="43" s="1"/>
  <c r="DOM102" i="43" s="1"/>
  <c r="DOT102" i="43" s="1"/>
  <c r="DPA102" i="43" s="1"/>
  <c r="DPH102" i="43" s="1"/>
  <c r="DPO102" i="43" s="1"/>
  <c r="DPV102" i="43" s="1"/>
  <c r="DQC102" i="43" s="1"/>
  <c r="DQJ102" i="43" s="1"/>
  <c r="DQQ102" i="43" s="1"/>
  <c r="DQX102" i="43" s="1"/>
  <c r="DRE102" i="43" s="1"/>
  <c r="DRL102" i="43" s="1"/>
  <c r="DRS102" i="43" s="1"/>
  <c r="DRZ102" i="43" s="1"/>
  <c r="DSG102" i="43" s="1"/>
  <c r="DSN102" i="43" s="1"/>
  <c r="DSU102" i="43" s="1"/>
  <c r="DTB102" i="43" s="1"/>
  <c r="DTI102" i="43" s="1"/>
  <c r="DTP102" i="43" s="1"/>
  <c r="DTW102" i="43" s="1"/>
  <c r="DUD102" i="43" s="1"/>
  <c r="DUK102" i="43" s="1"/>
  <c r="DUR102" i="43" s="1"/>
  <c r="DUY102" i="43" s="1"/>
  <c r="DVF102" i="43" s="1"/>
  <c r="DVM102" i="43" s="1"/>
  <c r="DVT102" i="43" s="1"/>
  <c r="DWA102" i="43" s="1"/>
  <c r="DWH102" i="43" s="1"/>
  <c r="DWO102" i="43" s="1"/>
  <c r="DWV102" i="43" s="1"/>
  <c r="DXC102" i="43" s="1"/>
  <c r="DXJ102" i="43" s="1"/>
  <c r="DXQ102" i="43" s="1"/>
  <c r="DXX102" i="43" s="1"/>
  <c r="DYE102" i="43" s="1"/>
  <c r="DYL102" i="43" s="1"/>
  <c r="DYS102" i="43" s="1"/>
  <c r="DYZ102" i="43" s="1"/>
  <c r="DZG102" i="43" s="1"/>
  <c r="DZN102" i="43" s="1"/>
  <c r="DZU102" i="43" s="1"/>
  <c r="EAB102" i="43" s="1"/>
  <c r="EAI102" i="43" s="1"/>
  <c r="EAP102" i="43" s="1"/>
  <c r="EAW102" i="43" s="1"/>
  <c r="EBD102" i="43" s="1"/>
  <c r="EBK102" i="43" s="1"/>
  <c r="EBR102" i="43" s="1"/>
  <c r="EBY102" i="43" s="1"/>
  <c r="ECF102" i="43" s="1"/>
  <c r="ECM102" i="43" s="1"/>
  <c r="ECT102" i="43" s="1"/>
  <c r="EDA102" i="43" s="1"/>
  <c r="EDH102" i="43" s="1"/>
  <c r="EDO102" i="43" s="1"/>
  <c r="EDV102" i="43" s="1"/>
  <c r="EEC102" i="43" s="1"/>
  <c r="EEJ102" i="43" s="1"/>
  <c r="EEQ102" i="43" s="1"/>
  <c r="EEX102" i="43" s="1"/>
  <c r="EFE102" i="43" s="1"/>
  <c r="EFL102" i="43" s="1"/>
  <c r="EFS102" i="43" s="1"/>
  <c r="EFZ102" i="43" s="1"/>
  <c r="EGG102" i="43" s="1"/>
  <c r="EGN102" i="43" s="1"/>
  <c r="EGU102" i="43" s="1"/>
  <c r="EHB102" i="43" s="1"/>
  <c r="EHI102" i="43" s="1"/>
  <c r="EHP102" i="43" s="1"/>
  <c r="EHW102" i="43" s="1"/>
  <c r="EID102" i="43" s="1"/>
  <c r="EIK102" i="43" s="1"/>
  <c r="EIR102" i="43" s="1"/>
  <c r="EIY102" i="43" s="1"/>
  <c r="EJF102" i="43" s="1"/>
  <c r="EJM102" i="43" s="1"/>
  <c r="EJT102" i="43" s="1"/>
  <c r="EKA102" i="43" s="1"/>
  <c r="EKH102" i="43" s="1"/>
  <c r="EKO102" i="43" s="1"/>
  <c r="EKV102" i="43" s="1"/>
  <c r="ELC102" i="43" s="1"/>
  <c r="ELJ102" i="43" s="1"/>
  <c r="ELQ102" i="43" s="1"/>
  <c r="ELX102" i="43" s="1"/>
  <c r="EME102" i="43" s="1"/>
  <c r="EML102" i="43" s="1"/>
  <c r="EMS102" i="43" s="1"/>
  <c r="EMZ102" i="43" s="1"/>
  <c r="ENG102" i="43" s="1"/>
  <c r="ENN102" i="43" s="1"/>
  <c r="ENU102" i="43" s="1"/>
  <c r="EOB102" i="43" s="1"/>
  <c r="EOI102" i="43" s="1"/>
  <c r="EOP102" i="43" s="1"/>
  <c r="EOW102" i="43" s="1"/>
  <c r="EPD102" i="43" s="1"/>
  <c r="EPK102" i="43" s="1"/>
  <c r="EPR102" i="43" s="1"/>
  <c r="EPY102" i="43" s="1"/>
  <c r="EQF102" i="43" s="1"/>
  <c r="EQM102" i="43" s="1"/>
  <c r="EQT102" i="43" s="1"/>
  <c r="ERA102" i="43" s="1"/>
  <c r="ERH102" i="43" s="1"/>
  <c r="ERO102" i="43" s="1"/>
  <c r="ERV102" i="43" s="1"/>
  <c r="ESC102" i="43" s="1"/>
  <c r="ESJ102" i="43" s="1"/>
  <c r="ESQ102" i="43" s="1"/>
  <c r="ESX102" i="43" s="1"/>
  <c r="ETE102" i="43" s="1"/>
  <c r="ETL102" i="43" s="1"/>
  <c r="ETS102" i="43" s="1"/>
  <c r="ETZ102" i="43" s="1"/>
  <c r="EUG102" i="43" s="1"/>
  <c r="EUN102" i="43" s="1"/>
  <c r="EUU102" i="43" s="1"/>
  <c r="EVB102" i="43" s="1"/>
  <c r="EVI102" i="43" s="1"/>
  <c r="EVP102" i="43" s="1"/>
  <c r="EVW102" i="43" s="1"/>
  <c r="EWD102" i="43" s="1"/>
  <c r="EWK102" i="43" s="1"/>
  <c r="EWR102" i="43" s="1"/>
  <c r="EWY102" i="43" s="1"/>
  <c r="EXF102" i="43" s="1"/>
  <c r="EXM102" i="43" s="1"/>
  <c r="EXT102" i="43" s="1"/>
  <c r="EYA102" i="43" s="1"/>
  <c r="EYH102" i="43" s="1"/>
  <c r="EYO102" i="43" s="1"/>
  <c r="EYV102" i="43" s="1"/>
  <c r="EZC102" i="43" s="1"/>
  <c r="EZJ102" i="43" s="1"/>
  <c r="EZQ102" i="43" s="1"/>
  <c r="EZX102" i="43" s="1"/>
  <c r="FAE102" i="43" s="1"/>
  <c r="FAL102" i="43" s="1"/>
  <c r="FAS102" i="43" s="1"/>
  <c r="FAZ102" i="43" s="1"/>
  <c r="FBG102" i="43" s="1"/>
  <c r="FBN102" i="43" s="1"/>
  <c r="FBU102" i="43" s="1"/>
  <c r="FCB102" i="43" s="1"/>
  <c r="FCI102" i="43" s="1"/>
  <c r="FCP102" i="43" s="1"/>
  <c r="FCW102" i="43" s="1"/>
  <c r="FDD102" i="43" s="1"/>
  <c r="FDK102" i="43" s="1"/>
  <c r="FDR102" i="43" s="1"/>
  <c r="FDY102" i="43" s="1"/>
  <c r="FEF102" i="43" s="1"/>
  <c r="FEM102" i="43" s="1"/>
  <c r="FET102" i="43" s="1"/>
  <c r="FFA102" i="43" s="1"/>
  <c r="FFH102" i="43" s="1"/>
  <c r="FFO102" i="43" s="1"/>
  <c r="FFV102" i="43" s="1"/>
  <c r="FGC102" i="43" s="1"/>
  <c r="FGJ102" i="43" s="1"/>
  <c r="FGQ102" i="43" s="1"/>
  <c r="FGX102" i="43" s="1"/>
  <c r="FHE102" i="43" s="1"/>
  <c r="FHL102" i="43" s="1"/>
  <c r="FHS102" i="43" s="1"/>
  <c r="FHZ102" i="43" s="1"/>
  <c r="FIG102" i="43" s="1"/>
  <c r="FIN102" i="43" s="1"/>
  <c r="FIU102" i="43" s="1"/>
  <c r="FJB102" i="43" s="1"/>
  <c r="FJI102" i="43" s="1"/>
  <c r="FJP102" i="43" s="1"/>
  <c r="FJW102" i="43" s="1"/>
  <c r="FKD102" i="43" s="1"/>
  <c r="FKK102" i="43" s="1"/>
  <c r="FKR102" i="43" s="1"/>
  <c r="FKY102" i="43" s="1"/>
  <c r="FLF102" i="43" s="1"/>
  <c r="FLM102" i="43" s="1"/>
  <c r="FLT102" i="43" s="1"/>
  <c r="FMA102" i="43" s="1"/>
  <c r="FMH102" i="43" s="1"/>
  <c r="FMO102" i="43" s="1"/>
  <c r="FMV102" i="43" s="1"/>
  <c r="FNC102" i="43" s="1"/>
  <c r="FNJ102" i="43" s="1"/>
  <c r="FNQ102" i="43" s="1"/>
  <c r="FNX102" i="43" s="1"/>
  <c r="FOE102" i="43" s="1"/>
  <c r="FOL102" i="43" s="1"/>
  <c r="FOS102" i="43" s="1"/>
  <c r="FOZ102" i="43" s="1"/>
  <c r="FPG102" i="43" s="1"/>
  <c r="FPN102" i="43" s="1"/>
  <c r="FPU102" i="43" s="1"/>
  <c r="FQB102" i="43" s="1"/>
  <c r="FQI102" i="43" s="1"/>
  <c r="FQP102" i="43" s="1"/>
  <c r="FQW102" i="43" s="1"/>
  <c r="FRD102" i="43" s="1"/>
  <c r="FRK102" i="43" s="1"/>
  <c r="FRR102" i="43" s="1"/>
  <c r="FRY102" i="43" s="1"/>
  <c r="FSF102" i="43" s="1"/>
  <c r="FSM102" i="43" s="1"/>
  <c r="FST102" i="43" s="1"/>
  <c r="FTA102" i="43" s="1"/>
  <c r="FTH102" i="43" s="1"/>
  <c r="FTO102" i="43" s="1"/>
  <c r="FTV102" i="43" s="1"/>
  <c r="FUC102" i="43" s="1"/>
  <c r="FUJ102" i="43" s="1"/>
  <c r="FUQ102" i="43" s="1"/>
  <c r="FUX102" i="43" s="1"/>
  <c r="FVE102" i="43" s="1"/>
  <c r="FVL102" i="43" s="1"/>
  <c r="FVS102" i="43" s="1"/>
  <c r="FVZ102" i="43" s="1"/>
  <c r="FWG102" i="43" s="1"/>
  <c r="FWN102" i="43" s="1"/>
  <c r="FWU102" i="43" s="1"/>
  <c r="FXB102" i="43" s="1"/>
  <c r="FXI102" i="43" s="1"/>
  <c r="FXP102" i="43" s="1"/>
  <c r="FXW102" i="43" s="1"/>
  <c r="FYD102" i="43" s="1"/>
  <c r="FYK102" i="43" s="1"/>
  <c r="FYR102" i="43" s="1"/>
  <c r="FYY102" i="43" s="1"/>
  <c r="FZF102" i="43" s="1"/>
  <c r="FZM102" i="43" s="1"/>
  <c r="FZT102" i="43" s="1"/>
  <c r="GAA102" i="43" s="1"/>
  <c r="GAH102" i="43" s="1"/>
  <c r="GAO102" i="43" s="1"/>
  <c r="GAV102" i="43" s="1"/>
  <c r="GBC102" i="43" s="1"/>
  <c r="GBJ102" i="43" s="1"/>
  <c r="GBQ102" i="43" s="1"/>
  <c r="GBX102" i="43" s="1"/>
  <c r="GCE102" i="43" s="1"/>
  <c r="GCL102" i="43" s="1"/>
  <c r="GCS102" i="43" s="1"/>
  <c r="GCZ102" i="43" s="1"/>
  <c r="GDG102" i="43" s="1"/>
  <c r="GDN102" i="43" s="1"/>
  <c r="GDU102" i="43" s="1"/>
  <c r="GEB102" i="43" s="1"/>
  <c r="GEI102" i="43" s="1"/>
  <c r="GEP102" i="43" s="1"/>
  <c r="GEW102" i="43" s="1"/>
  <c r="GFD102" i="43" s="1"/>
  <c r="GFK102" i="43" s="1"/>
  <c r="GFR102" i="43" s="1"/>
  <c r="GFY102" i="43" s="1"/>
  <c r="GGF102" i="43" s="1"/>
  <c r="GGM102" i="43" s="1"/>
  <c r="GGT102" i="43" s="1"/>
  <c r="GHA102" i="43" s="1"/>
  <c r="GHH102" i="43" s="1"/>
  <c r="GHO102" i="43" s="1"/>
  <c r="GHV102" i="43" s="1"/>
  <c r="GIC102" i="43" s="1"/>
  <c r="GIJ102" i="43" s="1"/>
  <c r="GIQ102" i="43" s="1"/>
  <c r="GIX102" i="43" s="1"/>
  <c r="GJE102" i="43" s="1"/>
  <c r="GJL102" i="43" s="1"/>
  <c r="GJS102" i="43" s="1"/>
  <c r="GJZ102" i="43" s="1"/>
  <c r="GKG102" i="43" s="1"/>
  <c r="GKN102" i="43" s="1"/>
  <c r="GKU102" i="43" s="1"/>
  <c r="GLB102" i="43" s="1"/>
  <c r="GLI102" i="43" s="1"/>
  <c r="GLP102" i="43" s="1"/>
  <c r="GLW102" i="43" s="1"/>
  <c r="GMD102" i="43" s="1"/>
  <c r="GMK102" i="43" s="1"/>
  <c r="GMR102" i="43" s="1"/>
  <c r="GMY102" i="43" s="1"/>
  <c r="GNF102" i="43" s="1"/>
  <c r="GNM102" i="43" s="1"/>
  <c r="GNT102" i="43" s="1"/>
  <c r="GOA102" i="43" s="1"/>
  <c r="GOH102" i="43" s="1"/>
  <c r="GOO102" i="43" s="1"/>
  <c r="GOV102" i="43" s="1"/>
  <c r="GPC102" i="43" s="1"/>
  <c r="GPJ102" i="43" s="1"/>
  <c r="GPQ102" i="43" s="1"/>
  <c r="GPX102" i="43" s="1"/>
  <c r="GQE102" i="43" s="1"/>
  <c r="GQL102" i="43" s="1"/>
  <c r="GQS102" i="43" s="1"/>
  <c r="GQZ102" i="43" s="1"/>
  <c r="GRG102" i="43" s="1"/>
  <c r="GRN102" i="43" s="1"/>
  <c r="GRU102" i="43" s="1"/>
  <c r="GSB102" i="43" s="1"/>
  <c r="GSI102" i="43" s="1"/>
  <c r="GSP102" i="43" s="1"/>
  <c r="GSW102" i="43" s="1"/>
  <c r="GTD102" i="43" s="1"/>
  <c r="GTK102" i="43" s="1"/>
  <c r="GTR102" i="43" s="1"/>
  <c r="GTY102" i="43" s="1"/>
  <c r="GUF102" i="43" s="1"/>
  <c r="GUM102" i="43" s="1"/>
  <c r="GUT102" i="43" s="1"/>
  <c r="GVA102" i="43" s="1"/>
  <c r="GVH102" i="43" s="1"/>
  <c r="GVO102" i="43" s="1"/>
  <c r="GVV102" i="43" s="1"/>
  <c r="GWC102" i="43" s="1"/>
  <c r="GWJ102" i="43" s="1"/>
  <c r="GWQ102" i="43" s="1"/>
  <c r="GWX102" i="43" s="1"/>
  <c r="GXE102" i="43" s="1"/>
  <c r="GXL102" i="43" s="1"/>
  <c r="GXS102" i="43" s="1"/>
  <c r="GXZ102" i="43" s="1"/>
  <c r="GYG102" i="43" s="1"/>
  <c r="GYN102" i="43" s="1"/>
  <c r="GYU102" i="43" s="1"/>
  <c r="GZB102" i="43" s="1"/>
  <c r="GZI102" i="43" s="1"/>
  <c r="GZP102" i="43" s="1"/>
  <c r="GZW102" i="43" s="1"/>
  <c r="HAD102" i="43" s="1"/>
  <c r="HAK102" i="43" s="1"/>
  <c r="HAR102" i="43" s="1"/>
  <c r="HAY102" i="43" s="1"/>
  <c r="HBF102" i="43" s="1"/>
  <c r="HBM102" i="43" s="1"/>
  <c r="HBT102" i="43" s="1"/>
  <c r="HCA102" i="43" s="1"/>
  <c r="HCH102" i="43" s="1"/>
  <c r="HCO102" i="43" s="1"/>
  <c r="HCV102" i="43" s="1"/>
  <c r="HDC102" i="43" s="1"/>
  <c r="HDJ102" i="43" s="1"/>
  <c r="HDQ102" i="43" s="1"/>
  <c r="HDX102" i="43" s="1"/>
  <c r="HEE102" i="43" s="1"/>
  <c r="HEL102" i="43" s="1"/>
  <c r="HES102" i="43" s="1"/>
  <c r="HEZ102" i="43" s="1"/>
  <c r="HFG102" i="43" s="1"/>
  <c r="HFN102" i="43" s="1"/>
  <c r="HFU102" i="43" s="1"/>
  <c r="HGB102" i="43" s="1"/>
  <c r="HGI102" i="43" s="1"/>
  <c r="HGP102" i="43" s="1"/>
  <c r="HGW102" i="43" s="1"/>
  <c r="HHD102" i="43" s="1"/>
  <c r="HHK102" i="43" s="1"/>
  <c r="HHR102" i="43" s="1"/>
  <c r="HHY102" i="43" s="1"/>
  <c r="HIF102" i="43" s="1"/>
  <c r="HIM102" i="43" s="1"/>
  <c r="HIT102" i="43" s="1"/>
  <c r="HJA102" i="43" s="1"/>
  <c r="HJH102" i="43" s="1"/>
  <c r="HJO102" i="43" s="1"/>
  <c r="HJV102" i="43" s="1"/>
  <c r="HKC102" i="43" s="1"/>
  <c r="HKJ102" i="43" s="1"/>
  <c r="HKQ102" i="43" s="1"/>
  <c r="HKX102" i="43" s="1"/>
  <c r="HLE102" i="43" s="1"/>
  <c r="HLL102" i="43" s="1"/>
  <c r="HLS102" i="43" s="1"/>
  <c r="HLZ102" i="43" s="1"/>
  <c r="HMG102" i="43" s="1"/>
  <c r="HMN102" i="43" s="1"/>
  <c r="HMU102" i="43" s="1"/>
  <c r="HNB102" i="43" s="1"/>
  <c r="HNI102" i="43" s="1"/>
  <c r="HNP102" i="43" s="1"/>
  <c r="HNW102" i="43" s="1"/>
  <c r="HOD102" i="43" s="1"/>
  <c r="HOK102" i="43" s="1"/>
  <c r="HOR102" i="43" s="1"/>
  <c r="HOY102" i="43" s="1"/>
  <c r="HPF102" i="43" s="1"/>
  <c r="HPM102" i="43" s="1"/>
  <c r="HPT102" i="43" s="1"/>
  <c r="HQA102" i="43" s="1"/>
  <c r="HQH102" i="43" s="1"/>
  <c r="HQO102" i="43" s="1"/>
  <c r="HQV102" i="43" s="1"/>
  <c r="HRC102" i="43" s="1"/>
  <c r="HRJ102" i="43" s="1"/>
  <c r="HRQ102" i="43" s="1"/>
  <c r="HRX102" i="43" s="1"/>
  <c r="HSE102" i="43" s="1"/>
  <c r="HSL102" i="43" s="1"/>
  <c r="HSS102" i="43" s="1"/>
  <c r="HSZ102" i="43" s="1"/>
  <c r="HTG102" i="43" s="1"/>
  <c r="HTN102" i="43" s="1"/>
  <c r="HTU102" i="43" s="1"/>
  <c r="HUB102" i="43" s="1"/>
  <c r="HUI102" i="43" s="1"/>
  <c r="HUP102" i="43" s="1"/>
  <c r="HUW102" i="43" s="1"/>
  <c r="HVD102" i="43" s="1"/>
  <c r="HVK102" i="43" s="1"/>
  <c r="HVR102" i="43" s="1"/>
  <c r="HVY102" i="43" s="1"/>
  <c r="HWF102" i="43" s="1"/>
  <c r="HWM102" i="43" s="1"/>
  <c r="HWT102" i="43" s="1"/>
  <c r="HXA102" i="43" s="1"/>
  <c r="HXH102" i="43" s="1"/>
  <c r="HXO102" i="43" s="1"/>
  <c r="HXV102" i="43" s="1"/>
  <c r="HYC102" i="43" s="1"/>
  <c r="HYJ102" i="43" s="1"/>
  <c r="HYQ102" i="43" s="1"/>
  <c r="HYX102" i="43" s="1"/>
  <c r="HZE102" i="43" s="1"/>
  <c r="HZL102" i="43" s="1"/>
  <c r="HZS102" i="43" s="1"/>
  <c r="HZZ102" i="43" s="1"/>
  <c r="IAG102" i="43" s="1"/>
  <c r="IAN102" i="43" s="1"/>
  <c r="IAU102" i="43" s="1"/>
  <c r="IBB102" i="43" s="1"/>
  <c r="IBI102" i="43" s="1"/>
  <c r="IBP102" i="43" s="1"/>
  <c r="IBW102" i="43" s="1"/>
  <c r="ICD102" i="43" s="1"/>
  <c r="ICK102" i="43" s="1"/>
  <c r="ICR102" i="43" s="1"/>
  <c r="ICY102" i="43" s="1"/>
  <c r="IDF102" i="43" s="1"/>
  <c r="IDM102" i="43" s="1"/>
  <c r="IDT102" i="43" s="1"/>
  <c r="IEA102" i="43" s="1"/>
  <c r="IEH102" i="43" s="1"/>
  <c r="IEO102" i="43" s="1"/>
  <c r="IEV102" i="43" s="1"/>
  <c r="IFC102" i="43" s="1"/>
  <c r="IFJ102" i="43" s="1"/>
  <c r="IFQ102" i="43" s="1"/>
  <c r="IFX102" i="43" s="1"/>
  <c r="IGE102" i="43" s="1"/>
  <c r="IGL102" i="43" s="1"/>
  <c r="IGS102" i="43" s="1"/>
  <c r="IGZ102" i="43" s="1"/>
  <c r="IHG102" i="43" s="1"/>
  <c r="IHN102" i="43" s="1"/>
  <c r="IHU102" i="43" s="1"/>
  <c r="IIB102" i="43" s="1"/>
  <c r="III102" i="43" s="1"/>
  <c r="IIP102" i="43" s="1"/>
  <c r="IIW102" i="43" s="1"/>
  <c r="IJD102" i="43" s="1"/>
  <c r="IJK102" i="43" s="1"/>
  <c r="IJR102" i="43" s="1"/>
  <c r="IJY102" i="43" s="1"/>
  <c r="IKF102" i="43" s="1"/>
  <c r="IKM102" i="43" s="1"/>
  <c r="IKT102" i="43" s="1"/>
  <c r="ILA102" i="43" s="1"/>
  <c r="ILH102" i="43" s="1"/>
  <c r="ILO102" i="43" s="1"/>
  <c r="ILV102" i="43" s="1"/>
  <c r="IMC102" i="43" s="1"/>
  <c r="IMJ102" i="43" s="1"/>
  <c r="IMQ102" i="43" s="1"/>
  <c r="IMX102" i="43" s="1"/>
  <c r="INE102" i="43" s="1"/>
  <c r="INL102" i="43" s="1"/>
  <c r="INS102" i="43" s="1"/>
  <c r="INZ102" i="43" s="1"/>
  <c r="IOG102" i="43" s="1"/>
  <c r="ION102" i="43" s="1"/>
  <c r="IOU102" i="43" s="1"/>
  <c r="IPB102" i="43" s="1"/>
  <c r="IPI102" i="43" s="1"/>
  <c r="IPP102" i="43" s="1"/>
  <c r="IPW102" i="43" s="1"/>
  <c r="IQD102" i="43" s="1"/>
  <c r="IQK102" i="43" s="1"/>
  <c r="IQR102" i="43" s="1"/>
  <c r="IQY102" i="43" s="1"/>
  <c r="IRF102" i="43" s="1"/>
  <c r="IRM102" i="43" s="1"/>
  <c r="IRT102" i="43" s="1"/>
  <c r="ISA102" i="43" s="1"/>
  <c r="ISH102" i="43" s="1"/>
  <c r="ISO102" i="43" s="1"/>
  <c r="ISV102" i="43" s="1"/>
  <c r="ITC102" i="43" s="1"/>
  <c r="ITJ102" i="43" s="1"/>
  <c r="ITQ102" i="43" s="1"/>
  <c r="ITX102" i="43" s="1"/>
  <c r="IUE102" i="43" s="1"/>
  <c r="IUL102" i="43" s="1"/>
  <c r="IUS102" i="43" s="1"/>
  <c r="IUZ102" i="43" s="1"/>
  <c r="IVG102" i="43" s="1"/>
  <c r="IVN102" i="43" s="1"/>
  <c r="IVU102" i="43" s="1"/>
  <c r="IWB102" i="43" s="1"/>
  <c r="IWI102" i="43" s="1"/>
  <c r="IWP102" i="43" s="1"/>
  <c r="IWW102" i="43" s="1"/>
  <c r="IXD102" i="43" s="1"/>
  <c r="IXK102" i="43" s="1"/>
  <c r="IXR102" i="43" s="1"/>
  <c r="IXY102" i="43" s="1"/>
  <c r="IYF102" i="43" s="1"/>
  <c r="IYM102" i="43" s="1"/>
  <c r="IYT102" i="43" s="1"/>
  <c r="IZA102" i="43" s="1"/>
  <c r="IZH102" i="43" s="1"/>
  <c r="IZO102" i="43" s="1"/>
  <c r="IZV102" i="43" s="1"/>
  <c r="JAC102" i="43" s="1"/>
  <c r="JAJ102" i="43" s="1"/>
  <c r="JAQ102" i="43" s="1"/>
  <c r="JAX102" i="43" s="1"/>
  <c r="JBE102" i="43" s="1"/>
  <c r="JBL102" i="43" s="1"/>
  <c r="JBS102" i="43" s="1"/>
  <c r="JBZ102" i="43" s="1"/>
  <c r="JCG102" i="43" s="1"/>
  <c r="JCN102" i="43" s="1"/>
  <c r="JCU102" i="43" s="1"/>
  <c r="JDB102" i="43" s="1"/>
  <c r="JDI102" i="43" s="1"/>
  <c r="JDP102" i="43" s="1"/>
  <c r="JDW102" i="43" s="1"/>
  <c r="JED102" i="43" s="1"/>
  <c r="JEK102" i="43" s="1"/>
  <c r="JER102" i="43" s="1"/>
  <c r="JEY102" i="43" s="1"/>
  <c r="JFF102" i="43" s="1"/>
  <c r="JFM102" i="43" s="1"/>
  <c r="JFT102" i="43" s="1"/>
  <c r="JGA102" i="43" s="1"/>
  <c r="JGH102" i="43" s="1"/>
  <c r="JGO102" i="43" s="1"/>
  <c r="JGV102" i="43" s="1"/>
  <c r="JHC102" i="43" s="1"/>
  <c r="JHJ102" i="43" s="1"/>
  <c r="JHQ102" i="43" s="1"/>
  <c r="JHX102" i="43" s="1"/>
  <c r="JIE102" i="43" s="1"/>
  <c r="JIL102" i="43" s="1"/>
  <c r="JIS102" i="43" s="1"/>
  <c r="JIZ102" i="43" s="1"/>
  <c r="JJG102" i="43" s="1"/>
  <c r="JJN102" i="43" s="1"/>
  <c r="JJU102" i="43" s="1"/>
  <c r="JKB102" i="43" s="1"/>
  <c r="JKI102" i="43" s="1"/>
  <c r="JKP102" i="43" s="1"/>
  <c r="JKW102" i="43" s="1"/>
  <c r="JLD102" i="43" s="1"/>
  <c r="JLK102" i="43" s="1"/>
  <c r="JLR102" i="43" s="1"/>
  <c r="JLY102" i="43" s="1"/>
  <c r="JMF102" i="43" s="1"/>
  <c r="JMM102" i="43" s="1"/>
  <c r="JMT102" i="43" s="1"/>
  <c r="JNA102" i="43" s="1"/>
  <c r="JNH102" i="43" s="1"/>
  <c r="JNO102" i="43" s="1"/>
  <c r="JNV102" i="43" s="1"/>
  <c r="JOC102" i="43" s="1"/>
  <c r="JOJ102" i="43" s="1"/>
  <c r="JOQ102" i="43" s="1"/>
  <c r="JOX102" i="43" s="1"/>
  <c r="JPE102" i="43" s="1"/>
  <c r="JPL102" i="43" s="1"/>
  <c r="JPS102" i="43" s="1"/>
  <c r="JPZ102" i="43" s="1"/>
  <c r="JQG102" i="43" s="1"/>
  <c r="JQN102" i="43" s="1"/>
  <c r="JQU102" i="43" s="1"/>
  <c r="JRB102" i="43" s="1"/>
  <c r="JRI102" i="43" s="1"/>
  <c r="JRP102" i="43" s="1"/>
  <c r="JRW102" i="43" s="1"/>
  <c r="JSD102" i="43" s="1"/>
  <c r="JSK102" i="43" s="1"/>
  <c r="JSR102" i="43" s="1"/>
  <c r="JSY102" i="43" s="1"/>
  <c r="JTF102" i="43" s="1"/>
  <c r="JTM102" i="43" s="1"/>
  <c r="JTT102" i="43" s="1"/>
  <c r="JUA102" i="43" s="1"/>
  <c r="JUH102" i="43" s="1"/>
  <c r="JUO102" i="43" s="1"/>
  <c r="JUV102" i="43" s="1"/>
  <c r="JVC102" i="43" s="1"/>
  <c r="JVJ102" i="43" s="1"/>
  <c r="JVQ102" i="43" s="1"/>
  <c r="JVX102" i="43" s="1"/>
  <c r="JWE102" i="43" s="1"/>
  <c r="JWL102" i="43" s="1"/>
  <c r="JWS102" i="43" s="1"/>
  <c r="JWZ102" i="43" s="1"/>
  <c r="JXG102" i="43" s="1"/>
  <c r="JXN102" i="43" s="1"/>
  <c r="JXU102" i="43" s="1"/>
  <c r="JYB102" i="43" s="1"/>
  <c r="JYI102" i="43" s="1"/>
  <c r="JYP102" i="43" s="1"/>
  <c r="JYW102" i="43" s="1"/>
  <c r="JZD102" i="43" s="1"/>
  <c r="JZK102" i="43" s="1"/>
  <c r="JZR102" i="43" s="1"/>
  <c r="JZY102" i="43" s="1"/>
  <c r="KAF102" i="43" s="1"/>
  <c r="KAM102" i="43" s="1"/>
  <c r="KAT102" i="43" s="1"/>
  <c r="KBA102" i="43" s="1"/>
  <c r="KBH102" i="43" s="1"/>
  <c r="KBO102" i="43" s="1"/>
  <c r="KBV102" i="43" s="1"/>
  <c r="KCC102" i="43" s="1"/>
  <c r="KCJ102" i="43" s="1"/>
  <c r="KCQ102" i="43" s="1"/>
  <c r="KCX102" i="43" s="1"/>
  <c r="KDE102" i="43" s="1"/>
  <c r="KDL102" i="43" s="1"/>
  <c r="KDS102" i="43" s="1"/>
  <c r="KDZ102" i="43" s="1"/>
  <c r="KEG102" i="43" s="1"/>
  <c r="KEN102" i="43" s="1"/>
  <c r="KEU102" i="43" s="1"/>
  <c r="KFB102" i="43" s="1"/>
  <c r="KFI102" i="43" s="1"/>
  <c r="KFP102" i="43" s="1"/>
  <c r="KFW102" i="43" s="1"/>
  <c r="KGD102" i="43" s="1"/>
  <c r="KGK102" i="43" s="1"/>
  <c r="KGR102" i="43" s="1"/>
  <c r="KGY102" i="43" s="1"/>
  <c r="KHF102" i="43" s="1"/>
  <c r="KHM102" i="43" s="1"/>
  <c r="KHT102" i="43" s="1"/>
  <c r="KIA102" i="43" s="1"/>
  <c r="KIH102" i="43" s="1"/>
  <c r="KIO102" i="43" s="1"/>
  <c r="KIV102" i="43" s="1"/>
  <c r="KJC102" i="43" s="1"/>
  <c r="KJJ102" i="43" s="1"/>
  <c r="KJQ102" i="43" s="1"/>
  <c r="KJX102" i="43" s="1"/>
  <c r="KKE102" i="43" s="1"/>
  <c r="KKL102" i="43" s="1"/>
  <c r="KKS102" i="43" s="1"/>
  <c r="KKZ102" i="43" s="1"/>
  <c r="KLG102" i="43" s="1"/>
  <c r="KLN102" i="43" s="1"/>
  <c r="KLU102" i="43" s="1"/>
  <c r="KMB102" i="43" s="1"/>
  <c r="KMI102" i="43" s="1"/>
  <c r="KMP102" i="43" s="1"/>
  <c r="KMW102" i="43" s="1"/>
  <c r="KND102" i="43" s="1"/>
  <c r="KNK102" i="43" s="1"/>
  <c r="KNR102" i="43" s="1"/>
  <c r="KNY102" i="43" s="1"/>
  <c r="KOF102" i="43" s="1"/>
  <c r="KOM102" i="43" s="1"/>
  <c r="KOT102" i="43" s="1"/>
  <c r="KPA102" i="43" s="1"/>
  <c r="KPH102" i="43" s="1"/>
  <c r="KPO102" i="43" s="1"/>
  <c r="KPV102" i="43" s="1"/>
  <c r="KQC102" i="43" s="1"/>
  <c r="KQJ102" i="43" s="1"/>
  <c r="KQQ102" i="43" s="1"/>
  <c r="KQX102" i="43" s="1"/>
  <c r="KRE102" i="43" s="1"/>
  <c r="KRL102" i="43" s="1"/>
  <c r="KRS102" i="43" s="1"/>
  <c r="KRZ102" i="43" s="1"/>
  <c r="KSG102" i="43" s="1"/>
  <c r="KSN102" i="43" s="1"/>
  <c r="KSU102" i="43" s="1"/>
  <c r="KTB102" i="43" s="1"/>
  <c r="KTI102" i="43" s="1"/>
  <c r="KTP102" i="43" s="1"/>
  <c r="KTW102" i="43" s="1"/>
  <c r="KUD102" i="43" s="1"/>
  <c r="KUK102" i="43" s="1"/>
  <c r="KUR102" i="43" s="1"/>
  <c r="KUY102" i="43" s="1"/>
  <c r="KVF102" i="43" s="1"/>
  <c r="KVM102" i="43" s="1"/>
  <c r="KVT102" i="43" s="1"/>
  <c r="KWA102" i="43" s="1"/>
  <c r="KWH102" i="43" s="1"/>
  <c r="KWO102" i="43" s="1"/>
  <c r="KWV102" i="43" s="1"/>
  <c r="KXC102" i="43" s="1"/>
  <c r="KXJ102" i="43" s="1"/>
  <c r="KXQ102" i="43" s="1"/>
  <c r="KXX102" i="43" s="1"/>
  <c r="KYE102" i="43" s="1"/>
  <c r="KYL102" i="43" s="1"/>
  <c r="KYS102" i="43" s="1"/>
  <c r="KYZ102" i="43" s="1"/>
  <c r="KZG102" i="43" s="1"/>
  <c r="KZN102" i="43" s="1"/>
  <c r="KZU102" i="43" s="1"/>
  <c r="LAB102" i="43" s="1"/>
  <c r="LAI102" i="43" s="1"/>
  <c r="LAP102" i="43" s="1"/>
  <c r="LAW102" i="43" s="1"/>
  <c r="LBD102" i="43" s="1"/>
  <c r="LBK102" i="43" s="1"/>
  <c r="LBR102" i="43" s="1"/>
  <c r="LBY102" i="43" s="1"/>
  <c r="LCF102" i="43" s="1"/>
  <c r="LCM102" i="43" s="1"/>
  <c r="LCT102" i="43" s="1"/>
  <c r="LDA102" i="43" s="1"/>
  <c r="LDH102" i="43" s="1"/>
  <c r="LDO102" i="43" s="1"/>
  <c r="LDV102" i="43" s="1"/>
  <c r="LEC102" i="43" s="1"/>
  <c r="LEJ102" i="43" s="1"/>
  <c r="LEQ102" i="43" s="1"/>
  <c r="LEX102" i="43" s="1"/>
  <c r="LFE102" i="43" s="1"/>
  <c r="LFL102" i="43" s="1"/>
  <c r="LFS102" i="43" s="1"/>
  <c r="LFZ102" i="43" s="1"/>
  <c r="LGG102" i="43" s="1"/>
  <c r="LGN102" i="43" s="1"/>
  <c r="LGU102" i="43" s="1"/>
  <c r="LHB102" i="43" s="1"/>
  <c r="LHI102" i="43" s="1"/>
  <c r="LHP102" i="43" s="1"/>
  <c r="LHW102" i="43" s="1"/>
  <c r="LID102" i="43" s="1"/>
  <c r="LIK102" i="43" s="1"/>
  <c r="LIR102" i="43" s="1"/>
  <c r="LIY102" i="43" s="1"/>
  <c r="LJF102" i="43" s="1"/>
  <c r="LJM102" i="43" s="1"/>
  <c r="LJT102" i="43" s="1"/>
  <c r="LKA102" i="43" s="1"/>
  <c r="LKH102" i="43" s="1"/>
  <c r="LKO102" i="43" s="1"/>
  <c r="LKV102" i="43" s="1"/>
  <c r="LLC102" i="43" s="1"/>
  <c r="LLJ102" i="43" s="1"/>
  <c r="LLQ102" i="43" s="1"/>
  <c r="LLX102" i="43" s="1"/>
  <c r="LME102" i="43" s="1"/>
  <c r="LML102" i="43" s="1"/>
  <c r="LMS102" i="43" s="1"/>
  <c r="LMZ102" i="43" s="1"/>
  <c r="LNG102" i="43" s="1"/>
  <c r="LNN102" i="43" s="1"/>
  <c r="LNU102" i="43" s="1"/>
  <c r="LOB102" i="43" s="1"/>
  <c r="LOI102" i="43" s="1"/>
  <c r="LOP102" i="43" s="1"/>
  <c r="LOW102" i="43" s="1"/>
  <c r="LPD102" i="43" s="1"/>
  <c r="LPK102" i="43" s="1"/>
  <c r="LPR102" i="43" s="1"/>
  <c r="LPY102" i="43" s="1"/>
  <c r="LQF102" i="43" s="1"/>
  <c r="LQM102" i="43" s="1"/>
  <c r="LQT102" i="43" s="1"/>
  <c r="LRA102" i="43" s="1"/>
  <c r="LRH102" i="43" s="1"/>
  <c r="LRO102" i="43" s="1"/>
  <c r="LRV102" i="43" s="1"/>
  <c r="LSC102" i="43" s="1"/>
  <c r="LSJ102" i="43" s="1"/>
  <c r="LSQ102" i="43" s="1"/>
  <c r="LSX102" i="43" s="1"/>
  <c r="LTE102" i="43" s="1"/>
  <c r="LTL102" i="43" s="1"/>
  <c r="LTS102" i="43" s="1"/>
  <c r="LTZ102" i="43" s="1"/>
  <c r="LUG102" i="43" s="1"/>
  <c r="LUN102" i="43" s="1"/>
  <c r="LUU102" i="43" s="1"/>
  <c r="LVB102" i="43" s="1"/>
  <c r="LVI102" i="43" s="1"/>
  <c r="LVP102" i="43" s="1"/>
  <c r="LVW102" i="43" s="1"/>
  <c r="LWD102" i="43" s="1"/>
  <c r="LWK102" i="43" s="1"/>
  <c r="LWR102" i="43" s="1"/>
  <c r="LWY102" i="43" s="1"/>
  <c r="LXF102" i="43" s="1"/>
  <c r="LXM102" i="43" s="1"/>
  <c r="LXT102" i="43" s="1"/>
  <c r="LYA102" i="43" s="1"/>
  <c r="LYH102" i="43" s="1"/>
  <c r="LYO102" i="43" s="1"/>
  <c r="LYV102" i="43" s="1"/>
  <c r="LZC102" i="43" s="1"/>
  <c r="LZJ102" i="43" s="1"/>
  <c r="LZQ102" i="43" s="1"/>
  <c r="LZX102" i="43" s="1"/>
  <c r="MAE102" i="43" s="1"/>
  <c r="MAL102" i="43" s="1"/>
  <c r="MAS102" i="43" s="1"/>
  <c r="MAZ102" i="43" s="1"/>
  <c r="MBG102" i="43" s="1"/>
  <c r="MBN102" i="43" s="1"/>
  <c r="MBU102" i="43" s="1"/>
  <c r="MCB102" i="43" s="1"/>
  <c r="MCI102" i="43" s="1"/>
  <c r="MCP102" i="43" s="1"/>
  <c r="MCW102" i="43" s="1"/>
  <c r="MDD102" i="43" s="1"/>
  <c r="MDK102" i="43" s="1"/>
  <c r="MDR102" i="43" s="1"/>
  <c r="MDY102" i="43" s="1"/>
  <c r="MEF102" i="43" s="1"/>
  <c r="MEM102" i="43" s="1"/>
  <c r="MET102" i="43" s="1"/>
  <c r="MFA102" i="43" s="1"/>
  <c r="MFH102" i="43" s="1"/>
  <c r="MFO102" i="43" s="1"/>
  <c r="MFV102" i="43" s="1"/>
  <c r="MGC102" i="43" s="1"/>
  <c r="MGJ102" i="43" s="1"/>
  <c r="MGQ102" i="43" s="1"/>
  <c r="MGX102" i="43" s="1"/>
  <c r="MHE102" i="43" s="1"/>
  <c r="MHL102" i="43" s="1"/>
  <c r="MHS102" i="43" s="1"/>
  <c r="MHZ102" i="43" s="1"/>
  <c r="MIG102" i="43" s="1"/>
  <c r="MIN102" i="43" s="1"/>
  <c r="MIU102" i="43" s="1"/>
  <c r="MJB102" i="43" s="1"/>
  <c r="MJI102" i="43" s="1"/>
  <c r="MJP102" i="43" s="1"/>
  <c r="MJW102" i="43" s="1"/>
  <c r="MKD102" i="43" s="1"/>
  <c r="MKK102" i="43" s="1"/>
  <c r="MKR102" i="43" s="1"/>
  <c r="MKY102" i="43" s="1"/>
  <c r="MLF102" i="43" s="1"/>
  <c r="MLM102" i="43" s="1"/>
  <c r="MLT102" i="43" s="1"/>
  <c r="MMA102" i="43" s="1"/>
  <c r="MMH102" i="43" s="1"/>
  <c r="MMO102" i="43" s="1"/>
  <c r="MMV102" i="43" s="1"/>
  <c r="MNC102" i="43" s="1"/>
  <c r="MNJ102" i="43" s="1"/>
  <c r="MNQ102" i="43" s="1"/>
  <c r="MNX102" i="43" s="1"/>
  <c r="MOE102" i="43" s="1"/>
  <c r="MOL102" i="43" s="1"/>
  <c r="MOS102" i="43" s="1"/>
  <c r="MOZ102" i="43" s="1"/>
  <c r="MPG102" i="43" s="1"/>
  <c r="MPN102" i="43" s="1"/>
  <c r="MPU102" i="43" s="1"/>
  <c r="MQB102" i="43" s="1"/>
  <c r="MQI102" i="43" s="1"/>
  <c r="MQP102" i="43" s="1"/>
  <c r="MQW102" i="43" s="1"/>
  <c r="MRD102" i="43" s="1"/>
  <c r="MRK102" i="43" s="1"/>
  <c r="MRR102" i="43" s="1"/>
  <c r="MRY102" i="43" s="1"/>
  <c r="MSF102" i="43" s="1"/>
  <c r="MSM102" i="43" s="1"/>
  <c r="MST102" i="43" s="1"/>
  <c r="MTA102" i="43" s="1"/>
  <c r="MTH102" i="43" s="1"/>
  <c r="MTO102" i="43" s="1"/>
  <c r="MTV102" i="43" s="1"/>
  <c r="MUC102" i="43" s="1"/>
  <c r="MUJ102" i="43" s="1"/>
  <c r="MUQ102" i="43" s="1"/>
  <c r="MUX102" i="43" s="1"/>
  <c r="MVE102" i="43" s="1"/>
  <c r="MVL102" i="43" s="1"/>
  <c r="MVS102" i="43" s="1"/>
  <c r="MVZ102" i="43" s="1"/>
  <c r="MWG102" i="43" s="1"/>
  <c r="MWN102" i="43" s="1"/>
  <c r="MWU102" i="43" s="1"/>
  <c r="MXB102" i="43" s="1"/>
  <c r="MXI102" i="43" s="1"/>
  <c r="MXP102" i="43" s="1"/>
  <c r="MXW102" i="43" s="1"/>
  <c r="MYD102" i="43" s="1"/>
  <c r="MYK102" i="43" s="1"/>
  <c r="MYR102" i="43" s="1"/>
  <c r="MYY102" i="43" s="1"/>
  <c r="MZF102" i="43" s="1"/>
  <c r="MZM102" i="43" s="1"/>
  <c r="MZT102" i="43" s="1"/>
  <c r="NAA102" i="43" s="1"/>
  <c r="NAH102" i="43" s="1"/>
  <c r="NAO102" i="43" s="1"/>
  <c r="NAV102" i="43" s="1"/>
  <c r="NBC102" i="43" s="1"/>
  <c r="NBJ102" i="43" s="1"/>
  <c r="NBQ102" i="43" s="1"/>
  <c r="NBX102" i="43" s="1"/>
  <c r="NCE102" i="43" s="1"/>
  <c r="NCL102" i="43" s="1"/>
  <c r="NCS102" i="43" s="1"/>
  <c r="NCZ102" i="43" s="1"/>
  <c r="NDG102" i="43" s="1"/>
  <c r="NDN102" i="43" s="1"/>
  <c r="NDU102" i="43" s="1"/>
  <c r="NEB102" i="43" s="1"/>
  <c r="NEI102" i="43" s="1"/>
  <c r="NEP102" i="43" s="1"/>
  <c r="NEW102" i="43" s="1"/>
  <c r="NFD102" i="43" s="1"/>
  <c r="NFK102" i="43" s="1"/>
  <c r="NFR102" i="43" s="1"/>
  <c r="NFY102" i="43" s="1"/>
  <c r="NGF102" i="43" s="1"/>
  <c r="NGM102" i="43" s="1"/>
  <c r="NGT102" i="43" s="1"/>
  <c r="NHA102" i="43" s="1"/>
  <c r="NHH102" i="43" s="1"/>
  <c r="NHO102" i="43" s="1"/>
  <c r="NHV102" i="43" s="1"/>
  <c r="NIC102" i="43" s="1"/>
  <c r="NIJ102" i="43" s="1"/>
  <c r="NIQ102" i="43" s="1"/>
  <c r="NIX102" i="43" s="1"/>
  <c r="NJE102" i="43" s="1"/>
  <c r="NJL102" i="43" s="1"/>
  <c r="NJS102" i="43" s="1"/>
  <c r="NJZ102" i="43" s="1"/>
  <c r="NKG102" i="43" s="1"/>
  <c r="NKN102" i="43" s="1"/>
  <c r="NKU102" i="43" s="1"/>
  <c r="NLB102" i="43" s="1"/>
  <c r="NLI102" i="43" s="1"/>
  <c r="NLP102" i="43" s="1"/>
  <c r="NLW102" i="43" s="1"/>
  <c r="NMD102" i="43" s="1"/>
  <c r="NMK102" i="43" s="1"/>
  <c r="NMR102" i="43" s="1"/>
  <c r="NMY102" i="43" s="1"/>
  <c r="NNF102" i="43" s="1"/>
  <c r="NNM102" i="43" s="1"/>
  <c r="NNT102" i="43" s="1"/>
  <c r="NOA102" i="43" s="1"/>
  <c r="NOH102" i="43" s="1"/>
  <c r="NOO102" i="43" s="1"/>
  <c r="NOV102" i="43" s="1"/>
  <c r="NPC102" i="43" s="1"/>
  <c r="NPJ102" i="43" s="1"/>
  <c r="NPQ102" i="43" s="1"/>
  <c r="NPX102" i="43" s="1"/>
  <c r="NQE102" i="43" s="1"/>
  <c r="NQL102" i="43" s="1"/>
  <c r="NQS102" i="43" s="1"/>
  <c r="NQZ102" i="43" s="1"/>
  <c r="NRG102" i="43" s="1"/>
  <c r="NRN102" i="43" s="1"/>
  <c r="NRU102" i="43" s="1"/>
  <c r="NSB102" i="43" s="1"/>
  <c r="NSI102" i="43" s="1"/>
  <c r="NSP102" i="43" s="1"/>
  <c r="NSW102" i="43" s="1"/>
  <c r="NTD102" i="43" s="1"/>
  <c r="NTK102" i="43" s="1"/>
  <c r="NTR102" i="43" s="1"/>
  <c r="NTY102" i="43" s="1"/>
  <c r="NUF102" i="43" s="1"/>
  <c r="NUM102" i="43" s="1"/>
  <c r="NUT102" i="43" s="1"/>
  <c r="NVA102" i="43" s="1"/>
  <c r="NVH102" i="43" s="1"/>
  <c r="NVO102" i="43" s="1"/>
  <c r="NVV102" i="43" s="1"/>
  <c r="NWC102" i="43" s="1"/>
  <c r="NWJ102" i="43" s="1"/>
  <c r="NWQ102" i="43" s="1"/>
  <c r="NWX102" i="43" s="1"/>
  <c r="NXE102" i="43" s="1"/>
  <c r="NXL102" i="43" s="1"/>
  <c r="NXS102" i="43" s="1"/>
  <c r="NXZ102" i="43" s="1"/>
  <c r="NYG102" i="43" s="1"/>
  <c r="NYN102" i="43" s="1"/>
  <c r="NYU102" i="43" s="1"/>
  <c r="NZB102" i="43" s="1"/>
  <c r="NZI102" i="43" s="1"/>
  <c r="NZP102" i="43" s="1"/>
  <c r="NZW102" i="43" s="1"/>
  <c r="OAD102" i="43" s="1"/>
  <c r="OAK102" i="43" s="1"/>
  <c r="OAR102" i="43" s="1"/>
  <c r="OAY102" i="43" s="1"/>
  <c r="OBF102" i="43" s="1"/>
  <c r="OBM102" i="43" s="1"/>
  <c r="OBT102" i="43" s="1"/>
  <c r="OCA102" i="43" s="1"/>
  <c r="OCH102" i="43" s="1"/>
  <c r="OCO102" i="43" s="1"/>
  <c r="OCV102" i="43" s="1"/>
  <c r="ODC102" i="43" s="1"/>
  <c r="ODJ102" i="43" s="1"/>
  <c r="ODQ102" i="43" s="1"/>
  <c r="ODX102" i="43" s="1"/>
  <c r="OEE102" i="43" s="1"/>
  <c r="OEL102" i="43" s="1"/>
  <c r="OES102" i="43" s="1"/>
  <c r="OEZ102" i="43" s="1"/>
  <c r="OFG102" i="43" s="1"/>
  <c r="OFN102" i="43" s="1"/>
  <c r="OFU102" i="43" s="1"/>
  <c r="OGB102" i="43" s="1"/>
  <c r="OGI102" i="43" s="1"/>
  <c r="OGP102" i="43" s="1"/>
  <c r="OGW102" i="43" s="1"/>
  <c r="OHD102" i="43" s="1"/>
  <c r="OHK102" i="43" s="1"/>
  <c r="OHR102" i="43" s="1"/>
  <c r="OHY102" i="43" s="1"/>
  <c r="OIF102" i="43" s="1"/>
  <c r="OIM102" i="43" s="1"/>
  <c r="OIT102" i="43" s="1"/>
  <c r="OJA102" i="43" s="1"/>
  <c r="OJH102" i="43" s="1"/>
  <c r="OJO102" i="43" s="1"/>
  <c r="OJV102" i="43" s="1"/>
  <c r="OKC102" i="43" s="1"/>
  <c r="OKJ102" i="43" s="1"/>
  <c r="OKQ102" i="43" s="1"/>
  <c r="OKX102" i="43" s="1"/>
  <c r="OLE102" i="43" s="1"/>
  <c r="OLL102" i="43" s="1"/>
  <c r="OLS102" i="43" s="1"/>
  <c r="OLZ102" i="43" s="1"/>
  <c r="OMG102" i="43" s="1"/>
  <c r="OMN102" i="43" s="1"/>
  <c r="OMU102" i="43" s="1"/>
  <c r="ONB102" i="43" s="1"/>
  <c r="ONI102" i="43" s="1"/>
  <c r="ONP102" i="43" s="1"/>
  <c r="ONW102" i="43" s="1"/>
  <c r="OOD102" i="43" s="1"/>
  <c r="OOK102" i="43" s="1"/>
  <c r="OOR102" i="43" s="1"/>
  <c r="OOY102" i="43" s="1"/>
  <c r="OPF102" i="43" s="1"/>
  <c r="OPM102" i="43" s="1"/>
  <c r="OPT102" i="43" s="1"/>
  <c r="OQA102" i="43" s="1"/>
  <c r="OQH102" i="43" s="1"/>
  <c r="OQO102" i="43" s="1"/>
  <c r="OQV102" i="43" s="1"/>
  <c r="ORC102" i="43" s="1"/>
  <c r="ORJ102" i="43" s="1"/>
  <c r="ORQ102" i="43" s="1"/>
  <c r="ORX102" i="43" s="1"/>
  <c r="OSE102" i="43" s="1"/>
  <c r="OSL102" i="43" s="1"/>
  <c r="OSS102" i="43" s="1"/>
  <c r="OSZ102" i="43" s="1"/>
  <c r="OTG102" i="43" s="1"/>
  <c r="OTN102" i="43" s="1"/>
  <c r="OTU102" i="43" s="1"/>
  <c r="OUB102" i="43" s="1"/>
  <c r="OUI102" i="43" s="1"/>
  <c r="OUP102" i="43" s="1"/>
  <c r="OUW102" i="43" s="1"/>
  <c r="OVD102" i="43" s="1"/>
  <c r="OVK102" i="43" s="1"/>
  <c r="OVR102" i="43" s="1"/>
  <c r="OVY102" i="43" s="1"/>
  <c r="OWF102" i="43" s="1"/>
  <c r="OWM102" i="43" s="1"/>
  <c r="OWT102" i="43" s="1"/>
  <c r="OXA102" i="43" s="1"/>
  <c r="OXH102" i="43" s="1"/>
  <c r="OXO102" i="43" s="1"/>
  <c r="OXV102" i="43" s="1"/>
  <c r="OYC102" i="43" s="1"/>
  <c r="OYJ102" i="43" s="1"/>
  <c r="OYQ102" i="43" s="1"/>
  <c r="OYX102" i="43" s="1"/>
  <c r="OZE102" i="43" s="1"/>
  <c r="OZL102" i="43" s="1"/>
  <c r="OZS102" i="43" s="1"/>
  <c r="OZZ102" i="43" s="1"/>
  <c r="PAG102" i="43" s="1"/>
  <c r="PAN102" i="43" s="1"/>
  <c r="PAU102" i="43" s="1"/>
  <c r="PBB102" i="43" s="1"/>
  <c r="PBI102" i="43" s="1"/>
  <c r="PBP102" i="43" s="1"/>
  <c r="PBW102" i="43" s="1"/>
  <c r="PCD102" i="43" s="1"/>
  <c r="PCK102" i="43" s="1"/>
  <c r="PCR102" i="43" s="1"/>
  <c r="PCY102" i="43" s="1"/>
  <c r="PDF102" i="43" s="1"/>
  <c r="PDM102" i="43" s="1"/>
  <c r="PDT102" i="43" s="1"/>
  <c r="PEA102" i="43" s="1"/>
  <c r="PEH102" i="43" s="1"/>
  <c r="PEO102" i="43" s="1"/>
  <c r="PEV102" i="43" s="1"/>
  <c r="PFC102" i="43" s="1"/>
  <c r="PFJ102" i="43" s="1"/>
  <c r="PFQ102" i="43" s="1"/>
  <c r="PFX102" i="43" s="1"/>
  <c r="PGE102" i="43" s="1"/>
  <c r="PGL102" i="43" s="1"/>
  <c r="PGS102" i="43" s="1"/>
  <c r="PGZ102" i="43" s="1"/>
  <c r="PHG102" i="43" s="1"/>
  <c r="PHN102" i="43" s="1"/>
  <c r="PHU102" i="43" s="1"/>
  <c r="PIB102" i="43" s="1"/>
  <c r="PII102" i="43" s="1"/>
  <c r="PIP102" i="43" s="1"/>
  <c r="PIW102" i="43" s="1"/>
  <c r="PJD102" i="43" s="1"/>
  <c r="PJK102" i="43" s="1"/>
  <c r="PJR102" i="43" s="1"/>
  <c r="PJY102" i="43" s="1"/>
  <c r="PKF102" i="43" s="1"/>
  <c r="PKM102" i="43" s="1"/>
  <c r="PKT102" i="43" s="1"/>
  <c r="PLA102" i="43" s="1"/>
  <c r="PLH102" i="43" s="1"/>
  <c r="PLO102" i="43" s="1"/>
  <c r="PLV102" i="43" s="1"/>
  <c r="PMC102" i="43" s="1"/>
  <c r="PMJ102" i="43" s="1"/>
  <c r="PMQ102" i="43" s="1"/>
  <c r="PMX102" i="43" s="1"/>
  <c r="PNE102" i="43" s="1"/>
  <c r="PNL102" i="43" s="1"/>
  <c r="PNS102" i="43" s="1"/>
  <c r="PNZ102" i="43" s="1"/>
  <c r="POG102" i="43" s="1"/>
  <c r="PON102" i="43" s="1"/>
  <c r="POU102" i="43" s="1"/>
  <c r="PPB102" i="43" s="1"/>
  <c r="PPI102" i="43" s="1"/>
  <c r="PPP102" i="43" s="1"/>
  <c r="PPW102" i="43" s="1"/>
  <c r="PQD102" i="43" s="1"/>
  <c r="PQK102" i="43" s="1"/>
  <c r="PQR102" i="43" s="1"/>
  <c r="PQY102" i="43" s="1"/>
  <c r="PRF102" i="43" s="1"/>
  <c r="PRM102" i="43" s="1"/>
  <c r="PRT102" i="43" s="1"/>
  <c r="PSA102" i="43" s="1"/>
  <c r="PSH102" i="43" s="1"/>
  <c r="PSO102" i="43" s="1"/>
  <c r="PSV102" i="43" s="1"/>
  <c r="PTC102" i="43" s="1"/>
  <c r="PTJ102" i="43" s="1"/>
  <c r="PTQ102" i="43" s="1"/>
  <c r="PTX102" i="43" s="1"/>
  <c r="PUE102" i="43" s="1"/>
  <c r="PUL102" i="43" s="1"/>
  <c r="PUS102" i="43" s="1"/>
  <c r="PUZ102" i="43" s="1"/>
  <c r="PVG102" i="43" s="1"/>
  <c r="PVN102" i="43" s="1"/>
  <c r="PVU102" i="43" s="1"/>
  <c r="PWB102" i="43" s="1"/>
  <c r="PWI102" i="43" s="1"/>
  <c r="PWP102" i="43" s="1"/>
  <c r="PWW102" i="43" s="1"/>
  <c r="PXD102" i="43" s="1"/>
  <c r="PXK102" i="43" s="1"/>
  <c r="PXR102" i="43" s="1"/>
  <c r="PXY102" i="43" s="1"/>
  <c r="PYF102" i="43" s="1"/>
  <c r="PYM102" i="43" s="1"/>
  <c r="PYT102" i="43" s="1"/>
  <c r="PZA102" i="43" s="1"/>
  <c r="PZH102" i="43" s="1"/>
  <c r="PZO102" i="43" s="1"/>
  <c r="PZV102" i="43" s="1"/>
  <c r="QAC102" i="43" s="1"/>
  <c r="QAJ102" i="43" s="1"/>
  <c r="QAQ102" i="43" s="1"/>
  <c r="QAX102" i="43" s="1"/>
  <c r="QBE102" i="43" s="1"/>
  <c r="QBL102" i="43" s="1"/>
  <c r="QBS102" i="43" s="1"/>
  <c r="QBZ102" i="43" s="1"/>
  <c r="QCG102" i="43" s="1"/>
  <c r="QCN102" i="43" s="1"/>
  <c r="QCU102" i="43" s="1"/>
  <c r="QDB102" i="43" s="1"/>
  <c r="QDI102" i="43" s="1"/>
  <c r="QDP102" i="43" s="1"/>
  <c r="QDW102" i="43" s="1"/>
  <c r="QED102" i="43" s="1"/>
  <c r="QEK102" i="43" s="1"/>
  <c r="QER102" i="43" s="1"/>
  <c r="QEY102" i="43" s="1"/>
  <c r="QFF102" i="43" s="1"/>
  <c r="QFM102" i="43" s="1"/>
  <c r="QFT102" i="43" s="1"/>
  <c r="QGA102" i="43" s="1"/>
  <c r="QGH102" i="43" s="1"/>
  <c r="QGO102" i="43" s="1"/>
  <c r="QGV102" i="43" s="1"/>
  <c r="QHC102" i="43" s="1"/>
  <c r="QHJ102" i="43" s="1"/>
  <c r="QHQ102" i="43" s="1"/>
  <c r="QHX102" i="43" s="1"/>
  <c r="QIE102" i="43" s="1"/>
  <c r="QIL102" i="43" s="1"/>
  <c r="QIS102" i="43" s="1"/>
  <c r="QIZ102" i="43" s="1"/>
  <c r="QJG102" i="43" s="1"/>
  <c r="QJN102" i="43" s="1"/>
  <c r="QJU102" i="43" s="1"/>
  <c r="QKB102" i="43" s="1"/>
  <c r="QKI102" i="43" s="1"/>
  <c r="QKP102" i="43" s="1"/>
  <c r="QKW102" i="43" s="1"/>
  <c r="QLD102" i="43" s="1"/>
  <c r="QLK102" i="43" s="1"/>
  <c r="QLR102" i="43" s="1"/>
  <c r="QLY102" i="43" s="1"/>
  <c r="QMF102" i="43" s="1"/>
  <c r="QMM102" i="43" s="1"/>
  <c r="QMT102" i="43" s="1"/>
  <c r="QNA102" i="43" s="1"/>
  <c r="QNH102" i="43" s="1"/>
  <c r="QNO102" i="43" s="1"/>
  <c r="QNV102" i="43" s="1"/>
  <c r="QOC102" i="43" s="1"/>
  <c r="QOJ102" i="43" s="1"/>
  <c r="QOQ102" i="43" s="1"/>
  <c r="QOX102" i="43" s="1"/>
  <c r="QPE102" i="43" s="1"/>
  <c r="QPL102" i="43" s="1"/>
  <c r="QPS102" i="43" s="1"/>
  <c r="QPZ102" i="43" s="1"/>
  <c r="QQG102" i="43" s="1"/>
  <c r="QQN102" i="43" s="1"/>
  <c r="QQU102" i="43" s="1"/>
  <c r="QRB102" i="43" s="1"/>
  <c r="QRI102" i="43" s="1"/>
  <c r="QRP102" i="43" s="1"/>
  <c r="QRW102" i="43" s="1"/>
  <c r="QSD102" i="43" s="1"/>
  <c r="QSK102" i="43" s="1"/>
  <c r="QSR102" i="43" s="1"/>
  <c r="QSY102" i="43" s="1"/>
  <c r="QTF102" i="43" s="1"/>
  <c r="QTM102" i="43" s="1"/>
  <c r="QTT102" i="43" s="1"/>
  <c r="QUA102" i="43" s="1"/>
  <c r="QUH102" i="43" s="1"/>
  <c r="QUO102" i="43" s="1"/>
  <c r="QUV102" i="43" s="1"/>
  <c r="QVC102" i="43" s="1"/>
  <c r="QVJ102" i="43" s="1"/>
  <c r="QVQ102" i="43" s="1"/>
  <c r="QVX102" i="43" s="1"/>
  <c r="QWE102" i="43" s="1"/>
  <c r="QWL102" i="43" s="1"/>
  <c r="QWS102" i="43" s="1"/>
  <c r="QWZ102" i="43" s="1"/>
  <c r="QXG102" i="43" s="1"/>
  <c r="QXN102" i="43" s="1"/>
  <c r="QXU102" i="43" s="1"/>
  <c r="QYB102" i="43" s="1"/>
  <c r="QYI102" i="43" s="1"/>
  <c r="QYP102" i="43" s="1"/>
  <c r="QYW102" i="43" s="1"/>
  <c r="QZD102" i="43" s="1"/>
  <c r="QZK102" i="43" s="1"/>
  <c r="QZR102" i="43" s="1"/>
  <c r="QZY102" i="43" s="1"/>
  <c r="RAF102" i="43" s="1"/>
  <c r="RAM102" i="43" s="1"/>
  <c r="RAT102" i="43" s="1"/>
  <c r="RBA102" i="43" s="1"/>
  <c r="RBH102" i="43" s="1"/>
  <c r="RBO102" i="43" s="1"/>
  <c r="RBV102" i="43" s="1"/>
  <c r="RCC102" i="43" s="1"/>
  <c r="RCJ102" i="43" s="1"/>
  <c r="RCQ102" i="43" s="1"/>
  <c r="RCX102" i="43" s="1"/>
  <c r="RDE102" i="43" s="1"/>
  <c r="RDL102" i="43" s="1"/>
  <c r="RDS102" i="43" s="1"/>
  <c r="RDZ102" i="43" s="1"/>
  <c r="REG102" i="43" s="1"/>
  <c r="REN102" i="43" s="1"/>
  <c r="REU102" i="43" s="1"/>
  <c r="RFB102" i="43" s="1"/>
  <c r="RFI102" i="43" s="1"/>
  <c r="RFP102" i="43" s="1"/>
  <c r="RFW102" i="43" s="1"/>
  <c r="RGD102" i="43" s="1"/>
  <c r="RGK102" i="43" s="1"/>
  <c r="RGR102" i="43" s="1"/>
  <c r="RGY102" i="43" s="1"/>
  <c r="RHF102" i="43" s="1"/>
  <c r="RHM102" i="43" s="1"/>
  <c r="RHT102" i="43" s="1"/>
  <c r="RIA102" i="43" s="1"/>
  <c r="RIH102" i="43" s="1"/>
  <c r="RIO102" i="43" s="1"/>
  <c r="RIV102" i="43" s="1"/>
  <c r="RJC102" i="43" s="1"/>
  <c r="RJJ102" i="43" s="1"/>
  <c r="RJQ102" i="43" s="1"/>
  <c r="RJX102" i="43" s="1"/>
  <c r="RKE102" i="43" s="1"/>
  <c r="RKL102" i="43" s="1"/>
  <c r="RKS102" i="43" s="1"/>
  <c r="RKZ102" i="43" s="1"/>
  <c r="RLG102" i="43" s="1"/>
  <c r="RLN102" i="43" s="1"/>
  <c r="RLU102" i="43" s="1"/>
  <c r="RMB102" i="43" s="1"/>
  <c r="RMI102" i="43" s="1"/>
  <c r="RMP102" i="43" s="1"/>
  <c r="RMW102" i="43" s="1"/>
  <c r="RND102" i="43" s="1"/>
  <c r="RNK102" i="43" s="1"/>
  <c r="RNR102" i="43" s="1"/>
  <c r="RNY102" i="43" s="1"/>
  <c r="ROF102" i="43" s="1"/>
  <c r="ROM102" i="43" s="1"/>
  <c r="ROT102" i="43" s="1"/>
  <c r="RPA102" i="43" s="1"/>
  <c r="RPH102" i="43" s="1"/>
  <c r="RPO102" i="43" s="1"/>
  <c r="RPV102" i="43" s="1"/>
  <c r="RQC102" i="43" s="1"/>
  <c r="RQJ102" i="43" s="1"/>
  <c r="RQQ102" i="43" s="1"/>
  <c r="RQX102" i="43" s="1"/>
  <c r="RRE102" i="43" s="1"/>
  <c r="RRL102" i="43" s="1"/>
  <c r="RRS102" i="43" s="1"/>
  <c r="RRZ102" i="43" s="1"/>
  <c r="RSG102" i="43" s="1"/>
  <c r="RSN102" i="43" s="1"/>
  <c r="RSU102" i="43" s="1"/>
  <c r="RTB102" i="43" s="1"/>
  <c r="RTI102" i="43" s="1"/>
  <c r="RTP102" i="43" s="1"/>
  <c r="RTW102" i="43" s="1"/>
  <c r="RUD102" i="43" s="1"/>
  <c r="RUK102" i="43" s="1"/>
  <c r="RUR102" i="43" s="1"/>
  <c r="RUY102" i="43" s="1"/>
  <c r="RVF102" i="43" s="1"/>
  <c r="RVM102" i="43" s="1"/>
  <c r="RVT102" i="43" s="1"/>
  <c r="RWA102" i="43" s="1"/>
  <c r="RWH102" i="43" s="1"/>
  <c r="RWO102" i="43" s="1"/>
  <c r="RWV102" i="43" s="1"/>
  <c r="RXC102" i="43" s="1"/>
  <c r="RXJ102" i="43" s="1"/>
  <c r="RXQ102" i="43" s="1"/>
  <c r="RXX102" i="43" s="1"/>
  <c r="RYE102" i="43" s="1"/>
  <c r="RYL102" i="43" s="1"/>
  <c r="RYS102" i="43" s="1"/>
  <c r="RYZ102" i="43" s="1"/>
  <c r="RZG102" i="43" s="1"/>
  <c r="RZN102" i="43" s="1"/>
  <c r="RZU102" i="43" s="1"/>
  <c r="SAB102" i="43" s="1"/>
  <c r="SAI102" i="43" s="1"/>
  <c r="SAP102" i="43" s="1"/>
  <c r="SAW102" i="43" s="1"/>
  <c r="SBD102" i="43" s="1"/>
  <c r="SBK102" i="43" s="1"/>
  <c r="SBR102" i="43" s="1"/>
  <c r="SBY102" i="43" s="1"/>
  <c r="SCF102" i="43" s="1"/>
  <c r="SCM102" i="43" s="1"/>
  <c r="SCT102" i="43" s="1"/>
  <c r="SDA102" i="43" s="1"/>
  <c r="SDH102" i="43" s="1"/>
  <c r="SDO102" i="43" s="1"/>
  <c r="SDV102" i="43" s="1"/>
  <c r="SEC102" i="43" s="1"/>
  <c r="SEJ102" i="43" s="1"/>
  <c r="SEQ102" i="43" s="1"/>
  <c r="SEX102" i="43" s="1"/>
  <c r="SFE102" i="43" s="1"/>
  <c r="SFL102" i="43" s="1"/>
  <c r="SFS102" i="43" s="1"/>
  <c r="SFZ102" i="43" s="1"/>
  <c r="SGG102" i="43" s="1"/>
  <c r="SGN102" i="43" s="1"/>
  <c r="SGU102" i="43" s="1"/>
  <c r="SHB102" i="43" s="1"/>
  <c r="SHI102" i="43" s="1"/>
  <c r="SHP102" i="43" s="1"/>
  <c r="SHW102" i="43" s="1"/>
  <c r="SID102" i="43" s="1"/>
  <c r="SIK102" i="43" s="1"/>
  <c r="SIR102" i="43" s="1"/>
  <c r="SIY102" i="43" s="1"/>
  <c r="SJF102" i="43" s="1"/>
  <c r="SJM102" i="43" s="1"/>
  <c r="SJT102" i="43" s="1"/>
  <c r="SKA102" i="43" s="1"/>
  <c r="SKH102" i="43" s="1"/>
  <c r="SKO102" i="43" s="1"/>
  <c r="SKV102" i="43" s="1"/>
  <c r="SLC102" i="43" s="1"/>
  <c r="SLJ102" i="43" s="1"/>
  <c r="SLQ102" i="43" s="1"/>
  <c r="SLX102" i="43" s="1"/>
  <c r="SME102" i="43" s="1"/>
  <c r="SML102" i="43" s="1"/>
  <c r="SMS102" i="43" s="1"/>
  <c r="SMZ102" i="43" s="1"/>
  <c r="SNG102" i="43" s="1"/>
  <c r="SNN102" i="43" s="1"/>
  <c r="SNU102" i="43" s="1"/>
  <c r="SOB102" i="43" s="1"/>
  <c r="SOI102" i="43" s="1"/>
  <c r="SOP102" i="43" s="1"/>
  <c r="SOW102" i="43" s="1"/>
  <c r="SPD102" i="43" s="1"/>
  <c r="SPK102" i="43" s="1"/>
  <c r="SPR102" i="43" s="1"/>
  <c r="SPY102" i="43" s="1"/>
  <c r="SQF102" i="43" s="1"/>
  <c r="SQM102" i="43" s="1"/>
  <c r="SQT102" i="43" s="1"/>
  <c r="SRA102" i="43" s="1"/>
  <c r="SRH102" i="43" s="1"/>
  <c r="SRO102" i="43" s="1"/>
  <c r="SRV102" i="43" s="1"/>
  <c r="SSC102" i="43" s="1"/>
  <c r="SSJ102" i="43" s="1"/>
  <c r="SSQ102" i="43" s="1"/>
  <c r="SSX102" i="43" s="1"/>
  <c r="STE102" i="43" s="1"/>
  <c r="STL102" i="43" s="1"/>
  <c r="STS102" i="43" s="1"/>
  <c r="STZ102" i="43" s="1"/>
  <c r="SUG102" i="43" s="1"/>
  <c r="SUN102" i="43" s="1"/>
  <c r="SUU102" i="43" s="1"/>
  <c r="SVB102" i="43" s="1"/>
  <c r="SVI102" i="43" s="1"/>
  <c r="SVP102" i="43" s="1"/>
  <c r="SVW102" i="43" s="1"/>
  <c r="SWD102" i="43" s="1"/>
  <c r="SWK102" i="43" s="1"/>
  <c r="SWR102" i="43" s="1"/>
  <c r="SWY102" i="43" s="1"/>
  <c r="SXF102" i="43" s="1"/>
  <c r="SXM102" i="43" s="1"/>
  <c r="SXT102" i="43" s="1"/>
  <c r="SYA102" i="43" s="1"/>
  <c r="SYH102" i="43" s="1"/>
  <c r="SYO102" i="43" s="1"/>
  <c r="SYV102" i="43" s="1"/>
  <c r="SZC102" i="43" s="1"/>
  <c r="SZJ102" i="43" s="1"/>
  <c r="SZQ102" i="43" s="1"/>
  <c r="SZX102" i="43" s="1"/>
  <c r="TAE102" i="43" s="1"/>
  <c r="TAL102" i="43" s="1"/>
  <c r="TAS102" i="43" s="1"/>
  <c r="TAZ102" i="43" s="1"/>
  <c r="TBG102" i="43" s="1"/>
  <c r="TBN102" i="43" s="1"/>
  <c r="TBU102" i="43" s="1"/>
  <c r="TCB102" i="43" s="1"/>
  <c r="TCI102" i="43" s="1"/>
  <c r="TCP102" i="43" s="1"/>
  <c r="TCW102" i="43" s="1"/>
  <c r="TDD102" i="43" s="1"/>
  <c r="TDK102" i="43" s="1"/>
  <c r="TDR102" i="43" s="1"/>
  <c r="TDY102" i="43" s="1"/>
  <c r="TEF102" i="43" s="1"/>
  <c r="TEM102" i="43" s="1"/>
  <c r="TET102" i="43" s="1"/>
  <c r="TFA102" i="43" s="1"/>
  <c r="TFH102" i="43" s="1"/>
  <c r="TFO102" i="43" s="1"/>
  <c r="TFV102" i="43" s="1"/>
  <c r="TGC102" i="43" s="1"/>
  <c r="TGJ102" i="43" s="1"/>
  <c r="TGQ102" i="43" s="1"/>
  <c r="TGX102" i="43" s="1"/>
  <c r="THE102" i="43" s="1"/>
  <c r="THL102" i="43" s="1"/>
  <c r="THS102" i="43" s="1"/>
  <c r="THZ102" i="43" s="1"/>
  <c r="TIG102" i="43" s="1"/>
  <c r="TIN102" i="43" s="1"/>
  <c r="TIU102" i="43" s="1"/>
  <c r="TJB102" i="43" s="1"/>
  <c r="TJI102" i="43" s="1"/>
  <c r="TJP102" i="43" s="1"/>
  <c r="TJW102" i="43" s="1"/>
  <c r="TKD102" i="43" s="1"/>
  <c r="TKK102" i="43" s="1"/>
  <c r="TKR102" i="43" s="1"/>
  <c r="TKY102" i="43" s="1"/>
  <c r="TLF102" i="43" s="1"/>
  <c r="TLM102" i="43" s="1"/>
  <c r="TLT102" i="43" s="1"/>
  <c r="TMA102" i="43" s="1"/>
  <c r="TMH102" i="43" s="1"/>
  <c r="TMO102" i="43" s="1"/>
  <c r="TMV102" i="43" s="1"/>
  <c r="TNC102" i="43" s="1"/>
  <c r="TNJ102" i="43" s="1"/>
  <c r="TNQ102" i="43" s="1"/>
  <c r="TNX102" i="43" s="1"/>
  <c r="TOE102" i="43" s="1"/>
  <c r="TOL102" i="43" s="1"/>
  <c r="TOS102" i="43" s="1"/>
  <c r="TOZ102" i="43" s="1"/>
  <c r="TPG102" i="43" s="1"/>
  <c r="TPN102" i="43" s="1"/>
  <c r="TPU102" i="43" s="1"/>
  <c r="TQB102" i="43" s="1"/>
  <c r="TQI102" i="43" s="1"/>
  <c r="TQP102" i="43" s="1"/>
  <c r="TQW102" i="43" s="1"/>
  <c r="TRD102" i="43" s="1"/>
  <c r="TRK102" i="43" s="1"/>
  <c r="TRR102" i="43" s="1"/>
  <c r="TRY102" i="43" s="1"/>
  <c r="TSF102" i="43" s="1"/>
  <c r="TSM102" i="43" s="1"/>
  <c r="TST102" i="43" s="1"/>
  <c r="TTA102" i="43" s="1"/>
  <c r="TTH102" i="43" s="1"/>
  <c r="TTO102" i="43" s="1"/>
  <c r="TTV102" i="43" s="1"/>
  <c r="TUC102" i="43" s="1"/>
  <c r="TUJ102" i="43" s="1"/>
  <c r="TUQ102" i="43" s="1"/>
  <c r="TUX102" i="43" s="1"/>
  <c r="TVE102" i="43" s="1"/>
  <c r="TVL102" i="43" s="1"/>
  <c r="TVS102" i="43" s="1"/>
  <c r="TVZ102" i="43" s="1"/>
  <c r="TWG102" i="43" s="1"/>
  <c r="TWN102" i="43" s="1"/>
  <c r="TWU102" i="43" s="1"/>
  <c r="TXB102" i="43" s="1"/>
  <c r="TXI102" i="43" s="1"/>
  <c r="TXP102" i="43" s="1"/>
  <c r="TXW102" i="43" s="1"/>
  <c r="TYD102" i="43" s="1"/>
  <c r="TYK102" i="43" s="1"/>
  <c r="TYR102" i="43" s="1"/>
  <c r="TYY102" i="43" s="1"/>
  <c r="TZF102" i="43" s="1"/>
  <c r="TZM102" i="43" s="1"/>
  <c r="TZT102" i="43" s="1"/>
  <c r="UAA102" i="43" s="1"/>
  <c r="UAH102" i="43" s="1"/>
  <c r="UAO102" i="43" s="1"/>
  <c r="UAV102" i="43" s="1"/>
  <c r="UBC102" i="43" s="1"/>
  <c r="UBJ102" i="43" s="1"/>
  <c r="UBQ102" i="43" s="1"/>
  <c r="UBX102" i="43" s="1"/>
  <c r="UCE102" i="43" s="1"/>
  <c r="UCL102" i="43" s="1"/>
  <c r="UCS102" i="43" s="1"/>
  <c r="UCZ102" i="43" s="1"/>
  <c r="UDG102" i="43" s="1"/>
  <c r="UDN102" i="43" s="1"/>
  <c r="UDU102" i="43" s="1"/>
  <c r="UEB102" i="43" s="1"/>
  <c r="UEI102" i="43" s="1"/>
  <c r="UEP102" i="43" s="1"/>
  <c r="UEW102" i="43" s="1"/>
  <c r="UFD102" i="43" s="1"/>
  <c r="UFK102" i="43" s="1"/>
  <c r="UFR102" i="43" s="1"/>
  <c r="UFY102" i="43" s="1"/>
  <c r="UGF102" i="43" s="1"/>
  <c r="UGM102" i="43" s="1"/>
  <c r="UGT102" i="43" s="1"/>
  <c r="UHA102" i="43" s="1"/>
  <c r="UHH102" i="43" s="1"/>
  <c r="UHO102" i="43" s="1"/>
  <c r="UHV102" i="43" s="1"/>
  <c r="UIC102" i="43" s="1"/>
  <c r="UIJ102" i="43" s="1"/>
  <c r="UIQ102" i="43" s="1"/>
  <c r="UIX102" i="43" s="1"/>
  <c r="UJE102" i="43" s="1"/>
  <c r="UJL102" i="43" s="1"/>
  <c r="UJS102" i="43" s="1"/>
  <c r="UJZ102" i="43" s="1"/>
  <c r="UKG102" i="43" s="1"/>
  <c r="UKN102" i="43" s="1"/>
  <c r="UKU102" i="43" s="1"/>
  <c r="ULB102" i="43" s="1"/>
  <c r="ULI102" i="43" s="1"/>
  <c r="ULP102" i="43" s="1"/>
  <c r="ULW102" i="43" s="1"/>
  <c r="UMD102" i="43" s="1"/>
  <c r="UMK102" i="43" s="1"/>
  <c r="UMR102" i="43" s="1"/>
  <c r="UMY102" i="43" s="1"/>
  <c r="UNF102" i="43" s="1"/>
  <c r="UNM102" i="43" s="1"/>
  <c r="UNT102" i="43" s="1"/>
  <c r="UOA102" i="43" s="1"/>
  <c r="UOH102" i="43" s="1"/>
  <c r="UOO102" i="43" s="1"/>
  <c r="UOV102" i="43" s="1"/>
  <c r="UPC102" i="43" s="1"/>
  <c r="UPJ102" i="43" s="1"/>
  <c r="UPQ102" i="43" s="1"/>
  <c r="UPX102" i="43" s="1"/>
  <c r="UQE102" i="43" s="1"/>
  <c r="UQL102" i="43" s="1"/>
  <c r="UQS102" i="43" s="1"/>
  <c r="UQZ102" i="43" s="1"/>
  <c r="URG102" i="43" s="1"/>
  <c r="URN102" i="43" s="1"/>
  <c r="URU102" i="43" s="1"/>
  <c r="USB102" i="43" s="1"/>
  <c r="USI102" i="43" s="1"/>
  <c r="USP102" i="43" s="1"/>
  <c r="USW102" i="43" s="1"/>
  <c r="UTD102" i="43" s="1"/>
  <c r="UTK102" i="43" s="1"/>
  <c r="UTR102" i="43" s="1"/>
  <c r="UTY102" i="43" s="1"/>
  <c r="UUF102" i="43" s="1"/>
  <c r="UUM102" i="43" s="1"/>
  <c r="UUT102" i="43" s="1"/>
  <c r="UVA102" i="43" s="1"/>
  <c r="UVH102" i="43" s="1"/>
  <c r="UVO102" i="43" s="1"/>
  <c r="UVV102" i="43" s="1"/>
  <c r="UWC102" i="43" s="1"/>
  <c r="UWJ102" i="43" s="1"/>
  <c r="UWQ102" i="43" s="1"/>
  <c r="UWX102" i="43" s="1"/>
  <c r="UXE102" i="43" s="1"/>
  <c r="UXL102" i="43" s="1"/>
  <c r="UXS102" i="43" s="1"/>
  <c r="UXZ102" i="43" s="1"/>
  <c r="UYG102" i="43" s="1"/>
  <c r="UYN102" i="43" s="1"/>
  <c r="UYU102" i="43" s="1"/>
  <c r="UZB102" i="43" s="1"/>
  <c r="UZI102" i="43" s="1"/>
  <c r="UZP102" i="43" s="1"/>
  <c r="UZW102" i="43" s="1"/>
  <c r="VAD102" i="43" s="1"/>
  <c r="VAK102" i="43" s="1"/>
  <c r="VAR102" i="43" s="1"/>
  <c r="VAY102" i="43" s="1"/>
  <c r="VBF102" i="43" s="1"/>
  <c r="VBM102" i="43" s="1"/>
  <c r="VBT102" i="43" s="1"/>
  <c r="VCA102" i="43" s="1"/>
  <c r="VCH102" i="43" s="1"/>
  <c r="VCO102" i="43" s="1"/>
  <c r="VCV102" i="43" s="1"/>
  <c r="VDC102" i="43" s="1"/>
  <c r="VDJ102" i="43" s="1"/>
  <c r="VDQ102" i="43" s="1"/>
  <c r="VDX102" i="43" s="1"/>
  <c r="VEE102" i="43" s="1"/>
  <c r="VEL102" i="43" s="1"/>
  <c r="VES102" i="43" s="1"/>
  <c r="VEZ102" i="43" s="1"/>
  <c r="VFG102" i="43" s="1"/>
  <c r="VFN102" i="43" s="1"/>
  <c r="VFU102" i="43" s="1"/>
  <c r="VGB102" i="43" s="1"/>
  <c r="VGI102" i="43" s="1"/>
  <c r="VGP102" i="43" s="1"/>
  <c r="VGW102" i="43" s="1"/>
  <c r="VHD102" i="43" s="1"/>
  <c r="VHK102" i="43" s="1"/>
  <c r="VHR102" i="43" s="1"/>
  <c r="VHY102" i="43" s="1"/>
  <c r="VIF102" i="43" s="1"/>
  <c r="VIM102" i="43" s="1"/>
  <c r="VIT102" i="43" s="1"/>
  <c r="VJA102" i="43" s="1"/>
  <c r="VJH102" i="43" s="1"/>
  <c r="VJO102" i="43" s="1"/>
  <c r="VJV102" i="43" s="1"/>
  <c r="VKC102" i="43" s="1"/>
  <c r="VKJ102" i="43" s="1"/>
  <c r="VKQ102" i="43" s="1"/>
  <c r="VKX102" i="43" s="1"/>
  <c r="VLE102" i="43" s="1"/>
  <c r="VLL102" i="43" s="1"/>
  <c r="VLS102" i="43" s="1"/>
  <c r="VLZ102" i="43" s="1"/>
  <c r="VMG102" i="43" s="1"/>
  <c r="VMN102" i="43" s="1"/>
  <c r="VMU102" i="43" s="1"/>
  <c r="VNB102" i="43" s="1"/>
  <c r="VNI102" i="43" s="1"/>
  <c r="VNP102" i="43" s="1"/>
  <c r="VNW102" i="43" s="1"/>
  <c r="VOD102" i="43" s="1"/>
  <c r="VOK102" i="43" s="1"/>
  <c r="VOR102" i="43" s="1"/>
  <c r="VOY102" i="43" s="1"/>
  <c r="VPF102" i="43" s="1"/>
  <c r="VPM102" i="43" s="1"/>
  <c r="VPT102" i="43" s="1"/>
  <c r="VQA102" i="43" s="1"/>
  <c r="VQH102" i="43" s="1"/>
  <c r="VQO102" i="43" s="1"/>
  <c r="VQV102" i="43" s="1"/>
  <c r="VRC102" i="43" s="1"/>
  <c r="VRJ102" i="43" s="1"/>
  <c r="VRQ102" i="43" s="1"/>
  <c r="VRX102" i="43" s="1"/>
  <c r="VSE102" i="43" s="1"/>
  <c r="VSL102" i="43" s="1"/>
  <c r="VSS102" i="43" s="1"/>
  <c r="VSZ102" i="43" s="1"/>
  <c r="VTG102" i="43" s="1"/>
  <c r="VTN102" i="43" s="1"/>
  <c r="VTU102" i="43" s="1"/>
  <c r="VUB102" i="43" s="1"/>
  <c r="VUI102" i="43" s="1"/>
  <c r="VUP102" i="43" s="1"/>
  <c r="VUW102" i="43" s="1"/>
  <c r="VVD102" i="43" s="1"/>
  <c r="VVK102" i="43" s="1"/>
  <c r="VVR102" i="43" s="1"/>
  <c r="VVY102" i="43" s="1"/>
  <c r="VWF102" i="43" s="1"/>
  <c r="VWM102" i="43" s="1"/>
  <c r="VWT102" i="43" s="1"/>
  <c r="VXA102" i="43" s="1"/>
  <c r="VXH102" i="43" s="1"/>
  <c r="VXO102" i="43" s="1"/>
  <c r="VXV102" i="43" s="1"/>
  <c r="VYC102" i="43" s="1"/>
  <c r="VYJ102" i="43" s="1"/>
  <c r="VYQ102" i="43" s="1"/>
  <c r="VYX102" i="43" s="1"/>
  <c r="VZE102" i="43" s="1"/>
  <c r="VZL102" i="43" s="1"/>
  <c r="VZS102" i="43" s="1"/>
  <c r="VZZ102" i="43" s="1"/>
  <c r="WAG102" i="43" s="1"/>
  <c r="WAN102" i="43" s="1"/>
  <c r="WAU102" i="43" s="1"/>
  <c r="WBB102" i="43" s="1"/>
  <c r="WBI102" i="43" s="1"/>
  <c r="WBP102" i="43" s="1"/>
  <c r="WBW102" i="43" s="1"/>
  <c r="WCD102" i="43" s="1"/>
  <c r="WCK102" i="43" s="1"/>
  <c r="WCR102" i="43" s="1"/>
  <c r="WCY102" i="43" s="1"/>
  <c r="WDF102" i="43" s="1"/>
  <c r="WDM102" i="43" s="1"/>
  <c r="WDT102" i="43" s="1"/>
  <c r="WEA102" i="43" s="1"/>
  <c r="WEH102" i="43" s="1"/>
  <c r="WEO102" i="43" s="1"/>
  <c r="WEV102" i="43" s="1"/>
  <c r="WFC102" i="43" s="1"/>
  <c r="WFJ102" i="43" s="1"/>
  <c r="WFQ102" i="43" s="1"/>
  <c r="WFX102" i="43" s="1"/>
  <c r="WGE102" i="43" s="1"/>
  <c r="WGL102" i="43" s="1"/>
  <c r="WGS102" i="43" s="1"/>
  <c r="WGZ102" i="43" s="1"/>
  <c r="WHG102" i="43" s="1"/>
  <c r="WHN102" i="43" s="1"/>
  <c r="WHU102" i="43" s="1"/>
  <c r="WIB102" i="43" s="1"/>
  <c r="WII102" i="43" s="1"/>
  <c r="WIP102" i="43" s="1"/>
  <c r="WIW102" i="43" s="1"/>
  <c r="WJD102" i="43" s="1"/>
  <c r="WJK102" i="43" s="1"/>
  <c r="WJR102" i="43" s="1"/>
  <c r="WJY102" i="43" s="1"/>
  <c r="WKF102" i="43" s="1"/>
  <c r="WKM102" i="43" s="1"/>
  <c r="WKT102" i="43" s="1"/>
  <c r="WLA102" i="43" s="1"/>
  <c r="WLH102" i="43" s="1"/>
  <c r="WLO102" i="43" s="1"/>
  <c r="WLV102" i="43" s="1"/>
  <c r="WMC102" i="43" s="1"/>
  <c r="WMJ102" i="43" s="1"/>
  <c r="WMQ102" i="43" s="1"/>
  <c r="WMX102" i="43" s="1"/>
  <c r="WNE102" i="43" s="1"/>
  <c r="WNL102" i="43" s="1"/>
  <c r="WNS102" i="43" s="1"/>
  <c r="WNZ102" i="43" s="1"/>
  <c r="WOG102" i="43" s="1"/>
  <c r="WON102" i="43" s="1"/>
  <c r="WOU102" i="43" s="1"/>
  <c r="WPB102" i="43" s="1"/>
  <c r="WPI102" i="43" s="1"/>
  <c r="WPP102" i="43" s="1"/>
  <c r="WPW102" i="43" s="1"/>
  <c r="WQD102" i="43" s="1"/>
  <c r="WQK102" i="43" s="1"/>
  <c r="WQR102" i="43" s="1"/>
  <c r="WQY102" i="43" s="1"/>
  <c r="WRF102" i="43" s="1"/>
  <c r="WRM102" i="43" s="1"/>
  <c r="WRT102" i="43" s="1"/>
  <c r="WSA102" i="43" s="1"/>
  <c r="WSH102" i="43" s="1"/>
  <c r="WSO102" i="43" s="1"/>
  <c r="WSV102" i="43" s="1"/>
  <c r="WTC102" i="43" s="1"/>
  <c r="WTJ102" i="43" s="1"/>
  <c r="WTQ102" i="43" s="1"/>
  <c r="WTX102" i="43" s="1"/>
  <c r="WUE102" i="43" s="1"/>
  <c r="WUL102" i="43" s="1"/>
  <c r="WUS102" i="43" s="1"/>
  <c r="WUZ102" i="43" s="1"/>
  <c r="WVG102" i="43" s="1"/>
  <c r="WVN102" i="43" s="1"/>
  <c r="WVU102" i="43" s="1"/>
  <c r="WWB102" i="43" s="1"/>
  <c r="WWI102" i="43" s="1"/>
  <c r="WWP102" i="43" s="1"/>
  <c r="WWW102" i="43" s="1"/>
  <c r="WXD102" i="43" s="1"/>
  <c r="WXK102" i="43" s="1"/>
  <c r="WXR102" i="43" s="1"/>
  <c r="WXY102" i="43" s="1"/>
  <c r="WYF102" i="43" s="1"/>
  <c r="WYM102" i="43" s="1"/>
  <c r="WYT102" i="43" s="1"/>
  <c r="WZA102" i="43" s="1"/>
  <c r="WZH102" i="43" s="1"/>
  <c r="WZO102" i="43" s="1"/>
  <c r="WZV102" i="43" s="1"/>
  <c r="XAC102" i="43" s="1"/>
  <c r="XAJ102" i="43" s="1"/>
  <c r="XAQ102" i="43" s="1"/>
  <c r="XAX102" i="43" s="1"/>
  <c r="XBE102" i="43" s="1"/>
  <c r="XBL102" i="43" s="1"/>
  <c r="XBS102" i="43" s="1"/>
  <c r="XBZ102" i="43" s="1"/>
  <c r="XCG102" i="43" s="1"/>
  <c r="XCN102" i="43" s="1"/>
  <c r="XCU102" i="43" s="1"/>
  <c r="XDB102" i="43" s="1"/>
  <c r="XDI102" i="43" s="1"/>
  <c r="XDP102" i="43" s="1"/>
  <c r="XDW102" i="43" s="1"/>
  <c r="XED102" i="43" s="1"/>
  <c r="XEK102" i="43" s="1"/>
  <c r="XER102" i="43" s="1"/>
  <c r="S102" i="43"/>
  <c r="Z102" i="43" s="1"/>
  <c r="AG102" i="43" s="1"/>
  <c r="AN102" i="43" s="1"/>
  <c r="AU102" i="43" s="1"/>
  <c r="BB102" i="43" s="1"/>
  <c r="BI102" i="43" s="1"/>
  <c r="BP102" i="43" s="1"/>
  <c r="BW102" i="43" s="1"/>
  <c r="CD102" i="43" s="1"/>
  <c r="CK102" i="43" s="1"/>
  <c r="CR102" i="43" s="1"/>
  <c r="CY102" i="43" s="1"/>
  <c r="DF102" i="43" s="1"/>
  <c r="DM102" i="43" s="1"/>
  <c r="DT102" i="43" s="1"/>
  <c r="EA102" i="43" s="1"/>
  <c r="EH102" i="43" s="1"/>
  <c r="EO102" i="43" s="1"/>
  <c r="EV102" i="43" s="1"/>
  <c r="FC102" i="43" s="1"/>
  <c r="FJ102" i="43" s="1"/>
  <c r="FQ102" i="43" s="1"/>
  <c r="FX102" i="43" s="1"/>
  <c r="GE102" i="43" s="1"/>
  <c r="GL102" i="43" s="1"/>
  <c r="GS102" i="43" s="1"/>
  <c r="GZ102" i="43" s="1"/>
  <c r="HG102" i="43" s="1"/>
  <c r="HN102" i="43" s="1"/>
  <c r="HU102" i="43" s="1"/>
  <c r="IB102" i="43" s="1"/>
  <c r="II102" i="43" s="1"/>
  <c r="IP102" i="43" s="1"/>
  <c r="IW102" i="43" s="1"/>
  <c r="JD102" i="43" s="1"/>
  <c r="JK102" i="43" s="1"/>
  <c r="JR102" i="43" s="1"/>
  <c r="JY102" i="43" s="1"/>
  <c r="KF102" i="43" s="1"/>
  <c r="KM102" i="43" s="1"/>
  <c r="KT102" i="43" s="1"/>
  <c r="LA102" i="43" s="1"/>
  <c r="LH102" i="43" s="1"/>
  <c r="LO102" i="43" s="1"/>
  <c r="LV102" i="43" s="1"/>
  <c r="MC102" i="43" s="1"/>
  <c r="MJ102" i="43" s="1"/>
  <c r="MQ102" i="43" s="1"/>
  <c r="MX102" i="43" s="1"/>
  <c r="NE102" i="43" s="1"/>
  <c r="NL102" i="43" s="1"/>
  <c r="NS102" i="43" s="1"/>
  <c r="NZ102" i="43" s="1"/>
  <c r="OG102" i="43" s="1"/>
  <c r="ON102" i="43" s="1"/>
  <c r="OU102" i="43" s="1"/>
  <c r="PB102" i="43" s="1"/>
  <c r="PI102" i="43" s="1"/>
  <c r="PP102" i="43" s="1"/>
  <c r="PW102" i="43" s="1"/>
  <c r="QD102" i="43" s="1"/>
  <c r="QK102" i="43" s="1"/>
  <c r="QR102" i="43" s="1"/>
  <c r="QY102" i="43" s="1"/>
  <c r="RF102" i="43" s="1"/>
  <c r="RM102" i="43" s="1"/>
  <c r="RT102" i="43" s="1"/>
  <c r="SA102" i="43" s="1"/>
  <c r="SH102" i="43" s="1"/>
  <c r="SO102" i="43" s="1"/>
  <c r="SV102" i="43" s="1"/>
  <c r="TC102" i="43" s="1"/>
  <c r="TJ102" i="43" s="1"/>
  <c r="TQ102" i="43" s="1"/>
  <c r="TX102" i="43" s="1"/>
  <c r="UE102" i="43" s="1"/>
  <c r="UL102" i="43" s="1"/>
  <c r="US102" i="43" s="1"/>
  <c r="UZ102" i="43" s="1"/>
  <c r="VG102" i="43" s="1"/>
  <c r="VN102" i="43" s="1"/>
  <c r="VU102" i="43" s="1"/>
  <c r="WB102" i="43" s="1"/>
  <c r="WI102" i="43" s="1"/>
  <c r="WP102" i="43" s="1"/>
  <c r="WW102" i="43" s="1"/>
  <c r="XD102" i="43" s="1"/>
  <c r="XK102" i="43" s="1"/>
  <c r="XR102" i="43" s="1"/>
  <c r="XY102" i="43" s="1"/>
  <c r="YF102" i="43" s="1"/>
  <c r="YM102" i="43" s="1"/>
  <c r="YT102" i="43" s="1"/>
  <c r="ZA102" i="43" s="1"/>
  <c r="ZH102" i="43" s="1"/>
  <c r="ZO102" i="43" s="1"/>
  <c r="ZV102" i="43" s="1"/>
  <c r="AAC102" i="43" s="1"/>
  <c r="AAJ102" i="43" s="1"/>
  <c r="AAQ102" i="43" s="1"/>
  <c r="AAX102" i="43" s="1"/>
  <c r="ABE102" i="43" s="1"/>
  <c r="ABL102" i="43" s="1"/>
  <c r="ABS102" i="43" s="1"/>
  <c r="ABZ102" i="43" s="1"/>
  <c r="ACG102" i="43" s="1"/>
  <c r="ACN102" i="43" s="1"/>
  <c r="ACU102" i="43" s="1"/>
  <c r="ADB102" i="43" s="1"/>
  <c r="ADI102" i="43" s="1"/>
  <c r="ADP102" i="43" s="1"/>
  <c r="ADW102" i="43" s="1"/>
  <c r="AED102" i="43" s="1"/>
  <c r="AEK102" i="43" s="1"/>
  <c r="AER102" i="43" s="1"/>
  <c r="AEY102" i="43" s="1"/>
  <c r="AFF102" i="43" s="1"/>
  <c r="AFM102" i="43" s="1"/>
  <c r="AFT102" i="43" s="1"/>
  <c r="AGA102" i="43" s="1"/>
  <c r="AGH102" i="43" s="1"/>
  <c r="AGO102" i="43" s="1"/>
  <c r="AGV102" i="43" s="1"/>
  <c r="AHC102" i="43" s="1"/>
  <c r="AHJ102" i="43" s="1"/>
  <c r="AHQ102" i="43" s="1"/>
  <c r="AHX102" i="43" s="1"/>
  <c r="AIE102" i="43" s="1"/>
  <c r="AIL102" i="43" s="1"/>
  <c r="AIS102" i="43" s="1"/>
  <c r="AIZ102" i="43" s="1"/>
  <c r="AJG102" i="43" s="1"/>
  <c r="AJN102" i="43" s="1"/>
  <c r="AJU102" i="43" s="1"/>
  <c r="AKB102" i="43" s="1"/>
  <c r="AKI102" i="43" s="1"/>
  <c r="AKP102" i="43" s="1"/>
  <c r="AKW102" i="43" s="1"/>
  <c r="ALD102" i="43" s="1"/>
  <c r="ALK102" i="43" s="1"/>
  <c r="ALR102" i="43" s="1"/>
  <c r="ALY102" i="43" s="1"/>
  <c r="AMF102" i="43" s="1"/>
  <c r="AMM102" i="43" s="1"/>
  <c r="AMT102" i="43" s="1"/>
  <c r="ANA102" i="43" s="1"/>
  <c r="ANH102" i="43" s="1"/>
  <c r="ANO102" i="43" s="1"/>
  <c r="ANV102" i="43" s="1"/>
  <c r="AOC102" i="43" s="1"/>
  <c r="AOJ102" i="43" s="1"/>
  <c r="AOQ102" i="43" s="1"/>
  <c r="AOX102" i="43" s="1"/>
  <c r="APE102" i="43" s="1"/>
  <c r="APL102" i="43" s="1"/>
  <c r="APS102" i="43" s="1"/>
  <c r="APZ102" i="43" s="1"/>
  <c r="AQG102" i="43" s="1"/>
  <c r="AQN102" i="43" s="1"/>
  <c r="AQU102" i="43" s="1"/>
  <c r="ARB102" i="43" s="1"/>
  <c r="ARI102" i="43" s="1"/>
  <c r="ARP102" i="43" s="1"/>
  <c r="ARW102" i="43" s="1"/>
  <c r="ASD102" i="43" s="1"/>
  <c r="ASK102" i="43" s="1"/>
  <c r="ASR102" i="43" s="1"/>
  <c r="ASY102" i="43" s="1"/>
  <c r="ATF102" i="43" s="1"/>
  <c r="ATM102" i="43" s="1"/>
  <c r="ATT102" i="43" s="1"/>
  <c r="AUA102" i="43" s="1"/>
  <c r="AUH102" i="43" s="1"/>
  <c r="AUO102" i="43" s="1"/>
  <c r="AUV102" i="43" s="1"/>
  <c r="AVC102" i="43" s="1"/>
  <c r="AVJ102" i="43" s="1"/>
  <c r="AVQ102" i="43" s="1"/>
  <c r="AVX102" i="43" s="1"/>
  <c r="AWE102" i="43" s="1"/>
  <c r="AWL102" i="43" s="1"/>
  <c r="AWS102" i="43" s="1"/>
  <c r="AWZ102" i="43" s="1"/>
  <c r="AXG102" i="43" s="1"/>
  <c r="AXN102" i="43" s="1"/>
  <c r="AXU102" i="43" s="1"/>
  <c r="AYB102" i="43" s="1"/>
  <c r="AYI102" i="43" s="1"/>
  <c r="AYP102" i="43" s="1"/>
  <c r="AYW102" i="43" s="1"/>
  <c r="AZD102" i="43" s="1"/>
  <c r="AZK102" i="43" s="1"/>
  <c r="AZR102" i="43" s="1"/>
  <c r="AZY102" i="43" s="1"/>
  <c r="BAF102" i="43" s="1"/>
  <c r="BAM102" i="43" s="1"/>
  <c r="BAT102" i="43" s="1"/>
  <c r="BBA102" i="43" s="1"/>
  <c r="BBH102" i="43" s="1"/>
  <c r="BBO102" i="43" s="1"/>
  <c r="BBV102" i="43" s="1"/>
  <c r="BCC102" i="43" s="1"/>
  <c r="BCJ102" i="43" s="1"/>
  <c r="BCQ102" i="43" s="1"/>
  <c r="BCX102" i="43" s="1"/>
  <c r="BDE102" i="43" s="1"/>
  <c r="BDL102" i="43" s="1"/>
  <c r="BDS102" i="43" s="1"/>
  <c r="BDZ102" i="43" s="1"/>
  <c r="BEG102" i="43" s="1"/>
  <c r="BEN102" i="43" s="1"/>
  <c r="BEU102" i="43" s="1"/>
  <c r="BFB102" i="43" s="1"/>
  <c r="BFI102" i="43" s="1"/>
  <c r="BFP102" i="43" s="1"/>
  <c r="BFW102" i="43" s="1"/>
  <c r="BGD102" i="43" s="1"/>
  <c r="BGK102" i="43" s="1"/>
  <c r="BGR102" i="43" s="1"/>
  <c r="BGY102" i="43" s="1"/>
  <c r="BHF102" i="43" s="1"/>
  <c r="BHM102" i="43" s="1"/>
  <c r="BHT102" i="43" s="1"/>
  <c r="BIA102" i="43" s="1"/>
  <c r="BIH102" i="43" s="1"/>
  <c r="BIO102" i="43" s="1"/>
  <c r="BIV102" i="43" s="1"/>
  <c r="BJC102" i="43" s="1"/>
  <c r="BJJ102" i="43" s="1"/>
  <c r="BJQ102" i="43" s="1"/>
  <c r="BJX102" i="43" s="1"/>
  <c r="BKE102" i="43" s="1"/>
  <c r="BKL102" i="43" s="1"/>
  <c r="BKS102" i="43" s="1"/>
  <c r="BKZ102" i="43" s="1"/>
  <c r="BLG102" i="43" s="1"/>
  <c r="BLN102" i="43" s="1"/>
  <c r="BLU102" i="43" s="1"/>
  <c r="BMB102" i="43" s="1"/>
  <c r="BMI102" i="43" s="1"/>
  <c r="BMP102" i="43" s="1"/>
  <c r="BMW102" i="43" s="1"/>
  <c r="BND102" i="43" s="1"/>
  <c r="BNK102" i="43" s="1"/>
  <c r="BNR102" i="43" s="1"/>
  <c r="BNY102" i="43" s="1"/>
  <c r="BOF102" i="43" s="1"/>
  <c r="BOM102" i="43" s="1"/>
  <c r="BOT102" i="43" s="1"/>
  <c r="BPA102" i="43" s="1"/>
  <c r="BPH102" i="43" s="1"/>
  <c r="BPO102" i="43" s="1"/>
  <c r="BPV102" i="43" s="1"/>
  <c r="BQC102" i="43" s="1"/>
  <c r="BQJ102" i="43" s="1"/>
  <c r="BQQ102" i="43" s="1"/>
  <c r="BQX102" i="43" s="1"/>
  <c r="BRE102" i="43" s="1"/>
  <c r="BRL102" i="43" s="1"/>
  <c r="BRS102" i="43" s="1"/>
  <c r="BRZ102" i="43" s="1"/>
  <c r="BSG102" i="43" s="1"/>
  <c r="BSN102" i="43" s="1"/>
  <c r="BSU102" i="43" s="1"/>
  <c r="BTB102" i="43" s="1"/>
  <c r="BTI102" i="43" s="1"/>
  <c r="BTP102" i="43" s="1"/>
  <c r="BTW102" i="43" s="1"/>
  <c r="BUD102" i="43" s="1"/>
  <c r="BUK102" i="43" s="1"/>
  <c r="BUR102" i="43" s="1"/>
  <c r="BUY102" i="43" s="1"/>
  <c r="BVF102" i="43" s="1"/>
  <c r="BVM102" i="43" s="1"/>
  <c r="BVT102" i="43" s="1"/>
  <c r="BWA102" i="43" s="1"/>
  <c r="BWH102" i="43" s="1"/>
  <c r="BWO102" i="43" s="1"/>
  <c r="BWV102" i="43" s="1"/>
  <c r="BXC102" i="43" s="1"/>
  <c r="BXJ102" i="43" s="1"/>
  <c r="BXQ102" i="43" s="1"/>
  <c r="BXX102" i="43" s="1"/>
  <c r="BYE102" i="43" s="1"/>
  <c r="BYL102" i="43" s="1"/>
  <c r="BYS102" i="43" s="1"/>
  <c r="BYZ102" i="43" s="1"/>
  <c r="BZG102" i="43" s="1"/>
  <c r="BZN102" i="43" s="1"/>
  <c r="BZU102" i="43" s="1"/>
  <c r="CAB102" i="43" s="1"/>
  <c r="CAI102" i="43" s="1"/>
  <c r="CAP102" i="43" s="1"/>
  <c r="CAW102" i="43" s="1"/>
  <c r="CBD102" i="43" s="1"/>
  <c r="CBK102" i="43" s="1"/>
  <c r="CBR102" i="43" s="1"/>
  <c r="CBY102" i="43" s="1"/>
  <c r="CCF102" i="43" s="1"/>
  <c r="CCM102" i="43" s="1"/>
  <c r="CCT102" i="43" s="1"/>
  <c r="CDA102" i="43" s="1"/>
  <c r="CDH102" i="43" s="1"/>
  <c r="CDO102" i="43" s="1"/>
  <c r="CDV102" i="43" s="1"/>
  <c r="CEC102" i="43" s="1"/>
  <c r="CEJ102" i="43" s="1"/>
  <c r="CEQ102" i="43" s="1"/>
  <c r="CEX102" i="43" s="1"/>
  <c r="CFE102" i="43" s="1"/>
  <c r="CFL102" i="43" s="1"/>
  <c r="CFS102" i="43" s="1"/>
  <c r="CFZ102" i="43" s="1"/>
  <c r="CGG102" i="43" s="1"/>
  <c r="CGN102" i="43" s="1"/>
  <c r="CGU102" i="43" s="1"/>
  <c r="CHB102" i="43" s="1"/>
  <c r="CHI102" i="43" s="1"/>
  <c r="CHP102" i="43" s="1"/>
  <c r="CHW102" i="43" s="1"/>
  <c r="CID102" i="43" s="1"/>
  <c r="CIK102" i="43" s="1"/>
  <c r="CIR102" i="43" s="1"/>
  <c r="CIY102" i="43" s="1"/>
  <c r="CJF102" i="43" s="1"/>
  <c r="CJM102" i="43" s="1"/>
  <c r="CJT102" i="43" s="1"/>
  <c r="CKA102" i="43" s="1"/>
  <c r="CKH102" i="43" s="1"/>
  <c r="CKO102" i="43" s="1"/>
  <c r="CKV102" i="43" s="1"/>
  <c r="CLC102" i="43" s="1"/>
  <c r="CLJ102" i="43" s="1"/>
  <c r="CLQ102" i="43" s="1"/>
  <c r="CLX102" i="43" s="1"/>
  <c r="CME102" i="43" s="1"/>
  <c r="CML102" i="43" s="1"/>
  <c r="CMS102" i="43" s="1"/>
  <c r="CMZ102" i="43" s="1"/>
  <c r="CNG102" i="43" s="1"/>
  <c r="CNN102" i="43" s="1"/>
  <c r="CNU102" i="43" s="1"/>
  <c r="COB102" i="43" s="1"/>
  <c r="COI102" i="43" s="1"/>
  <c r="COP102" i="43" s="1"/>
  <c r="COW102" i="43" s="1"/>
  <c r="CPD102" i="43" s="1"/>
  <c r="CPK102" i="43" s="1"/>
  <c r="CPR102" i="43" s="1"/>
  <c r="CPY102" i="43" s="1"/>
  <c r="CQF102" i="43" s="1"/>
  <c r="CQM102" i="43" s="1"/>
  <c r="CQT102" i="43" s="1"/>
  <c r="CRA102" i="43" s="1"/>
  <c r="CRH102" i="43" s="1"/>
  <c r="CRO102" i="43" s="1"/>
  <c r="CRV102" i="43" s="1"/>
  <c r="CSC102" i="43" s="1"/>
  <c r="CSJ102" i="43" s="1"/>
  <c r="CSQ102" i="43" s="1"/>
  <c r="CSX102" i="43" s="1"/>
  <c r="CTE102" i="43" s="1"/>
  <c r="CTL102" i="43" s="1"/>
  <c r="CTS102" i="43" s="1"/>
  <c r="CTZ102" i="43" s="1"/>
  <c r="CUG102" i="43" s="1"/>
  <c r="CUN102" i="43" s="1"/>
  <c r="CUU102" i="43" s="1"/>
  <c r="CVB102" i="43" s="1"/>
  <c r="CVI102" i="43" s="1"/>
  <c r="CVP102" i="43" s="1"/>
  <c r="CVW102" i="43" s="1"/>
  <c r="CWD102" i="43" s="1"/>
  <c r="CWK102" i="43" s="1"/>
  <c r="CWR102" i="43" s="1"/>
  <c r="CWY102" i="43" s="1"/>
  <c r="CXF102" i="43" s="1"/>
  <c r="CXM102" i="43" s="1"/>
  <c r="CXT102" i="43" s="1"/>
  <c r="CYA102" i="43" s="1"/>
  <c r="CYH102" i="43" s="1"/>
  <c r="CYO102" i="43" s="1"/>
  <c r="CYV102" i="43" s="1"/>
  <c r="CZC102" i="43" s="1"/>
  <c r="CZJ102" i="43" s="1"/>
  <c r="CZQ102" i="43" s="1"/>
  <c r="CZX102" i="43" s="1"/>
  <c r="DAE102" i="43" s="1"/>
  <c r="DAL102" i="43" s="1"/>
  <c r="DAS102" i="43" s="1"/>
  <c r="DAZ102" i="43" s="1"/>
  <c r="DBG102" i="43" s="1"/>
  <c r="DBN102" i="43" s="1"/>
  <c r="DBU102" i="43" s="1"/>
  <c r="DCB102" i="43" s="1"/>
  <c r="DCI102" i="43" s="1"/>
  <c r="DCP102" i="43" s="1"/>
  <c r="DCW102" i="43" s="1"/>
  <c r="DDD102" i="43" s="1"/>
  <c r="DDK102" i="43" s="1"/>
  <c r="DDR102" i="43" s="1"/>
  <c r="DDY102" i="43" s="1"/>
  <c r="DEF102" i="43" s="1"/>
  <c r="DEM102" i="43" s="1"/>
  <c r="DET102" i="43" s="1"/>
  <c r="DFA102" i="43" s="1"/>
  <c r="DFH102" i="43" s="1"/>
  <c r="DFO102" i="43" s="1"/>
  <c r="DFV102" i="43" s="1"/>
  <c r="DGC102" i="43" s="1"/>
  <c r="DGJ102" i="43" s="1"/>
  <c r="DGQ102" i="43" s="1"/>
  <c r="DGX102" i="43" s="1"/>
  <c r="DHE102" i="43" s="1"/>
  <c r="DHL102" i="43" s="1"/>
  <c r="DHS102" i="43" s="1"/>
  <c r="DHZ102" i="43" s="1"/>
  <c r="DIG102" i="43" s="1"/>
  <c r="DIN102" i="43" s="1"/>
  <c r="DIU102" i="43" s="1"/>
  <c r="DJB102" i="43" s="1"/>
  <c r="DJI102" i="43" s="1"/>
  <c r="DJP102" i="43" s="1"/>
  <c r="DJW102" i="43" s="1"/>
  <c r="DKD102" i="43" s="1"/>
  <c r="DKK102" i="43" s="1"/>
  <c r="DKR102" i="43" s="1"/>
  <c r="DKY102" i="43" s="1"/>
  <c r="DLF102" i="43" s="1"/>
  <c r="DLM102" i="43" s="1"/>
  <c r="DLT102" i="43" s="1"/>
  <c r="DMA102" i="43" s="1"/>
  <c r="DMH102" i="43" s="1"/>
  <c r="DMO102" i="43" s="1"/>
  <c r="DMV102" i="43" s="1"/>
  <c r="DNC102" i="43" s="1"/>
  <c r="DNJ102" i="43" s="1"/>
  <c r="DNQ102" i="43" s="1"/>
  <c r="DNX102" i="43" s="1"/>
  <c r="DOE102" i="43" s="1"/>
  <c r="DOL102" i="43" s="1"/>
  <c r="DOS102" i="43" s="1"/>
  <c r="DOZ102" i="43" s="1"/>
  <c r="DPG102" i="43" s="1"/>
  <c r="DPN102" i="43" s="1"/>
  <c r="DPU102" i="43" s="1"/>
  <c r="DQB102" i="43" s="1"/>
  <c r="DQI102" i="43" s="1"/>
  <c r="DQP102" i="43" s="1"/>
  <c r="DQW102" i="43" s="1"/>
  <c r="DRD102" i="43" s="1"/>
  <c r="DRK102" i="43" s="1"/>
  <c r="DRR102" i="43" s="1"/>
  <c r="DRY102" i="43" s="1"/>
  <c r="DSF102" i="43" s="1"/>
  <c r="DSM102" i="43" s="1"/>
  <c r="DST102" i="43" s="1"/>
  <c r="DTA102" i="43" s="1"/>
  <c r="DTH102" i="43" s="1"/>
  <c r="DTO102" i="43" s="1"/>
  <c r="DTV102" i="43" s="1"/>
  <c r="DUC102" i="43" s="1"/>
  <c r="DUJ102" i="43" s="1"/>
  <c r="DUQ102" i="43" s="1"/>
  <c r="DUX102" i="43" s="1"/>
  <c r="DVE102" i="43" s="1"/>
  <c r="DVL102" i="43" s="1"/>
  <c r="DVS102" i="43" s="1"/>
  <c r="DVZ102" i="43" s="1"/>
  <c r="DWG102" i="43" s="1"/>
  <c r="DWN102" i="43" s="1"/>
  <c r="DWU102" i="43" s="1"/>
  <c r="DXB102" i="43" s="1"/>
  <c r="DXI102" i="43" s="1"/>
  <c r="DXP102" i="43" s="1"/>
  <c r="DXW102" i="43" s="1"/>
  <c r="DYD102" i="43" s="1"/>
  <c r="DYK102" i="43" s="1"/>
  <c r="DYR102" i="43" s="1"/>
  <c r="DYY102" i="43" s="1"/>
  <c r="DZF102" i="43" s="1"/>
  <c r="DZM102" i="43" s="1"/>
  <c r="DZT102" i="43" s="1"/>
  <c r="EAA102" i="43" s="1"/>
  <c r="EAH102" i="43" s="1"/>
  <c r="EAO102" i="43" s="1"/>
  <c r="EAV102" i="43" s="1"/>
  <c r="EBC102" i="43" s="1"/>
  <c r="EBJ102" i="43" s="1"/>
  <c r="EBQ102" i="43" s="1"/>
  <c r="EBX102" i="43" s="1"/>
  <c r="ECE102" i="43" s="1"/>
  <c r="ECL102" i="43" s="1"/>
  <c r="ECS102" i="43" s="1"/>
  <c r="ECZ102" i="43" s="1"/>
  <c r="EDG102" i="43" s="1"/>
  <c r="EDN102" i="43" s="1"/>
  <c r="EDU102" i="43" s="1"/>
  <c r="EEB102" i="43" s="1"/>
  <c r="EEI102" i="43" s="1"/>
  <c r="EEP102" i="43" s="1"/>
  <c r="EEW102" i="43" s="1"/>
  <c r="EFD102" i="43" s="1"/>
  <c r="EFK102" i="43" s="1"/>
  <c r="EFR102" i="43" s="1"/>
  <c r="EFY102" i="43" s="1"/>
  <c r="EGF102" i="43" s="1"/>
  <c r="EGM102" i="43" s="1"/>
  <c r="EGT102" i="43" s="1"/>
  <c r="EHA102" i="43" s="1"/>
  <c r="EHH102" i="43" s="1"/>
  <c r="EHO102" i="43" s="1"/>
  <c r="EHV102" i="43" s="1"/>
  <c r="EIC102" i="43" s="1"/>
  <c r="EIJ102" i="43" s="1"/>
  <c r="EIQ102" i="43" s="1"/>
  <c r="EIX102" i="43" s="1"/>
  <c r="EJE102" i="43" s="1"/>
  <c r="EJL102" i="43" s="1"/>
  <c r="EJS102" i="43" s="1"/>
  <c r="EJZ102" i="43" s="1"/>
  <c r="EKG102" i="43" s="1"/>
  <c r="EKN102" i="43" s="1"/>
  <c r="EKU102" i="43" s="1"/>
  <c r="ELB102" i="43" s="1"/>
  <c r="ELI102" i="43" s="1"/>
  <c r="ELP102" i="43" s="1"/>
  <c r="ELW102" i="43" s="1"/>
  <c r="EMD102" i="43" s="1"/>
  <c r="EMK102" i="43" s="1"/>
  <c r="EMR102" i="43" s="1"/>
  <c r="EMY102" i="43" s="1"/>
  <c r="ENF102" i="43" s="1"/>
  <c r="ENM102" i="43" s="1"/>
  <c r="ENT102" i="43" s="1"/>
  <c r="EOA102" i="43" s="1"/>
  <c r="EOH102" i="43" s="1"/>
  <c r="EOO102" i="43" s="1"/>
  <c r="EOV102" i="43" s="1"/>
  <c r="EPC102" i="43" s="1"/>
  <c r="EPJ102" i="43" s="1"/>
  <c r="EPQ102" i="43" s="1"/>
  <c r="EPX102" i="43" s="1"/>
  <c r="EQE102" i="43" s="1"/>
  <c r="EQL102" i="43" s="1"/>
  <c r="EQS102" i="43" s="1"/>
  <c r="EQZ102" i="43" s="1"/>
  <c r="ERG102" i="43" s="1"/>
  <c r="ERN102" i="43" s="1"/>
  <c r="ERU102" i="43" s="1"/>
  <c r="ESB102" i="43" s="1"/>
  <c r="ESI102" i="43" s="1"/>
  <c r="ESP102" i="43" s="1"/>
  <c r="ESW102" i="43" s="1"/>
  <c r="ETD102" i="43" s="1"/>
  <c r="ETK102" i="43" s="1"/>
  <c r="ETR102" i="43" s="1"/>
  <c r="ETY102" i="43" s="1"/>
  <c r="EUF102" i="43" s="1"/>
  <c r="EUM102" i="43" s="1"/>
  <c r="EUT102" i="43" s="1"/>
  <c r="EVA102" i="43" s="1"/>
  <c r="EVH102" i="43" s="1"/>
  <c r="EVO102" i="43" s="1"/>
  <c r="EVV102" i="43" s="1"/>
  <c r="EWC102" i="43" s="1"/>
  <c r="EWJ102" i="43" s="1"/>
  <c r="EWQ102" i="43" s="1"/>
  <c r="EWX102" i="43" s="1"/>
  <c r="EXE102" i="43" s="1"/>
  <c r="EXL102" i="43" s="1"/>
  <c r="EXS102" i="43" s="1"/>
  <c r="EXZ102" i="43" s="1"/>
  <c r="EYG102" i="43" s="1"/>
  <c r="EYN102" i="43" s="1"/>
  <c r="EYU102" i="43" s="1"/>
  <c r="EZB102" i="43" s="1"/>
  <c r="EZI102" i="43" s="1"/>
  <c r="EZP102" i="43" s="1"/>
  <c r="EZW102" i="43" s="1"/>
  <c r="FAD102" i="43" s="1"/>
  <c r="FAK102" i="43" s="1"/>
  <c r="FAR102" i="43" s="1"/>
  <c r="FAY102" i="43" s="1"/>
  <c r="FBF102" i="43" s="1"/>
  <c r="FBM102" i="43" s="1"/>
  <c r="FBT102" i="43" s="1"/>
  <c r="FCA102" i="43" s="1"/>
  <c r="FCH102" i="43" s="1"/>
  <c r="FCO102" i="43" s="1"/>
  <c r="FCV102" i="43" s="1"/>
  <c r="FDC102" i="43" s="1"/>
  <c r="FDJ102" i="43" s="1"/>
  <c r="FDQ102" i="43" s="1"/>
  <c r="FDX102" i="43" s="1"/>
  <c r="FEE102" i="43" s="1"/>
  <c r="FEL102" i="43" s="1"/>
  <c r="FES102" i="43" s="1"/>
  <c r="FEZ102" i="43" s="1"/>
  <c r="FFG102" i="43" s="1"/>
  <c r="FFN102" i="43" s="1"/>
  <c r="FFU102" i="43" s="1"/>
  <c r="FGB102" i="43" s="1"/>
  <c r="FGI102" i="43" s="1"/>
  <c r="FGP102" i="43" s="1"/>
  <c r="FGW102" i="43" s="1"/>
  <c r="FHD102" i="43" s="1"/>
  <c r="FHK102" i="43" s="1"/>
  <c r="FHR102" i="43" s="1"/>
  <c r="FHY102" i="43" s="1"/>
  <c r="FIF102" i="43" s="1"/>
  <c r="FIM102" i="43" s="1"/>
  <c r="FIT102" i="43" s="1"/>
  <c r="FJA102" i="43" s="1"/>
  <c r="FJH102" i="43" s="1"/>
  <c r="FJO102" i="43" s="1"/>
  <c r="FJV102" i="43" s="1"/>
  <c r="FKC102" i="43" s="1"/>
  <c r="FKJ102" i="43" s="1"/>
  <c r="FKQ102" i="43" s="1"/>
  <c r="FKX102" i="43" s="1"/>
  <c r="FLE102" i="43" s="1"/>
  <c r="FLL102" i="43" s="1"/>
  <c r="FLS102" i="43" s="1"/>
  <c r="FLZ102" i="43" s="1"/>
  <c r="FMG102" i="43" s="1"/>
  <c r="FMN102" i="43" s="1"/>
  <c r="FMU102" i="43" s="1"/>
  <c r="FNB102" i="43" s="1"/>
  <c r="FNI102" i="43" s="1"/>
  <c r="FNP102" i="43" s="1"/>
  <c r="FNW102" i="43" s="1"/>
  <c r="FOD102" i="43" s="1"/>
  <c r="FOK102" i="43" s="1"/>
  <c r="FOR102" i="43" s="1"/>
  <c r="FOY102" i="43" s="1"/>
  <c r="FPF102" i="43" s="1"/>
  <c r="FPM102" i="43" s="1"/>
  <c r="FPT102" i="43" s="1"/>
  <c r="FQA102" i="43" s="1"/>
  <c r="FQH102" i="43" s="1"/>
  <c r="FQO102" i="43" s="1"/>
  <c r="FQV102" i="43" s="1"/>
  <c r="FRC102" i="43" s="1"/>
  <c r="FRJ102" i="43" s="1"/>
  <c r="FRQ102" i="43" s="1"/>
  <c r="FRX102" i="43" s="1"/>
  <c r="FSE102" i="43" s="1"/>
  <c r="FSL102" i="43" s="1"/>
  <c r="FSS102" i="43" s="1"/>
  <c r="FSZ102" i="43" s="1"/>
  <c r="FTG102" i="43" s="1"/>
  <c r="FTN102" i="43" s="1"/>
  <c r="FTU102" i="43" s="1"/>
  <c r="FUB102" i="43" s="1"/>
  <c r="FUI102" i="43" s="1"/>
  <c r="FUP102" i="43" s="1"/>
  <c r="FUW102" i="43" s="1"/>
  <c r="FVD102" i="43" s="1"/>
  <c r="FVK102" i="43" s="1"/>
  <c r="FVR102" i="43" s="1"/>
  <c r="FVY102" i="43" s="1"/>
  <c r="FWF102" i="43" s="1"/>
  <c r="FWM102" i="43" s="1"/>
  <c r="FWT102" i="43" s="1"/>
  <c r="FXA102" i="43" s="1"/>
  <c r="FXH102" i="43" s="1"/>
  <c r="FXO102" i="43" s="1"/>
  <c r="FXV102" i="43" s="1"/>
  <c r="FYC102" i="43" s="1"/>
  <c r="FYJ102" i="43" s="1"/>
  <c r="FYQ102" i="43" s="1"/>
  <c r="FYX102" i="43" s="1"/>
  <c r="FZE102" i="43" s="1"/>
  <c r="FZL102" i="43" s="1"/>
  <c r="FZS102" i="43" s="1"/>
  <c r="FZZ102" i="43" s="1"/>
  <c r="GAG102" i="43" s="1"/>
  <c r="GAN102" i="43" s="1"/>
  <c r="GAU102" i="43" s="1"/>
  <c r="GBB102" i="43" s="1"/>
  <c r="GBI102" i="43" s="1"/>
  <c r="GBP102" i="43" s="1"/>
  <c r="GBW102" i="43" s="1"/>
  <c r="GCD102" i="43" s="1"/>
  <c r="GCK102" i="43" s="1"/>
  <c r="GCR102" i="43" s="1"/>
  <c r="GCY102" i="43" s="1"/>
  <c r="GDF102" i="43" s="1"/>
  <c r="GDM102" i="43" s="1"/>
  <c r="GDT102" i="43" s="1"/>
  <c r="GEA102" i="43" s="1"/>
  <c r="GEH102" i="43" s="1"/>
  <c r="GEO102" i="43" s="1"/>
  <c r="GEV102" i="43" s="1"/>
  <c r="GFC102" i="43" s="1"/>
  <c r="GFJ102" i="43" s="1"/>
  <c r="GFQ102" i="43" s="1"/>
  <c r="GFX102" i="43" s="1"/>
  <c r="GGE102" i="43" s="1"/>
  <c r="GGL102" i="43" s="1"/>
  <c r="GGS102" i="43" s="1"/>
  <c r="GGZ102" i="43" s="1"/>
  <c r="GHG102" i="43" s="1"/>
  <c r="GHN102" i="43" s="1"/>
  <c r="GHU102" i="43" s="1"/>
  <c r="GIB102" i="43" s="1"/>
  <c r="GII102" i="43" s="1"/>
  <c r="GIP102" i="43" s="1"/>
  <c r="GIW102" i="43" s="1"/>
  <c r="GJD102" i="43" s="1"/>
  <c r="GJK102" i="43" s="1"/>
  <c r="GJR102" i="43" s="1"/>
  <c r="GJY102" i="43" s="1"/>
  <c r="GKF102" i="43" s="1"/>
  <c r="GKM102" i="43" s="1"/>
  <c r="GKT102" i="43" s="1"/>
  <c r="GLA102" i="43" s="1"/>
  <c r="GLH102" i="43" s="1"/>
  <c r="GLO102" i="43" s="1"/>
  <c r="GLV102" i="43" s="1"/>
  <c r="GMC102" i="43" s="1"/>
  <c r="GMJ102" i="43" s="1"/>
  <c r="GMQ102" i="43" s="1"/>
  <c r="GMX102" i="43" s="1"/>
  <c r="GNE102" i="43" s="1"/>
  <c r="GNL102" i="43" s="1"/>
  <c r="GNS102" i="43" s="1"/>
  <c r="GNZ102" i="43" s="1"/>
  <c r="GOG102" i="43" s="1"/>
  <c r="GON102" i="43" s="1"/>
  <c r="GOU102" i="43" s="1"/>
  <c r="GPB102" i="43" s="1"/>
  <c r="GPI102" i="43" s="1"/>
  <c r="GPP102" i="43" s="1"/>
  <c r="GPW102" i="43" s="1"/>
  <c r="GQD102" i="43" s="1"/>
  <c r="GQK102" i="43" s="1"/>
  <c r="GQR102" i="43" s="1"/>
  <c r="GQY102" i="43" s="1"/>
  <c r="GRF102" i="43" s="1"/>
  <c r="GRM102" i="43" s="1"/>
  <c r="GRT102" i="43" s="1"/>
  <c r="GSA102" i="43" s="1"/>
  <c r="GSH102" i="43" s="1"/>
  <c r="GSO102" i="43" s="1"/>
  <c r="GSV102" i="43" s="1"/>
  <c r="GTC102" i="43" s="1"/>
  <c r="GTJ102" i="43" s="1"/>
  <c r="GTQ102" i="43" s="1"/>
  <c r="GTX102" i="43" s="1"/>
  <c r="GUE102" i="43" s="1"/>
  <c r="GUL102" i="43" s="1"/>
  <c r="GUS102" i="43" s="1"/>
  <c r="GUZ102" i="43" s="1"/>
  <c r="GVG102" i="43" s="1"/>
  <c r="GVN102" i="43" s="1"/>
  <c r="GVU102" i="43" s="1"/>
  <c r="GWB102" i="43" s="1"/>
  <c r="GWI102" i="43" s="1"/>
  <c r="GWP102" i="43" s="1"/>
  <c r="GWW102" i="43" s="1"/>
  <c r="GXD102" i="43" s="1"/>
  <c r="GXK102" i="43" s="1"/>
  <c r="GXR102" i="43" s="1"/>
  <c r="GXY102" i="43" s="1"/>
  <c r="GYF102" i="43" s="1"/>
  <c r="GYM102" i="43" s="1"/>
  <c r="GYT102" i="43" s="1"/>
  <c r="GZA102" i="43" s="1"/>
  <c r="GZH102" i="43" s="1"/>
  <c r="GZO102" i="43" s="1"/>
  <c r="GZV102" i="43" s="1"/>
  <c r="HAC102" i="43" s="1"/>
  <c r="HAJ102" i="43" s="1"/>
  <c r="HAQ102" i="43" s="1"/>
  <c r="HAX102" i="43" s="1"/>
  <c r="HBE102" i="43" s="1"/>
  <c r="HBL102" i="43" s="1"/>
  <c r="HBS102" i="43" s="1"/>
  <c r="HBZ102" i="43" s="1"/>
  <c r="HCG102" i="43" s="1"/>
  <c r="HCN102" i="43" s="1"/>
  <c r="HCU102" i="43" s="1"/>
  <c r="HDB102" i="43" s="1"/>
  <c r="HDI102" i="43" s="1"/>
  <c r="HDP102" i="43" s="1"/>
  <c r="HDW102" i="43" s="1"/>
  <c r="HED102" i="43" s="1"/>
  <c r="HEK102" i="43" s="1"/>
  <c r="HER102" i="43" s="1"/>
  <c r="HEY102" i="43" s="1"/>
  <c r="HFF102" i="43" s="1"/>
  <c r="HFM102" i="43" s="1"/>
  <c r="HFT102" i="43" s="1"/>
  <c r="HGA102" i="43" s="1"/>
  <c r="HGH102" i="43" s="1"/>
  <c r="HGO102" i="43" s="1"/>
  <c r="HGV102" i="43" s="1"/>
  <c r="HHC102" i="43" s="1"/>
  <c r="HHJ102" i="43" s="1"/>
  <c r="HHQ102" i="43" s="1"/>
  <c r="HHX102" i="43" s="1"/>
  <c r="HIE102" i="43" s="1"/>
  <c r="HIL102" i="43" s="1"/>
  <c r="HIS102" i="43" s="1"/>
  <c r="HIZ102" i="43" s="1"/>
  <c r="HJG102" i="43" s="1"/>
  <c r="HJN102" i="43" s="1"/>
  <c r="HJU102" i="43" s="1"/>
  <c r="HKB102" i="43" s="1"/>
  <c r="HKI102" i="43" s="1"/>
  <c r="HKP102" i="43" s="1"/>
  <c r="HKW102" i="43" s="1"/>
  <c r="HLD102" i="43" s="1"/>
  <c r="HLK102" i="43" s="1"/>
  <c r="HLR102" i="43" s="1"/>
  <c r="HLY102" i="43" s="1"/>
  <c r="HMF102" i="43" s="1"/>
  <c r="HMM102" i="43" s="1"/>
  <c r="HMT102" i="43" s="1"/>
  <c r="HNA102" i="43" s="1"/>
  <c r="HNH102" i="43" s="1"/>
  <c r="HNO102" i="43" s="1"/>
  <c r="HNV102" i="43" s="1"/>
  <c r="HOC102" i="43" s="1"/>
  <c r="HOJ102" i="43" s="1"/>
  <c r="HOQ102" i="43" s="1"/>
  <c r="HOX102" i="43" s="1"/>
  <c r="HPE102" i="43" s="1"/>
  <c r="HPL102" i="43" s="1"/>
  <c r="HPS102" i="43" s="1"/>
  <c r="HPZ102" i="43" s="1"/>
  <c r="HQG102" i="43" s="1"/>
  <c r="HQN102" i="43" s="1"/>
  <c r="HQU102" i="43" s="1"/>
  <c r="HRB102" i="43" s="1"/>
  <c r="HRI102" i="43" s="1"/>
  <c r="HRP102" i="43" s="1"/>
  <c r="HRW102" i="43" s="1"/>
  <c r="HSD102" i="43" s="1"/>
  <c r="HSK102" i="43" s="1"/>
  <c r="HSR102" i="43" s="1"/>
  <c r="HSY102" i="43" s="1"/>
  <c r="HTF102" i="43" s="1"/>
  <c r="HTM102" i="43" s="1"/>
  <c r="HTT102" i="43" s="1"/>
  <c r="HUA102" i="43" s="1"/>
  <c r="HUH102" i="43" s="1"/>
  <c r="HUO102" i="43" s="1"/>
  <c r="HUV102" i="43" s="1"/>
  <c r="HVC102" i="43" s="1"/>
  <c r="HVJ102" i="43" s="1"/>
  <c r="HVQ102" i="43" s="1"/>
  <c r="HVX102" i="43" s="1"/>
  <c r="HWE102" i="43" s="1"/>
  <c r="HWL102" i="43" s="1"/>
  <c r="HWS102" i="43" s="1"/>
  <c r="HWZ102" i="43" s="1"/>
  <c r="HXG102" i="43" s="1"/>
  <c r="HXN102" i="43" s="1"/>
  <c r="HXU102" i="43" s="1"/>
  <c r="HYB102" i="43" s="1"/>
  <c r="HYI102" i="43" s="1"/>
  <c r="HYP102" i="43" s="1"/>
  <c r="HYW102" i="43" s="1"/>
  <c r="HZD102" i="43" s="1"/>
  <c r="HZK102" i="43" s="1"/>
  <c r="HZR102" i="43" s="1"/>
  <c r="HZY102" i="43" s="1"/>
  <c r="IAF102" i="43" s="1"/>
  <c r="IAM102" i="43" s="1"/>
  <c r="IAT102" i="43" s="1"/>
  <c r="IBA102" i="43" s="1"/>
  <c r="IBH102" i="43" s="1"/>
  <c r="IBO102" i="43" s="1"/>
  <c r="IBV102" i="43" s="1"/>
  <c r="ICC102" i="43" s="1"/>
  <c r="ICJ102" i="43" s="1"/>
  <c r="ICQ102" i="43" s="1"/>
  <c r="ICX102" i="43" s="1"/>
  <c r="IDE102" i="43" s="1"/>
  <c r="IDL102" i="43" s="1"/>
  <c r="IDS102" i="43" s="1"/>
  <c r="IDZ102" i="43" s="1"/>
  <c r="IEG102" i="43" s="1"/>
  <c r="IEN102" i="43" s="1"/>
  <c r="IEU102" i="43" s="1"/>
  <c r="IFB102" i="43" s="1"/>
  <c r="IFI102" i="43" s="1"/>
  <c r="IFP102" i="43" s="1"/>
  <c r="IFW102" i="43" s="1"/>
  <c r="IGD102" i="43" s="1"/>
  <c r="IGK102" i="43" s="1"/>
  <c r="IGR102" i="43" s="1"/>
  <c r="IGY102" i="43" s="1"/>
  <c r="IHF102" i="43" s="1"/>
  <c r="IHM102" i="43" s="1"/>
  <c r="IHT102" i="43" s="1"/>
  <c r="IIA102" i="43" s="1"/>
  <c r="IIH102" i="43" s="1"/>
  <c r="IIO102" i="43" s="1"/>
  <c r="IIV102" i="43" s="1"/>
  <c r="IJC102" i="43" s="1"/>
  <c r="IJJ102" i="43" s="1"/>
  <c r="IJQ102" i="43" s="1"/>
  <c r="IJX102" i="43" s="1"/>
  <c r="IKE102" i="43" s="1"/>
  <c r="IKL102" i="43" s="1"/>
  <c r="IKS102" i="43" s="1"/>
  <c r="IKZ102" i="43" s="1"/>
  <c r="ILG102" i="43" s="1"/>
  <c r="ILN102" i="43" s="1"/>
  <c r="ILU102" i="43" s="1"/>
  <c r="IMB102" i="43" s="1"/>
  <c r="IMI102" i="43" s="1"/>
  <c r="IMP102" i="43" s="1"/>
  <c r="IMW102" i="43" s="1"/>
  <c r="IND102" i="43" s="1"/>
  <c r="INK102" i="43" s="1"/>
  <c r="INR102" i="43" s="1"/>
  <c r="INY102" i="43" s="1"/>
  <c r="IOF102" i="43" s="1"/>
  <c r="IOM102" i="43" s="1"/>
  <c r="IOT102" i="43" s="1"/>
  <c r="IPA102" i="43" s="1"/>
  <c r="IPH102" i="43" s="1"/>
  <c r="IPO102" i="43" s="1"/>
  <c r="IPV102" i="43" s="1"/>
  <c r="IQC102" i="43" s="1"/>
  <c r="IQJ102" i="43" s="1"/>
  <c r="IQQ102" i="43" s="1"/>
  <c r="IQX102" i="43" s="1"/>
  <c r="IRE102" i="43" s="1"/>
  <c r="IRL102" i="43" s="1"/>
  <c r="IRS102" i="43" s="1"/>
  <c r="IRZ102" i="43" s="1"/>
  <c r="ISG102" i="43" s="1"/>
  <c r="ISN102" i="43" s="1"/>
  <c r="ISU102" i="43" s="1"/>
  <c r="ITB102" i="43" s="1"/>
  <c r="ITI102" i="43" s="1"/>
  <c r="ITP102" i="43" s="1"/>
  <c r="ITW102" i="43" s="1"/>
  <c r="IUD102" i="43" s="1"/>
  <c r="IUK102" i="43" s="1"/>
  <c r="IUR102" i="43" s="1"/>
  <c r="IUY102" i="43" s="1"/>
  <c r="IVF102" i="43" s="1"/>
  <c r="IVM102" i="43" s="1"/>
  <c r="IVT102" i="43" s="1"/>
  <c r="IWA102" i="43" s="1"/>
  <c r="IWH102" i="43" s="1"/>
  <c r="IWO102" i="43" s="1"/>
  <c r="IWV102" i="43" s="1"/>
  <c r="IXC102" i="43" s="1"/>
  <c r="IXJ102" i="43" s="1"/>
  <c r="IXQ102" i="43" s="1"/>
  <c r="IXX102" i="43" s="1"/>
  <c r="IYE102" i="43" s="1"/>
  <c r="IYL102" i="43" s="1"/>
  <c r="IYS102" i="43" s="1"/>
  <c r="IYZ102" i="43" s="1"/>
  <c r="IZG102" i="43" s="1"/>
  <c r="IZN102" i="43" s="1"/>
  <c r="IZU102" i="43" s="1"/>
  <c r="JAB102" i="43" s="1"/>
  <c r="JAI102" i="43" s="1"/>
  <c r="JAP102" i="43" s="1"/>
  <c r="JAW102" i="43" s="1"/>
  <c r="JBD102" i="43" s="1"/>
  <c r="JBK102" i="43" s="1"/>
  <c r="JBR102" i="43" s="1"/>
  <c r="JBY102" i="43" s="1"/>
  <c r="JCF102" i="43" s="1"/>
  <c r="JCM102" i="43" s="1"/>
  <c r="JCT102" i="43" s="1"/>
  <c r="JDA102" i="43" s="1"/>
  <c r="JDH102" i="43" s="1"/>
  <c r="JDO102" i="43" s="1"/>
  <c r="JDV102" i="43" s="1"/>
  <c r="JEC102" i="43" s="1"/>
  <c r="JEJ102" i="43" s="1"/>
  <c r="JEQ102" i="43" s="1"/>
  <c r="JEX102" i="43" s="1"/>
  <c r="JFE102" i="43" s="1"/>
  <c r="JFL102" i="43" s="1"/>
  <c r="JFS102" i="43" s="1"/>
  <c r="JFZ102" i="43" s="1"/>
  <c r="JGG102" i="43" s="1"/>
  <c r="JGN102" i="43" s="1"/>
  <c r="JGU102" i="43" s="1"/>
  <c r="JHB102" i="43" s="1"/>
  <c r="JHI102" i="43" s="1"/>
  <c r="JHP102" i="43" s="1"/>
  <c r="JHW102" i="43" s="1"/>
  <c r="JID102" i="43" s="1"/>
  <c r="JIK102" i="43" s="1"/>
  <c r="JIR102" i="43" s="1"/>
  <c r="JIY102" i="43" s="1"/>
  <c r="JJF102" i="43" s="1"/>
  <c r="JJM102" i="43" s="1"/>
  <c r="JJT102" i="43" s="1"/>
  <c r="JKA102" i="43" s="1"/>
  <c r="JKH102" i="43" s="1"/>
  <c r="JKO102" i="43" s="1"/>
  <c r="JKV102" i="43" s="1"/>
  <c r="JLC102" i="43" s="1"/>
  <c r="JLJ102" i="43" s="1"/>
  <c r="JLQ102" i="43" s="1"/>
  <c r="JLX102" i="43" s="1"/>
  <c r="JME102" i="43" s="1"/>
  <c r="JML102" i="43" s="1"/>
  <c r="JMS102" i="43" s="1"/>
  <c r="JMZ102" i="43" s="1"/>
  <c r="JNG102" i="43" s="1"/>
  <c r="JNN102" i="43" s="1"/>
  <c r="JNU102" i="43" s="1"/>
  <c r="JOB102" i="43" s="1"/>
  <c r="JOI102" i="43" s="1"/>
  <c r="JOP102" i="43" s="1"/>
  <c r="JOW102" i="43" s="1"/>
  <c r="JPD102" i="43" s="1"/>
  <c r="JPK102" i="43" s="1"/>
  <c r="JPR102" i="43" s="1"/>
  <c r="JPY102" i="43" s="1"/>
  <c r="JQF102" i="43" s="1"/>
  <c r="JQM102" i="43" s="1"/>
  <c r="JQT102" i="43" s="1"/>
  <c r="JRA102" i="43" s="1"/>
  <c r="JRH102" i="43" s="1"/>
  <c r="JRO102" i="43" s="1"/>
  <c r="JRV102" i="43" s="1"/>
  <c r="JSC102" i="43" s="1"/>
  <c r="JSJ102" i="43" s="1"/>
  <c r="JSQ102" i="43" s="1"/>
  <c r="JSX102" i="43" s="1"/>
  <c r="JTE102" i="43" s="1"/>
  <c r="JTL102" i="43" s="1"/>
  <c r="JTS102" i="43" s="1"/>
  <c r="JTZ102" i="43" s="1"/>
  <c r="JUG102" i="43" s="1"/>
  <c r="JUN102" i="43" s="1"/>
  <c r="JUU102" i="43" s="1"/>
  <c r="JVB102" i="43" s="1"/>
  <c r="JVI102" i="43" s="1"/>
  <c r="JVP102" i="43" s="1"/>
  <c r="JVW102" i="43" s="1"/>
  <c r="JWD102" i="43" s="1"/>
  <c r="JWK102" i="43" s="1"/>
  <c r="JWR102" i="43" s="1"/>
  <c r="JWY102" i="43" s="1"/>
  <c r="JXF102" i="43" s="1"/>
  <c r="JXM102" i="43" s="1"/>
  <c r="JXT102" i="43" s="1"/>
  <c r="JYA102" i="43" s="1"/>
  <c r="JYH102" i="43" s="1"/>
  <c r="JYO102" i="43" s="1"/>
  <c r="JYV102" i="43" s="1"/>
  <c r="JZC102" i="43" s="1"/>
  <c r="JZJ102" i="43" s="1"/>
  <c r="JZQ102" i="43" s="1"/>
  <c r="JZX102" i="43" s="1"/>
  <c r="KAE102" i="43" s="1"/>
  <c r="KAL102" i="43" s="1"/>
  <c r="KAS102" i="43" s="1"/>
  <c r="KAZ102" i="43" s="1"/>
  <c r="KBG102" i="43" s="1"/>
  <c r="KBN102" i="43" s="1"/>
  <c r="KBU102" i="43" s="1"/>
  <c r="KCB102" i="43" s="1"/>
  <c r="KCI102" i="43" s="1"/>
  <c r="KCP102" i="43" s="1"/>
  <c r="KCW102" i="43" s="1"/>
  <c r="KDD102" i="43" s="1"/>
  <c r="KDK102" i="43" s="1"/>
  <c r="KDR102" i="43" s="1"/>
  <c r="KDY102" i="43" s="1"/>
  <c r="KEF102" i="43" s="1"/>
  <c r="KEM102" i="43" s="1"/>
  <c r="KET102" i="43" s="1"/>
  <c r="KFA102" i="43" s="1"/>
  <c r="KFH102" i="43" s="1"/>
  <c r="KFO102" i="43" s="1"/>
  <c r="KFV102" i="43" s="1"/>
  <c r="KGC102" i="43" s="1"/>
  <c r="KGJ102" i="43" s="1"/>
  <c r="KGQ102" i="43" s="1"/>
  <c r="KGX102" i="43" s="1"/>
  <c r="KHE102" i="43" s="1"/>
  <c r="KHL102" i="43" s="1"/>
  <c r="KHS102" i="43" s="1"/>
  <c r="KHZ102" i="43" s="1"/>
  <c r="KIG102" i="43" s="1"/>
  <c r="KIN102" i="43" s="1"/>
  <c r="KIU102" i="43" s="1"/>
  <c r="KJB102" i="43" s="1"/>
  <c r="KJI102" i="43" s="1"/>
  <c r="KJP102" i="43" s="1"/>
  <c r="KJW102" i="43" s="1"/>
  <c r="KKD102" i="43" s="1"/>
  <c r="KKK102" i="43" s="1"/>
  <c r="KKR102" i="43" s="1"/>
  <c r="KKY102" i="43" s="1"/>
  <c r="KLF102" i="43" s="1"/>
  <c r="KLM102" i="43" s="1"/>
  <c r="KLT102" i="43" s="1"/>
  <c r="KMA102" i="43" s="1"/>
  <c r="KMH102" i="43" s="1"/>
  <c r="KMO102" i="43" s="1"/>
  <c r="KMV102" i="43" s="1"/>
  <c r="KNC102" i="43" s="1"/>
  <c r="KNJ102" i="43" s="1"/>
  <c r="KNQ102" i="43" s="1"/>
  <c r="KNX102" i="43" s="1"/>
  <c r="KOE102" i="43" s="1"/>
  <c r="KOL102" i="43" s="1"/>
  <c r="KOS102" i="43" s="1"/>
  <c r="KOZ102" i="43" s="1"/>
  <c r="KPG102" i="43" s="1"/>
  <c r="KPN102" i="43" s="1"/>
  <c r="KPU102" i="43" s="1"/>
  <c r="KQB102" i="43" s="1"/>
  <c r="KQI102" i="43" s="1"/>
  <c r="KQP102" i="43" s="1"/>
  <c r="KQW102" i="43" s="1"/>
  <c r="KRD102" i="43" s="1"/>
  <c r="KRK102" i="43" s="1"/>
  <c r="KRR102" i="43" s="1"/>
  <c r="KRY102" i="43" s="1"/>
  <c r="KSF102" i="43" s="1"/>
  <c r="KSM102" i="43" s="1"/>
  <c r="KST102" i="43" s="1"/>
  <c r="KTA102" i="43" s="1"/>
  <c r="KTH102" i="43" s="1"/>
  <c r="KTO102" i="43" s="1"/>
  <c r="KTV102" i="43" s="1"/>
  <c r="KUC102" i="43" s="1"/>
  <c r="KUJ102" i="43" s="1"/>
  <c r="KUQ102" i="43" s="1"/>
  <c r="KUX102" i="43" s="1"/>
  <c r="KVE102" i="43" s="1"/>
  <c r="KVL102" i="43" s="1"/>
  <c r="KVS102" i="43" s="1"/>
  <c r="KVZ102" i="43" s="1"/>
  <c r="KWG102" i="43" s="1"/>
  <c r="KWN102" i="43" s="1"/>
  <c r="KWU102" i="43" s="1"/>
  <c r="KXB102" i="43" s="1"/>
  <c r="KXI102" i="43" s="1"/>
  <c r="KXP102" i="43" s="1"/>
  <c r="KXW102" i="43" s="1"/>
  <c r="KYD102" i="43" s="1"/>
  <c r="KYK102" i="43" s="1"/>
  <c r="KYR102" i="43" s="1"/>
  <c r="KYY102" i="43" s="1"/>
  <c r="KZF102" i="43" s="1"/>
  <c r="KZM102" i="43" s="1"/>
  <c r="KZT102" i="43" s="1"/>
  <c r="LAA102" i="43" s="1"/>
  <c r="LAH102" i="43" s="1"/>
  <c r="LAO102" i="43" s="1"/>
  <c r="LAV102" i="43" s="1"/>
  <c r="LBC102" i="43" s="1"/>
  <c r="LBJ102" i="43" s="1"/>
  <c r="LBQ102" i="43" s="1"/>
  <c r="LBX102" i="43" s="1"/>
  <c r="LCE102" i="43" s="1"/>
  <c r="LCL102" i="43" s="1"/>
  <c r="LCS102" i="43" s="1"/>
  <c r="LCZ102" i="43" s="1"/>
  <c r="LDG102" i="43" s="1"/>
  <c r="LDN102" i="43" s="1"/>
  <c r="LDU102" i="43" s="1"/>
  <c r="LEB102" i="43" s="1"/>
  <c r="LEI102" i="43" s="1"/>
  <c r="LEP102" i="43" s="1"/>
  <c r="LEW102" i="43" s="1"/>
  <c r="LFD102" i="43" s="1"/>
  <c r="LFK102" i="43" s="1"/>
  <c r="LFR102" i="43" s="1"/>
  <c r="LFY102" i="43" s="1"/>
  <c r="LGF102" i="43" s="1"/>
  <c r="LGM102" i="43" s="1"/>
  <c r="LGT102" i="43" s="1"/>
  <c r="LHA102" i="43" s="1"/>
  <c r="LHH102" i="43" s="1"/>
  <c r="LHO102" i="43" s="1"/>
  <c r="LHV102" i="43" s="1"/>
  <c r="LIC102" i="43" s="1"/>
  <c r="LIJ102" i="43" s="1"/>
  <c r="LIQ102" i="43" s="1"/>
  <c r="LIX102" i="43" s="1"/>
  <c r="LJE102" i="43" s="1"/>
  <c r="LJL102" i="43" s="1"/>
  <c r="LJS102" i="43" s="1"/>
  <c r="LJZ102" i="43" s="1"/>
  <c r="LKG102" i="43" s="1"/>
  <c r="LKN102" i="43" s="1"/>
  <c r="LKU102" i="43" s="1"/>
  <c r="LLB102" i="43" s="1"/>
  <c r="LLI102" i="43" s="1"/>
  <c r="LLP102" i="43" s="1"/>
  <c r="LLW102" i="43" s="1"/>
  <c r="LMD102" i="43" s="1"/>
  <c r="LMK102" i="43" s="1"/>
  <c r="LMR102" i="43" s="1"/>
  <c r="LMY102" i="43" s="1"/>
  <c r="LNF102" i="43" s="1"/>
  <c r="LNM102" i="43" s="1"/>
  <c r="LNT102" i="43" s="1"/>
  <c r="LOA102" i="43" s="1"/>
  <c r="LOH102" i="43" s="1"/>
  <c r="LOO102" i="43" s="1"/>
  <c r="LOV102" i="43" s="1"/>
  <c r="LPC102" i="43" s="1"/>
  <c r="LPJ102" i="43" s="1"/>
  <c r="LPQ102" i="43" s="1"/>
  <c r="LPX102" i="43" s="1"/>
  <c r="LQE102" i="43" s="1"/>
  <c r="LQL102" i="43" s="1"/>
  <c r="LQS102" i="43" s="1"/>
  <c r="LQZ102" i="43" s="1"/>
  <c r="LRG102" i="43" s="1"/>
  <c r="LRN102" i="43" s="1"/>
  <c r="LRU102" i="43" s="1"/>
  <c r="LSB102" i="43" s="1"/>
  <c r="LSI102" i="43" s="1"/>
  <c r="LSP102" i="43" s="1"/>
  <c r="LSW102" i="43" s="1"/>
  <c r="LTD102" i="43" s="1"/>
  <c r="LTK102" i="43" s="1"/>
  <c r="LTR102" i="43" s="1"/>
  <c r="LTY102" i="43" s="1"/>
  <c r="LUF102" i="43" s="1"/>
  <c r="LUM102" i="43" s="1"/>
  <c r="LUT102" i="43" s="1"/>
  <c r="LVA102" i="43" s="1"/>
  <c r="LVH102" i="43" s="1"/>
  <c r="LVO102" i="43" s="1"/>
  <c r="LVV102" i="43" s="1"/>
  <c r="LWC102" i="43" s="1"/>
  <c r="LWJ102" i="43" s="1"/>
  <c r="LWQ102" i="43" s="1"/>
  <c r="LWX102" i="43" s="1"/>
  <c r="LXE102" i="43" s="1"/>
  <c r="LXL102" i="43" s="1"/>
  <c r="LXS102" i="43" s="1"/>
  <c r="LXZ102" i="43" s="1"/>
  <c r="LYG102" i="43" s="1"/>
  <c r="LYN102" i="43" s="1"/>
  <c r="LYU102" i="43" s="1"/>
  <c r="LZB102" i="43" s="1"/>
  <c r="LZI102" i="43" s="1"/>
  <c r="LZP102" i="43" s="1"/>
  <c r="LZW102" i="43" s="1"/>
  <c r="MAD102" i="43" s="1"/>
  <c r="MAK102" i="43" s="1"/>
  <c r="MAR102" i="43" s="1"/>
  <c r="MAY102" i="43" s="1"/>
  <c r="MBF102" i="43" s="1"/>
  <c r="MBM102" i="43" s="1"/>
  <c r="MBT102" i="43" s="1"/>
  <c r="MCA102" i="43" s="1"/>
  <c r="MCH102" i="43" s="1"/>
  <c r="MCO102" i="43" s="1"/>
  <c r="MCV102" i="43" s="1"/>
  <c r="MDC102" i="43" s="1"/>
  <c r="MDJ102" i="43" s="1"/>
  <c r="MDQ102" i="43" s="1"/>
  <c r="MDX102" i="43" s="1"/>
  <c r="MEE102" i="43" s="1"/>
  <c r="MEL102" i="43" s="1"/>
  <c r="MES102" i="43" s="1"/>
  <c r="MEZ102" i="43" s="1"/>
  <c r="MFG102" i="43" s="1"/>
  <c r="MFN102" i="43" s="1"/>
  <c r="MFU102" i="43" s="1"/>
  <c r="MGB102" i="43" s="1"/>
  <c r="MGI102" i="43" s="1"/>
  <c r="MGP102" i="43" s="1"/>
  <c r="MGW102" i="43" s="1"/>
  <c r="MHD102" i="43" s="1"/>
  <c r="MHK102" i="43" s="1"/>
  <c r="MHR102" i="43" s="1"/>
  <c r="MHY102" i="43" s="1"/>
  <c r="MIF102" i="43" s="1"/>
  <c r="MIM102" i="43" s="1"/>
  <c r="MIT102" i="43" s="1"/>
  <c r="MJA102" i="43" s="1"/>
  <c r="MJH102" i="43" s="1"/>
  <c r="MJO102" i="43" s="1"/>
  <c r="MJV102" i="43" s="1"/>
  <c r="MKC102" i="43" s="1"/>
  <c r="MKJ102" i="43" s="1"/>
  <c r="MKQ102" i="43" s="1"/>
  <c r="MKX102" i="43" s="1"/>
  <c r="MLE102" i="43" s="1"/>
  <c r="MLL102" i="43" s="1"/>
  <c r="MLS102" i="43" s="1"/>
  <c r="MLZ102" i="43" s="1"/>
  <c r="MMG102" i="43" s="1"/>
  <c r="MMN102" i="43" s="1"/>
  <c r="MMU102" i="43" s="1"/>
  <c r="MNB102" i="43" s="1"/>
  <c r="MNI102" i="43" s="1"/>
  <c r="MNP102" i="43" s="1"/>
  <c r="MNW102" i="43" s="1"/>
  <c r="MOD102" i="43" s="1"/>
  <c r="MOK102" i="43" s="1"/>
  <c r="MOR102" i="43" s="1"/>
  <c r="MOY102" i="43" s="1"/>
  <c r="MPF102" i="43" s="1"/>
  <c r="MPM102" i="43" s="1"/>
  <c r="MPT102" i="43" s="1"/>
  <c r="MQA102" i="43" s="1"/>
  <c r="MQH102" i="43" s="1"/>
  <c r="MQO102" i="43" s="1"/>
  <c r="MQV102" i="43" s="1"/>
  <c r="MRC102" i="43" s="1"/>
  <c r="MRJ102" i="43" s="1"/>
  <c r="MRQ102" i="43" s="1"/>
  <c r="MRX102" i="43" s="1"/>
  <c r="MSE102" i="43" s="1"/>
  <c r="MSL102" i="43" s="1"/>
  <c r="MSS102" i="43" s="1"/>
  <c r="MSZ102" i="43" s="1"/>
  <c r="MTG102" i="43" s="1"/>
  <c r="MTN102" i="43" s="1"/>
  <c r="MTU102" i="43" s="1"/>
  <c r="MUB102" i="43" s="1"/>
  <c r="MUI102" i="43" s="1"/>
  <c r="MUP102" i="43" s="1"/>
  <c r="MUW102" i="43" s="1"/>
  <c r="MVD102" i="43" s="1"/>
  <c r="MVK102" i="43" s="1"/>
  <c r="MVR102" i="43" s="1"/>
  <c r="MVY102" i="43" s="1"/>
  <c r="MWF102" i="43" s="1"/>
  <c r="MWM102" i="43" s="1"/>
  <c r="MWT102" i="43" s="1"/>
  <c r="MXA102" i="43" s="1"/>
  <c r="MXH102" i="43" s="1"/>
  <c r="MXO102" i="43" s="1"/>
  <c r="MXV102" i="43" s="1"/>
  <c r="MYC102" i="43" s="1"/>
  <c r="MYJ102" i="43" s="1"/>
  <c r="MYQ102" i="43" s="1"/>
  <c r="MYX102" i="43" s="1"/>
  <c r="MZE102" i="43" s="1"/>
  <c r="MZL102" i="43" s="1"/>
  <c r="MZS102" i="43" s="1"/>
  <c r="MZZ102" i="43" s="1"/>
  <c r="NAG102" i="43" s="1"/>
  <c r="NAN102" i="43" s="1"/>
  <c r="NAU102" i="43" s="1"/>
  <c r="NBB102" i="43" s="1"/>
  <c r="NBI102" i="43" s="1"/>
  <c r="NBP102" i="43" s="1"/>
  <c r="NBW102" i="43" s="1"/>
  <c r="NCD102" i="43" s="1"/>
  <c r="NCK102" i="43" s="1"/>
  <c r="NCR102" i="43" s="1"/>
  <c r="NCY102" i="43" s="1"/>
  <c r="NDF102" i="43" s="1"/>
  <c r="NDM102" i="43" s="1"/>
  <c r="NDT102" i="43" s="1"/>
  <c r="NEA102" i="43" s="1"/>
  <c r="NEH102" i="43" s="1"/>
  <c r="NEO102" i="43" s="1"/>
  <c r="NEV102" i="43" s="1"/>
  <c r="NFC102" i="43" s="1"/>
  <c r="NFJ102" i="43" s="1"/>
  <c r="NFQ102" i="43" s="1"/>
  <c r="NFX102" i="43" s="1"/>
  <c r="NGE102" i="43" s="1"/>
  <c r="NGL102" i="43" s="1"/>
  <c r="NGS102" i="43" s="1"/>
  <c r="NGZ102" i="43" s="1"/>
  <c r="NHG102" i="43" s="1"/>
  <c r="NHN102" i="43" s="1"/>
  <c r="NHU102" i="43" s="1"/>
  <c r="NIB102" i="43" s="1"/>
  <c r="NII102" i="43" s="1"/>
  <c r="NIP102" i="43" s="1"/>
  <c r="NIW102" i="43" s="1"/>
  <c r="NJD102" i="43" s="1"/>
  <c r="NJK102" i="43" s="1"/>
  <c r="NJR102" i="43" s="1"/>
  <c r="NJY102" i="43" s="1"/>
  <c r="NKF102" i="43" s="1"/>
  <c r="NKM102" i="43" s="1"/>
  <c r="NKT102" i="43" s="1"/>
  <c r="NLA102" i="43" s="1"/>
  <c r="NLH102" i="43" s="1"/>
  <c r="NLO102" i="43" s="1"/>
  <c r="NLV102" i="43" s="1"/>
  <c r="NMC102" i="43" s="1"/>
  <c r="NMJ102" i="43" s="1"/>
  <c r="NMQ102" i="43" s="1"/>
  <c r="NMX102" i="43" s="1"/>
  <c r="NNE102" i="43" s="1"/>
  <c r="NNL102" i="43" s="1"/>
  <c r="NNS102" i="43" s="1"/>
  <c r="NNZ102" i="43" s="1"/>
  <c r="NOG102" i="43" s="1"/>
  <c r="NON102" i="43" s="1"/>
  <c r="NOU102" i="43" s="1"/>
  <c r="NPB102" i="43" s="1"/>
  <c r="NPI102" i="43" s="1"/>
  <c r="NPP102" i="43" s="1"/>
  <c r="NPW102" i="43" s="1"/>
  <c r="NQD102" i="43" s="1"/>
  <c r="NQK102" i="43" s="1"/>
  <c r="NQR102" i="43" s="1"/>
  <c r="NQY102" i="43" s="1"/>
  <c r="NRF102" i="43" s="1"/>
  <c r="NRM102" i="43" s="1"/>
  <c r="NRT102" i="43" s="1"/>
  <c r="NSA102" i="43" s="1"/>
  <c r="NSH102" i="43" s="1"/>
  <c r="NSO102" i="43" s="1"/>
  <c r="NSV102" i="43" s="1"/>
  <c r="NTC102" i="43" s="1"/>
  <c r="NTJ102" i="43" s="1"/>
  <c r="NTQ102" i="43" s="1"/>
  <c r="NTX102" i="43" s="1"/>
  <c r="NUE102" i="43" s="1"/>
  <c r="NUL102" i="43" s="1"/>
  <c r="NUS102" i="43" s="1"/>
  <c r="NUZ102" i="43" s="1"/>
  <c r="NVG102" i="43" s="1"/>
  <c r="NVN102" i="43" s="1"/>
  <c r="NVU102" i="43" s="1"/>
  <c r="NWB102" i="43" s="1"/>
  <c r="NWI102" i="43" s="1"/>
  <c r="NWP102" i="43" s="1"/>
  <c r="NWW102" i="43" s="1"/>
  <c r="NXD102" i="43" s="1"/>
  <c r="NXK102" i="43" s="1"/>
  <c r="NXR102" i="43" s="1"/>
  <c r="NXY102" i="43" s="1"/>
  <c r="NYF102" i="43" s="1"/>
  <c r="NYM102" i="43" s="1"/>
  <c r="NYT102" i="43" s="1"/>
  <c r="NZA102" i="43" s="1"/>
  <c r="NZH102" i="43" s="1"/>
  <c r="NZO102" i="43" s="1"/>
  <c r="NZV102" i="43" s="1"/>
  <c r="OAC102" i="43" s="1"/>
  <c r="OAJ102" i="43" s="1"/>
  <c r="OAQ102" i="43" s="1"/>
  <c r="OAX102" i="43" s="1"/>
  <c r="OBE102" i="43" s="1"/>
  <c r="OBL102" i="43" s="1"/>
  <c r="OBS102" i="43" s="1"/>
  <c r="OBZ102" i="43" s="1"/>
  <c r="OCG102" i="43" s="1"/>
  <c r="OCN102" i="43" s="1"/>
  <c r="OCU102" i="43" s="1"/>
  <c r="ODB102" i="43" s="1"/>
  <c r="ODI102" i="43" s="1"/>
  <c r="ODP102" i="43" s="1"/>
  <c r="ODW102" i="43" s="1"/>
  <c r="OED102" i="43" s="1"/>
  <c r="OEK102" i="43" s="1"/>
  <c r="OER102" i="43" s="1"/>
  <c r="OEY102" i="43" s="1"/>
  <c r="OFF102" i="43" s="1"/>
  <c r="OFM102" i="43" s="1"/>
  <c r="OFT102" i="43" s="1"/>
  <c r="OGA102" i="43" s="1"/>
  <c r="OGH102" i="43" s="1"/>
  <c r="OGO102" i="43" s="1"/>
  <c r="OGV102" i="43" s="1"/>
  <c r="OHC102" i="43" s="1"/>
  <c r="OHJ102" i="43" s="1"/>
  <c r="OHQ102" i="43" s="1"/>
  <c r="OHX102" i="43" s="1"/>
  <c r="OIE102" i="43" s="1"/>
  <c r="OIL102" i="43" s="1"/>
  <c r="OIS102" i="43" s="1"/>
  <c r="OIZ102" i="43" s="1"/>
  <c r="OJG102" i="43" s="1"/>
  <c r="OJN102" i="43" s="1"/>
  <c r="OJU102" i="43" s="1"/>
  <c r="OKB102" i="43" s="1"/>
  <c r="OKI102" i="43" s="1"/>
  <c r="OKP102" i="43" s="1"/>
  <c r="OKW102" i="43" s="1"/>
  <c r="OLD102" i="43" s="1"/>
  <c r="OLK102" i="43" s="1"/>
  <c r="OLR102" i="43" s="1"/>
  <c r="OLY102" i="43" s="1"/>
  <c r="OMF102" i="43" s="1"/>
  <c r="OMM102" i="43" s="1"/>
  <c r="OMT102" i="43" s="1"/>
  <c r="ONA102" i="43" s="1"/>
  <c r="ONH102" i="43" s="1"/>
  <c r="ONO102" i="43" s="1"/>
  <c r="ONV102" i="43" s="1"/>
  <c r="OOC102" i="43" s="1"/>
  <c r="OOJ102" i="43" s="1"/>
  <c r="OOQ102" i="43" s="1"/>
  <c r="OOX102" i="43" s="1"/>
  <c r="OPE102" i="43" s="1"/>
  <c r="OPL102" i="43" s="1"/>
  <c r="OPS102" i="43" s="1"/>
  <c r="OPZ102" i="43" s="1"/>
  <c r="OQG102" i="43" s="1"/>
  <c r="OQN102" i="43" s="1"/>
  <c r="OQU102" i="43" s="1"/>
  <c r="ORB102" i="43" s="1"/>
  <c r="ORI102" i="43" s="1"/>
  <c r="ORP102" i="43" s="1"/>
  <c r="ORW102" i="43" s="1"/>
  <c r="OSD102" i="43" s="1"/>
  <c r="OSK102" i="43" s="1"/>
  <c r="OSR102" i="43" s="1"/>
  <c r="OSY102" i="43" s="1"/>
  <c r="OTF102" i="43" s="1"/>
  <c r="OTM102" i="43" s="1"/>
  <c r="OTT102" i="43" s="1"/>
  <c r="OUA102" i="43" s="1"/>
  <c r="OUH102" i="43" s="1"/>
  <c r="OUO102" i="43" s="1"/>
  <c r="OUV102" i="43" s="1"/>
  <c r="OVC102" i="43" s="1"/>
  <c r="OVJ102" i="43" s="1"/>
  <c r="OVQ102" i="43" s="1"/>
  <c r="OVX102" i="43" s="1"/>
  <c r="OWE102" i="43" s="1"/>
  <c r="OWL102" i="43" s="1"/>
  <c r="OWS102" i="43" s="1"/>
  <c r="OWZ102" i="43" s="1"/>
  <c r="OXG102" i="43" s="1"/>
  <c r="OXN102" i="43" s="1"/>
  <c r="OXU102" i="43" s="1"/>
  <c r="OYB102" i="43" s="1"/>
  <c r="OYI102" i="43" s="1"/>
  <c r="OYP102" i="43" s="1"/>
  <c r="OYW102" i="43" s="1"/>
  <c r="OZD102" i="43" s="1"/>
  <c r="OZK102" i="43" s="1"/>
  <c r="OZR102" i="43" s="1"/>
  <c r="OZY102" i="43" s="1"/>
  <c r="PAF102" i="43" s="1"/>
  <c r="PAM102" i="43" s="1"/>
  <c r="PAT102" i="43" s="1"/>
  <c r="PBA102" i="43" s="1"/>
  <c r="PBH102" i="43" s="1"/>
  <c r="PBO102" i="43" s="1"/>
  <c r="PBV102" i="43" s="1"/>
  <c r="PCC102" i="43" s="1"/>
  <c r="PCJ102" i="43" s="1"/>
  <c r="PCQ102" i="43" s="1"/>
  <c r="PCX102" i="43" s="1"/>
  <c r="PDE102" i="43" s="1"/>
  <c r="PDL102" i="43" s="1"/>
  <c r="PDS102" i="43" s="1"/>
  <c r="PDZ102" i="43" s="1"/>
  <c r="PEG102" i="43" s="1"/>
  <c r="PEN102" i="43" s="1"/>
  <c r="PEU102" i="43" s="1"/>
  <c r="PFB102" i="43" s="1"/>
  <c r="PFI102" i="43" s="1"/>
  <c r="PFP102" i="43" s="1"/>
  <c r="PFW102" i="43" s="1"/>
  <c r="PGD102" i="43" s="1"/>
  <c r="PGK102" i="43" s="1"/>
  <c r="PGR102" i="43" s="1"/>
  <c r="PGY102" i="43" s="1"/>
  <c r="PHF102" i="43" s="1"/>
  <c r="PHM102" i="43" s="1"/>
  <c r="PHT102" i="43" s="1"/>
  <c r="PIA102" i="43" s="1"/>
  <c r="PIH102" i="43" s="1"/>
  <c r="PIO102" i="43" s="1"/>
  <c r="PIV102" i="43" s="1"/>
  <c r="PJC102" i="43" s="1"/>
  <c r="PJJ102" i="43" s="1"/>
  <c r="PJQ102" i="43" s="1"/>
  <c r="PJX102" i="43" s="1"/>
  <c r="PKE102" i="43" s="1"/>
  <c r="PKL102" i="43" s="1"/>
  <c r="PKS102" i="43" s="1"/>
  <c r="PKZ102" i="43" s="1"/>
  <c r="PLG102" i="43" s="1"/>
  <c r="PLN102" i="43" s="1"/>
  <c r="PLU102" i="43" s="1"/>
  <c r="PMB102" i="43" s="1"/>
  <c r="PMI102" i="43" s="1"/>
  <c r="PMP102" i="43" s="1"/>
  <c r="PMW102" i="43" s="1"/>
  <c r="PND102" i="43" s="1"/>
  <c r="PNK102" i="43" s="1"/>
  <c r="PNR102" i="43" s="1"/>
  <c r="PNY102" i="43" s="1"/>
  <c r="POF102" i="43" s="1"/>
  <c r="POM102" i="43" s="1"/>
  <c r="POT102" i="43" s="1"/>
  <c r="PPA102" i="43" s="1"/>
  <c r="PPH102" i="43" s="1"/>
  <c r="PPO102" i="43" s="1"/>
  <c r="PPV102" i="43" s="1"/>
  <c r="PQC102" i="43" s="1"/>
  <c r="PQJ102" i="43" s="1"/>
  <c r="PQQ102" i="43" s="1"/>
  <c r="PQX102" i="43" s="1"/>
  <c r="PRE102" i="43" s="1"/>
  <c r="PRL102" i="43" s="1"/>
  <c r="PRS102" i="43" s="1"/>
  <c r="PRZ102" i="43" s="1"/>
  <c r="PSG102" i="43" s="1"/>
  <c r="PSN102" i="43" s="1"/>
  <c r="PSU102" i="43" s="1"/>
  <c r="PTB102" i="43" s="1"/>
  <c r="PTI102" i="43" s="1"/>
  <c r="PTP102" i="43" s="1"/>
  <c r="PTW102" i="43" s="1"/>
  <c r="PUD102" i="43" s="1"/>
  <c r="PUK102" i="43" s="1"/>
  <c r="PUR102" i="43" s="1"/>
  <c r="PUY102" i="43" s="1"/>
  <c r="PVF102" i="43" s="1"/>
  <c r="PVM102" i="43" s="1"/>
  <c r="PVT102" i="43" s="1"/>
  <c r="PWA102" i="43" s="1"/>
  <c r="PWH102" i="43" s="1"/>
  <c r="PWO102" i="43" s="1"/>
  <c r="PWV102" i="43" s="1"/>
  <c r="PXC102" i="43" s="1"/>
  <c r="PXJ102" i="43" s="1"/>
  <c r="PXQ102" i="43" s="1"/>
  <c r="PXX102" i="43" s="1"/>
  <c r="PYE102" i="43" s="1"/>
  <c r="PYL102" i="43" s="1"/>
  <c r="PYS102" i="43" s="1"/>
  <c r="PYZ102" i="43" s="1"/>
  <c r="PZG102" i="43" s="1"/>
  <c r="PZN102" i="43" s="1"/>
  <c r="PZU102" i="43" s="1"/>
  <c r="QAB102" i="43" s="1"/>
  <c r="QAI102" i="43" s="1"/>
  <c r="QAP102" i="43" s="1"/>
  <c r="QAW102" i="43" s="1"/>
  <c r="QBD102" i="43" s="1"/>
  <c r="QBK102" i="43" s="1"/>
  <c r="QBR102" i="43" s="1"/>
  <c r="QBY102" i="43" s="1"/>
  <c r="QCF102" i="43" s="1"/>
  <c r="QCM102" i="43" s="1"/>
  <c r="QCT102" i="43" s="1"/>
  <c r="QDA102" i="43" s="1"/>
  <c r="QDH102" i="43" s="1"/>
  <c r="QDO102" i="43" s="1"/>
  <c r="QDV102" i="43" s="1"/>
  <c r="QEC102" i="43" s="1"/>
  <c r="QEJ102" i="43" s="1"/>
  <c r="QEQ102" i="43" s="1"/>
  <c r="QEX102" i="43" s="1"/>
  <c r="QFE102" i="43" s="1"/>
  <c r="QFL102" i="43" s="1"/>
  <c r="QFS102" i="43" s="1"/>
  <c r="QFZ102" i="43" s="1"/>
  <c r="QGG102" i="43" s="1"/>
  <c r="QGN102" i="43" s="1"/>
  <c r="QGU102" i="43" s="1"/>
  <c r="QHB102" i="43" s="1"/>
  <c r="QHI102" i="43" s="1"/>
  <c r="QHP102" i="43" s="1"/>
  <c r="QHW102" i="43" s="1"/>
  <c r="QID102" i="43" s="1"/>
  <c r="QIK102" i="43" s="1"/>
  <c r="QIR102" i="43" s="1"/>
  <c r="QIY102" i="43" s="1"/>
  <c r="QJF102" i="43" s="1"/>
  <c r="QJM102" i="43" s="1"/>
  <c r="QJT102" i="43" s="1"/>
  <c r="QKA102" i="43" s="1"/>
  <c r="QKH102" i="43" s="1"/>
  <c r="QKO102" i="43" s="1"/>
  <c r="QKV102" i="43" s="1"/>
  <c r="QLC102" i="43" s="1"/>
  <c r="QLJ102" i="43" s="1"/>
  <c r="QLQ102" i="43" s="1"/>
  <c r="QLX102" i="43" s="1"/>
  <c r="QME102" i="43" s="1"/>
  <c r="QML102" i="43" s="1"/>
  <c r="QMS102" i="43" s="1"/>
  <c r="QMZ102" i="43" s="1"/>
  <c r="QNG102" i="43" s="1"/>
  <c r="QNN102" i="43" s="1"/>
  <c r="QNU102" i="43" s="1"/>
  <c r="QOB102" i="43" s="1"/>
  <c r="QOI102" i="43" s="1"/>
  <c r="QOP102" i="43" s="1"/>
  <c r="QOW102" i="43" s="1"/>
  <c r="QPD102" i="43" s="1"/>
  <c r="QPK102" i="43" s="1"/>
  <c r="QPR102" i="43" s="1"/>
  <c r="QPY102" i="43" s="1"/>
  <c r="QQF102" i="43" s="1"/>
  <c r="QQM102" i="43" s="1"/>
  <c r="QQT102" i="43" s="1"/>
  <c r="QRA102" i="43" s="1"/>
  <c r="QRH102" i="43" s="1"/>
  <c r="QRO102" i="43" s="1"/>
  <c r="QRV102" i="43" s="1"/>
  <c r="QSC102" i="43" s="1"/>
  <c r="QSJ102" i="43" s="1"/>
  <c r="QSQ102" i="43" s="1"/>
  <c r="QSX102" i="43" s="1"/>
  <c r="QTE102" i="43" s="1"/>
  <c r="QTL102" i="43" s="1"/>
  <c r="QTS102" i="43" s="1"/>
  <c r="QTZ102" i="43" s="1"/>
  <c r="QUG102" i="43" s="1"/>
  <c r="QUN102" i="43" s="1"/>
  <c r="QUU102" i="43" s="1"/>
  <c r="QVB102" i="43" s="1"/>
  <c r="QVI102" i="43" s="1"/>
  <c r="QVP102" i="43" s="1"/>
  <c r="QVW102" i="43" s="1"/>
  <c r="QWD102" i="43" s="1"/>
  <c r="QWK102" i="43" s="1"/>
  <c r="QWR102" i="43" s="1"/>
  <c r="QWY102" i="43" s="1"/>
  <c r="QXF102" i="43" s="1"/>
  <c r="QXM102" i="43" s="1"/>
  <c r="QXT102" i="43" s="1"/>
  <c r="QYA102" i="43" s="1"/>
  <c r="QYH102" i="43" s="1"/>
  <c r="QYO102" i="43" s="1"/>
  <c r="QYV102" i="43" s="1"/>
  <c r="QZC102" i="43" s="1"/>
  <c r="QZJ102" i="43" s="1"/>
  <c r="QZQ102" i="43" s="1"/>
  <c r="QZX102" i="43" s="1"/>
  <c r="RAE102" i="43" s="1"/>
  <c r="RAL102" i="43" s="1"/>
  <c r="RAS102" i="43" s="1"/>
  <c r="RAZ102" i="43" s="1"/>
  <c r="RBG102" i="43" s="1"/>
  <c r="RBN102" i="43" s="1"/>
  <c r="RBU102" i="43" s="1"/>
  <c r="RCB102" i="43" s="1"/>
  <c r="RCI102" i="43" s="1"/>
  <c r="RCP102" i="43" s="1"/>
  <c r="RCW102" i="43" s="1"/>
  <c r="RDD102" i="43" s="1"/>
  <c r="RDK102" i="43" s="1"/>
  <c r="RDR102" i="43" s="1"/>
  <c r="RDY102" i="43" s="1"/>
  <c r="REF102" i="43" s="1"/>
  <c r="REM102" i="43" s="1"/>
  <c r="RET102" i="43" s="1"/>
  <c r="RFA102" i="43" s="1"/>
  <c r="RFH102" i="43" s="1"/>
  <c r="RFO102" i="43" s="1"/>
  <c r="RFV102" i="43" s="1"/>
  <c r="RGC102" i="43" s="1"/>
  <c r="RGJ102" i="43" s="1"/>
  <c r="RGQ102" i="43" s="1"/>
  <c r="RGX102" i="43" s="1"/>
  <c r="RHE102" i="43" s="1"/>
  <c r="RHL102" i="43" s="1"/>
  <c r="RHS102" i="43" s="1"/>
  <c r="RHZ102" i="43" s="1"/>
  <c r="RIG102" i="43" s="1"/>
  <c r="RIN102" i="43" s="1"/>
  <c r="RIU102" i="43" s="1"/>
  <c r="RJB102" i="43" s="1"/>
  <c r="RJI102" i="43" s="1"/>
  <c r="RJP102" i="43" s="1"/>
  <c r="RJW102" i="43" s="1"/>
  <c r="RKD102" i="43" s="1"/>
  <c r="RKK102" i="43" s="1"/>
  <c r="RKR102" i="43" s="1"/>
  <c r="RKY102" i="43" s="1"/>
  <c r="RLF102" i="43" s="1"/>
  <c r="RLM102" i="43" s="1"/>
  <c r="RLT102" i="43" s="1"/>
  <c r="RMA102" i="43" s="1"/>
  <c r="RMH102" i="43" s="1"/>
  <c r="RMO102" i="43" s="1"/>
  <c r="RMV102" i="43" s="1"/>
  <c r="RNC102" i="43" s="1"/>
  <c r="RNJ102" i="43" s="1"/>
  <c r="RNQ102" i="43" s="1"/>
  <c r="RNX102" i="43" s="1"/>
  <c r="ROE102" i="43" s="1"/>
  <c r="ROL102" i="43" s="1"/>
  <c r="ROS102" i="43" s="1"/>
  <c r="ROZ102" i="43" s="1"/>
  <c r="RPG102" i="43" s="1"/>
  <c r="RPN102" i="43" s="1"/>
  <c r="RPU102" i="43" s="1"/>
  <c r="RQB102" i="43" s="1"/>
  <c r="RQI102" i="43" s="1"/>
  <c r="RQP102" i="43" s="1"/>
  <c r="RQW102" i="43" s="1"/>
  <c r="RRD102" i="43" s="1"/>
  <c r="RRK102" i="43" s="1"/>
  <c r="RRR102" i="43" s="1"/>
  <c r="RRY102" i="43" s="1"/>
  <c r="RSF102" i="43" s="1"/>
  <c r="RSM102" i="43" s="1"/>
  <c r="RST102" i="43" s="1"/>
  <c r="RTA102" i="43" s="1"/>
  <c r="RTH102" i="43" s="1"/>
  <c r="RTO102" i="43" s="1"/>
  <c r="RTV102" i="43" s="1"/>
  <c r="RUC102" i="43" s="1"/>
  <c r="RUJ102" i="43" s="1"/>
  <c r="RUQ102" i="43" s="1"/>
  <c r="RUX102" i="43" s="1"/>
  <c r="RVE102" i="43" s="1"/>
  <c r="RVL102" i="43" s="1"/>
  <c r="RVS102" i="43" s="1"/>
  <c r="RVZ102" i="43" s="1"/>
  <c r="RWG102" i="43" s="1"/>
  <c r="RWN102" i="43" s="1"/>
  <c r="RWU102" i="43" s="1"/>
  <c r="RXB102" i="43" s="1"/>
  <c r="RXI102" i="43" s="1"/>
  <c r="RXP102" i="43" s="1"/>
  <c r="RXW102" i="43" s="1"/>
  <c r="RYD102" i="43" s="1"/>
  <c r="RYK102" i="43" s="1"/>
  <c r="RYR102" i="43" s="1"/>
  <c r="RYY102" i="43" s="1"/>
  <c r="RZF102" i="43" s="1"/>
  <c r="RZM102" i="43" s="1"/>
  <c r="RZT102" i="43" s="1"/>
  <c r="SAA102" i="43" s="1"/>
  <c r="SAH102" i="43" s="1"/>
  <c r="SAO102" i="43" s="1"/>
  <c r="SAV102" i="43" s="1"/>
  <c r="SBC102" i="43" s="1"/>
  <c r="SBJ102" i="43" s="1"/>
  <c r="SBQ102" i="43" s="1"/>
  <c r="SBX102" i="43" s="1"/>
  <c r="SCE102" i="43" s="1"/>
  <c r="SCL102" i="43" s="1"/>
  <c r="SCS102" i="43" s="1"/>
  <c r="SCZ102" i="43" s="1"/>
  <c r="SDG102" i="43" s="1"/>
  <c r="SDN102" i="43" s="1"/>
  <c r="SDU102" i="43" s="1"/>
  <c r="SEB102" i="43" s="1"/>
  <c r="SEI102" i="43" s="1"/>
  <c r="SEP102" i="43" s="1"/>
  <c r="SEW102" i="43" s="1"/>
  <c r="SFD102" i="43" s="1"/>
  <c r="SFK102" i="43" s="1"/>
  <c r="SFR102" i="43" s="1"/>
  <c r="SFY102" i="43" s="1"/>
  <c r="SGF102" i="43" s="1"/>
  <c r="SGM102" i="43" s="1"/>
  <c r="SGT102" i="43" s="1"/>
  <c r="SHA102" i="43" s="1"/>
  <c r="SHH102" i="43" s="1"/>
  <c r="SHO102" i="43" s="1"/>
  <c r="SHV102" i="43" s="1"/>
  <c r="SIC102" i="43" s="1"/>
  <c r="SIJ102" i="43" s="1"/>
  <c r="SIQ102" i="43" s="1"/>
  <c r="SIX102" i="43" s="1"/>
  <c r="SJE102" i="43" s="1"/>
  <c r="SJL102" i="43" s="1"/>
  <c r="SJS102" i="43" s="1"/>
  <c r="SJZ102" i="43" s="1"/>
  <c r="SKG102" i="43" s="1"/>
  <c r="SKN102" i="43" s="1"/>
  <c r="SKU102" i="43" s="1"/>
  <c r="SLB102" i="43" s="1"/>
  <c r="SLI102" i="43" s="1"/>
  <c r="SLP102" i="43" s="1"/>
  <c r="SLW102" i="43" s="1"/>
  <c r="SMD102" i="43" s="1"/>
  <c r="SMK102" i="43" s="1"/>
  <c r="SMR102" i="43" s="1"/>
  <c r="SMY102" i="43" s="1"/>
  <c r="SNF102" i="43" s="1"/>
  <c r="SNM102" i="43" s="1"/>
  <c r="SNT102" i="43" s="1"/>
  <c r="SOA102" i="43" s="1"/>
  <c r="SOH102" i="43" s="1"/>
  <c r="SOO102" i="43" s="1"/>
  <c r="SOV102" i="43" s="1"/>
  <c r="SPC102" i="43" s="1"/>
  <c r="SPJ102" i="43" s="1"/>
  <c r="SPQ102" i="43" s="1"/>
  <c r="SPX102" i="43" s="1"/>
  <c r="SQE102" i="43" s="1"/>
  <c r="SQL102" i="43" s="1"/>
  <c r="SQS102" i="43" s="1"/>
  <c r="SQZ102" i="43" s="1"/>
  <c r="SRG102" i="43" s="1"/>
  <c r="SRN102" i="43" s="1"/>
  <c r="SRU102" i="43" s="1"/>
  <c r="SSB102" i="43" s="1"/>
  <c r="SSI102" i="43" s="1"/>
  <c r="SSP102" i="43" s="1"/>
  <c r="SSW102" i="43" s="1"/>
  <c r="STD102" i="43" s="1"/>
  <c r="STK102" i="43" s="1"/>
  <c r="STR102" i="43" s="1"/>
  <c r="STY102" i="43" s="1"/>
  <c r="SUF102" i="43" s="1"/>
  <c r="SUM102" i="43" s="1"/>
  <c r="SUT102" i="43" s="1"/>
  <c r="SVA102" i="43" s="1"/>
  <c r="SVH102" i="43" s="1"/>
  <c r="SVO102" i="43" s="1"/>
  <c r="SVV102" i="43" s="1"/>
  <c r="SWC102" i="43" s="1"/>
  <c r="SWJ102" i="43" s="1"/>
  <c r="SWQ102" i="43" s="1"/>
  <c r="SWX102" i="43" s="1"/>
  <c r="SXE102" i="43" s="1"/>
  <c r="SXL102" i="43" s="1"/>
  <c r="SXS102" i="43" s="1"/>
  <c r="SXZ102" i="43" s="1"/>
  <c r="SYG102" i="43" s="1"/>
  <c r="SYN102" i="43" s="1"/>
  <c r="SYU102" i="43" s="1"/>
  <c r="SZB102" i="43" s="1"/>
  <c r="SZI102" i="43" s="1"/>
  <c r="SZP102" i="43" s="1"/>
  <c r="SZW102" i="43" s="1"/>
  <c r="TAD102" i="43" s="1"/>
  <c r="TAK102" i="43" s="1"/>
  <c r="TAR102" i="43" s="1"/>
  <c r="TAY102" i="43" s="1"/>
  <c r="TBF102" i="43" s="1"/>
  <c r="TBM102" i="43" s="1"/>
  <c r="TBT102" i="43" s="1"/>
  <c r="TCA102" i="43" s="1"/>
  <c r="TCH102" i="43" s="1"/>
  <c r="TCO102" i="43" s="1"/>
  <c r="TCV102" i="43" s="1"/>
  <c r="TDC102" i="43" s="1"/>
  <c r="TDJ102" i="43" s="1"/>
  <c r="TDQ102" i="43" s="1"/>
  <c r="TDX102" i="43" s="1"/>
  <c r="TEE102" i="43" s="1"/>
  <c r="TEL102" i="43" s="1"/>
  <c r="TES102" i="43" s="1"/>
  <c r="TEZ102" i="43" s="1"/>
  <c r="TFG102" i="43" s="1"/>
  <c r="TFN102" i="43" s="1"/>
  <c r="TFU102" i="43" s="1"/>
  <c r="TGB102" i="43" s="1"/>
  <c r="TGI102" i="43" s="1"/>
  <c r="TGP102" i="43" s="1"/>
  <c r="TGW102" i="43" s="1"/>
  <c r="THD102" i="43" s="1"/>
  <c r="THK102" i="43" s="1"/>
  <c r="THR102" i="43" s="1"/>
  <c r="THY102" i="43" s="1"/>
  <c r="TIF102" i="43" s="1"/>
  <c r="TIM102" i="43" s="1"/>
  <c r="TIT102" i="43" s="1"/>
  <c r="TJA102" i="43" s="1"/>
  <c r="TJH102" i="43" s="1"/>
  <c r="TJO102" i="43" s="1"/>
  <c r="TJV102" i="43" s="1"/>
  <c r="TKC102" i="43" s="1"/>
  <c r="TKJ102" i="43" s="1"/>
  <c r="TKQ102" i="43" s="1"/>
  <c r="TKX102" i="43" s="1"/>
  <c r="TLE102" i="43" s="1"/>
  <c r="TLL102" i="43" s="1"/>
  <c r="TLS102" i="43" s="1"/>
  <c r="TLZ102" i="43" s="1"/>
  <c r="TMG102" i="43" s="1"/>
  <c r="TMN102" i="43" s="1"/>
  <c r="TMU102" i="43" s="1"/>
  <c r="TNB102" i="43" s="1"/>
  <c r="TNI102" i="43" s="1"/>
  <c r="TNP102" i="43" s="1"/>
  <c r="TNW102" i="43" s="1"/>
  <c r="TOD102" i="43" s="1"/>
  <c r="TOK102" i="43" s="1"/>
  <c r="TOR102" i="43" s="1"/>
  <c r="TOY102" i="43" s="1"/>
  <c r="TPF102" i="43" s="1"/>
  <c r="TPM102" i="43" s="1"/>
  <c r="TPT102" i="43" s="1"/>
  <c r="TQA102" i="43" s="1"/>
  <c r="TQH102" i="43" s="1"/>
  <c r="TQO102" i="43" s="1"/>
  <c r="TQV102" i="43" s="1"/>
  <c r="TRC102" i="43" s="1"/>
  <c r="TRJ102" i="43" s="1"/>
  <c r="TRQ102" i="43" s="1"/>
  <c r="TRX102" i="43" s="1"/>
  <c r="TSE102" i="43" s="1"/>
  <c r="TSL102" i="43" s="1"/>
  <c r="TSS102" i="43" s="1"/>
  <c r="TSZ102" i="43" s="1"/>
  <c r="TTG102" i="43" s="1"/>
  <c r="TTN102" i="43" s="1"/>
  <c r="TTU102" i="43" s="1"/>
  <c r="TUB102" i="43" s="1"/>
  <c r="TUI102" i="43" s="1"/>
  <c r="TUP102" i="43" s="1"/>
  <c r="TUW102" i="43" s="1"/>
  <c r="TVD102" i="43" s="1"/>
  <c r="TVK102" i="43" s="1"/>
  <c r="TVR102" i="43" s="1"/>
  <c r="TVY102" i="43" s="1"/>
  <c r="TWF102" i="43" s="1"/>
  <c r="TWM102" i="43" s="1"/>
  <c r="TWT102" i="43" s="1"/>
  <c r="TXA102" i="43" s="1"/>
  <c r="TXH102" i="43" s="1"/>
  <c r="TXO102" i="43" s="1"/>
  <c r="TXV102" i="43" s="1"/>
  <c r="TYC102" i="43" s="1"/>
  <c r="TYJ102" i="43" s="1"/>
  <c r="TYQ102" i="43" s="1"/>
  <c r="TYX102" i="43" s="1"/>
  <c r="TZE102" i="43" s="1"/>
  <c r="TZL102" i="43" s="1"/>
  <c r="TZS102" i="43" s="1"/>
  <c r="TZZ102" i="43" s="1"/>
  <c r="UAG102" i="43" s="1"/>
  <c r="UAN102" i="43" s="1"/>
  <c r="UAU102" i="43" s="1"/>
  <c r="UBB102" i="43" s="1"/>
  <c r="UBI102" i="43" s="1"/>
  <c r="UBP102" i="43" s="1"/>
  <c r="UBW102" i="43" s="1"/>
  <c r="UCD102" i="43" s="1"/>
  <c r="UCK102" i="43" s="1"/>
  <c r="UCR102" i="43" s="1"/>
  <c r="UCY102" i="43" s="1"/>
  <c r="UDF102" i="43" s="1"/>
  <c r="UDM102" i="43" s="1"/>
  <c r="UDT102" i="43" s="1"/>
  <c r="UEA102" i="43" s="1"/>
  <c r="UEH102" i="43" s="1"/>
  <c r="UEO102" i="43" s="1"/>
  <c r="UEV102" i="43" s="1"/>
  <c r="UFC102" i="43" s="1"/>
  <c r="UFJ102" i="43" s="1"/>
  <c r="UFQ102" i="43" s="1"/>
  <c r="UFX102" i="43" s="1"/>
  <c r="UGE102" i="43" s="1"/>
  <c r="UGL102" i="43" s="1"/>
  <c r="UGS102" i="43" s="1"/>
  <c r="UGZ102" i="43" s="1"/>
  <c r="UHG102" i="43" s="1"/>
  <c r="UHN102" i="43" s="1"/>
  <c r="UHU102" i="43" s="1"/>
  <c r="UIB102" i="43" s="1"/>
  <c r="UII102" i="43" s="1"/>
  <c r="UIP102" i="43" s="1"/>
  <c r="UIW102" i="43" s="1"/>
  <c r="UJD102" i="43" s="1"/>
  <c r="UJK102" i="43" s="1"/>
  <c r="UJR102" i="43" s="1"/>
  <c r="UJY102" i="43" s="1"/>
  <c r="UKF102" i="43" s="1"/>
  <c r="UKM102" i="43" s="1"/>
  <c r="UKT102" i="43" s="1"/>
  <c r="ULA102" i="43" s="1"/>
  <c r="ULH102" i="43" s="1"/>
  <c r="ULO102" i="43" s="1"/>
  <c r="ULV102" i="43" s="1"/>
  <c r="UMC102" i="43" s="1"/>
  <c r="UMJ102" i="43" s="1"/>
  <c r="UMQ102" i="43" s="1"/>
  <c r="UMX102" i="43" s="1"/>
  <c r="UNE102" i="43" s="1"/>
  <c r="UNL102" i="43" s="1"/>
  <c r="UNS102" i="43" s="1"/>
  <c r="UNZ102" i="43" s="1"/>
  <c r="UOG102" i="43" s="1"/>
  <c r="UON102" i="43" s="1"/>
  <c r="UOU102" i="43" s="1"/>
  <c r="UPB102" i="43" s="1"/>
  <c r="UPI102" i="43" s="1"/>
  <c r="UPP102" i="43" s="1"/>
  <c r="UPW102" i="43" s="1"/>
  <c r="UQD102" i="43" s="1"/>
  <c r="UQK102" i="43" s="1"/>
  <c r="UQR102" i="43" s="1"/>
  <c r="UQY102" i="43" s="1"/>
  <c r="URF102" i="43" s="1"/>
  <c r="URM102" i="43" s="1"/>
  <c r="URT102" i="43" s="1"/>
  <c r="USA102" i="43" s="1"/>
  <c r="USH102" i="43" s="1"/>
  <c r="USO102" i="43" s="1"/>
  <c r="USV102" i="43" s="1"/>
  <c r="UTC102" i="43" s="1"/>
  <c r="UTJ102" i="43" s="1"/>
  <c r="UTQ102" i="43" s="1"/>
  <c r="UTX102" i="43" s="1"/>
  <c r="UUE102" i="43" s="1"/>
  <c r="UUL102" i="43" s="1"/>
  <c r="UUS102" i="43" s="1"/>
  <c r="UUZ102" i="43" s="1"/>
  <c r="UVG102" i="43" s="1"/>
  <c r="UVN102" i="43" s="1"/>
  <c r="UVU102" i="43" s="1"/>
  <c r="UWB102" i="43" s="1"/>
  <c r="UWI102" i="43" s="1"/>
  <c r="UWP102" i="43" s="1"/>
  <c r="UWW102" i="43" s="1"/>
  <c r="UXD102" i="43" s="1"/>
  <c r="UXK102" i="43" s="1"/>
  <c r="UXR102" i="43" s="1"/>
  <c r="UXY102" i="43" s="1"/>
  <c r="UYF102" i="43" s="1"/>
  <c r="UYM102" i="43" s="1"/>
  <c r="UYT102" i="43" s="1"/>
  <c r="UZA102" i="43" s="1"/>
  <c r="UZH102" i="43" s="1"/>
  <c r="UZO102" i="43" s="1"/>
  <c r="UZV102" i="43" s="1"/>
  <c r="VAC102" i="43" s="1"/>
  <c r="VAJ102" i="43" s="1"/>
  <c r="VAQ102" i="43" s="1"/>
  <c r="VAX102" i="43" s="1"/>
  <c r="VBE102" i="43" s="1"/>
  <c r="VBL102" i="43" s="1"/>
  <c r="VBS102" i="43" s="1"/>
  <c r="VBZ102" i="43" s="1"/>
  <c r="VCG102" i="43" s="1"/>
  <c r="VCN102" i="43" s="1"/>
  <c r="VCU102" i="43" s="1"/>
  <c r="VDB102" i="43" s="1"/>
  <c r="VDI102" i="43" s="1"/>
  <c r="VDP102" i="43" s="1"/>
  <c r="VDW102" i="43" s="1"/>
  <c r="VED102" i="43" s="1"/>
  <c r="VEK102" i="43" s="1"/>
  <c r="VER102" i="43" s="1"/>
  <c r="VEY102" i="43" s="1"/>
  <c r="VFF102" i="43" s="1"/>
  <c r="VFM102" i="43" s="1"/>
  <c r="VFT102" i="43" s="1"/>
  <c r="VGA102" i="43" s="1"/>
  <c r="VGH102" i="43" s="1"/>
  <c r="VGO102" i="43" s="1"/>
  <c r="VGV102" i="43" s="1"/>
  <c r="VHC102" i="43" s="1"/>
  <c r="VHJ102" i="43" s="1"/>
  <c r="VHQ102" i="43" s="1"/>
  <c r="VHX102" i="43" s="1"/>
  <c r="VIE102" i="43" s="1"/>
  <c r="VIL102" i="43" s="1"/>
  <c r="VIS102" i="43" s="1"/>
  <c r="VIZ102" i="43" s="1"/>
  <c r="VJG102" i="43" s="1"/>
  <c r="VJN102" i="43" s="1"/>
  <c r="VJU102" i="43" s="1"/>
  <c r="VKB102" i="43" s="1"/>
  <c r="VKI102" i="43" s="1"/>
  <c r="VKP102" i="43" s="1"/>
  <c r="VKW102" i="43" s="1"/>
  <c r="VLD102" i="43" s="1"/>
  <c r="VLK102" i="43" s="1"/>
  <c r="VLR102" i="43" s="1"/>
  <c r="VLY102" i="43" s="1"/>
  <c r="VMF102" i="43" s="1"/>
  <c r="VMM102" i="43" s="1"/>
  <c r="VMT102" i="43" s="1"/>
  <c r="VNA102" i="43" s="1"/>
  <c r="VNH102" i="43" s="1"/>
  <c r="VNO102" i="43" s="1"/>
  <c r="VNV102" i="43" s="1"/>
  <c r="VOC102" i="43" s="1"/>
  <c r="VOJ102" i="43" s="1"/>
  <c r="VOQ102" i="43" s="1"/>
  <c r="VOX102" i="43" s="1"/>
  <c r="VPE102" i="43" s="1"/>
  <c r="VPL102" i="43" s="1"/>
  <c r="VPS102" i="43" s="1"/>
  <c r="VPZ102" i="43" s="1"/>
  <c r="VQG102" i="43" s="1"/>
  <c r="VQN102" i="43" s="1"/>
  <c r="VQU102" i="43" s="1"/>
  <c r="VRB102" i="43" s="1"/>
  <c r="VRI102" i="43" s="1"/>
  <c r="VRP102" i="43" s="1"/>
  <c r="VRW102" i="43" s="1"/>
  <c r="VSD102" i="43" s="1"/>
  <c r="VSK102" i="43" s="1"/>
  <c r="VSR102" i="43" s="1"/>
  <c r="VSY102" i="43" s="1"/>
  <c r="VTF102" i="43" s="1"/>
  <c r="VTM102" i="43" s="1"/>
  <c r="VTT102" i="43" s="1"/>
  <c r="VUA102" i="43" s="1"/>
  <c r="VUH102" i="43" s="1"/>
  <c r="VUO102" i="43" s="1"/>
  <c r="VUV102" i="43" s="1"/>
  <c r="VVC102" i="43" s="1"/>
  <c r="VVJ102" i="43" s="1"/>
  <c r="VVQ102" i="43" s="1"/>
  <c r="VVX102" i="43" s="1"/>
  <c r="VWE102" i="43" s="1"/>
  <c r="VWL102" i="43" s="1"/>
  <c r="VWS102" i="43" s="1"/>
  <c r="VWZ102" i="43" s="1"/>
  <c r="VXG102" i="43" s="1"/>
  <c r="VXN102" i="43" s="1"/>
  <c r="VXU102" i="43" s="1"/>
  <c r="VYB102" i="43" s="1"/>
  <c r="VYI102" i="43" s="1"/>
  <c r="VYP102" i="43" s="1"/>
  <c r="VYW102" i="43" s="1"/>
  <c r="VZD102" i="43" s="1"/>
  <c r="VZK102" i="43" s="1"/>
  <c r="VZR102" i="43" s="1"/>
  <c r="VZY102" i="43" s="1"/>
  <c r="WAF102" i="43" s="1"/>
  <c r="WAM102" i="43" s="1"/>
  <c r="WAT102" i="43" s="1"/>
  <c r="WBA102" i="43" s="1"/>
  <c r="WBH102" i="43" s="1"/>
  <c r="WBO102" i="43" s="1"/>
  <c r="WBV102" i="43" s="1"/>
  <c r="WCC102" i="43" s="1"/>
  <c r="WCJ102" i="43" s="1"/>
  <c r="WCQ102" i="43" s="1"/>
  <c r="WCX102" i="43" s="1"/>
  <c r="WDE102" i="43" s="1"/>
  <c r="WDL102" i="43" s="1"/>
  <c r="WDS102" i="43" s="1"/>
  <c r="WDZ102" i="43" s="1"/>
  <c r="WEG102" i="43" s="1"/>
  <c r="WEN102" i="43" s="1"/>
  <c r="WEU102" i="43" s="1"/>
  <c r="WFB102" i="43" s="1"/>
  <c r="WFI102" i="43" s="1"/>
  <c r="WFP102" i="43" s="1"/>
  <c r="WFW102" i="43" s="1"/>
  <c r="WGD102" i="43" s="1"/>
  <c r="WGK102" i="43" s="1"/>
  <c r="WGR102" i="43" s="1"/>
  <c r="WGY102" i="43" s="1"/>
  <c r="WHF102" i="43" s="1"/>
  <c r="WHM102" i="43" s="1"/>
  <c r="WHT102" i="43" s="1"/>
  <c r="WIA102" i="43" s="1"/>
  <c r="WIH102" i="43" s="1"/>
  <c r="WIO102" i="43" s="1"/>
  <c r="WIV102" i="43" s="1"/>
  <c r="WJC102" i="43" s="1"/>
  <c r="WJJ102" i="43" s="1"/>
  <c r="WJQ102" i="43" s="1"/>
  <c r="WJX102" i="43" s="1"/>
  <c r="WKE102" i="43" s="1"/>
  <c r="WKL102" i="43" s="1"/>
  <c r="WKS102" i="43" s="1"/>
  <c r="WKZ102" i="43" s="1"/>
  <c r="WLG102" i="43" s="1"/>
  <c r="WLN102" i="43" s="1"/>
  <c r="WLU102" i="43" s="1"/>
  <c r="WMB102" i="43" s="1"/>
  <c r="WMI102" i="43" s="1"/>
  <c r="WMP102" i="43" s="1"/>
  <c r="WMW102" i="43" s="1"/>
  <c r="WND102" i="43" s="1"/>
  <c r="WNK102" i="43" s="1"/>
  <c r="WNR102" i="43" s="1"/>
  <c r="WNY102" i="43" s="1"/>
  <c r="WOF102" i="43" s="1"/>
  <c r="WOM102" i="43" s="1"/>
  <c r="WOT102" i="43" s="1"/>
  <c r="WPA102" i="43" s="1"/>
  <c r="WPH102" i="43" s="1"/>
  <c r="WPO102" i="43" s="1"/>
  <c r="WPV102" i="43" s="1"/>
  <c r="WQC102" i="43" s="1"/>
  <c r="WQJ102" i="43" s="1"/>
  <c r="WQQ102" i="43" s="1"/>
  <c r="WQX102" i="43" s="1"/>
  <c r="WRE102" i="43" s="1"/>
  <c r="WRL102" i="43" s="1"/>
  <c r="WRS102" i="43" s="1"/>
  <c r="WRZ102" i="43" s="1"/>
  <c r="WSG102" i="43" s="1"/>
  <c r="WSN102" i="43" s="1"/>
  <c r="WSU102" i="43" s="1"/>
  <c r="WTB102" i="43" s="1"/>
  <c r="WTI102" i="43" s="1"/>
  <c r="WTP102" i="43" s="1"/>
  <c r="WTW102" i="43" s="1"/>
  <c r="WUD102" i="43" s="1"/>
  <c r="WUK102" i="43" s="1"/>
  <c r="WUR102" i="43" s="1"/>
  <c r="WUY102" i="43" s="1"/>
  <c r="WVF102" i="43" s="1"/>
  <c r="WVM102" i="43" s="1"/>
  <c r="WVT102" i="43" s="1"/>
  <c r="WWA102" i="43" s="1"/>
  <c r="WWH102" i="43" s="1"/>
  <c r="WWO102" i="43" s="1"/>
  <c r="WWV102" i="43" s="1"/>
  <c r="WXC102" i="43" s="1"/>
  <c r="WXJ102" i="43" s="1"/>
  <c r="WXQ102" i="43" s="1"/>
  <c r="WXX102" i="43" s="1"/>
  <c r="WYE102" i="43" s="1"/>
  <c r="WYL102" i="43" s="1"/>
  <c r="WYS102" i="43" s="1"/>
  <c r="WYZ102" i="43" s="1"/>
  <c r="WZG102" i="43" s="1"/>
  <c r="WZN102" i="43" s="1"/>
  <c r="WZU102" i="43" s="1"/>
  <c r="XAB102" i="43" s="1"/>
  <c r="XAI102" i="43" s="1"/>
  <c r="XAP102" i="43" s="1"/>
  <c r="XAW102" i="43" s="1"/>
  <c r="XBD102" i="43" s="1"/>
  <c r="XBK102" i="43" s="1"/>
  <c r="XBR102" i="43" s="1"/>
  <c r="XBY102" i="43" s="1"/>
  <c r="XCF102" i="43" s="1"/>
  <c r="XCM102" i="43" s="1"/>
  <c r="XCT102" i="43" s="1"/>
  <c r="XDA102" i="43" s="1"/>
  <c r="XDH102" i="43" s="1"/>
  <c r="XDO102" i="43" s="1"/>
  <c r="XDV102" i="43" s="1"/>
  <c r="XEC102" i="43" s="1"/>
  <c r="XEJ102" i="43" s="1"/>
  <c r="XEQ102" i="43" s="1"/>
  <c r="R102" i="43"/>
  <c r="Y102" i="43" s="1"/>
  <c r="AF102" i="43" s="1"/>
  <c r="AM102" i="43" s="1"/>
  <c r="AT102" i="43" s="1"/>
  <c r="BA102" i="43" s="1"/>
  <c r="BH102" i="43" s="1"/>
  <c r="BO102" i="43" s="1"/>
  <c r="BV102" i="43" s="1"/>
  <c r="CC102" i="43" s="1"/>
  <c r="CJ102" i="43" s="1"/>
  <c r="CQ102" i="43" s="1"/>
  <c r="CX102" i="43" s="1"/>
  <c r="DE102" i="43" s="1"/>
  <c r="DL102" i="43" s="1"/>
  <c r="DS102" i="43" s="1"/>
  <c r="DZ102" i="43" s="1"/>
  <c r="EG102" i="43" s="1"/>
  <c r="EN102" i="43" s="1"/>
  <c r="EU102" i="43" s="1"/>
  <c r="FB102" i="43" s="1"/>
  <c r="FI102" i="43" s="1"/>
  <c r="FP102" i="43" s="1"/>
  <c r="FW102" i="43" s="1"/>
  <c r="GD102" i="43" s="1"/>
  <c r="GK102" i="43" s="1"/>
  <c r="GR102" i="43" s="1"/>
  <c r="GY102" i="43" s="1"/>
  <c r="HF102" i="43" s="1"/>
  <c r="HM102" i="43" s="1"/>
  <c r="HT102" i="43" s="1"/>
  <c r="IA102" i="43" s="1"/>
  <c r="IH102" i="43" s="1"/>
  <c r="IO102" i="43" s="1"/>
  <c r="IV102" i="43" s="1"/>
  <c r="JC102" i="43" s="1"/>
  <c r="JJ102" i="43" s="1"/>
  <c r="JQ102" i="43" s="1"/>
  <c r="JX102" i="43" s="1"/>
  <c r="KE102" i="43" s="1"/>
  <c r="KL102" i="43" s="1"/>
  <c r="KS102" i="43" s="1"/>
  <c r="KZ102" i="43" s="1"/>
  <c r="LG102" i="43" s="1"/>
  <c r="LN102" i="43" s="1"/>
  <c r="LU102" i="43" s="1"/>
  <c r="MB102" i="43" s="1"/>
  <c r="MI102" i="43" s="1"/>
  <c r="MP102" i="43" s="1"/>
  <c r="MW102" i="43" s="1"/>
  <c r="ND102" i="43" s="1"/>
  <c r="NK102" i="43" s="1"/>
  <c r="NR102" i="43" s="1"/>
  <c r="NY102" i="43" s="1"/>
  <c r="OF102" i="43" s="1"/>
  <c r="OM102" i="43" s="1"/>
  <c r="OT102" i="43" s="1"/>
  <c r="PA102" i="43" s="1"/>
  <c r="PH102" i="43" s="1"/>
  <c r="PO102" i="43" s="1"/>
  <c r="PV102" i="43" s="1"/>
  <c r="QC102" i="43" s="1"/>
  <c r="QJ102" i="43" s="1"/>
  <c r="QQ102" i="43" s="1"/>
  <c r="QX102" i="43" s="1"/>
  <c r="RE102" i="43" s="1"/>
  <c r="RL102" i="43" s="1"/>
  <c r="RS102" i="43" s="1"/>
  <c r="RZ102" i="43" s="1"/>
  <c r="SG102" i="43" s="1"/>
  <c r="SN102" i="43" s="1"/>
  <c r="SU102" i="43" s="1"/>
  <c r="TB102" i="43" s="1"/>
  <c r="TI102" i="43" s="1"/>
  <c r="TP102" i="43" s="1"/>
  <c r="TW102" i="43" s="1"/>
  <c r="UD102" i="43" s="1"/>
  <c r="UK102" i="43" s="1"/>
  <c r="UR102" i="43" s="1"/>
  <c r="UY102" i="43" s="1"/>
  <c r="VF102" i="43" s="1"/>
  <c r="VM102" i="43" s="1"/>
  <c r="VT102" i="43" s="1"/>
  <c r="WA102" i="43" s="1"/>
  <c r="WH102" i="43" s="1"/>
  <c r="WO102" i="43" s="1"/>
  <c r="WV102" i="43" s="1"/>
  <c r="XC102" i="43" s="1"/>
  <c r="XJ102" i="43" s="1"/>
  <c r="XQ102" i="43" s="1"/>
  <c r="XX102" i="43" s="1"/>
  <c r="YE102" i="43" s="1"/>
  <c r="YL102" i="43" s="1"/>
  <c r="YS102" i="43" s="1"/>
  <c r="YZ102" i="43" s="1"/>
  <c r="ZG102" i="43" s="1"/>
  <c r="ZN102" i="43" s="1"/>
  <c r="ZU102" i="43" s="1"/>
  <c r="AAB102" i="43" s="1"/>
  <c r="AAI102" i="43" s="1"/>
  <c r="AAP102" i="43" s="1"/>
  <c r="AAW102" i="43" s="1"/>
  <c r="ABD102" i="43" s="1"/>
  <c r="ABK102" i="43" s="1"/>
  <c r="ABR102" i="43" s="1"/>
  <c r="ABY102" i="43" s="1"/>
  <c r="ACF102" i="43" s="1"/>
  <c r="ACM102" i="43" s="1"/>
  <c r="ACT102" i="43" s="1"/>
  <c r="ADA102" i="43" s="1"/>
  <c r="ADH102" i="43" s="1"/>
  <c r="ADO102" i="43" s="1"/>
  <c r="ADV102" i="43" s="1"/>
  <c r="AEC102" i="43" s="1"/>
  <c r="AEJ102" i="43" s="1"/>
  <c r="AEQ102" i="43" s="1"/>
  <c r="AEX102" i="43" s="1"/>
  <c r="AFE102" i="43" s="1"/>
  <c r="AFL102" i="43" s="1"/>
  <c r="AFS102" i="43" s="1"/>
  <c r="AFZ102" i="43" s="1"/>
  <c r="AGG102" i="43" s="1"/>
  <c r="AGN102" i="43" s="1"/>
  <c r="AGU102" i="43" s="1"/>
  <c r="AHB102" i="43" s="1"/>
  <c r="AHI102" i="43" s="1"/>
  <c r="AHP102" i="43" s="1"/>
  <c r="AHW102" i="43" s="1"/>
  <c r="AID102" i="43" s="1"/>
  <c r="AIK102" i="43" s="1"/>
  <c r="AIR102" i="43" s="1"/>
  <c r="AIY102" i="43" s="1"/>
  <c r="AJF102" i="43" s="1"/>
  <c r="AJM102" i="43" s="1"/>
  <c r="AJT102" i="43" s="1"/>
  <c r="AKA102" i="43" s="1"/>
  <c r="AKH102" i="43" s="1"/>
  <c r="AKO102" i="43" s="1"/>
  <c r="AKV102" i="43" s="1"/>
  <c r="ALC102" i="43" s="1"/>
  <c r="ALJ102" i="43" s="1"/>
  <c r="ALQ102" i="43" s="1"/>
  <c r="ALX102" i="43" s="1"/>
  <c r="AME102" i="43" s="1"/>
  <c r="AML102" i="43" s="1"/>
  <c r="AMS102" i="43" s="1"/>
  <c r="AMZ102" i="43" s="1"/>
  <c r="ANG102" i="43" s="1"/>
  <c r="ANN102" i="43" s="1"/>
  <c r="ANU102" i="43" s="1"/>
  <c r="AOB102" i="43" s="1"/>
  <c r="AOI102" i="43" s="1"/>
  <c r="AOP102" i="43" s="1"/>
  <c r="AOW102" i="43" s="1"/>
  <c r="APD102" i="43" s="1"/>
  <c r="APK102" i="43" s="1"/>
  <c r="APR102" i="43" s="1"/>
  <c r="APY102" i="43" s="1"/>
  <c r="AQF102" i="43" s="1"/>
  <c r="AQM102" i="43" s="1"/>
  <c r="AQT102" i="43" s="1"/>
  <c r="ARA102" i="43" s="1"/>
  <c r="ARH102" i="43" s="1"/>
  <c r="ARO102" i="43" s="1"/>
  <c r="ARV102" i="43" s="1"/>
  <c r="ASC102" i="43" s="1"/>
  <c r="ASJ102" i="43" s="1"/>
  <c r="ASQ102" i="43" s="1"/>
  <c r="ASX102" i="43" s="1"/>
  <c r="ATE102" i="43" s="1"/>
  <c r="ATL102" i="43" s="1"/>
  <c r="ATS102" i="43" s="1"/>
  <c r="ATZ102" i="43" s="1"/>
  <c r="AUG102" i="43" s="1"/>
  <c r="AUN102" i="43" s="1"/>
  <c r="AUU102" i="43" s="1"/>
  <c r="AVB102" i="43" s="1"/>
  <c r="AVI102" i="43" s="1"/>
  <c r="AVP102" i="43" s="1"/>
  <c r="AVW102" i="43" s="1"/>
  <c r="AWD102" i="43" s="1"/>
  <c r="AWK102" i="43" s="1"/>
  <c r="AWR102" i="43" s="1"/>
  <c r="AWY102" i="43" s="1"/>
  <c r="AXF102" i="43" s="1"/>
  <c r="AXM102" i="43" s="1"/>
  <c r="AXT102" i="43" s="1"/>
  <c r="AYA102" i="43" s="1"/>
  <c r="AYH102" i="43" s="1"/>
  <c r="AYO102" i="43" s="1"/>
  <c r="AYV102" i="43" s="1"/>
  <c r="AZC102" i="43" s="1"/>
  <c r="AZJ102" i="43" s="1"/>
  <c r="AZQ102" i="43" s="1"/>
  <c r="AZX102" i="43" s="1"/>
  <c r="BAE102" i="43" s="1"/>
  <c r="BAL102" i="43" s="1"/>
  <c r="BAS102" i="43" s="1"/>
  <c r="BAZ102" i="43" s="1"/>
  <c r="BBG102" i="43" s="1"/>
  <c r="BBN102" i="43" s="1"/>
  <c r="BBU102" i="43" s="1"/>
  <c r="BCB102" i="43" s="1"/>
  <c r="BCI102" i="43" s="1"/>
  <c r="BCP102" i="43" s="1"/>
  <c r="BCW102" i="43" s="1"/>
  <c r="BDD102" i="43" s="1"/>
  <c r="BDK102" i="43" s="1"/>
  <c r="BDR102" i="43" s="1"/>
  <c r="BDY102" i="43" s="1"/>
  <c r="BEF102" i="43" s="1"/>
  <c r="BEM102" i="43" s="1"/>
  <c r="BET102" i="43" s="1"/>
  <c r="BFA102" i="43" s="1"/>
  <c r="BFH102" i="43" s="1"/>
  <c r="BFO102" i="43" s="1"/>
  <c r="BFV102" i="43" s="1"/>
  <c r="BGC102" i="43" s="1"/>
  <c r="BGJ102" i="43" s="1"/>
  <c r="BGQ102" i="43" s="1"/>
  <c r="BGX102" i="43" s="1"/>
  <c r="BHE102" i="43" s="1"/>
  <c r="BHL102" i="43" s="1"/>
  <c r="BHS102" i="43" s="1"/>
  <c r="BHZ102" i="43" s="1"/>
  <c r="BIG102" i="43" s="1"/>
  <c r="BIN102" i="43" s="1"/>
  <c r="BIU102" i="43" s="1"/>
  <c r="BJB102" i="43" s="1"/>
  <c r="BJI102" i="43" s="1"/>
  <c r="BJP102" i="43" s="1"/>
  <c r="BJW102" i="43" s="1"/>
  <c r="BKD102" i="43" s="1"/>
  <c r="BKK102" i="43" s="1"/>
  <c r="BKR102" i="43" s="1"/>
  <c r="BKY102" i="43" s="1"/>
  <c r="BLF102" i="43" s="1"/>
  <c r="BLM102" i="43" s="1"/>
  <c r="BLT102" i="43" s="1"/>
  <c r="BMA102" i="43" s="1"/>
  <c r="BMH102" i="43" s="1"/>
  <c r="BMO102" i="43" s="1"/>
  <c r="BMV102" i="43" s="1"/>
  <c r="BNC102" i="43" s="1"/>
  <c r="BNJ102" i="43" s="1"/>
  <c r="BNQ102" i="43" s="1"/>
  <c r="BNX102" i="43" s="1"/>
  <c r="BOE102" i="43" s="1"/>
  <c r="BOL102" i="43" s="1"/>
  <c r="BOS102" i="43" s="1"/>
  <c r="BOZ102" i="43" s="1"/>
  <c r="BPG102" i="43" s="1"/>
  <c r="BPN102" i="43" s="1"/>
  <c r="BPU102" i="43" s="1"/>
  <c r="BQB102" i="43" s="1"/>
  <c r="BQI102" i="43" s="1"/>
  <c r="BQP102" i="43" s="1"/>
  <c r="BQW102" i="43" s="1"/>
  <c r="BRD102" i="43" s="1"/>
  <c r="BRK102" i="43" s="1"/>
  <c r="BRR102" i="43" s="1"/>
  <c r="BRY102" i="43" s="1"/>
  <c r="BSF102" i="43" s="1"/>
  <c r="BSM102" i="43" s="1"/>
  <c r="BST102" i="43" s="1"/>
  <c r="BTA102" i="43" s="1"/>
  <c r="BTH102" i="43" s="1"/>
  <c r="BTO102" i="43" s="1"/>
  <c r="BTV102" i="43" s="1"/>
  <c r="BUC102" i="43" s="1"/>
  <c r="BUJ102" i="43" s="1"/>
  <c r="BUQ102" i="43" s="1"/>
  <c r="BUX102" i="43" s="1"/>
  <c r="BVE102" i="43" s="1"/>
  <c r="BVL102" i="43" s="1"/>
  <c r="BVS102" i="43" s="1"/>
  <c r="BVZ102" i="43" s="1"/>
  <c r="BWG102" i="43" s="1"/>
  <c r="BWN102" i="43" s="1"/>
  <c r="BWU102" i="43" s="1"/>
  <c r="BXB102" i="43" s="1"/>
  <c r="BXI102" i="43" s="1"/>
  <c r="BXP102" i="43" s="1"/>
  <c r="BXW102" i="43" s="1"/>
  <c r="BYD102" i="43" s="1"/>
  <c r="BYK102" i="43" s="1"/>
  <c r="BYR102" i="43" s="1"/>
  <c r="BYY102" i="43" s="1"/>
  <c r="BZF102" i="43" s="1"/>
  <c r="BZM102" i="43" s="1"/>
  <c r="BZT102" i="43" s="1"/>
  <c r="CAA102" i="43" s="1"/>
  <c r="CAH102" i="43" s="1"/>
  <c r="CAO102" i="43" s="1"/>
  <c r="CAV102" i="43" s="1"/>
  <c r="CBC102" i="43" s="1"/>
  <c r="CBJ102" i="43" s="1"/>
  <c r="CBQ102" i="43" s="1"/>
  <c r="CBX102" i="43" s="1"/>
  <c r="CCE102" i="43" s="1"/>
  <c r="CCL102" i="43" s="1"/>
  <c r="CCS102" i="43" s="1"/>
  <c r="CCZ102" i="43" s="1"/>
  <c r="CDG102" i="43" s="1"/>
  <c r="CDN102" i="43" s="1"/>
  <c r="CDU102" i="43" s="1"/>
  <c r="CEB102" i="43" s="1"/>
  <c r="CEI102" i="43" s="1"/>
  <c r="CEP102" i="43" s="1"/>
  <c r="CEW102" i="43" s="1"/>
  <c r="CFD102" i="43" s="1"/>
  <c r="CFK102" i="43" s="1"/>
  <c r="CFR102" i="43" s="1"/>
  <c r="CFY102" i="43" s="1"/>
  <c r="CGF102" i="43" s="1"/>
  <c r="CGM102" i="43" s="1"/>
  <c r="CGT102" i="43" s="1"/>
  <c r="CHA102" i="43" s="1"/>
  <c r="CHH102" i="43" s="1"/>
  <c r="CHO102" i="43" s="1"/>
  <c r="CHV102" i="43" s="1"/>
  <c r="CIC102" i="43" s="1"/>
  <c r="CIJ102" i="43" s="1"/>
  <c r="CIQ102" i="43" s="1"/>
  <c r="CIX102" i="43" s="1"/>
  <c r="CJE102" i="43" s="1"/>
  <c r="CJL102" i="43" s="1"/>
  <c r="CJS102" i="43" s="1"/>
  <c r="CJZ102" i="43" s="1"/>
  <c r="CKG102" i="43" s="1"/>
  <c r="CKN102" i="43" s="1"/>
  <c r="CKU102" i="43" s="1"/>
  <c r="CLB102" i="43" s="1"/>
  <c r="CLI102" i="43" s="1"/>
  <c r="CLP102" i="43" s="1"/>
  <c r="CLW102" i="43" s="1"/>
  <c r="CMD102" i="43" s="1"/>
  <c r="CMK102" i="43" s="1"/>
  <c r="CMR102" i="43" s="1"/>
  <c r="CMY102" i="43" s="1"/>
  <c r="CNF102" i="43" s="1"/>
  <c r="CNM102" i="43" s="1"/>
  <c r="CNT102" i="43" s="1"/>
  <c r="COA102" i="43" s="1"/>
  <c r="COH102" i="43" s="1"/>
  <c r="COO102" i="43" s="1"/>
  <c r="COV102" i="43" s="1"/>
  <c r="CPC102" i="43" s="1"/>
  <c r="CPJ102" i="43" s="1"/>
  <c r="CPQ102" i="43" s="1"/>
  <c r="CPX102" i="43" s="1"/>
  <c r="CQE102" i="43" s="1"/>
  <c r="CQL102" i="43" s="1"/>
  <c r="CQS102" i="43" s="1"/>
  <c r="CQZ102" i="43" s="1"/>
  <c r="CRG102" i="43" s="1"/>
  <c r="CRN102" i="43" s="1"/>
  <c r="CRU102" i="43" s="1"/>
  <c r="CSB102" i="43" s="1"/>
  <c r="CSI102" i="43" s="1"/>
  <c r="CSP102" i="43" s="1"/>
  <c r="CSW102" i="43" s="1"/>
  <c r="CTD102" i="43" s="1"/>
  <c r="CTK102" i="43" s="1"/>
  <c r="CTR102" i="43" s="1"/>
  <c r="CTY102" i="43" s="1"/>
  <c r="CUF102" i="43" s="1"/>
  <c r="CUM102" i="43" s="1"/>
  <c r="CUT102" i="43" s="1"/>
  <c r="CVA102" i="43" s="1"/>
  <c r="CVH102" i="43" s="1"/>
  <c r="CVO102" i="43" s="1"/>
  <c r="CVV102" i="43" s="1"/>
  <c r="CWC102" i="43" s="1"/>
  <c r="CWJ102" i="43" s="1"/>
  <c r="CWQ102" i="43" s="1"/>
  <c r="CWX102" i="43" s="1"/>
  <c r="CXE102" i="43" s="1"/>
  <c r="CXL102" i="43" s="1"/>
  <c r="CXS102" i="43" s="1"/>
  <c r="CXZ102" i="43" s="1"/>
  <c r="CYG102" i="43" s="1"/>
  <c r="CYN102" i="43" s="1"/>
  <c r="CYU102" i="43" s="1"/>
  <c r="CZB102" i="43" s="1"/>
  <c r="CZI102" i="43" s="1"/>
  <c r="CZP102" i="43" s="1"/>
  <c r="CZW102" i="43" s="1"/>
  <c r="DAD102" i="43" s="1"/>
  <c r="DAK102" i="43" s="1"/>
  <c r="DAR102" i="43" s="1"/>
  <c r="DAY102" i="43" s="1"/>
  <c r="DBF102" i="43" s="1"/>
  <c r="DBM102" i="43" s="1"/>
  <c r="DBT102" i="43" s="1"/>
  <c r="DCA102" i="43" s="1"/>
  <c r="DCH102" i="43" s="1"/>
  <c r="DCO102" i="43" s="1"/>
  <c r="DCV102" i="43" s="1"/>
  <c r="DDC102" i="43" s="1"/>
  <c r="DDJ102" i="43" s="1"/>
  <c r="DDQ102" i="43" s="1"/>
  <c r="DDX102" i="43" s="1"/>
  <c r="DEE102" i="43" s="1"/>
  <c r="DEL102" i="43" s="1"/>
  <c r="DES102" i="43" s="1"/>
  <c r="DEZ102" i="43" s="1"/>
  <c r="DFG102" i="43" s="1"/>
  <c r="DFN102" i="43" s="1"/>
  <c r="DFU102" i="43" s="1"/>
  <c r="DGB102" i="43" s="1"/>
  <c r="DGI102" i="43" s="1"/>
  <c r="DGP102" i="43" s="1"/>
  <c r="DGW102" i="43" s="1"/>
  <c r="DHD102" i="43" s="1"/>
  <c r="DHK102" i="43" s="1"/>
  <c r="DHR102" i="43" s="1"/>
  <c r="DHY102" i="43" s="1"/>
  <c r="DIF102" i="43" s="1"/>
  <c r="DIM102" i="43" s="1"/>
  <c r="DIT102" i="43" s="1"/>
  <c r="DJA102" i="43" s="1"/>
  <c r="DJH102" i="43" s="1"/>
  <c r="DJO102" i="43" s="1"/>
  <c r="DJV102" i="43" s="1"/>
  <c r="DKC102" i="43" s="1"/>
  <c r="DKJ102" i="43" s="1"/>
  <c r="DKQ102" i="43" s="1"/>
  <c r="DKX102" i="43" s="1"/>
  <c r="DLE102" i="43" s="1"/>
  <c r="DLL102" i="43" s="1"/>
  <c r="DLS102" i="43" s="1"/>
  <c r="DLZ102" i="43" s="1"/>
  <c r="DMG102" i="43" s="1"/>
  <c r="DMN102" i="43" s="1"/>
  <c r="DMU102" i="43" s="1"/>
  <c r="DNB102" i="43" s="1"/>
  <c r="DNI102" i="43" s="1"/>
  <c r="DNP102" i="43" s="1"/>
  <c r="DNW102" i="43" s="1"/>
  <c r="DOD102" i="43" s="1"/>
  <c r="DOK102" i="43" s="1"/>
  <c r="DOR102" i="43" s="1"/>
  <c r="DOY102" i="43" s="1"/>
  <c r="DPF102" i="43" s="1"/>
  <c r="DPM102" i="43" s="1"/>
  <c r="DPT102" i="43" s="1"/>
  <c r="DQA102" i="43" s="1"/>
  <c r="DQH102" i="43" s="1"/>
  <c r="DQO102" i="43" s="1"/>
  <c r="DQV102" i="43" s="1"/>
  <c r="DRC102" i="43" s="1"/>
  <c r="DRJ102" i="43" s="1"/>
  <c r="DRQ102" i="43" s="1"/>
  <c r="DRX102" i="43" s="1"/>
  <c r="DSE102" i="43" s="1"/>
  <c r="DSL102" i="43" s="1"/>
  <c r="DSS102" i="43" s="1"/>
  <c r="DSZ102" i="43" s="1"/>
  <c r="DTG102" i="43" s="1"/>
  <c r="DTN102" i="43" s="1"/>
  <c r="DTU102" i="43" s="1"/>
  <c r="DUB102" i="43" s="1"/>
  <c r="DUI102" i="43" s="1"/>
  <c r="DUP102" i="43" s="1"/>
  <c r="DUW102" i="43" s="1"/>
  <c r="DVD102" i="43" s="1"/>
  <c r="DVK102" i="43" s="1"/>
  <c r="DVR102" i="43" s="1"/>
  <c r="DVY102" i="43" s="1"/>
  <c r="DWF102" i="43" s="1"/>
  <c r="DWM102" i="43" s="1"/>
  <c r="DWT102" i="43" s="1"/>
  <c r="DXA102" i="43" s="1"/>
  <c r="DXH102" i="43" s="1"/>
  <c r="DXO102" i="43" s="1"/>
  <c r="DXV102" i="43" s="1"/>
  <c r="DYC102" i="43" s="1"/>
  <c r="DYJ102" i="43" s="1"/>
  <c r="DYQ102" i="43" s="1"/>
  <c r="DYX102" i="43" s="1"/>
  <c r="DZE102" i="43" s="1"/>
  <c r="DZL102" i="43" s="1"/>
  <c r="DZS102" i="43" s="1"/>
  <c r="DZZ102" i="43" s="1"/>
  <c r="EAG102" i="43" s="1"/>
  <c r="EAN102" i="43" s="1"/>
  <c r="EAU102" i="43" s="1"/>
  <c r="EBB102" i="43" s="1"/>
  <c r="EBI102" i="43" s="1"/>
  <c r="EBP102" i="43" s="1"/>
  <c r="EBW102" i="43" s="1"/>
  <c r="ECD102" i="43" s="1"/>
  <c r="ECK102" i="43" s="1"/>
  <c r="ECR102" i="43" s="1"/>
  <c r="ECY102" i="43" s="1"/>
  <c r="EDF102" i="43" s="1"/>
  <c r="EDM102" i="43" s="1"/>
  <c r="EDT102" i="43" s="1"/>
  <c r="EEA102" i="43" s="1"/>
  <c r="EEH102" i="43" s="1"/>
  <c r="EEO102" i="43" s="1"/>
  <c r="EEV102" i="43" s="1"/>
  <c r="EFC102" i="43" s="1"/>
  <c r="EFJ102" i="43" s="1"/>
  <c r="EFQ102" i="43" s="1"/>
  <c r="EFX102" i="43" s="1"/>
  <c r="EGE102" i="43" s="1"/>
  <c r="EGL102" i="43" s="1"/>
  <c r="EGS102" i="43" s="1"/>
  <c r="EGZ102" i="43" s="1"/>
  <c r="EHG102" i="43" s="1"/>
  <c r="EHN102" i="43" s="1"/>
  <c r="EHU102" i="43" s="1"/>
  <c r="EIB102" i="43" s="1"/>
  <c r="EII102" i="43" s="1"/>
  <c r="EIP102" i="43" s="1"/>
  <c r="EIW102" i="43" s="1"/>
  <c r="EJD102" i="43" s="1"/>
  <c r="EJK102" i="43" s="1"/>
  <c r="EJR102" i="43" s="1"/>
  <c r="EJY102" i="43" s="1"/>
  <c r="EKF102" i="43" s="1"/>
  <c r="EKM102" i="43" s="1"/>
  <c r="EKT102" i="43" s="1"/>
  <c r="ELA102" i="43" s="1"/>
  <c r="ELH102" i="43" s="1"/>
  <c r="ELO102" i="43" s="1"/>
  <c r="ELV102" i="43" s="1"/>
  <c r="EMC102" i="43" s="1"/>
  <c r="EMJ102" i="43" s="1"/>
  <c r="EMQ102" i="43" s="1"/>
  <c r="EMX102" i="43" s="1"/>
  <c r="ENE102" i="43" s="1"/>
  <c r="ENL102" i="43" s="1"/>
  <c r="ENS102" i="43" s="1"/>
  <c r="ENZ102" i="43" s="1"/>
  <c r="EOG102" i="43" s="1"/>
  <c r="EON102" i="43" s="1"/>
  <c r="EOU102" i="43" s="1"/>
  <c r="EPB102" i="43" s="1"/>
  <c r="EPI102" i="43" s="1"/>
  <c r="EPP102" i="43" s="1"/>
  <c r="EPW102" i="43" s="1"/>
  <c r="EQD102" i="43" s="1"/>
  <c r="EQK102" i="43" s="1"/>
  <c r="EQR102" i="43" s="1"/>
  <c r="EQY102" i="43" s="1"/>
  <c r="ERF102" i="43" s="1"/>
  <c r="ERM102" i="43" s="1"/>
  <c r="ERT102" i="43" s="1"/>
  <c r="ESA102" i="43" s="1"/>
  <c r="ESH102" i="43" s="1"/>
  <c r="ESO102" i="43" s="1"/>
  <c r="ESV102" i="43" s="1"/>
  <c r="ETC102" i="43" s="1"/>
  <c r="ETJ102" i="43" s="1"/>
  <c r="ETQ102" i="43" s="1"/>
  <c r="ETX102" i="43" s="1"/>
  <c r="EUE102" i="43" s="1"/>
  <c r="EUL102" i="43" s="1"/>
  <c r="EUS102" i="43" s="1"/>
  <c r="EUZ102" i="43" s="1"/>
  <c r="EVG102" i="43" s="1"/>
  <c r="EVN102" i="43" s="1"/>
  <c r="EVU102" i="43" s="1"/>
  <c r="EWB102" i="43" s="1"/>
  <c r="EWI102" i="43" s="1"/>
  <c r="EWP102" i="43" s="1"/>
  <c r="EWW102" i="43" s="1"/>
  <c r="EXD102" i="43" s="1"/>
  <c r="EXK102" i="43" s="1"/>
  <c r="EXR102" i="43" s="1"/>
  <c r="EXY102" i="43" s="1"/>
  <c r="EYF102" i="43" s="1"/>
  <c r="EYM102" i="43" s="1"/>
  <c r="EYT102" i="43" s="1"/>
  <c r="EZA102" i="43" s="1"/>
  <c r="EZH102" i="43" s="1"/>
  <c r="EZO102" i="43" s="1"/>
  <c r="EZV102" i="43" s="1"/>
  <c r="FAC102" i="43" s="1"/>
  <c r="FAJ102" i="43" s="1"/>
  <c r="FAQ102" i="43" s="1"/>
  <c r="FAX102" i="43" s="1"/>
  <c r="FBE102" i="43" s="1"/>
  <c r="FBL102" i="43" s="1"/>
  <c r="FBS102" i="43" s="1"/>
  <c r="FBZ102" i="43" s="1"/>
  <c r="FCG102" i="43" s="1"/>
  <c r="FCN102" i="43" s="1"/>
  <c r="FCU102" i="43" s="1"/>
  <c r="FDB102" i="43" s="1"/>
  <c r="FDI102" i="43" s="1"/>
  <c r="FDP102" i="43" s="1"/>
  <c r="FDW102" i="43" s="1"/>
  <c r="FED102" i="43" s="1"/>
  <c r="FEK102" i="43" s="1"/>
  <c r="FER102" i="43" s="1"/>
  <c r="FEY102" i="43" s="1"/>
  <c r="FFF102" i="43" s="1"/>
  <c r="FFM102" i="43" s="1"/>
  <c r="FFT102" i="43" s="1"/>
  <c r="FGA102" i="43" s="1"/>
  <c r="FGH102" i="43" s="1"/>
  <c r="FGO102" i="43" s="1"/>
  <c r="FGV102" i="43" s="1"/>
  <c r="FHC102" i="43" s="1"/>
  <c r="FHJ102" i="43" s="1"/>
  <c r="FHQ102" i="43" s="1"/>
  <c r="FHX102" i="43" s="1"/>
  <c r="FIE102" i="43" s="1"/>
  <c r="FIL102" i="43" s="1"/>
  <c r="FIS102" i="43" s="1"/>
  <c r="FIZ102" i="43" s="1"/>
  <c r="FJG102" i="43" s="1"/>
  <c r="FJN102" i="43" s="1"/>
  <c r="FJU102" i="43" s="1"/>
  <c r="FKB102" i="43" s="1"/>
  <c r="FKI102" i="43" s="1"/>
  <c r="FKP102" i="43" s="1"/>
  <c r="FKW102" i="43" s="1"/>
  <c r="FLD102" i="43" s="1"/>
  <c r="FLK102" i="43" s="1"/>
  <c r="FLR102" i="43" s="1"/>
  <c r="FLY102" i="43" s="1"/>
  <c r="FMF102" i="43" s="1"/>
  <c r="FMM102" i="43" s="1"/>
  <c r="FMT102" i="43" s="1"/>
  <c r="FNA102" i="43" s="1"/>
  <c r="FNH102" i="43" s="1"/>
  <c r="FNO102" i="43" s="1"/>
  <c r="FNV102" i="43" s="1"/>
  <c r="FOC102" i="43" s="1"/>
  <c r="FOJ102" i="43" s="1"/>
  <c r="FOQ102" i="43" s="1"/>
  <c r="FOX102" i="43" s="1"/>
  <c r="FPE102" i="43" s="1"/>
  <c r="FPL102" i="43" s="1"/>
  <c r="FPS102" i="43" s="1"/>
  <c r="FPZ102" i="43" s="1"/>
  <c r="FQG102" i="43" s="1"/>
  <c r="FQN102" i="43" s="1"/>
  <c r="FQU102" i="43" s="1"/>
  <c r="FRB102" i="43" s="1"/>
  <c r="FRI102" i="43" s="1"/>
  <c r="FRP102" i="43" s="1"/>
  <c r="FRW102" i="43" s="1"/>
  <c r="FSD102" i="43" s="1"/>
  <c r="FSK102" i="43" s="1"/>
  <c r="FSR102" i="43" s="1"/>
  <c r="FSY102" i="43" s="1"/>
  <c r="FTF102" i="43" s="1"/>
  <c r="FTM102" i="43" s="1"/>
  <c r="FTT102" i="43" s="1"/>
  <c r="FUA102" i="43" s="1"/>
  <c r="FUH102" i="43" s="1"/>
  <c r="FUO102" i="43" s="1"/>
  <c r="FUV102" i="43" s="1"/>
  <c r="FVC102" i="43" s="1"/>
  <c r="FVJ102" i="43" s="1"/>
  <c r="FVQ102" i="43" s="1"/>
  <c r="FVX102" i="43" s="1"/>
  <c r="FWE102" i="43" s="1"/>
  <c r="FWL102" i="43" s="1"/>
  <c r="FWS102" i="43" s="1"/>
  <c r="FWZ102" i="43" s="1"/>
  <c r="FXG102" i="43" s="1"/>
  <c r="FXN102" i="43" s="1"/>
  <c r="FXU102" i="43" s="1"/>
  <c r="FYB102" i="43" s="1"/>
  <c r="FYI102" i="43" s="1"/>
  <c r="FYP102" i="43" s="1"/>
  <c r="FYW102" i="43" s="1"/>
  <c r="FZD102" i="43" s="1"/>
  <c r="FZK102" i="43" s="1"/>
  <c r="FZR102" i="43" s="1"/>
  <c r="FZY102" i="43" s="1"/>
  <c r="GAF102" i="43" s="1"/>
  <c r="GAM102" i="43" s="1"/>
  <c r="GAT102" i="43" s="1"/>
  <c r="GBA102" i="43" s="1"/>
  <c r="GBH102" i="43" s="1"/>
  <c r="GBO102" i="43" s="1"/>
  <c r="GBV102" i="43" s="1"/>
  <c r="GCC102" i="43" s="1"/>
  <c r="GCJ102" i="43" s="1"/>
  <c r="GCQ102" i="43" s="1"/>
  <c r="GCX102" i="43" s="1"/>
  <c r="GDE102" i="43" s="1"/>
  <c r="GDL102" i="43" s="1"/>
  <c r="GDS102" i="43" s="1"/>
  <c r="GDZ102" i="43" s="1"/>
  <c r="GEG102" i="43" s="1"/>
  <c r="GEN102" i="43" s="1"/>
  <c r="GEU102" i="43" s="1"/>
  <c r="GFB102" i="43" s="1"/>
  <c r="GFI102" i="43" s="1"/>
  <c r="GFP102" i="43" s="1"/>
  <c r="GFW102" i="43" s="1"/>
  <c r="GGD102" i="43" s="1"/>
  <c r="GGK102" i="43" s="1"/>
  <c r="GGR102" i="43" s="1"/>
  <c r="GGY102" i="43" s="1"/>
  <c r="GHF102" i="43" s="1"/>
  <c r="GHM102" i="43" s="1"/>
  <c r="GHT102" i="43" s="1"/>
  <c r="GIA102" i="43" s="1"/>
  <c r="GIH102" i="43" s="1"/>
  <c r="GIO102" i="43" s="1"/>
  <c r="GIV102" i="43" s="1"/>
  <c r="GJC102" i="43" s="1"/>
  <c r="GJJ102" i="43" s="1"/>
  <c r="GJQ102" i="43" s="1"/>
  <c r="GJX102" i="43" s="1"/>
  <c r="GKE102" i="43" s="1"/>
  <c r="GKL102" i="43" s="1"/>
  <c r="GKS102" i="43" s="1"/>
  <c r="GKZ102" i="43" s="1"/>
  <c r="GLG102" i="43" s="1"/>
  <c r="GLN102" i="43" s="1"/>
  <c r="GLU102" i="43" s="1"/>
  <c r="GMB102" i="43" s="1"/>
  <c r="GMI102" i="43" s="1"/>
  <c r="GMP102" i="43" s="1"/>
  <c r="GMW102" i="43" s="1"/>
  <c r="GND102" i="43" s="1"/>
  <c r="GNK102" i="43" s="1"/>
  <c r="GNR102" i="43" s="1"/>
  <c r="GNY102" i="43" s="1"/>
  <c r="GOF102" i="43" s="1"/>
  <c r="GOM102" i="43" s="1"/>
  <c r="GOT102" i="43" s="1"/>
  <c r="GPA102" i="43" s="1"/>
  <c r="GPH102" i="43" s="1"/>
  <c r="GPO102" i="43" s="1"/>
  <c r="GPV102" i="43" s="1"/>
  <c r="GQC102" i="43" s="1"/>
  <c r="GQJ102" i="43" s="1"/>
  <c r="GQQ102" i="43" s="1"/>
  <c r="GQX102" i="43" s="1"/>
  <c r="GRE102" i="43" s="1"/>
  <c r="GRL102" i="43" s="1"/>
  <c r="GRS102" i="43" s="1"/>
  <c r="GRZ102" i="43" s="1"/>
  <c r="GSG102" i="43" s="1"/>
  <c r="GSN102" i="43" s="1"/>
  <c r="GSU102" i="43" s="1"/>
  <c r="GTB102" i="43" s="1"/>
  <c r="GTI102" i="43" s="1"/>
  <c r="GTP102" i="43" s="1"/>
  <c r="GTW102" i="43" s="1"/>
  <c r="GUD102" i="43" s="1"/>
  <c r="GUK102" i="43" s="1"/>
  <c r="GUR102" i="43" s="1"/>
  <c r="GUY102" i="43" s="1"/>
  <c r="GVF102" i="43" s="1"/>
  <c r="GVM102" i="43" s="1"/>
  <c r="GVT102" i="43" s="1"/>
  <c r="GWA102" i="43" s="1"/>
  <c r="GWH102" i="43" s="1"/>
  <c r="GWO102" i="43" s="1"/>
  <c r="GWV102" i="43" s="1"/>
  <c r="GXC102" i="43" s="1"/>
  <c r="GXJ102" i="43" s="1"/>
  <c r="GXQ102" i="43" s="1"/>
  <c r="GXX102" i="43" s="1"/>
  <c r="GYE102" i="43" s="1"/>
  <c r="GYL102" i="43" s="1"/>
  <c r="GYS102" i="43" s="1"/>
  <c r="GYZ102" i="43" s="1"/>
  <c r="GZG102" i="43" s="1"/>
  <c r="GZN102" i="43" s="1"/>
  <c r="GZU102" i="43" s="1"/>
  <c r="HAB102" i="43" s="1"/>
  <c r="HAI102" i="43" s="1"/>
  <c r="HAP102" i="43" s="1"/>
  <c r="HAW102" i="43" s="1"/>
  <c r="HBD102" i="43" s="1"/>
  <c r="HBK102" i="43" s="1"/>
  <c r="HBR102" i="43" s="1"/>
  <c r="HBY102" i="43" s="1"/>
  <c r="HCF102" i="43" s="1"/>
  <c r="HCM102" i="43" s="1"/>
  <c r="HCT102" i="43" s="1"/>
  <c r="HDA102" i="43" s="1"/>
  <c r="HDH102" i="43" s="1"/>
  <c r="HDO102" i="43" s="1"/>
  <c r="HDV102" i="43" s="1"/>
  <c r="HEC102" i="43" s="1"/>
  <c r="HEJ102" i="43" s="1"/>
  <c r="HEQ102" i="43" s="1"/>
  <c r="HEX102" i="43" s="1"/>
  <c r="HFE102" i="43" s="1"/>
  <c r="HFL102" i="43" s="1"/>
  <c r="HFS102" i="43" s="1"/>
  <c r="HFZ102" i="43" s="1"/>
  <c r="HGG102" i="43" s="1"/>
  <c r="HGN102" i="43" s="1"/>
  <c r="HGU102" i="43" s="1"/>
  <c r="HHB102" i="43" s="1"/>
  <c r="HHI102" i="43" s="1"/>
  <c r="HHP102" i="43" s="1"/>
  <c r="HHW102" i="43" s="1"/>
  <c r="HID102" i="43" s="1"/>
  <c r="HIK102" i="43" s="1"/>
  <c r="HIR102" i="43" s="1"/>
  <c r="HIY102" i="43" s="1"/>
  <c r="HJF102" i="43" s="1"/>
  <c r="HJM102" i="43" s="1"/>
  <c r="HJT102" i="43" s="1"/>
  <c r="HKA102" i="43" s="1"/>
  <c r="HKH102" i="43" s="1"/>
  <c r="HKO102" i="43" s="1"/>
  <c r="HKV102" i="43" s="1"/>
  <c r="HLC102" i="43" s="1"/>
  <c r="HLJ102" i="43" s="1"/>
  <c r="HLQ102" i="43" s="1"/>
  <c r="HLX102" i="43" s="1"/>
  <c r="HME102" i="43" s="1"/>
  <c r="HML102" i="43" s="1"/>
  <c r="HMS102" i="43" s="1"/>
  <c r="HMZ102" i="43" s="1"/>
  <c r="HNG102" i="43" s="1"/>
  <c r="HNN102" i="43" s="1"/>
  <c r="HNU102" i="43" s="1"/>
  <c r="HOB102" i="43" s="1"/>
  <c r="HOI102" i="43" s="1"/>
  <c r="HOP102" i="43" s="1"/>
  <c r="HOW102" i="43" s="1"/>
  <c r="HPD102" i="43" s="1"/>
  <c r="HPK102" i="43" s="1"/>
  <c r="HPR102" i="43" s="1"/>
  <c r="HPY102" i="43" s="1"/>
  <c r="HQF102" i="43" s="1"/>
  <c r="HQM102" i="43" s="1"/>
  <c r="HQT102" i="43" s="1"/>
  <c r="HRA102" i="43" s="1"/>
  <c r="HRH102" i="43" s="1"/>
  <c r="HRO102" i="43" s="1"/>
  <c r="HRV102" i="43" s="1"/>
  <c r="HSC102" i="43" s="1"/>
  <c r="HSJ102" i="43" s="1"/>
  <c r="HSQ102" i="43" s="1"/>
  <c r="HSX102" i="43" s="1"/>
  <c r="HTE102" i="43" s="1"/>
  <c r="HTL102" i="43" s="1"/>
  <c r="HTS102" i="43" s="1"/>
  <c r="HTZ102" i="43" s="1"/>
  <c r="HUG102" i="43" s="1"/>
  <c r="HUN102" i="43" s="1"/>
  <c r="HUU102" i="43" s="1"/>
  <c r="HVB102" i="43" s="1"/>
  <c r="HVI102" i="43" s="1"/>
  <c r="HVP102" i="43" s="1"/>
  <c r="HVW102" i="43" s="1"/>
  <c r="HWD102" i="43" s="1"/>
  <c r="HWK102" i="43" s="1"/>
  <c r="HWR102" i="43" s="1"/>
  <c r="HWY102" i="43" s="1"/>
  <c r="HXF102" i="43" s="1"/>
  <c r="HXM102" i="43" s="1"/>
  <c r="HXT102" i="43" s="1"/>
  <c r="HYA102" i="43" s="1"/>
  <c r="HYH102" i="43" s="1"/>
  <c r="HYO102" i="43" s="1"/>
  <c r="HYV102" i="43" s="1"/>
  <c r="HZC102" i="43" s="1"/>
  <c r="HZJ102" i="43" s="1"/>
  <c r="HZQ102" i="43" s="1"/>
  <c r="HZX102" i="43" s="1"/>
  <c r="IAE102" i="43" s="1"/>
  <c r="IAL102" i="43" s="1"/>
  <c r="IAS102" i="43" s="1"/>
  <c r="IAZ102" i="43" s="1"/>
  <c r="IBG102" i="43" s="1"/>
  <c r="IBN102" i="43" s="1"/>
  <c r="IBU102" i="43" s="1"/>
  <c r="ICB102" i="43" s="1"/>
  <c r="ICI102" i="43" s="1"/>
  <c r="ICP102" i="43" s="1"/>
  <c r="ICW102" i="43" s="1"/>
  <c r="IDD102" i="43" s="1"/>
  <c r="IDK102" i="43" s="1"/>
  <c r="IDR102" i="43" s="1"/>
  <c r="IDY102" i="43" s="1"/>
  <c r="IEF102" i="43" s="1"/>
  <c r="IEM102" i="43" s="1"/>
  <c r="IET102" i="43" s="1"/>
  <c r="IFA102" i="43" s="1"/>
  <c r="IFH102" i="43" s="1"/>
  <c r="IFO102" i="43" s="1"/>
  <c r="IFV102" i="43" s="1"/>
  <c r="IGC102" i="43" s="1"/>
  <c r="IGJ102" i="43" s="1"/>
  <c r="IGQ102" i="43" s="1"/>
  <c r="IGX102" i="43" s="1"/>
  <c r="IHE102" i="43" s="1"/>
  <c r="IHL102" i="43" s="1"/>
  <c r="IHS102" i="43" s="1"/>
  <c r="IHZ102" i="43" s="1"/>
  <c r="IIG102" i="43" s="1"/>
  <c r="IIN102" i="43" s="1"/>
  <c r="IIU102" i="43" s="1"/>
  <c r="IJB102" i="43" s="1"/>
  <c r="IJI102" i="43" s="1"/>
  <c r="IJP102" i="43" s="1"/>
  <c r="IJW102" i="43" s="1"/>
  <c r="IKD102" i="43" s="1"/>
  <c r="IKK102" i="43" s="1"/>
  <c r="IKR102" i="43" s="1"/>
  <c r="IKY102" i="43" s="1"/>
  <c r="ILF102" i="43" s="1"/>
  <c r="ILM102" i="43" s="1"/>
  <c r="ILT102" i="43" s="1"/>
  <c r="IMA102" i="43" s="1"/>
  <c r="IMH102" i="43" s="1"/>
  <c r="IMO102" i="43" s="1"/>
  <c r="IMV102" i="43" s="1"/>
  <c r="INC102" i="43" s="1"/>
  <c r="INJ102" i="43" s="1"/>
  <c r="INQ102" i="43" s="1"/>
  <c r="INX102" i="43" s="1"/>
  <c r="IOE102" i="43" s="1"/>
  <c r="IOL102" i="43" s="1"/>
  <c r="IOS102" i="43" s="1"/>
  <c r="IOZ102" i="43" s="1"/>
  <c r="IPG102" i="43" s="1"/>
  <c r="IPN102" i="43" s="1"/>
  <c r="IPU102" i="43" s="1"/>
  <c r="IQB102" i="43" s="1"/>
  <c r="IQI102" i="43" s="1"/>
  <c r="IQP102" i="43" s="1"/>
  <c r="IQW102" i="43" s="1"/>
  <c r="IRD102" i="43" s="1"/>
  <c r="IRK102" i="43" s="1"/>
  <c r="IRR102" i="43" s="1"/>
  <c r="IRY102" i="43" s="1"/>
  <c r="ISF102" i="43" s="1"/>
  <c r="ISM102" i="43" s="1"/>
  <c r="IST102" i="43" s="1"/>
  <c r="ITA102" i="43" s="1"/>
  <c r="ITH102" i="43" s="1"/>
  <c r="ITO102" i="43" s="1"/>
  <c r="ITV102" i="43" s="1"/>
  <c r="IUC102" i="43" s="1"/>
  <c r="IUJ102" i="43" s="1"/>
  <c r="IUQ102" i="43" s="1"/>
  <c r="IUX102" i="43" s="1"/>
  <c r="IVE102" i="43" s="1"/>
  <c r="IVL102" i="43" s="1"/>
  <c r="IVS102" i="43" s="1"/>
  <c r="IVZ102" i="43" s="1"/>
  <c r="IWG102" i="43" s="1"/>
  <c r="IWN102" i="43" s="1"/>
  <c r="IWU102" i="43" s="1"/>
  <c r="IXB102" i="43" s="1"/>
  <c r="IXI102" i="43" s="1"/>
  <c r="IXP102" i="43" s="1"/>
  <c r="IXW102" i="43" s="1"/>
  <c r="IYD102" i="43" s="1"/>
  <c r="IYK102" i="43" s="1"/>
  <c r="IYR102" i="43" s="1"/>
  <c r="IYY102" i="43" s="1"/>
  <c r="IZF102" i="43" s="1"/>
  <c r="IZM102" i="43" s="1"/>
  <c r="IZT102" i="43" s="1"/>
  <c r="JAA102" i="43" s="1"/>
  <c r="JAH102" i="43" s="1"/>
  <c r="JAO102" i="43" s="1"/>
  <c r="JAV102" i="43" s="1"/>
  <c r="JBC102" i="43" s="1"/>
  <c r="JBJ102" i="43" s="1"/>
  <c r="JBQ102" i="43" s="1"/>
  <c r="JBX102" i="43" s="1"/>
  <c r="JCE102" i="43" s="1"/>
  <c r="JCL102" i="43" s="1"/>
  <c r="JCS102" i="43" s="1"/>
  <c r="JCZ102" i="43" s="1"/>
  <c r="JDG102" i="43" s="1"/>
  <c r="JDN102" i="43" s="1"/>
  <c r="JDU102" i="43" s="1"/>
  <c r="JEB102" i="43" s="1"/>
  <c r="JEI102" i="43" s="1"/>
  <c r="JEP102" i="43" s="1"/>
  <c r="JEW102" i="43" s="1"/>
  <c r="JFD102" i="43" s="1"/>
  <c r="JFK102" i="43" s="1"/>
  <c r="JFR102" i="43" s="1"/>
  <c r="JFY102" i="43" s="1"/>
  <c r="JGF102" i="43" s="1"/>
  <c r="JGM102" i="43" s="1"/>
  <c r="JGT102" i="43" s="1"/>
  <c r="JHA102" i="43" s="1"/>
  <c r="JHH102" i="43" s="1"/>
  <c r="JHO102" i="43" s="1"/>
  <c r="JHV102" i="43" s="1"/>
  <c r="JIC102" i="43" s="1"/>
  <c r="JIJ102" i="43" s="1"/>
  <c r="JIQ102" i="43" s="1"/>
  <c r="JIX102" i="43" s="1"/>
  <c r="JJE102" i="43" s="1"/>
  <c r="JJL102" i="43" s="1"/>
  <c r="JJS102" i="43" s="1"/>
  <c r="JJZ102" i="43" s="1"/>
  <c r="JKG102" i="43" s="1"/>
  <c r="JKN102" i="43" s="1"/>
  <c r="JKU102" i="43" s="1"/>
  <c r="JLB102" i="43" s="1"/>
  <c r="JLI102" i="43" s="1"/>
  <c r="JLP102" i="43" s="1"/>
  <c r="JLW102" i="43" s="1"/>
  <c r="JMD102" i="43" s="1"/>
  <c r="JMK102" i="43" s="1"/>
  <c r="JMR102" i="43" s="1"/>
  <c r="JMY102" i="43" s="1"/>
  <c r="JNF102" i="43" s="1"/>
  <c r="JNM102" i="43" s="1"/>
  <c r="JNT102" i="43" s="1"/>
  <c r="JOA102" i="43" s="1"/>
  <c r="JOH102" i="43" s="1"/>
  <c r="JOO102" i="43" s="1"/>
  <c r="JOV102" i="43" s="1"/>
  <c r="JPC102" i="43" s="1"/>
  <c r="JPJ102" i="43" s="1"/>
  <c r="JPQ102" i="43" s="1"/>
  <c r="JPX102" i="43" s="1"/>
  <c r="JQE102" i="43" s="1"/>
  <c r="JQL102" i="43" s="1"/>
  <c r="JQS102" i="43" s="1"/>
  <c r="JQZ102" i="43" s="1"/>
  <c r="JRG102" i="43" s="1"/>
  <c r="JRN102" i="43" s="1"/>
  <c r="JRU102" i="43" s="1"/>
  <c r="JSB102" i="43" s="1"/>
  <c r="JSI102" i="43" s="1"/>
  <c r="JSP102" i="43" s="1"/>
  <c r="JSW102" i="43" s="1"/>
  <c r="JTD102" i="43" s="1"/>
  <c r="JTK102" i="43" s="1"/>
  <c r="JTR102" i="43" s="1"/>
  <c r="JTY102" i="43" s="1"/>
  <c r="JUF102" i="43" s="1"/>
  <c r="JUM102" i="43" s="1"/>
  <c r="JUT102" i="43" s="1"/>
  <c r="JVA102" i="43" s="1"/>
  <c r="JVH102" i="43" s="1"/>
  <c r="JVO102" i="43" s="1"/>
  <c r="JVV102" i="43" s="1"/>
  <c r="JWC102" i="43" s="1"/>
  <c r="JWJ102" i="43" s="1"/>
  <c r="JWQ102" i="43" s="1"/>
  <c r="JWX102" i="43" s="1"/>
  <c r="JXE102" i="43" s="1"/>
  <c r="JXL102" i="43" s="1"/>
  <c r="JXS102" i="43" s="1"/>
  <c r="JXZ102" i="43" s="1"/>
  <c r="JYG102" i="43" s="1"/>
  <c r="JYN102" i="43" s="1"/>
  <c r="JYU102" i="43" s="1"/>
  <c r="JZB102" i="43" s="1"/>
  <c r="JZI102" i="43" s="1"/>
  <c r="JZP102" i="43" s="1"/>
  <c r="JZW102" i="43" s="1"/>
  <c r="KAD102" i="43" s="1"/>
  <c r="KAK102" i="43" s="1"/>
  <c r="KAR102" i="43" s="1"/>
  <c r="KAY102" i="43" s="1"/>
  <c r="KBF102" i="43" s="1"/>
  <c r="KBM102" i="43" s="1"/>
  <c r="KBT102" i="43" s="1"/>
  <c r="KCA102" i="43" s="1"/>
  <c r="KCH102" i="43" s="1"/>
  <c r="KCO102" i="43" s="1"/>
  <c r="KCV102" i="43" s="1"/>
  <c r="KDC102" i="43" s="1"/>
  <c r="KDJ102" i="43" s="1"/>
  <c r="KDQ102" i="43" s="1"/>
  <c r="KDX102" i="43" s="1"/>
  <c r="KEE102" i="43" s="1"/>
  <c r="KEL102" i="43" s="1"/>
  <c r="KES102" i="43" s="1"/>
  <c r="KEZ102" i="43" s="1"/>
  <c r="KFG102" i="43" s="1"/>
  <c r="KFN102" i="43" s="1"/>
  <c r="KFU102" i="43" s="1"/>
  <c r="KGB102" i="43" s="1"/>
  <c r="KGI102" i="43" s="1"/>
  <c r="KGP102" i="43" s="1"/>
  <c r="KGW102" i="43" s="1"/>
  <c r="KHD102" i="43" s="1"/>
  <c r="KHK102" i="43" s="1"/>
  <c r="KHR102" i="43" s="1"/>
  <c r="KHY102" i="43" s="1"/>
  <c r="KIF102" i="43" s="1"/>
  <c r="KIM102" i="43" s="1"/>
  <c r="KIT102" i="43" s="1"/>
  <c r="KJA102" i="43" s="1"/>
  <c r="KJH102" i="43" s="1"/>
  <c r="KJO102" i="43" s="1"/>
  <c r="KJV102" i="43" s="1"/>
  <c r="KKC102" i="43" s="1"/>
  <c r="KKJ102" i="43" s="1"/>
  <c r="KKQ102" i="43" s="1"/>
  <c r="KKX102" i="43" s="1"/>
  <c r="KLE102" i="43" s="1"/>
  <c r="KLL102" i="43" s="1"/>
  <c r="KLS102" i="43" s="1"/>
  <c r="KLZ102" i="43" s="1"/>
  <c r="KMG102" i="43" s="1"/>
  <c r="KMN102" i="43" s="1"/>
  <c r="KMU102" i="43" s="1"/>
  <c r="KNB102" i="43" s="1"/>
  <c r="KNI102" i="43" s="1"/>
  <c r="KNP102" i="43" s="1"/>
  <c r="KNW102" i="43" s="1"/>
  <c r="KOD102" i="43" s="1"/>
  <c r="KOK102" i="43" s="1"/>
  <c r="KOR102" i="43" s="1"/>
  <c r="KOY102" i="43" s="1"/>
  <c r="KPF102" i="43" s="1"/>
  <c r="KPM102" i="43" s="1"/>
  <c r="KPT102" i="43" s="1"/>
  <c r="KQA102" i="43" s="1"/>
  <c r="KQH102" i="43" s="1"/>
  <c r="KQO102" i="43" s="1"/>
  <c r="KQV102" i="43" s="1"/>
  <c r="KRC102" i="43" s="1"/>
  <c r="KRJ102" i="43" s="1"/>
  <c r="KRQ102" i="43" s="1"/>
  <c r="KRX102" i="43" s="1"/>
  <c r="KSE102" i="43" s="1"/>
  <c r="KSL102" i="43" s="1"/>
  <c r="KSS102" i="43" s="1"/>
  <c r="KSZ102" i="43" s="1"/>
  <c r="KTG102" i="43" s="1"/>
  <c r="KTN102" i="43" s="1"/>
  <c r="KTU102" i="43" s="1"/>
  <c r="KUB102" i="43" s="1"/>
  <c r="KUI102" i="43" s="1"/>
  <c r="KUP102" i="43" s="1"/>
  <c r="KUW102" i="43" s="1"/>
  <c r="KVD102" i="43" s="1"/>
  <c r="KVK102" i="43" s="1"/>
  <c r="KVR102" i="43" s="1"/>
  <c r="KVY102" i="43" s="1"/>
  <c r="KWF102" i="43" s="1"/>
  <c r="KWM102" i="43" s="1"/>
  <c r="KWT102" i="43" s="1"/>
  <c r="KXA102" i="43" s="1"/>
  <c r="KXH102" i="43" s="1"/>
  <c r="KXO102" i="43" s="1"/>
  <c r="KXV102" i="43" s="1"/>
  <c r="KYC102" i="43" s="1"/>
  <c r="KYJ102" i="43" s="1"/>
  <c r="KYQ102" i="43" s="1"/>
  <c r="KYX102" i="43" s="1"/>
  <c r="KZE102" i="43" s="1"/>
  <c r="KZL102" i="43" s="1"/>
  <c r="KZS102" i="43" s="1"/>
  <c r="KZZ102" i="43" s="1"/>
  <c r="LAG102" i="43" s="1"/>
  <c r="LAN102" i="43" s="1"/>
  <c r="LAU102" i="43" s="1"/>
  <c r="LBB102" i="43" s="1"/>
  <c r="LBI102" i="43" s="1"/>
  <c r="LBP102" i="43" s="1"/>
  <c r="LBW102" i="43" s="1"/>
  <c r="LCD102" i="43" s="1"/>
  <c r="LCK102" i="43" s="1"/>
  <c r="LCR102" i="43" s="1"/>
  <c r="LCY102" i="43" s="1"/>
  <c r="LDF102" i="43" s="1"/>
  <c r="LDM102" i="43" s="1"/>
  <c r="LDT102" i="43" s="1"/>
  <c r="LEA102" i="43" s="1"/>
  <c r="LEH102" i="43" s="1"/>
  <c r="LEO102" i="43" s="1"/>
  <c r="LEV102" i="43" s="1"/>
  <c r="LFC102" i="43" s="1"/>
  <c r="LFJ102" i="43" s="1"/>
  <c r="LFQ102" i="43" s="1"/>
  <c r="LFX102" i="43" s="1"/>
  <c r="LGE102" i="43" s="1"/>
  <c r="LGL102" i="43" s="1"/>
  <c r="LGS102" i="43" s="1"/>
  <c r="LGZ102" i="43" s="1"/>
  <c r="LHG102" i="43" s="1"/>
  <c r="LHN102" i="43" s="1"/>
  <c r="LHU102" i="43" s="1"/>
  <c r="LIB102" i="43" s="1"/>
  <c r="LII102" i="43" s="1"/>
  <c r="LIP102" i="43" s="1"/>
  <c r="LIW102" i="43" s="1"/>
  <c r="LJD102" i="43" s="1"/>
  <c r="LJK102" i="43" s="1"/>
  <c r="LJR102" i="43" s="1"/>
  <c r="LJY102" i="43" s="1"/>
  <c r="LKF102" i="43" s="1"/>
  <c r="LKM102" i="43" s="1"/>
  <c r="LKT102" i="43" s="1"/>
  <c r="LLA102" i="43" s="1"/>
  <c r="LLH102" i="43" s="1"/>
  <c r="LLO102" i="43" s="1"/>
  <c r="LLV102" i="43" s="1"/>
  <c r="LMC102" i="43" s="1"/>
  <c r="LMJ102" i="43" s="1"/>
  <c r="LMQ102" i="43" s="1"/>
  <c r="LMX102" i="43" s="1"/>
  <c r="LNE102" i="43" s="1"/>
  <c r="LNL102" i="43" s="1"/>
  <c r="LNS102" i="43" s="1"/>
  <c r="LNZ102" i="43" s="1"/>
  <c r="LOG102" i="43" s="1"/>
  <c r="LON102" i="43" s="1"/>
  <c r="LOU102" i="43" s="1"/>
  <c r="LPB102" i="43" s="1"/>
  <c r="LPI102" i="43" s="1"/>
  <c r="LPP102" i="43" s="1"/>
  <c r="LPW102" i="43" s="1"/>
  <c r="LQD102" i="43" s="1"/>
  <c r="LQK102" i="43" s="1"/>
  <c r="LQR102" i="43" s="1"/>
  <c r="LQY102" i="43" s="1"/>
  <c r="LRF102" i="43" s="1"/>
  <c r="LRM102" i="43" s="1"/>
  <c r="LRT102" i="43" s="1"/>
  <c r="LSA102" i="43" s="1"/>
  <c r="LSH102" i="43" s="1"/>
  <c r="LSO102" i="43" s="1"/>
  <c r="LSV102" i="43" s="1"/>
  <c r="LTC102" i="43" s="1"/>
  <c r="LTJ102" i="43" s="1"/>
  <c r="LTQ102" i="43" s="1"/>
  <c r="LTX102" i="43" s="1"/>
  <c r="LUE102" i="43" s="1"/>
  <c r="LUL102" i="43" s="1"/>
  <c r="LUS102" i="43" s="1"/>
  <c r="LUZ102" i="43" s="1"/>
  <c r="LVG102" i="43" s="1"/>
  <c r="LVN102" i="43" s="1"/>
  <c r="LVU102" i="43" s="1"/>
  <c r="LWB102" i="43" s="1"/>
  <c r="LWI102" i="43" s="1"/>
  <c r="LWP102" i="43" s="1"/>
  <c r="LWW102" i="43" s="1"/>
  <c r="LXD102" i="43" s="1"/>
  <c r="LXK102" i="43" s="1"/>
  <c r="LXR102" i="43" s="1"/>
  <c r="LXY102" i="43" s="1"/>
  <c r="LYF102" i="43" s="1"/>
  <c r="LYM102" i="43" s="1"/>
  <c r="LYT102" i="43" s="1"/>
  <c r="LZA102" i="43" s="1"/>
  <c r="LZH102" i="43" s="1"/>
  <c r="LZO102" i="43" s="1"/>
  <c r="LZV102" i="43" s="1"/>
  <c r="MAC102" i="43" s="1"/>
  <c r="MAJ102" i="43" s="1"/>
  <c r="MAQ102" i="43" s="1"/>
  <c r="MAX102" i="43" s="1"/>
  <c r="MBE102" i="43" s="1"/>
  <c r="MBL102" i="43" s="1"/>
  <c r="MBS102" i="43" s="1"/>
  <c r="MBZ102" i="43" s="1"/>
  <c r="MCG102" i="43" s="1"/>
  <c r="MCN102" i="43" s="1"/>
  <c r="MCU102" i="43" s="1"/>
  <c r="MDB102" i="43" s="1"/>
  <c r="MDI102" i="43" s="1"/>
  <c r="MDP102" i="43" s="1"/>
  <c r="MDW102" i="43" s="1"/>
  <c r="MED102" i="43" s="1"/>
  <c r="MEK102" i="43" s="1"/>
  <c r="MER102" i="43" s="1"/>
  <c r="MEY102" i="43" s="1"/>
  <c r="MFF102" i="43" s="1"/>
  <c r="MFM102" i="43" s="1"/>
  <c r="MFT102" i="43" s="1"/>
  <c r="MGA102" i="43" s="1"/>
  <c r="MGH102" i="43" s="1"/>
  <c r="MGO102" i="43" s="1"/>
  <c r="MGV102" i="43" s="1"/>
  <c r="MHC102" i="43" s="1"/>
  <c r="MHJ102" i="43" s="1"/>
  <c r="MHQ102" i="43" s="1"/>
  <c r="MHX102" i="43" s="1"/>
  <c r="MIE102" i="43" s="1"/>
  <c r="MIL102" i="43" s="1"/>
  <c r="MIS102" i="43" s="1"/>
  <c r="MIZ102" i="43" s="1"/>
  <c r="MJG102" i="43" s="1"/>
  <c r="MJN102" i="43" s="1"/>
  <c r="MJU102" i="43" s="1"/>
  <c r="MKB102" i="43" s="1"/>
  <c r="MKI102" i="43" s="1"/>
  <c r="MKP102" i="43" s="1"/>
  <c r="MKW102" i="43" s="1"/>
  <c r="MLD102" i="43" s="1"/>
  <c r="MLK102" i="43" s="1"/>
  <c r="MLR102" i="43" s="1"/>
  <c r="MLY102" i="43" s="1"/>
  <c r="MMF102" i="43" s="1"/>
  <c r="MMM102" i="43" s="1"/>
  <c r="MMT102" i="43" s="1"/>
  <c r="MNA102" i="43" s="1"/>
  <c r="MNH102" i="43" s="1"/>
  <c r="MNO102" i="43" s="1"/>
  <c r="MNV102" i="43" s="1"/>
  <c r="MOC102" i="43" s="1"/>
  <c r="MOJ102" i="43" s="1"/>
  <c r="MOQ102" i="43" s="1"/>
  <c r="MOX102" i="43" s="1"/>
  <c r="MPE102" i="43" s="1"/>
  <c r="MPL102" i="43" s="1"/>
  <c r="MPS102" i="43" s="1"/>
  <c r="MPZ102" i="43" s="1"/>
  <c r="MQG102" i="43" s="1"/>
  <c r="MQN102" i="43" s="1"/>
  <c r="MQU102" i="43" s="1"/>
  <c r="MRB102" i="43" s="1"/>
  <c r="MRI102" i="43" s="1"/>
  <c r="MRP102" i="43" s="1"/>
  <c r="MRW102" i="43" s="1"/>
  <c r="MSD102" i="43" s="1"/>
  <c r="MSK102" i="43" s="1"/>
  <c r="MSR102" i="43" s="1"/>
  <c r="MSY102" i="43" s="1"/>
  <c r="MTF102" i="43" s="1"/>
  <c r="MTM102" i="43" s="1"/>
  <c r="MTT102" i="43" s="1"/>
  <c r="MUA102" i="43" s="1"/>
  <c r="MUH102" i="43" s="1"/>
  <c r="MUO102" i="43" s="1"/>
  <c r="MUV102" i="43" s="1"/>
  <c r="MVC102" i="43" s="1"/>
  <c r="MVJ102" i="43" s="1"/>
  <c r="MVQ102" i="43" s="1"/>
  <c r="MVX102" i="43" s="1"/>
  <c r="MWE102" i="43" s="1"/>
  <c r="MWL102" i="43" s="1"/>
  <c r="MWS102" i="43" s="1"/>
  <c r="MWZ102" i="43" s="1"/>
  <c r="MXG102" i="43" s="1"/>
  <c r="MXN102" i="43" s="1"/>
  <c r="MXU102" i="43" s="1"/>
  <c r="MYB102" i="43" s="1"/>
  <c r="MYI102" i="43" s="1"/>
  <c r="MYP102" i="43" s="1"/>
  <c r="MYW102" i="43" s="1"/>
  <c r="MZD102" i="43" s="1"/>
  <c r="MZK102" i="43" s="1"/>
  <c r="MZR102" i="43" s="1"/>
  <c r="MZY102" i="43" s="1"/>
  <c r="NAF102" i="43" s="1"/>
  <c r="NAM102" i="43" s="1"/>
  <c r="NAT102" i="43" s="1"/>
  <c r="NBA102" i="43" s="1"/>
  <c r="NBH102" i="43" s="1"/>
  <c r="NBO102" i="43" s="1"/>
  <c r="NBV102" i="43" s="1"/>
  <c r="NCC102" i="43" s="1"/>
  <c r="NCJ102" i="43" s="1"/>
  <c r="NCQ102" i="43" s="1"/>
  <c r="NCX102" i="43" s="1"/>
  <c r="NDE102" i="43" s="1"/>
  <c r="NDL102" i="43" s="1"/>
  <c r="NDS102" i="43" s="1"/>
  <c r="NDZ102" i="43" s="1"/>
  <c r="NEG102" i="43" s="1"/>
  <c r="NEN102" i="43" s="1"/>
  <c r="NEU102" i="43" s="1"/>
  <c r="NFB102" i="43" s="1"/>
  <c r="NFI102" i="43" s="1"/>
  <c r="NFP102" i="43" s="1"/>
  <c r="NFW102" i="43" s="1"/>
  <c r="NGD102" i="43" s="1"/>
  <c r="NGK102" i="43" s="1"/>
  <c r="NGR102" i="43" s="1"/>
  <c r="NGY102" i="43" s="1"/>
  <c r="NHF102" i="43" s="1"/>
  <c r="NHM102" i="43" s="1"/>
  <c r="NHT102" i="43" s="1"/>
  <c r="NIA102" i="43" s="1"/>
  <c r="NIH102" i="43" s="1"/>
  <c r="NIO102" i="43" s="1"/>
  <c r="NIV102" i="43" s="1"/>
  <c r="NJC102" i="43" s="1"/>
  <c r="NJJ102" i="43" s="1"/>
  <c r="NJQ102" i="43" s="1"/>
  <c r="NJX102" i="43" s="1"/>
  <c r="NKE102" i="43" s="1"/>
  <c r="NKL102" i="43" s="1"/>
  <c r="NKS102" i="43" s="1"/>
  <c r="NKZ102" i="43" s="1"/>
  <c r="NLG102" i="43" s="1"/>
  <c r="NLN102" i="43" s="1"/>
  <c r="NLU102" i="43" s="1"/>
  <c r="NMB102" i="43" s="1"/>
  <c r="NMI102" i="43" s="1"/>
  <c r="NMP102" i="43" s="1"/>
  <c r="NMW102" i="43" s="1"/>
  <c r="NND102" i="43" s="1"/>
  <c r="NNK102" i="43" s="1"/>
  <c r="NNR102" i="43" s="1"/>
  <c r="NNY102" i="43" s="1"/>
  <c r="NOF102" i="43" s="1"/>
  <c r="NOM102" i="43" s="1"/>
  <c r="NOT102" i="43" s="1"/>
  <c r="NPA102" i="43" s="1"/>
  <c r="NPH102" i="43" s="1"/>
  <c r="NPO102" i="43" s="1"/>
  <c r="NPV102" i="43" s="1"/>
  <c r="NQC102" i="43" s="1"/>
  <c r="NQJ102" i="43" s="1"/>
  <c r="NQQ102" i="43" s="1"/>
  <c r="NQX102" i="43" s="1"/>
  <c r="NRE102" i="43" s="1"/>
  <c r="NRL102" i="43" s="1"/>
  <c r="NRS102" i="43" s="1"/>
  <c r="NRZ102" i="43" s="1"/>
  <c r="NSG102" i="43" s="1"/>
  <c r="NSN102" i="43" s="1"/>
  <c r="NSU102" i="43" s="1"/>
  <c r="NTB102" i="43" s="1"/>
  <c r="NTI102" i="43" s="1"/>
  <c r="NTP102" i="43" s="1"/>
  <c r="NTW102" i="43" s="1"/>
  <c r="NUD102" i="43" s="1"/>
  <c r="NUK102" i="43" s="1"/>
  <c r="NUR102" i="43" s="1"/>
  <c r="NUY102" i="43" s="1"/>
  <c r="NVF102" i="43" s="1"/>
  <c r="NVM102" i="43" s="1"/>
  <c r="NVT102" i="43" s="1"/>
  <c r="NWA102" i="43" s="1"/>
  <c r="NWH102" i="43" s="1"/>
  <c r="NWO102" i="43" s="1"/>
  <c r="NWV102" i="43" s="1"/>
  <c r="NXC102" i="43" s="1"/>
  <c r="NXJ102" i="43" s="1"/>
  <c r="NXQ102" i="43" s="1"/>
  <c r="NXX102" i="43" s="1"/>
  <c r="NYE102" i="43" s="1"/>
  <c r="NYL102" i="43" s="1"/>
  <c r="NYS102" i="43" s="1"/>
  <c r="NYZ102" i="43" s="1"/>
  <c r="NZG102" i="43" s="1"/>
  <c r="NZN102" i="43" s="1"/>
  <c r="NZU102" i="43" s="1"/>
  <c r="OAB102" i="43" s="1"/>
  <c r="OAI102" i="43" s="1"/>
  <c r="OAP102" i="43" s="1"/>
  <c r="OAW102" i="43" s="1"/>
  <c r="OBD102" i="43" s="1"/>
  <c r="OBK102" i="43" s="1"/>
  <c r="OBR102" i="43" s="1"/>
  <c r="OBY102" i="43" s="1"/>
  <c r="OCF102" i="43" s="1"/>
  <c r="OCM102" i="43" s="1"/>
  <c r="OCT102" i="43" s="1"/>
  <c r="ODA102" i="43" s="1"/>
  <c r="ODH102" i="43" s="1"/>
  <c r="ODO102" i="43" s="1"/>
  <c r="ODV102" i="43" s="1"/>
  <c r="OEC102" i="43" s="1"/>
  <c r="OEJ102" i="43" s="1"/>
  <c r="OEQ102" i="43" s="1"/>
  <c r="OEX102" i="43" s="1"/>
  <c r="OFE102" i="43" s="1"/>
  <c r="OFL102" i="43" s="1"/>
  <c r="OFS102" i="43" s="1"/>
  <c r="OFZ102" i="43" s="1"/>
  <c r="OGG102" i="43" s="1"/>
  <c r="OGN102" i="43" s="1"/>
  <c r="OGU102" i="43" s="1"/>
  <c r="OHB102" i="43" s="1"/>
  <c r="OHI102" i="43" s="1"/>
  <c r="OHP102" i="43" s="1"/>
  <c r="OHW102" i="43" s="1"/>
  <c r="OID102" i="43" s="1"/>
  <c r="OIK102" i="43" s="1"/>
  <c r="OIR102" i="43" s="1"/>
  <c r="OIY102" i="43" s="1"/>
  <c r="OJF102" i="43" s="1"/>
  <c r="OJM102" i="43" s="1"/>
  <c r="OJT102" i="43" s="1"/>
  <c r="OKA102" i="43" s="1"/>
  <c r="OKH102" i="43" s="1"/>
  <c r="OKO102" i="43" s="1"/>
  <c r="OKV102" i="43" s="1"/>
  <c r="OLC102" i="43" s="1"/>
  <c r="OLJ102" i="43" s="1"/>
  <c r="OLQ102" i="43" s="1"/>
  <c r="OLX102" i="43" s="1"/>
  <c r="OME102" i="43" s="1"/>
  <c r="OML102" i="43" s="1"/>
  <c r="OMS102" i="43" s="1"/>
  <c r="OMZ102" i="43" s="1"/>
  <c r="ONG102" i="43" s="1"/>
  <c r="ONN102" i="43" s="1"/>
  <c r="ONU102" i="43" s="1"/>
  <c r="OOB102" i="43" s="1"/>
  <c r="OOI102" i="43" s="1"/>
  <c r="OOP102" i="43" s="1"/>
  <c r="OOW102" i="43" s="1"/>
  <c r="OPD102" i="43" s="1"/>
  <c r="OPK102" i="43" s="1"/>
  <c r="OPR102" i="43" s="1"/>
  <c r="OPY102" i="43" s="1"/>
  <c r="OQF102" i="43" s="1"/>
  <c r="OQM102" i="43" s="1"/>
  <c r="OQT102" i="43" s="1"/>
  <c r="ORA102" i="43" s="1"/>
  <c r="ORH102" i="43" s="1"/>
  <c r="ORO102" i="43" s="1"/>
  <c r="ORV102" i="43" s="1"/>
  <c r="OSC102" i="43" s="1"/>
  <c r="OSJ102" i="43" s="1"/>
  <c r="OSQ102" i="43" s="1"/>
  <c r="OSX102" i="43" s="1"/>
  <c r="OTE102" i="43" s="1"/>
  <c r="OTL102" i="43" s="1"/>
  <c r="OTS102" i="43" s="1"/>
  <c r="OTZ102" i="43" s="1"/>
  <c r="OUG102" i="43" s="1"/>
  <c r="OUN102" i="43" s="1"/>
  <c r="OUU102" i="43" s="1"/>
  <c r="OVB102" i="43" s="1"/>
  <c r="OVI102" i="43" s="1"/>
  <c r="OVP102" i="43" s="1"/>
  <c r="OVW102" i="43" s="1"/>
  <c r="OWD102" i="43" s="1"/>
  <c r="OWK102" i="43" s="1"/>
  <c r="OWR102" i="43" s="1"/>
  <c r="OWY102" i="43" s="1"/>
  <c r="OXF102" i="43" s="1"/>
  <c r="OXM102" i="43" s="1"/>
  <c r="OXT102" i="43" s="1"/>
  <c r="OYA102" i="43" s="1"/>
  <c r="OYH102" i="43" s="1"/>
  <c r="OYO102" i="43" s="1"/>
  <c r="OYV102" i="43" s="1"/>
  <c r="OZC102" i="43" s="1"/>
  <c r="OZJ102" i="43" s="1"/>
  <c r="OZQ102" i="43" s="1"/>
  <c r="OZX102" i="43" s="1"/>
  <c r="PAE102" i="43" s="1"/>
  <c r="PAL102" i="43" s="1"/>
  <c r="PAS102" i="43" s="1"/>
  <c r="PAZ102" i="43" s="1"/>
  <c r="PBG102" i="43" s="1"/>
  <c r="PBN102" i="43" s="1"/>
  <c r="PBU102" i="43" s="1"/>
  <c r="PCB102" i="43" s="1"/>
  <c r="PCI102" i="43" s="1"/>
  <c r="PCP102" i="43" s="1"/>
  <c r="PCW102" i="43" s="1"/>
  <c r="PDD102" i="43" s="1"/>
  <c r="PDK102" i="43" s="1"/>
  <c r="PDR102" i="43" s="1"/>
  <c r="PDY102" i="43" s="1"/>
  <c r="PEF102" i="43" s="1"/>
  <c r="PEM102" i="43" s="1"/>
  <c r="PET102" i="43" s="1"/>
  <c r="PFA102" i="43" s="1"/>
  <c r="PFH102" i="43" s="1"/>
  <c r="PFO102" i="43" s="1"/>
  <c r="PFV102" i="43" s="1"/>
  <c r="PGC102" i="43" s="1"/>
  <c r="PGJ102" i="43" s="1"/>
  <c r="PGQ102" i="43" s="1"/>
  <c r="PGX102" i="43" s="1"/>
  <c r="PHE102" i="43" s="1"/>
  <c r="PHL102" i="43" s="1"/>
  <c r="PHS102" i="43" s="1"/>
  <c r="PHZ102" i="43" s="1"/>
  <c r="PIG102" i="43" s="1"/>
  <c r="PIN102" i="43" s="1"/>
  <c r="PIU102" i="43" s="1"/>
  <c r="PJB102" i="43" s="1"/>
  <c r="PJI102" i="43" s="1"/>
  <c r="PJP102" i="43" s="1"/>
  <c r="PJW102" i="43" s="1"/>
  <c r="PKD102" i="43" s="1"/>
  <c r="PKK102" i="43" s="1"/>
  <c r="PKR102" i="43" s="1"/>
  <c r="PKY102" i="43" s="1"/>
  <c r="PLF102" i="43" s="1"/>
  <c r="PLM102" i="43" s="1"/>
  <c r="PLT102" i="43" s="1"/>
  <c r="PMA102" i="43" s="1"/>
  <c r="PMH102" i="43" s="1"/>
  <c r="PMO102" i="43" s="1"/>
  <c r="PMV102" i="43" s="1"/>
  <c r="PNC102" i="43" s="1"/>
  <c r="PNJ102" i="43" s="1"/>
  <c r="PNQ102" i="43" s="1"/>
  <c r="PNX102" i="43" s="1"/>
  <c r="POE102" i="43" s="1"/>
  <c r="POL102" i="43" s="1"/>
  <c r="POS102" i="43" s="1"/>
  <c r="POZ102" i="43" s="1"/>
  <c r="PPG102" i="43" s="1"/>
  <c r="PPN102" i="43" s="1"/>
  <c r="PPU102" i="43" s="1"/>
  <c r="PQB102" i="43" s="1"/>
  <c r="PQI102" i="43" s="1"/>
  <c r="PQP102" i="43" s="1"/>
  <c r="PQW102" i="43" s="1"/>
  <c r="PRD102" i="43" s="1"/>
  <c r="PRK102" i="43" s="1"/>
  <c r="PRR102" i="43" s="1"/>
  <c r="PRY102" i="43" s="1"/>
  <c r="PSF102" i="43" s="1"/>
  <c r="PSM102" i="43" s="1"/>
  <c r="PST102" i="43" s="1"/>
  <c r="PTA102" i="43" s="1"/>
  <c r="PTH102" i="43" s="1"/>
  <c r="PTO102" i="43" s="1"/>
  <c r="PTV102" i="43" s="1"/>
  <c r="PUC102" i="43" s="1"/>
  <c r="PUJ102" i="43" s="1"/>
  <c r="PUQ102" i="43" s="1"/>
  <c r="PUX102" i="43" s="1"/>
  <c r="PVE102" i="43" s="1"/>
  <c r="PVL102" i="43" s="1"/>
  <c r="PVS102" i="43" s="1"/>
  <c r="PVZ102" i="43" s="1"/>
  <c r="PWG102" i="43" s="1"/>
  <c r="PWN102" i="43" s="1"/>
  <c r="PWU102" i="43" s="1"/>
  <c r="PXB102" i="43" s="1"/>
  <c r="PXI102" i="43" s="1"/>
  <c r="PXP102" i="43" s="1"/>
  <c r="PXW102" i="43" s="1"/>
  <c r="PYD102" i="43" s="1"/>
  <c r="PYK102" i="43" s="1"/>
  <c r="PYR102" i="43" s="1"/>
  <c r="PYY102" i="43" s="1"/>
  <c r="PZF102" i="43" s="1"/>
  <c r="PZM102" i="43" s="1"/>
  <c r="PZT102" i="43" s="1"/>
  <c r="QAA102" i="43" s="1"/>
  <c r="QAH102" i="43" s="1"/>
  <c r="QAO102" i="43" s="1"/>
  <c r="QAV102" i="43" s="1"/>
  <c r="QBC102" i="43" s="1"/>
  <c r="QBJ102" i="43" s="1"/>
  <c r="QBQ102" i="43" s="1"/>
  <c r="QBX102" i="43" s="1"/>
  <c r="QCE102" i="43" s="1"/>
  <c r="QCL102" i="43" s="1"/>
  <c r="QCS102" i="43" s="1"/>
  <c r="QCZ102" i="43" s="1"/>
  <c r="QDG102" i="43" s="1"/>
  <c r="QDN102" i="43" s="1"/>
  <c r="QDU102" i="43" s="1"/>
  <c r="QEB102" i="43" s="1"/>
  <c r="QEI102" i="43" s="1"/>
  <c r="QEP102" i="43" s="1"/>
  <c r="QEW102" i="43" s="1"/>
  <c r="QFD102" i="43" s="1"/>
  <c r="QFK102" i="43" s="1"/>
  <c r="QFR102" i="43" s="1"/>
  <c r="QFY102" i="43" s="1"/>
  <c r="QGF102" i="43" s="1"/>
  <c r="QGM102" i="43" s="1"/>
  <c r="QGT102" i="43" s="1"/>
  <c r="QHA102" i="43" s="1"/>
  <c r="QHH102" i="43" s="1"/>
  <c r="QHO102" i="43" s="1"/>
  <c r="QHV102" i="43" s="1"/>
  <c r="QIC102" i="43" s="1"/>
  <c r="QIJ102" i="43" s="1"/>
  <c r="QIQ102" i="43" s="1"/>
  <c r="QIX102" i="43" s="1"/>
  <c r="QJE102" i="43" s="1"/>
  <c r="QJL102" i="43" s="1"/>
  <c r="QJS102" i="43" s="1"/>
  <c r="QJZ102" i="43" s="1"/>
  <c r="QKG102" i="43" s="1"/>
  <c r="QKN102" i="43" s="1"/>
  <c r="QKU102" i="43" s="1"/>
  <c r="QLB102" i="43" s="1"/>
  <c r="QLI102" i="43" s="1"/>
  <c r="QLP102" i="43" s="1"/>
  <c r="QLW102" i="43" s="1"/>
  <c r="QMD102" i="43" s="1"/>
  <c r="QMK102" i="43" s="1"/>
  <c r="QMR102" i="43" s="1"/>
  <c r="QMY102" i="43" s="1"/>
  <c r="QNF102" i="43" s="1"/>
  <c r="QNM102" i="43" s="1"/>
  <c r="QNT102" i="43" s="1"/>
  <c r="QOA102" i="43" s="1"/>
  <c r="QOH102" i="43" s="1"/>
  <c r="QOO102" i="43" s="1"/>
  <c r="QOV102" i="43" s="1"/>
  <c r="QPC102" i="43" s="1"/>
  <c r="QPJ102" i="43" s="1"/>
  <c r="QPQ102" i="43" s="1"/>
  <c r="QPX102" i="43" s="1"/>
  <c r="QQE102" i="43" s="1"/>
  <c r="QQL102" i="43" s="1"/>
  <c r="QQS102" i="43" s="1"/>
  <c r="QQZ102" i="43" s="1"/>
  <c r="QRG102" i="43" s="1"/>
  <c r="QRN102" i="43" s="1"/>
  <c r="QRU102" i="43" s="1"/>
  <c r="QSB102" i="43" s="1"/>
  <c r="QSI102" i="43" s="1"/>
  <c r="QSP102" i="43" s="1"/>
  <c r="QSW102" i="43" s="1"/>
  <c r="QTD102" i="43" s="1"/>
  <c r="QTK102" i="43" s="1"/>
  <c r="QTR102" i="43" s="1"/>
  <c r="QTY102" i="43" s="1"/>
  <c r="QUF102" i="43" s="1"/>
  <c r="QUM102" i="43" s="1"/>
  <c r="QUT102" i="43" s="1"/>
  <c r="QVA102" i="43" s="1"/>
  <c r="QVH102" i="43" s="1"/>
  <c r="QVO102" i="43" s="1"/>
  <c r="QVV102" i="43" s="1"/>
  <c r="QWC102" i="43" s="1"/>
  <c r="QWJ102" i="43" s="1"/>
  <c r="QWQ102" i="43" s="1"/>
  <c r="QWX102" i="43" s="1"/>
  <c r="QXE102" i="43" s="1"/>
  <c r="QXL102" i="43" s="1"/>
  <c r="QXS102" i="43" s="1"/>
  <c r="QXZ102" i="43" s="1"/>
  <c r="QYG102" i="43" s="1"/>
  <c r="QYN102" i="43" s="1"/>
  <c r="QYU102" i="43" s="1"/>
  <c r="QZB102" i="43" s="1"/>
  <c r="QZI102" i="43" s="1"/>
  <c r="QZP102" i="43" s="1"/>
  <c r="QZW102" i="43" s="1"/>
  <c r="RAD102" i="43" s="1"/>
  <c r="RAK102" i="43" s="1"/>
  <c r="RAR102" i="43" s="1"/>
  <c r="RAY102" i="43" s="1"/>
  <c r="RBF102" i="43" s="1"/>
  <c r="RBM102" i="43" s="1"/>
  <c r="RBT102" i="43" s="1"/>
  <c r="RCA102" i="43" s="1"/>
  <c r="RCH102" i="43" s="1"/>
  <c r="RCO102" i="43" s="1"/>
  <c r="RCV102" i="43" s="1"/>
  <c r="RDC102" i="43" s="1"/>
  <c r="RDJ102" i="43" s="1"/>
  <c r="RDQ102" i="43" s="1"/>
  <c r="RDX102" i="43" s="1"/>
  <c r="REE102" i="43" s="1"/>
  <c r="REL102" i="43" s="1"/>
  <c r="RES102" i="43" s="1"/>
  <c r="REZ102" i="43" s="1"/>
  <c r="RFG102" i="43" s="1"/>
  <c r="RFN102" i="43" s="1"/>
  <c r="RFU102" i="43" s="1"/>
  <c r="RGB102" i="43" s="1"/>
  <c r="RGI102" i="43" s="1"/>
  <c r="RGP102" i="43" s="1"/>
  <c r="RGW102" i="43" s="1"/>
  <c r="RHD102" i="43" s="1"/>
  <c r="RHK102" i="43" s="1"/>
  <c r="RHR102" i="43" s="1"/>
  <c r="RHY102" i="43" s="1"/>
  <c r="RIF102" i="43" s="1"/>
  <c r="RIM102" i="43" s="1"/>
  <c r="RIT102" i="43" s="1"/>
  <c r="RJA102" i="43" s="1"/>
  <c r="RJH102" i="43" s="1"/>
  <c r="RJO102" i="43" s="1"/>
  <c r="RJV102" i="43" s="1"/>
  <c r="RKC102" i="43" s="1"/>
  <c r="RKJ102" i="43" s="1"/>
  <c r="RKQ102" i="43" s="1"/>
  <c r="RKX102" i="43" s="1"/>
  <c r="RLE102" i="43" s="1"/>
  <c r="RLL102" i="43" s="1"/>
  <c r="RLS102" i="43" s="1"/>
  <c r="RLZ102" i="43" s="1"/>
  <c r="RMG102" i="43" s="1"/>
  <c r="RMN102" i="43" s="1"/>
  <c r="RMU102" i="43" s="1"/>
  <c r="RNB102" i="43" s="1"/>
  <c r="RNI102" i="43" s="1"/>
  <c r="RNP102" i="43" s="1"/>
  <c r="RNW102" i="43" s="1"/>
  <c r="ROD102" i="43" s="1"/>
  <c r="ROK102" i="43" s="1"/>
  <c r="ROR102" i="43" s="1"/>
  <c r="ROY102" i="43" s="1"/>
  <c r="RPF102" i="43" s="1"/>
  <c r="RPM102" i="43" s="1"/>
  <c r="RPT102" i="43" s="1"/>
  <c r="RQA102" i="43" s="1"/>
  <c r="RQH102" i="43" s="1"/>
  <c r="RQO102" i="43" s="1"/>
  <c r="RQV102" i="43" s="1"/>
  <c r="RRC102" i="43" s="1"/>
  <c r="RRJ102" i="43" s="1"/>
  <c r="RRQ102" i="43" s="1"/>
  <c r="RRX102" i="43" s="1"/>
  <c r="RSE102" i="43" s="1"/>
  <c r="RSL102" i="43" s="1"/>
  <c r="RSS102" i="43" s="1"/>
  <c r="RSZ102" i="43" s="1"/>
  <c r="RTG102" i="43" s="1"/>
  <c r="RTN102" i="43" s="1"/>
  <c r="RTU102" i="43" s="1"/>
  <c r="RUB102" i="43" s="1"/>
  <c r="RUI102" i="43" s="1"/>
  <c r="RUP102" i="43" s="1"/>
  <c r="RUW102" i="43" s="1"/>
  <c r="RVD102" i="43" s="1"/>
  <c r="RVK102" i="43" s="1"/>
  <c r="RVR102" i="43" s="1"/>
  <c r="RVY102" i="43" s="1"/>
  <c r="RWF102" i="43" s="1"/>
  <c r="RWM102" i="43" s="1"/>
  <c r="RWT102" i="43" s="1"/>
  <c r="RXA102" i="43" s="1"/>
  <c r="RXH102" i="43" s="1"/>
  <c r="RXO102" i="43" s="1"/>
  <c r="RXV102" i="43" s="1"/>
  <c r="RYC102" i="43" s="1"/>
  <c r="RYJ102" i="43" s="1"/>
  <c r="RYQ102" i="43" s="1"/>
  <c r="RYX102" i="43" s="1"/>
  <c r="RZE102" i="43" s="1"/>
  <c r="RZL102" i="43" s="1"/>
  <c r="RZS102" i="43" s="1"/>
  <c r="RZZ102" i="43" s="1"/>
  <c r="SAG102" i="43" s="1"/>
  <c r="SAN102" i="43" s="1"/>
  <c r="SAU102" i="43" s="1"/>
  <c r="SBB102" i="43" s="1"/>
  <c r="SBI102" i="43" s="1"/>
  <c r="SBP102" i="43" s="1"/>
  <c r="SBW102" i="43" s="1"/>
  <c r="SCD102" i="43" s="1"/>
  <c r="SCK102" i="43" s="1"/>
  <c r="SCR102" i="43" s="1"/>
  <c r="SCY102" i="43" s="1"/>
  <c r="SDF102" i="43" s="1"/>
  <c r="SDM102" i="43" s="1"/>
  <c r="SDT102" i="43" s="1"/>
  <c r="SEA102" i="43" s="1"/>
  <c r="SEH102" i="43" s="1"/>
  <c r="SEO102" i="43" s="1"/>
  <c r="SEV102" i="43" s="1"/>
  <c r="SFC102" i="43" s="1"/>
  <c r="SFJ102" i="43" s="1"/>
  <c r="SFQ102" i="43" s="1"/>
  <c r="SFX102" i="43" s="1"/>
  <c r="SGE102" i="43" s="1"/>
  <c r="SGL102" i="43" s="1"/>
  <c r="SGS102" i="43" s="1"/>
  <c r="SGZ102" i="43" s="1"/>
  <c r="SHG102" i="43" s="1"/>
  <c r="SHN102" i="43" s="1"/>
  <c r="SHU102" i="43" s="1"/>
  <c r="SIB102" i="43" s="1"/>
  <c r="SII102" i="43" s="1"/>
  <c r="SIP102" i="43" s="1"/>
  <c r="SIW102" i="43" s="1"/>
  <c r="SJD102" i="43" s="1"/>
  <c r="SJK102" i="43" s="1"/>
  <c r="SJR102" i="43" s="1"/>
  <c r="SJY102" i="43" s="1"/>
  <c r="SKF102" i="43" s="1"/>
  <c r="SKM102" i="43" s="1"/>
  <c r="SKT102" i="43" s="1"/>
  <c r="SLA102" i="43" s="1"/>
  <c r="SLH102" i="43" s="1"/>
  <c r="SLO102" i="43" s="1"/>
  <c r="SLV102" i="43" s="1"/>
  <c r="SMC102" i="43" s="1"/>
  <c r="SMJ102" i="43" s="1"/>
  <c r="SMQ102" i="43" s="1"/>
  <c r="SMX102" i="43" s="1"/>
  <c r="SNE102" i="43" s="1"/>
  <c r="SNL102" i="43" s="1"/>
  <c r="SNS102" i="43" s="1"/>
  <c r="SNZ102" i="43" s="1"/>
  <c r="SOG102" i="43" s="1"/>
  <c r="SON102" i="43" s="1"/>
  <c r="SOU102" i="43" s="1"/>
  <c r="SPB102" i="43" s="1"/>
  <c r="SPI102" i="43" s="1"/>
  <c r="SPP102" i="43" s="1"/>
  <c r="SPW102" i="43" s="1"/>
  <c r="SQD102" i="43" s="1"/>
  <c r="SQK102" i="43" s="1"/>
  <c r="SQR102" i="43" s="1"/>
  <c r="SQY102" i="43" s="1"/>
  <c r="SRF102" i="43" s="1"/>
  <c r="SRM102" i="43" s="1"/>
  <c r="SRT102" i="43" s="1"/>
  <c r="SSA102" i="43" s="1"/>
  <c r="SSH102" i="43" s="1"/>
  <c r="SSO102" i="43" s="1"/>
  <c r="SSV102" i="43" s="1"/>
  <c r="STC102" i="43" s="1"/>
  <c r="STJ102" i="43" s="1"/>
  <c r="STQ102" i="43" s="1"/>
  <c r="STX102" i="43" s="1"/>
  <c r="SUE102" i="43" s="1"/>
  <c r="SUL102" i="43" s="1"/>
  <c r="SUS102" i="43" s="1"/>
  <c r="SUZ102" i="43" s="1"/>
  <c r="SVG102" i="43" s="1"/>
  <c r="SVN102" i="43" s="1"/>
  <c r="SVU102" i="43" s="1"/>
  <c r="SWB102" i="43" s="1"/>
  <c r="SWI102" i="43" s="1"/>
  <c r="SWP102" i="43" s="1"/>
  <c r="SWW102" i="43" s="1"/>
  <c r="SXD102" i="43" s="1"/>
  <c r="SXK102" i="43" s="1"/>
  <c r="SXR102" i="43" s="1"/>
  <c r="SXY102" i="43" s="1"/>
  <c r="SYF102" i="43" s="1"/>
  <c r="SYM102" i="43" s="1"/>
  <c r="SYT102" i="43" s="1"/>
  <c r="SZA102" i="43" s="1"/>
  <c r="SZH102" i="43" s="1"/>
  <c r="SZO102" i="43" s="1"/>
  <c r="SZV102" i="43" s="1"/>
  <c r="TAC102" i="43" s="1"/>
  <c r="TAJ102" i="43" s="1"/>
  <c r="TAQ102" i="43" s="1"/>
  <c r="TAX102" i="43" s="1"/>
  <c r="TBE102" i="43" s="1"/>
  <c r="TBL102" i="43" s="1"/>
  <c r="TBS102" i="43" s="1"/>
  <c r="TBZ102" i="43" s="1"/>
  <c r="TCG102" i="43" s="1"/>
  <c r="TCN102" i="43" s="1"/>
  <c r="TCU102" i="43" s="1"/>
  <c r="TDB102" i="43" s="1"/>
  <c r="TDI102" i="43" s="1"/>
  <c r="TDP102" i="43" s="1"/>
  <c r="TDW102" i="43" s="1"/>
  <c r="TED102" i="43" s="1"/>
  <c r="TEK102" i="43" s="1"/>
  <c r="TER102" i="43" s="1"/>
  <c r="TEY102" i="43" s="1"/>
  <c r="TFF102" i="43" s="1"/>
  <c r="TFM102" i="43" s="1"/>
  <c r="TFT102" i="43" s="1"/>
  <c r="TGA102" i="43" s="1"/>
  <c r="TGH102" i="43" s="1"/>
  <c r="TGO102" i="43" s="1"/>
  <c r="TGV102" i="43" s="1"/>
  <c r="THC102" i="43" s="1"/>
  <c r="THJ102" i="43" s="1"/>
  <c r="THQ102" i="43" s="1"/>
  <c r="THX102" i="43" s="1"/>
  <c r="TIE102" i="43" s="1"/>
  <c r="TIL102" i="43" s="1"/>
  <c r="TIS102" i="43" s="1"/>
  <c r="TIZ102" i="43" s="1"/>
  <c r="TJG102" i="43" s="1"/>
  <c r="TJN102" i="43" s="1"/>
  <c r="TJU102" i="43" s="1"/>
  <c r="TKB102" i="43" s="1"/>
  <c r="TKI102" i="43" s="1"/>
  <c r="TKP102" i="43" s="1"/>
  <c r="TKW102" i="43" s="1"/>
  <c r="TLD102" i="43" s="1"/>
  <c r="TLK102" i="43" s="1"/>
  <c r="TLR102" i="43" s="1"/>
  <c r="TLY102" i="43" s="1"/>
  <c r="TMF102" i="43" s="1"/>
  <c r="TMM102" i="43" s="1"/>
  <c r="TMT102" i="43" s="1"/>
  <c r="TNA102" i="43" s="1"/>
  <c r="TNH102" i="43" s="1"/>
  <c r="TNO102" i="43" s="1"/>
  <c r="TNV102" i="43" s="1"/>
  <c r="TOC102" i="43" s="1"/>
  <c r="TOJ102" i="43" s="1"/>
  <c r="TOQ102" i="43" s="1"/>
  <c r="TOX102" i="43" s="1"/>
  <c r="TPE102" i="43" s="1"/>
  <c r="TPL102" i="43" s="1"/>
  <c r="TPS102" i="43" s="1"/>
  <c r="TPZ102" i="43" s="1"/>
  <c r="TQG102" i="43" s="1"/>
  <c r="TQN102" i="43" s="1"/>
  <c r="TQU102" i="43" s="1"/>
  <c r="TRB102" i="43" s="1"/>
  <c r="TRI102" i="43" s="1"/>
  <c r="TRP102" i="43" s="1"/>
  <c r="TRW102" i="43" s="1"/>
  <c r="TSD102" i="43" s="1"/>
  <c r="TSK102" i="43" s="1"/>
  <c r="TSR102" i="43" s="1"/>
  <c r="TSY102" i="43" s="1"/>
  <c r="TTF102" i="43" s="1"/>
  <c r="TTM102" i="43" s="1"/>
  <c r="TTT102" i="43" s="1"/>
  <c r="TUA102" i="43" s="1"/>
  <c r="TUH102" i="43" s="1"/>
  <c r="TUO102" i="43" s="1"/>
  <c r="TUV102" i="43" s="1"/>
  <c r="TVC102" i="43" s="1"/>
  <c r="TVJ102" i="43" s="1"/>
  <c r="TVQ102" i="43" s="1"/>
  <c r="TVX102" i="43" s="1"/>
  <c r="TWE102" i="43" s="1"/>
  <c r="TWL102" i="43" s="1"/>
  <c r="TWS102" i="43" s="1"/>
  <c r="TWZ102" i="43" s="1"/>
  <c r="TXG102" i="43" s="1"/>
  <c r="TXN102" i="43" s="1"/>
  <c r="TXU102" i="43" s="1"/>
  <c r="TYB102" i="43" s="1"/>
  <c r="TYI102" i="43" s="1"/>
  <c r="TYP102" i="43" s="1"/>
  <c r="TYW102" i="43" s="1"/>
  <c r="TZD102" i="43" s="1"/>
  <c r="TZK102" i="43" s="1"/>
  <c r="TZR102" i="43" s="1"/>
  <c r="TZY102" i="43" s="1"/>
  <c r="UAF102" i="43" s="1"/>
  <c r="UAM102" i="43" s="1"/>
  <c r="UAT102" i="43" s="1"/>
  <c r="UBA102" i="43" s="1"/>
  <c r="UBH102" i="43" s="1"/>
  <c r="UBO102" i="43" s="1"/>
  <c r="UBV102" i="43" s="1"/>
  <c r="UCC102" i="43" s="1"/>
  <c r="UCJ102" i="43" s="1"/>
  <c r="UCQ102" i="43" s="1"/>
  <c r="UCX102" i="43" s="1"/>
  <c r="UDE102" i="43" s="1"/>
  <c r="UDL102" i="43" s="1"/>
  <c r="UDS102" i="43" s="1"/>
  <c r="UDZ102" i="43" s="1"/>
  <c r="UEG102" i="43" s="1"/>
  <c r="UEN102" i="43" s="1"/>
  <c r="UEU102" i="43" s="1"/>
  <c r="UFB102" i="43" s="1"/>
  <c r="UFI102" i="43" s="1"/>
  <c r="UFP102" i="43" s="1"/>
  <c r="UFW102" i="43" s="1"/>
  <c r="UGD102" i="43" s="1"/>
  <c r="UGK102" i="43" s="1"/>
  <c r="UGR102" i="43" s="1"/>
  <c r="UGY102" i="43" s="1"/>
  <c r="UHF102" i="43" s="1"/>
  <c r="UHM102" i="43" s="1"/>
  <c r="UHT102" i="43" s="1"/>
  <c r="UIA102" i="43" s="1"/>
  <c r="UIH102" i="43" s="1"/>
  <c r="UIO102" i="43" s="1"/>
  <c r="UIV102" i="43" s="1"/>
  <c r="UJC102" i="43" s="1"/>
  <c r="UJJ102" i="43" s="1"/>
  <c r="UJQ102" i="43" s="1"/>
  <c r="UJX102" i="43" s="1"/>
  <c r="UKE102" i="43" s="1"/>
  <c r="UKL102" i="43" s="1"/>
  <c r="UKS102" i="43" s="1"/>
  <c r="UKZ102" i="43" s="1"/>
  <c r="ULG102" i="43" s="1"/>
  <c r="ULN102" i="43" s="1"/>
  <c r="ULU102" i="43" s="1"/>
  <c r="UMB102" i="43" s="1"/>
  <c r="UMI102" i="43" s="1"/>
  <c r="UMP102" i="43" s="1"/>
  <c r="UMW102" i="43" s="1"/>
  <c r="UND102" i="43" s="1"/>
  <c r="UNK102" i="43" s="1"/>
  <c r="UNR102" i="43" s="1"/>
  <c r="UNY102" i="43" s="1"/>
  <c r="UOF102" i="43" s="1"/>
  <c r="UOM102" i="43" s="1"/>
  <c r="UOT102" i="43" s="1"/>
  <c r="UPA102" i="43" s="1"/>
  <c r="UPH102" i="43" s="1"/>
  <c r="UPO102" i="43" s="1"/>
  <c r="UPV102" i="43" s="1"/>
  <c r="UQC102" i="43" s="1"/>
  <c r="UQJ102" i="43" s="1"/>
  <c r="UQQ102" i="43" s="1"/>
  <c r="UQX102" i="43" s="1"/>
  <c r="URE102" i="43" s="1"/>
  <c r="URL102" i="43" s="1"/>
  <c r="URS102" i="43" s="1"/>
  <c r="URZ102" i="43" s="1"/>
  <c r="USG102" i="43" s="1"/>
  <c r="USN102" i="43" s="1"/>
  <c r="USU102" i="43" s="1"/>
  <c r="UTB102" i="43" s="1"/>
  <c r="UTI102" i="43" s="1"/>
  <c r="UTP102" i="43" s="1"/>
  <c r="UTW102" i="43" s="1"/>
  <c r="UUD102" i="43" s="1"/>
  <c r="UUK102" i="43" s="1"/>
  <c r="UUR102" i="43" s="1"/>
  <c r="UUY102" i="43" s="1"/>
  <c r="UVF102" i="43" s="1"/>
  <c r="UVM102" i="43" s="1"/>
  <c r="UVT102" i="43" s="1"/>
  <c r="UWA102" i="43" s="1"/>
  <c r="UWH102" i="43" s="1"/>
  <c r="UWO102" i="43" s="1"/>
  <c r="UWV102" i="43" s="1"/>
  <c r="UXC102" i="43" s="1"/>
  <c r="UXJ102" i="43" s="1"/>
  <c r="UXQ102" i="43" s="1"/>
  <c r="UXX102" i="43" s="1"/>
  <c r="UYE102" i="43" s="1"/>
  <c r="UYL102" i="43" s="1"/>
  <c r="UYS102" i="43" s="1"/>
  <c r="UYZ102" i="43" s="1"/>
  <c r="UZG102" i="43" s="1"/>
  <c r="UZN102" i="43" s="1"/>
  <c r="UZU102" i="43" s="1"/>
  <c r="VAB102" i="43" s="1"/>
  <c r="VAI102" i="43" s="1"/>
  <c r="VAP102" i="43" s="1"/>
  <c r="VAW102" i="43" s="1"/>
  <c r="VBD102" i="43" s="1"/>
  <c r="VBK102" i="43" s="1"/>
  <c r="VBR102" i="43" s="1"/>
  <c r="VBY102" i="43" s="1"/>
  <c r="VCF102" i="43" s="1"/>
  <c r="VCM102" i="43" s="1"/>
  <c r="VCT102" i="43" s="1"/>
  <c r="VDA102" i="43" s="1"/>
  <c r="VDH102" i="43" s="1"/>
  <c r="VDO102" i="43" s="1"/>
  <c r="VDV102" i="43" s="1"/>
  <c r="VEC102" i="43" s="1"/>
  <c r="VEJ102" i="43" s="1"/>
  <c r="VEQ102" i="43" s="1"/>
  <c r="VEX102" i="43" s="1"/>
  <c r="VFE102" i="43" s="1"/>
  <c r="VFL102" i="43" s="1"/>
  <c r="VFS102" i="43" s="1"/>
  <c r="VFZ102" i="43" s="1"/>
  <c r="VGG102" i="43" s="1"/>
  <c r="VGN102" i="43" s="1"/>
  <c r="VGU102" i="43" s="1"/>
  <c r="VHB102" i="43" s="1"/>
  <c r="VHI102" i="43" s="1"/>
  <c r="VHP102" i="43" s="1"/>
  <c r="VHW102" i="43" s="1"/>
  <c r="VID102" i="43" s="1"/>
  <c r="VIK102" i="43" s="1"/>
  <c r="VIR102" i="43" s="1"/>
  <c r="VIY102" i="43" s="1"/>
  <c r="VJF102" i="43" s="1"/>
  <c r="VJM102" i="43" s="1"/>
  <c r="VJT102" i="43" s="1"/>
  <c r="VKA102" i="43" s="1"/>
  <c r="VKH102" i="43" s="1"/>
  <c r="VKO102" i="43" s="1"/>
  <c r="VKV102" i="43" s="1"/>
  <c r="VLC102" i="43" s="1"/>
  <c r="VLJ102" i="43" s="1"/>
  <c r="VLQ102" i="43" s="1"/>
  <c r="VLX102" i="43" s="1"/>
  <c r="VME102" i="43" s="1"/>
  <c r="VML102" i="43" s="1"/>
  <c r="VMS102" i="43" s="1"/>
  <c r="VMZ102" i="43" s="1"/>
  <c r="VNG102" i="43" s="1"/>
  <c r="VNN102" i="43" s="1"/>
  <c r="VNU102" i="43" s="1"/>
  <c r="VOB102" i="43" s="1"/>
  <c r="VOI102" i="43" s="1"/>
  <c r="VOP102" i="43" s="1"/>
  <c r="VOW102" i="43" s="1"/>
  <c r="VPD102" i="43" s="1"/>
  <c r="VPK102" i="43" s="1"/>
  <c r="VPR102" i="43" s="1"/>
  <c r="VPY102" i="43" s="1"/>
  <c r="VQF102" i="43" s="1"/>
  <c r="VQM102" i="43" s="1"/>
  <c r="VQT102" i="43" s="1"/>
  <c r="VRA102" i="43" s="1"/>
  <c r="VRH102" i="43" s="1"/>
  <c r="VRO102" i="43" s="1"/>
  <c r="VRV102" i="43" s="1"/>
  <c r="VSC102" i="43" s="1"/>
  <c r="VSJ102" i="43" s="1"/>
  <c r="VSQ102" i="43" s="1"/>
  <c r="VSX102" i="43" s="1"/>
  <c r="VTE102" i="43" s="1"/>
  <c r="VTL102" i="43" s="1"/>
  <c r="VTS102" i="43" s="1"/>
  <c r="VTZ102" i="43" s="1"/>
  <c r="VUG102" i="43" s="1"/>
  <c r="VUN102" i="43" s="1"/>
  <c r="VUU102" i="43" s="1"/>
  <c r="VVB102" i="43" s="1"/>
  <c r="VVI102" i="43" s="1"/>
  <c r="VVP102" i="43" s="1"/>
  <c r="VVW102" i="43" s="1"/>
  <c r="VWD102" i="43" s="1"/>
  <c r="VWK102" i="43" s="1"/>
  <c r="VWR102" i="43" s="1"/>
  <c r="VWY102" i="43" s="1"/>
  <c r="VXF102" i="43" s="1"/>
  <c r="VXM102" i="43" s="1"/>
  <c r="VXT102" i="43" s="1"/>
  <c r="VYA102" i="43" s="1"/>
  <c r="VYH102" i="43" s="1"/>
  <c r="VYO102" i="43" s="1"/>
  <c r="VYV102" i="43" s="1"/>
  <c r="VZC102" i="43" s="1"/>
  <c r="VZJ102" i="43" s="1"/>
  <c r="VZQ102" i="43" s="1"/>
  <c r="VZX102" i="43" s="1"/>
  <c r="WAE102" i="43" s="1"/>
  <c r="WAL102" i="43" s="1"/>
  <c r="WAS102" i="43" s="1"/>
  <c r="WAZ102" i="43" s="1"/>
  <c r="WBG102" i="43" s="1"/>
  <c r="WBN102" i="43" s="1"/>
  <c r="WBU102" i="43" s="1"/>
  <c r="WCB102" i="43" s="1"/>
  <c r="WCI102" i="43" s="1"/>
  <c r="WCP102" i="43" s="1"/>
  <c r="WCW102" i="43" s="1"/>
  <c r="WDD102" i="43" s="1"/>
  <c r="WDK102" i="43" s="1"/>
  <c r="WDR102" i="43" s="1"/>
  <c r="WDY102" i="43" s="1"/>
  <c r="WEF102" i="43" s="1"/>
  <c r="WEM102" i="43" s="1"/>
  <c r="WET102" i="43" s="1"/>
  <c r="WFA102" i="43" s="1"/>
  <c r="WFH102" i="43" s="1"/>
  <c r="WFO102" i="43" s="1"/>
  <c r="WFV102" i="43" s="1"/>
  <c r="WGC102" i="43" s="1"/>
  <c r="WGJ102" i="43" s="1"/>
  <c r="WGQ102" i="43" s="1"/>
  <c r="WGX102" i="43" s="1"/>
  <c r="WHE102" i="43" s="1"/>
  <c r="WHL102" i="43" s="1"/>
  <c r="WHS102" i="43" s="1"/>
  <c r="WHZ102" i="43" s="1"/>
  <c r="WIG102" i="43" s="1"/>
  <c r="WIN102" i="43" s="1"/>
  <c r="WIU102" i="43" s="1"/>
  <c r="WJB102" i="43" s="1"/>
  <c r="WJI102" i="43" s="1"/>
  <c r="WJP102" i="43" s="1"/>
  <c r="WJW102" i="43" s="1"/>
  <c r="WKD102" i="43" s="1"/>
  <c r="WKK102" i="43" s="1"/>
  <c r="WKR102" i="43" s="1"/>
  <c r="WKY102" i="43" s="1"/>
  <c r="WLF102" i="43" s="1"/>
  <c r="WLM102" i="43" s="1"/>
  <c r="WLT102" i="43" s="1"/>
  <c r="WMA102" i="43" s="1"/>
  <c r="WMH102" i="43" s="1"/>
  <c r="WMO102" i="43" s="1"/>
  <c r="WMV102" i="43" s="1"/>
  <c r="WNC102" i="43" s="1"/>
  <c r="WNJ102" i="43" s="1"/>
  <c r="WNQ102" i="43" s="1"/>
  <c r="WNX102" i="43" s="1"/>
  <c r="WOE102" i="43" s="1"/>
  <c r="WOL102" i="43" s="1"/>
  <c r="WOS102" i="43" s="1"/>
  <c r="WOZ102" i="43" s="1"/>
  <c r="WPG102" i="43" s="1"/>
  <c r="WPN102" i="43" s="1"/>
  <c r="WPU102" i="43" s="1"/>
  <c r="WQB102" i="43" s="1"/>
  <c r="WQI102" i="43" s="1"/>
  <c r="WQP102" i="43" s="1"/>
  <c r="WQW102" i="43" s="1"/>
  <c r="WRD102" i="43" s="1"/>
  <c r="WRK102" i="43" s="1"/>
  <c r="WRR102" i="43" s="1"/>
  <c r="WRY102" i="43" s="1"/>
  <c r="WSF102" i="43" s="1"/>
  <c r="WSM102" i="43" s="1"/>
  <c r="WST102" i="43" s="1"/>
  <c r="WTA102" i="43" s="1"/>
  <c r="WTH102" i="43" s="1"/>
  <c r="WTO102" i="43" s="1"/>
  <c r="WTV102" i="43" s="1"/>
  <c r="WUC102" i="43" s="1"/>
  <c r="WUJ102" i="43" s="1"/>
  <c r="WUQ102" i="43" s="1"/>
  <c r="WUX102" i="43" s="1"/>
  <c r="WVE102" i="43" s="1"/>
  <c r="WVL102" i="43" s="1"/>
  <c r="WVS102" i="43" s="1"/>
  <c r="WVZ102" i="43" s="1"/>
  <c r="WWG102" i="43" s="1"/>
  <c r="WWN102" i="43" s="1"/>
  <c r="WWU102" i="43" s="1"/>
  <c r="WXB102" i="43" s="1"/>
  <c r="WXI102" i="43" s="1"/>
  <c r="WXP102" i="43" s="1"/>
  <c r="WXW102" i="43" s="1"/>
  <c r="WYD102" i="43" s="1"/>
  <c r="WYK102" i="43" s="1"/>
  <c r="WYR102" i="43" s="1"/>
  <c r="WYY102" i="43" s="1"/>
  <c r="WZF102" i="43" s="1"/>
  <c r="WZM102" i="43" s="1"/>
  <c r="WZT102" i="43" s="1"/>
  <c r="XAA102" i="43" s="1"/>
  <c r="XAH102" i="43" s="1"/>
  <c r="XAO102" i="43" s="1"/>
  <c r="XAV102" i="43" s="1"/>
  <c r="XBC102" i="43" s="1"/>
  <c r="XBJ102" i="43" s="1"/>
  <c r="XBQ102" i="43" s="1"/>
  <c r="XBX102" i="43" s="1"/>
  <c r="XCE102" i="43" s="1"/>
  <c r="XCL102" i="43" s="1"/>
  <c r="XCS102" i="43" s="1"/>
  <c r="XCZ102" i="43" s="1"/>
  <c r="XDG102" i="43" s="1"/>
  <c r="XDN102" i="43" s="1"/>
  <c r="XDU102" i="43" s="1"/>
  <c r="XEB102" i="43" s="1"/>
  <c r="XEI102" i="43" s="1"/>
  <c r="XEP102" i="43" s="1"/>
  <c r="XEW102" i="43" s="1"/>
  <c r="Q102" i="43"/>
  <c r="X102" i="43" s="1"/>
  <c r="AE102" i="43" s="1"/>
  <c r="AL102" i="43" s="1"/>
  <c r="AS102" i="43" s="1"/>
  <c r="AZ102" i="43" s="1"/>
  <c r="BG102" i="43" s="1"/>
  <c r="BN102" i="43" s="1"/>
  <c r="BU102" i="43" s="1"/>
  <c r="CB102" i="43" s="1"/>
  <c r="CI102" i="43" s="1"/>
  <c r="CP102" i="43" s="1"/>
  <c r="CW102" i="43" s="1"/>
  <c r="DD102" i="43" s="1"/>
  <c r="DK102" i="43" s="1"/>
  <c r="DR102" i="43" s="1"/>
  <c r="DY102" i="43" s="1"/>
  <c r="EF102" i="43" s="1"/>
  <c r="EM102" i="43" s="1"/>
  <c r="ET102" i="43" s="1"/>
  <c r="FA102" i="43" s="1"/>
  <c r="FH102" i="43" s="1"/>
  <c r="FO102" i="43" s="1"/>
  <c r="FV102" i="43" s="1"/>
  <c r="GC102" i="43" s="1"/>
  <c r="GJ102" i="43" s="1"/>
  <c r="GQ102" i="43" s="1"/>
  <c r="GX102" i="43" s="1"/>
  <c r="HE102" i="43" s="1"/>
  <c r="HL102" i="43" s="1"/>
  <c r="HS102" i="43" s="1"/>
  <c r="HZ102" i="43" s="1"/>
  <c r="IG102" i="43" s="1"/>
  <c r="IN102" i="43" s="1"/>
  <c r="IU102" i="43" s="1"/>
  <c r="JB102" i="43" s="1"/>
  <c r="JI102" i="43" s="1"/>
  <c r="JP102" i="43" s="1"/>
  <c r="JW102" i="43" s="1"/>
  <c r="KD102" i="43" s="1"/>
  <c r="KK102" i="43" s="1"/>
  <c r="KR102" i="43" s="1"/>
  <c r="KY102" i="43" s="1"/>
  <c r="LF102" i="43" s="1"/>
  <c r="LM102" i="43" s="1"/>
  <c r="LT102" i="43" s="1"/>
  <c r="MA102" i="43" s="1"/>
  <c r="MH102" i="43" s="1"/>
  <c r="MO102" i="43" s="1"/>
  <c r="MV102" i="43" s="1"/>
  <c r="NC102" i="43" s="1"/>
  <c r="NJ102" i="43" s="1"/>
  <c r="NQ102" i="43" s="1"/>
  <c r="NX102" i="43" s="1"/>
  <c r="OE102" i="43" s="1"/>
  <c r="OL102" i="43" s="1"/>
  <c r="OS102" i="43" s="1"/>
  <c r="OZ102" i="43" s="1"/>
  <c r="PG102" i="43" s="1"/>
  <c r="PN102" i="43" s="1"/>
  <c r="PU102" i="43" s="1"/>
  <c r="QB102" i="43" s="1"/>
  <c r="QI102" i="43" s="1"/>
  <c r="QP102" i="43" s="1"/>
  <c r="QW102" i="43" s="1"/>
  <c r="RD102" i="43" s="1"/>
  <c r="RK102" i="43" s="1"/>
  <c r="RR102" i="43" s="1"/>
  <c r="RY102" i="43" s="1"/>
  <c r="SF102" i="43" s="1"/>
  <c r="SM102" i="43" s="1"/>
  <c r="ST102" i="43" s="1"/>
  <c r="TA102" i="43" s="1"/>
  <c r="TH102" i="43" s="1"/>
  <c r="TO102" i="43" s="1"/>
  <c r="TV102" i="43" s="1"/>
  <c r="UC102" i="43" s="1"/>
  <c r="UJ102" i="43" s="1"/>
  <c r="UQ102" i="43" s="1"/>
  <c r="UX102" i="43" s="1"/>
  <c r="VE102" i="43" s="1"/>
  <c r="VL102" i="43" s="1"/>
  <c r="VS102" i="43" s="1"/>
  <c r="VZ102" i="43" s="1"/>
  <c r="WG102" i="43" s="1"/>
  <c r="WN102" i="43" s="1"/>
  <c r="WU102" i="43" s="1"/>
  <c r="XB102" i="43" s="1"/>
  <c r="XI102" i="43" s="1"/>
  <c r="XP102" i="43" s="1"/>
  <c r="XW102" i="43" s="1"/>
  <c r="YD102" i="43" s="1"/>
  <c r="YK102" i="43" s="1"/>
  <c r="YR102" i="43" s="1"/>
  <c r="YY102" i="43" s="1"/>
  <c r="ZF102" i="43" s="1"/>
  <c r="ZM102" i="43" s="1"/>
  <c r="ZT102" i="43" s="1"/>
  <c r="AAA102" i="43" s="1"/>
  <c r="AAH102" i="43" s="1"/>
  <c r="AAO102" i="43" s="1"/>
  <c r="AAV102" i="43" s="1"/>
  <c r="ABC102" i="43" s="1"/>
  <c r="ABJ102" i="43" s="1"/>
  <c r="ABQ102" i="43" s="1"/>
  <c r="ABX102" i="43" s="1"/>
  <c r="ACE102" i="43" s="1"/>
  <c r="ACL102" i="43" s="1"/>
  <c r="ACS102" i="43" s="1"/>
  <c r="ACZ102" i="43" s="1"/>
  <c r="ADG102" i="43" s="1"/>
  <c r="ADN102" i="43" s="1"/>
  <c r="ADU102" i="43" s="1"/>
  <c r="AEB102" i="43" s="1"/>
  <c r="AEI102" i="43" s="1"/>
  <c r="AEP102" i="43" s="1"/>
  <c r="AEW102" i="43" s="1"/>
  <c r="AFD102" i="43" s="1"/>
  <c r="AFK102" i="43" s="1"/>
  <c r="AFR102" i="43" s="1"/>
  <c r="AFY102" i="43" s="1"/>
  <c r="AGF102" i="43" s="1"/>
  <c r="AGM102" i="43" s="1"/>
  <c r="AGT102" i="43" s="1"/>
  <c r="AHA102" i="43" s="1"/>
  <c r="AHH102" i="43" s="1"/>
  <c r="AHO102" i="43" s="1"/>
  <c r="AHV102" i="43" s="1"/>
  <c r="AIC102" i="43" s="1"/>
  <c r="AIJ102" i="43" s="1"/>
  <c r="AIQ102" i="43" s="1"/>
  <c r="AIX102" i="43" s="1"/>
  <c r="AJE102" i="43" s="1"/>
  <c r="AJL102" i="43" s="1"/>
  <c r="AJS102" i="43" s="1"/>
  <c r="AJZ102" i="43" s="1"/>
  <c r="AKG102" i="43" s="1"/>
  <c r="AKN102" i="43" s="1"/>
  <c r="AKU102" i="43" s="1"/>
  <c r="ALB102" i="43" s="1"/>
  <c r="ALI102" i="43" s="1"/>
  <c r="ALP102" i="43" s="1"/>
  <c r="ALW102" i="43" s="1"/>
  <c r="AMD102" i="43" s="1"/>
  <c r="AMK102" i="43" s="1"/>
  <c r="AMR102" i="43" s="1"/>
  <c r="AMY102" i="43" s="1"/>
  <c r="ANF102" i="43" s="1"/>
  <c r="ANM102" i="43" s="1"/>
  <c r="ANT102" i="43" s="1"/>
  <c r="AOA102" i="43" s="1"/>
  <c r="AOH102" i="43" s="1"/>
  <c r="AOO102" i="43" s="1"/>
  <c r="AOV102" i="43" s="1"/>
  <c r="APC102" i="43" s="1"/>
  <c r="APJ102" i="43" s="1"/>
  <c r="APQ102" i="43" s="1"/>
  <c r="APX102" i="43" s="1"/>
  <c r="AQE102" i="43" s="1"/>
  <c r="AQL102" i="43" s="1"/>
  <c r="AQS102" i="43" s="1"/>
  <c r="AQZ102" i="43" s="1"/>
  <c r="ARG102" i="43" s="1"/>
  <c r="ARN102" i="43" s="1"/>
  <c r="ARU102" i="43" s="1"/>
  <c r="ASB102" i="43" s="1"/>
  <c r="ASI102" i="43" s="1"/>
  <c r="ASP102" i="43" s="1"/>
  <c r="ASW102" i="43" s="1"/>
  <c r="ATD102" i="43" s="1"/>
  <c r="ATK102" i="43" s="1"/>
  <c r="ATR102" i="43" s="1"/>
  <c r="ATY102" i="43" s="1"/>
  <c r="AUF102" i="43" s="1"/>
  <c r="AUM102" i="43" s="1"/>
  <c r="AUT102" i="43" s="1"/>
  <c r="AVA102" i="43" s="1"/>
  <c r="AVH102" i="43" s="1"/>
  <c r="AVO102" i="43" s="1"/>
  <c r="AVV102" i="43" s="1"/>
  <c r="AWC102" i="43" s="1"/>
  <c r="AWJ102" i="43" s="1"/>
  <c r="AWQ102" i="43" s="1"/>
  <c r="AWX102" i="43" s="1"/>
  <c r="AXE102" i="43" s="1"/>
  <c r="AXL102" i="43" s="1"/>
  <c r="AXS102" i="43" s="1"/>
  <c r="AXZ102" i="43" s="1"/>
  <c r="AYG102" i="43" s="1"/>
  <c r="AYN102" i="43" s="1"/>
  <c r="AYU102" i="43" s="1"/>
  <c r="AZB102" i="43" s="1"/>
  <c r="AZI102" i="43" s="1"/>
  <c r="AZP102" i="43" s="1"/>
  <c r="AZW102" i="43" s="1"/>
  <c r="BAD102" i="43" s="1"/>
  <c r="BAK102" i="43" s="1"/>
  <c r="BAR102" i="43" s="1"/>
  <c r="BAY102" i="43" s="1"/>
  <c r="BBF102" i="43" s="1"/>
  <c r="BBM102" i="43" s="1"/>
  <c r="BBT102" i="43" s="1"/>
  <c r="BCA102" i="43" s="1"/>
  <c r="BCH102" i="43" s="1"/>
  <c r="BCO102" i="43" s="1"/>
  <c r="BCV102" i="43" s="1"/>
  <c r="BDC102" i="43" s="1"/>
  <c r="BDJ102" i="43" s="1"/>
  <c r="BDQ102" i="43" s="1"/>
  <c r="BDX102" i="43" s="1"/>
  <c r="BEE102" i="43" s="1"/>
  <c r="BEL102" i="43" s="1"/>
  <c r="BES102" i="43" s="1"/>
  <c r="BEZ102" i="43" s="1"/>
  <c r="BFG102" i="43" s="1"/>
  <c r="BFN102" i="43" s="1"/>
  <c r="BFU102" i="43" s="1"/>
  <c r="BGB102" i="43" s="1"/>
  <c r="BGI102" i="43" s="1"/>
  <c r="BGP102" i="43" s="1"/>
  <c r="BGW102" i="43" s="1"/>
  <c r="BHD102" i="43" s="1"/>
  <c r="BHK102" i="43" s="1"/>
  <c r="BHR102" i="43" s="1"/>
  <c r="BHY102" i="43" s="1"/>
  <c r="BIF102" i="43" s="1"/>
  <c r="BIM102" i="43" s="1"/>
  <c r="BIT102" i="43" s="1"/>
  <c r="BJA102" i="43" s="1"/>
  <c r="BJH102" i="43" s="1"/>
  <c r="BJO102" i="43" s="1"/>
  <c r="BJV102" i="43" s="1"/>
  <c r="BKC102" i="43" s="1"/>
  <c r="BKJ102" i="43" s="1"/>
  <c r="BKQ102" i="43" s="1"/>
  <c r="BKX102" i="43" s="1"/>
  <c r="BLE102" i="43" s="1"/>
  <c r="BLL102" i="43" s="1"/>
  <c r="BLS102" i="43" s="1"/>
  <c r="BLZ102" i="43" s="1"/>
  <c r="BMG102" i="43" s="1"/>
  <c r="BMN102" i="43" s="1"/>
  <c r="BMU102" i="43" s="1"/>
  <c r="BNB102" i="43" s="1"/>
  <c r="BNI102" i="43" s="1"/>
  <c r="BNP102" i="43" s="1"/>
  <c r="BNW102" i="43" s="1"/>
  <c r="BOD102" i="43" s="1"/>
  <c r="BOK102" i="43" s="1"/>
  <c r="BOR102" i="43" s="1"/>
  <c r="BOY102" i="43" s="1"/>
  <c r="BPF102" i="43" s="1"/>
  <c r="BPM102" i="43" s="1"/>
  <c r="BPT102" i="43" s="1"/>
  <c r="BQA102" i="43" s="1"/>
  <c r="BQH102" i="43" s="1"/>
  <c r="BQO102" i="43" s="1"/>
  <c r="BQV102" i="43" s="1"/>
  <c r="BRC102" i="43" s="1"/>
  <c r="BRJ102" i="43" s="1"/>
  <c r="BRQ102" i="43" s="1"/>
  <c r="BRX102" i="43" s="1"/>
  <c r="BSE102" i="43" s="1"/>
  <c r="BSL102" i="43" s="1"/>
  <c r="BSS102" i="43" s="1"/>
  <c r="BSZ102" i="43" s="1"/>
  <c r="BTG102" i="43" s="1"/>
  <c r="BTN102" i="43" s="1"/>
  <c r="BTU102" i="43" s="1"/>
  <c r="BUB102" i="43" s="1"/>
  <c r="BUI102" i="43" s="1"/>
  <c r="BUP102" i="43" s="1"/>
  <c r="BUW102" i="43" s="1"/>
  <c r="BVD102" i="43" s="1"/>
  <c r="BVK102" i="43" s="1"/>
  <c r="BVR102" i="43" s="1"/>
  <c r="BVY102" i="43" s="1"/>
  <c r="BWF102" i="43" s="1"/>
  <c r="BWM102" i="43" s="1"/>
  <c r="BWT102" i="43" s="1"/>
  <c r="BXA102" i="43" s="1"/>
  <c r="BXH102" i="43" s="1"/>
  <c r="BXO102" i="43" s="1"/>
  <c r="BXV102" i="43" s="1"/>
  <c r="BYC102" i="43" s="1"/>
  <c r="BYJ102" i="43" s="1"/>
  <c r="BYQ102" i="43" s="1"/>
  <c r="BYX102" i="43" s="1"/>
  <c r="BZE102" i="43" s="1"/>
  <c r="BZL102" i="43" s="1"/>
  <c r="BZS102" i="43" s="1"/>
  <c r="BZZ102" i="43" s="1"/>
  <c r="CAG102" i="43" s="1"/>
  <c r="CAN102" i="43" s="1"/>
  <c r="CAU102" i="43" s="1"/>
  <c r="CBB102" i="43" s="1"/>
  <c r="CBI102" i="43" s="1"/>
  <c r="CBP102" i="43" s="1"/>
  <c r="CBW102" i="43" s="1"/>
  <c r="CCD102" i="43" s="1"/>
  <c r="CCK102" i="43" s="1"/>
  <c r="CCR102" i="43" s="1"/>
  <c r="CCY102" i="43" s="1"/>
  <c r="CDF102" i="43" s="1"/>
  <c r="CDM102" i="43" s="1"/>
  <c r="CDT102" i="43" s="1"/>
  <c r="CEA102" i="43" s="1"/>
  <c r="CEH102" i="43" s="1"/>
  <c r="CEO102" i="43" s="1"/>
  <c r="CEV102" i="43" s="1"/>
  <c r="CFC102" i="43" s="1"/>
  <c r="CFJ102" i="43" s="1"/>
  <c r="CFQ102" i="43" s="1"/>
  <c r="CFX102" i="43" s="1"/>
  <c r="CGE102" i="43" s="1"/>
  <c r="CGL102" i="43" s="1"/>
  <c r="CGS102" i="43" s="1"/>
  <c r="CGZ102" i="43" s="1"/>
  <c r="CHG102" i="43" s="1"/>
  <c r="CHN102" i="43" s="1"/>
  <c r="CHU102" i="43" s="1"/>
  <c r="CIB102" i="43" s="1"/>
  <c r="CII102" i="43" s="1"/>
  <c r="CIP102" i="43" s="1"/>
  <c r="CIW102" i="43" s="1"/>
  <c r="CJD102" i="43" s="1"/>
  <c r="CJK102" i="43" s="1"/>
  <c r="CJR102" i="43" s="1"/>
  <c r="CJY102" i="43" s="1"/>
  <c r="CKF102" i="43" s="1"/>
  <c r="CKM102" i="43" s="1"/>
  <c r="CKT102" i="43" s="1"/>
  <c r="CLA102" i="43" s="1"/>
  <c r="CLH102" i="43" s="1"/>
  <c r="CLO102" i="43" s="1"/>
  <c r="CLV102" i="43" s="1"/>
  <c r="CMC102" i="43" s="1"/>
  <c r="CMJ102" i="43" s="1"/>
  <c r="CMQ102" i="43" s="1"/>
  <c r="CMX102" i="43" s="1"/>
  <c r="CNE102" i="43" s="1"/>
  <c r="CNL102" i="43" s="1"/>
  <c r="CNS102" i="43" s="1"/>
  <c r="CNZ102" i="43" s="1"/>
  <c r="COG102" i="43" s="1"/>
  <c r="CON102" i="43" s="1"/>
  <c r="COU102" i="43" s="1"/>
  <c r="CPB102" i="43" s="1"/>
  <c r="CPI102" i="43" s="1"/>
  <c r="CPP102" i="43" s="1"/>
  <c r="CPW102" i="43" s="1"/>
  <c r="CQD102" i="43" s="1"/>
  <c r="CQK102" i="43" s="1"/>
  <c r="CQR102" i="43" s="1"/>
  <c r="CQY102" i="43" s="1"/>
  <c r="CRF102" i="43" s="1"/>
  <c r="CRM102" i="43" s="1"/>
  <c r="CRT102" i="43" s="1"/>
  <c r="CSA102" i="43" s="1"/>
  <c r="CSH102" i="43" s="1"/>
  <c r="CSO102" i="43" s="1"/>
  <c r="CSV102" i="43" s="1"/>
  <c r="CTC102" i="43" s="1"/>
  <c r="CTJ102" i="43" s="1"/>
  <c r="CTQ102" i="43" s="1"/>
  <c r="CTX102" i="43" s="1"/>
  <c r="CUE102" i="43" s="1"/>
  <c r="CUL102" i="43" s="1"/>
  <c r="CUS102" i="43" s="1"/>
  <c r="CUZ102" i="43" s="1"/>
  <c r="CVG102" i="43" s="1"/>
  <c r="CVN102" i="43" s="1"/>
  <c r="CVU102" i="43" s="1"/>
  <c r="CWB102" i="43" s="1"/>
  <c r="CWI102" i="43" s="1"/>
  <c r="CWP102" i="43" s="1"/>
  <c r="CWW102" i="43" s="1"/>
  <c r="CXD102" i="43" s="1"/>
  <c r="CXK102" i="43" s="1"/>
  <c r="CXR102" i="43" s="1"/>
  <c r="CXY102" i="43" s="1"/>
  <c r="CYF102" i="43" s="1"/>
  <c r="CYM102" i="43" s="1"/>
  <c r="CYT102" i="43" s="1"/>
  <c r="CZA102" i="43" s="1"/>
  <c r="CZH102" i="43" s="1"/>
  <c r="CZO102" i="43" s="1"/>
  <c r="CZV102" i="43" s="1"/>
  <c r="DAC102" i="43" s="1"/>
  <c r="DAJ102" i="43" s="1"/>
  <c r="DAQ102" i="43" s="1"/>
  <c r="DAX102" i="43" s="1"/>
  <c r="DBE102" i="43" s="1"/>
  <c r="DBL102" i="43" s="1"/>
  <c r="DBS102" i="43" s="1"/>
  <c r="DBZ102" i="43" s="1"/>
  <c r="DCG102" i="43" s="1"/>
  <c r="DCN102" i="43" s="1"/>
  <c r="DCU102" i="43" s="1"/>
  <c r="DDB102" i="43" s="1"/>
  <c r="DDI102" i="43" s="1"/>
  <c r="DDP102" i="43" s="1"/>
  <c r="DDW102" i="43" s="1"/>
  <c r="DED102" i="43" s="1"/>
  <c r="DEK102" i="43" s="1"/>
  <c r="DER102" i="43" s="1"/>
  <c r="DEY102" i="43" s="1"/>
  <c r="DFF102" i="43" s="1"/>
  <c r="DFM102" i="43" s="1"/>
  <c r="DFT102" i="43" s="1"/>
  <c r="DGA102" i="43" s="1"/>
  <c r="DGH102" i="43" s="1"/>
  <c r="DGO102" i="43" s="1"/>
  <c r="DGV102" i="43" s="1"/>
  <c r="DHC102" i="43" s="1"/>
  <c r="DHJ102" i="43" s="1"/>
  <c r="DHQ102" i="43" s="1"/>
  <c r="DHX102" i="43" s="1"/>
  <c r="DIE102" i="43" s="1"/>
  <c r="DIL102" i="43" s="1"/>
  <c r="DIS102" i="43" s="1"/>
  <c r="DIZ102" i="43" s="1"/>
  <c r="DJG102" i="43" s="1"/>
  <c r="DJN102" i="43" s="1"/>
  <c r="DJU102" i="43" s="1"/>
  <c r="DKB102" i="43" s="1"/>
  <c r="DKI102" i="43" s="1"/>
  <c r="DKP102" i="43" s="1"/>
  <c r="DKW102" i="43" s="1"/>
  <c r="DLD102" i="43" s="1"/>
  <c r="DLK102" i="43" s="1"/>
  <c r="DLR102" i="43" s="1"/>
  <c r="DLY102" i="43" s="1"/>
  <c r="DMF102" i="43" s="1"/>
  <c r="DMM102" i="43" s="1"/>
  <c r="DMT102" i="43" s="1"/>
  <c r="DNA102" i="43" s="1"/>
  <c r="DNH102" i="43" s="1"/>
  <c r="DNO102" i="43" s="1"/>
  <c r="DNV102" i="43" s="1"/>
  <c r="DOC102" i="43" s="1"/>
  <c r="DOJ102" i="43" s="1"/>
  <c r="DOQ102" i="43" s="1"/>
  <c r="DOX102" i="43" s="1"/>
  <c r="DPE102" i="43" s="1"/>
  <c r="DPL102" i="43" s="1"/>
  <c r="DPS102" i="43" s="1"/>
  <c r="DPZ102" i="43" s="1"/>
  <c r="DQG102" i="43" s="1"/>
  <c r="DQN102" i="43" s="1"/>
  <c r="DQU102" i="43" s="1"/>
  <c r="DRB102" i="43" s="1"/>
  <c r="DRI102" i="43" s="1"/>
  <c r="DRP102" i="43" s="1"/>
  <c r="DRW102" i="43" s="1"/>
  <c r="DSD102" i="43" s="1"/>
  <c r="DSK102" i="43" s="1"/>
  <c r="DSR102" i="43" s="1"/>
  <c r="DSY102" i="43" s="1"/>
  <c r="DTF102" i="43" s="1"/>
  <c r="DTM102" i="43" s="1"/>
  <c r="DTT102" i="43" s="1"/>
  <c r="DUA102" i="43" s="1"/>
  <c r="DUH102" i="43" s="1"/>
  <c r="DUO102" i="43" s="1"/>
  <c r="DUV102" i="43" s="1"/>
  <c r="DVC102" i="43" s="1"/>
  <c r="DVJ102" i="43" s="1"/>
  <c r="DVQ102" i="43" s="1"/>
  <c r="DVX102" i="43" s="1"/>
  <c r="DWE102" i="43" s="1"/>
  <c r="DWL102" i="43" s="1"/>
  <c r="DWS102" i="43" s="1"/>
  <c r="DWZ102" i="43" s="1"/>
  <c r="DXG102" i="43" s="1"/>
  <c r="DXN102" i="43" s="1"/>
  <c r="DXU102" i="43" s="1"/>
  <c r="DYB102" i="43" s="1"/>
  <c r="DYI102" i="43" s="1"/>
  <c r="DYP102" i="43" s="1"/>
  <c r="DYW102" i="43" s="1"/>
  <c r="DZD102" i="43" s="1"/>
  <c r="DZK102" i="43" s="1"/>
  <c r="DZR102" i="43" s="1"/>
  <c r="DZY102" i="43" s="1"/>
  <c r="EAF102" i="43" s="1"/>
  <c r="EAM102" i="43" s="1"/>
  <c r="EAT102" i="43" s="1"/>
  <c r="EBA102" i="43" s="1"/>
  <c r="EBH102" i="43" s="1"/>
  <c r="EBO102" i="43" s="1"/>
  <c r="EBV102" i="43" s="1"/>
  <c r="ECC102" i="43" s="1"/>
  <c r="ECJ102" i="43" s="1"/>
  <c r="ECQ102" i="43" s="1"/>
  <c r="ECX102" i="43" s="1"/>
  <c r="EDE102" i="43" s="1"/>
  <c r="EDL102" i="43" s="1"/>
  <c r="EDS102" i="43" s="1"/>
  <c r="EDZ102" i="43" s="1"/>
  <c r="EEG102" i="43" s="1"/>
  <c r="EEN102" i="43" s="1"/>
  <c r="EEU102" i="43" s="1"/>
  <c r="EFB102" i="43" s="1"/>
  <c r="EFI102" i="43" s="1"/>
  <c r="EFP102" i="43" s="1"/>
  <c r="EFW102" i="43" s="1"/>
  <c r="EGD102" i="43" s="1"/>
  <c r="EGK102" i="43" s="1"/>
  <c r="EGR102" i="43" s="1"/>
  <c r="EGY102" i="43" s="1"/>
  <c r="EHF102" i="43" s="1"/>
  <c r="EHM102" i="43" s="1"/>
  <c r="EHT102" i="43" s="1"/>
  <c r="EIA102" i="43" s="1"/>
  <c r="EIH102" i="43" s="1"/>
  <c r="EIO102" i="43" s="1"/>
  <c r="EIV102" i="43" s="1"/>
  <c r="EJC102" i="43" s="1"/>
  <c r="EJJ102" i="43" s="1"/>
  <c r="EJQ102" i="43" s="1"/>
  <c r="EJX102" i="43" s="1"/>
  <c r="EKE102" i="43" s="1"/>
  <c r="EKL102" i="43" s="1"/>
  <c r="EKS102" i="43" s="1"/>
  <c r="EKZ102" i="43" s="1"/>
  <c r="ELG102" i="43" s="1"/>
  <c r="ELN102" i="43" s="1"/>
  <c r="ELU102" i="43" s="1"/>
  <c r="EMB102" i="43" s="1"/>
  <c r="EMI102" i="43" s="1"/>
  <c r="EMP102" i="43" s="1"/>
  <c r="EMW102" i="43" s="1"/>
  <c r="END102" i="43" s="1"/>
  <c r="ENK102" i="43" s="1"/>
  <c r="ENR102" i="43" s="1"/>
  <c r="ENY102" i="43" s="1"/>
  <c r="EOF102" i="43" s="1"/>
  <c r="EOM102" i="43" s="1"/>
  <c r="EOT102" i="43" s="1"/>
  <c r="EPA102" i="43" s="1"/>
  <c r="EPH102" i="43" s="1"/>
  <c r="EPO102" i="43" s="1"/>
  <c r="EPV102" i="43" s="1"/>
  <c r="EQC102" i="43" s="1"/>
  <c r="EQJ102" i="43" s="1"/>
  <c r="EQQ102" i="43" s="1"/>
  <c r="EQX102" i="43" s="1"/>
  <c r="ERE102" i="43" s="1"/>
  <c r="ERL102" i="43" s="1"/>
  <c r="ERS102" i="43" s="1"/>
  <c r="ERZ102" i="43" s="1"/>
  <c r="ESG102" i="43" s="1"/>
  <c r="ESN102" i="43" s="1"/>
  <c r="ESU102" i="43" s="1"/>
  <c r="ETB102" i="43" s="1"/>
  <c r="ETI102" i="43" s="1"/>
  <c r="ETP102" i="43" s="1"/>
  <c r="ETW102" i="43" s="1"/>
  <c r="EUD102" i="43" s="1"/>
  <c r="EUK102" i="43" s="1"/>
  <c r="EUR102" i="43" s="1"/>
  <c r="EUY102" i="43" s="1"/>
  <c r="EVF102" i="43" s="1"/>
  <c r="EVM102" i="43" s="1"/>
  <c r="EVT102" i="43" s="1"/>
  <c r="EWA102" i="43" s="1"/>
  <c r="EWH102" i="43" s="1"/>
  <c r="EWO102" i="43" s="1"/>
  <c r="EWV102" i="43" s="1"/>
  <c r="EXC102" i="43" s="1"/>
  <c r="EXJ102" i="43" s="1"/>
  <c r="EXQ102" i="43" s="1"/>
  <c r="EXX102" i="43" s="1"/>
  <c r="EYE102" i="43" s="1"/>
  <c r="EYL102" i="43" s="1"/>
  <c r="EYS102" i="43" s="1"/>
  <c r="EYZ102" i="43" s="1"/>
  <c r="EZG102" i="43" s="1"/>
  <c r="EZN102" i="43" s="1"/>
  <c r="EZU102" i="43" s="1"/>
  <c r="FAB102" i="43" s="1"/>
  <c r="FAI102" i="43" s="1"/>
  <c r="FAP102" i="43" s="1"/>
  <c r="FAW102" i="43" s="1"/>
  <c r="FBD102" i="43" s="1"/>
  <c r="FBK102" i="43" s="1"/>
  <c r="FBR102" i="43" s="1"/>
  <c r="FBY102" i="43" s="1"/>
  <c r="FCF102" i="43" s="1"/>
  <c r="FCM102" i="43" s="1"/>
  <c r="FCT102" i="43" s="1"/>
  <c r="FDA102" i="43" s="1"/>
  <c r="FDH102" i="43" s="1"/>
  <c r="FDO102" i="43" s="1"/>
  <c r="FDV102" i="43" s="1"/>
  <c r="FEC102" i="43" s="1"/>
  <c r="FEJ102" i="43" s="1"/>
  <c r="FEQ102" i="43" s="1"/>
  <c r="FEX102" i="43" s="1"/>
  <c r="FFE102" i="43" s="1"/>
  <c r="FFL102" i="43" s="1"/>
  <c r="FFS102" i="43" s="1"/>
  <c r="FFZ102" i="43" s="1"/>
  <c r="FGG102" i="43" s="1"/>
  <c r="FGN102" i="43" s="1"/>
  <c r="FGU102" i="43" s="1"/>
  <c r="FHB102" i="43" s="1"/>
  <c r="FHI102" i="43" s="1"/>
  <c r="FHP102" i="43" s="1"/>
  <c r="FHW102" i="43" s="1"/>
  <c r="FID102" i="43" s="1"/>
  <c r="FIK102" i="43" s="1"/>
  <c r="FIR102" i="43" s="1"/>
  <c r="FIY102" i="43" s="1"/>
  <c r="FJF102" i="43" s="1"/>
  <c r="FJM102" i="43" s="1"/>
  <c r="FJT102" i="43" s="1"/>
  <c r="FKA102" i="43" s="1"/>
  <c r="FKH102" i="43" s="1"/>
  <c r="FKO102" i="43" s="1"/>
  <c r="FKV102" i="43" s="1"/>
  <c r="FLC102" i="43" s="1"/>
  <c r="FLJ102" i="43" s="1"/>
  <c r="FLQ102" i="43" s="1"/>
  <c r="FLX102" i="43" s="1"/>
  <c r="FME102" i="43" s="1"/>
  <c r="FML102" i="43" s="1"/>
  <c r="FMS102" i="43" s="1"/>
  <c r="FMZ102" i="43" s="1"/>
  <c r="FNG102" i="43" s="1"/>
  <c r="FNN102" i="43" s="1"/>
  <c r="FNU102" i="43" s="1"/>
  <c r="FOB102" i="43" s="1"/>
  <c r="FOI102" i="43" s="1"/>
  <c r="FOP102" i="43" s="1"/>
  <c r="FOW102" i="43" s="1"/>
  <c r="FPD102" i="43" s="1"/>
  <c r="FPK102" i="43" s="1"/>
  <c r="FPR102" i="43" s="1"/>
  <c r="FPY102" i="43" s="1"/>
  <c r="FQF102" i="43" s="1"/>
  <c r="FQM102" i="43" s="1"/>
  <c r="FQT102" i="43" s="1"/>
  <c r="FRA102" i="43" s="1"/>
  <c r="FRH102" i="43" s="1"/>
  <c r="FRO102" i="43" s="1"/>
  <c r="FRV102" i="43" s="1"/>
  <c r="FSC102" i="43" s="1"/>
  <c r="FSJ102" i="43" s="1"/>
  <c r="FSQ102" i="43" s="1"/>
  <c r="FSX102" i="43" s="1"/>
  <c r="FTE102" i="43" s="1"/>
  <c r="FTL102" i="43" s="1"/>
  <c r="FTS102" i="43" s="1"/>
  <c r="FTZ102" i="43" s="1"/>
  <c r="FUG102" i="43" s="1"/>
  <c r="FUN102" i="43" s="1"/>
  <c r="FUU102" i="43" s="1"/>
  <c r="FVB102" i="43" s="1"/>
  <c r="FVI102" i="43" s="1"/>
  <c r="FVP102" i="43" s="1"/>
  <c r="FVW102" i="43" s="1"/>
  <c r="FWD102" i="43" s="1"/>
  <c r="FWK102" i="43" s="1"/>
  <c r="FWR102" i="43" s="1"/>
  <c r="FWY102" i="43" s="1"/>
  <c r="FXF102" i="43" s="1"/>
  <c r="FXM102" i="43" s="1"/>
  <c r="FXT102" i="43" s="1"/>
  <c r="FYA102" i="43" s="1"/>
  <c r="FYH102" i="43" s="1"/>
  <c r="FYO102" i="43" s="1"/>
  <c r="FYV102" i="43" s="1"/>
  <c r="FZC102" i="43" s="1"/>
  <c r="FZJ102" i="43" s="1"/>
  <c r="FZQ102" i="43" s="1"/>
  <c r="FZX102" i="43" s="1"/>
  <c r="GAE102" i="43" s="1"/>
  <c r="GAL102" i="43" s="1"/>
  <c r="GAS102" i="43" s="1"/>
  <c r="GAZ102" i="43" s="1"/>
  <c r="GBG102" i="43" s="1"/>
  <c r="GBN102" i="43" s="1"/>
  <c r="GBU102" i="43" s="1"/>
  <c r="GCB102" i="43" s="1"/>
  <c r="GCI102" i="43" s="1"/>
  <c r="GCP102" i="43" s="1"/>
  <c r="GCW102" i="43" s="1"/>
  <c r="GDD102" i="43" s="1"/>
  <c r="GDK102" i="43" s="1"/>
  <c r="GDR102" i="43" s="1"/>
  <c r="GDY102" i="43" s="1"/>
  <c r="GEF102" i="43" s="1"/>
  <c r="GEM102" i="43" s="1"/>
  <c r="GET102" i="43" s="1"/>
  <c r="GFA102" i="43" s="1"/>
  <c r="GFH102" i="43" s="1"/>
  <c r="GFO102" i="43" s="1"/>
  <c r="GFV102" i="43" s="1"/>
  <c r="GGC102" i="43" s="1"/>
  <c r="GGJ102" i="43" s="1"/>
  <c r="GGQ102" i="43" s="1"/>
  <c r="GGX102" i="43" s="1"/>
  <c r="GHE102" i="43" s="1"/>
  <c r="GHL102" i="43" s="1"/>
  <c r="GHS102" i="43" s="1"/>
  <c r="GHZ102" i="43" s="1"/>
  <c r="GIG102" i="43" s="1"/>
  <c r="GIN102" i="43" s="1"/>
  <c r="GIU102" i="43" s="1"/>
  <c r="GJB102" i="43" s="1"/>
  <c r="GJI102" i="43" s="1"/>
  <c r="GJP102" i="43" s="1"/>
  <c r="GJW102" i="43" s="1"/>
  <c r="GKD102" i="43" s="1"/>
  <c r="GKK102" i="43" s="1"/>
  <c r="GKR102" i="43" s="1"/>
  <c r="GKY102" i="43" s="1"/>
  <c r="GLF102" i="43" s="1"/>
  <c r="GLM102" i="43" s="1"/>
  <c r="GLT102" i="43" s="1"/>
  <c r="GMA102" i="43" s="1"/>
  <c r="GMH102" i="43" s="1"/>
  <c r="GMO102" i="43" s="1"/>
  <c r="GMV102" i="43" s="1"/>
  <c r="GNC102" i="43" s="1"/>
  <c r="GNJ102" i="43" s="1"/>
  <c r="GNQ102" i="43" s="1"/>
  <c r="GNX102" i="43" s="1"/>
  <c r="GOE102" i="43" s="1"/>
  <c r="GOL102" i="43" s="1"/>
  <c r="GOS102" i="43" s="1"/>
  <c r="GOZ102" i="43" s="1"/>
  <c r="GPG102" i="43" s="1"/>
  <c r="GPN102" i="43" s="1"/>
  <c r="GPU102" i="43" s="1"/>
  <c r="GQB102" i="43" s="1"/>
  <c r="GQI102" i="43" s="1"/>
  <c r="GQP102" i="43" s="1"/>
  <c r="GQW102" i="43" s="1"/>
  <c r="GRD102" i="43" s="1"/>
  <c r="GRK102" i="43" s="1"/>
  <c r="GRR102" i="43" s="1"/>
  <c r="GRY102" i="43" s="1"/>
  <c r="GSF102" i="43" s="1"/>
  <c r="GSM102" i="43" s="1"/>
  <c r="GST102" i="43" s="1"/>
  <c r="GTA102" i="43" s="1"/>
  <c r="GTH102" i="43" s="1"/>
  <c r="GTO102" i="43" s="1"/>
  <c r="GTV102" i="43" s="1"/>
  <c r="GUC102" i="43" s="1"/>
  <c r="GUJ102" i="43" s="1"/>
  <c r="GUQ102" i="43" s="1"/>
  <c r="GUX102" i="43" s="1"/>
  <c r="GVE102" i="43" s="1"/>
  <c r="GVL102" i="43" s="1"/>
  <c r="GVS102" i="43" s="1"/>
  <c r="GVZ102" i="43" s="1"/>
  <c r="GWG102" i="43" s="1"/>
  <c r="GWN102" i="43" s="1"/>
  <c r="GWU102" i="43" s="1"/>
  <c r="GXB102" i="43" s="1"/>
  <c r="GXI102" i="43" s="1"/>
  <c r="GXP102" i="43" s="1"/>
  <c r="GXW102" i="43" s="1"/>
  <c r="GYD102" i="43" s="1"/>
  <c r="GYK102" i="43" s="1"/>
  <c r="GYR102" i="43" s="1"/>
  <c r="GYY102" i="43" s="1"/>
  <c r="GZF102" i="43" s="1"/>
  <c r="GZM102" i="43" s="1"/>
  <c r="GZT102" i="43" s="1"/>
  <c r="HAA102" i="43" s="1"/>
  <c r="HAH102" i="43" s="1"/>
  <c r="HAO102" i="43" s="1"/>
  <c r="HAV102" i="43" s="1"/>
  <c r="HBC102" i="43" s="1"/>
  <c r="HBJ102" i="43" s="1"/>
  <c r="HBQ102" i="43" s="1"/>
  <c r="HBX102" i="43" s="1"/>
  <c r="HCE102" i="43" s="1"/>
  <c r="HCL102" i="43" s="1"/>
  <c r="HCS102" i="43" s="1"/>
  <c r="HCZ102" i="43" s="1"/>
  <c r="HDG102" i="43" s="1"/>
  <c r="HDN102" i="43" s="1"/>
  <c r="HDU102" i="43" s="1"/>
  <c r="HEB102" i="43" s="1"/>
  <c r="HEI102" i="43" s="1"/>
  <c r="HEP102" i="43" s="1"/>
  <c r="HEW102" i="43" s="1"/>
  <c r="HFD102" i="43" s="1"/>
  <c r="HFK102" i="43" s="1"/>
  <c r="HFR102" i="43" s="1"/>
  <c r="HFY102" i="43" s="1"/>
  <c r="HGF102" i="43" s="1"/>
  <c r="HGM102" i="43" s="1"/>
  <c r="HGT102" i="43" s="1"/>
  <c r="HHA102" i="43" s="1"/>
  <c r="HHH102" i="43" s="1"/>
  <c r="HHO102" i="43" s="1"/>
  <c r="HHV102" i="43" s="1"/>
  <c r="HIC102" i="43" s="1"/>
  <c r="HIJ102" i="43" s="1"/>
  <c r="HIQ102" i="43" s="1"/>
  <c r="HIX102" i="43" s="1"/>
  <c r="HJE102" i="43" s="1"/>
  <c r="HJL102" i="43" s="1"/>
  <c r="HJS102" i="43" s="1"/>
  <c r="HJZ102" i="43" s="1"/>
  <c r="HKG102" i="43" s="1"/>
  <c r="HKN102" i="43" s="1"/>
  <c r="HKU102" i="43" s="1"/>
  <c r="HLB102" i="43" s="1"/>
  <c r="HLI102" i="43" s="1"/>
  <c r="HLP102" i="43" s="1"/>
  <c r="HLW102" i="43" s="1"/>
  <c r="HMD102" i="43" s="1"/>
  <c r="HMK102" i="43" s="1"/>
  <c r="HMR102" i="43" s="1"/>
  <c r="HMY102" i="43" s="1"/>
  <c r="HNF102" i="43" s="1"/>
  <c r="HNM102" i="43" s="1"/>
  <c r="HNT102" i="43" s="1"/>
  <c r="HOA102" i="43" s="1"/>
  <c r="HOH102" i="43" s="1"/>
  <c r="HOO102" i="43" s="1"/>
  <c r="HOV102" i="43" s="1"/>
  <c r="HPC102" i="43" s="1"/>
  <c r="HPJ102" i="43" s="1"/>
  <c r="HPQ102" i="43" s="1"/>
  <c r="HPX102" i="43" s="1"/>
  <c r="HQE102" i="43" s="1"/>
  <c r="HQL102" i="43" s="1"/>
  <c r="HQS102" i="43" s="1"/>
  <c r="HQZ102" i="43" s="1"/>
  <c r="HRG102" i="43" s="1"/>
  <c r="HRN102" i="43" s="1"/>
  <c r="HRU102" i="43" s="1"/>
  <c r="HSB102" i="43" s="1"/>
  <c r="HSI102" i="43" s="1"/>
  <c r="HSP102" i="43" s="1"/>
  <c r="HSW102" i="43" s="1"/>
  <c r="HTD102" i="43" s="1"/>
  <c r="HTK102" i="43" s="1"/>
  <c r="HTR102" i="43" s="1"/>
  <c r="HTY102" i="43" s="1"/>
  <c r="HUF102" i="43" s="1"/>
  <c r="HUM102" i="43" s="1"/>
  <c r="HUT102" i="43" s="1"/>
  <c r="HVA102" i="43" s="1"/>
  <c r="HVH102" i="43" s="1"/>
  <c r="HVO102" i="43" s="1"/>
  <c r="HVV102" i="43" s="1"/>
  <c r="HWC102" i="43" s="1"/>
  <c r="HWJ102" i="43" s="1"/>
  <c r="HWQ102" i="43" s="1"/>
  <c r="HWX102" i="43" s="1"/>
  <c r="HXE102" i="43" s="1"/>
  <c r="HXL102" i="43" s="1"/>
  <c r="HXS102" i="43" s="1"/>
  <c r="HXZ102" i="43" s="1"/>
  <c r="HYG102" i="43" s="1"/>
  <c r="HYN102" i="43" s="1"/>
  <c r="HYU102" i="43" s="1"/>
  <c r="HZB102" i="43" s="1"/>
  <c r="HZI102" i="43" s="1"/>
  <c r="HZP102" i="43" s="1"/>
  <c r="HZW102" i="43" s="1"/>
  <c r="IAD102" i="43" s="1"/>
  <c r="IAK102" i="43" s="1"/>
  <c r="IAR102" i="43" s="1"/>
  <c r="IAY102" i="43" s="1"/>
  <c r="IBF102" i="43" s="1"/>
  <c r="IBM102" i="43" s="1"/>
  <c r="IBT102" i="43" s="1"/>
  <c r="ICA102" i="43" s="1"/>
  <c r="ICH102" i="43" s="1"/>
  <c r="ICO102" i="43" s="1"/>
  <c r="ICV102" i="43" s="1"/>
  <c r="IDC102" i="43" s="1"/>
  <c r="IDJ102" i="43" s="1"/>
  <c r="IDQ102" i="43" s="1"/>
  <c r="IDX102" i="43" s="1"/>
  <c r="IEE102" i="43" s="1"/>
  <c r="IEL102" i="43" s="1"/>
  <c r="IES102" i="43" s="1"/>
  <c r="IEZ102" i="43" s="1"/>
  <c r="IFG102" i="43" s="1"/>
  <c r="IFN102" i="43" s="1"/>
  <c r="IFU102" i="43" s="1"/>
  <c r="IGB102" i="43" s="1"/>
  <c r="IGI102" i="43" s="1"/>
  <c r="IGP102" i="43" s="1"/>
  <c r="IGW102" i="43" s="1"/>
  <c r="IHD102" i="43" s="1"/>
  <c r="IHK102" i="43" s="1"/>
  <c r="IHR102" i="43" s="1"/>
  <c r="IHY102" i="43" s="1"/>
  <c r="IIF102" i="43" s="1"/>
  <c r="IIM102" i="43" s="1"/>
  <c r="IIT102" i="43" s="1"/>
  <c r="IJA102" i="43" s="1"/>
  <c r="IJH102" i="43" s="1"/>
  <c r="IJO102" i="43" s="1"/>
  <c r="IJV102" i="43" s="1"/>
  <c r="IKC102" i="43" s="1"/>
  <c r="IKJ102" i="43" s="1"/>
  <c r="IKQ102" i="43" s="1"/>
  <c r="IKX102" i="43" s="1"/>
  <c r="ILE102" i="43" s="1"/>
  <c r="ILL102" i="43" s="1"/>
  <c r="ILS102" i="43" s="1"/>
  <c r="ILZ102" i="43" s="1"/>
  <c r="IMG102" i="43" s="1"/>
  <c r="IMN102" i="43" s="1"/>
  <c r="IMU102" i="43" s="1"/>
  <c r="INB102" i="43" s="1"/>
  <c r="INI102" i="43" s="1"/>
  <c r="INP102" i="43" s="1"/>
  <c r="INW102" i="43" s="1"/>
  <c r="IOD102" i="43" s="1"/>
  <c r="IOK102" i="43" s="1"/>
  <c r="IOR102" i="43" s="1"/>
  <c r="IOY102" i="43" s="1"/>
  <c r="IPF102" i="43" s="1"/>
  <c r="IPM102" i="43" s="1"/>
  <c r="IPT102" i="43" s="1"/>
  <c r="IQA102" i="43" s="1"/>
  <c r="IQH102" i="43" s="1"/>
  <c r="IQO102" i="43" s="1"/>
  <c r="IQV102" i="43" s="1"/>
  <c r="IRC102" i="43" s="1"/>
  <c r="IRJ102" i="43" s="1"/>
  <c r="IRQ102" i="43" s="1"/>
  <c r="IRX102" i="43" s="1"/>
  <c r="ISE102" i="43" s="1"/>
  <c r="ISL102" i="43" s="1"/>
  <c r="ISS102" i="43" s="1"/>
  <c r="ISZ102" i="43" s="1"/>
  <c r="ITG102" i="43" s="1"/>
  <c r="ITN102" i="43" s="1"/>
  <c r="ITU102" i="43" s="1"/>
  <c r="IUB102" i="43" s="1"/>
  <c r="IUI102" i="43" s="1"/>
  <c r="IUP102" i="43" s="1"/>
  <c r="IUW102" i="43" s="1"/>
  <c r="IVD102" i="43" s="1"/>
  <c r="IVK102" i="43" s="1"/>
  <c r="IVR102" i="43" s="1"/>
  <c r="IVY102" i="43" s="1"/>
  <c r="IWF102" i="43" s="1"/>
  <c r="IWM102" i="43" s="1"/>
  <c r="IWT102" i="43" s="1"/>
  <c r="IXA102" i="43" s="1"/>
  <c r="IXH102" i="43" s="1"/>
  <c r="IXO102" i="43" s="1"/>
  <c r="IXV102" i="43" s="1"/>
  <c r="IYC102" i="43" s="1"/>
  <c r="IYJ102" i="43" s="1"/>
  <c r="IYQ102" i="43" s="1"/>
  <c r="IYX102" i="43" s="1"/>
  <c r="IZE102" i="43" s="1"/>
  <c r="IZL102" i="43" s="1"/>
  <c r="IZS102" i="43" s="1"/>
  <c r="IZZ102" i="43" s="1"/>
  <c r="JAG102" i="43" s="1"/>
  <c r="JAN102" i="43" s="1"/>
  <c r="JAU102" i="43" s="1"/>
  <c r="JBB102" i="43" s="1"/>
  <c r="JBI102" i="43" s="1"/>
  <c r="JBP102" i="43" s="1"/>
  <c r="JBW102" i="43" s="1"/>
  <c r="JCD102" i="43" s="1"/>
  <c r="JCK102" i="43" s="1"/>
  <c r="JCR102" i="43" s="1"/>
  <c r="JCY102" i="43" s="1"/>
  <c r="JDF102" i="43" s="1"/>
  <c r="JDM102" i="43" s="1"/>
  <c r="JDT102" i="43" s="1"/>
  <c r="JEA102" i="43" s="1"/>
  <c r="JEH102" i="43" s="1"/>
  <c r="JEO102" i="43" s="1"/>
  <c r="JEV102" i="43" s="1"/>
  <c r="JFC102" i="43" s="1"/>
  <c r="JFJ102" i="43" s="1"/>
  <c r="JFQ102" i="43" s="1"/>
  <c r="JFX102" i="43" s="1"/>
  <c r="JGE102" i="43" s="1"/>
  <c r="JGL102" i="43" s="1"/>
  <c r="JGS102" i="43" s="1"/>
  <c r="JGZ102" i="43" s="1"/>
  <c r="JHG102" i="43" s="1"/>
  <c r="JHN102" i="43" s="1"/>
  <c r="JHU102" i="43" s="1"/>
  <c r="JIB102" i="43" s="1"/>
  <c r="JII102" i="43" s="1"/>
  <c r="JIP102" i="43" s="1"/>
  <c r="JIW102" i="43" s="1"/>
  <c r="JJD102" i="43" s="1"/>
  <c r="JJK102" i="43" s="1"/>
  <c r="JJR102" i="43" s="1"/>
  <c r="JJY102" i="43" s="1"/>
  <c r="JKF102" i="43" s="1"/>
  <c r="JKM102" i="43" s="1"/>
  <c r="JKT102" i="43" s="1"/>
  <c r="JLA102" i="43" s="1"/>
  <c r="JLH102" i="43" s="1"/>
  <c r="JLO102" i="43" s="1"/>
  <c r="JLV102" i="43" s="1"/>
  <c r="JMC102" i="43" s="1"/>
  <c r="JMJ102" i="43" s="1"/>
  <c r="JMQ102" i="43" s="1"/>
  <c r="JMX102" i="43" s="1"/>
  <c r="JNE102" i="43" s="1"/>
  <c r="JNL102" i="43" s="1"/>
  <c r="JNS102" i="43" s="1"/>
  <c r="JNZ102" i="43" s="1"/>
  <c r="JOG102" i="43" s="1"/>
  <c r="JON102" i="43" s="1"/>
  <c r="JOU102" i="43" s="1"/>
  <c r="JPB102" i="43" s="1"/>
  <c r="JPI102" i="43" s="1"/>
  <c r="JPP102" i="43" s="1"/>
  <c r="JPW102" i="43" s="1"/>
  <c r="JQD102" i="43" s="1"/>
  <c r="JQK102" i="43" s="1"/>
  <c r="JQR102" i="43" s="1"/>
  <c r="JQY102" i="43" s="1"/>
  <c r="JRF102" i="43" s="1"/>
  <c r="JRM102" i="43" s="1"/>
  <c r="JRT102" i="43" s="1"/>
  <c r="JSA102" i="43" s="1"/>
  <c r="JSH102" i="43" s="1"/>
  <c r="JSO102" i="43" s="1"/>
  <c r="JSV102" i="43" s="1"/>
  <c r="JTC102" i="43" s="1"/>
  <c r="JTJ102" i="43" s="1"/>
  <c r="JTQ102" i="43" s="1"/>
  <c r="JTX102" i="43" s="1"/>
  <c r="JUE102" i="43" s="1"/>
  <c r="JUL102" i="43" s="1"/>
  <c r="JUS102" i="43" s="1"/>
  <c r="JUZ102" i="43" s="1"/>
  <c r="JVG102" i="43" s="1"/>
  <c r="JVN102" i="43" s="1"/>
  <c r="JVU102" i="43" s="1"/>
  <c r="JWB102" i="43" s="1"/>
  <c r="JWI102" i="43" s="1"/>
  <c r="JWP102" i="43" s="1"/>
  <c r="JWW102" i="43" s="1"/>
  <c r="JXD102" i="43" s="1"/>
  <c r="JXK102" i="43" s="1"/>
  <c r="JXR102" i="43" s="1"/>
  <c r="JXY102" i="43" s="1"/>
  <c r="JYF102" i="43" s="1"/>
  <c r="JYM102" i="43" s="1"/>
  <c r="JYT102" i="43" s="1"/>
  <c r="JZA102" i="43" s="1"/>
  <c r="JZH102" i="43" s="1"/>
  <c r="JZO102" i="43" s="1"/>
  <c r="JZV102" i="43" s="1"/>
  <c r="KAC102" i="43" s="1"/>
  <c r="KAJ102" i="43" s="1"/>
  <c r="KAQ102" i="43" s="1"/>
  <c r="KAX102" i="43" s="1"/>
  <c r="KBE102" i="43" s="1"/>
  <c r="KBL102" i="43" s="1"/>
  <c r="KBS102" i="43" s="1"/>
  <c r="KBZ102" i="43" s="1"/>
  <c r="KCG102" i="43" s="1"/>
  <c r="KCN102" i="43" s="1"/>
  <c r="KCU102" i="43" s="1"/>
  <c r="KDB102" i="43" s="1"/>
  <c r="KDI102" i="43" s="1"/>
  <c r="KDP102" i="43" s="1"/>
  <c r="KDW102" i="43" s="1"/>
  <c r="KED102" i="43" s="1"/>
  <c r="KEK102" i="43" s="1"/>
  <c r="KER102" i="43" s="1"/>
  <c r="KEY102" i="43" s="1"/>
  <c r="KFF102" i="43" s="1"/>
  <c r="KFM102" i="43" s="1"/>
  <c r="KFT102" i="43" s="1"/>
  <c r="KGA102" i="43" s="1"/>
  <c r="KGH102" i="43" s="1"/>
  <c r="KGO102" i="43" s="1"/>
  <c r="KGV102" i="43" s="1"/>
  <c r="KHC102" i="43" s="1"/>
  <c r="KHJ102" i="43" s="1"/>
  <c r="KHQ102" i="43" s="1"/>
  <c r="KHX102" i="43" s="1"/>
  <c r="KIE102" i="43" s="1"/>
  <c r="KIL102" i="43" s="1"/>
  <c r="KIS102" i="43" s="1"/>
  <c r="KIZ102" i="43" s="1"/>
  <c r="KJG102" i="43" s="1"/>
  <c r="KJN102" i="43" s="1"/>
  <c r="KJU102" i="43" s="1"/>
  <c r="KKB102" i="43" s="1"/>
  <c r="KKI102" i="43" s="1"/>
  <c r="KKP102" i="43" s="1"/>
  <c r="KKW102" i="43" s="1"/>
  <c r="KLD102" i="43" s="1"/>
  <c r="KLK102" i="43" s="1"/>
  <c r="KLR102" i="43" s="1"/>
  <c r="KLY102" i="43" s="1"/>
  <c r="KMF102" i="43" s="1"/>
  <c r="KMM102" i="43" s="1"/>
  <c r="KMT102" i="43" s="1"/>
  <c r="KNA102" i="43" s="1"/>
  <c r="KNH102" i="43" s="1"/>
  <c r="KNO102" i="43" s="1"/>
  <c r="KNV102" i="43" s="1"/>
  <c r="KOC102" i="43" s="1"/>
  <c r="KOJ102" i="43" s="1"/>
  <c r="KOQ102" i="43" s="1"/>
  <c r="KOX102" i="43" s="1"/>
  <c r="KPE102" i="43" s="1"/>
  <c r="KPL102" i="43" s="1"/>
  <c r="KPS102" i="43" s="1"/>
  <c r="KPZ102" i="43" s="1"/>
  <c r="KQG102" i="43" s="1"/>
  <c r="KQN102" i="43" s="1"/>
  <c r="KQU102" i="43" s="1"/>
  <c r="KRB102" i="43" s="1"/>
  <c r="KRI102" i="43" s="1"/>
  <c r="KRP102" i="43" s="1"/>
  <c r="KRW102" i="43" s="1"/>
  <c r="KSD102" i="43" s="1"/>
  <c r="KSK102" i="43" s="1"/>
  <c r="KSR102" i="43" s="1"/>
  <c r="KSY102" i="43" s="1"/>
  <c r="KTF102" i="43" s="1"/>
  <c r="KTM102" i="43" s="1"/>
  <c r="KTT102" i="43" s="1"/>
  <c r="KUA102" i="43" s="1"/>
  <c r="KUH102" i="43" s="1"/>
  <c r="KUO102" i="43" s="1"/>
  <c r="KUV102" i="43" s="1"/>
  <c r="KVC102" i="43" s="1"/>
  <c r="KVJ102" i="43" s="1"/>
  <c r="KVQ102" i="43" s="1"/>
  <c r="KVX102" i="43" s="1"/>
  <c r="KWE102" i="43" s="1"/>
  <c r="KWL102" i="43" s="1"/>
  <c r="KWS102" i="43" s="1"/>
  <c r="KWZ102" i="43" s="1"/>
  <c r="KXG102" i="43" s="1"/>
  <c r="KXN102" i="43" s="1"/>
  <c r="KXU102" i="43" s="1"/>
  <c r="KYB102" i="43" s="1"/>
  <c r="KYI102" i="43" s="1"/>
  <c r="KYP102" i="43" s="1"/>
  <c r="KYW102" i="43" s="1"/>
  <c r="KZD102" i="43" s="1"/>
  <c r="KZK102" i="43" s="1"/>
  <c r="KZR102" i="43" s="1"/>
  <c r="KZY102" i="43" s="1"/>
  <c r="LAF102" i="43" s="1"/>
  <c r="LAM102" i="43" s="1"/>
  <c r="LAT102" i="43" s="1"/>
  <c r="LBA102" i="43" s="1"/>
  <c r="LBH102" i="43" s="1"/>
  <c r="LBO102" i="43" s="1"/>
  <c r="LBV102" i="43" s="1"/>
  <c r="LCC102" i="43" s="1"/>
  <c r="LCJ102" i="43" s="1"/>
  <c r="LCQ102" i="43" s="1"/>
  <c r="LCX102" i="43" s="1"/>
  <c r="LDE102" i="43" s="1"/>
  <c r="LDL102" i="43" s="1"/>
  <c r="LDS102" i="43" s="1"/>
  <c r="LDZ102" i="43" s="1"/>
  <c r="LEG102" i="43" s="1"/>
  <c r="LEN102" i="43" s="1"/>
  <c r="LEU102" i="43" s="1"/>
  <c r="LFB102" i="43" s="1"/>
  <c r="LFI102" i="43" s="1"/>
  <c r="LFP102" i="43" s="1"/>
  <c r="LFW102" i="43" s="1"/>
  <c r="LGD102" i="43" s="1"/>
  <c r="LGK102" i="43" s="1"/>
  <c r="LGR102" i="43" s="1"/>
  <c r="LGY102" i="43" s="1"/>
  <c r="LHF102" i="43" s="1"/>
  <c r="LHM102" i="43" s="1"/>
  <c r="LHT102" i="43" s="1"/>
  <c r="LIA102" i="43" s="1"/>
  <c r="LIH102" i="43" s="1"/>
  <c r="LIO102" i="43" s="1"/>
  <c r="LIV102" i="43" s="1"/>
  <c r="LJC102" i="43" s="1"/>
  <c r="LJJ102" i="43" s="1"/>
  <c r="LJQ102" i="43" s="1"/>
  <c r="LJX102" i="43" s="1"/>
  <c r="LKE102" i="43" s="1"/>
  <c r="LKL102" i="43" s="1"/>
  <c r="LKS102" i="43" s="1"/>
  <c r="LKZ102" i="43" s="1"/>
  <c r="LLG102" i="43" s="1"/>
  <c r="LLN102" i="43" s="1"/>
  <c r="LLU102" i="43" s="1"/>
  <c r="LMB102" i="43" s="1"/>
  <c r="LMI102" i="43" s="1"/>
  <c r="LMP102" i="43" s="1"/>
  <c r="LMW102" i="43" s="1"/>
  <c r="LND102" i="43" s="1"/>
  <c r="LNK102" i="43" s="1"/>
  <c r="LNR102" i="43" s="1"/>
  <c r="LNY102" i="43" s="1"/>
  <c r="LOF102" i="43" s="1"/>
  <c r="LOM102" i="43" s="1"/>
  <c r="LOT102" i="43" s="1"/>
  <c r="LPA102" i="43" s="1"/>
  <c r="LPH102" i="43" s="1"/>
  <c r="LPO102" i="43" s="1"/>
  <c r="LPV102" i="43" s="1"/>
  <c r="LQC102" i="43" s="1"/>
  <c r="LQJ102" i="43" s="1"/>
  <c r="LQQ102" i="43" s="1"/>
  <c r="LQX102" i="43" s="1"/>
  <c r="LRE102" i="43" s="1"/>
  <c r="LRL102" i="43" s="1"/>
  <c r="LRS102" i="43" s="1"/>
  <c r="LRZ102" i="43" s="1"/>
  <c r="LSG102" i="43" s="1"/>
  <c r="LSN102" i="43" s="1"/>
  <c r="LSU102" i="43" s="1"/>
  <c r="LTB102" i="43" s="1"/>
  <c r="LTI102" i="43" s="1"/>
  <c r="LTP102" i="43" s="1"/>
  <c r="LTW102" i="43" s="1"/>
  <c r="LUD102" i="43" s="1"/>
  <c r="LUK102" i="43" s="1"/>
  <c r="LUR102" i="43" s="1"/>
  <c r="LUY102" i="43" s="1"/>
  <c r="LVF102" i="43" s="1"/>
  <c r="LVM102" i="43" s="1"/>
  <c r="LVT102" i="43" s="1"/>
  <c r="LWA102" i="43" s="1"/>
  <c r="LWH102" i="43" s="1"/>
  <c r="LWO102" i="43" s="1"/>
  <c r="LWV102" i="43" s="1"/>
  <c r="LXC102" i="43" s="1"/>
  <c r="LXJ102" i="43" s="1"/>
  <c r="LXQ102" i="43" s="1"/>
  <c r="LXX102" i="43" s="1"/>
  <c r="LYE102" i="43" s="1"/>
  <c r="LYL102" i="43" s="1"/>
  <c r="LYS102" i="43" s="1"/>
  <c r="LYZ102" i="43" s="1"/>
  <c r="LZG102" i="43" s="1"/>
  <c r="LZN102" i="43" s="1"/>
  <c r="LZU102" i="43" s="1"/>
  <c r="MAB102" i="43" s="1"/>
  <c r="MAI102" i="43" s="1"/>
  <c r="MAP102" i="43" s="1"/>
  <c r="MAW102" i="43" s="1"/>
  <c r="MBD102" i="43" s="1"/>
  <c r="MBK102" i="43" s="1"/>
  <c r="MBR102" i="43" s="1"/>
  <c r="MBY102" i="43" s="1"/>
  <c r="MCF102" i="43" s="1"/>
  <c r="MCM102" i="43" s="1"/>
  <c r="MCT102" i="43" s="1"/>
  <c r="MDA102" i="43" s="1"/>
  <c r="MDH102" i="43" s="1"/>
  <c r="MDO102" i="43" s="1"/>
  <c r="MDV102" i="43" s="1"/>
  <c r="MEC102" i="43" s="1"/>
  <c r="MEJ102" i="43" s="1"/>
  <c r="MEQ102" i="43" s="1"/>
  <c r="MEX102" i="43" s="1"/>
  <c r="MFE102" i="43" s="1"/>
  <c r="MFL102" i="43" s="1"/>
  <c r="MFS102" i="43" s="1"/>
  <c r="MFZ102" i="43" s="1"/>
  <c r="MGG102" i="43" s="1"/>
  <c r="MGN102" i="43" s="1"/>
  <c r="MGU102" i="43" s="1"/>
  <c r="MHB102" i="43" s="1"/>
  <c r="MHI102" i="43" s="1"/>
  <c r="MHP102" i="43" s="1"/>
  <c r="MHW102" i="43" s="1"/>
  <c r="MID102" i="43" s="1"/>
  <c r="MIK102" i="43" s="1"/>
  <c r="MIR102" i="43" s="1"/>
  <c r="MIY102" i="43" s="1"/>
  <c r="MJF102" i="43" s="1"/>
  <c r="MJM102" i="43" s="1"/>
  <c r="MJT102" i="43" s="1"/>
  <c r="MKA102" i="43" s="1"/>
  <c r="MKH102" i="43" s="1"/>
  <c r="MKO102" i="43" s="1"/>
  <c r="MKV102" i="43" s="1"/>
  <c r="MLC102" i="43" s="1"/>
  <c r="MLJ102" i="43" s="1"/>
  <c r="MLQ102" i="43" s="1"/>
  <c r="MLX102" i="43" s="1"/>
  <c r="MME102" i="43" s="1"/>
  <c r="MML102" i="43" s="1"/>
  <c r="MMS102" i="43" s="1"/>
  <c r="MMZ102" i="43" s="1"/>
  <c r="MNG102" i="43" s="1"/>
  <c r="MNN102" i="43" s="1"/>
  <c r="MNU102" i="43" s="1"/>
  <c r="MOB102" i="43" s="1"/>
  <c r="MOI102" i="43" s="1"/>
  <c r="MOP102" i="43" s="1"/>
  <c r="MOW102" i="43" s="1"/>
  <c r="MPD102" i="43" s="1"/>
  <c r="MPK102" i="43" s="1"/>
  <c r="MPR102" i="43" s="1"/>
  <c r="MPY102" i="43" s="1"/>
  <c r="MQF102" i="43" s="1"/>
  <c r="MQM102" i="43" s="1"/>
  <c r="MQT102" i="43" s="1"/>
  <c r="MRA102" i="43" s="1"/>
  <c r="MRH102" i="43" s="1"/>
  <c r="MRO102" i="43" s="1"/>
  <c r="MRV102" i="43" s="1"/>
  <c r="MSC102" i="43" s="1"/>
  <c r="MSJ102" i="43" s="1"/>
  <c r="MSQ102" i="43" s="1"/>
  <c r="MSX102" i="43" s="1"/>
  <c r="MTE102" i="43" s="1"/>
  <c r="MTL102" i="43" s="1"/>
  <c r="MTS102" i="43" s="1"/>
  <c r="MTZ102" i="43" s="1"/>
  <c r="MUG102" i="43" s="1"/>
  <c r="MUN102" i="43" s="1"/>
  <c r="MUU102" i="43" s="1"/>
  <c r="MVB102" i="43" s="1"/>
  <c r="MVI102" i="43" s="1"/>
  <c r="MVP102" i="43" s="1"/>
  <c r="MVW102" i="43" s="1"/>
  <c r="MWD102" i="43" s="1"/>
  <c r="MWK102" i="43" s="1"/>
  <c r="MWR102" i="43" s="1"/>
  <c r="MWY102" i="43" s="1"/>
  <c r="MXF102" i="43" s="1"/>
  <c r="MXM102" i="43" s="1"/>
  <c r="MXT102" i="43" s="1"/>
  <c r="MYA102" i="43" s="1"/>
  <c r="MYH102" i="43" s="1"/>
  <c r="MYO102" i="43" s="1"/>
  <c r="MYV102" i="43" s="1"/>
  <c r="MZC102" i="43" s="1"/>
  <c r="MZJ102" i="43" s="1"/>
  <c r="MZQ102" i="43" s="1"/>
  <c r="MZX102" i="43" s="1"/>
  <c r="NAE102" i="43" s="1"/>
  <c r="NAL102" i="43" s="1"/>
  <c r="NAS102" i="43" s="1"/>
  <c r="NAZ102" i="43" s="1"/>
  <c r="NBG102" i="43" s="1"/>
  <c r="NBN102" i="43" s="1"/>
  <c r="NBU102" i="43" s="1"/>
  <c r="NCB102" i="43" s="1"/>
  <c r="NCI102" i="43" s="1"/>
  <c r="NCP102" i="43" s="1"/>
  <c r="NCW102" i="43" s="1"/>
  <c r="NDD102" i="43" s="1"/>
  <c r="NDK102" i="43" s="1"/>
  <c r="NDR102" i="43" s="1"/>
  <c r="NDY102" i="43" s="1"/>
  <c r="NEF102" i="43" s="1"/>
  <c r="NEM102" i="43" s="1"/>
  <c r="NET102" i="43" s="1"/>
  <c r="NFA102" i="43" s="1"/>
  <c r="NFH102" i="43" s="1"/>
  <c r="NFO102" i="43" s="1"/>
  <c r="NFV102" i="43" s="1"/>
  <c r="NGC102" i="43" s="1"/>
  <c r="NGJ102" i="43" s="1"/>
  <c r="NGQ102" i="43" s="1"/>
  <c r="NGX102" i="43" s="1"/>
  <c r="NHE102" i="43" s="1"/>
  <c r="NHL102" i="43" s="1"/>
  <c r="NHS102" i="43" s="1"/>
  <c r="NHZ102" i="43" s="1"/>
  <c r="NIG102" i="43" s="1"/>
  <c r="NIN102" i="43" s="1"/>
  <c r="NIU102" i="43" s="1"/>
  <c r="NJB102" i="43" s="1"/>
  <c r="NJI102" i="43" s="1"/>
  <c r="NJP102" i="43" s="1"/>
  <c r="NJW102" i="43" s="1"/>
  <c r="NKD102" i="43" s="1"/>
  <c r="NKK102" i="43" s="1"/>
  <c r="NKR102" i="43" s="1"/>
  <c r="NKY102" i="43" s="1"/>
  <c r="NLF102" i="43" s="1"/>
  <c r="NLM102" i="43" s="1"/>
  <c r="NLT102" i="43" s="1"/>
  <c r="NMA102" i="43" s="1"/>
  <c r="NMH102" i="43" s="1"/>
  <c r="NMO102" i="43" s="1"/>
  <c r="NMV102" i="43" s="1"/>
  <c r="NNC102" i="43" s="1"/>
  <c r="NNJ102" i="43" s="1"/>
  <c r="NNQ102" i="43" s="1"/>
  <c r="NNX102" i="43" s="1"/>
  <c r="NOE102" i="43" s="1"/>
  <c r="NOL102" i="43" s="1"/>
  <c r="NOS102" i="43" s="1"/>
  <c r="NOZ102" i="43" s="1"/>
  <c r="NPG102" i="43" s="1"/>
  <c r="NPN102" i="43" s="1"/>
  <c r="NPU102" i="43" s="1"/>
  <c r="NQB102" i="43" s="1"/>
  <c r="NQI102" i="43" s="1"/>
  <c r="NQP102" i="43" s="1"/>
  <c r="NQW102" i="43" s="1"/>
  <c r="NRD102" i="43" s="1"/>
  <c r="NRK102" i="43" s="1"/>
  <c r="NRR102" i="43" s="1"/>
  <c r="NRY102" i="43" s="1"/>
  <c r="NSF102" i="43" s="1"/>
  <c r="NSM102" i="43" s="1"/>
  <c r="NST102" i="43" s="1"/>
  <c r="NTA102" i="43" s="1"/>
  <c r="NTH102" i="43" s="1"/>
  <c r="NTO102" i="43" s="1"/>
  <c r="NTV102" i="43" s="1"/>
  <c r="NUC102" i="43" s="1"/>
  <c r="NUJ102" i="43" s="1"/>
  <c r="NUQ102" i="43" s="1"/>
  <c r="NUX102" i="43" s="1"/>
  <c r="NVE102" i="43" s="1"/>
  <c r="NVL102" i="43" s="1"/>
  <c r="NVS102" i="43" s="1"/>
  <c r="NVZ102" i="43" s="1"/>
  <c r="NWG102" i="43" s="1"/>
  <c r="NWN102" i="43" s="1"/>
  <c r="NWU102" i="43" s="1"/>
  <c r="NXB102" i="43" s="1"/>
  <c r="NXI102" i="43" s="1"/>
  <c r="NXP102" i="43" s="1"/>
  <c r="NXW102" i="43" s="1"/>
  <c r="NYD102" i="43" s="1"/>
  <c r="NYK102" i="43" s="1"/>
  <c r="NYR102" i="43" s="1"/>
  <c r="NYY102" i="43" s="1"/>
  <c r="NZF102" i="43" s="1"/>
  <c r="NZM102" i="43" s="1"/>
  <c r="NZT102" i="43" s="1"/>
  <c r="OAA102" i="43" s="1"/>
  <c r="OAH102" i="43" s="1"/>
  <c r="OAO102" i="43" s="1"/>
  <c r="OAV102" i="43" s="1"/>
  <c r="OBC102" i="43" s="1"/>
  <c r="OBJ102" i="43" s="1"/>
  <c r="OBQ102" i="43" s="1"/>
  <c r="OBX102" i="43" s="1"/>
  <c r="OCE102" i="43" s="1"/>
  <c r="OCL102" i="43" s="1"/>
  <c r="OCS102" i="43" s="1"/>
  <c r="OCZ102" i="43" s="1"/>
  <c r="ODG102" i="43" s="1"/>
  <c r="ODN102" i="43" s="1"/>
  <c r="ODU102" i="43" s="1"/>
  <c r="OEB102" i="43" s="1"/>
  <c r="OEI102" i="43" s="1"/>
  <c r="OEP102" i="43" s="1"/>
  <c r="OEW102" i="43" s="1"/>
  <c r="OFD102" i="43" s="1"/>
  <c r="OFK102" i="43" s="1"/>
  <c r="OFR102" i="43" s="1"/>
  <c r="OFY102" i="43" s="1"/>
  <c r="OGF102" i="43" s="1"/>
  <c r="OGM102" i="43" s="1"/>
  <c r="OGT102" i="43" s="1"/>
  <c r="OHA102" i="43" s="1"/>
  <c r="OHH102" i="43" s="1"/>
  <c r="OHO102" i="43" s="1"/>
  <c r="OHV102" i="43" s="1"/>
  <c r="OIC102" i="43" s="1"/>
  <c r="OIJ102" i="43" s="1"/>
  <c r="OIQ102" i="43" s="1"/>
  <c r="OIX102" i="43" s="1"/>
  <c r="OJE102" i="43" s="1"/>
  <c r="OJL102" i="43" s="1"/>
  <c r="OJS102" i="43" s="1"/>
  <c r="OJZ102" i="43" s="1"/>
  <c r="OKG102" i="43" s="1"/>
  <c r="OKN102" i="43" s="1"/>
  <c r="OKU102" i="43" s="1"/>
  <c r="OLB102" i="43" s="1"/>
  <c r="OLI102" i="43" s="1"/>
  <c r="OLP102" i="43" s="1"/>
  <c r="OLW102" i="43" s="1"/>
  <c r="OMD102" i="43" s="1"/>
  <c r="OMK102" i="43" s="1"/>
  <c r="OMR102" i="43" s="1"/>
  <c r="OMY102" i="43" s="1"/>
  <c r="ONF102" i="43" s="1"/>
  <c r="ONM102" i="43" s="1"/>
  <c r="ONT102" i="43" s="1"/>
  <c r="OOA102" i="43" s="1"/>
  <c r="OOH102" i="43" s="1"/>
  <c r="OOO102" i="43" s="1"/>
  <c r="OOV102" i="43" s="1"/>
  <c r="OPC102" i="43" s="1"/>
  <c r="OPJ102" i="43" s="1"/>
  <c r="OPQ102" i="43" s="1"/>
  <c r="OPX102" i="43" s="1"/>
  <c r="OQE102" i="43" s="1"/>
  <c r="OQL102" i="43" s="1"/>
  <c r="OQS102" i="43" s="1"/>
  <c r="OQZ102" i="43" s="1"/>
  <c r="ORG102" i="43" s="1"/>
  <c r="ORN102" i="43" s="1"/>
  <c r="ORU102" i="43" s="1"/>
  <c r="OSB102" i="43" s="1"/>
  <c r="OSI102" i="43" s="1"/>
  <c r="OSP102" i="43" s="1"/>
  <c r="OSW102" i="43" s="1"/>
  <c r="OTD102" i="43" s="1"/>
  <c r="OTK102" i="43" s="1"/>
  <c r="OTR102" i="43" s="1"/>
  <c r="OTY102" i="43" s="1"/>
  <c r="OUF102" i="43" s="1"/>
  <c r="OUM102" i="43" s="1"/>
  <c r="OUT102" i="43" s="1"/>
  <c r="OVA102" i="43" s="1"/>
  <c r="OVH102" i="43" s="1"/>
  <c r="OVO102" i="43" s="1"/>
  <c r="OVV102" i="43" s="1"/>
  <c r="OWC102" i="43" s="1"/>
  <c r="OWJ102" i="43" s="1"/>
  <c r="OWQ102" i="43" s="1"/>
  <c r="OWX102" i="43" s="1"/>
  <c r="OXE102" i="43" s="1"/>
  <c r="OXL102" i="43" s="1"/>
  <c r="OXS102" i="43" s="1"/>
  <c r="OXZ102" i="43" s="1"/>
  <c r="OYG102" i="43" s="1"/>
  <c r="OYN102" i="43" s="1"/>
  <c r="OYU102" i="43" s="1"/>
  <c r="OZB102" i="43" s="1"/>
  <c r="OZI102" i="43" s="1"/>
  <c r="OZP102" i="43" s="1"/>
  <c r="OZW102" i="43" s="1"/>
  <c r="PAD102" i="43" s="1"/>
  <c r="PAK102" i="43" s="1"/>
  <c r="PAR102" i="43" s="1"/>
  <c r="PAY102" i="43" s="1"/>
  <c r="PBF102" i="43" s="1"/>
  <c r="PBM102" i="43" s="1"/>
  <c r="PBT102" i="43" s="1"/>
  <c r="PCA102" i="43" s="1"/>
  <c r="PCH102" i="43" s="1"/>
  <c r="PCO102" i="43" s="1"/>
  <c r="PCV102" i="43" s="1"/>
  <c r="PDC102" i="43" s="1"/>
  <c r="PDJ102" i="43" s="1"/>
  <c r="PDQ102" i="43" s="1"/>
  <c r="PDX102" i="43" s="1"/>
  <c r="PEE102" i="43" s="1"/>
  <c r="PEL102" i="43" s="1"/>
  <c r="PES102" i="43" s="1"/>
  <c r="PEZ102" i="43" s="1"/>
  <c r="PFG102" i="43" s="1"/>
  <c r="PFN102" i="43" s="1"/>
  <c r="PFU102" i="43" s="1"/>
  <c r="PGB102" i="43" s="1"/>
  <c r="PGI102" i="43" s="1"/>
  <c r="PGP102" i="43" s="1"/>
  <c r="PGW102" i="43" s="1"/>
  <c r="PHD102" i="43" s="1"/>
  <c r="PHK102" i="43" s="1"/>
  <c r="PHR102" i="43" s="1"/>
  <c r="PHY102" i="43" s="1"/>
  <c r="PIF102" i="43" s="1"/>
  <c r="PIM102" i="43" s="1"/>
  <c r="PIT102" i="43" s="1"/>
  <c r="PJA102" i="43" s="1"/>
  <c r="PJH102" i="43" s="1"/>
  <c r="PJO102" i="43" s="1"/>
  <c r="PJV102" i="43" s="1"/>
  <c r="PKC102" i="43" s="1"/>
  <c r="PKJ102" i="43" s="1"/>
  <c r="PKQ102" i="43" s="1"/>
  <c r="PKX102" i="43" s="1"/>
  <c r="PLE102" i="43" s="1"/>
  <c r="PLL102" i="43" s="1"/>
  <c r="PLS102" i="43" s="1"/>
  <c r="PLZ102" i="43" s="1"/>
  <c r="PMG102" i="43" s="1"/>
  <c r="PMN102" i="43" s="1"/>
  <c r="PMU102" i="43" s="1"/>
  <c r="PNB102" i="43" s="1"/>
  <c r="PNI102" i="43" s="1"/>
  <c r="PNP102" i="43" s="1"/>
  <c r="PNW102" i="43" s="1"/>
  <c r="POD102" i="43" s="1"/>
  <c r="POK102" i="43" s="1"/>
  <c r="POR102" i="43" s="1"/>
  <c r="POY102" i="43" s="1"/>
  <c r="PPF102" i="43" s="1"/>
  <c r="PPM102" i="43" s="1"/>
  <c r="PPT102" i="43" s="1"/>
  <c r="PQA102" i="43" s="1"/>
  <c r="PQH102" i="43" s="1"/>
  <c r="PQO102" i="43" s="1"/>
  <c r="PQV102" i="43" s="1"/>
  <c r="PRC102" i="43" s="1"/>
  <c r="PRJ102" i="43" s="1"/>
  <c r="PRQ102" i="43" s="1"/>
  <c r="PRX102" i="43" s="1"/>
  <c r="PSE102" i="43" s="1"/>
  <c r="PSL102" i="43" s="1"/>
  <c r="PSS102" i="43" s="1"/>
  <c r="PSZ102" i="43" s="1"/>
  <c r="PTG102" i="43" s="1"/>
  <c r="PTN102" i="43" s="1"/>
  <c r="PTU102" i="43" s="1"/>
  <c r="PUB102" i="43" s="1"/>
  <c r="PUI102" i="43" s="1"/>
  <c r="PUP102" i="43" s="1"/>
  <c r="PUW102" i="43" s="1"/>
  <c r="PVD102" i="43" s="1"/>
  <c r="PVK102" i="43" s="1"/>
  <c r="PVR102" i="43" s="1"/>
  <c r="PVY102" i="43" s="1"/>
  <c r="PWF102" i="43" s="1"/>
  <c r="PWM102" i="43" s="1"/>
  <c r="PWT102" i="43" s="1"/>
  <c r="PXA102" i="43" s="1"/>
  <c r="PXH102" i="43" s="1"/>
  <c r="PXO102" i="43" s="1"/>
  <c r="PXV102" i="43" s="1"/>
  <c r="PYC102" i="43" s="1"/>
  <c r="PYJ102" i="43" s="1"/>
  <c r="PYQ102" i="43" s="1"/>
  <c r="PYX102" i="43" s="1"/>
  <c r="PZE102" i="43" s="1"/>
  <c r="PZL102" i="43" s="1"/>
  <c r="PZS102" i="43" s="1"/>
  <c r="PZZ102" i="43" s="1"/>
  <c r="QAG102" i="43" s="1"/>
  <c r="QAN102" i="43" s="1"/>
  <c r="QAU102" i="43" s="1"/>
  <c r="QBB102" i="43" s="1"/>
  <c r="QBI102" i="43" s="1"/>
  <c r="QBP102" i="43" s="1"/>
  <c r="QBW102" i="43" s="1"/>
  <c r="QCD102" i="43" s="1"/>
  <c r="QCK102" i="43" s="1"/>
  <c r="QCR102" i="43" s="1"/>
  <c r="QCY102" i="43" s="1"/>
  <c r="QDF102" i="43" s="1"/>
  <c r="QDM102" i="43" s="1"/>
  <c r="QDT102" i="43" s="1"/>
  <c r="QEA102" i="43" s="1"/>
  <c r="QEH102" i="43" s="1"/>
  <c r="QEO102" i="43" s="1"/>
  <c r="QEV102" i="43" s="1"/>
  <c r="QFC102" i="43" s="1"/>
  <c r="QFJ102" i="43" s="1"/>
  <c r="QFQ102" i="43" s="1"/>
  <c r="QFX102" i="43" s="1"/>
  <c r="QGE102" i="43" s="1"/>
  <c r="QGL102" i="43" s="1"/>
  <c r="QGS102" i="43" s="1"/>
  <c r="QGZ102" i="43" s="1"/>
  <c r="QHG102" i="43" s="1"/>
  <c r="QHN102" i="43" s="1"/>
  <c r="QHU102" i="43" s="1"/>
  <c r="QIB102" i="43" s="1"/>
  <c r="QII102" i="43" s="1"/>
  <c r="QIP102" i="43" s="1"/>
  <c r="QIW102" i="43" s="1"/>
  <c r="QJD102" i="43" s="1"/>
  <c r="QJK102" i="43" s="1"/>
  <c r="QJR102" i="43" s="1"/>
  <c r="QJY102" i="43" s="1"/>
  <c r="QKF102" i="43" s="1"/>
  <c r="QKM102" i="43" s="1"/>
  <c r="QKT102" i="43" s="1"/>
  <c r="QLA102" i="43" s="1"/>
  <c r="QLH102" i="43" s="1"/>
  <c r="QLO102" i="43" s="1"/>
  <c r="QLV102" i="43" s="1"/>
  <c r="QMC102" i="43" s="1"/>
  <c r="QMJ102" i="43" s="1"/>
  <c r="QMQ102" i="43" s="1"/>
  <c r="QMX102" i="43" s="1"/>
  <c r="QNE102" i="43" s="1"/>
  <c r="QNL102" i="43" s="1"/>
  <c r="QNS102" i="43" s="1"/>
  <c r="QNZ102" i="43" s="1"/>
  <c r="QOG102" i="43" s="1"/>
  <c r="QON102" i="43" s="1"/>
  <c r="QOU102" i="43" s="1"/>
  <c r="QPB102" i="43" s="1"/>
  <c r="QPI102" i="43" s="1"/>
  <c r="QPP102" i="43" s="1"/>
  <c r="QPW102" i="43" s="1"/>
  <c r="QQD102" i="43" s="1"/>
  <c r="QQK102" i="43" s="1"/>
  <c r="QQR102" i="43" s="1"/>
  <c r="QQY102" i="43" s="1"/>
  <c r="QRF102" i="43" s="1"/>
  <c r="QRM102" i="43" s="1"/>
  <c r="QRT102" i="43" s="1"/>
  <c r="QSA102" i="43" s="1"/>
  <c r="QSH102" i="43" s="1"/>
  <c r="QSO102" i="43" s="1"/>
  <c r="QSV102" i="43" s="1"/>
  <c r="QTC102" i="43" s="1"/>
  <c r="QTJ102" i="43" s="1"/>
  <c r="QTQ102" i="43" s="1"/>
  <c r="QTX102" i="43" s="1"/>
  <c r="QUE102" i="43" s="1"/>
  <c r="QUL102" i="43" s="1"/>
  <c r="QUS102" i="43" s="1"/>
  <c r="QUZ102" i="43" s="1"/>
  <c r="QVG102" i="43" s="1"/>
  <c r="QVN102" i="43" s="1"/>
  <c r="QVU102" i="43" s="1"/>
  <c r="QWB102" i="43" s="1"/>
  <c r="QWI102" i="43" s="1"/>
  <c r="QWP102" i="43" s="1"/>
  <c r="QWW102" i="43" s="1"/>
  <c r="QXD102" i="43" s="1"/>
  <c r="QXK102" i="43" s="1"/>
  <c r="QXR102" i="43" s="1"/>
  <c r="QXY102" i="43" s="1"/>
  <c r="QYF102" i="43" s="1"/>
  <c r="QYM102" i="43" s="1"/>
  <c r="QYT102" i="43" s="1"/>
  <c r="QZA102" i="43" s="1"/>
  <c r="QZH102" i="43" s="1"/>
  <c r="QZO102" i="43" s="1"/>
  <c r="QZV102" i="43" s="1"/>
  <c r="RAC102" i="43" s="1"/>
  <c r="RAJ102" i="43" s="1"/>
  <c r="RAQ102" i="43" s="1"/>
  <c r="RAX102" i="43" s="1"/>
  <c r="RBE102" i="43" s="1"/>
  <c r="RBL102" i="43" s="1"/>
  <c r="RBS102" i="43" s="1"/>
  <c r="RBZ102" i="43" s="1"/>
  <c r="RCG102" i="43" s="1"/>
  <c r="RCN102" i="43" s="1"/>
  <c r="RCU102" i="43" s="1"/>
  <c r="RDB102" i="43" s="1"/>
  <c r="RDI102" i="43" s="1"/>
  <c r="RDP102" i="43" s="1"/>
  <c r="RDW102" i="43" s="1"/>
  <c r="RED102" i="43" s="1"/>
  <c r="REK102" i="43" s="1"/>
  <c r="RER102" i="43" s="1"/>
  <c r="REY102" i="43" s="1"/>
  <c r="RFF102" i="43" s="1"/>
  <c r="RFM102" i="43" s="1"/>
  <c r="RFT102" i="43" s="1"/>
  <c r="RGA102" i="43" s="1"/>
  <c r="RGH102" i="43" s="1"/>
  <c r="RGO102" i="43" s="1"/>
  <c r="RGV102" i="43" s="1"/>
  <c r="RHC102" i="43" s="1"/>
  <c r="RHJ102" i="43" s="1"/>
  <c r="RHQ102" i="43" s="1"/>
  <c r="RHX102" i="43" s="1"/>
  <c r="RIE102" i="43" s="1"/>
  <c r="RIL102" i="43" s="1"/>
  <c r="RIS102" i="43" s="1"/>
  <c r="RIZ102" i="43" s="1"/>
  <c r="RJG102" i="43" s="1"/>
  <c r="RJN102" i="43" s="1"/>
  <c r="RJU102" i="43" s="1"/>
  <c r="RKB102" i="43" s="1"/>
  <c r="RKI102" i="43" s="1"/>
  <c r="RKP102" i="43" s="1"/>
  <c r="RKW102" i="43" s="1"/>
  <c r="RLD102" i="43" s="1"/>
  <c r="RLK102" i="43" s="1"/>
  <c r="RLR102" i="43" s="1"/>
  <c r="RLY102" i="43" s="1"/>
  <c r="RMF102" i="43" s="1"/>
  <c r="RMM102" i="43" s="1"/>
  <c r="RMT102" i="43" s="1"/>
  <c r="RNA102" i="43" s="1"/>
  <c r="RNH102" i="43" s="1"/>
  <c r="RNO102" i="43" s="1"/>
  <c r="RNV102" i="43" s="1"/>
  <c r="ROC102" i="43" s="1"/>
  <c r="ROJ102" i="43" s="1"/>
  <c r="ROQ102" i="43" s="1"/>
  <c r="ROX102" i="43" s="1"/>
  <c r="RPE102" i="43" s="1"/>
  <c r="RPL102" i="43" s="1"/>
  <c r="RPS102" i="43" s="1"/>
  <c r="RPZ102" i="43" s="1"/>
  <c r="RQG102" i="43" s="1"/>
  <c r="RQN102" i="43" s="1"/>
  <c r="RQU102" i="43" s="1"/>
  <c r="RRB102" i="43" s="1"/>
  <c r="RRI102" i="43" s="1"/>
  <c r="RRP102" i="43" s="1"/>
  <c r="RRW102" i="43" s="1"/>
  <c r="RSD102" i="43" s="1"/>
  <c r="RSK102" i="43" s="1"/>
  <c r="RSR102" i="43" s="1"/>
  <c r="RSY102" i="43" s="1"/>
  <c r="RTF102" i="43" s="1"/>
  <c r="RTM102" i="43" s="1"/>
  <c r="RTT102" i="43" s="1"/>
  <c r="RUA102" i="43" s="1"/>
  <c r="RUH102" i="43" s="1"/>
  <c r="RUO102" i="43" s="1"/>
  <c r="RUV102" i="43" s="1"/>
  <c r="RVC102" i="43" s="1"/>
  <c r="RVJ102" i="43" s="1"/>
  <c r="RVQ102" i="43" s="1"/>
  <c r="RVX102" i="43" s="1"/>
  <c r="RWE102" i="43" s="1"/>
  <c r="RWL102" i="43" s="1"/>
  <c r="RWS102" i="43" s="1"/>
  <c r="RWZ102" i="43" s="1"/>
  <c r="RXG102" i="43" s="1"/>
  <c r="RXN102" i="43" s="1"/>
  <c r="RXU102" i="43" s="1"/>
  <c r="RYB102" i="43" s="1"/>
  <c r="RYI102" i="43" s="1"/>
  <c r="RYP102" i="43" s="1"/>
  <c r="RYW102" i="43" s="1"/>
  <c r="RZD102" i="43" s="1"/>
  <c r="RZK102" i="43" s="1"/>
  <c r="RZR102" i="43" s="1"/>
  <c r="RZY102" i="43" s="1"/>
  <c r="SAF102" i="43" s="1"/>
  <c r="SAM102" i="43" s="1"/>
  <c r="SAT102" i="43" s="1"/>
  <c r="SBA102" i="43" s="1"/>
  <c r="SBH102" i="43" s="1"/>
  <c r="SBO102" i="43" s="1"/>
  <c r="SBV102" i="43" s="1"/>
  <c r="SCC102" i="43" s="1"/>
  <c r="SCJ102" i="43" s="1"/>
  <c r="SCQ102" i="43" s="1"/>
  <c r="SCX102" i="43" s="1"/>
  <c r="SDE102" i="43" s="1"/>
  <c r="SDL102" i="43" s="1"/>
  <c r="SDS102" i="43" s="1"/>
  <c r="SDZ102" i="43" s="1"/>
  <c r="SEG102" i="43" s="1"/>
  <c r="SEN102" i="43" s="1"/>
  <c r="SEU102" i="43" s="1"/>
  <c r="SFB102" i="43" s="1"/>
  <c r="SFI102" i="43" s="1"/>
  <c r="SFP102" i="43" s="1"/>
  <c r="SFW102" i="43" s="1"/>
  <c r="SGD102" i="43" s="1"/>
  <c r="SGK102" i="43" s="1"/>
  <c r="SGR102" i="43" s="1"/>
  <c r="SGY102" i="43" s="1"/>
  <c r="SHF102" i="43" s="1"/>
  <c r="SHM102" i="43" s="1"/>
  <c r="SHT102" i="43" s="1"/>
  <c r="SIA102" i="43" s="1"/>
  <c r="SIH102" i="43" s="1"/>
  <c r="SIO102" i="43" s="1"/>
  <c r="SIV102" i="43" s="1"/>
  <c r="SJC102" i="43" s="1"/>
  <c r="SJJ102" i="43" s="1"/>
  <c r="SJQ102" i="43" s="1"/>
  <c r="SJX102" i="43" s="1"/>
  <c r="SKE102" i="43" s="1"/>
  <c r="SKL102" i="43" s="1"/>
  <c r="SKS102" i="43" s="1"/>
  <c r="SKZ102" i="43" s="1"/>
  <c r="SLG102" i="43" s="1"/>
  <c r="SLN102" i="43" s="1"/>
  <c r="SLU102" i="43" s="1"/>
  <c r="SMB102" i="43" s="1"/>
  <c r="SMI102" i="43" s="1"/>
  <c r="SMP102" i="43" s="1"/>
  <c r="SMW102" i="43" s="1"/>
  <c r="SND102" i="43" s="1"/>
  <c r="SNK102" i="43" s="1"/>
  <c r="SNR102" i="43" s="1"/>
  <c r="SNY102" i="43" s="1"/>
  <c r="SOF102" i="43" s="1"/>
  <c r="SOM102" i="43" s="1"/>
  <c r="SOT102" i="43" s="1"/>
  <c r="SPA102" i="43" s="1"/>
  <c r="SPH102" i="43" s="1"/>
  <c r="SPO102" i="43" s="1"/>
  <c r="SPV102" i="43" s="1"/>
  <c r="SQC102" i="43" s="1"/>
  <c r="SQJ102" i="43" s="1"/>
  <c r="SQQ102" i="43" s="1"/>
  <c r="SQX102" i="43" s="1"/>
  <c r="SRE102" i="43" s="1"/>
  <c r="SRL102" i="43" s="1"/>
  <c r="SRS102" i="43" s="1"/>
  <c r="SRZ102" i="43" s="1"/>
  <c r="SSG102" i="43" s="1"/>
  <c r="SSN102" i="43" s="1"/>
  <c r="SSU102" i="43" s="1"/>
  <c r="STB102" i="43" s="1"/>
  <c r="STI102" i="43" s="1"/>
  <c r="STP102" i="43" s="1"/>
  <c r="STW102" i="43" s="1"/>
  <c r="SUD102" i="43" s="1"/>
  <c r="SUK102" i="43" s="1"/>
  <c r="SUR102" i="43" s="1"/>
  <c r="SUY102" i="43" s="1"/>
  <c r="SVF102" i="43" s="1"/>
  <c r="SVM102" i="43" s="1"/>
  <c r="SVT102" i="43" s="1"/>
  <c r="SWA102" i="43" s="1"/>
  <c r="SWH102" i="43" s="1"/>
  <c r="SWO102" i="43" s="1"/>
  <c r="SWV102" i="43" s="1"/>
  <c r="SXC102" i="43" s="1"/>
  <c r="SXJ102" i="43" s="1"/>
  <c r="SXQ102" i="43" s="1"/>
  <c r="SXX102" i="43" s="1"/>
  <c r="SYE102" i="43" s="1"/>
  <c r="SYL102" i="43" s="1"/>
  <c r="SYS102" i="43" s="1"/>
  <c r="SYZ102" i="43" s="1"/>
  <c r="SZG102" i="43" s="1"/>
  <c r="SZN102" i="43" s="1"/>
  <c r="SZU102" i="43" s="1"/>
  <c r="TAB102" i="43" s="1"/>
  <c r="TAI102" i="43" s="1"/>
  <c r="TAP102" i="43" s="1"/>
  <c r="TAW102" i="43" s="1"/>
  <c r="TBD102" i="43" s="1"/>
  <c r="TBK102" i="43" s="1"/>
  <c r="TBR102" i="43" s="1"/>
  <c r="TBY102" i="43" s="1"/>
  <c r="TCF102" i="43" s="1"/>
  <c r="TCM102" i="43" s="1"/>
  <c r="TCT102" i="43" s="1"/>
  <c r="TDA102" i="43" s="1"/>
  <c r="TDH102" i="43" s="1"/>
  <c r="TDO102" i="43" s="1"/>
  <c r="TDV102" i="43" s="1"/>
  <c r="TEC102" i="43" s="1"/>
  <c r="TEJ102" i="43" s="1"/>
  <c r="TEQ102" i="43" s="1"/>
  <c r="TEX102" i="43" s="1"/>
  <c r="TFE102" i="43" s="1"/>
  <c r="TFL102" i="43" s="1"/>
  <c r="TFS102" i="43" s="1"/>
  <c r="TFZ102" i="43" s="1"/>
  <c r="TGG102" i="43" s="1"/>
  <c r="TGN102" i="43" s="1"/>
  <c r="TGU102" i="43" s="1"/>
  <c r="THB102" i="43" s="1"/>
  <c r="THI102" i="43" s="1"/>
  <c r="THP102" i="43" s="1"/>
  <c r="THW102" i="43" s="1"/>
  <c r="TID102" i="43" s="1"/>
  <c r="TIK102" i="43" s="1"/>
  <c r="TIR102" i="43" s="1"/>
  <c r="TIY102" i="43" s="1"/>
  <c r="TJF102" i="43" s="1"/>
  <c r="TJM102" i="43" s="1"/>
  <c r="TJT102" i="43" s="1"/>
  <c r="TKA102" i="43" s="1"/>
  <c r="TKH102" i="43" s="1"/>
  <c r="TKO102" i="43" s="1"/>
  <c r="TKV102" i="43" s="1"/>
  <c r="TLC102" i="43" s="1"/>
  <c r="TLJ102" i="43" s="1"/>
  <c r="TLQ102" i="43" s="1"/>
  <c r="TLX102" i="43" s="1"/>
  <c r="TME102" i="43" s="1"/>
  <c r="TML102" i="43" s="1"/>
  <c r="TMS102" i="43" s="1"/>
  <c r="TMZ102" i="43" s="1"/>
  <c r="TNG102" i="43" s="1"/>
  <c r="TNN102" i="43" s="1"/>
  <c r="TNU102" i="43" s="1"/>
  <c r="TOB102" i="43" s="1"/>
  <c r="TOI102" i="43" s="1"/>
  <c r="TOP102" i="43" s="1"/>
  <c r="TOW102" i="43" s="1"/>
  <c r="TPD102" i="43" s="1"/>
  <c r="TPK102" i="43" s="1"/>
  <c r="TPR102" i="43" s="1"/>
  <c r="TPY102" i="43" s="1"/>
  <c r="TQF102" i="43" s="1"/>
  <c r="TQM102" i="43" s="1"/>
  <c r="TQT102" i="43" s="1"/>
  <c r="TRA102" i="43" s="1"/>
  <c r="TRH102" i="43" s="1"/>
  <c r="TRO102" i="43" s="1"/>
  <c r="TRV102" i="43" s="1"/>
  <c r="TSC102" i="43" s="1"/>
  <c r="TSJ102" i="43" s="1"/>
  <c r="TSQ102" i="43" s="1"/>
  <c r="TSX102" i="43" s="1"/>
  <c r="TTE102" i="43" s="1"/>
  <c r="TTL102" i="43" s="1"/>
  <c r="TTS102" i="43" s="1"/>
  <c r="TTZ102" i="43" s="1"/>
  <c r="TUG102" i="43" s="1"/>
  <c r="TUN102" i="43" s="1"/>
  <c r="TUU102" i="43" s="1"/>
  <c r="TVB102" i="43" s="1"/>
  <c r="TVI102" i="43" s="1"/>
  <c r="TVP102" i="43" s="1"/>
  <c r="TVW102" i="43" s="1"/>
  <c r="TWD102" i="43" s="1"/>
  <c r="TWK102" i="43" s="1"/>
  <c r="TWR102" i="43" s="1"/>
  <c r="TWY102" i="43" s="1"/>
  <c r="TXF102" i="43" s="1"/>
  <c r="TXM102" i="43" s="1"/>
  <c r="TXT102" i="43" s="1"/>
  <c r="TYA102" i="43" s="1"/>
  <c r="TYH102" i="43" s="1"/>
  <c r="TYO102" i="43" s="1"/>
  <c r="TYV102" i="43" s="1"/>
  <c r="TZC102" i="43" s="1"/>
  <c r="TZJ102" i="43" s="1"/>
  <c r="TZQ102" i="43" s="1"/>
  <c r="TZX102" i="43" s="1"/>
  <c r="UAE102" i="43" s="1"/>
  <c r="UAL102" i="43" s="1"/>
  <c r="UAS102" i="43" s="1"/>
  <c r="UAZ102" i="43" s="1"/>
  <c r="UBG102" i="43" s="1"/>
  <c r="UBN102" i="43" s="1"/>
  <c r="UBU102" i="43" s="1"/>
  <c r="UCB102" i="43" s="1"/>
  <c r="UCI102" i="43" s="1"/>
  <c r="UCP102" i="43" s="1"/>
  <c r="UCW102" i="43" s="1"/>
  <c r="UDD102" i="43" s="1"/>
  <c r="UDK102" i="43" s="1"/>
  <c r="UDR102" i="43" s="1"/>
  <c r="UDY102" i="43" s="1"/>
  <c r="UEF102" i="43" s="1"/>
  <c r="UEM102" i="43" s="1"/>
  <c r="UET102" i="43" s="1"/>
  <c r="UFA102" i="43" s="1"/>
  <c r="UFH102" i="43" s="1"/>
  <c r="UFO102" i="43" s="1"/>
  <c r="UFV102" i="43" s="1"/>
  <c r="UGC102" i="43" s="1"/>
  <c r="UGJ102" i="43" s="1"/>
  <c r="UGQ102" i="43" s="1"/>
  <c r="UGX102" i="43" s="1"/>
  <c r="UHE102" i="43" s="1"/>
  <c r="UHL102" i="43" s="1"/>
  <c r="UHS102" i="43" s="1"/>
  <c r="UHZ102" i="43" s="1"/>
  <c r="UIG102" i="43" s="1"/>
  <c r="UIN102" i="43" s="1"/>
  <c r="UIU102" i="43" s="1"/>
  <c r="UJB102" i="43" s="1"/>
  <c r="UJI102" i="43" s="1"/>
  <c r="UJP102" i="43" s="1"/>
  <c r="UJW102" i="43" s="1"/>
  <c r="UKD102" i="43" s="1"/>
  <c r="UKK102" i="43" s="1"/>
  <c r="UKR102" i="43" s="1"/>
  <c r="UKY102" i="43" s="1"/>
  <c r="ULF102" i="43" s="1"/>
  <c r="ULM102" i="43" s="1"/>
  <c r="ULT102" i="43" s="1"/>
  <c r="UMA102" i="43" s="1"/>
  <c r="UMH102" i="43" s="1"/>
  <c r="UMO102" i="43" s="1"/>
  <c r="UMV102" i="43" s="1"/>
  <c r="UNC102" i="43" s="1"/>
  <c r="UNJ102" i="43" s="1"/>
  <c r="UNQ102" i="43" s="1"/>
  <c r="UNX102" i="43" s="1"/>
  <c r="UOE102" i="43" s="1"/>
  <c r="UOL102" i="43" s="1"/>
  <c r="UOS102" i="43" s="1"/>
  <c r="UOZ102" i="43" s="1"/>
  <c r="UPG102" i="43" s="1"/>
  <c r="UPN102" i="43" s="1"/>
  <c r="UPU102" i="43" s="1"/>
  <c r="UQB102" i="43" s="1"/>
  <c r="UQI102" i="43" s="1"/>
  <c r="UQP102" i="43" s="1"/>
  <c r="UQW102" i="43" s="1"/>
  <c r="URD102" i="43" s="1"/>
  <c r="URK102" i="43" s="1"/>
  <c r="URR102" i="43" s="1"/>
  <c r="URY102" i="43" s="1"/>
  <c r="USF102" i="43" s="1"/>
  <c r="USM102" i="43" s="1"/>
  <c r="UST102" i="43" s="1"/>
  <c r="UTA102" i="43" s="1"/>
  <c r="UTH102" i="43" s="1"/>
  <c r="UTO102" i="43" s="1"/>
  <c r="UTV102" i="43" s="1"/>
  <c r="UUC102" i="43" s="1"/>
  <c r="UUJ102" i="43" s="1"/>
  <c r="UUQ102" i="43" s="1"/>
  <c r="UUX102" i="43" s="1"/>
  <c r="UVE102" i="43" s="1"/>
  <c r="UVL102" i="43" s="1"/>
  <c r="UVS102" i="43" s="1"/>
  <c r="UVZ102" i="43" s="1"/>
  <c r="UWG102" i="43" s="1"/>
  <c r="UWN102" i="43" s="1"/>
  <c r="UWU102" i="43" s="1"/>
  <c r="UXB102" i="43" s="1"/>
  <c r="UXI102" i="43" s="1"/>
  <c r="UXP102" i="43" s="1"/>
  <c r="UXW102" i="43" s="1"/>
  <c r="UYD102" i="43" s="1"/>
  <c r="UYK102" i="43" s="1"/>
  <c r="UYR102" i="43" s="1"/>
  <c r="UYY102" i="43" s="1"/>
  <c r="UZF102" i="43" s="1"/>
  <c r="UZM102" i="43" s="1"/>
  <c r="UZT102" i="43" s="1"/>
  <c r="VAA102" i="43" s="1"/>
  <c r="VAH102" i="43" s="1"/>
  <c r="VAO102" i="43" s="1"/>
  <c r="VAV102" i="43" s="1"/>
  <c r="VBC102" i="43" s="1"/>
  <c r="VBJ102" i="43" s="1"/>
  <c r="VBQ102" i="43" s="1"/>
  <c r="VBX102" i="43" s="1"/>
  <c r="VCE102" i="43" s="1"/>
  <c r="VCL102" i="43" s="1"/>
  <c r="VCS102" i="43" s="1"/>
  <c r="VCZ102" i="43" s="1"/>
  <c r="VDG102" i="43" s="1"/>
  <c r="VDN102" i="43" s="1"/>
  <c r="VDU102" i="43" s="1"/>
  <c r="VEB102" i="43" s="1"/>
  <c r="VEI102" i="43" s="1"/>
  <c r="VEP102" i="43" s="1"/>
  <c r="VEW102" i="43" s="1"/>
  <c r="VFD102" i="43" s="1"/>
  <c r="VFK102" i="43" s="1"/>
  <c r="VFR102" i="43" s="1"/>
  <c r="VFY102" i="43" s="1"/>
  <c r="VGF102" i="43" s="1"/>
  <c r="VGM102" i="43" s="1"/>
  <c r="VGT102" i="43" s="1"/>
  <c r="VHA102" i="43" s="1"/>
  <c r="VHH102" i="43" s="1"/>
  <c r="VHO102" i="43" s="1"/>
  <c r="VHV102" i="43" s="1"/>
  <c r="VIC102" i="43" s="1"/>
  <c r="VIJ102" i="43" s="1"/>
  <c r="VIQ102" i="43" s="1"/>
  <c r="VIX102" i="43" s="1"/>
  <c r="VJE102" i="43" s="1"/>
  <c r="VJL102" i="43" s="1"/>
  <c r="VJS102" i="43" s="1"/>
  <c r="VJZ102" i="43" s="1"/>
  <c r="VKG102" i="43" s="1"/>
  <c r="VKN102" i="43" s="1"/>
  <c r="VKU102" i="43" s="1"/>
  <c r="VLB102" i="43" s="1"/>
  <c r="VLI102" i="43" s="1"/>
  <c r="VLP102" i="43" s="1"/>
  <c r="VLW102" i="43" s="1"/>
  <c r="VMD102" i="43" s="1"/>
  <c r="VMK102" i="43" s="1"/>
  <c r="VMR102" i="43" s="1"/>
  <c r="VMY102" i="43" s="1"/>
  <c r="VNF102" i="43" s="1"/>
  <c r="VNM102" i="43" s="1"/>
  <c r="VNT102" i="43" s="1"/>
  <c r="VOA102" i="43" s="1"/>
  <c r="VOH102" i="43" s="1"/>
  <c r="VOO102" i="43" s="1"/>
  <c r="VOV102" i="43" s="1"/>
  <c r="VPC102" i="43" s="1"/>
  <c r="VPJ102" i="43" s="1"/>
  <c r="VPQ102" i="43" s="1"/>
  <c r="VPX102" i="43" s="1"/>
  <c r="VQE102" i="43" s="1"/>
  <c r="VQL102" i="43" s="1"/>
  <c r="VQS102" i="43" s="1"/>
  <c r="VQZ102" i="43" s="1"/>
  <c r="VRG102" i="43" s="1"/>
  <c r="VRN102" i="43" s="1"/>
  <c r="VRU102" i="43" s="1"/>
  <c r="VSB102" i="43" s="1"/>
  <c r="VSI102" i="43" s="1"/>
  <c r="VSP102" i="43" s="1"/>
  <c r="VSW102" i="43" s="1"/>
  <c r="VTD102" i="43" s="1"/>
  <c r="VTK102" i="43" s="1"/>
  <c r="VTR102" i="43" s="1"/>
  <c r="VTY102" i="43" s="1"/>
  <c r="VUF102" i="43" s="1"/>
  <c r="VUM102" i="43" s="1"/>
  <c r="VUT102" i="43" s="1"/>
  <c r="VVA102" i="43" s="1"/>
  <c r="VVH102" i="43" s="1"/>
  <c r="VVO102" i="43" s="1"/>
  <c r="VVV102" i="43" s="1"/>
  <c r="VWC102" i="43" s="1"/>
  <c r="VWJ102" i="43" s="1"/>
  <c r="VWQ102" i="43" s="1"/>
  <c r="VWX102" i="43" s="1"/>
  <c r="VXE102" i="43" s="1"/>
  <c r="VXL102" i="43" s="1"/>
  <c r="VXS102" i="43" s="1"/>
  <c r="VXZ102" i="43" s="1"/>
  <c r="VYG102" i="43" s="1"/>
  <c r="VYN102" i="43" s="1"/>
  <c r="VYU102" i="43" s="1"/>
  <c r="VZB102" i="43" s="1"/>
  <c r="VZI102" i="43" s="1"/>
  <c r="VZP102" i="43" s="1"/>
  <c r="VZW102" i="43" s="1"/>
  <c r="WAD102" i="43" s="1"/>
  <c r="WAK102" i="43" s="1"/>
  <c r="WAR102" i="43" s="1"/>
  <c r="WAY102" i="43" s="1"/>
  <c r="WBF102" i="43" s="1"/>
  <c r="WBM102" i="43" s="1"/>
  <c r="WBT102" i="43" s="1"/>
  <c r="WCA102" i="43" s="1"/>
  <c r="WCH102" i="43" s="1"/>
  <c r="WCO102" i="43" s="1"/>
  <c r="WCV102" i="43" s="1"/>
  <c r="WDC102" i="43" s="1"/>
  <c r="WDJ102" i="43" s="1"/>
  <c r="WDQ102" i="43" s="1"/>
  <c r="WDX102" i="43" s="1"/>
  <c r="WEE102" i="43" s="1"/>
  <c r="WEL102" i="43" s="1"/>
  <c r="WES102" i="43" s="1"/>
  <c r="WEZ102" i="43" s="1"/>
  <c r="WFG102" i="43" s="1"/>
  <c r="WFN102" i="43" s="1"/>
  <c r="WFU102" i="43" s="1"/>
  <c r="WGB102" i="43" s="1"/>
  <c r="WGI102" i="43" s="1"/>
  <c r="WGP102" i="43" s="1"/>
  <c r="WGW102" i="43" s="1"/>
  <c r="WHD102" i="43" s="1"/>
  <c r="WHK102" i="43" s="1"/>
  <c r="WHR102" i="43" s="1"/>
  <c r="WHY102" i="43" s="1"/>
  <c r="WIF102" i="43" s="1"/>
  <c r="WIM102" i="43" s="1"/>
  <c r="WIT102" i="43" s="1"/>
  <c r="WJA102" i="43" s="1"/>
  <c r="WJH102" i="43" s="1"/>
  <c r="WJO102" i="43" s="1"/>
  <c r="WJV102" i="43" s="1"/>
  <c r="WKC102" i="43" s="1"/>
  <c r="WKJ102" i="43" s="1"/>
  <c r="WKQ102" i="43" s="1"/>
  <c r="WKX102" i="43" s="1"/>
  <c r="WLE102" i="43" s="1"/>
  <c r="WLL102" i="43" s="1"/>
  <c r="WLS102" i="43" s="1"/>
  <c r="WLZ102" i="43" s="1"/>
  <c r="WMG102" i="43" s="1"/>
  <c r="WMN102" i="43" s="1"/>
  <c r="WMU102" i="43" s="1"/>
  <c r="WNB102" i="43" s="1"/>
  <c r="WNI102" i="43" s="1"/>
  <c r="WNP102" i="43" s="1"/>
  <c r="WNW102" i="43" s="1"/>
  <c r="WOD102" i="43" s="1"/>
  <c r="WOK102" i="43" s="1"/>
  <c r="WOR102" i="43" s="1"/>
  <c r="WOY102" i="43" s="1"/>
  <c r="WPF102" i="43" s="1"/>
  <c r="WPM102" i="43" s="1"/>
  <c r="WPT102" i="43" s="1"/>
  <c r="WQA102" i="43" s="1"/>
  <c r="WQH102" i="43" s="1"/>
  <c r="WQO102" i="43" s="1"/>
  <c r="WQV102" i="43" s="1"/>
  <c r="WRC102" i="43" s="1"/>
  <c r="WRJ102" i="43" s="1"/>
  <c r="WRQ102" i="43" s="1"/>
  <c r="WRX102" i="43" s="1"/>
  <c r="WSE102" i="43" s="1"/>
  <c r="WSL102" i="43" s="1"/>
  <c r="WSS102" i="43" s="1"/>
  <c r="WSZ102" i="43" s="1"/>
  <c r="WTG102" i="43" s="1"/>
  <c r="WTN102" i="43" s="1"/>
  <c r="WTU102" i="43" s="1"/>
  <c r="WUB102" i="43" s="1"/>
  <c r="WUI102" i="43" s="1"/>
  <c r="WUP102" i="43" s="1"/>
  <c r="WUW102" i="43" s="1"/>
  <c r="WVD102" i="43" s="1"/>
  <c r="WVK102" i="43" s="1"/>
  <c r="WVR102" i="43" s="1"/>
  <c r="WVY102" i="43" s="1"/>
  <c r="WWF102" i="43" s="1"/>
  <c r="WWM102" i="43" s="1"/>
  <c r="WWT102" i="43" s="1"/>
  <c r="WXA102" i="43" s="1"/>
  <c r="WXH102" i="43" s="1"/>
  <c r="WXO102" i="43" s="1"/>
  <c r="WXV102" i="43" s="1"/>
  <c r="WYC102" i="43" s="1"/>
  <c r="WYJ102" i="43" s="1"/>
  <c r="WYQ102" i="43" s="1"/>
  <c r="WYX102" i="43" s="1"/>
  <c r="WZE102" i="43" s="1"/>
  <c r="WZL102" i="43" s="1"/>
  <c r="WZS102" i="43" s="1"/>
  <c r="WZZ102" i="43" s="1"/>
  <c r="XAG102" i="43" s="1"/>
  <c r="XAN102" i="43" s="1"/>
  <c r="XAU102" i="43" s="1"/>
  <c r="XBB102" i="43" s="1"/>
  <c r="XBI102" i="43" s="1"/>
  <c r="XBP102" i="43" s="1"/>
  <c r="XBW102" i="43" s="1"/>
  <c r="XCD102" i="43" s="1"/>
  <c r="XCK102" i="43" s="1"/>
  <c r="XCR102" i="43" s="1"/>
  <c r="XCY102" i="43" s="1"/>
  <c r="XDF102" i="43" s="1"/>
  <c r="XDM102" i="43" s="1"/>
  <c r="XDT102" i="43" s="1"/>
  <c r="XEA102" i="43" s="1"/>
  <c r="XEH102" i="43" s="1"/>
  <c r="XEO102" i="43" s="1"/>
  <c r="XEV102" i="43" s="1"/>
  <c r="P102" i="43"/>
  <c r="O102" i="43"/>
  <c r="N102" i="43"/>
  <c r="U102" i="43" s="1"/>
  <c r="AB102" i="43" s="1"/>
  <c r="AI102" i="43" s="1"/>
  <c r="AP102" i="43" s="1"/>
  <c r="AW102" i="43" s="1"/>
  <c r="BD102" i="43" s="1"/>
  <c r="BK102" i="43" s="1"/>
  <c r="BR102" i="43" s="1"/>
  <c r="BY102" i="43" s="1"/>
  <c r="CF102" i="43" s="1"/>
  <c r="CM102" i="43" s="1"/>
  <c r="CT102" i="43" s="1"/>
  <c r="DA102" i="43" s="1"/>
  <c r="DH102" i="43" s="1"/>
  <c r="DO102" i="43" s="1"/>
  <c r="DV102" i="43" s="1"/>
  <c r="EC102" i="43" s="1"/>
  <c r="EJ102" i="43" s="1"/>
  <c r="EQ102" i="43" s="1"/>
  <c r="EX102" i="43" s="1"/>
  <c r="FE102" i="43" s="1"/>
  <c r="FL102" i="43" s="1"/>
  <c r="FS102" i="43" s="1"/>
  <c r="FZ102" i="43" s="1"/>
  <c r="GG102" i="43" s="1"/>
  <c r="GN102" i="43" s="1"/>
  <c r="GU102" i="43" s="1"/>
  <c r="HB102" i="43" s="1"/>
  <c r="HI102" i="43" s="1"/>
  <c r="HP102" i="43" s="1"/>
  <c r="HW102" i="43" s="1"/>
  <c r="ID102" i="43" s="1"/>
  <c r="IK102" i="43" s="1"/>
  <c r="IR102" i="43" s="1"/>
  <c r="IY102" i="43" s="1"/>
  <c r="JF102" i="43" s="1"/>
  <c r="JM102" i="43" s="1"/>
  <c r="JT102" i="43" s="1"/>
  <c r="KA102" i="43" s="1"/>
  <c r="KH102" i="43" s="1"/>
  <c r="KO102" i="43" s="1"/>
  <c r="KV102" i="43" s="1"/>
  <c r="LC102" i="43" s="1"/>
  <c r="LJ102" i="43" s="1"/>
  <c r="LQ102" i="43" s="1"/>
  <c r="LX102" i="43" s="1"/>
  <c r="ME102" i="43" s="1"/>
  <c r="ML102" i="43" s="1"/>
  <c r="MS102" i="43" s="1"/>
  <c r="MZ102" i="43" s="1"/>
  <c r="NG102" i="43" s="1"/>
  <c r="NN102" i="43" s="1"/>
  <c r="NU102" i="43" s="1"/>
  <c r="OB102" i="43" s="1"/>
  <c r="OI102" i="43" s="1"/>
  <c r="OP102" i="43" s="1"/>
  <c r="OW102" i="43" s="1"/>
  <c r="PD102" i="43" s="1"/>
  <c r="PK102" i="43" s="1"/>
  <c r="PR102" i="43" s="1"/>
  <c r="PY102" i="43" s="1"/>
  <c r="QF102" i="43" s="1"/>
  <c r="QM102" i="43" s="1"/>
  <c r="QT102" i="43" s="1"/>
  <c r="RA102" i="43" s="1"/>
  <c r="RH102" i="43" s="1"/>
  <c r="RO102" i="43" s="1"/>
  <c r="RV102" i="43" s="1"/>
  <c r="SC102" i="43" s="1"/>
  <c r="SJ102" i="43" s="1"/>
  <c r="SQ102" i="43" s="1"/>
  <c r="SX102" i="43" s="1"/>
  <c r="TE102" i="43" s="1"/>
  <c r="TL102" i="43" s="1"/>
  <c r="TS102" i="43" s="1"/>
  <c r="TZ102" i="43" s="1"/>
  <c r="UG102" i="43" s="1"/>
  <c r="UN102" i="43" s="1"/>
  <c r="UU102" i="43" s="1"/>
  <c r="VB102" i="43" s="1"/>
  <c r="VI102" i="43" s="1"/>
  <c r="VP102" i="43" s="1"/>
  <c r="VW102" i="43" s="1"/>
  <c r="WD102" i="43" s="1"/>
  <c r="WK102" i="43" s="1"/>
  <c r="WR102" i="43" s="1"/>
  <c r="WY102" i="43" s="1"/>
  <c r="XF102" i="43" s="1"/>
  <c r="XM102" i="43" s="1"/>
  <c r="XT102" i="43" s="1"/>
  <c r="YA102" i="43" s="1"/>
  <c r="YH102" i="43" s="1"/>
  <c r="YO102" i="43" s="1"/>
  <c r="YV102" i="43" s="1"/>
  <c r="ZC102" i="43" s="1"/>
  <c r="ZJ102" i="43" s="1"/>
  <c r="ZQ102" i="43" s="1"/>
  <c r="ZX102" i="43" s="1"/>
  <c r="AAE102" i="43" s="1"/>
  <c r="AAL102" i="43" s="1"/>
  <c r="AAS102" i="43" s="1"/>
  <c r="AAZ102" i="43" s="1"/>
  <c r="ABG102" i="43" s="1"/>
  <c r="ABN102" i="43" s="1"/>
  <c r="ABU102" i="43" s="1"/>
  <c r="ACB102" i="43" s="1"/>
  <c r="ACI102" i="43" s="1"/>
  <c r="ACP102" i="43" s="1"/>
  <c r="ACW102" i="43" s="1"/>
  <c r="ADD102" i="43" s="1"/>
  <c r="ADK102" i="43" s="1"/>
  <c r="ADR102" i="43" s="1"/>
  <c r="ADY102" i="43" s="1"/>
  <c r="AEF102" i="43" s="1"/>
  <c r="AEM102" i="43" s="1"/>
  <c r="AET102" i="43" s="1"/>
  <c r="AFA102" i="43" s="1"/>
  <c r="AFH102" i="43" s="1"/>
  <c r="AFO102" i="43" s="1"/>
  <c r="AFV102" i="43" s="1"/>
  <c r="AGC102" i="43" s="1"/>
  <c r="AGJ102" i="43" s="1"/>
  <c r="AGQ102" i="43" s="1"/>
  <c r="AGX102" i="43" s="1"/>
  <c r="AHE102" i="43" s="1"/>
  <c r="AHL102" i="43" s="1"/>
  <c r="AHS102" i="43" s="1"/>
  <c r="AHZ102" i="43" s="1"/>
  <c r="AIG102" i="43" s="1"/>
  <c r="AIN102" i="43" s="1"/>
  <c r="AIU102" i="43" s="1"/>
  <c r="AJB102" i="43" s="1"/>
  <c r="AJI102" i="43" s="1"/>
  <c r="AJP102" i="43" s="1"/>
  <c r="AJW102" i="43" s="1"/>
  <c r="AKD102" i="43" s="1"/>
  <c r="AKK102" i="43" s="1"/>
  <c r="AKR102" i="43" s="1"/>
  <c r="AKY102" i="43" s="1"/>
  <c r="ALF102" i="43" s="1"/>
  <c r="ALM102" i="43" s="1"/>
  <c r="ALT102" i="43" s="1"/>
  <c r="AMA102" i="43" s="1"/>
  <c r="AMH102" i="43" s="1"/>
  <c r="AMO102" i="43" s="1"/>
  <c r="AMV102" i="43" s="1"/>
  <c r="ANC102" i="43" s="1"/>
  <c r="ANJ102" i="43" s="1"/>
  <c r="ANQ102" i="43" s="1"/>
  <c r="ANX102" i="43" s="1"/>
  <c r="AOE102" i="43" s="1"/>
  <c r="AOL102" i="43" s="1"/>
  <c r="AOS102" i="43" s="1"/>
  <c r="AOZ102" i="43" s="1"/>
  <c r="APG102" i="43" s="1"/>
  <c r="APN102" i="43" s="1"/>
  <c r="APU102" i="43" s="1"/>
  <c r="AQB102" i="43" s="1"/>
  <c r="AQI102" i="43" s="1"/>
  <c r="AQP102" i="43" s="1"/>
  <c r="AQW102" i="43" s="1"/>
  <c r="ARD102" i="43" s="1"/>
  <c r="ARK102" i="43" s="1"/>
  <c r="ARR102" i="43" s="1"/>
  <c r="ARY102" i="43" s="1"/>
  <c r="ASF102" i="43" s="1"/>
  <c r="ASM102" i="43" s="1"/>
  <c r="AST102" i="43" s="1"/>
  <c r="ATA102" i="43" s="1"/>
  <c r="ATH102" i="43" s="1"/>
  <c r="ATO102" i="43" s="1"/>
  <c r="ATV102" i="43" s="1"/>
  <c r="AUC102" i="43" s="1"/>
  <c r="AUJ102" i="43" s="1"/>
  <c r="AUQ102" i="43" s="1"/>
  <c r="AUX102" i="43" s="1"/>
  <c r="AVE102" i="43" s="1"/>
  <c r="AVL102" i="43" s="1"/>
  <c r="AVS102" i="43" s="1"/>
  <c r="AVZ102" i="43" s="1"/>
  <c r="AWG102" i="43" s="1"/>
  <c r="AWN102" i="43" s="1"/>
  <c r="AWU102" i="43" s="1"/>
  <c r="AXB102" i="43" s="1"/>
  <c r="AXI102" i="43" s="1"/>
  <c r="AXP102" i="43" s="1"/>
  <c r="AXW102" i="43" s="1"/>
  <c r="AYD102" i="43" s="1"/>
  <c r="AYK102" i="43" s="1"/>
  <c r="AYR102" i="43" s="1"/>
  <c r="AYY102" i="43" s="1"/>
  <c r="AZF102" i="43" s="1"/>
  <c r="AZM102" i="43" s="1"/>
  <c r="AZT102" i="43" s="1"/>
  <c r="BAA102" i="43" s="1"/>
  <c r="BAH102" i="43" s="1"/>
  <c r="BAO102" i="43" s="1"/>
  <c r="BAV102" i="43" s="1"/>
  <c r="BBC102" i="43" s="1"/>
  <c r="BBJ102" i="43" s="1"/>
  <c r="BBQ102" i="43" s="1"/>
  <c r="BBX102" i="43" s="1"/>
  <c r="BCE102" i="43" s="1"/>
  <c r="BCL102" i="43" s="1"/>
  <c r="BCS102" i="43" s="1"/>
  <c r="BCZ102" i="43" s="1"/>
  <c r="BDG102" i="43" s="1"/>
  <c r="BDN102" i="43" s="1"/>
  <c r="BDU102" i="43" s="1"/>
  <c r="BEB102" i="43" s="1"/>
  <c r="BEI102" i="43" s="1"/>
  <c r="BEP102" i="43" s="1"/>
  <c r="BEW102" i="43" s="1"/>
  <c r="BFD102" i="43" s="1"/>
  <c r="BFK102" i="43" s="1"/>
  <c r="BFR102" i="43" s="1"/>
  <c r="BFY102" i="43" s="1"/>
  <c r="BGF102" i="43" s="1"/>
  <c r="BGM102" i="43" s="1"/>
  <c r="BGT102" i="43" s="1"/>
  <c r="BHA102" i="43" s="1"/>
  <c r="BHH102" i="43" s="1"/>
  <c r="BHO102" i="43" s="1"/>
  <c r="BHV102" i="43" s="1"/>
  <c r="BIC102" i="43" s="1"/>
  <c r="BIJ102" i="43" s="1"/>
  <c r="BIQ102" i="43" s="1"/>
  <c r="BIX102" i="43" s="1"/>
  <c r="BJE102" i="43" s="1"/>
  <c r="BJL102" i="43" s="1"/>
  <c r="BJS102" i="43" s="1"/>
  <c r="BJZ102" i="43" s="1"/>
  <c r="BKG102" i="43" s="1"/>
  <c r="BKN102" i="43" s="1"/>
  <c r="BKU102" i="43" s="1"/>
  <c r="BLB102" i="43" s="1"/>
  <c r="BLI102" i="43" s="1"/>
  <c r="BLP102" i="43" s="1"/>
  <c r="BLW102" i="43" s="1"/>
  <c r="BMD102" i="43" s="1"/>
  <c r="BMK102" i="43" s="1"/>
  <c r="BMR102" i="43" s="1"/>
  <c r="BMY102" i="43" s="1"/>
  <c r="BNF102" i="43" s="1"/>
  <c r="BNM102" i="43" s="1"/>
  <c r="BNT102" i="43" s="1"/>
  <c r="BOA102" i="43" s="1"/>
  <c r="BOH102" i="43" s="1"/>
  <c r="BOO102" i="43" s="1"/>
  <c r="BOV102" i="43" s="1"/>
  <c r="BPC102" i="43" s="1"/>
  <c r="BPJ102" i="43" s="1"/>
  <c r="BPQ102" i="43" s="1"/>
  <c r="BPX102" i="43" s="1"/>
  <c r="BQE102" i="43" s="1"/>
  <c r="BQL102" i="43" s="1"/>
  <c r="BQS102" i="43" s="1"/>
  <c r="BQZ102" i="43" s="1"/>
  <c r="BRG102" i="43" s="1"/>
  <c r="BRN102" i="43" s="1"/>
  <c r="BRU102" i="43" s="1"/>
  <c r="BSB102" i="43" s="1"/>
  <c r="BSI102" i="43" s="1"/>
  <c r="BSP102" i="43" s="1"/>
  <c r="BSW102" i="43" s="1"/>
  <c r="BTD102" i="43" s="1"/>
  <c r="BTK102" i="43" s="1"/>
  <c r="BTR102" i="43" s="1"/>
  <c r="BTY102" i="43" s="1"/>
  <c r="BUF102" i="43" s="1"/>
  <c r="BUM102" i="43" s="1"/>
  <c r="BUT102" i="43" s="1"/>
  <c r="BVA102" i="43" s="1"/>
  <c r="BVH102" i="43" s="1"/>
  <c r="BVO102" i="43" s="1"/>
  <c r="BVV102" i="43" s="1"/>
  <c r="BWC102" i="43" s="1"/>
  <c r="BWJ102" i="43" s="1"/>
  <c r="BWQ102" i="43" s="1"/>
  <c r="BWX102" i="43" s="1"/>
  <c r="BXE102" i="43" s="1"/>
  <c r="BXL102" i="43" s="1"/>
  <c r="BXS102" i="43" s="1"/>
  <c r="BXZ102" i="43" s="1"/>
  <c r="BYG102" i="43" s="1"/>
  <c r="BYN102" i="43" s="1"/>
  <c r="BYU102" i="43" s="1"/>
  <c r="BZB102" i="43" s="1"/>
  <c r="BZI102" i="43" s="1"/>
  <c r="BZP102" i="43" s="1"/>
  <c r="BZW102" i="43" s="1"/>
  <c r="CAD102" i="43" s="1"/>
  <c r="CAK102" i="43" s="1"/>
  <c r="CAR102" i="43" s="1"/>
  <c r="CAY102" i="43" s="1"/>
  <c r="CBF102" i="43" s="1"/>
  <c r="CBM102" i="43" s="1"/>
  <c r="CBT102" i="43" s="1"/>
  <c r="CCA102" i="43" s="1"/>
  <c r="CCH102" i="43" s="1"/>
  <c r="CCO102" i="43" s="1"/>
  <c r="CCV102" i="43" s="1"/>
  <c r="CDC102" i="43" s="1"/>
  <c r="CDJ102" i="43" s="1"/>
  <c r="CDQ102" i="43" s="1"/>
  <c r="CDX102" i="43" s="1"/>
  <c r="CEE102" i="43" s="1"/>
  <c r="CEL102" i="43" s="1"/>
  <c r="CES102" i="43" s="1"/>
  <c r="CEZ102" i="43" s="1"/>
  <c r="CFG102" i="43" s="1"/>
  <c r="CFN102" i="43" s="1"/>
  <c r="CFU102" i="43" s="1"/>
  <c r="CGB102" i="43" s="1"/>
  <c r="CGI102" i="43" s="1"/>
  <c r="CGP102" i="43" s="1"/>
  <c r="CGW102" i="43" s="1"/>
  <c r="CHD102" i="43" s="1"/>
  <c r="CHK102" i="43" s="1"/>
  <c r="CHR102" i="43" s="1"/>
  <c r="CHY102" i="43" s="1"/>
  <c r="CIF102" i="43" s="1"/>
  <c r="CIM102" i="43" s="1"/>
  <c r="CIT102" i="43" s="1"/>
  <c r="CJA102" i="43" s="1"/>
  <c r="CJH102" i="43" s="1"/>
  <c r="CJO102" i="43" s="1"/>
  <c r="CJV102" i="43" s="1"/>
  <c r="CKC102" i="43" s="1"/>
  <c r="CKJ102" i="43" s="1"/>
  <c r="CKQ102" i="43" s="1"/>
  <c r="CKX102" i="43" s="1"/>
  <c r="CLE102" i="43" s="1"/>
  <c r="CLL102" i="43" s="1"/>
  <c r="CLS102" i="43" s="1"/>
  <c r="CLZ102" i="43" s="1"/>
  <c r="CMG102" i="43" s="1"/>
  <c r="CMN102" i="43" s="1"/>
  <c r="CMU102" i="43" s="1"/>
  <c r="CNB102" i="43" s="1"/>
  <c r="CNI102" i="43" s="1"/>
  <c r="CNP102" i="43" s="1"/>
  <c r="CNW102" i="43" s="1"/>
  <c r="COD102" i="43" s="1"/>
  <c r="COK102" i="43" s="1"/>
  <c r="COR102" i="43" s="1"/>
  <c r="COY102" i="43" s="1"/>
  <c r="CPF102" i="43" s="1"/>
  <c r="CPM102" i="43" s="1"/>
  <c r="CPT102" i="43" s="1"/>
  <c r="CQA102" i="43" s="1"/>
  <c r="CQH102" i="43" s="1"/>
  <c r="CQO102" i="43" s="1"/>
  <c r="CQV102" i="43" s="1"/>
  <c r="CRC102" i="43" s="1"/>
  <c r="CRJ102" i="43" s="1"/>
  <c r="CRQ102" i="43" s="1"/>
  <c r="CRX102" i="43" s="1"/>
  <c r="CSE102" i="43" s="1"/>
  <c r="CSL102" i="43" s="1"/>
  <c r="CSS102" i="43" s="1"/>
  <c r="CSZ102" i="43" s="1"/>
  <c r="CTG102" i="43" s="1"/>
  <c r="CTN102" i="43" s="1"/>
  <c r="CTU102" i="43" s="1"/>
  <c r="CUB102" i="43" s="1"/>
  <c r="CUI102" i="43" s="1"/>
  <c r="CUP102" i="43" s="1"/>
  <c r="CUW102" i="43" s="1"/>
  <c r="CVD102" i="43" s="1"/>
  <c r="CVK102" i="43" s="1"/>
  <c r="CVR102" i="43" s="1"/>
  <c r="CVY102" i="43" s="1"/>
  <c r="CWF102" i="43" s="1"/>
  <c r="CWM102" i="43" s="1"/>
  <c r="CWT102" i="43" s="1"/>
  <c r="CXA102" i="43" s="1"/>
  <c r="CXH102" i="43" s="1"/>
  <c r="CXO102" i="43" s="1"/>
  <c r="CXV102" i="43" s="1"/>
  <c r="CYC102" i="43" s="1"/>
  <c r="CYJ102" i="43" s="1"/>
  <c r="CYQ102" i="43" s="1"/>
  <c r="CYX102" i="43" s="1"/>
  <c r="CZE102" i="43" s="1"/>
  <c r="CZL102" i="43" s="1"/>
  <c r="CZS102" i="43" s="1"/>
  <c r="CZZ102" i="43" s="1"/>
  <c r="DAG102" i="43" s="1"/>
  <c r="DAN102" i="43" s="1"/>
  <c r="DAU102" i="43" s="1"/>
  <c r="DBB102" i="43" s="1"/>
  <c r="DBI102" i="43" s="1"/>
  <c r="DBP102" i="43" s="1"/>
  <c r="DBW102" i="43" s="1"/>
  <c r="DCD102" i="43" s="1"/>
  <c r="DCK102" i="43" s="1"/>
  <c r="DCR102" i="43" s="1"/>
  <c r="DCY102" i="43" s="1"/>
  <c r="DDF102" i="43" s="1"/>
  <c r="DDM102" i="43" s="1"/>
  <c r="DDT102" i="43" s="1"/>
  <c r="DEA102" i="43" s="1"/>
  <c r="DEH102" i="43" s="1"/>
  <c r="DEO102" i="43" s="1"/>
  <c r="DEV102" i="43" s="1"/>
  <c r="DFC102" i="43" s="1"/>
  <c r="DFJ102" i="43" s="1"/>
  <c r="DFQ102" i="43" s="1"/>
  <c r="DFX102" i="43" s="1"/>
  <c r="DGE102" i="43" s="1"/>
  <c r="DGL102" i="43" s="1"/>
  <c r="DGS102" i="43" s="1"/>
  <c r="DGZ102" i="43" s="1"/>
  <c r="DHG102" i="43" s="1"/>
  <c r="DHN102" i="43" s="1"/>
  <c r="DHU102" i="43" s="1"/>
  <c r="DIB102" i="43" s="1"/>
  <c r="DII102" i="43" s="1"/>
  <c r="DIP102" i="43" s="1"/>
  <c r="DIW102" i="43" s="1"/>
  <c r="DJD102" i="43" s="1"/>
  <c r="DJK102" i="43" s="1"/>
  <c r="DJR102" i="43" s="1"/>
  <c r="DJY102" i="43" s="1"/>
  <c r="DKF102" i="43" s="1"/>
  <c r="DKM102" i="43" s="1"/>
  <c r="DKT102" i="43" s="1"/>
  <c r="DLA102" i="43" s="1"/>
  <c r="DLH102" i="43" s="1"/>
  <c r="DLO102" i="43" s="1"/>
  <c r="DLV102" i="43" s="1"/>
  <c r="DMC102" i="43" s="1"/>
  <c r="DMJ102" i="43" s="1"/>
  <c r="DMQ102" i="43" s="1"/>
  <c r="DMX102" i="43" s="1"/>
  <c r="DNE102" i="43" s="1"/>
  <c r="DNL102" i="43" s="1"/>
  <c r="DNS102" i="43" s="1"/>
  <c r="DNZ102" i="43" s="1"/>
  <c r="DOG102" i="43" s="1"/>
  <c r="DON102" i="43" s="1"/>
  <c r="DOU102" i="43" s="1"/>
  <c r="DPB102" i="43" s="1"/>
  <c r="DPI102" i="43" s="1"/>
  <c r="DPP102" i="43" s="1"/>
  <c r="DPW102" i="43" s="1"/>
  <c r="DQD102" i="43" s="1"/>
  <c r="DQK102" i="43" s="1"/>
  <c r="DQR102" i="43" s="1"/>
  <c r="DQY102" i="43" s="1"/>
  <c r="DRF102" i="43" s="1"/>
  <c r="DRM102" i="43" s="1"/>
  <c r="DRT102" i="43" s="1"/>
  <c r="DSA102" i="43" s="1"/>
  <c r="DSH102" i="43" s="1"/>
  <c r="DSO102" i="43" s="1"/>
  <c r="DSV102" i="43" s="1"/>
  <c r="DTC102" i="43" s="1"/>
  <c r="DTJ102" i="43" s="1"/>
  <c r="DTQ102" i="43" s="1"/>
  <c r="DTX102" i="43" s="1"/>
  <c r="DUE102" i="43" s="1"/>
  <c r="DUL102" i="43" s="1"/>
  <c r="DUS102" i="43" s="1"/>
  <c r="DUZ102" i="43" s="1"/>
  <c r="DVG102" i="43" s="1"/>
  <c r="DVN102" i="43" s="1"/>
  <c r="DVU102" i="43" s="1"/>
  <c r="DWB102" i="43" s="1"/>
  <c r="DWI102" i="43" s="1"/>
  <c r="DWP102" i="43" s="1"/>
  <c r="DWW102" i="43" s="1"/>
  <c r="DXD102" i="43" s="1"/>
  <c r="DXK102" i="43" s="1"/>
  <c r="DXR102" i="43" s="1"/>
  <c r="DXY102" i="43" s="1"/>
  <c r="DYF102" i="43" s="1"/>
  <c r="DYM102" i="43" s="1"/>
  <c r="DYT102" i="43" s="1"/>
  <c r="DZA102" i="43" s="1"/>
  <c r="DZH102" i="43" s="1"/>
  <c r="DZO102" i="43" s="1"/>
  <c r="DZV102" i="43" s="1"/>
  <c r="EAC102" i="43" s="1"/>
  <c r="EAJ102" i="43" s="1"/>
  <c r="EAQ102" i="43" s="1"/>
  <c r="EAX102" i="43" s="1"/>
  <c r="EBE102" i="43" s="1"/>
  <c r="EBL102" i="43" s="1"/>
  <c r="EBS102" i="43" s="1"/>
  <c r="EBZ102" i="43" s="1"/>
  <c r="ECG102" i="43" s="1"/>
  <c r="ECN102" i="43" s="1"/>
  <c r="ECU102" i="43" s="1"/>
  <c r="EDB102" i="43" s="1"/>
  <c r="EDI102" i="43" s="1"/>
  <c r="EDP102" i="43" s="1"/>
  <c r="EDW102" i="43" s="1"/>
  <c r="EED102" i="43" s="1"/>
  <c r="EEK102" i="43" s="1"/>
  <c r="EER102" i="43" s="1"/>
  <c r="EEY102" i="43" s="1"/>
  <c r="EFF102" i="43" s="1"/>
  <c r="EFM102" i="43" s="1"/>
  <c r="EFT102" i="43" s="1"/>
  <c r="EGA102" i="43" s="1"/>
  <c r="EGH102" i="43" s="1"/>
  <c r="EGO102" i="43" s="1"/>
  <c r="EGV102" i="43" s="1"/>
  <c r="EHC102" i="43" s="1"/>
  <c r="EHJ102" i="43" s="1"/>
  <c r="EHQ102" i="43" s="1"/>
  <c r="EHX102" i="43" s="1"/>
  <c r="EIE102" i="43" s="1"/>
  <c r="EIL102" i="43" s="1"/>
  <c r="EIS102" i="43" s="1"/>
  <c r="EIZ102" i="43" s="1"/>
  <c r="EJG102" i="43" s="1"/>
  <c r="EJN102" i="43" s="1"/>
  <c r="EJU102" i="43" s="1"/>
  <c r="EKB102" i="43" s="1"/>
  <c r="EKI102" i="43" s="1"/>
  <c r="EKP102" i="43" s="1"/>
  <c r="EKW102" i="43" s="1"/>
  <c r="ELD102" i="43" s="1"/>
  <c r="ELK102" i="43" s="1"/>
  <c r="ELR102" i="43" s="1"/>
  <c r="ELY102" i="43" s="1"/>
  <c r="EMF102" i="43" s="1"/>
  <c r="EMM102" i="43" s="1"/>
  <c r="EMT102" i="43" s="1"/>
  <c r="ENA102" i="43" s="1"/>
  <c r="ENH102" i="43" s="1"/>
  <c r="ENO102" i="43" s="1"/>
  <c r="ENV102" i="43" s="1"/>
  <c r="EOC102" i="43" s="1"/>
  <c r="EOJ102" i="43" s="1"/>
  <c r="EOQ102" i="43" s="1"/>
  <c r="EOX102" i="43" s="1"/>
  <c r="EPE102" i="43" s="1"/>
  <c r="EPL102" i="43" s="1"/>
  <c r="EPS102" i="43" s="1"/>
  <c r="EPZ102" i="43" s="1"/>
  <c r="EQG102" i="43" s="1"/>
  <c r="EQN102" i="43" s="1"/>
  <c r="EQU102" i="43" s="1"/>
  <c r="ERB102" i="43" s="1"/>
  <c r="ERI102" i="43" s="1"/>
  <c r="ERP102" i="43" s="1"/>
  <c r="ERW102" i="43" s="1"/>
  <c r="ESD102" i="43" s="1"/>
  <c r="ESK102" i="43" s="1"/>
  <c r="ESR102" i="43" s="1"/>
  <c r="ESY102" i="43" s="1"/>
  <c r="ETF102" i="43" s="1"/>
  <c r="ETM102" i="43" s="1"/>
  <c r="ETT102" i="43" s="1"/>
  <c r="EUA102" i="43" s="1"/>
  <c r="EUH102" i="43" s="1"/>
  <c r="EUO102" i="43" s="1"/>
  <c r="EUV102" i="43" s="1"/>
  <c r="EVC102" i="43" s="1"/>
  <c r="EVJ102" i="43" s="1"/>
  <c r="EVQ102" i="43" s="1"/>
  <c r="EVX102" i="43" s="1"/>
  <c r="EWE102" i="43" s="1"/>
  <c r="EWL102" i="43" s="1"/>
  <c r="EWS102" i="43" s="1"/>
  <c r="EWZ102" i="43" s="1"/>
  <c r="EXG102" i="43" s="1"/>
  <c r="EXN102" i="43" s="1"/>
  <c r="EXU102" i="43" s="1"/>
  <c r="EYB102" i="43" s="1"/>
  <c r="EYI102" i="43" s="1"/>
  <c r="EYP102" i="43" s="1"/>
  <c r="EYW102" i="43" s="1"/>
  <c r="EZD102" i="43" s="1"/>
  <c r="EZK102" i="43" s="1"/>
  <c r="EZR102" i="43" s="1"/>
  <c r="EZY102" i="43" s="1"/>
  <c r="FAF102" i="43" s="1"/>
  <c r="FAM102" i="43" s="1"/>
  <c r="FAT102" i="43" s="1"/>
  <c r="FBA102" i="43" s="1"/>
  <c r="FBH102" i="43" s="1"/>
  <c r="FBO102" i="43" s="1"/>
  <c r="FBV102" i="43" s="1"/>
  <c r="FCC102" i="43" s="1"/>
  <c r="FCJ102" i="43" s="1"/>
  <c r="FCQ102" i="43" s="1"/>
  <c r="FCX102" i="43" s="1"/>
  <c r="FDE102" i="43" s="1"/>
  <c r="FDL102" i="43" s="1"/>
  <c r="FDS102" i="43" s="1"/>
  <c r="FDZ102" i="43" s="1"/>
  <c r="FEG102" i="43" s="1"/>
  <c r="FEN102" i="43" s="1"/>
  <c r="FEU102" i="43" s="1"/>
  <c r="FFB102" i="43" s="1"/>
  <c r="FFI102" i="43" s="1"/>
  <c r="FFP102" i="43" s="1"/>
  <c r="FFW102" i="43" s="1"/>
  <c r="FGD102" i="43" s="1"/>
  <c r="FGK102" i="43" s="1"/>
  <c r="FGR102" i="43" s="1"/>
  <c r="FGY102" i="43" s="1"/>
  <c r="FHF102" i="43" s="1"/>
  <c r="FHM102" i="43" s="1"/>
  <c r="FHT102" i="43" s="1"/>
  <c r="FIA102" i="43" s="1"/>
  <c r="FIH102" i="43" s="1"/>
  <c r="FIO102" i="43" s="1"/>
  <c r="FIV102" i="43" s="1"/>
  <c r="FJC102" i="43" s="1"/>
  <c r="FJJ102" i="43" s="1"/>
  <c r="FJQ102" i="43" s="1"/>
  <c r="FJX102" i="43" s="1"/>
  <c r="FKE102" i="43" s="1"/>
  <c r="FKL102" i="43" s="1"/>
  <c r="FKS102" i="43" s="1"/>
  <c r="FKZ102" i="43" s="1"/>
  <c r="FLG102" i="43" s="1"/>
  <c r="FLN102" i="43" s="1"/>
  <c r="FLU102" i="43" s="1"/>
  <c r="FMB102" i="43" s="1"/>
  <c r="FMI102" i="43" s="1"/>
  <c r="FMP102" i="43" s="1"/>
  <c r="FMW102" i="43" s="1"/>
  <c r="FND102" i="43" s="1"/>
  <c r="FNK102" i="43" s="1"/>
  <c r="FNR102" i="43" s="1"/>
  <c r="FNY102" i="43" s="1"/>
  <c r="FOF102" i="43" s="1"/>
  <c r="FOM102" i="43" s="1"/>
  <c r="FOT102" i="43" s="1"/>
  <c r="FPA102" i="43" s="1"/>
  <c r="FPH102" i="43" s="1"/>
  <c r="FPO102" i="43" s="1"/>
  <c r="FPV102" i="43" s="1"/>
  <c r="FQC102" i="43" s="1"/>
  <c r="FQJ102" i="43" s="1"/>
  <c r="FQQ102" i="43" s="1"/>
  <c r="FQX102" i="43" s="1"/>
  <c r="FRE102" i="43" s="1"/>
  <c r="FRL102" i="43" s="1"/>
  <c r="FRS102" i="43" s="1"/>
  <c r="FRZ102" i="43" s="1"/>
  <c r="FSG102" i="43" s="1"/>
  <c r="FSN102" i="43" s="1"/>
  <c r="FSU102" i="43" s="1"/>
  <c r="FTB102" i="43" s="1"/>
  <c r="FTI102" i="43" s="1"/>
  <c r="FTP102" i="43" s="1"/>
  <c r="FTW102" i="43" s="1"/>
  <c r="FUD102" i="43" s="1"/>
  <c r="FUK102" i="43" s="1"/>
  <c r="FUR102" i="43" s="1"/>
  <c r="FUY102" i="43" s="1"/>
  <c r="FVF102" i="43" s="1"/>
  <c r="FVM102" i="43" s="1"/>
  <c r="FVT102" i="43" s="1"/>
  <c r="FWA102" i="43" s="1"/>
  <c r="FWH102" i="43" s="1"/>
  <c r="FWO102" i="43" s="1"/>
  <c r="FWV102" i="43" s="1"/>
  <c r="FXC102" i="43" s="1"/>
  <c r="FXJ102" i="43" s="1"/>
  <c r="FXQ102" i="43" s="1"/>
  <c r="FXX102" i="43" s="1"/>
  <c r="FYE102" i="43" s="1"/>
  <c r="FYL102" i="43" s="1"/>
  <c r="FYS102" i="43" s="1"/>
  <c r="FYZ102" i="43" s="1"/>
  <c r="FZG102" i="43" s="1"/>
  <c r="FZN102" i="43" s="1"/>
  <c r="FZU102" i="43" s="1"/>
  <c r="GAB102" i="43" s="1"/>
  <c r="GAI102" i="43" s="1"/>
  <c r="GAP102" i="43" s="1"/>
  <c r="GAW102" i="43" s="1"/>
  <c r="GBD102" i="43" s="1"/>
  <c r="GBK102" i="43" s="1"/>
  <c r="GBR102" i="43" s="1"/>
  <c r="GBY102" i="43" s="1"/>
  <c r="GCF102" i="43" s="1"/>
  <c r="GCM102" i="43" s="1"/>
  <c r="GCT102" i="43" s="1"/>
  <c r="GDA102" i="43" s="1"/>
  <c r="GDH102" i="43" s="1"/>
  <c r="GDO102" i="43" s="1"/>
  <c r="GDV102" i="43" s="1"/>
  <c r="GEC102" i="43" s="1"/>
  <c r="GEJ102" i="43" s="1"/>
  <c r="GEQ102" i="43" s="1"/>
  <c r="GEX102" i="43" s="1"/>
  <c r="GFE102" i="43" s="1"/>
  <c r="GFL102" i="43" s="1"/>
  <c r="GFS102" i="43" s="1"/>
  <c r="GFZ102" i="43" s="1"/>
  <c r="GGG102" i="43" s="1"/>
  <c r="GGN102" i="43" s="1"/>
  <c r="GGU102" i="43" s="1"/>
  <c r="GHB102" i="43" s="1"/>
  <c r="GHI102" i="43" s="1"/>
  <c r="GHP102" i="43" s="1"/>
  <c r="GHW102" i="43" s="1"/>
  <c r="GID102" i="43" s="1"/>
  <c r="GIK102" i="43" s="1"/>
  <c r="GIR102" i="43" s="1"/>
  <c r="GIY102" i="43" s="1"/>
  <c r="GJF102" i="43" s="1"/>
  <c r="GJM102" i="43" s="1"/>
  <c r="GJT102" i="43" s="1"/>
  <c r="GKA102" i="43" s="1"/>
  <c r="GKH102" i="43" s="1"/>
  <c r="GKO102" i="43" s="1"/>
  <c r="GKV102" i="43" s="1"/>
  <c r="GLC102" i="43" s="1"/>
  <c r="GLJ102" i="43" s="1"/>
  <c r="GLQ102" i="43" s="1"/>
  <c r="GLX102" i="43" s="1"/>
  <c r="GME102" i="43" s="1"/>
  <c r="GML102" i="43" s="1"/>
  <c r="GMS102" i="43" s="1"/>
  <c r="GMZ102" i="43" s="1"/>
  <c r="GNG102" i="43" s="1"/>
  <c r="GNN102" i="43" s="1"/>
  <c r="GNU102" i="43" s="1"/>
  <c r="GOB102" i="43" s="1"/>
  <c r="GOI102" i="43" s="1"/>
  <c r="GOP102" i="43" s="1"/>
  <c r="GOW102" i="43" s="1"/>
  <c r="GPD102" i="43" s="1"/>
  <c r="GPK102" i="43" s="1"/>
  <c r="GPR102" i="43" s="1"/>
  <c r="GPY102" i="43" s="1"/>
  <c r="GQF102" i="43" s="1"/>
  <c r="GQM102" i="43" s="1"/>
  <c r="GQT102" i="43" s="1"/>
  <c r="GRA102" i="43" s="1"/>
  <c r="GRH102" i="43" s="1"/>
  <c r="GRO102" i="43" s="1"/>
  <c r="GRV102" i="43" s="1"/>
  <c r="GSC102" i="43" s="1"/>
  <c r="GSJ102" i="43" s="1"/>
  <c r="GSQ102" i="43" s="1"/>
  <c r="GSX102" i="43" s="1"/>
  <c r="GTE102" i="43" s="1"/>
  <c r="GTL102" i="43" s="1"/>
  <c r="GTS102" i="43" s="1"/>
  <c r="GTZ102" i="43" s="1"/>
  <c r="GUG102" i="43" s="1"/>
  <c r="GUN102" i="43" s="1"/>
  <c r="GUU102" i="43" s="1"/>
  <c r="GVB102" i="43" s="1"/>
  <c r="GVI102" i="43" s="1"/>
  <c r="GVP102" i="43" s="1"/>
  <c r="GVW102" i="43" s="1"/>
  <c r="GWD102" i="43" s="1"/>
  <c r="GWK102" i="43" s="1"/>
  <c r="GWR102" i="43" s="1"/>
  <c r="GWY102" i="43" s="1"/>
  <c r="GXF102" i="43" s="1"/>
  <c r="GXM102" i="43" s="1"/>
  <c r="GXT102" i="43" s="1"/>
  <c r="GYA102" i="43" s="1"/>
  <c r="GYH102" i="43" s="1"/>
  <c r="GYO102" i="43" s="1"/>
  <c r="GYV102" i="43" s="1"/>
  <c r="GZC102" i="43" s="1"/>
  <c r="GZJ102" i="43" s="1"/>
  <c r="GZQ102" i="43" s="1"/>
  <c r="GZX102" i="43" s="1"/>
  <c r="HAE102" i="43" s="1"/>
  <c r="HAL102" i="43" s="1"/>
  <c r="HAS102" i="43" s="1"/>
  <c r="HAZ102" i="43" s="1"/>
  <c r="HBG102" i="43" s="1"/>
  <c r="HBN102" i="43" s="1"/>
  <c r="HBU102" i="43" s="1"/>
  <c r="HCB102" i="43" s="1"/>
  <c r="HCI102" i="43" s="1"/>
  <c r="HCP102" i="43" s="1"/>
  <c r="HCW102" i="43" s="1"/>
  <c r="HDD102" i="43" s="1"/>
  <c r="HDK102" i="43" s="1"/>
  <c r="HDR102" i="43" s="1"/>
  <c r="HDY102" i="43" s="1"/>
  <c r="HEF102" i="43" s="1"/>
  <c r="HEM102" i="43" s="1"/>
  <c r="HET102" i="43" s="1"/>
  <c r="HFA102" i="43" s="1"/>
  <c r="HFH102" i="43" s="1"/>
  <c r="HFO102" i="43" s="1"/>
  <c r="HFV102" i="43" s="1"/>
  <c r="HGC102" i="43" s="1"/>
  <c r="HGJ102" i="43" s="1"/>
  <c r="HGQ102" i="43" s="1"/>
  <c r="HGX102" i="43" s="1"/>
  <c r="HHE102" i="43" s="1"/>
  <c r="HHL102" i="43" s="1"/>
  <c r="HHS102" i="43" s="1"/>
  <c r="HHZ102" i="43" s="1"/>
  <c r="HIG102" i="43" s="1"/>
  <c r="HIN102" i="43" s="1"/>
  <c r="HIU102" i="43" s="1"/>
  <c r="HJB102" i="43" s="1"/>
  <c r="HJI102" i="43" s="1"/>
  <c r="HJP102" i="43" s="1"/>
  <c r="HJW102" i="43" s="1"/>
  <c r="HKD102" i="43" s="1"/>
  <c r="HKK102" i="43" s="1"/>
  <c r="HKR102" i="43" s="1"/>
  <c r="HKY102" i="43" s="1"/>
  <c r="HLF102" i="43" s="1"/>
  <c r="HLM102" i="43" s="1"/>
  <c r="HLT102" i="43" s="1"/>
  <c r="HMA102" i="43" s="1"/>
  <c r="HMH102" i="43" s="1"/>
  <c r="HMO102" i="43" s="1"/>
  <c r="HMV102" i="43" s="1"/>
  <c r="HNC102" i="43" s="1"/>
  <c r="HNJ102" i="43" s="1"/>
  <c r="HNQ102" i="43" s="1"/>
  <c r="HNX102" i="43" s="1"/>
  <c r="HOE102" i="43" s="1"/>
  <c r="HOL102" i="43" s="1"/>
  <c r="HOS102" i="43" s="1"/>
  <c r="HOZ102" i="43" s="1"/>
  <c r="HPG102" i="43" s="1"/>
  <c r="HPN102" i="43" s="1"/>
  <c r="HPU102" i="43" s="1"/>
  <c r="HQB102" i="43" s="1"/>
  <c r="HQI102" i="43" s="1"/>
  <c r="HQP102" i="43" s="1"/>
  <c r="HQW102" i="43" s="1"/>
  <c r="HRD102" i="43" s="1"/>
  <c r="HRK102" i="43" s="1"/>
  <c r="HRR102" i="43" s="1"/>
  <c r="HRY102" i="43" s="1"/>
  <c r="HSF102" i="43" s="1"/>
  <c r="HSM102" i="43" s="1"/>
  <c r="HST102" i="43" s="1"/>
  <c r="HTA102" i="43" s="1"/>
  <c r="HTH102" i="43" s="1"/>
  <c r="HTO102" i="43" s="1"/>
  <c r="HTV102" i="43" s="1"/>
  <c r="HUC102" i="43" s="1"/>
  <c r="HUJ102" i="43" s="1"/>
  <c r="HUQ102" i="43" s="1"/>
  <c r="HUX102" i="43" s="1"/>
  <c r="HVE102" i="43" s="1"/>
  <c r="HVL102" i="43" s="1"/>
  <c r="HVS102" i="43" s="1"/>
  <c r="HVZ102" i="43" s="1"/>
  <c r="HWG102" i="43" s="1"/>
  <c r="HWN102" i="43" s="1"/>
  <c r="HWU102" i="43" s="1"/>
  <c r="HXB102" i="43" s="1"/>
  <c r="HXI102" i="43" s="1"/>
  <c r="HXP102" i="43" s="1"/>
  <c r="HXW102" i="43" s="1"/>
  <c r="HYD102" i="43" s="1"/>
  <c r="HYK102" i="43" s="1"/>
  <c r="HYR102" i="43" s="1"/>
  <c r="HYY102" i="43" s="1"/>
  <c r="HZF102" i="43" s="1"/>
  <c r="HZM102" i="43" s="1"/>
  <c r="HZT102" i="43" s="1"/>
  <c r="IAA102" i="43" s="1"/>
  <c r="IAH102" i="43" s="1"/>
  <c r="IAO102" i="43" s="1"/>
  <c r="IAV102" i="43" s="1"/>
  <c r="IBC102" i="43" s="1"/>
  <c r="IBJ102" i="43" s="1"/>
  <c r="IBQ102" i="43" s="1"/>
  <c r="IBX102" i="43" s="1"/>
  <c r="ICE102" i="43" s="1"/>
  <c r="ICL102" i="43" s="1"/>
  <c r="ICS102" i="43" s="1"/>
  <c r="ICZ102" i="43" s="1"/>
  <c r="IDG102" i="43" s="1"/>
  <c r="IDN102" i="43" s="1"/>
  <c r="IDU102" i="43" s="1"/>
  <c r="IEB102" i="43" s="1"/>
  <c r="IEI102" i="43" s="1"/>
  <c r="IEP102" i="43" s="1"/>
  <c r="IEW102" i="43" s="1"/>
  <c r="IFD102" i="43" s="1"/>
  <c r="IFK102" i="43" s="1"/>
  <c r="IFR102" i="43" s="1"/>
  <c r="IFY102" i="43" s="1"/>
  <c r="IGF102" i="43" s="1"/>
  <c r="IGM102" i="43" s="1"/>
  <c r="IGT102" i="43" s="1"/>
  <c r="IHA102" i="43" s="1"/>
  <c r="IHH102" i="43" s="1"/>
  <c r="IHO102" i="43" s="1"/>
  <c r="IHV102" i="43" s="1"/>
  <c r="IIC102" i="43" s="1"/>
  <c r="IIJ102" i="43" s="1"/>
  <c r="IIQ102" i="43" s="1"/>
  <c r="IIX102" i="43" s="1"/>
  <c r="IJE102" i="43" s="1"/>
  <c r="IJL102" i="43" s="1"/>
  <c r="IJS102" i="43" s="1"/>
  <c r="IJZ102" i="43" s="1"/>
  <c r="IKG102" i="43" s="1"/>
  <c r="IKN102" i="43" s="1"/>
  <c r="IKU102" i="43" s="1"/>
  <c r="ILB102" i="43" s="1"/>
  <c r="ILI102" i="43" s="1"/>
  <c r="ILP102" i="43" s="1"/>
  <c r="ILW102" i="43" s="1"/>
  <c r="IMD102" i="43" s="1"/>
  <c r="IMK102" i="43" s="1"/>
  <c r="IMR102" i="43" s="1"/>
  <c r="IMY102" i="43" s="1"/>
  <c r="INF102" i="43" s="1"/>
  <c r="INM102" i="43" s="1"/>
  <c r="INT102" i="43" s="1"/>
  <c r="IOA102" i="43" s="1"/>
  <c r="IOH102" i="43" s="1"/>
  <c r="IOO102" i="43" s="1"/>
  <c r="IOV102" i="43" s="1"/>
  <c r="IPC102" i="43" s="1"/>
  <c r="IPJ102" i="43" s="1"/>
  <c r="IPQ102" i="43" s="1"/>
  <c r="IPX102" i="43" s="1"/>
  <c r="IQE102" i="43" s="1"/>
  <c r="IQL102" i="43" s="1"/>
  <c r="IQS102" i="43" s="1"/>
  <c r="IQZ102" i="43" s="1"/>
  <c r="IRG102" i="43" s="1"/>
  <c r="IRN102" i="43" s="1"/>
  <c r="IRU102" i="43" s="1"/>
  <c r="ISB102" i="43" s="1"/>
  <c r="ISI102" i="43" s="1"/>
  <c r="ISP102" i="43" s="1"/>
  <c r="ISW102" i="43" s="1"/>
  <c r="ITD102" i="43" s="1"/>
  <c r="ITK102" i="43" s="1"/>
  <c r="ITR102" i="43" s="1"/>
  <c r="ITY102" i="43" s="1"/>
  <c r="IUF102" i="43" s="1"/>
  <c r="IUM102" i="43" s="1"/>
  <c r="IUT102" i="43" s="1"/>
  <c r="IVA102" i="43" s="1"/>
  <c r="IVH102" i="43" s="1"/>
  <c r="IVO102" i="43" s="1"/>
  <c r="IVV102" i="43" s="1"/>
  <c r="IWC102" i="43" s="1"/>
  <c r="IWJ102" i="43" s="1"/>
  <c r="IWQ102" i="43" s="1"/>
  <c r="IWX102" i="43" s="1"/>
  <c r="IXE102" i="43" s="1"/>
  <c r="IXL102" i="43" s="1"/>
  <c r="IXS102" i="43" s="1"/>
  <c r="IXZ102" i="43" s="1"/>
  <c r="IYG102" i="43" s="1"/>
  <c r="IYN102" i="43" s="1"/>
  <c r="IYU102" i="43" s="1"/>
  <c r="IZB102" i="43" s="1"/>
  <c r="IZI102" i="43" s="1"/>
  <c r="IZP102" i="43" s="1"/>
  <c r="IZW102" i="43" s="1"/>
  <c r="JAD102" i="43" s="1"/>
  <c r="JAK102" i="43" s="1"/>
  <c r="JAR102" i="43" s="1"/>
  <c r="JAY102" i="43" s="1"/>
  <c r="JBF102" i="43" s="1"/>
  <c r="JBM102" i="43" s="1"/>
  <c r="JBT102" i="43" s="1"/>
  <c r="JCA102" i="43" s="1"/>
  <c r="JCH102" i="43" s="1"/>
  <c r="JCO102" i="43" s="1"/>
  <c r="JCV102" i="43" s="1"/>
  <c r="JDC102" i="43" s="1"/>
  <c r="JDJ102" i="43" s="1"/>
  <c r="JDQ102" i="43" s="1"/>
  <c r="JDX102" i="43" s="1"/>
  <c r="JEE102" i="43" s="1"/>
  <c r="JEL102" i="43" s="1"/>
  <c r="JES102" i="43" s="1"/>
  <c r="JEZ102" i="43" s="1"/>
  <c r="JFG102" i="43" s="1"/>
  <c r="JFN102" i="43" s="1"/>
  <c r="JFU102" i="43" s="1"/>
  <c r="JGB102" i="43" s="1"/>
  <c r="JGI102" i="43" s="1"/>
  <c r="JGP102" i="43" s="1"/>
  <c r="JGW102" i="43" s="1"/>
  <c r="JHD102" i="43" s="1"/>
  <c r="JHK102" i="43" s="1"/>
  <c r="JHR102" i="43" s="1"/>
  <c r="JHY102" i="43" s="1"/>
  <c r="JIF102" i="43" s="1"/>
  <c r="JIM102" i="43" s="1"/>
  <c r="JIT102" i="43" s="1"/>
  <c r="JJA102" i="43" s="1"/>
  <c r="JJH102" i="43" s="1"/>
  <c r="JJO102" i="43" s="1"/>
  <c r="JJV102" i="43" s="1"/>
  <c r="JKC102" i="43" s="1"/>
  <c r="JKJ102" i="43" s="1"/>
  <c r="JKQ102" i="43" s="1"/>
  <c r="JKX102" i="43" s="1"/>
  <c r="JLE102" i="43" s="1"/>
  <c r="JLL102" i="43" s="1"/>
  <c r="JLS102" i="43" s="1"/>
  <c r="JLZ102" i="43" s="1"/>
  <c r="JMG102" i="43" s="1"/>
  <c r="JMN102" i="43" s="1"/>
  <c r="JMU102" i="43" s="1"/>
  <c r="JNB102" i="43" s="1"/>
  <c r="JNI102" i="43" s="1"/>
  <c r="JNP102" i="43" s="1"/>
  <c r="JNW102" i="43" s="1"/>
  <c r="JOD102" i="43" s="1"/>
  <c r="JOK102" i="43" s="1"/>
  <c r="JOR102" i="43" s="1"/>
  <c r="JOY102" i="43" s="1"/>
  <c r="JPF102" i="43" s="1"/>
  <c r="JPM102" i="43" s="1"/>
  <c r="JPT102" i="43" s="1"/>
  <c r="JQA102" i="43" s="1"/>
  <c r="JQH102" i="43" s="1"/>
  <c r="JQO102" i="43" s="1"/>
  <c r="JQV102" i="43" s="1"/>
  <c r="JRC102" i="43" s="1"/>
  <c r="JRJ102" i="43" s="1"/>
  <c r="JRQ102" i="43" s="1"/>
  <c r="JRX102" i="43" s="1"/>
  <c r="JSE102" i="43" s="1"/>
  <c r="JSL102" i="43" s="1"/>
  <c r="JSS102" i="43" s="1"/>
  <c r="JSZ102" i="43" s="1"/>
  <c r="JTG102" i="43" s="1"/>
  <c r="JTN102" i="43" s="1"/>
  <c r="JTU102" i="43" s="1"/>
  <c r="JUB102" i="43" s="1"/>
  <c r="JUI102" i="43" s="1"/>
  <c r="JUP102" i="43" s="1"/>
  <c r="JUW102" i="43" s="1"/>
  <c r="JVD102" i="43" s="1"/>
  <c r="JVK102" i="43" s="1"/>
  <c r="JVR102" i="43" s="1"/>
  <c r="JVY102" i="43" s="1"/>
  <c r="JWF102" i="43" s="1"/>
  <c r="JWM102" i="43" s="1"/>
  <c r="JWT102" i="43" s="1"/>
  <c r="JXA102" i="43" s="1"/>
  <c r="JXH102" i="43" s="1"/>
  <c r="JXO102" i="43" s="1"/>
  <c r="JXV102" i="43" s="1"/>
  <c r="JYC102" i="43" s="1"/>
  <c r="JYJ102" i="43" s="1"/>
  <c r="JYQ102" i="43" s="1"/>
  <c r="JYX102" i="43" s="1"/>
  <c r="JZE102" i="43" s="1"/>
  <c r="JZL102" i="43" s="1"/>
  <c r="JZS102" i="43" s="1"/>
  <c r="JZZ102" i="43" s="1"/>
  <c r="KAG102" i="43" s="1"/>
  <c r="KAN102" i="43" s="1"/>
  <c r="KAU102" i="43" s="1"/>
  <c r="KBB102" i="43" s="1"/>
  <c r="KBI102" i="43" s="1"/>
  <c r="KBP102" i="43" s="1"/>
  <c r="KBW102" i="43" s="1"/>
  <c r="KCD102" i="43" s="1"/>
  <c r="KCK102" i="43" s="1"/>
  <c r="KCR102" i="43" s="1"/>
  <c r="KCY102" i="43" s="1"/>
  <c r="KDF102" i="43" s="1"/>
  <c r="KDM102" i="43" s="1"/>
  <c r="KDT102" i="43" s="1"/>
  <c r="KEA102" i="43" s="1"/>
  <c r="KEH102" i="43" s="1"/>
  <c r="KEO102" i="43" s="1"/>
  <c r="KEV102" i="43" s="1"/>
  <c r="KFC102" i="43" s="1"/>
  <c r="KFJ102" i="43" s="1"/>
  <c r="KFQ102" i="43" s="1"/>
  <c r="KFX102" i="43" s="1"/>
  <c r="KGE102" i="43" s="1"/>
  <c r="KGL102" i="43" s="1"/>
  <c r="KGS102" i="43" s="1"/>
  <c r="KGZ102" i="43" s="1"/>
  <c r="KHG102" i="43" s="1"/>
  <c r="KHN102" i="43" s="1"/>
  <c r="KHU102" i="43" s="1"/>
  <c r="KIB102" i="43" s="1"/>
  <c r="KII102" i="43" s="1"/>
  <c r="KIP102" i="43" s="1"/>
  <c r="KIW102" i="43" s="1"/>
  <c r="KJD102" i="43" s="1"/>
  <c r="KJK102" i="43" s="1"/>
  <c r="KJR102" i="43" s="1"/>
  <c r="KJY102" i="43" s="1"/>
  <c r="KKF102" i="43" s="1"/>
  <c r="KKM102" i="43" s="1"/>
  <c r="KKT102" i="43" s="1"/>
  <c r="KLA102" i="43" s="1"/>
  <c r="KLH102" i="43" s="1"/>
  <c r="KLO102" i="43" s="1"/>
  <c r="KLV102" i="43" s="1"/>
  <c r="KMC102" i="43" s="1"/>
  <c r="KMJ102" i="43" s="1"/>
  <c r="KMQ102" i="43" s="1"/>
  <c r="KMX102" i="43" s="1"/>
  <c r="KNE102" i="43" s="1"/>
  <c r="KNL102" i="43" s="1"/>
  <c r="KNS102" i="43" s="1"/>
  <c r="KNZ102" i="43" s="1"/>
  <c r="KOG102" i="43" s="1"/>
  <c r="KON102" i="43" s="1"/>
  <c r="KOU102" i="43" s="1"/>
  <c r="KPB102" i="43" s="1"/>
  <c r="KPI102" i="43" s="1"/>
  <c r="KPP102" i="43" s="1"/>
  <c r="KPW102" i="43" s="1"/>
  <c r="KQD102" i="43" s="1"/>
  <c r="KQK102" i="43" s="1"/>
  <c r="KQR102" i="43" s="1"/>
  <c r="KQY102" i="43" s="1"/>
  <c r="KRF102" i="43" s="1"/>
  <c r="KRM102" i="43" s="1"/>
  <c r="KRT102" i="43" s="1"/>
  <c r="KSA102" i="43" s="1"/>
  <c r="KSH102" i="43" s="1"/>
  <c r="KSO102" i="43" s="1"/>
  <c r="KSV102" i="43" s="1"/>
  <c r="KTC102" i="43" s="1"/>
  <c r="KTJ102" i="43" s="1"/>
  <c r="KTQ102" i="43" s="1"/>
  <c r="KTX102" i="43" s="1"/>
  <c r="KUE102" i="43" s="1"/>
  <c r="KUL102" i="43" s="1"/>
  <c r="KUS102" i="43" s="1"/>
  <c r="KUZ102" i="43" s="1"/>
  <c r="KVG102" i="43" s="1"/>
  <c r="KVN102" i="43" s="1"/>
  <c r="KVU102" i="43" s="1"/>
  <c r="KWB102" i="43" s="1"/>
  <c r="KWI102" i="43" s="1"/>
  <c r="KWP102" i="43" s="1"/>
  <c r="KWW102" i="43" s="1"/>
  <c r="KXD102" i="43" s="1"/>
  <c r="KXK102" i="43" s="1"/>
  <c r="KXR102" i="43" s="1"/>
  <c r="KXY102" i="43" s="1"/>
  <c r="KYF102" i="43" s="1"/>
  <c r="KYM102" i="43" s="1"/>
  <c r="KYT102" i="43" s="1"/>
  <c r="KZA102" i="43" s="1"/>
  <c r="KZH102" i="43" s="1"/>
  <c r="KZO102" i="43" s="1"/>
  <c r="KZV102" i="43" s="1"/>
  <c r="LAC102" i="43" s="1"/>
  <c r="LAJ102" i="43" s="1"/>
  <c r="LAQ102" i="43" s="1"/>
  <c r="LAX102" i="43" s="1"/>
  <c r="LBE102" i="43" s="1"/>
  <c r="LBL102" i="43" s="1"/>
  <c r="LBS102" i="43" s="1"/>
  <c r="LBZ102" i="43" s="1"/>
  <c r="LCG102" i="43" s="1"/>
  <c r="LCN102" i="43" s="1"/>
  <c r="LCU102" i="43" s="1"/>
  <c r="LDB102" i="43" s="1"/>
  <c r="LDI102" i="43" s="1"/>
  <c r="LDP102" i="43" s="1"/>
  <c r="LDW102" i="43" s="1"/>
  <c r="LED102" i="43" s="1"/>
  <c r="LEK102" i="43" s="1"/>
  <c r="LER102" i="43" s="1"/>
  <c r="LEY102" i="43" s="1"/>
  <c r="LFF102" i="43" s="1"/>
  <c r="LFM102" i="43" s="1"/>
  <c r="LFT102" i="43" s="1"/>
  <c r="LGA102" i="43" s="1"/>
  <c r="LGH102" i="43" s="1"/>
  <c r="LGO102" i="43" s="1"/>
  <c r="LGV102" i="43" s="1"/>
  <c r="LHC102" i="43" s="1"/>
  <c r="LHJ102" i="43" s="1"/>
  <c r="LHQ102" i="43" s="1"/>
  <c r="LHX102" i="43" s="1"/>
  <c r="LIE102" i="43" s="1"/>
  <c r="LIL102" i="43" s="1"/>
  <c r="LIS102" i="43" s="1"/>
  <c r="LIZ102" i="43" s="1"/>
  <c r="LJG102" i="43" s="1"/>
  <c r="LJN102" i="43" s="1"/>
  <c r="LJU102" i="43" s="1"/>
  <c r="LKB102" i="43" s="1"/>
  <c r="LKI102" i="43" s="1"/>
  <c r="LKP102" i="43" s="1"/>
  <c r="LKW102" i="43" s="1"/>
  <c r="LLD102" i="43" s="1"/>
  <c r="LLK102" i="43" s="1"/>
  <c r="LLR102" i="43" s="1"/>
  <c r="LLY102" i="43" s="1"/>
  <c r="LMF102" i="43" s="1"/>
  <c r="LMM102" i="43" s="1"/>
  <c r="LMT102" i="43" s="1"/>
  <c r="LNA102" i="43" s="1"/>
  <c r="LNH102" i="43" s="1"/>
  <c r="LNO102" i="43" s="1"/>
  <c r="LNV102" i="43" s="1"/>
  <c r="LOC102" i="43" s="1"/>
  <c r="LOJ102" i="43" s="1"/>
  <c r="LOQ102" i="43" s="1"/>
  <c r="LOX102" i="43" s="1"/>
  <c r="LPE102" i="43" s="1"/>
  <c r="LPL102" i="43" s="1"/>
  <c r="LPS102" i="43" s="1"/>
  <c r="LPZ102" i="43" s="1"/>
  <c r="LQG102" i="43" s="1"/>
  <c r="LQN102" i="43" s="1"/>
  <c r="LQU102" i="43" s="1"/>
  <c r="LRB102" i="43" s="1"/>
  <c r="LRI102" i="43" s="1"/>
  <c r="LRP102" i="43" s="1"/>
  <c r="LRW102" i="43" s="1"/>
  <c r="LSD102" i="43" s="1"/>
  <c r="LSK102" i="43" s="1"/>
  <c r="LSR102" i="43" s="1"/>
  <c r="LSY102" i="43" s="1"/>
  <c r="LTF102" i="43" s="1"/>
  <c r="LTM102" i="43" s="1"/>
  <c r="LTT102" i="43" s="1"/>
  <c r="LUA102" i="43" s="1"/>
  <c r="LUH102" i="43" s="1"/>
  <c r="LUO102" i="43" s="1"/>
  <c r="LUV102" i="43" s="1"/>
  <c r="LVC102" i="43" s="1"/>
  <c r="LVJ102" i="43" s="1"/>
  <c r="LVQ102" i="43" s="1"/>
  <c r="LVX102" i="43" s="1"/>
  <c r="LWE102" i="43" s="1"/>
  <c r="LWL102" i="43" s="1"/>
  <c r="LWS102" i="43" s="1"/>
  <c r="LWZ102" i="43" s="1"/>
  <c r="LXG102" i="43" s="1"/>
  <c r="LXN102" i="43" s="1"/>
  <c r="LXU102" i="43" s="1"/>
  <c r="LYB102" i="43" s="1"/>
  <c r="LYI102" i="43" s="1"/>
  <c r="LYP102" i="43" s="1"/>
  <c r="LYW102" i="43" s="1"/>
  <c r="LZD102" i="43" s="1"/>
  <c r="LZK102" i="43" s="1"/>
  <c r="LZR102" i="43" s="1"/>
  <c r="LZY102" i="43" s="1"/>
  <c r="MAF102" i="43" s="1"/>
  <c r="MAM102" i="43" s="1"/>
  <c r="MAT102" i="43" s="1"/>
  <c r="MBA102" i="43" s="1"/>
  <c r="MBH102" i="43" s="1"/>
  <c r="MBO102" i="43" s="1"/>
  <c r="MBV102" i="43" s="1"/>
  <c r="MCC102" i="43" s="1"/>
  <c r="MCJ102" i="43" s="1"/>
  <c r="MCQ102" i="43" s="1"/>
  <c r="MCX102" i="43" s="1"/>
  <c r="MDE102" i="43" s="1"/>
  <c r="MDL102" i="43" s="1"/>
  <c r="MDS102" i="43" s="1"/>
  <c r="MDZ102" i="43" s="1"/>
  <c r="MEG102" i="43" s="1"/>
  <c r="MEN102" i="43" s="1"/>
  <c r="MEU102" i="43" s="1"/>
  <c r="MFB102" i="43" s="1"/>
  <c r="MFI102" i="43" s="1"/>
  <c r="MFP102" i="43" s="1"/>
  <c r="MFW102" i="43" s="1"/>
  <c r="MGD102" i="43" s="1"/>
  <c r="MGK102" i="43" s="1"/>
  <c r="MGR102" i="43" s="1"/>
  <c r="MGY102" i="43" s="1"/>
  <c r="MHF102" i="43" s="1"/>
  <c r="MHM102" i="43" s="1"/>
  <c r="MHT102" i="43" s="1"/>
  <c r="MIA102" i="43" s="1"/>
  <c r="MIH102" i="43" s="1"/>
  <c r="MIO102" i="43" s="1"/>
  <c r="MIV102" i="43" s="1"/>
  <c r="MJC102" i="43" s="1"/>
  <c r="MJJ102" i="43" s="1"/>
  <c r="MJQ102" i="43" s="1"/>
  <c r="MJX102" i="43" s="1"/>
  <c r="MKE102" i="43" s="1"/>
  <c r="MKL102" i="43" s="1"/>
  <c r="MKS102" i="43" s="1"/>
  <c r="MKZ102" i="43" s="1"/>
  <c r="MLG102" i="43" s="1"/>
  <c r="MLN102" i="43" s="1"/>
  <c r="MLU102" i="43" s="1"/>
  <c r="MMB102" i="43" s="1"/>
  <c r="MMI102" i="43" s="1"/>
  <c r="MMP102" i="43" s="1"/>
  <c r="MMW102" i="43" s="1"/>
  <c r="MND102" i="43" s="1"/>
  <c r="MNK102" i="43" s="1"/>
  <c r="MNR102" i="43" s="1"/>
  <c r="MNY102" i="43" s="1"/>
  <c r="MOF102" i="43" s="1"/>
  <c r="MOM102" i="43" s="1"/>
  <c r="MOT102" i="43" s="1"/>
  <c r="MPA102" i="43" s="1"/>
  <c r="MPH102" i="43" s="1"/>
  <c r="MPO102" i="43" s="1"/>
  <c r="MPV102" i="43" s="1"/>
  <c r="MQC102" i="43" s="1"/>
  <c r="MQJ102" i="43" s="1"/>
  <c r="MQQ102" i="43" s="1"/>
  <c r="MQX102" i="43" s="1"/>
  <c r="MRE102" i="43" s="1"/>
  <c r="MRL102" i="43" s="1"/>
  <c r="MRS102" i="43" s="1"/>
  <c r="MRZ102" i="43" s="1"/>
  <c r="MSG102" i="43" s="1"/>
  <c r="MSN102" i="43" s="1"/>
  <c r="MSU102" i="43" s="1"/>
  <c r="MTB102" i="43" s="1"/>
  <c r="MTI102" i="43" s="1"/>
  <c r="MTP102" i="43" s="1"/>
  <c r="MTW102" i="43" s="1"/>
  <c r="MUD102" i="43" s="1"/>
  <c r="MUK102" i="43" s="1"/>
  <c r="MUR102" i="43" s="1"/>
  <c r="MUY102" i="43" s="1"/>
  <c r="MVF102" i="43" s="1"/>
  <c r="MVM102" i="43" s="1"/>
  <c r="MVT102" i="43" s="1"/>
  <c r="MWA102" i="43" s="1"/>
  <c r="MWH102" i="43" s="1"/>
  <c r="MWO102" i="43" s="1"/>
  <c r="MWV102" i="43" s="1"/>
  <c r="MXC102" i="43" s="1"/>
  <c r="MXJ102" i="43" s="1"/>
  <c r="MXQ102" i="43" s="1"/>
  <c r="MXX102" i="43" s="1"/>
  <c r="MYE102" i="43" s="1"/>
  <c r="MYL102" i="43" s="1"/>
  <c r="MYS102" i="43" s="1"/>
  <c r="MYZ102" i="43" s="1"/>
  <c r="MZG102" i="43" s="1"/>
  <c r="MZN102" i="43" s="1"/>
  <c r="MZU102" i="43" s="1"/>
  <c r="NAB102" i="43" s="1"/>
  <c r="NAI102" i="43" s="1"/>
  <c r="NAP102" i="43" s="1"/>
  <c r="NAW102" i="43" s="1"/>
  <c r="NBD102" i="43" s="1"/>
  <c r="NBK102" i="43" s="1"/>
  <c r="NBR102" i="43" s="1"/>
  <c r="NBY102" i="43" s="1"/>
  <c r="NCF102" i="43" s="1"/>
  <c r="NCM102" i="43" s="1"/>
  <c r="NCT102" i="43" s="1"/>
  <c r="NDA102" i="43" s="1"/>
  <c r="NDH102" i="43" s="1"/>
  <c r="NDO102" i="43" s="1"/>
  <c r="NDV102" i="43" s="1"/>
  <c r="NEC102" i="43" s="1"/>
  <c r="NEJ102" i="43" s="1"/>
  <c r="NEQ102" i="43" s="1"/>
  <c r="NEX102" i="43" s="1"/>
  <c r="NFE102" i="43" s="1"/>
  <c r="NFL102" i="43" s="1"/>
  <c r="NFS102" i="43" s="1"/>
  <c r="NFZ102" i="43" s="1"/>
  <c r="NGG102" i="43" s="1"/>
  <c r="NGN102" i="43" s="1"/>
  <c r="NGU102" i="43" s="1"/>
  <c r="NHB102" i="43" s="1"/>
  <c r="NHI102" i="43" s="1"/>
  <c r="NHP102" i="43" s="1"/>
  <c r="NHW102" i="43" s="1"/>
  <c r="NID102" i="43" s="1"/>
  <c r="NIK102" i="43" s="1"/>
  <c r="NIR102" i="43" s="1"/>
  <c r="NIY102" i="43" s="1"/>
  <c r="NJF102" i="43" s="1"/>
  <c r="NJM102" i="43" s="1"/>
  <c r="NJT102" i="43" s="1"/>
  <c r="NKA102" i="43" s="1"/>
  <c r="NKH102" i="43" s="1"/>
  <c r="NKO102" i="43" s="1"/>
  <c r="NKV102" i="43" s="1"/>
  <c r="NLC102" i="43" s="1"/>
  <c r="NLJ102" i="43" s="1"/>
  <c r="NLQ102" i="43" s="1"/>
  <c r="NLX102" i="43" s="1"/>
  <c r="NME102" i="43" s="1"/>
  <c r="NML102" i="43" s="1"/>
  <c r="NMS102" i="43" s="1"/>
  <c r="NMZ102" i="43" s="1"/>
  <c r="NNG102" i="43" s="1"/>
  <c r="NNN102" i="43" s="1"/>
  <c r="NNU102" i="43" s="1"/>
  <c r="NOB102" i="43" s="1"/>
  <c r="NOI102" i="43" s="1"/>
  <c r="NOP102" i="43" s="1"/>
  <c r="NOW102" i="43" s="1"/>
  <c r="NPD102" i="43" s="1"/>
  <c r="NPK102" i="43" s="1"/>
  <c r="NPR102" i="43" s="1"/>
  <c r="NPY102" i="43" s="1"/>
  <c r="NQF102" i="43" s="1"/>
  <c r="NQM102" i="43" s="1"/>
  <c r="NQT102" i="43" s="1"/>
  <c r="NRA102" i="43" s="1"/>
  <c r="NRH102" i="43" s="1"/>
  <c r="NRO102" i="43" s="1"/>
  <c r="NRV102" i="43" s="1"/>
  <c r="NSC102" i="43" s="1"/>
  <c r="NSJ102" i="43" s="1"/>
  <c r="NSQ102" i="43" s="1"/>
  <c r="NSX102" i="43" s="1"/>
  <c r="NTE102" i="43" s="1"/>
  <c r="NTL102" i="43" s="1"/>
  <c r="NTS102" i="43" s="1"/>
  <c r="NTZ102" i="43" s="1"/>
  <c r="NUG102" i="43" s="1"/>
  <c r="NUN102" i="43" s="1"/>
  <c r="NUU102" i="43" s="1"/>
  <c r="NVB102" i="43" s="1"/>
  <c r="NVI102" i="43" s="1"/>
  <c r="NVP102" i="43" s="1"/>
  <c r="NVW102" i="43" s="1"/>
  <c r="NWD102" i="43" s="1"/>
  <c r="NWK102" i="43" s="1"/>
  <c r="NWR102" i="43" s="1"/>
  <c r="NWY102" i="43" s="1"/>
  <c r="NXF102" i="43" s="1"/>
  <c r="NXM102" i="43" s="1"/>
  <c r="NXT102" i="43" s="1"/>
  <c r="NYA102" i="43" s="1"/>
  <c r="NYH102" i="43" s="1"/>
  <c r="NYO102" i="43" s="1"/>
  <c r="NYV102" i="43" s="1"/>
  <c r="NZC102" i="43" s="1"/>
  <c r="NZJ102" i="43" s="1"/>
  <c r="NZQ102" i="43" s="1"/>
  <c r="NZX102" i="43" s="1"/>
  <c r="OAE102" i="43" s="1"/>
  <c r="OAL102" i="43" s="1"/>
  <c r="OAS102" i="43" s="1"/>
  <c r="OAZ102" i="43" s="1"/>
  <c r="OBG102" i="43" s="1"/>
  <c r="OBN102" i="43" s="1"/>
  <c r="OBU102" i="43" s="1"/>
  <c r="OCB102" i="43" s="1"/>
  <c r="OCI102" i="43" s="1"/>
  <c r="OCP102" i="43" s="1"/>
  <c r="OCW102" i="43" s="1"/>
  <c r="ODD102" i="43" s="1"/>
  <c r="ODK102" i="43" s="1"/>
  <c r="ODR102" i="43" s="1"/>
  <c r="ODY102" i="43" s="1"/>
  <c r="OEF102" i="43" s="1"/>
  <c r="OEM102" i="43" s="1"/>
  <c r="OET102" i="43" s="1"/>
  <c r="OFA102" i="43" s="1"/>
  <c r="OFH102" i="43" s="1"/>
  <c r="OFO102" i="43" s="1"/>
  <c r="OFV102" i="43" s="1"/>
  <c r="OGC102" i="43" s="1"/>
  <c r="OGJ102" i="43" s="1"/>
  <c r="OGQ102" i="43" s="1"/>
  <c r="OGX102" i="43" s="1"/>
  <c r="OHE102" i="43" s="1"/>
  <c r="OHL102" i="43" s="1"/>
  <c r="OHS102" i="43" s="1"/>
  <c r="OHZ102" i="43" s="1"/>
  <c r="OIG102" i="43" s="1"/>
  <c r="OIN102" i="43" s="1"/>
  <c r="OIU102" i="43" s="1"/>
  <c r="OJB102" i="43" s="1"/>
  <c r="OJI102" i="43" s="1"/>
  <c r="OJP102" i="43" s="1"/>
  <c r="OJW102" i="43" s="1"/>
  <c r="OKD102" i="43" s="1"/>
  <c r="OKK102" i="43" s="1"/>
  <c r="OKR102" i="43" s="1"/>
  <c r="OKY102" i="43" s="1"/>
  <c r="OLF102" i="43" s="1"/>
  <c r="OLM102" i="43" s="1"/>
  <c r="OLT102" i="43" s="1"/>
  <c r="OMA102" i="43" s="1"/>
  <c r="OMH102" i="43" s="1"/>
  <c r="OMO102" i="43" s="1"/>
  <c r="OMV102" i="43" s="1"/>
  <c r="ONC102" i="43" s="1"/>
  <c r="ONJ102" i="43" s="1"/>
  <c r="ONQ102" i="43" s="1"/>
  <c r="ONX102" i="43" s="1"/>
  <c r="OOE102" i="43" s="1"/>
  <c r="OOL102" i="43" s="1"/>
  <c r="OOS102" i="43" s="1"/>
  <c r="OOZ102" i="43" s="1"/>
  <c r="OPG102" i="43" s="1"/>
  <c r="OPN102" i="43" s="1"/>
  <c r="OPU102" i="43" s="1"/>
  <c r="OQB102" i="43" s="1"/>
  <c r="OQI102" i="43" s="1"/>
  <c r="OQP102" i="43" s="1"/>
  <c r="OQW102" i="43" s="1"/>
  <c r="ORD102" i="43" s="1"/>
  <c r="ORK102" i="43" s="1"/>
  <c r="ORR102" i="43" s="1"/>
  <c r="ORY102" i="43" s="1"/>
  <c r="OSF102" i="43" s="1"/>
  <c r="OSM102" i="43" s="1"/>
  <c r="OST102" i="43" s="1"/>
  <c r="OTA102" i="43" s="1"/>
  <c r="OTH102" i="43" s="1"/>
  <c r="OTO102" i="43" s="1"/>
  <c r="OTV102" i="43" s="1"/>
  <c r="OUC102" i="43" s="1"/>
  <c r="OUJ102" i="43" s="1"/>
  <c r="OUQ102" i="43" s="1"/>
  <c r="OUX102" i="43" s="1"/>
  <c r="OVE102" i="43" s="1"/>
  <c r="OVL102" i="43" s="1"/>
  <c r="OVS102" i="43" s="1"/>
  <c r="OVZ102" i="43" s="1"/>
  <c r="OWG102" i="43" s="1"/>
  <c r="OWN102" i="43" s="1"/>
  <c r="OWU102" i="43" s="1"/>
  <c r="OXB102" i="43" s="1"/>
  <c r="OXI102" i="43" s="1"/>
  <c r="OXP102" i="43" s="1"/>
  <c r="OXW102" i="43" s="1"/>
  <c r="OYD102" i="43" s="1"/>
  <c r="OYK102" i="43" s="1"/>
  <c r="OYR102" i="43" s="1"/>
  <c r="OYY102" i="43" s="1"/>
  <c r="OZF102" i="43" s="1"/>
  <c r="OZM102" i="43" s="1"/>
  <c r="OZT102" i="43" s="1"/>
  <c r="PAA102" i="43" s="1"/>
  <c r="PAH102" i="43" s="1"/>
  <c r="PAO102" i="43" s="1"/>
  <c r="PAV102" i="43" s="1"/>
  <c r="PBC102" i="43" s="1"/>
  <c r="PBJ102" i="43" s="1"/>
  <c r="PBQ102" i="43" s="1"/>
  <c r="PBX102" i="43" s="1"/>
  <c r="PCE102" i="43" s="1"/>
  <c r="PCL102" i="43" s="1"/>
  <c r="PCS102" i="43" s="1"/>
  <c r="PCZ102" i="43" s="1"/>
  <c r="PDG102" i="43" s="1"/>
  <c r="PDN102" i="43" s="1"/>
  <c r="PDU102" i="43" s="1"/>
  <c r="PEB102" i="43" s="1"/>
  <c r="PEI102" i="43" s="1"/>
  <c r="PEP102" i="43" s="1"/>
  <c r="PEW102" i="43" s="1"/>
  <c r="PFD102" i="43" s="1"/>
  <c r="PFK102" i="43" s="1"/>
  <c r="PFR102" i="43" s="1"/>
  <c r="PFY102" i="43" s="1"/>
  <c r="PGF102" i="43" s="1"/>
  <c r="PGM102" i="43" s="1"/>
  <c r="PGT102" i="43" s="1"/>
  <c r="PHA102" i="43" s="1"/>
  <c r="PHH102" i="43" s="1"/>
  <c r="PHO102" i="43" s="1"/>
  <c r="PHV102" i="43" s="1"/>
  <c r="PIC102" i="43" s="1"/>
  <c r="PIJ102" i="43" s="1"/>
  <c r="PIQ102" i="43" s="1"/>
  <c r="PIX102" i="43" s="1"/>
  <c r="PJE102" i="43" s="1"/>
  <c r="PJL102" i="43" s="1"/>
  <c r="PJS102" i="43" s="1"/>
  <c r="PJZ102" i="43" s="1"/>
  <c r="PKG102" i="43" s="1"/>
  <c r="PKN102" i="43" s="1"/>
  <c r="PKU102" i="43" s="1"/>
  <c r="PLB102" i="43" s="1"/>
  <c r="PLI102" i="43" s="1"/>
  <c r="PLP102" i="43" s="1"/>
  <c r="PLW102" i="43" s="1"/>
  <c r="PMD102" i="43" s="1"/>
  <c r="PMK102" i="43" s="1"/>
  <c r="PMR102" i="43" s="1"/>
  <c r="PMY102" i="43" s="1"/>
  <c r="PNF102" i="43" s="1"/>
  <c r="PNM102" i="43" s="1"/>
  <c r="PNT102" i="43" s="1"/>
  <c r="POA102" i="43" s="1"/>
  <c r="POH102" i="43" s="1"/>
  <c r="POO102" i="43" s="1"/>
  <c r="POV102" i="43" s="1"/>
  <c r="PPC102" i="43" s="1"/>
  <c r="PPJ102" i="43" s="1"/>
  <c r="PPQ102" i="43" s="1"/>
  <c r="PPX102" i="43" s="1"/>
  <c r="PQE102" i="43" s="1"/>
  <c r="PQL102" i="43" s="1"/>
  <c r="PQS102" i="43" s="1"/>
  <c r="PQZ102" i="43" s="1"/>
  <c r="PRG102" i="43" s="1"/>
  <c r="PRN102" i="43" s="1"/>
  <c r="PRU102" i="43" s="1"/>
  <c r="PSB102" i="43" s="1"/>
  <c r="PSI102" i="43" s="1"/>
  <c r="PSP102" i="43" s="1"/>
  <c r="PSW102" i="43" s="1"/>
  <c r="PTD102" i="43" s="1"/>
  <c r="PTK102" i="43" s="1"/>
  <c r="PTR102" i="43" s="1"/>
  <c r="PTY102" i="43" s="1"/>
  <c r="PUF102" i="43" s="1"/>
  <c r="PUM102" i="43" s="1"/>
  <c r="PUT102" i="43" s="1"/>
  <c r="PVA102" i="43" s="1"/>
  <c r="PVH102" i="43" s="1"/>
  <c r="PVO102" i="43" s="1"/>
  <c r="PVV102" i="43" s="1"/>
  <c r="PWC102" i="43" s="1"/>
  <c r="PWJ102" i="43" s="1"/>
  <c r="PWQ102" i="43" s="1"/>
  <c r="PWX102" i="43" s="1"/>
  <c r="PXE102" i="43" s="1"/>
  <c r="PXL102" i="43" s="1"/>
  <c r="PXS102" i="43" s="1"/>
  <c r="PXZ102" i="43" s="1"/>
  <c r="PYG102" i="43" s="1"/>
  <c r="PYN102" i="43" s="1"/>
  <c r="PYU102" i="43" s="1"/>
  <c r="PZB102" i="43" s="1"/>
  <c r="PZI102" i="43" s="1"/>
  <c r="PZP102" i="43" s="1"/>
  <c r="PZW102" i="43" s="1"/>
  <c r="QAD102" i="43" s="1"/>
  <c r="QAK102" i="43" s="1"/>
  <c r="QAR102" i="43" s="1"/>
  <c r="QAY102" i="43" s="1"/>
  <c r="QBF102" i="43" s="1"/>
  <c r="QBM102" i="43" s="1"/>
  <c r="QBT102" i="43" s="1"/>
  <c r="QCA102" i="43" s="1"/>
  <c r="QCH102" i="43" s="1"/>
  <c r="QCO102" i="43" s="1"/>
  <c r="QCV102" i="43" s="1"/>
  <c r="QDC102" i="43" s="1"/>
  <c r="QDJ102" i="43" s="1"/>
  <c r="QDQ102" i="43" s="1"/>
  <c r="QDX102" i="43" s="1"/>
  <c r="QEE102" i="43" s="1"/>
  <c r="QEL102" i="43" s="1"/>
  <c r="QES102" i="43" s="1"/>
  <c r="QEZ102" i="43" s="1"/>
  <c r="QFG102" i="43" s="1"/>
  <c r="QFN102" i="43" s="1"/>
  <c r="QFU102" i="43" s="1"/>
  <c r="QGB102" i="43" s="1"/>
  <c r="QGI102" i="43" s="1"/>
  <c r="QGP102" i="43" s="1"/>
  <c r="QGW102" i="43" s="1"/>
  <c r="QHD102" i="43" s="1"/>
  <c r="QHK102" i="43" s="1"/>
  <c r="QHR102" i="43" s="1"/>
  <c r="QHY102" i="43" s="1"/>
  <c r="QIF102" i="43" s="1"/>
  <c r="QIM102" i="43" s="1"/>
  <c r="QIT102" i="43" s="1"/>
  <c r="QJA102" i="43" s="1"/>
  <c r="QJH102" i="43" s="1"/>
  <c r="QJO102" i="43" s="1"/>
  <c r="QJV102" i="43" s="1"/>
  <c r="QKC102" i="43" s="1"/>
  <c r="QKJ102" i="43" s="1"/>
  <c r="QKQ102" i="43" s="1"/>
  <c r="QKX102" i="43" s="1"/>
  <c r="QLE102" i="43" s="1"/>
  <c r="QLL102" i="43" s="1"/>
  <c r="QLS102" i="43" s="1"/>
  <c r="QLZ102" i="43" s="1"/>
  <c r="QMG102" i="43" s="1"/>
  <c r="QMN102" i="43" s="1"/>
  <c r="QMU102" i="43" s="1"/>
  <c r="QNB102" i="43" s="1"/>
  <c r="QNI102" i="43" s="1"/>
  <c r="QNP102" i="43" s="1"/>
  <c r="QNW102" i="43" s="1"/>
  <c r="QOD102" i="43" s="1"/>
  <c r="QOK102" i="43" s="1"/>
  <c r="QOR102" i="43" s="1"/>
  <c r="QOY102" i="43" s="1"/>
  <c r="QPF102" i="43" s="1"/>
  <c r="QPM102" i="43" s="1"/>
  <c r="QPT102" i="43" s="1"/>
  <c r="QQA102" i="43" s="1"/>
  <c r="QQH102" i="43" s="1"/>
  <c r="QQO102" i="43" s="1"/>
  <c r="QQV102" i="43" s="1"/>
  <c r="QRC102" i="43" s="1"/>
  <c r="QRJ102" i="43" s="1"/>
  <c r="QRQ102" i="43" s="1"/>
  <c r="QRX102" i="43" s="1"/>
  <c r="QSE102" i="43" s="1"/>
  <c r="QSL102" i="43" s="1"/>
  <c r="QSS102" i="43" s="1"/>
  <c r="QSZ102" i="43" s="1"/>
  <c r="QTG102" i="43" s="1"/>
  <c r="QTN102" i="43" s="1"/>
  <c r="QTU102" i="43" s="1"/>
  <c r="QUB102" i="43" s="1"/>
  <c r="QUI102" i="43" s="1"/>
  <c r="QUP102" i="43" s="1"/>
  <c r="QUW102" i="43" s="1"/>
  <c r="QVD102" i="43" s="1"/>
  <c r="QVK102" i="43" s="1"/>
  <c r="QVR102" i="43" s="1"/>
  <c r="QVY102" i="43" s="1"/>
  <c r="QWF102" i="43" s="1"/>
  <c r="QWM102" i="43" s="1"/>
  <c r="QWT102" i="43" s="1"/>
  <c r="QXA102" i="43" s="1"/>
  <c r="QXH102" i="43" s="1"/>
  <c r="QXO102" i="43" s="1"/>
  <c r="QXV102" i="43" s="1"/>
  <c r="QYC102" i="43" s="1"/>
  <c r="QYJ102" i="43" s="1"/>
  <c r="QYQ102" i="43" s="1"/>
  <c r="QYX102" i="43" s="1"/>
  <c r="QZE102" i="43" s="1"/>
  <c r="QZL102" i="43" s="1"/>
  <c r="QZS102" i="43" s="1"/>
  <c r="QZZ102" i="43" s="1"/>
  <c r="RAG102" i="43" s="1"/>
  <c r="RAN102" i="43" s="1"/>
  <c r="RAU102" i="43" s="1"/>
  <c r="RBB102" i="43" s="1"/>
  <c r="RBI102" i="43" s="1"/>
  <c r="RBP102" i="43" s="1"/>
  <c r="RBW102" i="43" s="1"/>
  <c r="RCD102" i="43" s="1"/>
  <c r="RCK102" i="43" s="1"/>
  <c r="RCR102" i="43" s="1"/>
  <c r="RCY102" i="43" s="1"/>
  <c r="RDF102" i="43" s="1"/>
  <c r="RDM102" i="43" s="1"/>
  <c r="RDT102" i="43" s="1"/>
  <c r="REA102" i="43" s="1"/>
  <c r="REH102" i="43" s="1"/>
  <c r="REO102" i="43" s="1"/>
  <c r="REV102" i="43" s="1"/>
  <c r="RFC102" i="43" s="1"/>
  <c r="RFJ102" i="43" s="1"/>
  <c r="RFQ102" i="43" s="1"/>
  <c r="RFX102" i="43" s="1"/>
  <c r="RGE102" i="43" s="1"/>
  <c r="RGL102" i="43" s="1"/>
  <c r="RGS102" i="43" s="1"/>
  <c r="RGZ102" i="43" s="1"/>
  <c r="RHG102" i="43" s="1"/>
  <c r="RHN102" i="43" s="1"/>
  <c r="RHU102" i="43" s="1"/>
  <c r="RIB102" i="43" s="1"/>
  <c r="RII102" i="43" s="1"/>
  <c r="RIP102" i="43" s="1"/>
  <c r="RIW102" i="43" s="1"/>
  <c r="RJD102" i="43" s="1"/>
  <c r="RJK102" i="43" s="1"/>
  <c r="RJR102" i="43" s="1"/>
  <c r="RJY102" i="43" s="1"/>
  <c r="RKF102" i="43" s="1"/>
  <c r="RKM102" i="43" s="1"/>
  <c r="RKT102" i="43" s="1"/>
  <c r="RLA102" i="43" s="1"/>
  <c r="RLH102" i="43" s="1"/>
  <c r="RLO102" i="43" s="1"/>
  <c r="RLV102" i="43" s="1"/>
  <c r="RMC102" i="43" s="1"/>
  <c r="RMJ102" i="43" s="1"/>
  <c r="RMQ102" i="43" s="1"/>
  <c r="RMX102" i="43" s="1"/>
  <c r="RNE102" i="43" s="1"/>
  <c r="RNL102" i="43" s="1"/>
  <c r="RNS102" i="43" s="1"/>
  <c r="RNZ102" i="43" s="1"/>
  <c r="ROG102" i="43" s="1"/>
  <c r="RON102" i="43" s="1"/>
  <c r="ROU102" i="43" s="1"/>
  <c r="RPB102" i="43" s="1"/>
  <c r="RPI102" i="43" s="1"/>
  <c r="RPP102" i="43" s="1"/>
  <c r="RPW102" i="43" s="1"/>
  <c r="RQD102" i="43" s="1"/>
  <c r="RQK102" i="43" s="1"/>
  <c r="RQR102" i="43" s="1"/>
  <c r="RQY102" i="43" s="1"/>
  <c r="RRF102" i="43" s="1"/>
  <c r="RRM102" i="43" s="1"/>
  <c r="RRT102" i="43" s="1"/>
  <c r="RSA102" i="43" s="1"/>
  <c r="RSH102" i="43" s="1"/>
  <c r="RSO102" i="43" s="1"/>
  <c r="RSV102" i="43" s="1"/>
  <c r="RTC102" i="43" s="1"/>
  <c r="RTJ102" i="43" s="1"/>
  <c r="RTQ102" i="43" s="1"/>
  <c r="RTX102" i="43" s="1"/>
  <c r="RUE102" i="43" s="1"/>
  <c r="RUL102" i="43" s="1"/>
  <c r="RUS102" i="43" s="1"/>
  <c r="RUZ102" i="43" s="1"/>
  <c r="RVG102" i="43" s="1"/>
  <c r="RVN102" i="43" s="1"/>
  <c r="RVU102" i="43" s="1"/>
  <c r="RWB102" i="43" s="1"/>
  <c r="RWI102" i="43" s="1"/>
  <c r="RWP102" i="43" s="1"/>
  <c r="RWW102" i="43" s="1"/>
  <c r="RXD102" i="43" s="1"/>
  <c r="RXK102" i="43" s="1"/>
  <c r="RXR102" i="43" s="1"/>
  <c r="RXY102" i="43" s="1"/>
  <c r="RYF102" i="43" s="1"/>
  <c r="RYM102" i="43" s="1"/>
  <c r="RYT102" i="43" s="1"/>
  <c r="RZA102" i="43" s="1"/>
  <c r="RZH102" i="43" s="1"/>
  <c r="RZO102" i="43" s="1"/>
  <c r="RZV102" i="43" s="1"/>
  <c r="SAC102" i="43" s="1"/>
  <c r="SAJ102" i="43" s="1"/>
  <c r="SAQ102" i="43" s="1"/>
  <c r="SAX102" i="43" s="1"/>
  <c r="SBE102" i="43" s="1"/>
  <c r="SBL102" i="43" s="1"/>
  <c r="SBS102" i="43" s="1"/>
  <c r="SBZ102" i="43" s="1"/>
  <c r="SCG102" i="43" s="1"/>
  <c r="SCN102" i="43" s="1"/>
  <c r="SCU102" i="43" s="1"/>
  <c r="SDB102" i="43" s="1"/>
  <c r="SDI102" i="43" s="1"/>
  <c r="SDP102" i="43" s="1"/>
  <c r="SDW102" i="43" s="1"/>
  <c r="SED102" i="43" s="1"/>
  <c r="SEK102" i="43" s="1"/>
  <c r="SER102" i="43" s="1"/>
  <c r="SEY102" i="43" s="1"/>
  <c r="SFF102" i="43" s="1"/>
  <c r="SFM102" i="43" s="1"/>
  <c r="SFT102" i="43" s="1"/>
  <c r="SGA102" i="43" s="1"/>
  <c r="SGH102" i="43" s="1"/>
  <c r="SGO102" i="43" s="1"/>
  <c r="SGV102" i="43" s="1"/>
  <c r="SHC102" i="43" s="1"/>
  <c r="SHJ102" i="43" s="1"/>
  <c r="SHQ102" i="43" s="1"/>
  <c r="SHX102" i="43" s="1"/>
  <c r="SIE102" i="43" s="1"/>
  <c r="SIL102" i="43" s="1"/>
  <c r="SIS102" i="43" s="1"/>
  <c r="SIZ102" i="43" s="1"/>
  <c r="SJG102" i="43" s="1"/>
  <c r="SJN102" i="43" s="1"/>
  <c r="SJU102" i="43" s="1"/>
  <c r="SKB102" i="43" s="1"/>
  <c r="SKI102" i="43" s="1"/>
  <c r="SKP102" i="43" s="1"/>
  <c r="SKW102" i="43" s="1"/>
  <c r="SLD102" i="43" s="1"/>
  <c r="SLK102" i="43" s="1"/>
  <c r="SLR102" i="43" s="1"/>
  <c r="SLY102" i="43" s="1"/>
  <c r="SMF102" i="43" s="1"/>
  <c r="SMM102" i="43" s="1"/>
  <c r="SMT102" i="43" s="1"/>
  <c r="SNA102" i="43" s="1"/>
  <c r="SNH102" i="43" s="1"/>
  <c r="SNO102" i="43" s="1"/>
  <c r="SNV102" i="43" s="1"/>
  <c r="SOC102" i="43" s="1"/>
  <c r="SOJ102" i="43" s="1"/>
  <c r="SOQ102" i="43" s="1"/>
  <c r="SOX102" i="43" s="1"/>
  <c r="SPE102" i="43" s="1"/>
  <c r="SPL102" i="43" s="1"/>
  <c r="SPS102" i="43" s="1"/>
  <c r="SPZ102" i="43" s="1"/>
  <c r="SQG102" i="43" s="1"/>
  <c r="SQN102" i="43" s="1"/>
  <c r="SQU102" i="43" s="1"/>
  <c r="SRB102" i="43" s="1"/>
  <c r="SRI102" i="43" s="1"/>
  <c r="SRP102" i="43" s="1"/>
  <c r="SRW102" i="43" s="1"/>
  <c r="SSD102" i="43" s="1"/>
  <c r="SSK102" i="43" s="1"/>
  <c r="SSR102" i="43" s="1"/>
  <c r="SSY102" i="43" s="1"/>
  <c r="STF102" i="43" s="1"/>
  <c r="STM102" i="43" s="1"/>
  <c r="STT102" i="43" s="1"/>
  <c r="SUA102" i="43" s="1"/>
  <c r="SUH102" i="43" s="1"/>
  <c r="SUO102" i="43" s="1"/>
  <c r="SUV102" i="43" s="1"/>
  <c r="SVC102" i="43" s="1"/>
  <c r="SVJ102" i="43" s="1"/>
  <c r="SVQ102" i="43" s="1"/>
  <c r="SVX102" i="43" s="1"/>
  <c r="SWE102" i="43" s="1"/>
  <c r="SWL102" i="43" s="1"/>
  <c r="SWS102" i="43" s="1"/>
  <c r="SWZ102" i="43" s="1"/>
  <c r="SXG102" i="43" s="1"/>
  <c r="SXN102" i="43" s="1"/>
  <c r="SXU102" i="43" s="1"/>
  <c r="SYB102" i="43" s="1"/>
  <c r="SYI102" i="43" s="1"/>
  <c r="SYP102" i="43" s="1"/>
  <c r="SYW102" i="43" s="1"/>
  <c r="SZD102" i="43" s="1"/>
  <c r="SZK102" i="43" s="1"/>
  <c r="SZR102" i="43" s="1"/>
  <c r="SZY102" i="43" s="1"/>
  <c r="TAF102" i="43" s="1"/>
  <c r="TAM102" i="43" s="1"/>
  <c r="TAT102" i="43" s="1"/>
  <c r="TBA102" i="43" s="1"/>
  <c r="TBH102" i="43" s="1"/>
  <c r="TBO102" i="43" s="1"/>
  <c r="TBV102" i="43" s="1"/>
  <c r="TCC102" i="43" s="1"/>
  <c r="TCJ102" i="43" s="1"/>
  <c r="TCQ102" i="43" s="1"/>
  <c r="TCX102" i="43" s="1"/>
  <c r="TDE102" i="43" s="1"/>
  <c r="TDL102" i="43" s="1"/>
  <c r="TDS102" i="43" s="1"/>
  <c r="TDZ102" i="43" s="1"/>
  <c r="TEG102" i="43" s="1"/>
  <c r="TEN102" i="43" s="1"/>
  <c r="TEU102" i="43" s="1"/>
  <c r="TFB102" i="43" s="1"/>
  <c r="TFI102" i="43" s="1"/>
  <c r="TFP102" i="43" s="1"/>
  <c r="TFW102" i="43" s="1"/>
  <c r="TGD102" i="43" s="1"/>
  <c r="TGK102" i="43" s="1"/>
  <c r="TGR102" i="43" s="1"/>
  <c r="TGY102" i="43" s="1"/>
  <c r="THF102" i="43" s="1"/>
  <c r="THM102" i="43" s="1"/>
  <c r="THT102" i="43" s="1"/>
  <c r="TIA102" i="43" s="1"/>
  <c r="TIH102" i="43" s="1"/>
  <c r="TIO102" i="43" s="1"/>
  <c r="TIV102" i="43" s="1"/>
  <c r="TJC102" i="43" s="1"/>
  <c r="TJJ102" i="43" s="1"/>
  <c r="TJQ102" i="43" s="1"/>
  <c r="TJX102" i="43" s="1"/>
  <c r="TKE102" i="43" s="1"/>
  <c r="TKL102" i="43" s="1"/>
  <c r="TKS102" i="43" s="1"/>
  <c r="TKZ102" i="43" s="1"/>
  <c r="TLG102" i="43" s="1"/>
  <c r="TLN102" i="43" s="1"/>
  <c r="TLU102" i="43" s="1"/>
  <c r="TMB102" i="43" s="1"/>
  <c r="TMI102" i="43" s="1"/>
  <c r="TMP102" i="43" s="1"/>
  <c r="TMW102" i="43" s="1"/>
  <c r="TND102" i="43" s="1"/>
  <c r="TNK102" i="43" s="1"/>
  <c r="TNR102" i="43" s="1"/>
  <c r="TNY102" i="43" s="1"/>
  <c r="TOF102" i="43" s="1"/>
  <c r="TOM102" i="43" s="1"/>
  <c r="TOT102" i="43" s="1"/>
  <c r="TPA102" i="43" s="1"/>
  <c r="TPH102" i="43" s="1"/>
  <c r="TPO102" i="43" s="1"/>
  <c r="TPV102" i="43" s="1"/>
  <c r="TQC102" i="43" s="1"/>
  <c r="TQJ102" i="43" s="1"/>
  <c r="TQQ102" i="43" s="1"/>
  <c r="TQX102" i="43" s="1"/>
  <c r="TRE102" i="43" s="1"/>
  <c r="TRL102" i="43" s="1"/>
  <c r="TRS102" i="43" s="1"/>
  <c r="TRZ102" i="43" s="1"/>
  <c r="TSG102" i="43" s="1"/>
  <c r="TSN102" i="43" s="1"/>
  <c r="TSU102" i="43" s="1"/>
  <c r="TTB102" i="43" s="1"/>
  <c r="TTI102" i="43" s="1"/>
  <c r="TTP102" i="43" s="1"/>
  <c r="TTW102" i="43" s="1"/>
  <c r="TUD102" i="43" s="1"/>
  <c r="TUK102" i="43" s="1"/>
  <c r="TUR102" i="43" s="1"/>
  <c r="TUY102" i="43" s="1"/>
  <c r="TVF102" i="43" s="1"/>
  <c r="TVM102" i="43" s="1"/>
  <c r="TVT102" i="43" s="1"/>
  <c r="TWA102" i="43" s="1"/>
  <c r="TWH102" i="43" s="1"/>
  <c r="TWO102" i="43" s="1"/>
  <c r="TWV102" i="43" s="1"/>
  <c r="TXC102" i="43" s="1"/>
  <c r="TXJ102" i="43" s="1"/>
  <c r="TXQ102" i="43" s="1"/>
  <c r="TXX102" i="43" s="1"/>
  <c r="TYE102" i="43" s="1"/>
  <c r="TYL102" i="43" s="1"/>
  <c r="TYS102" i="43" s="1"/>
  <c r="TYZ102" i="43" s="1"/>
  <c r="TZG102" i="43" s="1"/>
  <c r="TZN102" i="43" s="1"/>
  <c r="TZU102" i="43" s="1"/>
  <c r="UAB102" i="43" s="1"/>
  <c r="UAI102" i="43" s="1"/>
  <c r="UAP102" i="43" s="1"/>
  <c r="UAW102" i="43" s="1"/>
  <c r="UBD102" i="43" s="1"/>
  <c r="UBK102" i="43" s="1"/>
  <c r="UBR102" i="43" s="1"/>
  <c r="UBY102" i="43" s="1"/>
  <c r="UCF102" i="43" s="1"/>
  <c r="UCM102" i="43" s="1"/>
  <c r="UCT102" i="43" s="1"/>
  <c r="UDA102" i="43" s="1"/>
  <c r="UDH102" i="43" s="1"/>
  <c r="UDO102" i="43" s="1"/>
  <c r="UDV102" i="43" s="1"/>
  <c r="UEC102" i="43" s="1"/>
  <c r="UEJ102" i="43" s="1"/>
  <c r="UEQ102" i="43" s="1"/>
  <c r="UEX102" i="43" s="1"/>
  <c r="UFE102" i="43" s="1"/>
  <c r="UFL102" i="43" s="1"/>
  <c r="UFS102" i="43" s="1"/>
  <c r="UFZ102" i="43" s="1"/>
  <c r="UGG102" i="43" s="1"/>
  <c r="UGN102" i="43" s="1"/>
  <c r="UGU102" i="43" s="1"/>
  <c r="UHB102" i="43" s="1"/>
  <c r="UHI102" i="43" s="1"/>
  <c r="UHP102" i="43" s="1"/>
  <c r="UHW102" i="43" s="1"/>
  <c r="UID102" i="43" s="1"/>
  <c r="UIK102" i="43" s="1"/>
  <c r="UIR102" i="43" s="1"/>
  <c r="UIY102" i="43" s="1"/>
  <c r="UJF102" i="43" s="1"/>
  <c r="UJM102" i="43" s="1"/>
  <c r="UJT102" i="43" s="1"/>
  <c r="UKA102" i="43" s="1"/>
  <c r="UKH102" i="43" s="1"/>
  <c r="UKO102" i="43" s="1"/>
  <c r="UKV102" i="43" s="1"/>
  <c r="ULC102" i="43" s="1"/>
  <c r="ULJ102" i="43" s="1"/>
  <c r="ULQ102" i="43" s="1"/>
  <c r="ULX102" i="43" s="1"/>
  <c r="UME102" i="43" s="1"/>
  <c r="UML102" i="43" s="1"/>
  <c r="UMS102" i="43" s="1"/>
  <c r="UMZ102" i="43" s="1"/>
  <c r="UNG102" i="43" s="1"/>
  <c r="UNN102" i="43" s="1"/>
  <c r="UNU102" i="43" s="1"/>
  <c r="UOB102" i="43" s="1"/>
  <c r="UOI102" i="43" s="1"/>
  <c r="UOP102" i="43" s="1"/>
  <c r="UOW102" i="43" s="1"/>
  <c r="UPD102" i="43" s="1"/>
  <c r="UPK102" i="43" s="1"/>
  <c r="UPR102" i="43" s="1"/>
  <c r="UPY102" i="43" s="1"/>
  <c r="UQF102" i="43" s="1"/>
  <c r="UQM102" i="43" s="1"/>
  <c r="UQT102" i="43" s="1"/>
  <c r="URA102" i="43" s="1"/>
  <c r="URH102" i="43" s="1"/>
  <c r="URO102" i="43" s="1"/>
  <c r="URV102" i="43" s="1"/>
  <c r="USC102" i="43" s="1"/>
  <c r="USJ102" i="43" s="1"/>
  <c r="USQ102" i="43" s="1"/>
  <c r="USX102" i="43" s="1"/>
  <c r="UTE102" i="43" s="1"/>
  <c r="UTL102" i="43" s="1"/>
  <c r="UTS102" i="43" s="1"/>
  <c r="UTZ102" i="43" s="1"/>
  <c r="UUG102" i="43" s="1"/>
  <c r="UUN102" i="43" s="1"/>
  <c r="UUU102" i="43" s="1"/>
  <c r="UVB102" i="43" s="1"/>
  <c r="UVI102" i="43" s="1"/>
  <c r="UVP102" i="43" s="1"/>
  <c r="UVW102" i="43" s="1"/>
  <c r="UWD102" i="43" s="1"/>
  <c r="UWK102" i="43" s="1"/>
  <c r="UWR102" i="43" s="1"/>
  <c r="UWY102" i="43" s="1"/>
  <c r="UXF102" i="43" s="1"/>
  <c r="UXM102" i="43" s="1"/>
  <c r="UXT102" i="43" s="1"/>
  <c r="UYA102" i="43" s="1"/>
  <c r="UYH102" i="43" s="1"/>
  <c r="UYO102" i="43" s="1"/>
  <c r="UYV102" i="43" s="1"/>
  <c r="UZC102" i="43" s="1"/>
  <c r="UZJ102" i="43" s="1"/>
  <c r="UZQ102" i="43" s="1"/>
  <c r="UZX102" i="43" s="1"/>
  <c r="VAE102" i="43" s="1"/>
  <c r="VAL102" i="43" s="1"/>
  <c r="VAS102" i="43" s="1"/>
  <c r="VAZ102" i="43" s="1"/>
  <c r="VBG102" i="43" s="1"/>
  <c r="VBN102" i="43" s="1"/>
  <c r="VBU102" i="43" s="1"/>
  <c r="VCB102" i="43" s="1"/>
  <c r="VCI102" i="43" s="1"/>
  <c r="VCP102" i="43" s="1"/>
  <c r="VCW102" i="43" s="1"/>
  <c r="VDD102" i="43" s="1"/>
  <c r="VDK102" i="43" s="1"/>
  <c r="VDR102" i="43" s="1"/>
  <c r="VDY102" i="43" s="1"/>
  <c r="VEF102" i="43" s="1"/>
  <c r="VEM102" i="43" s="1"/>
  <c r="VET102" i="43" s="1"/>
  <c r="VFA102" i="43" s="1"/>
  <c r="VFH102" i="43" s="1"/>
  <c r="VFO102" i="43" s="1"/>
  <c r="VFV102" i="43" s="1"/>
  <c r="VGC102" i="43" s="1"/>
  <c r="VGJ102" i="43" s="1"/>
  <c r="VGQ102" i="43" s="1"/>
  <c r="VGX102" i="43" s="1"/>
  <c r="VHE102" i="43" s="1"/>
  <c r="VHL102" i="43" s="1"/>
  <c r="VHS102" i="43" s="1"/>
  <c r="VHZ102" i="43" s="1"/>
  <c r="VIG102" i="43" s="1"/>
  <c r="VIN102" i="43" s="1"/>
  <c r="VIU102" i="43" s="1"/>
  <c r="VJB102" i="43" s="1"/>
  <c r="VJI102" i="43" s="1"/>
  <c r="VJP102" i="43" s="1"/>
  <c r="VJW102" i="43" s="1"/>
  <c r="VKD102" i="43" s="1"/>
  <c r="VKK102" i="43" s="1"/>
  <c r="VKR102" i="43" s="1"/>
  <c r="VKY102" i="43" s="1"/>
  <c r="VLF102" i="43" s="1"/>
  <c r="VLM102" i="43" s="1"/>
  <c r="VLT102" i="43" s="1"/>
  <c r="VMA102" i="43" s="1"/>
  <c r="VMH102" i="43" s="1"/>
  <c r="VMO102" i="43" s="1"/>
  <c r="VMV102" i="43" s="1"/>
  <c r="VNC102" i="43" s="1"/>
  <c r="VNJ102" i="43" s="1"/>
  <c r="VNQ102" i="43" s="1"/>
  <c r="VNX102" i="43" s="1"/>
  <c r="VOE102" i="43" s="1"/>
  <c r="VOL102" i="43" s="1"/>
  <c r="VOS102" i="43" s="1"/>
  <c r="VOZ102" i="43" s="1"/>
  <c r="VPG102" i="43" s="1"/>
  <c r="VPN102" i="43" s="1"/>
  <c r="VPU102" i="43" s="1"/>
  <c r="VQB102" i="43" s="1"/>
  <c r="VQI102" i="43" s="1"/>
  <c r="VQP102" i="43" s="1"/>
  <c r="VQW102" i="43" s="1"/>
  <c r="VRD102" i="43" s="1"/>
  <c r="VRK102" i="43" s="1"/>
  <c r="VRR102" i="43" s="1"/>
  <c r="VRY102" i="43" s="1"/>
  <c r="VSF102" i="43" s="1"/>
  <c r="VSM102" i="43" s="1"/>
  <c r="VST102" i="43" s="1"/>
  <c r="VTA102" i="43" s="1"/>
  <c r="VTH102" i="43" s="1"/>
  <c r="VTO102" i="43" s="1"/>
  <c r="VTV102" i="43" s="1"/>
  <c r="VUC102" i="43" s="1"/>
  <c r="VUJ102" i="43" s="1"/>
  <c r="VUQ102" i="43" s="1"/>
  <c r="VUX102" i="43" s="1"/>
  <c r="VVE102" i="43" s="1"/>
  <c r="VVL102" i="43" s="1"/>
  <c r="VVS102" i="43" s="1"/>
  <c r="VVZ102" i="43" s="1"/>
  <c r="VWG102" i="43" s="1"/>
  <c r="VWN102" i="43" s="1"/>
  <c r="VWU102" i="43" s="1"/>
  <c r="VXB102" i="43" s="1"/>
  <c r="VXI102" i="43" s="1"/>
  <c r="VXP102" i="43" s="1"/>
  <c r="VXW102" i="43" s="1"/>
  <c r="VYD102" i="43" s="1"/>
  <c r="VYK102" i="43" s="1"/>
  <c r="VYR102" i="43" s="1"/>
  <c r="VYY102" i="43" s="1"/>
  <c r="VZF102" i="43" s="1"/>
  <c r="VZM102" i="43" s="1"/>
  <c r="VZT102" i="43" s="1"/>
  <c r="WAA102" i="43" s="1"/>
  <c r="WAH102" i="43" s="1"/>
  <c r="WAO102" i="43" s="1"/>
  <c r="WAV102" i="43" s="1"/>
  <c r="WBC102" i="43" s="1"/>
  <c r="WBJ102" i="43" s="1"/>
  <c r="WBQ102" i="43" s="1"/>
  <c r="WBX102" i="43" s="1"/>
  <c r="WCE102" i="43" s="1"/>
  <c r="WCL102" i="43" s="1"/>
  <c r="WCS102" i="43" s="1"/>
  <c r="WCZ102" i="43" s="1"/>
  <c r="WDG102" i="43" s="1"/>
  <c r="WDN102" i="43" s="1"/>
  <c r="WDU102" i="43" s="1"/>
  <c r="WEB102" i="43" s="1"/>
  <c r="WEI102" i="43" s="1"/>
  <c r="WEP102" i="43" s="1"/>
  <c r="WEW102" i="43" s="1"/>
  <c r="WFD102" i="43" s="1"/>
  <c r="WFK102" i="43" s="1"/>
  <c r="WFR102" i="43" s="1"/>
  <c r="WFY102" i="43" s="1"/>
  <c r="WGF102" i="43" s="1"/>
  <c r="WGM102" i="43" s="1"/>
  <c r="WGT102" i="43" s="1"/>
  <c r="WHA102" i="43" s="1"/>
  <c r="WHH102" i="43" s="1"/>
  <c r="WHO102" i="43" s="1"/>
  <c r="WHV102" i="43" s="1"/>
  <c r="WIC102" i="43" s="1"/>
  <c r="WIJ102" i="43" s="1"/>
  <c r="WIQ102" i="43" s="1"/>
  <c r="WIX102" i="43" s="1"/>
  <c r="WJE102" i="43" s="1"/>
  <c r="WJL102" i="43" s="1"/>
  <c r="WJS102" i="43" s="1"/>
  <c r="WJZ102" i="43" s="1"/>
  <c r="WKG102" i="43" s="1"/>
  <c r="WKN102" i="43" s="1"/>
  <c r="WKU102" i="43" s="1"/>
  <c r="WLB102" i="43" s="1"/>
  <c r="WLI102" i="43" s="1"/>
  <c r="WLP102" i="43" s="1"/>
  <c r="WLW102" i="43" s="1"/>
  <c r="WMD102" i="43" s="1"/>
  <c r="WMK102" i="43" s="1"/>
  <c r="WMR102" i="43" s="1"/>
  <c r="WMY102" i="43" s="1"/>
  <c r="WNF102" i="43" s="1"/>
  <c r="WNM102" i="43" s="1"/>
  <c r="WNT102" i="43" s="1"/>
  <c r="WOA102" i="43" s="1"/>
  <c r="WOH102" i="43" s="1"/>
  <c r="WOO102" i="43" s="1"/>
  <c r="WOV102" i="43" s="1"/>
  <c r="WPC102" i="43" s="1"/>
  <c r="WPJ102" i="43" s="1"/>
  <c r="WPQ102" i="43" s="1"/>
  <c r="WPX102" i="43" s="1"/>
  <c r="WQE102" i="43" s="1"/>
  <c r="WQL102" i="43" s="1"/>
  <c r="WQS102" i="43" s="1"/>
  <c r="WQZ102" i="43" s="1"/>
  <c r="WRG102" i="43" s="1"/>
  <c r="WRN102" i="43" s="1"/>
  <c r="WRU102" i="43" s="1"/>
  <c r="WSB102" i="43" s="1"/>
  <c r="WSI102" i="43" s="1"/>
  <c r="WSP102" i="43" s="1"/>
  <c r="WSW102" i="43" s="1"/>
  <c r="WTD102" i="43" s="1"/>
  <c r="WTK102" i="43" s="1"/>
  <c r="WTR102" i="43" s="1"/>
  <c r="WTY102" i="43" s="1"/>
  <c r="WUF102" i="43" s="1"/>
  <c r="WUM102" i="43" s="1"/>
  <c r="WUT102" i="43" s="1"/>
  <c r="WVA102" i="43" s="1"/>
  <c r="WVH102" i="43" s="1"/>
  <c r="WVO102" i="43" s="1"/>
  <c r="WVV102" i="43" s="1"/>
  <c r="WWC102" i="43" s="1"/>
  <c r="WWJ102" i="43" s="1"/>
  <c r="WWQ102" i="43" s="1"/>
  <c r="WWX102" i="43" s="1"/>
  <c r="WXE102" i="43" s="1"/>
  <c r="WXL102" i="43" s="1"/>
  <c r="WXS102" i="43" s="1"/>
  <c r="WXZ102" i="43" s="1"/>
  <c r="WYG102" i="43" s="1"/>
  <c r="WYN102" i="43" s="1"/>
  <c r="WYU102" i="43" s="1"/>
  <c r="WZB102" i="43" s="1"/>
  <c r="WZI102" i="43" s="1"/>
  <c r="WZP102" i="43" s="1"/>
  <c r="WZW102" i="43" s="1"/>
  <c r="XAD102" i="43" s="1"/>
  <c r="XAK102" i="43" s="1"/>
  <c r="XAR102" i="43" s="1"/>
  <c r="XAY102" i="43" s="1"/>
  <c r="XBF102" i="43" s="1"/>
  <c r="XBM102" i="43" s="1"/>
  <c r="XBT102" i="43" s="1"/>
  <c r="XCA102" i="43" s="1"/>
  <c r="XCH102" i="43" s="1"/>
  <c r="XCO102" i="43" s="1"/>
  <c r="XCV102" i="43" s="1"/>
  <c r="XDC102" i="43" s="1"/>
  <c r="XDJ102" i="43" s="1"/>
  <c r="XDQ102" i="43" s="1"/>
  <c r="XDX102" i="43" s="1"/>
  <c r="XEE102" i="43" s="1"/>
  <c r="XEL102" i="43" s="1"/>
  <c r="XES102" i="43" s="1"/>
  <c r="D12" i="120" l="1"/>
  <c r="D15" i="120"/>
  <c r="E38" i="119"/>
  <c r="E39" i="119"/>
  <c r="E11" i="120"/>
  <c r="F15" i="120"/>
  <c r="F12" i="120"/>
  <c r="F16" i="120" l="1"/>
  <c r="F17" i="120"/>
  <c r="F27" i="120" s="1"/>
  <c r="F30" i="120" s="1"/>
  <c r="D17" i="120"/>
  <c r="D27" i="120" s="1"/>
  <c r="D30" i="120" s="1"/>
  <c r="D16" i="120"/>
  <c r="E12" i="120"/>
  <c r="E15" i="120"/>
  <c r="E16" i="120" l="1"/>
  <c r="E17" i="120"/>
  <c r="E27" i="120" s="1"/>
  <c r="E30" i="120" s="1"/>
</calcChain>
</file>

<file path=xl/sharedStrings.xml><?xml version="1.0" encoding="utf-8"?>
<sst xmlns="http://schemas.openxmlformats.org/spreadsheetml/2006/main" count="20063" uniqueCount="2049">
  <si>
    <t xml:space="preserve">    UAH</t>
  </si>
  <si>
    <t>mln.UAH</t>
  </si>
  <si>
    <t xml:space="preserve">    грн</t>
  </si>
  <si>
    <t>млн.грн</t>
  </si>
  <si>
    <t>B.1*g</t>
  </si>
  <si>
    <t>P.1</t>
  </si>
  <si>
    <t xml:space="preserve">Gross domestic product per capita
</t>
  </si>
  <si>
    <t xml:space="preserve">Gross
domestic
product 
</t>
  </si>
  <si>
    <r>
      <t xml:space="preserve">Gross domestic product per capita
</t>
    </r>
    <r>
      <rPr>
        <b/>
        <sz val="11"/>
        <rFont val="Calibri"/>
        <family val="2"/>
        <charset val="204"/>
      </rPr>
      <t xml:space="preserve">
</t>
    </r>
  </si>
  <si>
    <t>Year</t>
  </si>
  <si>
    <t>Валовий внутрішній 
продукт у розрахунку
на одну особу</t>
  </si>
  <si>
    <t>Валовий 
внутрішній 
продукт</t>
  </si>
  <si>
    <r>
      <t>Випуск у
ринкових 
цінах</t>
    </r>
    <r>
      <rPr>
        <i/>
        <sz val="10"/>
        <rFont val="Tahoma"/>
        <family val="2"/>
        <charset val="204"/>
      </rPr>
      <t/>
    </r>
  </si>
  <si>
    <r>
      <t xml:space="preserve">У постійних цінах 2016
</t>
    </r>
    <r>
      <rPr>
        <i/>
        <sz val="11"/>
        <rFont val="Calibri"/>
        <family val="2"/>
        <charset val="204"/>
      </rPr>
      <t>At constant prices of 2016</t>
    </r>
  </si>
  <si>
    <r>
      <t xml:space="preserve">У цінах попереднього року
</t>
    </r>
    <r>
      <rPr>
        <i/>
        <sz val="11"/>
        <rFont val="Calibri"/>
        <family val="2"/>
        <charset val="204"/>
      </rPr>
      <t>At prices of the previous year</t>
    </r>
  </si>
  <si>
    <r>
      <t xml:space="preserve">У фактичних цінах
</t>
    </r>
    <r>
      <rPr>
        <i/>
        <sz val="11"/>
        <rFont val="Calibri"/>
        <family val="2"/>
        <charset val="204"/>
      </rPr>
      <t>At current prices</t>
    </r>
  </si>
  <si>
    <t xml:space="preserve">Рік
</t>
  </si>
  <si>
    <t xml:space="preserve">         Output at market prices and gross domestic product</t>
  </si>
  <si>
    <t>1.1. Випуск у ринкових цінах і валовий внутрішній продукт</t>
  </si>
  <si>
    <r>
      <rPr>
        <vertAlign val="superscript"/>
        <sz val="10"/>
        <rFont val="Calibri"/>
        <family val="2"/>
        <charset val="204"/>
      </rPr>
      <t>1</t>
    </r>
    <r>
      <rPr>
        <sz val="10"/>
        <rFont val="Calibri"/>
        <family val="2"/>
        <charset val="204"/>
      </rPr>
      <t xml:space="preserve"> Для розрахунку наведених даних вартісні показники використані без округлення / </t>
    </r>
    <r>
      <rPr>
        <i/>
        <sz val="10"/>
        <rFont val="Calibri"/>
        <family val="2"/>
        <charset val="204"/>
      </rPr>
      <t>To calculate these data, value indicators are used without rounding.</t>
    </r>
  </si>
  <si>
    <t xml:space="preserve">Gross domestic product 
</t>
  </si>
  <si>
    <t xml:space="preserve">Output at market prices
</t>
  </si>
  <si>
    <t>Gross domestic product per capita</t>
  </si>
  <si>
    <t>Валовий внутрішній 
продукт у розрахунку на одну особу</t>
  </si>
  <si>
    <r>
      <t>2016 = 100</t>
    </r>
    <r>
      <rPr>
        <vertAlign val="superscript"/>
        <sz val="11"/>
        <rFont val="Calibri"/>
        <family val="2"/>
        <charset val="204"/>
        <scheme val="minor"/>
      </rPr>
      <t>1</t>
    </r>
  </si>
  <si>
    <r>
      <t xml:space="preserve">до попереднього року
</t>
    </r>
    <r>
      <rPr>
        <i/>
        <sz val="11"/>
        <rFont val="Calibri"/>
        <family val="2"/>
        <charset val="204"/>
      </rPr>
      <t>of the previous year</t>
    </r>
  </si>
  <si>
    <r>
      <t xml:space="preserve">Індекси-дефлятори 
</t>
    </r>
    <r>
      <rPr>
        <i/>
        <sz val="11"/>
        <rFont val="Calibri"/>
        <family val="2"/>
        <charset val="204"/>
      </rPr>
      <t xml:space="preserve">Deflators </t>
    </r>
  </si>
  <si>
    <r>
      <t xml:space="preserve">Індекси фізичного обсягу 
</t>
    </r>
    <r>
      <rPr>
        <i/>
        <sz val="11"/>
        <rFont val="Calibri"/>
        <family val="2"/>
        <charset val="204"/>
      </rPr>
      <t xml:space="preserve">Volume indices </t>
    </r>
  </si>
  <si>
    <r>
      <rPr>
        <vertAlign val="superscript"/>
        <sz val="10"/>
        <rFont val="Calibri"/>
        <family val="2"/>
        <charset val="204"/>
      </rPr>
      <t>2</t>
    </r>
    <r>
      <rPr>
        <sz val="10"/>
        <rFont val="Calibri"/>
        <family val="2"/>
        <charset val="204"/>
      </rPr>
      <t xml:space="preserve"> Для розрахунку наведених даних вартісні показники використані без округлення / </t>
    </r>
    <r>
      <rPr>
        <i/>
        <sz val="10"/>
        <rFont val="Calibri"/>
        <family val="2"/>
        <charset val="204"/>
      </rPr>
      <t>To calculate these data, value indicators are used without rounding.</t>
    </r>
  </si>
  <si>
    <r>
      <rPr>
        <vertAlign val="superscript"/>
        <sz val="10"/>
        <rFont val="Calibri"/>
        <family val="2"/>
        <charset val="204"/>
      </rPr>
      <t>1</t>
    </r>
    <r>
      <rPr>
        <sz val="10"/>
        <rFont val="Calibri"/>
        <family val="2"/>
        <charset val="204"/>
      </rPr>
      <t xml:space="preserve"> Зайнятими (за даними вибіркового обстеження населення (домогосподарств) з питань економічної активності) вважаються особи у віці 15–70 років, які: працювали за наймом за винагороду, самостійно, в окремих громадян або на власному (сімейному) підприємстві; працювали безкоштовно на підприємстві, у бізнесі, що належить будь-кому з членів домогосподарства, або в особистому селянському господарстві з метою реалізації продукції, виробленої внаслідок цієї діяльності / </t>
    </r>
    <r>
      <rPr>
        <i/>
        <sz val="10"/>
        <rFont val="Calibri"/>
        <family val="2"/>
        <charset val="204"/>
      </rPr>
      <t>The employed (according to sample survey on economic activity of population (households)) are persons aged 15–70 who: were employed to receive  payment. They worked self-employed or were employed by other individuals or worked at their own (family) enterprise; worked for free at enterprise or business that belongs to any member of household or were employed at private subsidiary agriculture in order to sell products produced as a result of this activity.</t>
    </r>
  </si>
  <si>
    <t>of the previous year</t>
  </si>
  <si>
    <t>at constant prices of 2016</t>
  </si>
  <si>
    <t>аt prices of the previous year</t>
  </si>
  <si>
    <t>at current
 prices</t>
  </si>
  <si>
    <t xml:space="preserve"> at current prices</t>
  </si>
  <si>
    <r>
      <t>2016 = 100</t>
    </r>
    <r>
      <rPr>
        <vertAlign val="superscript"/>
        <sz val="11"/>
        <rFont val="Calibri"/>
        <family val="2"/>
        <charset val="204"/>
        <scheme val="minor"/>
      </rPr>
      <t>2</t>
    </r>
  </si>
  <si>
    <t>до попереднього року</t>
  </si>
  <si>
    <t xml:space="preserve">у постійних цінах 2016                         </t>
  </si>
  <si>
    <t>у цінах попереднього року</t>
  </si>
  <si>
    <t>у фактичних цінах</t>
  </si>
  <si>
    <t xml:space="preserve">у цінах попереднього року                           </t>
  </si>
  <si>
    <r>
      <t>у фактичних цінах</t>
    </r>
    <r>
      <rPr>
        <i/>
        <sz val="11"/>
        <rFont val="Calibri"/>
        <family val="2"/>
        <charset val="204"/>
      </rPr>
      <t xml:space="preserve">              </t>
    </r>
  </si>
  <si>
    <t xml:space="preserve">Валовий внутрішній продукт у розрахунку на одного зайнятого </t>
  </si>
  <si>
    <t>Випуск у ринкових цінах у розрахунку на одного зайнятого</t>
  </si>
  <si>
    <r>
      <t xml:space="preserve">Індекси фізичного обсягу, відсотків 
</t>
    </r>
    <r>
      <rPr>
        <i/>
        <sz val="11"/>
        <rFont val="Calibri"/>
        <family val="2"/>
        <charset val="204"/>
      </rPr>
      <t xml:space="preserve">Volume indices, percent </t>
    </r>
  </si>
  <si>
    <t>Валовий внутрішній продукт
 у розрахунку на одного
 зайнятого, грн</t>
  </si>
  <si>
    <t>Випуск у ринкових цінах
 у розрахунку на одного 
зайнятого, грн</t>
  </si>
  <si>
    <r>
      <t>1.3. Випуск у ринкових цінах і валовий внутрішній продукт у розрахунку на одного зайнятого</t>
    </r>
    <r>
      <rPr>
        <b/>
        <vertAlign val="superscript"/>
        <sz val="14"/>
        <rFont val="Calibri"/>
        <family val="2"/>
        <charset val="204"/>
      </rPr>
      <t xml:space="preserve">1 </t>
    </r>
  </si>
  <si>
    <r>
      <rPr>
        <b/>
        <sz val="12"/>
        <rFont val="Calibri"/>
        <family val="2"/>
        <charset val="204"/>
        <scheme val="minor"/>
      </rPr>
      <t xml:space="preserve"> відсотків</t>
    </r>
    <r>
      <rPr>
        <sz val="12"/>
        <rFont val="Calibri"/>
        <family val="2"/>
        <charset val="204"/>
        <scheme val="minor"/>
      </rPr>
      <t xml:space="preserve"> / </t>
    </r>
    <r>
      <rPr>
        <i/>
        <sz val="12"/>
        <rFont val="Calibri"/>
        <family val="2"/>
        <charset val="204"/>
      </rPr>
      <t>percent</t>
    </r>
  </si>
  <si>
    <r>
      <rPr>
        <b/>
        <sz val="12"/>
        <rFont val="Calibri"/>
        <family val="2"/>
        <charset val="204"/>
        <scheme val="minor"/>
      </rPr>
      <t>млн.грн</t>
    </r>
    <r>
      <rPr>
        <sz val="12"/>
        <rFont val="Calibri"/>
        <family val="2"/>
        <charset val="204"/>
        <scheme val="minor"/>
      </rPr>
      <t xml:space="preserve"> /</t>
    </r>
    <r>
      <rPr>
        <i/>
        <sz val="12"/>
        <rFont val="Calibri"/>
        <family val="2"/>
        <charset val="204"/>
      </rPr>
      <t xml:space="preserve"> mln.UAH</t>
    </r>
  </si>
  <si>
    <t>B.2g, B.3g</t>
  </si>
  <si>
    <t>D.39</t>
  </si>
  <si>
    <t>D.29</t>
  </si>
  <si>
    <t>D.1</t>
  </si>
  <si>
    <t>B.1g</t>
  </si>
  <si>
    <t>D.3</t>
  </si>
  <si>
    <t>D.2</t>
  </si>
  <si>
    <t xml:space="preserve">gross operating surplus, mixed income 
</t>
  </si>
  <si>
    <t xml:space="preserve">other subsidies 
on production
</t>
  </si>
  <si>
    <t xml:space="preserve">other taxes 
on production
</t>
  </si>
  <si>
    <r>
      <t xml:space="preserve">compensation 
of employees
</t>
    </r>
    <r>
      <rPr>
        <sz val="11"/>
        <rFont val="Calibri"/>
        <family val="2"/>
        <charset val="204"/>
      </rPr>
      <t xml:space="preserve">
</t>
    </r>
  </si>
  <si>
    <t xml:space="preserve">Gross
value
added
</t>
  </si>
  <si>
    <t>subsides on production and imports</t>
  </si>
  <si>
    <r>
      <t xml:space="preserve">taxes 
on production 
and imports
                                                                                                                                                                                                                                                                                                                                                                                                                                                        </t>
    </r>
    <r>
      <rPr>
        <sz val="11"/>
        <rFont val="Calibri"/>
        <family val="2"/>
        <charset val="204"/>
      </rPr>
      <t>D.2</t>
    </r>
  </si>
  <si>
    <t>Gross domestic product</t>
  </si>
  <si>
    <t>валовий прибуток, змішаний дохід</t>
  </si>
  <si>
    <t>інші субсидії, пов'язані з виробництвом</t>
  </si>
  <si>
    <t>інші податки, пов'язані з виробництвом</t>
  </si>
  <si>
    <t>оплата праці 
найманих 
працівників</t>
  </si>
  <si>
    <t>субсидії на виробництво 
та імпорт</t>
  </si>
  <si>
    <t>податки на виробництво 
та імпорт</t>
  </si>
  <si>
    <r>
      <t xml:space="preserve">У тому числі
</t>
    </r>
    <r>
      <rPr>
        <i/>
        <sz val="11"/>
        <rFont val="Calibri"/>
        <family val="2"/>
        <charset val="204"/>
      </rPr>
      <t>Іn particular</t>
    </r>
  </si>
  <si>
    <t xml:space="preserve">Валова 
додана
вартість </t>
  </si>
  <si>
    <t xml:space="preserve">Валовий 
внутрішній 
продукт
</t>
  </si>
  <si>
    <t xml:space="preserve">        Gross domestic product by income categories</t>
  </si>
  <si>
    <t>1.4. Валовий внутрішній продукт за категоріями доходу</t>
  </si>
  <si>
    <r>
      <rPr>
        <b/>
        <sz val="12"/>
        <rFont val="Calibri"/>
        <family val="2"/>
        <charset val="204"/>
        <scheme val="minor"/>
      </rPr>
      <t>млн.грн</t>
    </r>
    <r>
      <rPr>
        <sz val="12"/>
        <rFont val="Calibri"/>
        <family val="2"/>
        <charset val="204"/>
        <scheme val="minor"/>
      </rPr>
      <t xml:space="preserve"> / </t>
    </r>
    <r>
      <rPr>
        <i/>
        <sz val="12"/>
        <rFont val="Calibri"/>
        <family val="2"/>
        <charset val="204"/>
      </rPr>
      <t>mln.UAH</t>
    </r>
  </si>
  <si>
    <t>P.7</t>
  </si>
  <si>
    <t>P.6</t>
  </si>
  <si>
    <t>B.11</t>
  </si>
  <si>
    <t>P.53</t>
  </si>
  <si>
    <t>P.52</t>
  </si>
  <si>
    <t>P.51g</t>
  </si>
  <si>
    <t>P.5g</t>
  </si>
  <si>
    <t>P.32</t>
  </si>
  <si>
    <t>P.31</t>
  </si>
  <si>
    <t>P.31, P.32; S.13</t>
  </si>
  <si>
    <t>P.31; S.15</t>
  </si>
  <si>
    <t>P.31; S.14</t>
  </si>
  <si>
    <t>P.3</t>
  </si>
  <si>
    <t xml:space="preserve">Imports of goods and services (−)
</t>
  </si>
  <si>
    <t xml:space="preserve">Exports of goods and services
</t>
  </si>
  <si>
    <t xml:space="preserve">External balance of goods and services
</t>
  </si>
  <si>
    <t xml:space="preserve">acquisitions less disposals of valuables 
</t>
  </si>
  <si>
    <t xml:space="preserve">changes in inventories
</t>
  </si>
  <si>
    <t xml:space="preserve">gross fixed capital formation
</t>
  </si>
  <si>
    <t xml:space="preserve">Gross capital formation
</t>
  </si>
  <si>
    <t xml:space="preserve">collective consumption expenditure
</t>
  </si>
  <si>
    <t xml:space="preserve">individual consumption expenditure
</t>
  </si>
  <si>
    <t xml:space="preserve">of general government
</t>
  </si>
  <si>
    <t xml:space="preserve">of non-profit institutions serving households
</t>
  </si>
  <si>
    <t xml:space="preserve">of households
</t>
  </si>
  <si>
    <t xml:space="preserve">Final consumption expenditure
</t>
  </si>
  <si>
    <t xml:space="preserve">Gross domestic product 
</t>
  </si>
  <si>
    <t>колективні  споживчі витрати</t>
  </si>
  <si>
    <t>індивідуальні  споживчі 
витрати</t>
  </si>
  <si>
    <t>придбання за виключенням вибуття цінностей</t>
  </si>
  <si>
    <t>зміна запасів матеріальних оборотних коштів</t>
  </si>
  <si>
    <t>валове нагромадження основного капіталу</t>
  </si>
  <si>
    <r>
      <t xml:space="preserve">у тому числі
</t>
    </r>
    <r>
      <rPr>
        <i/>
        <sz val="11"/>
        <rFont val="Calibri"/>
        <family val="2"/>
        <charset val="204"/>
      </rPr>
      <t>in particular</t>
    </r>
  </si>
  <si>
    <t>сектору
загального
державного управління</t>
  </si>
  <si>
    <t>некомерційних організацій, що обслуговують домашні господарства</t>
  </si>
  <si>
    <t>домашніх
госпо-
дарств</t>
  </si>
  <si>
    <t>Імпорт товарів і послуг (−)</t>
  </si>
  <si>
    <t>Експорт товарів і послуг</t>
  </si>
  <si>
    <t>Валове нагромадження капіталу</t>
  </si>
  <si>
    <t>Кінцеві
споживчі
витрати</t>
  </si>
  <si>
    <t xml:space="preserve">Валовий внутрішній продукт
</t>
  </si>
  <si>
    <t>1.5. Валовий внутрішній продукт за категоріями кінцевого використання</t>
  </si>
  <si>
    <t xml:space="preserve">Imports of 
goods and 
services (−)
</t>
  </si>
  <si>
    <r>
      <t xml:space="preserve">Exports of goods and services
</t>
    </r>
    <r>
      <rPr>
        <sz val="11"/>
        <rFont val="Calibri"/>
        <family val="2"/>
        <charset val="204"/>
      </rPr>
      <t xml:space="preserve">
</t>
    </r>
  </si>
  <si>
    <r>
      <t xml:space="preserve">acquisitions less disposals of valuables </t>
    </r>
    <r>
      <rPr>
        <sz val="11"/>
        <rFont val="Calibri"/>
        <family val="2"/>
        <charset val="204"/>
      </rPr>
      <t xml:space="preserve">
</t>
    </r>
  </si>
  <si>
    <r>
      <t xml:space="preserve">gross fixed capital formation
</t>
    </r>
    <r>
      <rPr>
        <sz val="11"/>
        <rFont val="Calibri"/>
        <family val="2"/>
        <charset val="204"/>
      </rPr>
      <t xml:space="preserve">
</t>
    </r>
  </si>
  <si>
    <r>
      <t xml:space="preserve">Gross capital formation
</t>
    </r>
    <r>
      <rPr>
        <sz val="11"/>
        <rFont val="Calibri"/>
        <family val="2"/>
        <charset val="204"/>
      </rPr>
      <t xml:space="preserve">
</t>
    </r>
  </si>
  <si>
    <t xml:space="preserve">of house-holds
</t>
  </si>
  <si>
    <t xml:space="preserve">Final
consumption expenditure
</t>
  </si>
  <si>
    <r>
      <t xml:space="preserve">Gross domestic product 
</t>
    </r>
    <r>
      <rPr>
        <b/>
        <sz val="11"/>
        <rFont val="Calibri"/>
        <family val="2"/>
        <charset val="204"/>
      </rPr>
      <t xml:space="preserve">
</t>
    </r>
  </si>
  <si>
    <t>некомерційних організацій, що
обслуговують
домашні
господарства</t>
  </si>
  <si>
    <t>Валове нагромадження
капіталу</t>
  </si>
  <si>
    <t xml:space="preserve">Валовий внутрішній продукт </t>
  </si>
  <si>
    <t xml:space="preserve">        Gross domestic product by final use categories (at prices of the previous year)</t>
  </si>
  <si>
    <t>1.6. Валовий внутрішній продукт за категоріями кінцевого використання (у цінах попереднього року)</t>
  </si>
  <si>
    <r>
      <rPr>
        <b/>
        <sz val="12"/>
        <rFont val="Calibri"/>
        <family val="2"/>
        <charset val="204"/>
        <scheme val="minor"/>
      </rPr>
      <t>Індекси-дефлятори</t>
    </r>
    <r>
      <rPr>
        <sz val="12"/>
        <rFont val="Calibri"/>
        <family val="2"/>
        <charset val="204"/>
        <scheme val="minor"/>
      </rPr>
      <t xml:space="preserve"> / </t>
    </r>
    <r>
      <rPr>
        <i/>
        <sz val="12"/>
        <rFont val="Calibri"/>
        <family val="2"/>
        <charset val="204"/>
      </rPr>
      <t>Deflators</t>
    </r>
  </si>
  <si>
    <t>х</t>
  </si>
  <si>
    <r>
      <rPr>
        <b/>
        <sz val="12"/>
        <rFont val="Calibri"/>
        <family val="2"/>
        <charset val="204"/>
        <scheme val="minor"/>
      </rPr>
      <t>Індекси фізичного обсягу</t>
    </r>
    <r>
      <rPr>
        <sz val="12"/>
        <rFont val="Calibri"/>
        <family val="2"/>
        <charset val="204"/>
        <scheme val="minor"/>
      </rPr>
      <t xml:space="preserve"> / </t>
    </r>
    <r>
      <rPr>
        <i/>
        <sz val="12"/>
        <rFont val="Calibri"/>
        <family val="2"/>
        <charset val="204"/>
      </rPr>
      <t>Volume indices</t>
    </r>
  </si>
  <si>
    <t xml:space="preserve">Gross
domestic 
product 
</t>
  </si>
  <si>
    <r>
      <t>У тому числі</t>
    </r>
    <r>
      <rPr>
        <i/>
        <sz val="11"/>
        <rFont val="Calibri"/>
        <family val="2"/>
        <charset val="204"/>
      </rPr>
      <t xml:space="preserve"> 
In particular</t>
    </r>
  </si>
  <si>
    <r>
      <t>У тому числі</t>
    </r>
    <r>
      <rPr>
        <i/>
        <sz val="11"/>
        <rFont val="Calibri"/>
        <family val="2"/>
        <charset val="204"/>
      </rPr>
      <t xml:space="preserve">
In particular</t>
    </r>
  </si>
  <si>
    <t xml:space="preserve">Валовий
внутрішній продукт
</t>
  </si>
  <si>
    <t>1.7. Індекси фізичного обсягу та індекси-дефлятори валового внутрішнього продукту за категоріями кінцевого використання (у цінах попереднього року)</t>
  </si>
  <si>
    <t xml:space="preserve">acquisitions
 less disposals of valuables 
</t>
  </si>
  <si>
    <t xml:space="preserve">Gross capital formation
</t>
  </si>
  <si>
    <r>
      <t xml:space="preserve">У тому числі 
</t>
    </r>
    <r>
      <rPr>
        <i/>
        <sz val="11"/>
        <rFont val="Calibri"/>
        <family val="2"/>
        <charset val="204"/>
      </rPr>
      <t>In particular</t>
    </r>
  </si>
  <si>
    <t xml:space="preserve">        Gross domestic product by final use categories (аt constant prices of 2016)</t>
  </si>
  <si>
    <t>1.8. Валовий внутрішній продукт за категоріями кінцевого використання (у постійних цінах 2016 року)</t>
  </si>
  <si>
    <r>
      <rPr>
        <b/>
        <sz val="12"/>
        <rFont val="Calibri"/>
        <family val="2"/>
        <charset val="204"/>
        <scheme val="minor"/>
      </rPr>
      <t>Індекси-дефлятори</t>
    </r>
    <r>
      <rPr>
        <b/>
        <vertAlign val="superscript"/>
        <sz val="12"/>
        <rFont val="Calibri"/>
        <family val="2"/>
        <charset val="204"/>
        <scheme val="minor"/>
      </rPr>
      <t>1</t>
    </r>
    <r>
      <rPr>
        <sz val="12"/>
        <rFont val="Calibri"/>
        <family val="2"/>
        <charset val="204"/>
        <scheme val="minor"/>
      </rPr>
      <t xml:space="preserve"> / </t>
    </r>
    <r>
      <rPr>
        <i/>
        <sz val="12"/>
        <rFont val="Calibri"/>
        <family val="2"/>
        <charset val="204"/>
      </rPr>
      <t>Deflators</t>
    </r>
  </si>
  <si>
    <r>
      <rPr>
        <b/>
        <sz val="12"/>
        <rFont val="Calibri"/>
        <family val="2"/>
        <charset val="204"/>
        <scheme val="minor"/>
      </rPr>
      <t>Індекси фізичного обсягу</t>
    </r>
    <r>
      <rPr>
        <b/>
        <vertAlign val="superscript"/>
        <sz val="12"/>
        <rFont val="Calibri"/>
        <family val="2"/>
        <charset val="204"/>
        <scheme val="minor"/>
      </rPr>
      <t>1</t>
    </r>
    <r>
      <rPr>
        <sz val="12"/>
        <rFont val="Calibri"/>
        <family val="2"/>
        <charset val="204"/>
        <scheme val="minor"/>
      </rPr>
      <t xml:space="preserve"> / </t>
    </r>
    <r>
      <rPr>
        <i/>
        <sz val="12"/>
        <rFont val="Calibri"/>
        <family val="2"/>
        <charset val="204"/>
      </rPr>
      <t>Volume indices</t>
    </r>
  </si>
  <si>
    <t xml:space="preserve">Gross
 domestic product 
</t>
  </si>
  <si>
    <t>домашніх
господарств</t>
  </si>
  <si>
    <t>1.9. Індекси фізичного обсягу та індекси-дефлятори валового внутрішнього продукту за категоріями кінцевого використання (у постійних цінах 2016 року)</t>
  </si>
  <si>
    <r>
      <rPr>
        <b/>
        <sz val="12"/>
        <rFont val="Calibri"/>
        <family val="2"/>
        <charset val="204"/>
        <scheme val="minor"/>
      </rPr>
      <t>Індекси-дефлятори</t>
    </r>
    <r>
      <rPr>
        <sz val="12"/>
        <rFont val="Calibri"/>
        <family val="2"/>
        <charset val="204"/>
        <scheme val="minor"/>
      </rPr>
      <t xml:space="preserve"> /</t>
    </r>
    <r>
      <rPr>
        <i/>
        <sz val="12"/>
        <rFont val="Calibri"/>
        <family val="2"/>
        <charset val="204"/>
      </rPr>
      <t xml:space="preserve"> Deflators</t>
    </r>
  </si>
  <si>
    <t>P.72</t>
  </si>
  <si>
    <t>P.71</t>
  </si>
  <si>
    <t>P.62</t>
  </si>
  <si>
    <t>P.61</t>
  </si>
  <si>
    <t xml:space="preserve">imports of services (−)
</t>
  </si>
  <si>
    <t xml:space="preserve">imports of goods (−)
</t>
  </si>
  <si>
    <t xml:space="preserve">exports of services
</t>
  </si>
  <si>
    <t xml:space="preserve">exports of goods 
</t>
  </si>
  <si>
    <t>імпорт послуг (−)</t>
  </si>
  <si>
    <t>імпорт товарів (−)</t>
  </si>
  <si>
    <t>експорт послуг</t>
  </si>
  <si>
    <t>експорт товарів</t>
  </si>
  <si>
    <t>Іn particular</t>
  </si>
  <si>
    <t>У тому числі</t>
  </si>
  <si>
    <t>Main indicators                                               for 2010–2020</t>
  </si>
  <si>
    <t xml:space="preserve">        Gross domestic product by final use categories</t>
  </si>
  <si>
    <t>придбання  за виключенням  вибуття
цінностей</t>
  </si>
  <si>
    <t>валове 
нагромадження основного капіталу</t>
  </si>
  <si>
    <t>придбання за виключенням  вибуття
цінностей</t>
  </si>
  <si>
    <t>придбання за виключенням вибуття
цінностей</t>
  </si>
  <si>
    <t xml:space="preserve">        Volume indices and deflators of  gross domestic product by final use categories (at prices of the previous year)</t>
  </si>
  <si>
    <t>Output at market prices per person 
employed, UAH</t>
  </si>
  <si>
    <t>Gross domestic product per person 
employed, UAH</t>
  </si>
  <si>
    <t>індивідуальні споживчі 
витрати</t>
  </si>
  <si>
    <t>1.2. Індекси фізичного обсягу, індекси-дефлятори випуску в ринкових цінах і валового внутрішнього продукту</t>
  </si>
  <si>
    <t xml:space="preserve">1.10. Експорт та імпорт товарів і послуг </t>
  </si>
  <si>
    <t xml:space="preserve">2. Категорії кінцевого </t>
  </si>
  <si>
    <t xml:space="preserve">    використання валового   </t>
  </si>
  <si>
    <t xml:space="preserve">    внутрішнього продукту </t>
  </si>
  <si>
    <t xml:space="preserve">    за цілями та функціями</t>
  </si>
  <si>
    <t>Final use categories of gross domestic product by purpose and function</t>
  </si>
  <si>
    <t>2.1. Кінцеві споживчі витрати домашніх господарств за цілями</t>
  </si>
  <si>
    <t xml:space="preserve">        Final consumption expenditure of households  by purpose</t>
  </si>
  <si>
    <t xml:space="preserve"> </t>
  </si>
  <si>
    <r>
      <t xml:space="preserve">Рік </t>
    </r>
    <r>
      <rPr>
        <sz val="11"/>
        <rFont val="Calibri"/>
        <family val="2"/>
        <charset val="204"/>
        <scheme val="minor"/>
      </rPr>
      <t xml:space="preserve">
</t>
    </r>
  </si>
  <si>
    <t xml:space="preserve">Кінцеві споживчі витрати  домашніх господарств </t>
  </si>
  <si>
    <t>Продукти 
харчування та
безалкогольні напої</t>
  </si>
  <si>
    <t>Алкогольні напої, тютюнові вироби 
та наркотики</t>
  </si>
  <si>
    <t>Одяг і 
взуття</t>
  </si>
  <si>
    <t>Житло, вода, 
електроенергія, газ та інші види 
палива</t>
  </si>
  <si>
    <t>Предмети домашнього вжитку, побутова техніка та поточне утримання житла</t>
  </si>
  <si>
    <t>Охорона 
здоров’я</t>
  </si>
  <si>
    <t>Транспорт</t>
  </si>
  <si>
    <t>Зв’язок</t>
  </si>
  <si>
    <t>Відпочинок і культура</t>
  </si>
  <si>
    <t>Освіта</t>
  </si>
  <si>
    <t>Ресторани 
та готелі</t>
  </si>
  <si>
    <t>Різні товари та послуги</t>
  </si>
  <si>
    <r>
      <t>Final consumption expenditure
of households</t>
    </r>
    <r>
      <rPr>
        <b/>
        <sz val="11"/>
        <rFont val="Calibri"/>
        <family val="2"/>
        <charset val="204"/>
      </rPr>
      <t xml:space="preserve">
</t>
    </r>
  </si>
  <si>
    <t>Food and non-alcoholic beverages</t>
  </si>
  <si>
    <t>Alcoholic beverages, tobacco 
and narcotics</t>
  </si>
  <si>
    <t>Clothing 
and 
footwear</t>
  </si>
  <si>
    <t>Housing, water, electricity, gas and other fuels</t>
  </si>
  <si>
    <t>Furnishings, household equipment and routine maintenance of the house</t>
  </si>
  <si>
    <t>Health</t>
  </si>
  <si>
    <t>Transport</t>
  </si>
  <si>
    <t>Communication</t>
  </si>
  <si>
    <t>Recreation 
and culture</t>
  </si>
  <si>
    <t>Education</t>
  </si>
  <si>
    <t>Restaurants 
and hotels</t>
  </si>
  <si>
    <t>Miscellaneous goods and 
services</t>
  </si>
  <si>
    <t>2.2. Кінцеві споживчі витрати домашніх господарств за цілями (у цінах попереднього року)</t>
  </si>
  <si>
    <t xml:space="preserve">        Final consumption expenditure of households  by purpose (at prices of the previous year)</t>
  </si>
  <si>
    <r>
      <rPr>
        <b/>
        <sz val="12"/>
        <rFont val="Calibri"/>
        <family val="2"/>
        <charset val="204"/>
        <scheme val="minor"/>
      </rPr>
      <t>індекси фізичного обсягу (відсотків)</t>
    </r>
    <r>
      <rPr>
        <sz val="12"/>
        <rFont val="Calibri"/>
        <family val="2"/>
        <charset val="204"/>
        <scheme val="minor"/>
      </rPr>
      <t xml:space="preserve"> / </t>
    </r>
    <r>
      <rPr>
        <i/>
        <sz val="12"/>
        <rFont val="Calibri"/>
        <family val="2"/>
        <charset val="204"/>
      </rPr>
      <t>volume indices (percent)</t>
    </r>
  </si>
  <si>
    <r>
      <rPr>
        <b/>
        <sz val="12"/>
        <rFont val="Calibri"/>
        <family val="2"/>
        <charset val="204"/>
        <scheme val="minor"/>
      </rPr>
      <t>індекси-дефлятори (відсотків)</t>
    </r>
    <r>
      <rPr>
        <sz val="12"/>
        <rFont val="Calibri"/>
        <family val="2"/>
        <charset val="204"/>
        <scheme val="minor"/>
      </rPr>
      <t xml:space="preserve"> / </t>
    </r>
    <r>
      <rPr>
        <i/>
        <sz val="12"/>
        <rFont val="Calibri"/>
        <family val="2"/>
        <charset val="204"/>
      </rPr>
      <t>deflators (percent)</t>
    </r>
  </si>
  <si>
    <t>2.3. Кінцеві споживчі витрати домашніх господарств за цілями (у постійних цінах 2016 року)</t>
  </si>
  <si>
    <t>Відпочинок 
і культура</t>
  </si>
  <si>
    <r>
      <rPr>
        <b/>
        <sz val="12"/>
        <rFont val="Calibri"/>
        <family val="2"/>
        <charset val="204"/>
        <scheme val="minor"/>
      </rPr>
      <t>індекси фізичного обсягу (відсотків; 2016=100)</t>
    </r>
    <r>
      <rPr>
        <b/>
        <vertAlign val="superscript"/>
        <sz val="12"/>
        <rFont val="Calibri"/>
        <family val="2"/>
        <charset val="204"/>
        <scheme val="minor"/>
      </rPr>
      <t>1</t>
    </r>
    <r>
      <rPr>
        <sz val="12"/>
        <rFont val="Calibri"/>
        <family val="2"/>
        <charset val="204"/>
        <scheme val="minor"/>
      </rPr>
      <t xml:space="preserve"> / </t>
    </r>
    <r>
      <rPr>
        <i/>
        <sz val="12"/>
        <rFont val="Calibri"/>
        <family val="2"/>
        <charset val="204"/>
      </rPr>
      <t>volume indices (percent; 2016=100)</t>
    </r>
  </si>
  <si>
    <r>
      <rPr>
        <b/>
        <sz val="12"/>
        <rFont val="Calibri"/>
        <family val="2"/>
        <charset val="204"/>
        <scheme val="minor"/>
      </rPr>
      <t>індекси-дефлятори (відсотків; 2016=100)</t>
    </r>
    <r>
      <rPr>
        <b/>
        <vertAlign val="superscript"/>
        <sz val="12"/>
        <rFont val="Calibri"/>
        <family val="2"/>
        <charset val="204"/>
        <scheme val="minor"/>
      </rPr>
      <t>1</t>
    </r>
    <r>
      <rPr>
        <sz val="12"/>
        <rFont val="Calibri"/>
        <family val="2"/>
        <charset val="204"/>
        <scheme val="minor"/>
      </rPr>
      <t xml:space="preserve"> / </t>
    </r>
    <r>
      <rPr>
        <i/>
        <sz val="12"/>
        <rFont val="Calibri"/>
        <family val="2"/>
        <charset val="204"/>
      </rPr>
      <t>deflators (percent; 2016=100)</t>
    </r>
  </si>
  <si>
    <t xml:space="preserve">2.4. Кінцеві споживчі витрати сектору загального державного управління за функціями </t>
  </si>
  <si>
    <t>Кінцеві споживчі витрати сектору загального державного управління</t>
  </si>
  <si>
    <t>Державні послуги загального характеру</t>
  </si>
  <si>
    <t>Діяльність та послуги у галузі оборони</t>
  </si>
  <si>
    <t>Діяльність по забезпеченню громадського порядку та безпеки</t>
  </si>
  <si>
    <t>Економічна діяльність</t>
  </si>
  <si>
    <t>Охорона навколишнього середовища</t>
  </si>
  <si>
    <t>Діяльність та послуги у галузі житлово-комунального господарства</t>
  </si>
  <si>
    <t>Діяльність та послуги у галузі охорони здоров’я</t>
  </si>
  <si>
    <t>Діяльність та послуги у сфері відпочинку, культури та релігії</t>
  </si>
  <si>
    <t>Діяльність та послуги у галузі освіти</t>
  </si>
  <si>
    <t>Діяльність та послуги у галузі соціального забезпечення та соціальної допомоги</t>
  </si>
  <si>
    <t xml:space="preserve"> Year</t>
  </si>
  <si>
    <t xml:space="preserve">Final consumption expenditure 
of general government
</t>
  </si>
  <si>
    <t>General public services</t>
  </si>
  <si>
    <t>Defence affairs and services</t>
  </si>
  <si>
    <t>Public order and safety affairs</t>
  </si>
  <si>
    <t>Economic affairs</t>
  </si>
  <si>
    <t>Environmental protection</t>
  </si>
  <si>
    <t>Housing and community menity 
affairs and services</t>
  </si>
  <si>
    <t>Health affairs and services</t>
  </si>
  <si>
    <t>Recreational, cultural and religious affairs and services</t>
  </si>
  <si>
    <t>Education affairs and services</t>
  </si>
  <si>
    <t>Social security and welfare affairs 
and services</t>
  </si>
  <si>
    <r>
      <rPr>
        <b/>
        <sz val="12"/>
        <rFont val="Calibri"/>
        <family val="2"/>
        <charset val="204"/>
        <scheme val="minor"/>
      </rPr>
      <t xml:space="preserve"> відсотків</t>
    </r>
    <r>
      <rPr>
        <sz val="12"/>
        <rFont val="Calibri"/>
        <family val="2"/>
        <charset val="204"/>
        <scheme val="minor"/>
      </rPr>
      <t xml:space="preserve"> /</t>
    </r>
    <r>
      <rPr>
        <i/>
        <sz val="12"/>
        <rFont val="Calibri"/>
        <family val="2"/>
        <charset val="204"/>
      </rPr>
      <t xml:space="preserve"> percent</t>
    </r>
  </si>
  <si>
    <t>2.5. Кінцеві споживчі витрати некомерційних організацій, що обслуговують домашні господарства, за цілями</t>
  </si>
  <si>
    <t>Житлові 
послуги</t>
  </si>
  <si>
    <t>Охорона 
здоров'я</t>
  </si>
  <si>
    <t>Відпочинок і 
культура</t>
  </si>
  <si>
    <t>Соціальний 
захист</t>
  </si>
  <si>
    <t>Релігія</t>
  </si>
  <si>
    <t>Політичні партії, 
профспілкові та 
професійні організації</t>
  </si>
  <si>
    <t>Охорона 
навколишнього 
середовища</t>
  </si>
  <si>
    <t>Housing facilities</t>
  </si>
  <si>
    <t>Health care</t>
  </si>
  <si>
    <t>Recreation and culture</t>
  </si>
  <si>
    <t>Social assistance</t>
  </si>
  <si>
    <t>Religious</t>
  </si>
  <si>
    <t>Professional and labour organizations and civic associations</t>
  </si>
  <si>
    <t>Miscellaneous services not elsewhere classified</t>
  </si>
  <si>
    <t>…</t>
  </si>
  <si>
    <t>...</t>
  </si>
  <si>
    <r>
      <t xml:space="preserve"> </t>
    </r>
    <r>
      <rPr>
        <b/>
        <sz val="12"/>
        <rFont val="Calibri"/>
        <family val="2"/>
        <charset val="204"/>
        <scheme val="minor"/>
      </rPr>
      <t>відсотків</t>
    </r>
    <r>
      <rPr>
        <sz val="12"/>
        <rFont val="Calibri"/>
        <family val="2"/>
        <charset val="204"/>
        <scheme val="minor"/>
      </rPr>
      <t xml:space="preserve"> /</t>
    </r>
    <r>
      <rPr>
        <i/>
        <sz val="12"/>
        <rFont val="Calibri"/>
        <family val="2"/>
        <charset val="204"/>
      </rPr>
      <t xml:space="preserve"> percent</t>
    </r>
  </si>
  <si>
    <t xml:space="preserve">2.6. Валове нагромадження основного капіталу в розрізі видів нефінансових активів </t>
  </si>
  <si>
    <t>Валове 
нагромадження 
основного 
капіталу</t>
  </si>
  <si>
    <t>Житлові 
будівлі</t>
  </si>
  <si>
    <t xml:space="preserve">Інші будівлі 
та споруди  </t>
  </si>
  <si>
    <t>Машини та 
обладнання</t>
  </si>
  <si>
    <t>Системи озброєння</t>
  </si>
  <si>
    <t>Культивовані 
біологічні 
ресурси</t>
  </si>
  <si>
    <t>Витрати, пов’язані з передачею прав власності на невироблені 
активи</t>
  </si>
  <si>
    <t>Продукти
інтелектуальної 
власності</t>
  </si>
  <si>
    <t>наукові 
дослідження
та розробки</t>
  </si>
  <si>
    <t>розвідка та 
оцінка запасів
корисних копалин</t>
  </si>
  <si>
    <t>комп’ютерне
програмне
забезпечення 
та бази даних</t>
  </si>
  <si>
    <t xml:space="preserve">Gross 
fixed capital formation
</t>
  </si>
  <si>
    <t xml:space="preserve">Dwellings
</t>
  </si>
  <si>
    <t xml:space="preserve">Other buildings and structures
</t>
  </si>
  <si>
    <t xml:space="preserve">Machinery and equipment
</t>
  </si>
  <si>
    <t xml:space="preserve">Weapons systems
</t>
  </si>
  <si>
    <r>
      <t xml:space="preserve">Cultivated biological resources
</t>
    </r>
    <r>
      <rPr>
        <sz val="11"/>
        <rFont val="Calibri"/>
        <family val="2"/>
        <charset val="204"/>
      </rPr>
      <t xml:space="preserve">
</t>
    </r>
  </si>
  <si>
    <t xml:space="preserve">Costs of ownership transfer on non-produced assets
</t>
  </si>
  <si>
    <t xml:space="preserve">Intellectual property products
</t>
  </si>
  <si>
    <t xml:space="preserve">research and development 
</t>
  </si>
  <si>
    <t xml:space="preserve">mineral exploration and evaluation 
</t>
  </si>
  <si>
    <t xml:space="preserve">computer software and databases
</t>
  </si>
  <si>
    <t xml:space="preserve">entertainment, literary or artistic originals
</t>
  </si>
  <si>
    <t>AN.111</t>
  </si>
  <si>
    <t>AN.112</t>
  </si>
  <si>
    <t>AN.113</t>
  </si>
  <si>
    <t>AN.114</t>
  </si>
  <si>
    <t>AN.115</t>
  </si>
  <si>
    <t>AN.116</t>
  </si>
  <si>
    <t>AN.117</t>
  </si>
  <si>
    <t>AN.1171</t>
  </si>
  <si>
    <t>AN.1172</t>
  </si>
  <si>
    <t>AN.1173</t>
  </si>
  <si>
    <t>AN.1174</t>
  </si>
  <si>
    <r>
      <t xml:space="preserve"> </t>
    </r>
    <r>
      <rPr>
        <b/>
        <sz val="12"/>
        <rFont val="Calibri"/>
        <family val="2"/>
        <charset val="204"/>
        <scheme val="minor"/>
      </rPr>
      <t>відсотків</t>
    </r>
    <r>
      <rPr>
        <sz val="12"/>
        <rFont val="Calibri"/>
        <family val="2"/>
        <charset val="204"/>
        <scheme val="minor"/>
      </rPr>
      <t xml:space="preserve"> / </t>
    </r>
    <r>
      <rPr>
        <i/>
        <sz val="12"/>
        <rFont val="Calibri"/>
        <family val="2"/>
        <charset val="204"/>
      </rPr>
      <t>percent</t>
    </r>
  </si>
  <si>
    <t>2.7. Валове нагромадження основного капіталу за інституційними секторами економіки в розрізі видів нефінансових активів за 2020 рік</t>
  </si>
  <si>
    <t xml:space="preserve">        Gross fixed capital formation by institutional sectors of economy and types of non-financial assets for 2020</t>
  </si>
  <si>
    <t>Сектора економіки</t>
  </si>
  <si>
    <t>Код
KICE</t>
  </si>
  <si>
    <t>Валове нагромадження 
основного 
капіталу</t>
  </si>
  <si>
    <t>Житлові будівлі</t>
  </si>
  <si>
    <t>Культивовані біологічні ресурси</t>
  </si>
  <si>
    <t>Витрати, пов’язані з передачею прав власності на невироблені активи</t>
  </si>
  <si>
    <t>наукові дослідження та розробки</t>
  </si>
  <si>
    <t>розвідка та оцінка запасів
корисних копалин</t>
  </si>
  <si>
    <t>розважальні програми й оригінали літературних і художніх творів</t>
  </si>
  <si>
    <t>Sectors of economy</t>
  </si>
  <si>
    <t>CIS
code</t>
  </si>
  <si>
    <t xml:space="preserve">Other buildings and structures
</t>
  </si>
  <si>
    <t xml:space="preserve">Machinery and equipment
</t>
  </si>
  <si>
    <t xml:space="preserve">Cultivated biological resources
</t>
  </si>
  <si>
    <t xml:space="preserve">Intellectual property products
</t>
  </si>
  <si>
    <t>Нефінансові корпорації /</t>
  </si>
  <si>
    <t>Non-financial corporations</t>
  </si>
  <si>
    <t>S.11</t>
  </si>
  <si>
    <t>Фінансові корпорації /</t>
  </si>
  <si>
    <t>Financial corporations</t>
  </si>
  <si>
    <t>S.12</t>
  </si>
  <si>
    <t>−</t>
  </si>
  <si>
    <t>Сектор загального 
державного управління /</t>
  </si>
  <si>
    <t>General government</t>
  </si>
  <si>
    <t>S.13</t>
  </si>
  <si>
    <t>Домашні господарства /</t>
  </si>
  <si>
    <t>Households</t>
  </si>
  <si>
    <t>S.14</t>
  </si>
  <si>
    <t>Некомерційні організації, що обслуговують домашні господарства/</t>
  </si>
  <si>
    <t>Non-profit institutions serving households</t>
  </si>
  <si>
    <t>S.15</t>
  </si>
  <si>
    <t>Уся економіка /</t>
  </si>
  <si>
    <r>
      <t xml:space="preserve">
</t>
    </r>
    <r>
      <rPr>
        <b/>
        <i/>
        <sz val="12"/>
        <rFont val="Calibri"/>
        <family val="2"/>
        <charset val="204"/>
      </rPr>
      <t>Total economy</t>
    </r>
  </si>
  <si>
    <t>S.1</t>
  </si>
  <si>
    <t>2.8. Індекси фізичного обсягу та індекси-дефлятори валового нагромадження основного капіталу в розрізі видів нефінансових активів (у цінах попереднього року)</t>
  </si>
  <si>
    <t>Рік</t>
  </si>
  <si>
    <t>Валове 
нагромадження 
основного
капіталу</t>
  </si>
  <si>
    <t xml:space="preserve">Витрати, пов’язані з передачею прав власності на невироблені активи </t>
  </si>
  <si>
    <r>
      <t xml:space="preserve">У тому числі
</t>
    </r>
    <r>
      <rPr>
        <i/>
        <sz val="11"/>
        <rFont val="Calibri"/>
        <family val="2"/>
        <charset val="204"/>
        <scheme val="minor"/>
      </rPr>
      <t>Іn particular</t>
    </r>
  </si>
  <si>
    <t>розвідка та 
оцінка запасів
корисних 
копалин</t>
  </si>
  <si>
    <t xml:space="preserve">розважальні програми 
й оригінали літературних 
і художніх творів </t>
  </si>
  <si>
    <t xml:space="preserve">Intellectual property
products
</t>
  </si>
  <si>
    <r>
      <rPr>
        <b/>
        <sz val="12"/>
        <rFont val="Calibri"/>
        <family val="2"/>
        <charset val="204"/>
        <scheme val="minor"/>
      </rPr>
      <t>індекси фізичного обсягу</t>
    </r>
    <r>
      <rPr>
        <sz val="12"/>
        <rFont val="Calibri"/>
        <family val="2"/>
        <charset val="204"/>
        <scheme val="minor"/>
      </rPr>
      <t xml:space="preserve"> / </t>
    </r>
    <r>
      <rPr>
        <i/>
        <sz val="12"/>
        <rFont val="Calibri"/>
        <family val="2"/>
        <charset val="204"/>
        <scheme val="minor"/>
      </rPr>
      <t>volume indices</t>
    </r>
  </si>
  <si>
    <r>
      <rPr>
        <b/>
        <sz val="12"/>
        <rFont val="Calibri"/>
        <family val="2"/>
        <charset val="204"/>
        <scheme val="minor"/>
      </rPr>
      <t>індекси-дефлятори</t>
    </r>
    <r>
      <rPr>
        <sz val="12"/>
        <rFont val="Calibri"/>
        <family val="2"/>
        <charset val="204"/>
        <scheme val="minor"/>
      </rPr>
      <t xml:space="preserve"> / </t>
    </r>
    <r>
      <rPr>
        <i/>
        <sz val="12"/>
        <rFont val="Calibri"/>
        <family val="2"/>
        <charset val="204"/>
        <scheme val="minor"/>
      </rPr>
      <t>deflators</t>
    </r>
  </si>
  <si>
    <t>2.9. Валове нагромадження основного капіталу в розрізі видів нефінансових активів (у постійних цінах 2016 року)</t>
  </si>
  <si>
    <t xml:space="preserve">комп’ютерне програмне забезпечення та бази даних </t>
  </si>
  <si>
    <t xml:space="preserve">Weapons 
systems
</t>
  </si>
  <si>
    <t xml:space="preserve">computer software and databases
                                                                                                                                                                                                                                                                                                                                                                                                                                                     </t>
  </si>
  <si>
    <r>
      <rPr>
        <b/>
        <sz val="12"/>
        <rFont val="Calibri"/>
        <family val="2"/>
        <charset val="204"/>
        <scheme val="minor"/>
      </rPr>
      <t>млн.грн</t>
    </r>
    <r>
      <rPr>
        <sz val="12"/>
        <rFont val="Calibri"/>
        <family val="2"/>
        <charset val="204"/>
        <scheme val="minor"/>
      </rPr>
      <t xml:space="preserve"> /</t>
    </r>
    <r>
      <rPr>
        <i/>
        <sz val="12"/>
        <rFont val="Calibri"/>
        <family val="2"/>
        <charset val="204"/>
        <scheme val="minor"/>
      </rPr>
      <t xml:space="preserve"> mln.UAH</t>
    </r>
  </si>
  <si>
    <r>
      <rPr>
        <b/>
        <sz val="12"/>
        <rFont val="Calibri"/>
        <family val="2"/>
        <charset val="204"/>
        <scheme val="minor"/>
      </rPr>
      <t>індекси фізичного обсягу (відсотків; 2016=100)</t>
    </r>
    <r>
      <rPr>
        <b/>
        <vertAlign val="superscript"/>
        <sz val="12"/>
        <rFont val="Calibri"/>
        <family val="2"/>
        <charset val="204"/>
        <scheme val="minor"/>
      </rPr>
      <t>1</t>
    </r>
    <r>
      <rPr>
        <sz val="12"/>
        <rFont val="Calibri"/>
        <family val="2"/>
        <charset val="204"/>
        <scheme val="minor"/>
      </rPr>
      <t xml:space="preserve"> / </t>
    </r>
    <r>
      <rPr>
        <i/>
        <sz val="12"/>
        <rFont val="Calibri"/>
        <family val="2"/>
        <charset val="204"/>
        <scheme val="minor"/>
      </rPr>
      <t>volume indices (percent; 2016=100)</t>
    </r>
  </si>
  <si>
    <t>x</t>
  </si>
  <si>
    <r>
      <rPr>
        <b/>
        <sz val="12"/>
        <rFont val="Calibri"/>
        <family val="2"/>
        <charset val="204"/>
        <scheme val="minor"/>
      </rPr>
      <t>індекси-дефлятори (відсотків; 2016=100)</t>
    </r>
    <r>
      <rPr>
        <b/>
        <vertAlign val="superscript"/>
        <sz val="12"/>
        <rFont val="Calibri"/>
        <family val="2"/>
        <charset val="204"/>
        <scheme val="minor"/>
      </rPr>
      <t>1</t>
    </r>
    <r>
      <rPr>
        <sz val="12"/>
        <rFont val="Calibri"/>
        <family val="2"/>
        <charset val="204"/>
        <scheme val="minor"/>
      </rPr>
      <t xml:space="preserve"> /</t>
    </r>
    <r>
      <rPr>
        <i/>
        <sz val="12"/>
        <rFont val="Calibri"/>
        <family val="2"/>
        <charset val="204"/>
        <scheme val="minor"/>
      </rPr>
      <t xml:space="preserve"> deflators (percent; 2016=100)</t>
    </r>
  </si>
  <si>
    <r>
      <rPr>
        <vertAlign val="superscript"/>
        <sz val="10"/>
        <rFont val="Calibri"/>
        <family val="2"/>
        <charset val="204"/>
      </rPr>
      <t>1</t>
    </r>
    <r>
      <rPr>
        <sz val="10"/>
        <rFont val="Calibri"/>
        <family val="2"/>
        <charset val="204"/>
      </rPr>
      <t xml:space="preserve"> Для розрахунку наведених даних вартісні показники використані без округлення /  </t>
    </r>
    <r>
      <rPr>
        <i/>
        <sz val="10"/>
        <rFont val="Calibri"/>
        <family val="2"/>
        <charset val="204"/>
      </rPr>
      <t>To calculate these data, value indicators are used without rounding.</t>
    </r>
  </si>
  <si>
    <t>3. Показники за видами</t>
  </si>
  <si>
    <t xml:space="preserve">    економічної діяльності</t>
  </si>
  <si>
    <t xml:space="preserve">    та інституційними </t>
  </si>
  <si>
    <t xml:space="preserve">    секторами економіки</t>
  </si>
  <si>
    <t>Indicators by types of economic activity and by institutional sectors of economy</t>
  </si>
  <si>
    <t>3.1. Рахунок виробництва та утворення доходу за 2010 рік</t>
  </si>
  <si>
    <t xml:space="preserve">        Production and income generation account for 2010</t>
  </si>
  <si>
    <r>
      <t xml:space="preserve">(млн.грн / </t>
    </r>
    <r>
      <rPr>
        <i/>
        <sz val="10"/>
        <color theme="1"/>
        <rFont val="Calibri"/>
        <family val="2"/>
        <charset val="204"/>
        <scheme val="minor"/>
      </rPr>
      <t>mln.UAH</t>
    </r>
    <r>
      <rPr>
        <sz val="10"/>
        <color theme="1"/>
        <rFont val="Calibri"/>
        <family val="2"/>
        <charset val="204"/>
        <scheme val="minor"/>
      </rPr>
      <t>)</t>
    </r>
  </si>
  <si>
    <t>Код КВЕД</t>
  </si>
  <si>
    <t>Випуск</t>
  </si>
  <si>
    <t>Проміжне споживання</t>
  </si>
  <si>
    <t>Валова
додана
вартість</t>
  </si>
  <si>
    <t>Оплата праці найманих працівників</t>
  </si>
  <si>
    <t>Інші податки, пов'язані з виробництвом</t>
  </si>
  <si>
    <t>Інші субсидії,         пов'язані з виробництвом</t>
  </si>
  <si>
    <t>Валовий прибуток, змішаний дохід</t>
  </si>
  <si>
    <t>Споживання         основного         капіталу</t>
  </si>
  <si>
    <t>Чистий прибуток, змішаний дохід</t>
  </si>
  <si>
    <t>NACE code</t>
  </si>
  <si>
    <t xml:space="preserve">Output
</t>
  </si>
  <si>
    <t xml:space="preserve">Intermediate consumption
</t>
  </si>
  <si>
    <t xml:space="preserve">Gross value added
</t>
  </si>
  <si>
    <t xml:space="preserve">Compensation of employees
</t>
  </si>
  <si>
    <t xml:space="preserve">Other taxes on production
</t>
  </si>
  <si>
    <t xml:space="preserve">Other subsidies on production
</t>
  </si>
  <si>
    <t xml:space="preserve">Gross operating surplus, mixed income </t>
  </si>
  <si>
    <t xml:space="preserve">Consumption of fixed capital
</t>
  </si>
  <si>
    <t xml:space="preserve">Net operating surplus, mixed income 
</t>
  </si>
  <si>
    <t>P.2</t>
  </si>
  <si>
    <t>P.51c</t>
  </si>
  <si>
    <t>B.2n, B.3n</t>
  </si>
  <si>
    <t>Сільське, лісове та рибне господарство</t>
  </si>
  <si>
    <t>A</t>
  </si>
  <si>
    <t>Agriculture, forestry and fishing</t>
  </si>
  <si>
    <t>Добувна промисловість і розроблення кар'єрів</t>
  </si>
  <si>
    <t>B</t>
  </si>
  <si>
    <t>Mining and quarrying</t>
  </si>
  <si>
    <t>Переробна промисловість</t>
  </si>
  <si>
    <t>C</t>
  </si>
  <si>
    <t xml:space="preserve">Manufacturing </t>
  </si>
  <si>
    <t>Постачання електроенергії, газу, пари та кондиційованого повітря</t>
  </si>
  <si>
    <t>D</t>
  </si>
  <si>
    <t xml:space="preserve">Electricity, gas, steam and air conditioning supply </t>
  </si>
  <si>
    <t>Водопостачання; каналізація, поводження з відходами</t>
  </si>
  <si>
    <t>E</t>
  </si>
  <si>
    <t xml:space="preserve">Water supply; sewerage, waste management and remediation activities </t>
  </si>
  <si>
    <t>Будівництво</t>
  </si>
  <si>
    <t>F</t>
  </si>
  <si>
    <t>Construction</t>
  </si>
  <si>
    <t>Оптова та роздрібна торгівля; ремонт автотранспортних засобів і мотоциклів</t>
  </si>
  <si>
    <t>G</t>
  </si>
  <si>
    <t>–</t>
  </si>
  <si>
    <t xml:space="preserve">Wholesale and retail trade; 
repair  of motor vehicles and motorcycles </t>
  </si>
  <si>
    <t>Транспорт, складське господарство, поштова та кур'єрська діяльність</t>
  </si>
  <si>
    <t>H</t>
  </si>
  <si>
    <t>Transportation and storage</t>
  </si>
  <si>
    <t>Тимчасове розміщування й організація харчування</t>
  </si>
  <si>
    <t>I</t>
  </si>
  <si>
    <t xml:space="preserve">Accommodation and food service activities </t>
  </si>
  <si>
    <t>Інформація та телекомунікації</t>
  </si>
  <si>
    <t>J</t>
  </si>
  <si>
    <t>Information and communication</t>
  </si>
  <si>
    <t>Фінансова та страхова діяльність</t>
  </si>
  <si>
    <t>K</t>
  </si>
  <si>
    <t xml:space="preserve">Financial and insurance activities </t>
  </si>
  <si>
    <t>Операції з нерухомим майном</t>
  </si>
  <si>
    <t>L</t>
  </si>
  <si>
    <t xml:space="preserve">Real estate activities </t>
  </si>
  <si>
    <r>
      <t>Продовження табл. 3.1  /</t>
    </r>
    <r>
      <rPr>
        <i/>
        <sz val="10"/>
        <rFont val="Calibri"/>
        <family val="2"/>
        <charset val="204"/>
      </rPr>
      <t xml:space="preserve"> Continued tablе 3.1</t>
    </r>
  </si>
  <si>
    <t>Оплата                 праці             найманих           працівників</t>
  </si>
  <si>
    <t>Інші         податки,        пов'язані з виробництвом</t>
  </si>
  <si>
    <t>Валовий          прибуток, змішаний         дохід</t>
  </si>
  <si>
    <t xml:space="preserve">Gross operating surplus, mixed income 
</t>
  </si>
  <si>
    <t>Професійна, наукова та технічна діяльність</t>
  </si>
  <si>
    <t>M</t>
  </si>
  <si>
    <t xml:space="preserve">Professional, scientific and technical activities </t>
  </si>
  <si>
    <t>Діяльність у сфері адміністративного та допоміжного обслуговування</t>
  </si>
  <si>
    <t>N</t>
  </si>
  <si>
    <t xml:space="preserve">Administrative and support service activities </t>
  </si>
  <si>
    <t>O</t>
  </si>
  <si>
    <t xml:space="preserve">Public administration and defence; compulsory social security </t>
  </si>
  <si>
    <t>P</t>
  </si>
  <si>
    <t xml:space="preserve">Education </t>
  </si>
  <si>
    <t>Охорона здоров'я та надання соціальної допомоги</t>
  </si>
  <si>
    <t>Q</t>
  </si>
  <si>
    <t xml:space="preserve">Human health and social work activities </t>
  </si>
  <si>
    <t>Мистецтво, спорт, розваги та відпочинок</t>
  </si>
  <si>
    <t>R</t>
  </si>
  <si>
    <t xml:space="preserve">Arts, entertainment and recreation </t>
  </si>
  <si>
    <t>Надання інших видів послуг</t>
  </si>
  <si>
    <t>S, T</t>
  </si>
  <si>
    <t xml:space="preserve">Other service activities </t>
  </si>
  <si>
    <t>Усього в основних цінах</t>
  </si>
  <si>
    <t>Total at basic prices</t>
  </si>
  <si>
    <t xml:space="preserve">Податки на продукти </t>
  </si>
  <si>
    <t>D.21</t>
  </si>
  <si>
    <t>Taxes on products</t>
  </si>
  <si>
    <t>Субсидії на продукти</t>
  </si>
  <si>
    <t>D.31</t>
  </si>
  <si>
    <t>Subsidies on products</t>
  </si>
  <si>
    <t>Валовий внутрішній продукт</t>
  </si>
  <si>
    <t xml:space="preserve">Gross domestic product </t>
  </si>
  <si>
    <t>Довідково:</t>
  </si>
  <si>
    <t>Info:</t>
  </si>
  <si>
    <t>Обсяг економіки, що безпосередньо не спостерігається (відсотків до ВВП)</t>
  </si>
  <si>
    <t>Non-observed economy 
(percent of GDP)</t>
  </si>
  <si>
    <t>Умовна оплата послуг з проживання у власному житлі (млн.грн)</t>
  </si>
  <si>
    <t>Imputed rent (mln.UAH)</t>
  </si>
  <si>
    <t>3.2. Рахунок виробництва та утворення доходу за 2011 рік</t>
  </si>
  <si>
    <t xml:space="preserve">        Production and income generation account for 2011</t>
  </si>
  <si>
    <t xml:space="preserve">Wholesale and retail trade; repair  of motor vehicles and motorcycles </t>
  </si>
  <si>
    <r>
      <t>Продовження табл. 3.2 /</t>
    </r>
    <r>
      <rPr>
        <i/>
        <sz val="10"/>
        <rFont val="Calibri"/>
        <family val="2"/>
        <charset val="204"/>
      </rPr>
      <t xml:space="preserve"> Continued tablе 3.2</t>
    </r>
  </si>
  <si>
    <t>3.3. Рахунок виробництва та утворення доходу за 2012 рік</t>
  </si>
  <si>
    <t xml:space="preserve">        Production and income generation account for 2012</t>
  </si>
  <si>
    <r>
      <t>Продовження табл. 3.3  /</t>
    </r>
    <r>
      <rPr>
        <i/>
        <sz val="10"/>
        <rFont val="Calibri"/>
        <family val="2"/>
        <charset val="204"/>
        <scheme val="minor"/>
      </rPr>
      <t xml:space="preserve"> Continued tablе 3.3</t>
    </r>
  </si>
  <si>
    <t>3.4. Рахунок виробництва та утворення доходу за 2013 рік</t>
  </si>
  <si>
    <t xml:space="preserve">        Production and income generation account for 2013</t>
  </si>
  <si>
    <r>
      <t>Продовження табл. 3.4  /</t>
    </r>
    <r>
      <rPr>
        <i/>
        <sz val="10"/>
        <rFont val="Calibri"/>
        <family val="2"/>
        <charset val="204"/>
        <scheme val="minor"/>
      </rPr>
      <t xml:space="preserve"> Continued tablе 3.4</t>
    </r>
  </si>
  <si>
    <t>3.5. Рахунок виробництва та утворення доходу за 2014 рік</t>
  </si>
  <si>
    <t xml:space="preserve">        Production and income generation account for 2014</t>
  </si>
  <si>
    <r>
      <t>Продовження табл. 3.5  /</t>
    </r>
    <r>
      <rPr>
        <i/>
        <sz val="10"/>
        <rFont val="Calibri"/>
        <family val="2"/>
        <charset val="204"/>
        <scheme val="minor"/>
      </rPr>
      <t xml:space="preserve"> Continued tablе 3.5</t>
    </r>
  </si>
  <si>
    <t>3.6. Рахунок виробництва та утворення доходу за 2015 рік</t>
  </si>
  <si>
    <t xml:space="preserve">        Production and income generation account for 2015</t>
  </si>
  <si>
    <r>
      <t>Продовження табл. 3.6  /</t>
    </r>
    <r>
      <rPr>
        <i/>
        <sz val="10"/>
        <rFont val="Calibri"/>
        <family val="2"/>
        <charset val="204"/>
        <scheme val="minor"/>
      </rPr>
      <t xml:space="preserve"> Continued tablе 3.6</t>
    </r>
  </si>
  <si>
    <t>3.7. Рахунок виробництва та утворення доходу за 2016 рік</t>
  </si>
  <si>
    <t xml:space="preserve">        Production and income generation account for 2016</t>
  </si>
  <si>
    <r>
      <t>Продовження табл. 3.7 /</t>
    </r>
    <r>
      <rPr>
        <i/>
        <sz val="10"/>
        <rFont val="Calibri"/>
        <family val="2"/>
        <charset val="204"/>
        <scheme val="minor"/>
      </rPr>
      <t xml:space="preserve"> Continued tablе 3.7</t>
    </r>
  </si>
  <si>
    <t>3.8. Рахунок виробництва та утворення доходу за 2017 рік</t>
  </si>
  <si>
    <t xml:space="preserve">        Production and income generation account for 2017</t>
  </si>
  <si>
    <r>
      <t>Продовження табл. 3.8 /</t>
    </r>
    <r>
      <rPr>
        <i/>
        <sz val="10"/>
        <rFont val="Calibri"/>
        <family val="2"/>
        <charset val="204"/>
        <scheme val="minor"/>
      </rPr>
      <t xml:space="preserve"> Continued tablе 3.8</t>
    </r>
  </si>
  <si>
    <t>3.9. Рахунок виробництва та утворення доходу за 2018 рік</t>
  </si>
  <si>
    <t xml:space="preserve">        Production and income generation account for 2018</t>
  </si>
  <si>
    <r>
      <t>Продовження табл. 3.9  /</t>
    </r>
    <r>
      <rPr>
        <i/>
        <sz val="10"/>
        <rFont val="Calibri"/>
        <family val="2"/>
        <charset val="204"/>
        <scheme val="minor"/>
      </rPr>
      <t xml:space="preserve"> Continued tablе 3.9</t>
    </r>
  </si>
  <si>
    <t>3.10. Рахунок виробництва та утворення доходу за 2019 рік</t>
  </si>
  <si>
    <t xml:space="preserve">           Production and income generation account for 2019</t>
  </si>
  <si>
    <r>
      <t>Продовження табл. 3.10 /</t>
    </r>
    <r>
      <rPr>
        <i/>
        <sz val="10"/>
        <rFont val="Calibri"/>
        <family val="2"/>
        <charset val="204"/>
        <scheme val="minor"/>
      </rPr>
      <t xml:space="preserve"> Continued tablе 3.10</t>
    </r>
  </si>
  <si>
    <t>Інші субсидії, пов'язані з виробництвом</t>
  </si>
  <si>
    <t>Споживання основного капіталу</t>
  </si>
  <si>
    <t xml:space="preserve">Діяльність у сфері адміністративного та допоміжного обслуговування </t>
  </si>
  <si>
    <t>3.11. Рахунок виробництва та утворення доходу за 2020 рік</t>
  </si>
  <si>
    <r>
      <t>Продовження табл. 3.11 /</t>
    </r>
    <r>
      <rPr>
        <i/>
        <sz val="10"/>
        <rFont val="Calibri"/>
        <family val="2"/>
        <charset val="204"/>
        <scheme val="minor"/>
      </rPr>
      <t xml:space="preserve"> Continued tablе 3.11</t>
    </r>
  </si>
  <si>
    <t>3.12. Випуск (P.1) в основних цінах за видами економічної діяльності</t>
  </si>
  <si>
    <t xml:space="preserve">           Output (P.1) at basic prices by types of economic activity</t>
  </si>
  <si>
    <r>
      <rPr>
        <sz val="10"/>
        <rFont val="Calibri"/>
        <family val="2"/>
        <charset val="204"/>
        <scheme val="minor"/>
      </rPr>
      <t>(у фактичних цінах</t>
    </r>
    <r>
      <rPr>
        <i/>
        <sz val="10"/>
        <rFont val="Calibri"/>
        <family val="2"/>
        <charset val="204"/>
        <scheme val="minor"/>
      </rPr>
      <t xml:space="preserve"> / at current prices)</t>
    </r>
  </si>
  <si>
    <t>Код 
КВЕД</t>
  </si>
  <si>
    <r>
      <t xml:space="preserve">Млн.грн
</t>
    </r>
    <r>
      <rPr>
        <i/>
        <sz val="11"/>
        <rFont val="Calibri"/>
        <family val="2"/>
        <charset val="204"/>
        <scheme val="minor"/>
      </rPr>
      <t>Mln.UAH</t>
    </r>
  </si>
  <si>
    <t xml:space="preserve">Mining and quarrying </t>
  </si>
  <si>
    <t>Water supply; sewerage, waste management and remediation activities</t>
  </si>
  <si>
    <t xml:space="preserve">Information and communication </t>
  </si>
  <si>
    <t>Професійна, наукова та технічна  діяльність</t>
  </si>
  <si>
    <t>Державне управління й оборона; обов'язкове соціальне страхування</t>
  </si>
  <si>
    <t xml:space="preserve">Public administration and defence;  compulsory social security </t>
  </si>
  <si>
    <t>Мистецтво, спорт, розваги та
відпочинок</t>
  </si>
  <si>
    <t>Усього за видами економічної діяльності</t>
  </si>
  <si>
    <t>Total by types of economic 
activity</t>
  </si>
  <si>
    <r>
      <t xml:space="preserve">Продовження табл. 3.12  / </t>
    </r>
    <r>
      <rPr>
        <i/>
        <sz val="10"/>
        <color theme="1"/>
        <rFont val="Calibri"/>
        <family val="2"/>
        <charset val="204"/>
        <scheme val="minor"/>
      </rPr>
      <t>Continued tablе 3.12</t>
    </r>
  </si>
  <si>
    <t>Код
 КВЕД</t>
  </si>
  <si>
    <r>
      <t xml:space="preserve">Відсотків
</t>
    </r>
    <r>
      <rPr>
        <i/>
        <sz val="11"/>
        <rFont val="Calibri"/>
        <family val="2"/>
        <charset val="204"/>
        <scheme val="minor"/>
      </rPr>
      <t>Percent</t>
    </r>
  </si>
  <si>
    <r>
      <t xml:space="preserve">У цінах попереднього року
</t>
    </r>
    <r>
      <rPr>
        <i/>
        <sz val="11"/>
        <rFont val="Calibri"/>
        <family val="2"/>
        <charset val="204"/>
        <scheme val="minor"/>
      </rPr>
      <t>At prices of the previous year</t>
    </r>
  </si>
  <si>
    <r>
      <t xml:space="preserve">Продовження табл. 3.13 / </t>
    </r>
    <r>
      <rPr>
        <i/>
        <sz val="10"/>
        <color theme="1"/>
        <rFont val="Calibri"/>
        <family val="2"/>
        <charset val="204"/>
        <scheme val="minor"/>
      </rPr>
      <t>Continued tablе 3.13</t>
    </r>
  </si>
  <si>
    <r>
      <t xml:space="preserve">У постійних цінах 2016 
</t>
    </r>
    <r>
      <rPr>
        <i/>
        <sz val="11"/>
        <rFont val="Calibri"/>
        <family val="2"/>
        <charset val="204"/>
        <scheme val="minor"/>
      </rPr>
      <t>At constant prices of 2016</t>
    </r>
  </si>
  <si>
    <r>
      <t xml:space="preserve">(відсотків до попереднього року / </t>
    </r>
    <r>
      <rPr>
        <i/>
        <sz val="10"/>
        <color theme="1"/>
        <rFont val="Calibri"/>
        <family val="2"/>
        <charset val="204"/>
        <scheme val="minor"/>
      </rPr>
      <t>percent of the previous year</t>
    </r>
    <r>
      <rPr>
        <sz val="10"/>
        <color theme="1"/>
        <rFont val="Calibri"/>
        <family val="2"/>
        <charset val="204"/>
        <scheme val="minor"/>
      </rPr>
      <t>)</t>
    </r>
  </si>
  <si>
    <r>
      <t xml:space="preserve">Індекси фізичного обсягу 
</t>
    </r>
    <r>
      <rPr>
        <i/>
        <sz val="11"/>
        <rFont val="Calibri"/>
        <family val="2"/>
        <charset val="204"/>
        <scheme val="minor"/>
      </rPr>
      <t>Volume indices</t>
    </r>
  </si>
  <si>
    <t>Total by types of economic
 activity</t>
  </si>
  <si>
    <r>
      <t xml:space="preserve">Продовження табл. 3.14 / </t>
    </r>
    <r>
      <rPr>
        <i/>
        <sz val="10"/>
        <color theme="1"/>
        <rFont val="Calibri"/>
        <family val="2"/>
        <charset val="204"/>
        <scheme val="minor"/>
      </rPr>
      <t>Continued tablе 3.14</t>
    </r>
  </si>
  <si>
    <r>
      <t xml:space="preserve">Індекси-дефлятори    
</t>
    </r>
    <r>
      <rPr>
        <i/>
        <sz val="11"/>
        <rFont val="Calibri"/>
        <family val="2"/>
        <charset val="204"/>
        <scheme val="minor"/>
      </rPr>
      <t>Deflators</t>
    </r>
  </si>
  <si>
    <r>
      <t xml:space="preserve">(відсотків; 2016=100 / </t>
    </r>
    <r>
      <rPr>
        <i/>
        <sz val="10"/>
        <color theme="1"/>
        <rFont val="Calibri"/>
        <family val="2"/>
        <charset val="204"/>
        <scheme val="minor"/>
      </rPr>
      <t>percent; 2016=100</t>
    </r>
    <r>
      <rPr>
        <sz val="10"/>
        <color theme="1"/>
        <rFont val="Calibri"/>
        <family val="2"/>
        <charset val="204"/>
        <scheme val="minor"/>
      </rPr>
      <t>)</t>
    </r>
  </si>
  <si>
    <r>
      <t xml:space="preserve">Продовження табл. 3.15 / </t>
    </r>
    <r>
      <rPr>
        <i/>
        <sz val="10"/>
        <rFont val="Calibri"/>
        <family val="2"/>
        <charset val="204"/>
        <scheme val="minor"/>
      </rPr>
      <t>Continued tablе 3.15</t>
    </r>
  </si>
  <si>
    <r>
      <t>Індекси-дефлятори</t>
    </r>
    <r>
      <rPr>
        <vertAlign val="superscript"/>
        <sz val="12"/>
        <rFont val="Calibri"/>
        <family val="2"/>
        <charset val="204"/>
        <scheme val="minor"/>
      </rPr>
      <t xml:space="preserve">1 </t>
    </r>
    <r>
      <rPr>
        <sz val="12"/>
        <rFont val="Calibri"/>
        <family val="2"/>
        <charset val="204"/>
        <scheme val="minor"/>
      </rPr>
      <t xml:space="preserve">   
</t>
    </r>
    <r>
      <rPr>
        <i/>
        <sz val="12"/>
        <rFont val="Calibri"/>
        <family val="2"/>
        <charset val="204"/>
        <scheme val="minor"/>
      </rPr>
      <t>Deflators</t>
    </r>
    <r>
      <rPr>
        <i/>
        <vertAlign val="superscript"/>
        <sz val="12"/>
        <rFont val="Calibri"/>
        <family val="2"/>
        <charset val="204"/>
        <scheme val="minor"/>
      </rPr>
      <t>1</t>
    </r>
  </si>
  <si>
    <t>Валова додана вартість в основних цінах</t>
  </si>
  <si>
    <t>Gross value added at basic prices</t>
  </si>
  <si>
    <r>
      <t xml:space="preserve">Продовження табл. 3.16 / </t>
    </r>
    <r>
      <rPr>
        <i/>
        <sz val="10"/>
        <rFont val="Calibri"/>
        <family val="2"/>
        <charset val="204"/>
        <scheme val="minor"/>
      </rPr>
      <t>Continued tablе 3.16</t>
    </r>
  </si>
  <si>
    <r>
      <t xml:space="preserve">Продовження табл. 3.17 / </t>
    </r>
    <r>
      <rPr>
        <i/>
        <sz val="10"/>
        <rFont val="Calibri"/>
        <family val="2"/>
        <charset val="204"/>
        <scheme val="minor"/>
      </rPr>
      <t>Continued tablе 3.17</t>
    </r>
  </si>
  <si>
    <r>
      <t xml:space="preserve">У постійних цінах 2016
</t>
    </r>
    <r>
      <rPr>
        <i/>
        <sz val="11"/>
        <rFont val="Calibri"/>
        <family val="2"/>
        <charset val="204"/>
        <scheme val="minor"/>
      </rPr>
      <t>At constant prices of 2016</t>
    </r>
  </si>
  <si>
    <t xml:space="preserve">           (у цінах попереднього року)</t>
  </si>
  <si>
    <r>
      <t xml:space="preserve">Продовження табл. 3.18 / </t>
    </r>
    <r>
      <rPr>
        <i/>
        <sz val="10"/>
        <rFont val="Calibri"/>
        <family val="2"/>
        <charset val="204"/>
        <scheme val="minor"/>
      </rPr>
      <t>Continued tablе 3.18</t>
    </r>
  </si>
  <si>
    <t xml:space="preserve">           (у постійних цінах 2016 року)</t>
  </si>
  <si>
    <r>
      <t>Індекси фізичного обсягу</t>
    </r>
    <r>
      <rPr>
        <vertAlign val="superscript"/>
        <sz val="11"/>
        <rFont val="Calibri"/>
        <family val="2"/>
        <charset val="204"/>
        <scheme val="minor"/>
      </rPr>
      <t>1</t>
    </r>
    <r>
      <rPr>
        <sz val="11"/>
        <rFont val="Calibri"/>
        <family val="2"/>
        <charset val="204"/>
        <scheme val="minor"/>
      </rPr>
      <t xml:space="preserve"> 
</t>
    </r>
    <r>
      <rPr>
        <i/>
        <sz val="11"/>
        <rFont val="Calibri"/>
        <family val="2"/>
        <charset val="204"/>
        <scheme val="minor"/>
      </rPr>
      <t>Volume indices</t>
    </r>
    <r>
      <rPr>
        <i/>
        <vertAlign val="superscript"/>
        <sz val="11"/>
        <rFont val="Calibri"/>
        <family val="2"/>
        <charset val="204"/>
        <scheme val="minor"/>
      </rPr>
      <t>1</t>
    </r>
  </si>
  <si>
    <r>
      <t xml:space="preserve">Продовження табл. 3.19 / </t>
    </r>
    <r>
      <rPr>
        <i/>
        <sz val="10"/>
        <rFont val="Calibri"/>
        <family val="2"/>
        <charset val="204"/>
        <scheme val="minor"/>
      </rPr>
      <t>Continued tablе 3.19</t>
    </r>
  </si>
  <si>
    <r>
      <t>Індекси-дефлятори</t>
    </r>
    <r>
      <rPr>
        <vertAlign val="superscript"/>
        <sz val="11"/>
        <rFont val="Calibri"/>
        <family val="2"/>
        <charset val="204"/>
        <scheme val="minor"/>
      </rPr>
      <t>1</t>
    </r>
    <r>
      <rPr>
        <sz val="11"/>
        <rFont val="Calibri"/>
        <family val="2"/>
        <charset val="204"/>
        <scheme val="minor"/>
      </rPr>
      <t xml:space="preserve">    
</t>
    </r>
    <r>
      <rPr>
        <i/>
        <sz val="11"/>
        <rFont val="Calibri"/>
        <family val="2"/>
        <charset val="204"/>
        <scheme val="minor"/>
      </rPr>
      <t>Deflators</t>
    </r>
    <r>
      <rPr>
        <i/>
        <vertAlign val="superscript"/>
        <sz val="11"/>
        <rFont val="Calibri"/>
        <family val="2"/>
        <charset val="204"/>
        <scheme val="minor"/>
      </rPr>
      <t>1</t>
    </r>
  </si>
  <si>
    <t xml:space="preserve">Код КВЕД 
</t>
  </si>
  <si>
    <t>Нефінансові корпорації</t>
  </si>
  <si>
    <t>Фінансові корпорації</t>
  </si>
  <si>
    <t>Сектор загального державного управління</t>
  </si>
  <si>
    <t>Домашні          господарства</t>
  </si>
  <si>
    <t>Некомерційні організації, що обслуговують домашні господарства</t>
  </si>
  <si>
    <t>Уся
економіка</t>
  </si>
  <si>
    <t xml:space="preserve">Non-financial corporations
</t>
  </si>
  <si>
    <t xml:space="preserve">Financial corporations
</t>
  </si>
  <si>
    <t xml:space="preserve">General
government
</t>
  </si>
  <si>
    <t xml:space="preserve">Households
</t>
  </si>
  <si>
    <t xml:space="preserve">Non-profit institutions serving households
</t>
  </si>
  <si>
    <r>
      <rPr>
        <b/>
        <i/>
        <sz val="11"/>
        <rFont val="Calibri"/>
        <family val="2"/>
        <charset val="204"/>
        <scheme val="minor"/>
      </rPr>
      <t>Total 
economy</t>
    </r>
    <r>
      <rPr>
        <b/>
        <sz val="11"/>
        <rFont val="Calibri"/>
        <family val="2"/>
        <charset val="204"/>
        <scheme val="minor"/>
      </rPr>
      <t xml:space="preserve">
</t>
    </r>
  </si>
  <si>
    <r>
      <t>Продовження табл. 3.20 /</t>
    </r>
    <r>
      <rPr>
        <i/>
        <sz val="10"/>
        <rFont val="Calibri"/>
        <family val="2"/>
        <charset val="204"/>
        <scheme val="minor"/>
      </rPr>
      <t xml:space="preserve"> Continued tablе 3.20</t>
    </r>
  </si>
  <si>
    <t>Уся 
економіка</t>
  </si>
  <si>
    <t xml:space="preserve">Total 
economy
</t>
  </si>
  <si>
    <t xml:space="preserve">Wholesale and retail trade; repair of motor vehicles and motorcycles </t>
  </si>
  <si>
    <t>Transportation 
and storage</t>
  </si>
  <si>
    <r>
      <rPr>
        <sz val="10"/>
        <rFont val="Calibri"/>
        <family val="2"/>
        <charset val="204"/>
        <scheme val="minor"/>
      </rPr>
      <t>Продовження табл. 3.20 /</t>
    </r>
    <r>
      <rPr>
        <i/>
        <sz val="10"/>
        <rFont val="Calibri"/>
        <family val="2"/>
        <charset val="204"/>
        <scheme val="minor"/>
      </rPr>
      <t xml:space="preserve"> Continued tablе 3.20</t>
    </r>
  </si>
  <si>
    <t>Тимчасове розміщування  й організація харчування</t>
  </si>
  <si>
    <t>Total by types of economic activity</t>
  </si>
  <si>
    <r>
      <rPr>
        <sz val="10"/>
        <rFont val="Calibri"/>
        <family val="2"/>
        <charset val="204"/>
        <scheme val="minor"/>
      </rPr>
      <t>Продовження табл. 3.21 /</t>
    </r>
    <r>
      <rPr>
        <i/>
        <sz val="10"/>
        <rFont val="Calibri"/>
        <family val="2"/>
        <charset val="204"/>
        <scheme val="minor"/>
      </rPr>
      <t xml:space="preserve"> Continued tablе 3.21</t>
    </r>
  </si>
  <si>
    <r>
      <t xml:space="preserve">Продовження табл. 3.21 / </t>
    </r>
    <r>
      <rPr>
        <i/>
        <sz val="10"/>
        <rFont val="Calibri"/>
        <family val="2"/>
        <charset val="204"/>
        <scheme val="minor"/>
      </rPr>
      <t>Continued tablе 3.21</t>
    </r>
  </si>
  <si>
    <r>
      <rPr>
        <sz val="10"/>
        <rFont val="Calibri"/>
        <family val="2"/>
        <charset val="204"/>
        <scheme val="minor"/>
      </rPr>
      <t>Продовження табл. 3.21</t>
    </r>
    <r>
      <rPr>
        <i/>
        <sz val="10"/>
        <rFont val="Calibri"/>
        <family val="2"/>
        <charset val="204"/>
        <scheme val="minor"/>
      </rPr>
      <t xml:space="preserve"> / Continued tablе 3.21</t>
    </r>
  </si>
  <si>
    <r>
      <t>(відсотків /</t>
    </r>
    <r>
      <rPr>
        <i/>
        <sz val="10"/>
        <rFont val="Calibri"/>
        <family val="2"/>
        <charset val="204"/>
        <scheme val="minor"/>
      </rPr>
      <t xml:space="preserve"> percent</t>
    </r>
    <r>
      <rPr>
        <sz val="10"/>
        <rFont val="Calibri"/>
        <family val="2"/>
        <charset val="204"/>
        <scheme val="minor"/>
      </rPr>
      <t>)</t>
    </r>
  </si>
  <si>
    <r>
      <t xml:space="preserve">Продовження табл. 3.22 / </t>
    </r>
    <r>
      <rPr>
        <i/>
        <sz val="10"/>
        <rFont val="Calibri"/>
        <family val="2"/>
        <charset val="204"/>
        <scheme val="minor"/>
      </rPr>
      <t>Continued tablе 3.22</t>
    </r>
  </si>
  <si>
    <r>
      <rPr>
        <sz val="10"/>
        <rFont val="Calibri"/>
        <family val="2"/>
        <charset val="204"/>
        <scheme val="minor"/>
      </rPr>
      <t>Продовження табл. 3.22 /</t>
    </r>
    <r>
      <rPr>
        <i/>
        <sz val="10"/>
        <rFont val="Calibri"/>
        <family val="2"/>
        <charset val="204"/>
        <scheme val="minor"/>
      </rPr>
      <t xml:space="preserve"> Continued tablе 3.22</t>
    </r>
  </si>
  <si>
    <r>
      <t xml:space="preserve">(млн.грн / </t>
    </r>
    <r>
      <rPr>
        <i/>
        <sz val="10"/>
        <rFont val="Calibri"/>
        <family val="2"/>
        <charset val="204"/>
        <scheme val="minor"/>
      </rPr>
      <t>mln.UAH</t>
    </r>
    <r>
      <rPr>
        <sz val="10"/>
        <rFont val="Calibri"/>
        <family val="2"/>
        <charset val="204"/>
        <scheme val="minor"/>
      </rPr>
      <t>)</t>
    </r>
  </si>
  <si>
    <r>
      <rPr>
        <sz val="10"/>
        <rFont val="Calibri"/>
        <family val="2"/>
        <charset val="204"/>
        <scheme val="minor"/>
      </rPr>
      <t>Продовження табл. 3.23 /</t>
    </r>
    <r>
      <rPr>
        <i/>
        <sz val="10"/>
        <rFont val="Calibri"/>
        <family val="2"/>
        <charset val="204"/>
        <scheme val="minor"/>
      </rPr>
      <t xml:space="preserve"> Continued tablе 3.23.</t>
    </r>
  </si>
  <si>
    <r>
      <t xml:space="preserve">Продовження табл. 3.23 / </t>
    </r>
    <r>
      <rPr>
        <i/>
        <sz val="10"/>
        <rFont val="Calibri"/>
        <family val="2"/>
        <charset val="204"/>
        <scheme val="minor"/>
      </rPr>
      <t>Continued tablе 3.23</t>
    </r>
  </si>
  <si>
    <r>
      <rPr>
        <sz val="10"/>
        <rFont val="Calibri"/>
        <family val="2"/>
        <charset val="204"/>
        <scheme val="minor"/>
      </rPr>
      <t>Продовження табл. 3.23</t>
    </r>
    <r>
      <rPr>
        <i/>
        <sz val="10"/>
        <rFont val="Calibri"/>
        <family val="2"/>
        <charset val="204"/>
        <scheme val="minor"/>
      </rPr>
      <t xml:space="preserve"> / Continued tablе 3.23</t>
    </r>
  </si>
  <si>
    <r>
      <t xml:space="preserve">Продовження табл. 3.24 / </t>
    </r>
    <r>
      <rPr>
        <i/>
        <sz val="10"/>
        <rFont val="Calibri"/>
        <family val="2"/>
        <charset val="204"/>
        <scheme val="minor"/>
      </rPr>
      <t>Continued tablе 3.24</t>
    </r>
  </si>
  <si>
    <r>
      <rPr>
        <sz val="10"/>
        <rFont val="Calibri"/>
        <family val="2"/>
        <charset val="204"/>
        <scheme val="minor"/>
      </rPr>
      <t>Продовження табл. 3.24 /</t>
    </r>
    <r>
      <rPr>
        <i/>
        <sz val="10"/>
        <rFont val="Calibri"/>
        <family val="2"/>
        <charset val="204"/>
        <scheme val="minor"/>
      </rPr>
      <t xml:space="preserve"> Continued tablе 3.24</t>
    </r>
  </si>
  <si>
    <t>General
government</t>
  </si>
  <si>
    <r>
      <rPr>
        <b/>
        <i/>
        <sz val="11"/>
        <rFont val="Calibri"/>
        <family val="2"/>
        <charset val="204"/>
        <scheme val="minor"/>
      </rPr>
      <t>Total
economy</t>
    </r>
    <r>
      <rPr>
        <b/>
        <sz val="11"/>
        <rFont val="Calibri"/>
        <family val="2"/>
        <charset val="204"/>
        <scheme val="minor"/>
      </rPr>
      <t xml:space="preserve">
</t>
    </r>
  </si>
  <si>
    <r>
      <rPr>
        <sz val="10"/>
        <rFont val="Calibri"/>
        <family val="2"/>
        <charset val="204"/>
        <scheme val="minor"/>
      </rPr>
      <t>Продовження табл. 3.25 /</t>
    </r>
    <r>
      <rPr>
        <i/>
        <sz val="10"/>
        <rFont val="Calibri"/>
        <family val="2"/>
        <charset val="204"/>
        <scheme val="minor"/>
      </rPr>
      <t xml:space="preserve"> Continued tablе 3.25</t>
    </r>
  </si>
  <si>
    <t>Домашні господарства</t>
  </si>
  <si>
    <r>
      <t xml:space="preserve">Продовження табл. 3.25 / </t>
    </r>
    <r>
      <rPr>
        <i/>
        <sz val="10"/>
        <rFont val="Calibri"/>
        <family val="2"/>
        <charset val="204"/>
        <scheme val="minor"/>
      </rPr>
      <t>Continued tablе 3.25</t>
    </r>
  </si>
  <si>
    <r>
      <rPr>
        <sz val="10"/>
        <rFont val="Calibri"/>
        <family val="2"/>
        <charset val="204"/>
        <scheme val="minor"/>
      </rPr>
      <t>Продовження табл. 3.25</t>
    </r>
    <r>
      <rPr>
        <i/>
        <sz val="10"/>
        <rFont val="Calibri"/>
        <family val="2"/>
        <charset val="204"/>
        <scheme val="minor"/>
      </rPr>
      <t xml:space="preserve"> / Continued tablе 3.25</t>
    </r>
  </si>
  <si>
    <r>
      <t xml:space="preserve">Продовження табл. 3.26 / </t>
    </r>
    <r>
      <rPr>
        <i/>
        <sz val="10"/>
        <rFont val="Calibri"/>
        <family val="2"/>
        <charset val="204"/>
        <scheme val="minor"/>
      </rPr>
      <t>Continued tablе 3.26</t>
    </r>
  </si>
  <si>
    <r>
      <rPr>
        <sz val="10"/>
        <rFont val="Calibri"/>
        <family val="2"/>
        <charset val="204"/>
        <scheme val="minor"/>
      </rPr>
      <t>Продовження табл. 3.26 /</t>
    </r>
    <r>
      <rPr>
        <i/>
        <sz val="10"/>
        <rFont val="Calibri"/>
        <family val="2"/>
        <charset val="204"/>
        <scheme val="minor"/>
      </rPr>
      <t xml:space="preserve"> Continued tablе 3.26</t>
    </r>
  </si>
  <si>
    <r>
      <t xml:space="preserve">Продовження табл. 3.26 / </t>
    </r>
    <r>
      <rPr>
        <i/>
        <sz val="10"/>
        <color theme="1"/>
        <rFont val="Calibri"/>
        <family val="2"/>
        <charset val="204"/>
        <scheme val="minor"/>
      </rPr>
      <t>Continued tablе 3.26</t>
    </r>
  </si>
  <si>
    <t>Код КВЕД 
NACE code</t>
  </si>
  <si>
    <r>
      <rPr>
        <sz val="10"/>
        <rFont val="Calibri"/>
        <family val="2"/>
        <charset val="204"/>
        <scheme val="minor"/>
      </rPr>
      <t>Продовження табл. 3.27 /</t>
    </r>
    <r>
      <rPr>
        <i/>
        <sz val="10"/>
        <rFont val="Calibri"/>
        <family val="2"/>
        <charset val="204"/>
        <scheme val="minor"/>
      </rPr>
      <t xml:space="preserve"> Continued tablе 3.27</t>
    </r>
  </si>
  <si>
    <r>
      <t xml:space="preserve">Продовження табл. 3.27 / </t>
    </r>
    <r>
      <rPr>
        <i/>
        <sz val="10"/>
        <rFont val="Calibri"/>
        <family val="2"/>
        <charset val="204"/>
        <scheme val="minor"/>
      </rPr>
      <t>Continued tablе 3.27</t>
    </r>
  </si>
  <si>
    <r>
      <rPr>
        <sz val="10"/>
        <rFont val="Calibri"/>
        <family val="2"/>
        <charset val="204"/>
        <scheme val="minor"/>
      </rPr>
      <t>Продовження табл. 3.27</t>
    </r>
    <r>
      <rPr>
        <i/>
        <sz val="10"/>
        <rFont val="Calibri"/>
        <family val="2"/>
        <charset val="204"/>
        <scheme val="minor"/>
      </rPr>
      <t xml:space="preserve"> / Continued tablе 3.27</t>
    </r>
  </si>
  <si>
    <r>
      <t>Продовження табл. 3.27 /</t>
    </r>
    <r>
      <rPr>
        <i/>
        <sz val="10"/>
        <rFont val="Calibri"/>
        <family val="2"/>
        <charset val="204"/>
        <scheme val="minor"/>
      </rPr>
      <t xml:space="preserve"> Continued tablе 3.27</t>
    </r>
  </si>
  <si>
    <r>
      <t>Продовження табл. 3.28 /</t>
    </r>
    <r>
      <rPr>
        <i/>
        <sz val="10"/>
        <rFont val="Calibri"/>
        <family val="2"/>
        <charset val="204"/>
        <scheme val="minor"/>
      </rPr>
      <t xml:space="preserve"> Continued tablе 3.28</t>
    </r>
  </si>
  <si>
    <r>
      <rPr>
        <sz val="10"/>
        <rFont val="Calibri"/>
        <family val="2"/>
        <charset val="204"/>
        <scheme val="minor"/>
      </rPr>
      <t>Продовження табл. 3.28 /</t>
    </r>
    <r>
      <rPr>
        <i/>
        <sz val="10"/>
        <rFont val="Calibri"/>
        <family val="2"/>
        <charset val="204"/>
        <scheme val="minor"/>
      </rPr>
      <t xml:space="preserve"> Continued tablе 3.28</t>
    </r>
  </si>
  <si>
    <r>
      <t xml:space="preserve">Продовження табл. 3.28 / </t>
    </r>
    <r>
      <rPr>
        <i/>
        <sz val="10"/>
        <rFont val="Calibri"/>
        <family val="2"/>
        <charset val="204"/>
        <scheme val="minor"/>
      </rPr>
      <t>Continued tablе 3.28</t>
    </r>
  </si>
  <si>
    <r>
      <rPr>
        <sz val="10"/>
        <rFont val="Calibri"/>
        <family val="2"/>
        <charset val="204"/>
        <scheme val="minor"/>
      </rPr>
      <t>Продовження табл. 3.29 /</t>
    </r>
    <r>
      <rPr>
        <i/>
        <sz val="10"/>
        <rFont val="Calibri"/>
        <family val="2"/>
        <charset val="204"/>
        <scheme val="minor"/>
      </rPr>
      <t xml:space="preserve"> Continued tablе 3.29</t>
    </r>
  </si>
  <si>
    <r>
      <t xml:space="preserve">Продовження табл. 3.29 / </t>
    </r>
    <r>
      <rPr>
        <i/>
        <sz val="10"/>
        <rFont val="Calibri"/>
        <family val="2"/>
        <charset val="204"/>
        <scheme val="minor"/>
      </rPr>
      <t>Continued tablе 3.29</t>
    </r>
  </si>
  <si>
    <r>
      <rPr>
        <sz val="10"/>
        <rFont val="Calibri"/>
        <family val="2"/>
        <charset val="204"/>
        <scheme val="minor"/>
      </rPr>
      <t>Продовження табл. 3.29</t>
    </r>
    <r>
      <rPr>
        <i/>
        <sz val="10"/>
        <rFont val="Calibri"/>
        <family val="2"/>
        <charset val="204"/>
        <scheme val="minor"/>
      </rPr>
      <t xml:space="preserve"> / Continued tablе 3.29</t>
    </r>
  </si>
  <si>
    <r>
      <t xml:space="preserve">Продовження табл. 3.30 / </t>
    </r>
    <r>
      <rPr>
        <i/>
        <sz val="10"/>
        <color theme="1"/>
        <rFont val="Calibri"/>
        <family val="2"/>
        <charset val="204"/>
        <scheme val="minor"/>
      </rPr>
      <t>Continued tablе 3.30</t>
    </r>
  </si>
  <si>
    <r>
      <rPr>
        <sz val="10"/>
        <rFont val="Calibri"/>
        <family val="2"/>
        <charset val="204"/>
        <scheme val="minor"/>
      </rPr>
      <t>Продовження табл. 3.30 /</t>
    </r>
    <r>
      <rPr>
        <i/>
        <sz val="10"/>
        <rFont val="Calibri"/>
        <family val="2"/>
        <charset val="204"/>
        <scheme val="minor"/>
      </rPr>
      <t xml:space="preserve"> Continued tablе 3.30</t>
    </r>
  </si>
  <si>
    <r>
      <t>(відсотків /</t>
    </r>
    <r>
      <rPr>
        <i/>
        <sz val="10"/>
        <color theme="1"/>
        <rFont val="Calibri"/>
        <family val="2"/>
        <charset val="204"/>
        <scheme val="minor"/>
      </rPr>
      <t xml:space="preserve"> percent</t>
    </r>
    <r>
      <rPr>
        <sz val="10"/>
        <color theme="1"/>
        <rFont val="Calibri"/>
        <family val="2"/>
        <charset val="204"/>
        <scheme val="minor"/>
      </rPr>
      <t>)</t>
    </r>
  </si>
  <si>
    <r>
      <rPr>
        <sz val="10"/>
        <rFont val="Calibri"/>
        <family val="2"/>
        <charset val="204"/>
        <scheme val="minor"/>
      </rPr>
      <t>Продовження табл. 3.31 /</t>
    </r>
    <r>
      <rPr>
        <i/>
        <sz val="10"/>
        <rFont val="Calibri"/>
        <family val="2"/>
        <charset val="204"/>
        <scheme val="minor"/>
      </rPr>
      <t xml:space="preserve"> Continued tablе 3.31</t>
    </r>
  </si>
  <si>
    <r>
      <t xml:space="preserve">Продовження табл. 3.31 / </t>
    </r>
    <r>
      <rPr>
        <i/>
        <sz val="10"/>
        <color theme="1"/>
        <rFont val="Calibri"/>
        <family val="2"/>
        <charset val="204"/>
        <scheme val="minor"/>
      </rPr>
      <t>Continued tablе 3.31</t>
    </r>
  </si>
  <si>
    <r>
      <rPr>
        <sz val="10"/>
        <rFont val="Calibri"/>
        <family val="2"/>
        <charset val="204"/>
        <scheme val="minor"/>
      </rPr>
      <t>Продовження табл. 3.31</t>
    </r>
    <r>
      <rPr>
        <i/>
        <sz val="10"/>
        <rFont val="Calibri"/>
        <family val="2"/>
        <charset val="204"/>
        <scheme val="minor"/>
      </rPr>
      <t xml:space="preserve"> / Continued tablе 3.31</t>
    </r>
  </si>
  <si>
    <r>
      <t>Продовження табл. 3.32 /</t>
    </r>
    <r>
      <rPr>
        <i/>
        <sz val="10"/>
        <color theme="1"/>
        <rFont val="Calibri"/>
        <family val="2"/>
        <charset val="204"/>
        <scheme val="minor"/>
      </rPr>
      <t xml:space="preserve"> Continued tablе 3.32</t>
    </r>
  </si>
  <si>
    <r>
      <rPr>
        <sz val="10"/>
        <rFont val="Calibri"/>
        <family val="2"/>
        <charset val="204"/>
        <scheme val="minor"/>
      </rPr>
      <t>Продовження табл. 3.32 /</t>
    </r>
    <r>
      <rPr>
        <i/>
        <sz val="10"/>
        <rFont val="Calibri"/>
        <family val="2"/>
        <charset val="204"/>
        <scheme val="minor"/>
      </rPr>
      <t xml:space="preserve"> Continued tablе 3.32</t>
    </r>
  </si>
  <si>
    <r>
      <t xml:space="preserve">Продовження табл. 3.32 / </t>
    </r>
    <r>
      <rPr>
        <i/>
        <sz val="10"/>
        <color theme="1"/>
        <rFont val="Calibri"/>
        <family val="2"/>
        <charset val="204"/>
        <scheme val="minor"/>
      </rPr>
      <t>Continued tablе 3.32</t>
    </r>
  </si>
  <si>
    <r>
      <rPr>
        <sz val="10"/>
        <rFont val="Calibri"/>
        <family val="2"/>
        <charset val="204"/>
        <scheme val="minor"/>
      </rPr>
      <t>Продовження табл. 3.33 /</t>
    </r>
    <r>
      <rPr>
        <i/>
        <sz val="10"/>
        <rFont val="Calibri"/>
        <family val="2"/>
        <charset val="204"/>
        <scheme val="minor"/>
      </rPr>
      <t xml:space="preserve"> Continued tablе 3.33</t>
    </r>
  </si>
  <si>
    <r>
      <t xml:space="preserve">Продовження табл. 3.33 / </t>
    </r>
    <r>
      <rPr>
        <i/>
        <sz val="10"/>
        <rFont val="Calibri"/>
        <family val="2"/>
        <charset val="204"/>
        <scheme val="minor"/>
      </rPr>
      <t>Continued tablе 3.33</t>
    </r>
  </si>
  <si>
    <r>
      <rPr>
        <sz val="10"/>
        <rFont val="Calibri"/>
        <family val="2"/>
        <charset val="204"/>
        <scheme val="minor"/>
      </rPr>
      <t>Продовження табл. 3.33</t>
    </r>
    <r>
      <rPr>
        <i/>
        <sz val="10"/>
        <rFont val="Calibri"/>
        <family val="2"/>
        <charset val="204"/>
        <scheme val="minor"/>
      </rPr>
      <t xml:space="preserve"> / Continued tablе 3.33</t>
    </r>
  </si>
  <si>
    <r>
      <t xml:space="preserve">Продовження табл. 3.34 / </t>
    </r>
    <r>
      <rPr>
        <i/>
        <sz val="10"/>
        <rFont val="Calibri"/>
        <family val="2"/>
        <charset val="204"/>
        <scheme val="minor"/>
      </rPr>
      <t>Continued tablе 3.34</t>
    </r>
  </si>
  <si>
    <r>
      <rPr>
        <sz val="10"/>
        <rFont val="Calibri"/>
        <family val="2"/>
        <charset val="204"/>
        <scheme val="minor"/>
      </rPr>
      <t>Продовження табл. 3.34 /</t>
    </r>
    <r>
      <rPr>
        <i/>
        <sz val="10"/>
        <rFont val="Calibri"/>
        <family val="2"/>
        <charset val="204"/>
        <scheme val="minor"/>
      </rPr>
      <t xml:space="preserve"> Continued tablе 3.34</t>
    </r>
  </si>
  <si>
    <r>
      <t xml:space="preserve">(відсотків / </t>
    </r>
    <r>
      <rPr>
        <i/>
        <sz val="10"/>
        <rFont val="Calibri"/>
        <family val="2"/>
        <charset val="204"/>
        <scheme val="minor"/>
      </rPr>
      <t>percent</t>
    </r>
    <r>
      <rPr>
        <sz val="10"/>
        <rFont val="Calibri"/>
        <family val="2"/>
        <charset val="204"/>
        <scheme val="minor"/>
      </rPr>
      <t>)</t>
    </r>
  </si>
  <si>
    <r>
      <rPr>
        <sz val="10"/>
        <rFont val="Calibri"/>
        <family val="2"/>
        <charset val="204"/>
        <scheme val="minor"/>
      </rPr>
      <t>Продовження табл. 3.35 /</t>
    </r>
    <r>
      <rPr>
        <i/>
        <sz val="10"/>
        <rFont val="Calibri"/>
        <family val="2"/>
        <charset val="204"/>
        <scheme val="minor"/>
      </rPr>
      <t xml:space="preserve"> Continued tablе 3.35</t>
    </r>
  </si>
  <si>
    <r>
      <t>Продовження табл. 3.35 /</t>
    </r>
    <r>
      <rPr>
        <i/>
        <sz val="10"/>
        <rFont val="Calibri"/>
        <family val="2"/>
        <charset val="204"/>
        <scheme val="minor"/>
      </rPr>
      <t xml:space="preserve"> Continued tablе 3.35</t>
    </r>
  </si>
  <si>
    <r>
      <rPr>
        <sz val="10"/>
        <rFont val="Calibri"/>
        <family val="2"/>
        <charset val="204"/>
        <scheme val="minor"/>
      </rPr>
      <t>Продовження табл. 3.35</t>
    </r>
    <r>
      <rPr>
        <i/>
        <sz val="10"/>
        <rFont val="Calibri"/>
        <family val="2"/>
        <charset val="204"/>
        <scheme val="minor"/>
      </rPr>
      <t xml:space="preserve"> / Continued tablе 3.35</t>
    </r>
  </si>
  <si>
    <r>
      <t xml:space="preserve">Продовження табл. 3.35 / </t>
    </r>
    <r>
      <rPr>
        <i/>
        <sz val="10"/>
        <color theme="1"/>
        <rFont val="Calibri"/>
        <family val="2"/>
        <charset val="204"/>
        <scheme val="minor"/>
      </rPr>
      <t>Continued tablе 3.35</t>
    </r>
  </si>
  <si>
    <t xml:space="preserve">Таблиця 
"витрати-випуск" 
у цінах споживачів </t>
  </si>
  <si>
    <t>"Input-output" 
table consumer
 prices</t>
  </si>
  <si>
    <r>
      <t>(млн.грн /</t>
    </r>
    <r>
      <rPr>
        <i/>
        <sz val="10"/>
        <rFont val="Calibri"/>
        <family val="2"/>
        <charset val="204"/>
        <scheme val="minor"/>
      </rPr>
      <t xml:space="preserve"> mln.UAH</t>
    </r>
    <r>
      <rPr>
        <sz val="10"/>
        <rFont val="Calibri"/>
        <family val="2"/>
        <charset val="204"/>
        <scheme val="minor"/>
      </rPr>
      <t>)</t>
    </r>
  </si>
  <si>
    <t xml:space="preserve">Пропозиція ресурсів                                                                  </t>
  </si>
  <si>
    <t xml:space="preserve">                </t>
  </si>
  <si>
    <t xml:space="preserve">Використання ресурсів                                                   </t>
  </si>
  <si>
    <t>Supply of resources</t>
  </si>
  <si>
    <t>Use of resources</t>
  </si>
  <si>
    <t>Кінцеві споживчі витрати</t>
  </si>
  <si>
    <t>Випуск в основних цінах</t>
  </si>
  <si>
    <t>Податки на продукти</t>
  </si>
  <si>
    <t>Націнка торгівлі</t>
  </si>
  <si>
    <t>Націнка транспорту</t>
  </si>
  <si>
    <t>Імпорт товарів і послуг</t>
  </si>
  <si>
    <t>Усього</t>
  </si>
  <si>
    <t>Final consumption expenditure</t>
  </si>
  <si>
    <t xml:space="preserve">Gross capital formation  </t>
  </si>
  <si>
    <t>Експорт  товарів і послуг</t>
  </si>
  <si>
    <t xml:space="preserve">Усього  </t>
  </si>
  <si>
    <t>Домашніх господарств</t>
  </si>
  <si>
    <t>Некомерційних організацій, що обслуговують домашні господарства</t>
  </si>
  <si>
    <t>Сектору загального державного управління</t>
  </si>
  <si>
    <t>Валове 
нагромадження 
основного капіталу</t>
  </si>
  <si>
    <t>Зміна запасів матеріальних оборотних коштів</t>
  </si>
  <si>
    <t>Придбання за виключенням вибуття цінностей</t>
  </si>
  <si>
    <t>Output at basic prices</t>
  </si>
  <si>
    <t>Trade margine</t>
  </si>
  <si>
    <t>Transport margine</t>
  </si>
  <si>
    <t>Imports of goods and services</t>
  </si>
  <si>
    <t>Total</t>
  </si>
  <si>
    <t>Intermediate consumption</t>
  </si>
  <si>
    <t>Of households</t>
  </si>
  <si>
    <t>Of non-profit institutions serving households</t>
  </si>
  <si>
    <t>Of general government</t>
  </si>
  <si>
    <t>Gross fixed capinal formation</t>
  </si>
  <si>
    <t>Changes in inventories</t>
  </si>
  <si>
    <t>Acquisitions less disposals of valuables</t>
  </si>
  <si>
    <t>Exports of goods and services</t>
  </si>
  <si>
    <t xml:space="preserve">A01-А03 </t>
  </si>
  <si>
    <t xml:space="preserve">Agriculture, forestry and fishing </t>
  </si>
  <si>
    <t>Добування кам'яного та бурого вугілля</t>
  </si>
  <si>
    <t>B05</t>
  </si>
  <si>
    <t>Mining of coal and lignite</t>
  </si>
  <si>
    <t>Добування сирої нафти та природного газу</t>
  </si>
  <si>
    <t>B06</t>
  </si>
  <si>
    <t>Extraction of crude petroleum and natural gas</t>
  </si>
  <si>
    <t>Добування металевих руд, інших корисних копалин та розроблення кар'єрів; надання допоміжних послуг у сфері добувної промисловості та розроблення кар'єрів</t>
  </si>
  <si>
    <t>B07-В09</t>
  </si>
  <si>
    <t>Mining of metal ores; other mining and quarrying; mining support service activities</t>
  </si>
  <si>
    <t>Виробництво харчових продуктів; 
напоїв та тютюнових виробів</t>
  </si>
  <si>
    <t>C10-C12</t>
  </si>
  <si>
    <t xml:space="preserve">Manufacture of food products; 
beverages and tobacco products </t>
  </si>
  <si>
    <t>Текстильне виробництво, виробництво одягу, шкіри та інших матеріалів</t>
  </si>
  <si>
    <t>C13-C15</t>
  </si>
  <si>
    <t xml:space="preserve">Manufacture of textiles, wearing apparel, leather and related products </t>
  </si>
  <si>
    <t>Виробництво деревини, паперу; поліграфічна 
діяльність та тиражування</t>
  </si>
  <si>
    <t>C16-C18</t>
  </si>
  <si>
    <t xml:space="preserve">Manufacture of wood, paper, printing and reproduction </t>
  </si>
  <si>
    <t>Виробництво коксу та коксопродуктів</t>
  </si>
  <si>
    <t>C19.1</t>
  </si>
  <si>
    <t>Manufacture of coke</t>
  </si>
  <si>
    <t>Виробництво продуктів нафтоперероблення</t>
  </si>
  <si>
    <t>C19.2</t>
  </si>
  <si>
    <t>Manufacture  of refined petroleum products</t>
  </si>
  <si>
    <t>Виробництво хімічних речовин і хімічної 
продукції</t>
  </si>
  <si>
    <t>C20</t>
  </si>
  <si>
    <t xml:space="preserve">Manufacture of chemicals 
and chemical products </t>
  </si>
  <si>
    <t>Виробництво основних фармацевтичних продуктів і фармацевтичних препаратів</t>
  </si>
  <si>
    <t>C21</t>
  </si>
  <si>
    <t xml:space="preserve">Manufacture of basic  pharmaceutical products and pharmaceutical preparations </t>
  </si>
  <si>
    <t xml:space="preserve">Виробництво гумових і пластмасових виробів </t>
  </si>
  <si>
    <t>C22</t>
  </si>
  <si>
    <t>Manufacture of rubber and plastic products</t>
  </si>
  <si>
    <t>Виробництво іншої неметалевої мінеральної продукції</t>
  </si>
  <si>
    <t>C23</t>
  </si>
  <si>
    <t>Manufacture of other non-metallic mineral 
products</t>
  </si>
  <si>
    <t>Металургійне виробництво</t>
  </si>
  <si>
    <t>C24</t>
  </si>
  <si>
    <t>Manufacture of basic metals</t>
  </si>
  <si>
    <t>Виробництво готових металевих виробів, крім машин і устатковання</t>
  </si>
  <si>
    <t>C25</t>
  </si>
  <si>
    <t xml:space="preserve">Manufacture of fabricated metal products, except machinery and equipment </t>
  </si>
  <si>
    <t>Виробництво комп'ютерів, 
електронної та оптичної продукції</t>
  </si>
  <si>
    <t>C26</t>
  </si>
  <si>
    <t>Manufacture of computer, 
electronic and optical products</t>
  </si>
  <si>
    <t>Виробництво електричного устатковання</t>
  </si>
  <si>
    <t>C27</t>
  </si>
  <si>
    <t>Manufacture of electrical equipment</t>
  </si>
  <si>
    <t>Виробництво машин і устатковання, 
не віднесених до інших угруповань</t>
  </si>
  <si>
    <t>C28</t>
  </si>
  <si>
    <t xml:space="preserve">Manufacture of machinery and 
equipment n.e.c. </t>
  </si>
  <si>
    <t>Виробництво автотранспортних 
засобів, причепів і напівпричепів</t>
  </si>
  <si>
    <t>C29</t>
  </si>
  <si>
    <t>Manufacture of motor vehicles, trailers and semi-trailers</t>
  </si>
  <si>
    <t>Виробництво інших транспортних засобів</t>
  </si>
  <si>
    <t>C30</t>
  </si>
  <si>
    <t>Manufacture of other transport equipment</t>
  </si>
  <si>
    <t>C31-C33</t>
  </si>
  <si>
    <t xml:space="preserve">Manufacture of furniture;  jewellery, musical instruments, toys; repair and installation of machinery and equipment </t>
  </si>
  <si>
    <r>
      <rPr>
        <sz val="10"/>
        <rFont val="Calibri"/>
        <family val="2"/>
        <charset val="204"/>
        <scheme val="minor"/>
      </rPr>
      <t>Продовження табл. 3.36 /</t>
    </r>
    <r>
      <rPr>
        <i/>
        <sz val="10"/>
        <rFont val="Calibri"/>
        <family val="2"/>
        <charset val="204"/>
        <scheme val="minor"/>
      </rPr>
      <t xml:space="preserve"> Continued tablе 3.36</t>
    </r>
  </si>
  <si>
    <t>Постачання електроенергії, газу, 
пари та кондиційованого повітря</t>
  </si>
  <si>
    <t>D35</t>
  </si>
  <si>
    <t>Electricity, gas, steam and air 
conditioning supply</t>
  </si>
  <si>
    <t>Водопостачання; каналізація, 
поводження з відходами</t>
  </si>
  <si>
    <t>E36-E39</t>
  </si>
  <si>
    <t xml:space="preserve">F41-F43 </t>
  </si>
  <si>
    <t xml:space="preserve">Construction </t>
  </si>
  <si>
    <t>Оптова та роздрібна торгівля; ремонт 
автотранспортних засобів і мотоциклів</t>
  </si>
  <si>
    <t xml:space="preserve">G45-G47 </t>
  </si>
  <si>
    <t xml:space="preserve">Wholesale and retail trade; repair 
of motor vehicles and motorcycles </t>
  </si>
  <si>
    <t>Транспорт, складське господарство</t>
  </si>
  <si>
    <t xml:space="preserve">H49-H52 </t>
  </si>
  <si>
    <t>Transport, warehousing</t>
  </si>
  <si>
    <t>Поштова і кур'єрська діяльність</t>
  </si>
  <si>
    <t>H53</t>
  </si>
  <si>
    <t>Postal and courier activities</t>
  </si>
  <si>
    <t>Тимчасове розміщування й організація 
харчування</t>
  </si>
  <si>
    <t xml:space="preserve">I55-I56 </t>
  </si>
  <si>
    <t xml:space="preserve">Accommodation and food service 
activities </t>
  </si>
  <si>
    <t>Видавнича діяльність; виробництво кіно- та відеофільмів, телевізійних програм, видання звукозаписів; діяльність радіомовлення та телевізійного мовлення</t>
  </si>
  <si>
    <t xml:space="preserve">J58-J60 </t>
  </si>
  <si>
    <t xml:space="preserve">Publishing, motion picture, video, television programme production; sound recording, programming and broadcasting activities </t>
  </si>
  <si>
    <t>Телекомунікації (електрозв'язок)</t>
  </si>
  <si>
    <t xml:space="preserve">J61 </t>
  </si>
  <si>
    <t xml:space="preserve">Telecommunications </t>
  </si>
  <si>
    <t>Комп'ютерне програмування, консультування та надання інформаційних послуг</t>
  </si>
  <si>
    <t xml:space="preserve">J62-J63 </t>
  </si>
  <si>
    <t xml:space="preserve">Computer programming, consultancy, and information service activities </t>
  </si>
  <si>
    <t xml:space="preserve">K64-K66 </t>
  </si>
  <si>
    <t xml:space="preserve">L68 </t>
  </si>
  <si>
    <t xml:space="preserve">M69-M71 </t>
  </si>
  <si>
    <t xml:space="preserve">Legal and accounting activities; activities of head offices; management consultancy activities; architectural and engineering activities; technica ltesting and research </t>
  </si>
  <si>
    <t>Наукові дослідження та розробки</t>
  </si>
  <si>
    <t xml:space="preserve">M72 </t>
  </si>
  <si>
    <t xml:space="preserve">Scientific research and development </t>
  </si>
  <si>
    <t xml:space="preserve">Рекламна діяльність і дослідження кон'юнктури ринку; наукова та технічна діяльність; ветеринарна діяльність </t>
  </si>
  <si>
    <t xml:space="preserve">M73-M75 </t>
  </si>
  <si>
    <t xml:space="preserve">Advertising and market research; other professional, scientific and technical activities; veterinary activities </t>
  </si>
  <si>
    <t>Діяльність у сфері адміністративного 
та допоміжного обслуговування</t>
  </si>
  <si>
    <t xml:space="preserve">N77-N82 </t>
  </si>
  <si>
    <t>Administrative and support service 
activities</t>
  </si>
  <si>
    <t>Державне управління й оборона; 
обов'язкове соціальне страхування</t>
  </si>
  <si>
    <t xml:space="preserve">O84 </t>
  </si>
  <si>
    <t>Public administration and defence;
compulsory social security</t>
  </si>
  <si>
    <t xml:space="preserve">P85 </t>
  </si>
  <si>
    <t>Охорона здоров'я та надання 
соціальної допомоги</t>
  </si>
  <si>
    <t xml:space="preserve">Q86-Q88 </t>
  </si>
  <si>
    <t>Human health activities, residential 
care activities and social work 
activities without accommodation</t>
  </si>
  <si>
    <t>R90-R93</t>
  </si>
  <si>
    <t>S94-S96, T97</t>
  </si>
  <si>
    <t xml:space="preserve">Проміжне споживання </t>
  </si>
  <si>
    <t xml:space="preserve">Добування металевих руд, інших корисних копалин та розроблення кар'єрів; надання допоміжних послуг у сфері добувної промисловості та розроблення кар'єрів </t>
  </si>
  <si>
    <t>Виробництво харчових продуктів; напоїв та тютюнових виробів</t>
  </si>
  <si>
    <t xml:space="preserve">Виробництво деревини, паперу; поліграфічна діяльність та тиражування </t>
  </si>
  <si>
    <t>Виробництво хімічних речовин і хімічної продукції</t>
  </si>
  <si>
    <t>Виробництво комп'ютерів, електронної та оптичної продукції</t>
  </si>
  <si>
    <t>Виробництво машин і устатковання, не віднесених до інших угруповань</t>
  </si>
  <si>
    <t>Виробництво автотранспортних засобів, причепів і напівпричепів</t>
  </si>
  <si>
    <t>Виробництво меблів; іншої продукції; ремонт і монтаж машин і устатковання</t>
  </si>
  <si>
    <t xml:space="preserve">Manufacture of food products; beverages and tobacco products </t>
  </si>
  <si>
    <t xml:space="preserve">Manufacture of chemicals and chemical products </t>
  </si>
  <si>
    <t xml:space="preserve">Manufacture of basic pharmaceutical products and pharmaceutical preparations </t>
  </si>
  <si>
    <t>Manufacture of other non-metallic mineral products</t>
  </si>
  <si>
    <t xml:space="preserve"> Manufacture of basic metals</t>
  </si>
  <si>
    <t>Manufacture of computer, electronic and optical products</t>
  </si>
  <si>
    <t xml:space="preserve">Manufacture of machinery and equipment n.e.c. </t>
  </si>
  <si>
    <t xml:space="preserve">Manufacture of furniture; jewellery, musical instruments, toys; repair and installation of machinery and equipment </t>
  </si>
  <si>
    <t>Electricity, gas, steam and air conditioning supply</t>
  </si>
  <si>
    <t>Mining of metal ores; other 
mining and quarrying; mining 
support service activities</t>
  </si>
  <si>
    <t xml:space="preserve">Текстильне виробництво, виробництво одягу, шкіри та інших матеріалів </t>
  </si>
  <si>
    <t>Виробництво деревини, паперу; поліграфічна діяльність та тиражування</t>
  </si>
  <si>
    <t xml:space="preserve">Manufacture of wood, paper,
printing and reproduction </t>
  </si>
  <si>
    <t>Виробництво продуктів
 нафтоперероблення</t>
  </si>
  <si>
    <t>Виробництво хімічних речовин
і хімічної продукції</t>
  </si>
  <si>
    <t>Виробництво іншої неметалевої 
мінеральної продукції</t>
  </si>
  <si>
    <t xml:space="preserve">Manufacture of fabricated metalproducts, except machinery and equipment </t>
  </si>
  <si>
    <t xml:space="preserve">Manufacture of machinery 
and equipment n.e.c. </t>
  </si>
  <si>
    <t xml:space="preserve">Виробництво меблів; іншої продукції; ремонт і монтаж машин і устатковання </t>
  </si>
  <si>
    <r>
      <t xml:space="preserve">Продовження табл. 3.37 / </t>
    </r>
    <r>
      <rPr>
        <i/>
        <sz val="10"/>
        <rFont val="Calibri"/>
        <family val="2"/>
        <charset val="204"/>
        <scheme val="minor"/>
      </rPr>
      <t>Continued tablе 3.37</t>
    </r>
  </si>
  <si>
    <t>Тимчасове розміщування й 
організація харчування</t>
  </si>
  <si>
    <t xml:space="preserve">Accommodation and food 
service activities </t>
  </si>
  <si>
    <t>Телекомунікації  (електрозв'язок)</t>
  </si>
  <si>
    <t>Комп'ютерне програмування, 
консультування та надання 
інформаційних послуг</t>
  </si>
  <si>
    <t xml:space="preserve">Computer programming, 
consultancy, and information
service activities </t>
  </si>
  <si>
    <t xml:space="preserve">Операції з нерухомим майном  </t>
  </si>
  <si>
    <t xml:space="preserve">Діяльність у сферах права та бухгалтерського обліку; діяльність головних управлінь (хед-офісів); консультування з питань керування; діяльність у сферах архітектури та інжинірингу; технічні випробування та дослідження </t>
  </si>
  <si>
    <t>Рекламна діяльність і дослідження кон'юнктури ринку; наукова та технічна діяльність; ветеринарна діяльність</t>
  </si>
  <si>
    <t>Діяльність у сфері адміністративного та 
допоміжного обслуговування</t>
  </si>
  <si>
    <t>Administrative and support 
service activities</t>
  </si>
  <si>
    <t>Public administration and 
defence; compulsory social 
security</t>
  </si>
  <si>
    <t>Human health activities, residential care activities and social work activities without accommodation</t>
  </si>
  <si>
    <t>Мистецтво, спорт, розваги 
та відпочинок</t>
  </si>
  <si>
    <t>S94-S96,
T97</t>
  </si>
  <si>
    <t>Compensation of employees</t>
  </si>
  <si>
    <t>Податки на виробництво та імпорт</t>
  </si>
  <si>
    <t>Taxes on production and imports</t>
  </si>
  <si>
    <t>Субсидії на виробництво та імпорт</t>
  </si>
  <si>
    <t>Subsidies on production and imports</t>
  </si>
  <si>
    <t>Gross operation surplus, mixed income</t>
  </si>
  <si>
    <t xml:space="preserve">     Довідково:</t>
  </si>
  <si>
    <t xml:space="preserve">    Info:</t>
  </si>
  <si>
    <t xml:space="preserve">Валова додана вартість </t>
  </si>
  <si>
    <t>Gross value added</t>
  </si>
  <si>
    <t>Торгово-транспортна націнка</t>
  </si>
  <si>
    <t>Trade margine, transport margine</t>
  </si>
  <si>
    <t>Транспорт, складське 
господарство</t>
  </si>
  <si>
    <t>Поштова і кур'єрська 
діяльність</t>
  </si>
  <si>
    <t xml:space="preserve">Legal and accounting activities; activities of head offices; management consultancy activities; architectural and engineering activities; technical... </t>
  </si>
  <si>
    <t xml:space="preserve">Scientific research and 
development </t>
  </si>
  <si>
    <t>Public administration and defence; compulsory social security</t>
  </si>
  <si>
    <t xml:space="preserve">Добування металевих руд, інших 
корисних копалин та розроблення 
кар'єрів; надання допоміжних послуг 
у сфері добувної промисловості та розроблення кар'єрів </t>
  </si>
  <si>
    <t>Виробництво коксу  та коксопродуктів</t>
  </si>
  <si>
    <t>Виробництво продуктів 
нафтоперероблення</t>
  </si>
  <si>
    <t>Manufacture  of refined 
petroleum products</t>
  </si>
  <si>
    <t>Manufacture of rubber 
and plastic products</t>
  </si>
  <si>
    <t>Manufacture of other non-
metallic mineral products</t>
  </si>
  <si>
    <t xml:space="preserve">Виробництво автотранспортних засобів, причепів і напівпричепів </t>
  </si>
  <si>
    <t>Manufacture of motor vehicles, 
trailers and semi-trailers</t>
  </si>
  <si>
    <t>Виробництво меблів; іншої 
продукції; ремонт і монтаж 
машин і устатковання</t>
  </si>
  <si>
    <t xml:space="preserve">Manufacture of furniture; jewellery, musical instruments, toys; repair and installation 
of machinery and equipment </t>
  </si>
  <si>
    <t>Electricity, gas, steam and 
air conditioning supply</t>
  </si>
  <si>
    <t xml:space="preserve">Publishing, motion picture, 
video, television programme 
production; sound recording, 
programming and broadcasting activities </t>
  </si>
  <si>
    <t xml:space="preserve">Діяльність у сферах права та                                                                                                                                                                                                                                                                                                                                                                                                               бухгалтерського обліку; діяльність                                                                                                                                                                                                                                                                                                                                                                                                         головних управлінь (хед-офісів); консультування з питань керування; діяльність у сферах архітектури та інжинірингу; технічні випробування та дослідження </t>
  </si>
  <si>
    <t>Наукові дослідження тарозробки</t>
  </si>
  <si>
    <t xml:space="preserve">Advertising and market research; other professional,scientific and technical activities; veterinary activities </t>
  </si>
  <si>
    <t>Administrative and support service activities</t>
  </si>
  <si>
    <t>Gross capital formation</t>
  </si>
  <si>
    <t>Некомерційних організацій, що обслуговують                                                                                                                                                                        домашні                                                                                                                                господарства</t>
  </si>
  <si>
    <t>Сектору                                                                                                                                                                                              загального державного управління</t>
  </si>
  <si>
    <t>Валове нагромадження основного                                                                                                                                                                                                                       капіталу</t>
  </si>
  <si>
    <t>Експорт                                                                                                                                                                       товарів і                                                                                                                                                                   послуг</t>
  </si>
  <si>
    <t>Імпорт                                                                                                                                      товарів і                                                                                                                                                               послуг</t>
  </si>
  <si>
    <t xml:space="preserve">Використання продукції
</t>
  </si>
  <si>
    <t>Of non-profit institutions                                                                                                                                                                                                                                              serving                                                                                                                                                               households</t>
  </si>
  <si>
    <t xml:space="preserve">Of general government </t>
  </si>
  <si>
    <t>Gross fixed                                                                                                                                                                                                capital                                                                                                                                                                                                                formation</t>
  </si>
  <si>
    <t>Exports                                                                                                                                              of goods and services</t>
  </si>
  <si>
    <t>Imports                                                                                                                                                                                                                                                      of goods and services</t>
  </si>
  <si>
    <t>Use of                                                                                                                                                               production</t>
  </si>
  <si>
    <t>Виробництво меблів; іншої продукції; 
ремонт і монтаж машин і устатковання</t>
  </si>
  <si>
    <t>Human health activities, residential care 
activities and social work activities without accommodation</t>
  </si>
  <si>
    <t>Extraction of crude petroleum 
and natural gas</t>
  </si>
  <si>
    <t>Текстильне виробництво,                                                                                                                                      виробництво одягу, шкіри та інших                                                                                                                                                                                     матеріалів</t>
  </si>
  <si>
    <t xml:space="preserve">Manufacture of textiles, wearing 
apparel, leather and related 
products </t>
  </si>
  <si>
    <t>Виробництво деревини, 
паперу; поліграфічна діяльність 
та тиражування</t>
  </si>
  <si>
    <t>Виробництво основних 
фармацевтичних продуктів і 
фармацевтичних препаратів</t>
  </si>
  <si>
    <t xml:space="preserve">Manufacture of basic 
pharmaceutical products and
pharmaceutical preparations </t>
  </si>
  <si>
    <t xml:space="preserve">Виробництво гумових і 
пластмасових виробів </t>
  </si>
  <si>
    <t>Виробництво готових металевих виробів, крім машин і                                                                                                                                                                                                                         устатковання</t>
  </si>
  <si>
    <t xml:space="preserve">Manufacture of fabricated metal
products, except machinery 
and equipment </t>
  </si>
  <si>
    <t xml:space="preserve">Виробництво комп'ютерів, електронної та оптичної продукції </t>
  </si>
  <si>
    <t>Виробництво електричного 
устатковання</t>
  </si>
  <si>
    <t>Manufacture of electrical 
equipment</t>
  </si>
  <si>
    <t>Виробництво інших 
транспортних засобів</t>
  </si>
  <si>
    <t>Manufacture of other transport 
equipment</t>
  </si>
  <si>
    <r>
      <t xml:space="preserve">Продовження табл. 3.38 / </t>
    </r>
    <r>
      <rPr>
        <i/>
        <sz val="10"/>
        <rFont val="Calibri"/>
        <family val="2"/>
        <charset val="204"/>
        <scheme val="minor"/>
      </rPr>
      <t>Continued tablе 3.38</t>
    </r>
  </si>
  <si>
    <t xml:space="preserve">Publishing, motion picture, 
video, television programme 
production; sound recording, 
programming and broadcasting 
activities </t>
  </si>
  <si>
    <t>Рекламна діяльність і                                                                                                                                                                                                                                                                                                                                                                                                                      дослідження кон'юнктури ринку; наукова та технічна діяльність; ветеринарна діяльність</t>
  </si>
  <si>
    <t xml:space="preserve">Державне управління й оборона; обов'язкове соціальне страхування </t>
  </si>
  <si>
    <t>Human health activities, 
residential care activities and 
social work activities without 
accommodation</t>
  </si>
  <si>
    <t xml:space="preserve">                                                                    Проміжне споживання </t>
  </si>
  <si>
    <t>S94-S96,T97</t>
  </si>
  <si>
    <t>Добування сирої нафти та 
природного газу</t>
  </si>
  <si>
    <t>Виробництво деревини, паперу; поліграфічна діяльність та 
тиражування</t>
  </si>
  <si>
    <t xml:space="preserve">Manufacture of fabricated metal products, except machinery  and equipment </t>
  </si>
  <si>
    <t xml:space="preserve">Manufacture of furniture; 
jewellery, musical instruments, 
toys; repair and installation 
of machinery and equipment </t>
  </si>
  <si>
    <t>Постачання електроенергії,  газу, пари та кондиційованого повітря</t>
  </si>
  <si>
    <t xml:space="preserve">Arts, entertainment and 
recreation </t>
  </si>
  <si>
    <t xml:space="preserve">Exports of goods 
and services
</t>
  </si>
  <si>
    <t xml:space="preserve">Imports of goods 
and services (−)
</t>
  </si>
  <si>
    <t>Експорт товарів
і послуг</t>
  </si>
  <si>
    <t>Імпорт товарів 
і послуг (−)</t>
  </si>
  <si>
    <t xml:space="preserve">4. Зведені національні </t>
  </si>
  <si>
    <t xml:space="preserve">    рахунки для економіки</t>
  </si>
  <si>
    <t xml:space="preserve">    в цілому та іншого світу </t>
  </si>
  <si>
    <t xml:space="preserve">    за 2020 рік </t>
  </si>
  <si>
    <t>Consolidated national accounts for the total economy and the rest of the world for 2020</t>
  </si>
  <si>
    <r>
      <t>Зведені національні рахунки /</t>
    </r>
    <r>
      <rPr>
        <b/>
        <i/>
        <sz val="14"/>
        <color theme="1"/>
        <rFont val="Calibri"/>
        <family val="2"/>
        <charset val="204"/>
        <scheme val="minor"/>
      </rPr>
      <t xml:space="preserve"> Consolidated national accounts</t>
    </r>
  </si>
  <si>
    <t>4.1. Рахунок товарів і послуг</t>
  </si>
  <si>
    <t xml:space="preserve">        Goods and services account</t>
  </si>
  <si>
    <t>Ресурси</t>
  </si>
  <si>
    <t>Resources</t>
  </si>
  <si>
    <t>Використання</t>
  </si>
  <si>
    <t>Uses</t>
  </si>
  <si>
    <t>Випуск (в основних цінах)</t>
  </si>
  <si>
    <t>Output (at basic prices)</t>
  </si>
  <si>
    <t xml:space="preserve">Кінцеві споживчі витрати </t>
  </si>
  <si>
    <t>у тому числі</t>
  </si>
  <si>
    <t xml:space="preserve"> in particular</t>
  </si>
  <si>
    <t xml:space="preserve">Субсидії на продукти </t>
  </si>
  <si>
    <t>індивідуальні споживчі витрати</t>
  </si>
  <si>
    <t>individual consumption expenditure</t>
  </si>
  <si>
    <t>колективні споживчі витрати</t>
  </si>
  <si>
    <t>collective consumption expenditure</t>
  </si>
  <si>
    <t>Валове нагромадження основного капіталу</t>
  </si>
  <si>
    <t>Gross fixed capital formation</t>
  </si>
  <si>
    <t xml:space="preserve">Acquisitions less disposals 
of valuables </t>
  </si>
  <si>
    <t>4.2. Рахунок виробництва</t>
  </si>
  <si>
    <t xml:space="preserve">        Production account</t>
  </si>
  <si>
    <t>D.21-D.31</t>
  </si>
  <si>
    <t>Податки за виключенням субсидій на продукти</t>
  </si>
  <si>
    <t>Taxes less subsides on products</t>
  </si>
  <si>
    <t xml:space="preserve">Споживання основного капіталу                                                                                                                                                                                                                                                                                                                                                                                                                            </t>
  </si>
  <si>
    <t>Consumption of fixed capital</t>
  </si>
  <si>
    <t>B.1*n</t>
  </si>
  <si>
    <t>Чистий внутрішній продукт</t>
  </si>
  <si>
    <t>Net domestic product</t>
  </si>
  <si>
    <t xml:space="preserve">4.3. Рахунки розподілу та використання доходу. Рахунки первинного розподілу доходу. Рахунок утворення доходу                                                                     </t>
  </si>
  <si>
    <t xml:space="preserve">       Distribution and use of income accounts. Primary distribution of income accounts. Generation of income account </t>
  </si>
  <si>
    <t xml:space="preserve"> у тому числі</t>
  </si>
  <si>
    <t>in particular</t>
  </si>
  <si>
    <t>D.11</t>
  </si>
  <si>
    <t>заробітна плата</t>
  </si>
  <si>
    <t>wages and salaries</t>
  </si>
  <si>
    <t>D.121</t>
  </si>
  <si>
    <t>фактичні внески наймачів на соціальне страхування</t>
  </si>
  <si>
    <t>employers actual social contributions</t>
  </si>
  <si>
    <t>D.122</t>
  </si>
  <si>
    <t xml:space="preserve">умовно обчислені внески наймачів на соціальне страхування                                                                                                                                                                                                                                                                                                                                                                                                                                                                                                                                                                                                                                                                                                                                                                                                                                         </t>
  </si>
  <si>
    <t>employers imputed social contributions</t>
  </si>
  <si>
    <t xml:space="preserve">Субсидії на виробництво та імпорт </t>
  </si>
  <si>
    <t>B.2g,
B.3g</t>
  </si>
  <si>
    <t xml:space="preserve">Валовий прибуток, 
змішаний дохід  </t>
  </si>
  <si>
    <t xml:space="preserve">Gross operating surplus,
mixed іncome </t>
  </si>
  <si>
    <t>B.2n,
B.3n</t>
  </si>
  <si>
    <t>Чистий прибуток, 
змішаний дохід</t>
  </si>
  <si>
    <t xml:space="preserve">Net operating surplus,                         mixed income </t>
  </si>
  <si>
    <t>4.4. Рахунок розподілу первинного доходу</t>
  </si>
  <si>
    <t xml:space="preserve">        Allocation of primary income account</t>
  </si>
  <si>
    <t>Валовий прибуток,  
змішаний дохід</t>
  </si>
  <si>
    <t xml:space="preserve">Gross operating surplus, 
mixed income </t>
  </si>
  <si>
    <t xml:space="preserve">податки на продукти </t>
  </si>
  <si>
    <t>taxes on products</t>
  </si>
  <si>
    <t>other taxes on production</t>
  </si>
  <si>
    <t xml:space="preserve">субсидії на продукти </t>
  </si>
  <si>
    <t>subsidies on products</t>
  </si>
  <si>
    <t>other subsidies 
on production</t>
  </si>
  <si>
    <t>D.4p</t>
  </si>
  <si>
    <t>Дохід від власності, сплачений іншим країнам</t>
  </si>
  <si>
    <t>Property income, payable to 
the rest of the world</t>
  </si>
  <si>
    <t>D.4r</t>
  </si>
  <si>
    <t xml:space="preserve">Дохід від власності, одержаний від інших країн </t>
  </si>
  <si>
    <t>Property income, receivable 
from the rest of the world</t>
  </si>
  <si>
    <t>B.5*g</t>
  </si>
  <si>
    <t>Валовий національний  дохід</t>
  </si>
  <si>
    <t>Gross national income</t>
  </si>
  <si>
    <t>B.5*n</t>
  </si>
  <si>
    <t>Чистий національний дохід</t>
  </si>
  <si>
    <t>Net national income</t>
  </si>
  <si>
    <t>4.5. Рахунок вторинного розподілу доходу</t>
  </si>
  <si>
    <t xml:space="preserve">        Secondary distribution of income account</t>
  </si>
  <si>
    <t>D.5p</t>
  </si>
  <si>
    <t>Поточні податки на доходи, майно тощо, сплачені іншим країнам</t>
  </si>
  <si>
    <t>Current taxes on income, wealth, etc., payable to the rest of the world</t>
  </si>
  <si>
    <t>D.5r</t>
  </si>
  <si>
    <t>Поточні податки на доходи, майно тощо, одержані від інших країн</t>
  </si>
  <si>
    <t>Current taxes on income, wealth, etc., receivable from the rest of the world</t>
  </si>
  <si>
    <t>D.61p</t>
  </si>
  <si>
    <t>Внески на соціальне страхування, сплачені іншим країнам</t>
  </si>
  <si>
    <t>Social contributions, payable
to the rest of the world</t>
  </si>
  <si>
    <t>D.61r</t>
  </si>
  <si>
    <t>Внески на соціальне страхування, одержані  від інших країн</t>
  </si>
  <si>
    <t>Social contributions, receivable from the rest of the world</t>
  </si>
  <si>
    <t>D.62p</t>
  </si>
  <si>
    <t>Соціальні допомоги, крім допомог у натурі, сплачені іншим країнам</t>
  </si>
  <si>
    <t>Social benefits other than social transfers in kind, payable to the rest of the world</t>
  </si>
  <si>
    <t>D.62r</t>
  </si>
  <si>
    <t>Соціальні допомоги, крім допомог у натурі, одержані від інших країн</t>
  </si>
  <si>
    <t>Social benefits other than social transfers in kind, receivable from the rest of the world</t>
  </si>
  <si>
    <t>D.7p</t>
  </si>
  <si>
    <t>Інші поточні трансферти, сплачені іншим країнам</t>
  </si>
  <si>
    <t>Other current transfers, payable to the rest of the world</t>
  </si>
  <si>
    <t>D.7r</t>
  </si>
  <si>
    <t>Інші поточні трансферти, одержані від інших країн</t>
  </si>
  <si>
    <t>Other current transfers, receivable from the rest of the world</t>
  </si>
  <si>
    <t>B.6*g</t>
  </si>
  <si>
    <t>Валовий наявний дохід</t>
  </si>
  <si>
    <t>Gross disposable income</t>
  </si>
  <si>
    <t>B.6*n</t>
  </si>
  <si>
    <t>Чистий наявний дохід</t>
  </si>
  <si>
    <t>Net disposable income</t>
  </si>
  <si>
    <t>4.6. Рахунки використання доходу. Рахунок використання наявного доходу</t>
  </si>
  <si>
    <t xml:space="preserve">        Use of income accounts. Use of disposable income account</t>
  </si>
  <si>
    <t>D.8</t>
  </si>
  <si>
    <t>Коригування на зміни чистої вартості активів домашніх господарств у недержавних пенсійних фондах</t>
  </si>
  <si>
    <t xml:space="preserve">Adjustment for the change in 
net equity of households in 
non-goverment pension funds </t>
  </si>
  <si>
    <t>Коригування на зміни чистої 
вартості активів домашніх                                                                                                                                                                                                                                                                                                                            господарств у  недержавних                                                                                                                                                                                                                                                                      пенсійних фондах</t>
  </si>
  <si>
    <t>B.8*g</t>
  </si>
  <si>
    <t>Валове заощадження</t>
  </si>
  <si>
    <t>Gross saving</t>
  </si>
  <si>
    <t>B.8*n</t>
  </si>
  <si>
    <t>Чисте заощадження</t>
  </si>
  <si>
    <t>Net saving</t>
  </si>
  <si>
    <t>4.7. Рахунки нагромадження. Рахунок капіталу</t>
  </si>
  <si>
    <t xml:space="preserve">        Accumulation accounts. Capital account</t>
  </si>
  <si>
    <t>Зміни в активах</t>
  </si>
  <si>
    <t>Changes in assets</t>
  </si>
  <si>
    <t>Зміни в зобов'язаннях і чистому багатстві</t>
  </si>
  <si>
    <t>Changes in liabilities and net worth</t>
  </si>
  <si>
    <t>D.9r</t>
  </si>
  <si>
    <t>Капітальні трансферти,  одержані від інших країн</t>
  </si>
  <si>
    <t>Capital transfers, receivable 
from the rest of the world</t>
  </si>
  <si>
    <t>D.9p</t>
  </si>
  <si>
    <t>Капітальні трансферти, сплачені 
іншим країнам</t>
  </si>
  <si>
    <t>Capital transfers, payable 
to the rest of the world</t>
  </si>
  <si>
    <t>Придбання за виключенням                                                                                                                                                                                                                                                                                                                      вибуття цінностей</t>
  </si>
  <si>
    <t xml:space="preserve">Acquisitions less disposals of valuables </t>
  </si>
  <si>
    <t>NP</t>
  </si>
  <si>
    <t xml:space="preserve">Придбання за виключенням                                                                                                                                                                                                                                                                                                                        вибуття невироблених нефінансових активів </t>
  </si>
  <si>
    <t>Acquisitions less disposals of 
non-produced non-financial assets</t>
  </si>
  <si>
    <t>B.9</t>
  </si>
  <si>
    <r>
      <t>Чисте кредитування (+), 
чисте запозичення (</t>
    </r>
    <r>
      <rPr>
        <sz val="12"/>
        <rFont val="Calibri"/>
        <family val="2"/>
        <charset val="204"/>
        <scheme val="minor"/>
      </rPr>
      <t>–</t>
    </r>
    <r>
      <rPr>
        <sz val="12"/>
        <color indexed="8"/>
        <rFont val="Calibri"/>
        <family val="2"/>
        <charset val="204"/>
        <scheme val="minor"/>
      </rPr>
      <t>)</t>
    </r>
  </si>
  <si>
    <t>Net lending (+), 
net borrowing (–)</t>
  </si>
  <si>
    <r>
      <t>Усього</t>
    </r>
    <r>
      <rPr>
        <sz val="12"/>
        <color indexed="8"/>
        <rFont val="Calibri"/>
        <family val="2"/>
        <charset val="204"/>
        <scheme val="minor"/>
      </rPr>
      <t xml:space="preserve"> (зміни чистого багатства за рахунок заощадження та капітальних трансфертів)</t>
    </r>
  </si>
  <si>
    <r>
      <t xml:space="preserve">Total </t>
    </r>
    <r>
      <rPr>
        <i/>
        <sz val="12"/>
        <rFont val="Calibri"/>
        <family val="2"/>
        <charset val="204"/>
        <scheme val="minor"/>
      </rPr>
      <t xml:space="preserve"> (changes in net worth due to saving and capital transfers)</t>
    </r>
  </si>
  <si>
    <t>4.8. Фінансовий рахунок</t>
  </si>
  <si>
    <t xml:space="preserve">         Financial account</t>
  </si>
  <si>
    <r>
      <t>Чисте кредитування (+),
чисте запозичення (</t>
    </r>
    <r>
      <rPr>
        <sz val="12"/>
        <rFont val="Calibri"/>
        <family val="2"/>
        <charset val="204"/>
        <scheme val="minor"/>
      </rPr>
      <t>–</t>
    </r>
    <r>
      <rPr>
        <sz val="12"/>
        <color indexed="8"/>
        <rFont val="Calibri"/>
        <family val="2"/>
        <charset val="204"/>
        <scheme val="minor"/>
      </rPr>
      <t>)</t>
    </r>
  </si>
  <si>
    <t>DB.9</t>
  </si>
  <si>
    <t>Статистична розбіжність</t>
  </si>
  <si>
    <t>Statistical discrepancy</t>
  </si>
  <si>
    <t>Чисте придбання фінансових 
активів</t>
  </si>
  <si>
    <t>Net acquisition of financial assets</t>
  </si>
  <si>
    <t>Чисте прийняття фінансових зобов’язань</t>
  </si>
  <si>
    <t>Net incurrence of financial liabilities</t>
  </si>
  <si>
    <t>F.1</t>
  </si>
  <si>
    <t>Монетарне золото та спеціальні права запозичення</t>
  </si>
  <si>
    <t>Monetary gold and SDRs</t>
  </si>
  <si>
    <t>F.2</t>
  </si>
  <si>
    <t>Готівкові гроші та депозити</t>
  </si>
  <si>
    <t>Currency and deposits</t>
  </si>
  <si>
    <t>F.3</t>
  </si>
  <si>
    <t>Боргові цінні папери</t>
  </si>
  <si>
    <t>Debt securities</t>
  </si>
  <si>
    <t>F.4</t>
  </si>
  <si>
    <t>Loans</t>
  </si>
  <si>
    <t>F.5</t>
  </si>
  <si>
    <t>Акціонерний капітал та акції або паї інвестиційного фонду</t>
  </si>
  <si>
    <t>Equity and investment fund shares or units</t>
  </si>
  <si>
    <t>F.6</t>
  </si>
  <si>
    <t>Страхування, пенсійні та стандартизовані гарантійні схеми</t>
  </si>
  <si>
    <t>Insurance, pension and standardised guaranteed schemes</t>
  </si>
  <si>
    <t>F.7</t>
  </si>
  <si>
    <t>Похідні фінансові інструменти та фондові опціони працівників</t>
  </si>
  <si>
    <t>Financial derivatives and employee stock</t>
  </si>
  <si>
    <t>F.8</t>
  </si>
  <si>
    <t>Інша дебіторська заборгованість</t>
  </si>
  <si>
    <t>Other accounts receivable</t>
  </si>
  <si>
    <t>Інша кредиторська заборгованість</t>
  </si>
  <si>
    <t>Other accounts payable</t>
  </si>
  <si>
    <r>
      <t>Рахунки іншого світу /</t>
    </r>
    <r>
      <rPr>
        <b/>
        <i/>
        <sz val="14"/>
        <color theme="1"/>
        <rFont val="Calibri"/>
        <family val="2"/>
        <charset val="204"/>
        <scheme val="minor"/>
      </rPr>
      <t xml:space="preserve"> Rest of the world accounts</t>
    </r>
  </si>
  <si>
    <t>4.9. Зовнішній рахунок товарів і послуг</t>
  </si>
  <si>
    <t xml:space="preserve">        External goods and services account </t>
  </si>
  <si>
    <t>Зовнішнє сальдо товарів і послуг</t>
  </si>
  <si>
    <t>External balance of goods and services</t>
  </si>
  <si>
    <t>4.10. Зовнішній рахунок первинного доходу та поточних трансфертів</t>
  </si>
  <si>
    <t xml:space="preserve">           External account of primary income and current transfers</t>
  </si>
  <si>
    <t>D.2-D.3</t>
  </si>
  <si>
    <t xml:space="preserve">Податки за виключенням субсидій на виробництво та імпорт  </t>
  </si>
  <si>
    <t>Taxes less subsides on production and imports</t>
  </si>
  <si>
    <t>Дохід від власності</t>
  </si>
  <si>
    <t>Property income</t>
  </si>
  <si>
    <t>Поточні податки на доходи, майно тощо</t>
  </si>
  <si>
    <t>Current taxes on income, wealth, etc.</t>
  </si>
  <si>
    <t>D.6p</t>
  </si>
  <si>
    <t>Соціальні внески та допомоги</t>
  </si>
  <si>
    <t>Social contributions and benefits</t>
  </si>
  <si>
    <t>D.6r</t>
  </si>
  <si>
    <t>Інші поточні трансферти</t>
  </si>
  <si>
    <t>Other current transfers</t>
  </si>
  <si>
    <t>B.12</t>
  </si>
  <si>
    <t>Поточне зовнішнє сальдо</t>
  </si>
  <si>
    <t>Current external balance</t>
  </si>
  <si>
    <t>4.11. Зовнішні рахунки нагромадження. Рахунок капіталу</t>
  </si>
  <si>
    <t>Капітальні трансферти, одержані</t>
  </si>
  <si>
    <t>Capital transfers, receivable</t>
  </si>
  <si>
    <t>Капітальні трансферти, сплачені</t>
  </si>
  <si>
    <t>Capital transfers, payable</t>
  </si>
  <si>
    <t>Придбання за виключенням вибуття  невироблених нефінансових активів</t>
  </si>
  <si>
    <t>Acquisitions less disposals of non-produced non-financial assets</t>
  </si>
  <si>
    <r>
      <t xml:space="preserve">Total </t>
    </r>
    <r>
      <rPr>
        <i/>
        <sz val="12"/>
        <rFont val="Calibri"/>
        <family val="2"/>
        <charset val="204"/>
        <scheme val="minor"/>
      </rPr>
      <t>(changes in net worth due to saving and capital transfers)</t>
    </r>
  </si>
  <si>
    <t>4.12. Фінансовий рахунок</t>
  </si>
  <si>
    <t>Кредити та позики</t>
  </si>
  <si>
    <t xml:space="preserve">           ...</t>
  </si>
  <si>
    <t xml:space="preserve">5. Рахунки інституційних </t>
  </si>
  <si>
    <t xml:space="preserve">    секторів  (підсекторів)</t>
  </si>
  <si>
    <t xml:space="preserve">    економіки </t>
  </si>
  <si>
    <t xml:space="preserve">Accounts of institutional sectors (sub-sectors) of economy </t>
  </si>
  <si>
    <r>
      <t xml:space="preserve">Сектор нефінансових корпорацій (S.11) / </t>
    </r>
    <r>
      <rPr>
        <b/>
        <i/>
        <sz val="14"/>
        <color theme="1"/>
        <rFont val="Calibri"/>
        <family val="2"/>
        <charset val="204"/>
        <scheme val="minor"/>
      </rPr>
      <t>Non-financial corporations (S.11)</t>
    </r>
  </si>
  <si>
    <t>5.1. Рахунок виробництва</t>
  </si>
  <si>
    <t>Операції та балансуючі статті</t>
  </si>
  <si>
    <t>Transactions and balancing items</t>
  </si>
  <si>
    <t>Валова додана вартість</t>
  </si>
  <si>
    <t xml:space="preserve">Споживання основного капіталу </t>
  </si>
  <si>
    <t>B.1n</t>
  </si>
  <si>
    <t>Чиста додана вартість</t>
  </si>
  <si>
    <t>Net value added</t>
  </si>
  <si>
    <t xml:space="preserve">5.2. Рахунки розподілу та використання доходу. Рахунки первинного розподілу доходу. Рахунок утворення доходу                                                                     </t>
  </si>
  <si>
    <t>employers actual social                                                                                      
contributions</t>
  </si>
  <si>
    <t>умовно обчислені внески наймачів на соціальне страхування</t>
  </si>
  <si>
    <t>employers imputed social 
contributions</t>
  </si>
  <si>
    <t>Other taxes on production</t>
  </si>
  <si>
    <t>Other subsidies on production</t>
  </si>
  <si>
    <t xml:space="preserve">Net operating surplus, mixed income </t>
  </si>
  <si>
    <r>
      <t xml:space="preserve">Сектор нефінансових корпорацій (S.11) / </t>
    </r>
    <r>
      <rPr>
        <b/>
        <i/>
        <sz val="14"/>
        <rFont val="Calibri"/>
        <family val="2"/>
        <charset val="204"/>
        <scheme val="minor"/>
      </rPr>
      <t>Non-financial corporations (S.11)</t>
    </r>
  </si>
  <si>
    <t>5.3. Рахунок розподілу первинного доходу</t>
  </si>
  <si>
    <t>B.5g</t>
  </si>
  <si>
    <t>Валове сальдо первинних доходів</t>
  </si>
  <si>
    <t>Gross balance of primary incomes</t>
  </si>
  <si>
    <t>B.5n</t>
  </si>
  <si>
    <t>Чисте сальдо первинних доходів</t>
  </si>
  <si>
    <t>Net balance of primary incomes</t>
  </si>
  <si>
    <t>5.4. Рахунок вторинного розподілу доходу</t>
  </si>
  <si>
    <t>Внески на соціальне страхування</t>
  </si>
  <si>
    <t>Social contributions</t>
  </si>
  <si>
    <t>Соціальні допомоги, крім допомог у натурі</t>
  </si>
  <si>
    <t>Social benefits other than social transfers in kind</t>
  </si>
  <si>
    <t>B.6g</t>
  </si>
  <si>
    <t>B.6n</t>
  </si>
  <si>
    <t>5.5. Рахунки використання доходу. Рахунок використання наявного доходу</t>
  </si>
  <si>
    <t xml:space="preserve">Adjustment for the change in net 
equity of households in non-goverment pension funds </t>
  </si>
  <si>
    <t>B.8g</t>
  </si>
  <si>
    <t>B.8n</t>
  </si>
  <si>
    <t>5.6. Рахунки нагромадження. Рахунок капіталу</t>
  </si>
  <si>
    <t xml:space="preserve">Капітальні трансферти, одержані </t>
  </si>
  <si>
    <r>
      <t>Усього</t>
    </r>
    <r>
      <rPr>
        <sz val="12"/>
        <rFont val="Calibri"/>
        <family val="2"/>
        <charset val="204"/>
        <scheme val="minor"/>
      </rPr>
      <t xml:space="preserve"> (зміни чистого багатства за   рахунок заощадження та капітальних трансфертів)</t>
    </r>
  </si>
  <si>
    <r>
      <t xml:space="preserve">Total  </t>
    </r>
    <r>
      <rPr>
        <i/>
        <sz val="12"/>
        <rFont val="Calibri"/>
        <family val="2"/>
        <charset val="204"/>
        <scheme val="minor"/>
      </rPr>
      <t>(changes in net worth due to saving and capital transfers)</t>
    </r>
  </si>
  <si>
    <t>Changes in  assets</t>
  </si>
  <si>
    <t>Придбання за виключенням вибуття невироблених нефінансових активів</t>
  </si>
  <si>
    <t>Чисте кредитування (+), 
чисте запозичення (–)</t>
  </si>
  <si>
    <r>
      <t xml:space="preserve">Рахунки сектору нефінансових корпорацій (S.11) за підсекторами у 2020 році / </t>
    </r>
    <r>
      <rPr>
        <b/>
        <i/>
        <sz val="14"/>
        <color theme="1"/>
        <rFont val="Calibri"/>
        <family val="2"/>
        <charset val="204"/>
        <scheme val="minor"/>
      </rPr>
      <t xml:space="preserve">Non-financial corporations accounts (S.11) by sub-sectors in 2020 </t>
    </r>
  </si>
  <si>
    <t>5.7. Рахунок виробництва</t>
  </si>
  <si>
    <t>Державні нефінансові корпорації</t>
  </si>
  <si>
    <t>Приватні нефінансові корпорації</t>
  </si>
  <si>
    <t>Нефінансові корпорації під іноземним контролем</t>
  </si>
  <si>
    <t xml:space="preserve">Public non-financial corporations
</t>
  </si>
  <si>
    <t xml:space="preserve">Private non-financial corporations
</t>
  </si>
  <si>
    <t xml:space="preserve">Foreign controlled 
non-financial  corporations
</t>
  </si>
  <si>
    <t xml:space="preserve">Total
</t>
  </si>
  <si>
    <t>S.11001</t>
  </si>
  <si>
    <t>S.11002</t>
  </si>
  <si>
    <t>S.11003</t>
  </si>
  <si>
    <t xml:space="preserve">5.8. Рахунки розподілу та використання доходу. Рахунки первинного розподілу доходу. Рахунок утворення доходу                                                                    </t>
  </si>
  <si>
    <t xml:space="preserve">фактичні внески наймачів на соціальне страхування </t>
  </si>
  <si>
    <t>employers actual social 
contributions</t>
  </si>
  <si>
    <r>
      <t xml:space="preserve">Рахунки сектору нефінансових корпорацій (S.11) за підсекторами у 2020 році / </t>
    </r>
    <r>
      <rPr>
        <b/>
        <i/>
        <sz val="14"/>
        <color theme="1"/>
        <rFont val="Calibri"/>
        <family val="2"/>
        <charset val="204"/>
        <scheme val="minor"/>
      </rPr>
      <t>Non-financial corporations accounts (S.11) by sub-sectors in 2020</t>
    </r>
  </si>
  <si>
    <t>5.9. Рахунок розподілу первинного доходу</t>
  </si>
  <si>
    <t xml:space="preserve">Foreign controlled 
non-financial corporations
</t>
  </si>
  <si>
    <t>Gross operating surplus, mixed income</t>
  </si>
  <si>
    <t>5.10. Рахунок вторинного розподілу доходу</t>
  </si>
  <si>
    <t xml:space="preserve">          Secondary distribution of income account</t>
  </si>
  <si>
    <t xml:space="preserve">Поточні податки на доходи, майно тощо </t>
  </si>
  <si>
    <t>Соціальні допомоги, крім допомог 
у натурі</t>
  </si>
  <si>
    <t>5.11. Рахунки використання доходу. Рахунок використання наявного доходу</t>
  </si>
  <si>
    <t xml:space="preserve">          Use of income accounts. Use of disposable income account</t>
  </si>
  <si>
    <t xml:space="preserve">Adjustment for the change in net equity 
of households in non-goverment pension funds </t>
  </si>
  <si>
    <t>5.12. Рахунки нагромадження. Рахунок капіталу</t>
  </si>
  <si>
    <t xml:space="preserve">          Accumulation accounts. Capital account</t>
  </si>
  <si>
    <t>Зміни в зобов'язаннях  і чистому багатстві</t>
  </si>
  <si>
    <r>
      <t>Усього</t>
    </r>
    <r>
      <rPr>
        <sz val="12"/>
        <rFont val="Calibri"/>
        <family val="2"/>
        <charset val="204"/>
        <scheme val="minor"/>
      </rPr>
      <t xml:space="preserve"> (зміни чистого багатства за рахунок заощадження та капітальних трансфертів)</t>
    </r>
  </si>
  <si>
    <r>
      <t xml:space="preserve">Total </t>
    </r>
    <r>
      <rPr>
        <i/>
        <sz val="12"/>
        <rFont val="Calibri"/>
        <family val="2"/>
        <charset val="204"/>
        <scheme val="minor"/>
      </rPr>
      <t xml:space="preserve">(changes in net worth 
due to saving and capital transfers) </t>
    </r>
  </si>
  <si>
    <t xml:space="preserve">Acquisitions less disposals valuables </t>
  </si>
  <si>
    <t>Acquisitions less disposals of non-produced 
non-financial assets</t>
  </si>
  <si>
    <t>Чисте кредитування(+), чисте запозичення (–)</t>
  </si>
  <si>
    <t>Net lending (+), net borrowing (–)</t>
  </si>
  <si>
    <r>
      <t xml:space="preserve">Сектор фінансових корпорацій (S.12) / </t>
    </r>
    <r>
      <rPr>
        <b/>
        <i/>
        <sz val="14"/>
        <rFont val="Calibri"/>
        <family val="2"/>
        <charset val="204"/>
        <scheme val="minor"/>
      </rPr>
      <t>Financial corporations (S.12)</t>
    </r>
  </si>
  <si>
    <t>5.13. Рахунок виробництва</t>
  </si>
  <si>
    <t xml:space="preserve">           Production account</t>
  </si>
  <si>
    <t>5.14. Рахунки розподілу та використання доходу. Рахунки первинного розподілу доходу. Рахунок утворення доходу</t>
  </si>
  <si>
    <t xml:space="preserve">          Distribution and use of income accounts. Primary distribution of income accounts. Generation of income account</t>
  </si>
  <si>
    <t xml:space="preserve">  –</t>
  </si>
  <si>
    <t>5.15. Рахунок розподілу первинного доходу</t>
  </si>
  <si>
    <t xml:space="preserve">          Allocation of primary income account</t>
  </si>
  <si>
    <t>5.16. Рахунок вторинного розподілу доходу</t>
  </si>
  <si>
    <t xml:space="preserve">Current taxes on income, wealth, etc. </t>
  </si>
  <si>
    <t>5.17. Рахунки використання доходу. Рахунок використання наявного доходу</t>
  </si>
  <si>
    <t xml:space="preserve">Adjustment for the change in net equity 
of households in non-goverment pension 
funds </t>
  </si>
  <si>
    <t>5.18. Рахунки нагромадження. Рахунок капіталу</t>
  </si>
  <si>
    <r>
      <t xml:space="preserve">Total </t>
    </r>
    <r>
      <rPr>
        <i/>
        <sz val="12"/>
        <rFont val="Calibri"/>
        <family val="2"/>
        <charset val="204"/>
        <scheme val="minor"/>
      </rPr>
      <t>(changes in net worth due to saving 
and capital transfers)</t>
    </r>
  </si>
  <si>
    <t>Net lending (+),  net borrowing (–)</t>
  </si>
  <si>
    <r>
      <t xml:space="preserve">Рахунки сектору фінансових корпорацій (S.12) за підсекторами у 2020 році / </t>
    </r>
    <r>
      <rPr>
        <b/>
        <i/>
        <sz val="14"/>
        <color theme="1"/>
        <rFont val="Calibri"/>
        <family val="2"/>
        <charset val="204"/>
        <scheme val="minor"/>
      </rPr>
      <t>Financial corporations accounts (S.12) by sub-sectors in 2020</t>
    </r>
  </si>
  <si>
    <t>5.19. Рахунок виробництва</t>
  </si>
  <si>
    <t>Операції 
та балансуючі 
статті</t>
  </si>
  <si>
    <t>Національний банк України</t>
  </si>
  <si>
    <t xml:space="preserve">Корпорації, що приймають депозити Фонди грошового ринку Інвестиційні фонди негрошового ринку </t>
  </si>
  <si>
    <t>Інші фінансові посередники, крім страхових корпорацій та пенсійних фондів</t>
  </si>
  <si>
    <t>Допоміжні фінансові корпорації</t>
  </si>
  <si>
    <t>Кептивні фінансові корпорації</t>
  </si>
  <si>
    <t xml:space="preserve">Страхові корпорації </t>
  </si>
  <si>
    <t>Пенсійні фонди</t>
  </si>
  <si>
    <t>Transactions 
and balancing 
items</t>
  </si>
  <si>
    <t xml:space="preserve">National Bank 
of  Ukraine
</t>
  </si>
  <si>
    <t xml:space="preserve">Other financial intermediaries except insurance corporations and pension funds
</t>
  </si>
  <si>
    <t xml:space="preserve">Financial auxiliaries
</t>
  </si>
  <si>
    <t xml:space="preserve">Captive financial institutions 
and money lenders
</t>
  </si>
  <si>
    <t xml:space="preserve">Insurance corporations 
</t>
  </si>
  <si>
    <t xml:space="preserve">Pension 
funds
</t>
  </si>
  <si>
    <t xml:space="preserve">Total
</t>
  </si>
  <si>
    <t>S.121</t>
  </si>
  <si>
    <t>S.122, S.123, S.124</t>
  </si>
  <si>
    <t>S.125</t>
  </si>
  <si>
    <t>S.126</t>
  </si>
  <si>
    <t>S.127</t>
  </si>
  <si>
    <t>S.128</t>
  </si>
  <si>
    <t>S.129</t>
  </si>
  <si>
    <t xml:space="preserve">5.20. Рахунки розподілу та використання доходу. Рахунки первинного розподілу доходу. Рахунок утворення доходу                                                                </t>
  </si>
  <si>
    <t xml:space="preserve">           Distribution and use of income accounts. Primary distribution of income accounts. Generation of income account</t>
  </si>
  <si>
    <t xml:space="preserve">National Bank of  Ukraine
</t>
  </si>
  <si>
    <t>employers actual
social contributions</t>
  </si>
  <si>
    <t>employers imputed
social contributions</t>
  </si>
  <si>
    <t xml:space="preserve">5.21. Рахунок розподілу первинного доходу                                                               </t>
  </si>
  <si>
    <t xml:space="preserve">           Allocation of primary income account</t>
  </si>
  <si>
    <t xml:space="preserve">5.22. Рахунок вторинного розподілу доходу                                                             </t>
  </si>
  <si>
    <t>Gross balance of primary 
incomes</t>
  </si>
  <si>
    <t>Внески на соціальне 
страхування</t>
  </si>
  <si>
    <t>Current taxes on income, 
wealth, etc.</t>
  </si>
  <si>
    <t>Соціальні допомоги, 
крім допомог у натурі</t>
  </si>
  <si>
    <r>
      <t xml:space="preserve">Рахунки сектору фінансових корпорацій (S.12) за підсекторами у 2020 році / </t>
    </r>
    <r>
      <rPr>
        <b/>
        <i/>
        <sz val="14"/>
        <color theme="1"/>
        <rFont val="Calibri"/>
        <family val="2"/>
        <charset val="204"/>
        <scheme val="minor"/>
      </rPr>
      <t xml:space="preserve">Financial corporations accounts (S.12) by sub-sectors in 2020 </t>
    </r>
  </si>
  <si>
    <t xml:space="preserve">5.23. Рахунки використання доходу. Рахунок використання наявного доходу                                                          </t>
  </si>
  <si>
    <t xml:space="preserve">           Use of income accounts. Use of disposable income account</t>
  </si>
  <si>
    <t>267</t>
  </si>
  <si>
    <t xml:space="preserve">Adjustment for the c
hange in net equity 
of households in 
non-goverment pension funds </t>
  </si>
  <si>
    <t xml:space="preserve">5.24. Рахунки нагромадження. Рахунок капіталу                                 </t>
  </si>
  <si>
    <t xml:space="preserve">           Accumulation accounts. Capital account</t>
  </si>
  <si>
    <t>98</t>
  </si>
  <si>
    <t>184</t>
  </si>
  <si>
    <t>1</t>
  </si>
  <si>
    <t>241</t>
  </si>
  <si>
    <t>Чисте кредитування (+),
чисте запозичення (–)</t>
  </si>
  <si>
    <r>
      <t xml:space="preserve">Сектор загального державного управління (S.13) / </t>
    </r>
    <r>
      <rPr>
        <b/>
        <i/>
        <sz val="14"/>
        <rFont val="Calibri"/>
        <family val="2"/>
        <charset val="204"/>
        <scheme val="minor"/>
      </rPr>
      <t>General government (S.13)</t>
    </r>
  </si>
  <si>
    <t>5.25. Рахунок виробництва</t>
  </si>
  <si>
    <t xml:space="preserve">            Production account</t>
  </si>
  <si>
    <t>5.26. Рахунки розподілу та використання доходу. Рахунки первинного розподілу доходу. Рахунок утворення доходу</t>
  </si>
  <si>
    <r>
      <t xml:space="preserve">Сектор загального державного управління (S.13) / </t>
    </r>
    <r>
      <rPr>
        <b/>
        <i/>
        <sz val="14"/>
        <rFont val="Calibri"/>
        <family val="2"/>
        <charset val="204"/>
        <scheme val="minor"/>
      </rPr>
      <t>General government  (S.13)</t>
    </r>
  </si>
  <si>
    <t>5.27. Рахунок розподілу первинного доходу</t>
  </si>
  <si>
    <t>other subsidies on production</t>
  </si>
  <si>
    <t>5.28. Рахунок вторинного розподілу доходу</t>
  </si>
  <si>
    <t xml:space="preserve">           Secondary distribution of income account</t>
  </si>
  <si>
    <r>
      <t>235832</t>
    </r>
    <r>
      <rPr>
        <vertAlign val="superscript"/>
        <sz val="12"/>
        <rFont val="Calibri"/>
        <family val="2"/>
        <charset val="204"/>
        <scheme val="minor"/>
      </rPr>
      <t>1</t>
    </r>
  </si>
  <si>
    <r>
      <t>300209</t>
    </r>
    <r>
      <rPr>
        <vertAlign val="superscript"/>
        <sz val="12"/>
        <rFont val="Calibri"/>
        <family val="2"/>
        <charset val="204"/>
        <scheme val="minor"/>
      </rPr>
      <t>1</t>
    </r>
  </si>
  <si>
    <r>
      <t>416303</t>
    </r>
    <r>
      <rPr>
        <vertAlign val="superscript"/>
        <sz val="12"/>
        <rFont val="Calibri"/>
        <family val="2"/>
        <charset val="204"/>
        <scheme val="minor"/>
      </rPr>
      <t>1</t>
    </r>
  </si>
  <si>
    <r>
      <t xml:space="preserve"> 515631</t>
    </r>
    <r>
      <rPr>
        <vertAlign val="superscript"/>
        <sz val="12"/>
        <rFont val="Calibri"/>
        <family val="2"/>
        <charset val="204"/>
        <scheme val="minor"/>
      </rPr>
      <t>1</t>
    </r>
  </si>
  <si>
    <r>
      <t>529349</t>
    </r>
    <r>
      <rPr>
        <vertAlign val="superscript"/>
        <sz val="12"/>
        <rFont val="Calibri"/>
        <family val="2"/>
        <charset val="204"/>
        <scheme val="minor"/>
      </rPr>
      <t>1</t>
    </r>
  </si>
  <si>
    <r>
      <t>558422</t>
    </r>
    <r>
      <rPr>
        <vertAlign val="superscript"/>
        <sz val="12"/>
        <rFont val="Calibri"/>
        <family val="2"/>
        <charset val="204"/>
        <scheme val="minor"/>
      </rPr>
      <t>1</t>
    </r>
  </si>
  <si>
    <r>
      <t>446841</t>
    </r>
    <r>
      <rPr>
        <vertAlign val="superscript"/>
        <sz val="12"/>
        <rFont val="Calibri"/>
        <family val="2"/>
        <charset val="204"/>
        <scheme val="minor"/>
      </rPr>
      <t>1</t>
    </r>
  </si>
  <si>
    <r>
      <t>199889</t>
    </r>
    <r>
      <rPr>
        <vertAlign val="superscript"/>
        <sz val="12"/>
        <rFont val="Calibri"/>
        <family val="2"/>
        <charset val="204"/>
        <scheme val="minor"/>
      </rPr>
      <t>1</t>
    </r>
  </si>
  <si>
    <r>
      <t>274977</t>
    </r>
    <r>
      <rPr>
        <vertAlign val="superscript"/>
        <sz val="12"/>
        <rFont val="Calibri"/>
        <family val="2"/>
        <charset val="204"/>
        <scheme val="minor"/>
      </rPr>
      <t>1</t>
    </r>
  </si>
  <si>
    <r>
      <t>342273</t>
    </r>
    <r>
      <rPr>
        <vertAlign val="superscript"/>
        <sz val="12"/>
        <rFont val="Calibri"/>
        <family val="2"/>
        <charset val="204"/>
        <scheme val="minor"/>
      </rPr>
      <t>1</t>
    </r>
  </si>
  <si>
    <r>
      <t xml:space="preserve"> 413519</t>
    </r>
    <r>
      <rPr>
        <vertAlign val="superscript"/>
        <sz val="12"/>
        <rFont val="Calibri"/>
        <family val="2"/>
        <charset val="204"/>
        <scheme val="minor"/>
      </rPr>
      <t>1</t>
    </r>
  </si>
  <si>
    <r>
      <t>456910</t>
    </r>
    <r>
      <rPr>
        <vertAlign val="superscript"/>
        <sz val="12"/>
        <rFont val="Calibri"/>
        <family val="2"/>
        <charset val="204"/>
        <scheme val="minor"/>
      </rPr>
      <t>1</t>
    </r>
  </si>
  <si>
    <r>
      <t>482564</t>
    </r>
    <r>
      <rPr>
        <vertAlign val="superscript"/>
        <sz val="12"/>
        <rFont val="Calibri"/>
        <family val="2"/>
        <charset val="204"/>
        <scheme val="minor"/>
      </rPr>
      <t>1</t>
    </r>
  </si>
  <si>
    <r>
      <t>450646</t>
    </r>
    <r>
      <rPr>
        <vertAlign val="superscript"/>
        <sz val="12"/>
        <rFont val="Calibri"/>
        <family val="2"/>
        <charset val="204"/>
        <scheme val="minor"/>
      </rPr>
      <t>1</t>
    </r>
  </si>
  <si>
    <r>
      <rPr>
        <vertAlign val="superscript"/>
        <sz val="10"/>
        <rFont val="Calibri"/>
        <family val="2"/>
        <charset val="204"/>
        <scheme val="minor"/>
      </rPr>
      <t>1</t>
    </r>
    <r>
      <rPr>
        <sz val="10"/>
        <rFont val="Calibri"/>
        <family val="2"/>
        <charset val="204"/>
        <scheme val="minor"/>
      </rPr>
      <t xml:space="preserve"> Уключаючи міжбюджетні трансферти /</t>
    </r>
    <r>
      <rPr>
        <i/>
        <sz val="10"/>
        <rFont val="Calibri"/>
        <family val="2"/>
        <charset val="204"/>
        <scheme val="minor"/>
      </rPr>
      <t xml:space="preserve"> Іncluding interbudget transfers</t>
    </r>
  </si>
  <si>
    <t xml:space="preserve">    </t>
  </si>
  <si>
    <t>5.29. Рахунок перерозподілу доходу в натурі</t>
  </si>
  <si>
    <t xml:space="preserve">           Redistribution of income in kind account</t>
  </si>
  <si>
    <t>D.63</t>
  </si>
  <si>
    <t>Соціальні трансферти в натурі</t>
  </si>
  <si>
    <t>Social transfers in kind</t>
  </si>
  <si>
    <t>B.7g</t>
  </si>
  <si>
    <t>Валовий скоригований наявний дохід</t>
  </si>
  <si>
    <t>Gross adjusted disposable income</t>
  </si>
  <si>
    <t>B.7n</t>
  </si>
  <si>
    <t>Чистий скоригований наявний дохід</t>
  </si>
  <si>
    <t>Net adjusted disposable income</t>
  </si>
  <si>
    <t>5.30. Рахунки використання доходу. Рахунок використання наявного доходу</t>
  </si>
  <si>
    <t>індивідуальні   споживчі витрати</t>
  </si>
  <si>
    <t>колективні споживчі   витрати</t>
  </si>
  <si>
    <t xml:space="preserve">Adjustment for the change in net equity of households in non-goverment pension funds </t>
  </si>
  <si>
    <t>5.31. Рахунок використання скоригованого наявного доходу</t>
  </si>
  <si>
    <t xml:space="preserve">           Use of adjusted disposable income account</t>
  </si>
  <si>
    <t>P.42</t>
  </si>
  <si>
    <t>Фактичне колективне кінцеве споживання</t>
  </si>
  <si>
    <t xml:space="preserve"> Аctual collective final  consumption</t>
  </si>
  <si>
    <t>5.32. Рахунки нагромадження. Рахунок капіталу</t>
  </si>
  <si>
    <t>-7531</t>
  </si>
  <si>
    <r>
      <t xml:space="preserve">Усього </t>
    </r>
    <r>
      <rPr>
        <sz val="12"/>
        <rFont val="Calibri"/>
        <family val="2"/>
        <charset val="204"/>
        <scheme val="minor"/>
      </rPr>
      <t>(зміни чистого багатства за рахунок заощадження та капітальних трансфертів)</t>
    </r>
  </si>
  <si>
    <r>
      <t>Total</t>
    </r>
    <r>
      <rPr>
        <i/>
        <sz val="12"/>
        <rFont val="Calibri"/>
        <family val="2"/>
        <charset val="204"/>
        <scheme val="minor"/>
      </rPr>
      <t>(changes in net worth due 
to saving and capital transfers)</t>
    </r>
  </si>
  <si>
    <t>-23955</t>
  </si>
  <si>
    <t>-28969</t>
  </si>
  <si>
    <t>-34558</t>
  </si>
  <si>
    <t>-48360</t>
  </si>
  <si>
    <t>-62980</t>
  </si>
  <si>
    <t>-9</t>
  </si>
  <si>
    <t>-12</t>
  </si>
  <si>
    <t>-5</t>
  </si>
  <si>
    <t>Придбання за виключенням вибуття 
невироблених нефінансових активів</t>
  </si>
  <si>
    <t>335</t>
  </si>
  <si>
    <t>Acquisitions less disposals 
of non-produced non-financial assets</t>
  </si>
  <si>
    <t>Чисте кредитування (+), чисте запозичення (–)</t>
  </si>
  <si>
    <r>
      <t xml:space="preserve">Рахунки сектору загального державного управління (S.13) за підсекторами у 2020 році / </t>
    </r>
    <r>
      <rPr>
        <b/>
        <i/>
        <sz val="14"/>
        <rFont val="Calibri"/>
        <family val="2"/>
        <charset val="204"/>
        <scheme val="minor"/>
      </rPr>
      <t>General government accounts (S.13) by sub-sectors in 2020</t>
    </r>
  </si>
  <si>
    <t>5.33. Рахунок виробництва</t>
  </si>
  <si>
    <t>Центральні органи державного управління</t>
  </si>
  <si>
    <t>Регіональні та місцеві органи державного управління</t>
  </si>
  <si>
    <t>Фонди соціального страхування</t>
  </si>
  <si>
    <t xml:space="preserve">Central 
government 
</t>
  </si>
  <si>
    <t xml:space="preserve">Regional and local 
government
</t>
  </si>
  <si>
    <t xml:space="preserve">Social insurance 
funds 
</t>
  </si>
  <si>
    <t xml:space="preserve">Total 
</t>
  </si>
  <si>
    <t>S.1311</t>
  </si>
  <si>
    <t>S.1312</t>
  </si>
  <si>
    <t>S.1313</t>
  </si>
  <si>
    <t xml:space="preserve">5.34. Рахунки розподілу та використання доходу. Рахунки первинного розподілу доходу. Рахунок утворення доходу                                                                    </t>
  </si>
  <si>
    <t xml:space="preserve">           Distribution and use of income accounts. Primary distribution of income accounts. Generation of income account </t>
  </si>
  <si>
    <t xml:space="preserve">Social insurance funds 
</t>
  </si>
  <si>
    <t xml:space="preserve">фактичні внески наймачів 
на соціальне страхування </t>
  </si>
  <si>
    <t>умовно обчислені внески 
наймачів на соціальне страхування</t>
  </si>
  <si>
    <t>5.35. Рахунок розподілу первинного доходу</t>
  </si>
  <si>
    <t xml:space="preserve">Central 
government 
</t>
  </si>
  <si>
    <t>податки на продукти</t>
  </si>
  <si>
    <t>other taxes  on production</t>
  </si>
  <si>
    <t>субсидії на  продукти</t>
  </si>
  <si>
    <t>5.36. Рахунок вторинного розподілу доходу</t>
  </si>
  <si>
    <t>Поточні податки на доходи,  майно тощо</t>
  </si>
  <si>
    <t>Current taxes on income, wealth, etc</t>
  </si>
  <si>
    <r>
      <t>95219</t>
    </r>
    <r>
      <rPr>
        <vertAlign val="superscript"/>
        <sz val="12"/>
        <rFont val="Calibri"/>
        <family val="2"/>
        <charset val="204"/>
        <scheme val="minor"/>
      </rPr>
      <t>1</t>
    </r>
  </si>
  <si>
    <r>
      <t>168111</t>
    </r>
    <r>
      <rPr>
        <vertAlign val="superscript"/>
        <sz val="12"/>
        <rFont val="Calibri"/>
        <family val="2"/>
        <charset val="204"/>
        <scheme val="minor"/>
      </rPr>
      <t>1</t>
    </r>
  </si>
  <si>
    <r>
      <t>183511</t>
    </r>
    <r>
      <rPr>
        <vertAlign val="superscript"/>
        <sz val="12"/>
        <rFont val="Calibri"/>
        <family val="2"/>
        <charset val="204"/>
        <scheme val="minor"/>
      </rPr>
      <t>1</t>
    </r>
  </si>
  <si>
    <t>Social benefits other than social transfers 
in kind</t>
  </si>
  <si>
    <r>
      <t>439951</t>
    </r>
    <r>
      <rPr>
        <vertAlign val="superscript"/>
        <sz val="12"/>
        <rFont val="Calibri"/>
        <family val="2"/>
        <charset val="204"/>
        <scheme val="minor"/>
      </rPr>
      <t>1</t>
    </r>
  </si>
  <si>
    <r>
      <t>10695</t>
    </r>
    <r>
      <rPr>
        <vertAlign val="superscript"/>
        <sz val="12"/>
        <rFont val="Calibri"/>
        <family val="2"/>
        <charset val="204"/>
        <scheme val="minor"/>
      </rPr>
      <t>1</t>
    </r>
  </si>
  <si>
    <r>
      <t>0</t>
    </r>
    <r>
      <rPr>
        <vertAlign val="superscript"/>
        <sz val="12"/>
        <rFont val="Calibri"/>
        <family val="2"/>
        <charset val="204"/>
        <scheme val="minor"/>
      </rPr>
      <t>1</t>
    </r>
  </si>
  <si>
    <r>
      <rPr>
        <vertAlign val="superscript"/>
        <sz val="10"/>
        <rFont val="Calibri"/>
        <family val="2"/>
        <charset val="204"/>
        <scheme val="minor"/>
      </rPr>
      <t>1</t>
    </r>
    <r>
      <rPr>
        <sz val="10"/>
        <rFont val="Calibri"/>
        <family val="2"/>
        <charset val="204"/>
        <scheme val="minor"/>
      </rPr>
      <t xml:space="preserve"> Уключаючи міжбюджетні трансферти /</t>
    </r>
    <r>
      <rPr>
        <i/>
        <sz val="10"/>
        <rFont val="Calibri"/>
        <family val="2"/>
        <charset val="204"/>
        <scheme val="minor"/>
      </rPr>
      <t xml:space="preserve"> Іncluding interbudget transfers. </t>
    </r>
  </si>
  <si>
    <t>5.37. Рахунок перерозподілу доходу в натурі</t>
  </si>
  <si>
    <t xml:space="preserve">          Redistribution of income in kind account</t>
  </si>
  <si>
    <t>Gross adjusted disposable 
income</t>
  </si>
  <si>
    <t xml:space="preserve">   </t>
  </si>
  <si>
    <t>5.38. Рахунки використання доходу. Рахунок використання наявного доходу</t>
  </si>
  <si>
    <t>Social insurance funds</t>
  </si>
  <si>
    <t>індивідуальні  споживчі витрати</t>
  </si>
  <si>
    <t>5.39. Рахунок використання скоригованого наявного доходу</t>
  </si>
  <si>
    <t xml:space="preserve">          Use of adjusted disposable income account</t>
  </si>
  <si>
    <t>5.40. Рахунки нагромадження. Рахунок капіталу</t>
  </si>
  <si>
    <r>
      <t>Усього</t>
    </r>
    <r>
      <rPr>
        <sz val="12"/>
        <rFont val="Calibri"/>
        <family val="2"/>
        <charset val="204"/>
        <scheme val="minor"/>
      </rPr>
      <t xml:space="preserve"> (зміни чистого багатства за рахунок заощадження та капітальних  трансфертів)</t>
    </r>
  </si>
  <si>
    <r>
      <t xml:space="preserve">Сектор домашніх господарств (S.14)  / </t>
    </r>
    <r>
      <rPr>
        <b/>
        <i/>
        <sz val="14"/>
        <rFont val="Calibri"/>
        <family val="2"/>
        <charset val="204"/>
        <scheme val="minor"/>
      </rPr>
      <t>Households (S.14)</t>
    </r>
  </si>
  <si>
    <t>5.41. Рахунок виробництва</t>
  </si>
  <si>
    <t>5.42. Рахунки розподілу та використання доходу. Рахунки первинного розподілу доходу. Рахунок утворення доходу</t>
  </si>
  <si>
    <t>5.43. Рахунок розподілу первинного доходу</t>
  </si>
  <si>
    <t>5.44. Рахунок вторинного розподілу доходу</t>
  </si>
  <si>
    <t>5.45. Рахунок перерозподілу доходу в натурі</t>
  </si>
  <si>
    <t>5.46. Рахунки використання доходу. Рахунок використання наявного доходу</t>
  </si>
  <si>
    <t>59</t>
  </si>
  <si>
    <t>159</t>
  </si>
  <si>
    <t>334</t>
  </si>
  <si>
    <t>Індивідуальні кінцеві споживчі витрати</t>
  </si>
  <si>
    <t>Іndividual final consumption expenditure</t>
  </si>
  <si>
    <t>5.47. Рахунок використання скоригованого наявного доходу</t>
  </si>
  <si>
    <t>P.41</t>
  </si>
  <si>
    <t>Фактичне індивідуальне кінцеве споживання</t>
  </si>
  <si>
    <t>Actual individual final consumption</t>
  </si>
  <si>
    <t>5.48. Рахунки нагромадження. Рахунок капіталу</t>
  </si>
  <si>
    <r>
      <t>Total</t>
    </r>
    <r>
      <rPr>
        <i/>
        <sz val="12"/>
        <rFont val="Calibri"/>
        <family val="2"/>
        <charset val="204"/>
        <scheme val="minor"/>
      </rPr>
      <t>(changes in net worth due to saving 
and capital transfers)</t>
    </r>
  </si>
  <si>
    <r>
      <t xml:space="preserve">Рахунки сектору домашніх господарств (S.14) за підсекторами у 2020 році  / </t>
    </r>
    <r>
      <rPr>
        <b/>
        <i/>
        <sz val="14"/>
        <rFont val="Calibri"/>
        <family val="2"/>
        <charset val="204"/>
        <scheme val="minor"/>
      </rPr>
      <t>Households accounts (S.14) by sub-sectors in 2020</t>
    </r>
  </si>
  <si>
    <t>5.49. Рахунок виробництва</t>
  </si>
  <si>
    <t>Роботодавці</t>
  </si>
  <si>
    <t>Самостійно зайняті працівники</t>
  </si>
  <si>
    <t>Наймані
працівники</t>
  </si>
  <si>
    <t>Одержувачі доходу від власності та трансфертів</t>
  </si>
  <si>
    <t xml:space="preserve">Employers
</t>
  </si>
  <si>
    <t xml:space="preserve">Own-account workers
</t>
  </si>
  <si>
    <t xml:space="preserve">Employees
</t>
  </si>
  <si>
    <t xml:space="preserve">Recipients of property and transfer incomes
</t>
  </si>
  <si>
    <t>S.141</t>
  </si>
  <si>
    <t>S.142</t>
  </si>
  <si>
    <t>S.143</t>
  </si>
  <si>
    <t>S.144</t>
  </si>
  <si>
    <t xml:space="preserve">5.50. Рахунки розподілу та використання доходу. Рахунки первинного розподілу доходу. Рахунок утворення доходу                                                                    </t>
  </si>
  <si>
    <r>
      <t xml:space="preserve">Рахунки сектору домашніх господарств  (S.14) за підсекторами у 2020 році / </t>
    </r>
    <r>
      <rPr>
        <b/>
        <i/>
        <sz val="14"/>
        <rFont val="Calibri"/>
        <family val="2"/>
        <charset val="204"/>
        <scheme val="minor"/>
      </rPr>
      <t>Households accounts (S.14) by sub-sectors in 2020</t>
    </r>
  </si>
  <si>
    <t>5.51. Рахунок розподілу первинного доходу</t>
  </si>
  <si>
    <t xml:space="preserve">5.52. Рахунок вторинного розподілу доходу                                                                   </t>
  </si>
  <si>
    <r>
      <t xml:space="preserve">Рахунки сектору домашніх господарств  (S.14) за підсекторами у 2020 році / </t>
    </r>
    <r>
      <rPr>
        <b/>
        <i/>
        <sz val="14"/>
        <rFont val="Calibri"/>
        <family val="2"/>
        <charset val="204"/>
        <scheme val="minor"/>
      </rPr>
      <t>Households accounts (S.14)  by sub-sectors in 2020</t>
    </r>
  </si>
  <si>
    <t>5.53. Рахунок перерозподілу доходу в натурі</t>
  </si>
  <si>
    <t xml:space="preserve">5.54.  Рахунки використання доходу. Рахунок використання наявного доходу                                                                   </t>
  </si>
  <si>
    <t>5.55. Рахунок використання скоригованого наявного доходу</t>
  </si>
  <si>
    <t xml:space="preserve">5.56. Рахунки нагромадження. Рахунок капіталу                                                             </t>
  </si>
  <si>
    <r>
      <t xml:space="preserve">         </t>
    </r>
    <r>
      <rPr>
        <b/>
        <i/>
        <sz val="14"/>
        <color theme="1"/>
        <rFont val="Calibri"/>
        <family val="2"/>
        <charset val="204"/>
        <scheme val="minor"/>
      </rPr>
      <t xml:space="preserve">  Accumulation accounts. Capital account</t>
    </r>
  </si>
  <si>
    <t>(млн.грн / mln.UAH)</t>
  </si>
  <si>
    <r>
      <rPr>
        <b/>
        <sz val="12"/>
        <color theme="1"/>
        <rFont val="Calibri"/>
        <family val="2"/>
        <charset val="204"/>
        <scheme val="minor"/>
      </rPr>
      <t>Усього</t>
    </r>
    <r>
      <rPr>
        <sz val="12"/>
        <color theme="1"/>
        <rFont val="Calibri"/>
        <family val="2"/>
        <charset val="204"/>
        <scheme val="minor"/>
      </rPr>
      <t xml:space="preserve"> (зміни чистого багатства за рахунок заощадження та капітальних трансфертів)</t>
    </r>
  </si>
  <si>
    <r>
      <rPr>
        <b/>
        <i/>
        <sz val="12"/>
        <color theme="1"/>
        <rFont val="Calibri"/>
        <family val="2"/>
        <charset val="204"/>
        <scheme val="minor"/>
      </rPr>
      <t>Total</t>
    </r>
    <r>
      <rPr>
        <i/>
        <sz val="12"/>
        <color theme="1"/>
        <rFont val="Calibri"/>
        <family val="2"/>
        <charset val="204"/>
        <scheme val="minor"/>
      </rPr>
      <t>(changes in net worth due to saving and capital transfers)</t>
    </r>
  </si>
  <si>
    <r>
      <t xml:space="preserve">Сектор некомерційних організацій, що обслуговують домашні господарства (S.15) / </t>
    </r>
    <r>
      <rPr>
        <b/>
        <i/>
        <sz val="14"/>
        <rFont val="Calibri"/>
        <family val="2"/>
        <charset val="204"/>
        <scheme val="minor"/>
      </rPr>
      <t>Non-profit institutions serving households  (S.15)</t>
    </r>
  </si>
  <si>
    <t>5.57. Рахунок виробництва</t>
  </si>
  <si>
    <t>5.58. Рахунки розподілу та використання доходу. Рахунки первинного розподілу доходу. Рахунок утворення доходу</t>
  </si>
  <si>
    <t>5.59. Рахунок розподілу первинного доходу</t>
  </si>
  <si>
    <t>5.60. Рахунок  вторинного  розподілу  доходу</t>
  </si>
  <si>
    <r>
      <t xml:space="preserve">Сектор некомерційних організацій, що обслуговують домашні господарства (S.15) / </t>
    </r>
    <r>
      <rPr>
        <b/>
        <i/>
        <sz val="14"/>
        <rFont val="Calibri"/>
        <family val="2"/>
        <charset val="204"/>
        <scheme val="minor"/>
      </rPr>
      <t>Non-profit institutions serving households (S.15)</t>
    </r>
  </si>
  <si>
    <t>5.61. Рахунок перерозподілу доходу в натурі</t>
  </si>
  <si>
    <t>5.62. Рахунки  використання  доходу. Рахунок використання наявного доходу</t>
  </si>
  <si>
    <t>Individual final consumption expenditure</t>
  </si>
  <si>
    <t>5.63. Рахунок використання скоригованого наявного доходу</t>
  </si>
  <si>
    <t>5.64. Рахунки  нагромадження. Рахунок капіталу</t>
  </si>
  <si>
    <t>Acquisitions less disposals of non-
produced non-financial assets</t>
  </si>
  <si>
    <t>Net lending (+),  
net borrowing (–)</t>
  </si>
  <si>
    <t>Коригування на зміни чистої вартості 
активів домашніх господарств у 
недержавних пенсійних фондах</t>
  </si>
  <si>
    <t xml:space="preserve">6. Інтегрована таблиця 
    національних рахунків
    за 2020 рік </t>
  </si>
  <si>
    <t>Integrated table of national accounts for 2020</t>
  </si>
  <si>
    <t xml:space="preserve">6.1. Інтегрована таблиця національних рахунків </t>
  </si>
  <si>
    <t>Integrated table of national accounts</t>
  </si>
  <si>
    <r>
      <rPr>
        <sz val="10"/>
        <rFont val="Calibri"/>
        <family val="2"/>
        <charset val="204"/>
        <scheme val="minor"/>
      </rPr>
      <t>(млн.грн</t>
    </r>
    <r>
      <rPr>
        <i/>
        <sz val="10"/>
        <rFont val="Calibri"/>
        <family val="2"/>
        <charset val="204"/>
        <scheme val="minor"/>
      </rPr>
      <t>)</t>
    </r>
  </si>
  <si>
    <t>(mln.UAH)</t>
  </si>
  <si>
    <r>
      <t xml:space="preserve"> Використання /</t>
    </r>
    <r>
      <rPr>
        <b/>
        <i/>
        <sz val="12"/>
        <rFont val="Calibri"/>
        <family val="2"/>
        <charset val="204"/>
        <scheme val="minor"/>
      </rPr>
      <t xml:space="preserve"> Uses</t>
    </r>
  </si>
  <si>
    <r>
      <t xml:space="preserve">Ресурси / </t>
    </r>
    <r>
      <rPr>
        <b/>
        <i/>
        <sz val="10"/>
        <rFont val="Calibri"/>
        <family val="2"/>
        <charset val="204"/>
        <scheme val="minor"/>
      </rPr>
      <t>Resources</t>
    </r>
  </si>
  <si>
    <r>
      <t xml:space="preserve">Рахунки
</t>
    </r>
    <r>
      <rPr>
        <i/>
        <sz val="11"/>
        <rFont val="Calibri"/>
        <family val="2"/>
        <charset val="204"/>
        <scheme val="minor"/>
      </rPr>
      <t>Accounts</t>
    </r>
  </si>
  <si>
    <r>
      <t xml:space="preserve">Усього
</t>
    </r>
    <r>
      <rPr>
        <i/>
        <sz val="11"/>
        <rFont val="Calibri"/>
        <family val="2"/>
        <charset val="204"/>
        <scheme val="minor"/>
      </rPr>
      <t>Total</t>
    </r>
  </si>
  <si>
    <r>
      <t xml:space="preserve">Товари і послуги (ресурси)
</t>
    </r>
    <r>
      <rPr>
        <i/>
        <sz val="11"/>
        <rFont val="Calibri"/>
        <family val="2"/>
        <charset val="204"/>
        <scheme val="minor"/>
      </rPr>
      <t>Goods and services (resources)</t>
    </r>
  </si>
  <si>
    <r>
      <t xml:space="preserve">Інший світ
</t>
    </r>
    <r>
      <rPr>
        <i/>
        <sz val="11"/>
        <rFont val="Calibri"/>
        <family val="2"/>
        <charset val="204"/>
        <scheme val="minor"/>
      </rPr>
      <t>Rest of the world</t>
    </r>
  </si>
  <si>
    <r>
      <t xml:space="preserve">Уся економіка 
</t>
    </r>
    <r>
      <rPr>
        <i/>
        <sz val="11"/>
        <rFont val="Calibri"/>
        <family val="2"/>
        <charset val="204"/>
        <scheme val="minor"/>
      </rPr>
      <t>Total economy</t>
    </r>
  </si>
  <si>
    <r>
      <t xml:space="preserve">Некомерційні організації, що обслуговують домашні господарства 
</t>
    </r>
    <r>
      <rPr>
        <i/>
        <sz val="11"/>
        <rFont val="Calibri"/>
        <family val="2"/>
        <charset val="204"/>
        <scheme val="minor"/>
      </rPr>
      <t>Non-profit institutions serving households</t>
    </r>
  </si>
  <si>
    <r>
      <t xml:space="preserve">Домашні господарства
</t>
    </r>
    <r>
      <rPr>
        <i/>
        <sz val="11"/>
        <rFont val="Calibri"/>
        <family val="2"/>
        <charset val="204"/>
        <scheme val="minor"/>
      </rPr>
      <t>Households</t>
    </r>
  </si>
  <si>
    <r>
      <t xml:space="preserve">Сектор загального державного управління
</t>
    </r>
    <r>
      <rPr>
        <i/>
        <sz val="11"/>
        <rFont val="Calibri"/>
        <family val="2"/>
        <charset val="204"/>
        <scheme val="minor"/>
      </rPr>
      <t>General government</t>
    </r>
  </si>
  <si>
    <r>
      <t xml:space="preserve">Фінансові корпорації
</t>
    </r>
    <r>
      <rPr>
        <i/>
        <sz val="11"/>
        <rFont val="Calibri"/>
        <family val="2"/>
        <charset val="204"/>
        <scheme val="minor"/>
      </rPr>
      <t>Financial corporations</t>
    </r>
  </si>
  <si>
    <r>
      <t xml:space="preserve">Нефінансові корпорації
</t>
    </r>
    <r>
      <rPr>
        <i/>
        <sz val="11"/>
        <rFont val="Calibri"/>
        <family val="2"/>
        <charset val="204"/>
        <scheme val="minor"/>
      </rPr>
      <t>Non-financial corporations</t>
    </r>
  </si>
  <si>
    <r>
      <t xml:space="preserve">Товари і послуги (використання)
</t>
    </r>
    <r>
      <rPr>
        <i/>
        <sz val="11"/>
        <rFont val="Calibri"/>
        <family val="2"/>
        <charset val="204"/>
        <scheme val="minor"/>
      </rPr>
      <t>Goods and services (uses)</t>
    </r>
  </si>
  <si>
    <t>S.2</t>
  </si>
  <si>
    <t>Рахунок виробництва /</t>
  </si>
  <si>
    <t xml:space="preserve">зовнішній рахунок </t>
  </si>
  <si>
    <t>товарів і послуг</t>
  </si>
  <si>
    <r>
      <t>Production account</t>
    </r>
    <r>
      <rPr>
        <b/>
        <sz val="12"/>
        <rFont val="Calibri"/>
        <family val="2"/>
        <charset val="204"/>
        <scheme val="minor"/>
      </rPr>
      <t xml:space="preserve"> /</t>
    </r>
  </si>
  <si>
    <r>
      <t xml:space="preserve">Production account </t>
    </r>
    <r>
      <rPr>
        <b/>
        <sz val="12"/>
        <rFont val="Calibri"/>
        <family val="2"/>
        <charset val="204"/>
        <scheme val="minor"/>
      </rPr>
      <t>/</t>
    </r>
  </si>
  <si>
    <t xml:space="preserve">External goods </t>
  </si>
  <si>
    <t xml:space="preserve">and services account </t>
  </si>
  <si>
    <t>B.1g /</t>
  </si>
  <si>
    <t xml:space="preserve">Валова додана вартість / </t>
  </si>
  <si>
    <t>Gross value added /</t>
  </si>
  <si>
    <t>Рахунок утворення доходу</t>
  </si>
  <si>
    <r>
      <t xml:space="preserve">
валовий внутрішній продукт</t>
    </r>
    <r>
      <rPr>
        <b/>
        <vertAlign val="superscript"/>
        <sz val="12"/>
        <rFont val="Calibri"/>
        <family val="2"/>
        <charset val="204"/>
        <scheme val="minor"/>
      </rPr>
      <t>1</t>
    </r>
  </si>
  <si>
    <r>
      <t xml:space="preserve">
gross domestic product</t>
    </r>
    <r>
      <rPr>
        <b/>
        <i/>
        <vertAlign val="superscript"/>
        <sz val="12"/>
        <rFont val="Calibri"/>
        <family val="2"/>
        <charset val="204"/>
        <scheme val="minor"/>
      </rPr>
      <t>1</t>
    </r>
  </si>
  <si>
    <t>Generation of</t>
  </si>
  <si>
    <t>B.1n /</t>
  </si>
  <si>
    <t>Чиста додана вартість /</t>
  </si>
  <si>
    <t xml:space="preserve">Net value added / </t>
  </si>
  <si>
    <t>income account</t>
  </si>
  <si>
    <t xml:space="preserve">
чистий внутрішній продукт</t>
  </si>
  <si>
    <t>net domestic product</t>
  </si>
  <si>
    <t xml:space="preserve">Рахунок утворення </t>
  </si>
  <si>
    <t>Рахунок розподілу</t>
  </si>
  <si>
    <t>доходу</t>
  </si>
  <si>
    <t>первинного доходу</t>
  </si>
  <si>
    <t xml:space="preserve">Generation </t>
  </si>
  <si>
    <t>Allocation of primary</t>
  </si>
  <si>
    <t>of income account</t>
  </si>
  <si>
    <t>-</t>
  </si>
  <si>
    <t>інші податки, пов'язані 
з виробництвом</t>
  </si>
  <si>
    <t xml:space="preserve">           -</t>
  </si>
  <si>
    <t>інші субсидії, пов'язані 
з виробництвом</t>
  </si>
  <si>
    <t>B.2g/</t>
  </si>
  <si>
    <t xml:space="preserve">Валовий прибуток, </t>
  </si>
  <si>
    <t xml:space="preserve">Gross operating surplus, </t>
  </si>
  <si>
    <t>B.3g</t>
  </si>
  <si>
    <t xml:space="preserve">
змішаний дохід</t>
  </si>
  <si>
    <t xml:space="preserve">
mixed income </t>
  </si>
  <si>
    <t>Рахунок розподілу 
первинного доходу</t>
  </si>
  <si>
    <t>D.4</t>
  </si>
  <si>
    <t xml:space="preserve">Дохід від власності  </t>
  </si>
  <si>
    <t>B.5g/</t>
  </si>
  <si>
    <t xml:space="preserve">Валове сальдо первинних доходів / </t>
  </si>
  <si>
    <t xml:space="preserve">Gross balance of primary incomes / </t>
  </si>
  <si>
    <t xml:space="preserve">
income account</t>
  </si>
  <si>
    <t xml:space="preserve">
B.5*g</t>
  </si>
  <si>
    <t>валовий національний дохід</t>
  </si>
  <si>
    <t>gross national income</t>
  </si>
  <si>
    <t>Рахунок вторинного</t>
  </si>
  <si>
    <t>B.5n/</t>
  </si>
  <si>
    <t>Чисте сальдо первинних доходів /</t>
  </si>
  <si>
    <t>Net balance of primary incomes/</t>
  </si>
  <si>
    <t>розподілу доходу</t>
  </si>
  <si>
    <t xml:space="preserve"> чистий національний дохід</t>
  </si>
  <si>
    <t xml:space="preserve"> net national income</t>
  </si>
  <si>
    <t xml:space="preserve">Рахунок вторинного  </t>
  </si>
  <si>
    <t>D.5</t>
  </si>
  <si>
    <t>D.61</t>
  </si>
  <si>
    <t>Secondary distribution</t>
  </si>
  <si>
    <t xml:space="preserve">
Secondary distribution</t>
  </si>
  <si>
    <t>D.62</t>
  </si>
  <si>
    <t>Соціальні допомоги, крім 
допомог у натурі</t>
  </si>
  <si>
    <t xml:space="preserve">of income account </t>
  </si>
  <si>
    <t>D.7</t>
  </si>
  <si>
    <t xml:space="preserve">Рахунок перерозподілу </t>
  </si>
  <si>
    <t>доходу в натурі</t>
  </si>
  <si>
    <t xml:space="preserve">Redistribution of income </t>
  </si>
  <si>
    <t>in kind account</t>
  </si>
  <si>
    <t>Redistribution of income 
in kind account</t>
  </si>
  <si>
    <t>Чистий скоригований 
наявний дохід</t>
  </si>
  <si>
    <t>Net adjusted disposable 
income</t>
  </si>
  <si>
    <t>Рахунок використання</t>
  </si>
  <si>
    <t xml:space="preserve">Рахунок використання </t>
  </si>
  <si>
    <t>наявного доходу</t>
  </si>
  <si>
    <t xml:space="preserve">Adjustment for the change 
in net equity of households 
in non-goverment pension funds </t>
  </si>
  <si>
    <r>
      <t xml:space="preserve">наявного доходу
</t>
    </r>
    <r>
      <rPr>
        <b/>
        <i/>
        <sz val="12"/>
        <rFont val="Calibri"/>
        <family val="2"/>
        <charset val="204"/>
        <scheme val="minor"/>
      </rPr>
      <t xml:space="preserve"> </t>
    </r>
  </si>
  <si>
    <t xml:space="preserve">Use of disposable </t>
  </si>
  <si>
    <t>Use of disposable</t>
  </si>
  <si>
    <t>скоригованого
наявного доходу</t>
  </si>
  <si>
    <t xml:space="preserve">Use of adjusted </t>
  </si>
  <si>
    <t>P.4</t>
  </si>
  <si>
    <t>Фактичне кінцеве споживання</t>
  </si>
  <si>
    <t>Actual final consumption</t>
  </si>
  <si>
    <t>Use of adjusted disposable</t>
  </si>
  <si>
    <t>disposable</t>
  </si>
  <si>
    <t>income  account</t>
  </si>
  <si>
    <t>фактичне індивідуальне 
кінцеве споживання</t>
  </si>
  <si>
    <t>actual individual 
final consumption</t>
  </si>
  <si>
    <t>фактичне колективне 
кінцеве споживання</t>
  </si>
  <si>
    <t>actual collective 
final consumption</t>
  </si>
  <si>
    <r>
      <t xml:space="preserve">Продовження табл. 6.1 / </t>
    </r>
    <r>
      <rPr>
        <i/>
        <sz val="10"/>
        <rFont val="Calibri"/>
        <family val="2"/>
        <charset val="204"/>
        <scheme val="minor"/>
      </rPr>
      <t>Continued tablе 6.1</t>
    </r>
  </si>
  <si>
    <r>
      <t xml:space="preserve"> Використання / </t>
    </r>
    <r>
      <rPr>
        <b/>
        <i/>
        <sz val="12"/>
        <rFont val="Calibri"/>
        <family val="2"/>
        <charset val="204"/>
        <scheme val="minor"/>
      </rPr>
      <t>Uses</t>
    </r>
  </si>
  <si>
    <r>
      <t>Ресурси /</t>
    </r>
    <r>
      <rPr>
        <b/>
        <i/>
        <sz val="12"/>
        <rFont val="Calibri"/>
        <family val="2"/>
        <charset val="204"/>
        <scheme val="minor"/>
      </rPr>
      <t xml:space="preserve"> Resources</t>
    </r>
  </si>
  <si>
    <r>
      <t xml:space="preserve">Нефінансові корпорації
</t>
    </r>
    <r>
      <rPr>
        <i/>
        <sz val="11"/>
        <rFont val="Calibri"/>
        <family val="2"/>
        <charset val="204"/>
        <scheme val="minor"/>
      </rPr>
      <t>Non-financial corporation</t>
    </r>
    <r>
      <rPr>
        <sz val="11"/>
        <rFont val="Calibri"/>
        <family val="2"/>
        <charset val="204"/>
        <scheme val="minor"/>
      </rPr>
      <t>s</t>
    </r>
  </si>
  <si>
    <t>Рахунок капіталу</t>
  </si>
  <si>
    <t>Capital account</t>
  </si>
  <si>
    <t xml:space="preserve">         -</t>
  </si>
  <si>
    <t>Валове нагромадження
 основного капіталу</t>
  </si>
  <si>
    <t>Gross fixed capital 
formation</t>
  </si>
  <si>
    <t>Фінансовий рахунок</t>
  </si>
  <si>
    <t>Financial account</t>
  </si>
  <si>
    <t>Монетарне золото та спеціальні права 
запозичення</t>
  </si>
  <si>
    <t>Кредити</t>
  </si>
  <si>
    <t>Інша дебіторська/кредиторська 
заборгованість</t>
  </si>
  <si>
    <t>Other accounts receivable/payable</t>
  </si>
  <si>
    <r>
      <rPr>
        <vertAlign val="superscript"/>
        <sz val="10"/>
        <rFont val="Calibri"/>
        <family val="2"/>
        <charset val="204"/>
        <scheme val="minor"/>
      </rPr>
      <t>1</t>
    </r>
    <r>
      <rPr>
        <sz val="10"/>
        <rFont val="Calibri"/>
        <family val="2"/>
        <charset val="204"/>
        <scheme val="minor"/>
      </rPr>
      <t xml:space="preserve"> Даний показник по економіці в цілому відрізняється від відповідного показника, отриманого по сумі секторів,  на величину податків за виключенням субсидій на продукти. </t>
    </r>
  </si>
  <si>
    <r>
      <rPr>
        <i/>
        <vertAlign val="superscript"/>
        <sz val="10"/>
        <rFont val="Calibri"/>
        <family val="2"/>
        <charset val="204"/>
        <scheme val="minor"/>
      </rPr>
      <t>1</t>
    </r>
    <r>
      <rPr>
        <i/>
        <sz val="10"/>
        <rFont val="Calibri"/>
        <family val="2"/>
        <charset val="204"/>
        <scheme val="minor"/>
      </rPr>
      <t xml:space="preserve"> The indicator for a total economy differs from the same indicator calculated as a sum of sectors by the volume of taxes excluding subsidies on products.</t>
    </r>
  </si>
  <si>
    <t>Табл.</t>
  </si>
  <si>
    <t>Зміст</t>
  </si>
  <si>
    <r>
      <t xml:space="preserve">Стор. / 
</t>
    </r>
    <r>
      <rPr>
        <b/>
        <i/>
        <sz val="12"/>
        <rFont val="Calibri"/>
        <family val="2"/>
        <charset val="204"/>
      </rPr>
      <t>Page</t>
    </r>
  </si>
  <si>
    <t>Table</t>
  </si>
  <si>
    <t>Contents</t>
  </si>
  <si>
    <t>Передмова</t>
  </si>
  <si>
    <t xml:space="preserve"> Foreword</t>
  </si>
  <si>
    <t>1. Основні показники за 2010–2020 роки</t>
  </si>
  <si>
    <t>1. Main indicators for 2010–2020</t>
  </si>
  <si>
    <t>1.1.</t>
  </si>
  <si>
    <t>Випуск у ринкових цінах і валовий внутрішній продукт</t>
  </si>
  <si>
    <t>1.2.</t>
  </si>
  <si>
    <t>Індекси фізичного обсягу, індекси-дефлятори випуску в ринкових цінах і валового внутрішнього продукту</t>
  </si>
  <si>
    <t>1.3.</t>
  </si>
  <si>
    <t xml:space="preserve">Випуск у ринкових цінах і валовий внутрішній продукт у розрахунку на одного зайнятого </t>
  </si>
  <si>
    <t xml:space="preserve">Output at market prices and gross domestic product per person employed </t>
  </si>
  <si>
    <t>1.4.</t>
  </si>
  <si>
    <t>Валовий внутрішній продукт за категоріями доходу</t>
  </si>
  <si>
    <t xml:space="preserve">Gross domestic product by income categories </t>
  </si>
  <si>
    <t>1.5.</t>
  </si>
  <si>
    <t xml:space="preserve">Валовий внутрішній продукт за категоріями кінцевого використання </t>
  </si>
  <si>
    <t xml:space="preserve">Gross domestic product by final 
use categories </t>
  </si>
  <si>
    <t>1.6.</t>
  </si>
  <si>
    <t xml:space="preserve">Gross domestic product by final use categories
 (at prices of the previous year) </t>
  </si>
  <si>
    <t>1.7.</t>
  </si>
  <si>
    <t xml:space="preserve">Volume indices and deflators of gross 
domestic product by final use categories 
(at prices of the previous year) </t>
  </si>
  <si>
    <t>1.8.</t>
  </si>
  <si>
    <t>Gross domestic product by final use categories 
(аt constant prices of 2016)</t>
  </si>
  <si>
    <t>1.9.</t>
  </si>
  <si>
    <t xml:space="preserve">Індекси фізичного обсягу та індекси-дефлятори валового внутрішнього продукту за категоріями кінцевого використання 
(у постійних цінах 2016 року) </t>
  </si>
  <si>
    <t>Volume indices and deflators of gross 
domestic product by final use categories 
(аt constant prices of 2016)</t>
  </si>
  <si>
    <t>1.10.</t>
  </si>
  <si>
    <t xml:space="preserve">Експорт та імпорт товарів і послуг </t>
  </si>
  <si>
    <t>Exports and imports of goods and services</t>
  </si>
  <si>
    <t>2. Категорії кінцевого використання валового внутрішнього продукту за цілями та функціями</t>
  </si>
  <si>
    <t>2. Final use categories of gross domestic product 
by purpose and function</t>
  </si>
  <si>
    <t>2.1.</t>
  </si>
  <si>
    <t xml:space="preserve">Final consumption expenditure of households 
by purpose </t>
  </si>
  <si>
    <t>2.2.</t>
  </si>
  <si>
    <t>2.3.</t>
  </si>
  <si>
    <t>2.4.</t>
  </si>
  <si>
    <t xml:space="preserve">Кінцеві споживчі витрати сектору загального державного управління за функціями </t>
  </si>
  <si>
    <t xml:space="preserve">Final consumption expenditure of general government by function </t>
  </si>
  <si>
    <t>2.5.</t>
  </si>
  <si>
    <t xml:space="preserve">Кінцеві споживчі витрати некомерційних організацій, що обслуговують домашні господарства, за цілями </t>
  </si>
  <si>
    <t>2.6.</t>
  </si>
  <si>
    <t xml:space="preserve">Валове нагромадження основного капіталу в розрізі видів нефінансових активів </t>
  </si>
  <si>
    <t xml:space="preserve">Gross fixed capital formation by types of 
non-financial assets </t>
  </si>
  <si>
    <t>2.7.</t>
  </si>
  <si>
    <t xml:space="preserve">Валове нагромадження основного капіталу за інституційними секторами економіки в розрізі видів нефінансових активів за 2020 рік </t>
  </si>
  <si>
    <t>2.8.</t>
  </si>
  <si>
    <t>Індекси фізичного обсягу та індекси-дефлятори валового нагромадження основного капіталу в розрізі видів нефінансових активів
 (у цінах попереднього року)</t>
  </si>
  <si>
    <t>2.9.</t>
  </si>
  <si>
    <t>Валове нагромадження основного капіталу 
в розрізі видів нефінансових активів 
(у постійних цінах 2016 року)</t>
  </si>
  <si>
    <t xml:space="preserve">Gross fixed capital formation by types 
of non-financial assets 
(at constant prices of 2016) </t>
  </si>
  <si>
    <r>
      <t xml:space="preserve">Стор. / </t>
    </r>
    <r>
      <rPr>
        <b/>
        <i/>
        <sz val="12"/>
        <rFont val="Calibri"/>
        <family val="2"/>
        <charset val="204"/>
      </rPr>
      <t>Page</t>
    </r>
  </si>
  <si>
    <t>3. Показники за видами економічної діяльності 
та інституційними секторами економіки</t>
  </si>
  <si>
    <t>3. Indicators by types of economic activity and 
by institutional sectors of economy</t>
  </si>
  <si>
    <t>3.1.</t>
  </si>
  <si>
    <t xml:space="preserve">Рахунок виробництва та утворення доходу 
за 2010 рік </t>
  </si>
  <si>
    <t xml:space="preserve">Production and income generation account
for 2010 </t>
  </si>
  <si>
    <t>3.2.</t>
  </si>
  <si>
    <t xml:space="preserve">Рахунок виробництва та утворення доходу 
за 2011 рік </t>
  </si>
  <si>
    <t xml:space="preserve">Production and income generation account 
for 2011 </t>
  </si>
  <si>
    <t>3.3.</t>
  </si>
  <si>
    <t xml:space="preserve">Рахунок виробництва та утворення доходу 
за 2012 рік </t>
  </si>
  <si>
    <t xml:space="preserve">Production and income generation account 
for 2012 </t>
  </si>
  <si>
    <t>3.4.</t>
  </si>
  <si>
    <t xml:space="preserve">Рахунок виробництва та утворення доходу 
за 2013 рік </t>
  </si>
  <si>
    <t xml:space="preserve">Production and income generation account 
for 2013 </t>
  </si>
  <si>
    <t>3.5.</t>
  </si>
  <si>
    <t xml:space="preserve">Рахунок виробництва та утворення доходу 
за 2014 рік </t>
  </si>
  <si>
    <t>Production and income generation account 
for 2014</t>
  </si>
  <si>
    <t>3.6.</t>
  </si>
  <si>
    <t xml:space="preserve">Рахунок виробництва та утворення доходу
 за 2015 рік </t>
  </si>
  <si>
    <t xml:space="preserve">Production and income generation account 
for 2015 </t>
  </si>
  <si>
    <t>3.7.</t>
  </si>
  <si>
    <t xml:space="preserve">Рахунок виробництва та утворення доходу 
за 2016 рік </t>
  </si>
  <si>
    <t>Production and income generation account 
for 2016</t>
  </si>
  <si>
    <t>3.8.</t>
  </si>
  <si>
    <t xml:space="preserve">Рахунок виробництва та утворення доходу 
за 2017 рік </t>
  </si>
  <si>
    <t xml:space="preserve">Production and income generation account 
for 2017 </t>
  </si>
  <si>
    <t>3.9.</t>
  </si>
  <si>
    <t xml:space="preserve">Рахунок виробництва та утворення доходу 
за 2018 рік </t>
  </si>
  <si>
    <t xml:space="preserve">Production and income generation account
 for 2018 </t>
  </si>
  <si>
    <t>3.10.</t>
  </si>
  <si>
    <t xml:space="preserve">Рахунок виробництва та утворення доходу
 за 2019 рік </t>
  </si>
  <si>
    <t>Production and income generation account 
for 2019</t>
  </si>
  <si>
    <t>3.11.</t>
  </si>
  <si>
    <t xml:space="preserve">Рахунок виробництва та утворення доходу
 за 2020 рік </t>
  </si>
  <si>
    <t>Production and income generation account 
for 2020</t>
  </si>
  <si>
    <t>3.12.</t>
  </si>
  <si>
    <t xml:space="preserve">Випуск (P.1) в основних цінах за видами економічної діяльності </t>
  </si>
  <si>
    <t>Output (P.1) at basic prices by types of economic activity</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</si>
  <si>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</si>
  <si>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</si>
  <si>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</si>
  <si>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</si>
  <si>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</si>
  <si>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</si>
  <si>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</si>
  <si>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</si>
  <si>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</si>
  <si>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</si>
  <si>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</si>
  <si>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</si>
  <si>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</si>
  <si>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</si>
  <si>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</si>
  <si>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</si>
  <si>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</si>
  <si>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</si>
  <si>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</si>
  <si>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</si>
  <si>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</si>
  <si>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</si>
  <si>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</si>
  <si>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Таблиця "витрати-випуск" у цінах споживачів</t>
  </si>
  <si>
    <t xml:space="preserve">"Input-output" table at consumer prices
</t>
  </si>
  <si>
    <t>3.36.</t>
  </si>
  <si>
    <t xml:space="preserve">Баланс пропозиції та використання ресурсів </t>
  </si>
  <si>
    <t>Balance of supply and use of resources</t>
  </si>
  <si>
    <t>3.37.</t>
  </si>
  <si>
    <t xml:space="preserve">Таблиця "витрати-випуск" у цінах споживачів </t>
  </si>
  <si>
    <t>3.38.</t>
  </si>
  <si>
    <t xml:space="preserve">Коефіцієнти повних витрат </t>
  </si>
  <si>
    <t xml:space="preserve">Coefficients of full costs </t>
  </si>
  <si>
    <t xml:space="preserve">4. Зведені національні рахунки для економіки в цілому та іншого світу за 2020 рік 
</t>
  </si>
  <si>
    <t>4. Consolidated national accounts for the total economy and the rest of the world for 2020</t>
  </si>
  <si>
    <t xml:space="preserve">Зведені національні рахунки </t>
  </si>
  <si>
    <t xml:space="preserve">Consolidated national accounts </t>
  </si>
  <si>
    <t>4.1.</t>
  </si>
  <si>
    <t>Рахунок товарів і послуг</t>
  </si>
  <si>
    <t>Goods and services account</t>
  </si>
  <si>
    <t>4.2.</t>
  </si>
  <si>
    <t>Рахунок виробництва</t>
  </si>
  <si>
    <t>Production account</t>
  </si>
  <si>
    <t>4.3.</t>
  </si>
  <si>
    <t>4.4.</t>
  </si>
  <si>
    <t>Рахунок розподілу первинного доходу</t>
  </si>
  <si>
    <t>Allocation of primary income account</t>
  </si>
  <si>
    <t>4.5.</t>
  </si>
  <si>
    <t>Рахунок вторинного розподілу доходу</t>
  </si>
  <si>
    <t>Secondary distribution of income account</t>
  </si>
  <si>
    <t>4.6.</t>
  </si>
  <si>
    <t>4.7.</t>
  </si>
  <si>
    <t>4.8.</t>
  </si>
  <si>
    <t xml:space="preserve"> Financial account</t>
  </si>
  <si>
    <t xml:space="preserve">Рахунки іншого світу </t>
  </si>
  <si>
    <t xml:space="preserve">Rest of the world accounts </t>
  </si>
  <si>
    <t>4.9.</t>
  </si>
  <si>
    <t xml:space="preserve">External goods and services account </t>
  </si>
  <si>
    <t>4.10.</t>
  </si>
  <si>
    <t>Зовнішній рахунок первинного доходу 
та поточних трансфертів</t>
  </si>
  <si>
    <t>External account of primary income 
and current transfers</t>
  </si>
  <si>
    <t xml:space="preserve">4.11. </t>
  </si>
  <si>
    <t>Externel accumulation accounts. 
Capital account</t>
  </si>
  <si>
    <t>4.12.</t>
  </si>
  <si>
    <t xml:space="preserve"> Фінансовий рахунок</t>
  </si>
  <si>
    <t xml:space="preserve">5. Рахунки інституційних секторів  
(підсекторів) економіки </t>
  </si>
  <si>
    <t xml:space="preserve">5. Accounts of institutional sectors 
(sub-sectors) of economy </t>
  </si>
  <si>
    <t>Сектор нефінансових корпорацій (S.11)</t>
  </si>
  <si>
    <t xml:space="preserve">Non-financial corporations (S.11) </t>
  </si>
  <si>
    <t>5.1.</t>
  </si>
  <si>
    <t xml:space="preserve">Рахунок виробництва  
</t>
  </si>
  <si>
    <t xml:space="preserve">Production account 
</t>
  </si>
  <si>
    <t>5.2.</t>
  </si>
  <si>
    <t>5.3.</t>
  </si>
  <si>
    <t xml:space="preserve">Рахунок розподілу первинного доходу
</t>
  </si>
  <si>
    <t xml:space="preserve">Allocation of primary income account
</t>
  </si>
  <si>
    <t>5.4.</t>
  </si>
  <si>
    <t>5.5.</t>
  </si>
  <si>
    <t xml:space="preserve">Рахунки використання доходу. 
Рахунок використання наявного доходу
</t>
  </si>
  <si>
    <t>5.6.</t>
  </si>
  <si>
    <t xml:space="preserve">Рахунки нагромадження. Рахунок капіталу
</t>
  </si>
  <si>
    <t xml:space="preserve"> Accumulation accounts. Capital account</t>
  </si>
  <si>
    <t>Рахунки сектору нефінансових корпорацій (S.11) за підсекторами у 2020 році</t>
  </si>
  <si>
    <t xml:space="preserve">Non-financial corporations accounts 
(S.11) by sub-sectors in 2020 </t>
  </si>
  <si>
    <t>5.7.</t>
  </si>
  <si>
    <t>5.8.</t>
  </si>
  <si>
    <t>5.9.</t>
  </si>
  <si>
    <t>5.10.</t>
  </si>
  <si>
    <t>5.11.</t>
  </si>
  <si>
    <t>Рахунки використання доходу. 
Рахунок використання наявного доходу</t>
  </si>
  <si>
    <t>Use of income accounts. 
Use of disposable income account</t>
  </si>
  <si>
    <t>5.12.</t>
  </si>
  <si>
    <t>Рахунки нагромадження. Рахунок капіталу</t>
  </si>
  <si>
    <t>Accumulation accounts. Capital account</t>
  </si>
  <si>
    <t xml:space="preserve">Сектор фінансових корпорацій (S.12)     </t>
  </si>
  <si>
    <t xml:space="preserve">Financial corporations (S.12)     </t>
  </si>
  <si>
    <t>5.13.</t>
  </si>
  <si>
    <t xml:space="preserve">Рахунок виробництва </t>
  </si>
  <si>
    <t xml:space="preserve">Production account </t>
  </si>
  <si>
    <t>5.14.</t>
  </si>
  <si>
    <t>5.15.</t>
  </si>
  <si>
    <t>5.16.</t>
  </si>
  <si>
    <t>5.17.</t>
  </si>
  <si>
    <t>5.18.</t>
  </si>
  <si>
    <t xml:space="preserve">Accumulation accounts. Capital account
</t>
  </si>
  <si>
    <t>Рахунки сектору фінансових корпорацій (S.12)
за підсекторами у 2020 році</t>
  </si>
  <si>
    <t xml:space="preserve">Financial corporations accounts (S.12) 
by sub-sectors in 2020 </t>
  </si>
  <si>
    <t>5.19.</t>
  </si>
  <si>
    <t>5.20.</t>
  </si>
  <si>
    <t>5.21.</t>
  </si>
  <si>
    <t>5.22.</t>
  </si>
  <si>
    <t>Рахунок  вторинного розподілу доходу</t>
  </si>
  <si>
    <t>5.23.</t>
  </si>
  <si>
    <t>5.24.</t>
  </si>
  <si>
    <t xml:space="preserve">Рахунки  нагромадження. Рахунок капіталу               </t>
  </si>
  <si>
    <t>General government (S.13)</t>
  </si>
  <si>
    <t>5.25.</t>
  </si>
  <si>
    <t>5.26.</t>
  </si>
  <si>
    <t>5.27.</t>
  </si>
  <si>
    <t>5.28.</t>
  </si>
  <si>
    <t>5.29.</t>
  </si>
  <si>
    <t>Рахунок перерозподілу доходу в натурі</t>
  </si>
  <si>
    <t>Redistribution of income in kind account</t>
  </si>
  <si>
    <t>5.30.</t>
  </si>
  <si>
    <t>5.31.</t>
  </si>
  <si>
    <t>Рахунок використання скоригованого 
наявного доходу</t>
  </si>
  <si>
    <t>Use of adjusted disposable 
income account</t>
  </si>
  <si>
    <t>5.32.</t>
  </si>
  <si>
    <t>Рахунки сектору загального державного управління (S.13) за підсекторами у 2020 році</t>
  </si>
  <si>
    <t>General government accounts (S.13) 
by sub-sectors in 2020</t>
  </si>
  <si>
    <t>5.33.</t>
  </si>
  <si>
    <t>199</t>
  </si>
  <si>
    <t>5.34.</t>
  </si>
  <si>
    <t>5.35.</t>
  </si>
  <si>
    <t>5.36.</t>
  </si>
  <si>
    <t>5.37.</t>
  </si>
  <si>
    <t>5.38.</t>
  </si>
  <si>
    <t>5.39.</t>
  </si>
  <si>
    <t xml:space="preserve"> Рахунок використання скоригованого 
наявного доходу</t>
  </si>
  <si>
    <t>5.40.</t>
  </si>
  <si>
    <t>Сектор домашніх господарств (S.14)</t>
  </si>
  <si>
    <t>Households (S.14)</t>
  </si>
  <si>
    <t>5.41.</t>
  </si>
  <si>
    <t>5.42.</t>
  </si>
  <si>
    <t>5.43.</t>
  </si>
  <si>
    <t>5.44.</t>
  </si>
  <si>
    <t>5.45.</t>
  </si>
  <si>
    <t xml:space="preserve">Redistribution of income in kind account </t>
  </si>
  <si>
    <t>5.46.</t>
  </si>
  <si>
    <t>5.47.</t>
  </si>
  <si>
    <t>5.48.</t>
  </si>
  <si>
    <t>Рахунки сектору домашніх господарств  (S.14) 
за підсекторами у 2020 році</t>
  </si>
  <si>
    <t>Households accounts (S.14)  
by sub-sectors  in 2020</t>
  </si>
  <si>
    <t>5.49.</t>
  </si>
  <si>
    <t>5.50.</t>
  </si>
  <si>
    <t>5.51.</t>
  </si>
  <si>
    <t>5.52.</t>
  </si>
  <si>
    <t>5.53.</t>
  </si>
  <si>
    <t>5.54.</t>
  </si>
  <si>
    <t>5.55.</t>
  </si>
  <si>
    <t>5.56.</t>
  </si>
  <si>
    <t>Сектор некомерційних організацій, що обслуговують домашні господарства (S.15)</t>
  </si>
  <si>
    <t>Non-profit institutions serving
 households (S.15)</t>
  </si>
  <si>
    <t>5.57.</t>
  </si>
  <si>
    <t>5.58.</t>
  </si>
  <si>
    <t>5.59.</t>
  </si>
  <si>
    <t>5.60.</t>
  </si>
  <si>
    <t>5.61.</t>
  </si>
  <si>
    <t>5.62.</t>
  </si>
  <si>
    <t>5.63.</t>
  </si>
  <si>
    <t xml:space="preserve">Рахунок використання скоригованого 
наявного доходу </t>
  </si>
  <si>
    <t>5.64.</t>
  </si>
  <si>
    <t xml:space="preserve">6. Інтегрована таблиця національних рахунків 
за 2020 рік </t>
  </si>
  <si>
    <t>6. Integrated table of national accounts 
for 2020</t>
  </si>
  <si>
    <t>6.1.</t>
  </si>
  <si>
    <t xml:space="preserve">Інтегрована таблиця національних рахунків 
</t>
  </si>
  <si>
    <t xml:space="preserve">Integrated table of national accounts </t>
  </si>
  <si>
    <t>Державна служба статистики України</t>
  </si>
  <si>
    <t>State Statistics Service of Ukraine</t>
  </si>
  <si>
    <t xml:space="preserve">НАЦІОНАЛЬНІ РАХУНКИ </t>
  </si>
  <si>
    <t xml:space="preserve">УКРАЇНИ      
</t>
  </si>
  <si>
    <t>ЗА 2020 РІК</t>
  </si>
  <si>
    <t xml:space="preserve">NATIONAL ACCOUNTS
</t>
  </si>
  <si>
    <t xml:space="preserve">OF UKRAINE </t>
  </si>
  <si>
    <t>FOR 2020</t>
  </si>
  <si>
    <t>СТАТИСТИЧНИЙ  ЗБІРНИК</t>
  </si>
  <si>
    <t>STATISTICAL PUBLICATION</t>
  </si>
  <si>
    <t>Київ</t>
  </si>
  <si>
    <t xml:space="preserve">Kyiv </t>
  </si>
  <si>
    <t>Збірник розрахований на широке коло читачів.</t>
  </si>
  <si>
    <t>• адреса: вул. Шота Руставелі, 3, м. Київ–601, 01601, Україна</t>
  </si>
  <si>
    <t>• телефони: (044) 287-01-17</t>
  </si>
  <si>
    <t>• факс: (044) 235-37-39</t>
  </si>
  <si>
    <t>• електронна пошта: office@ukrstat.gov.ua</t>
  </si>
  <si>
    <t>• вебсайт: www.ukrstat.gov.ua</t>
  </si>
  <si>
    <r>
      <t xml:space="preserve">Передмова </t>
    </r>
    <r>
      <rPr>
        <sz val="12"/>
        <rFont val="Calibri"/>
        <family val="2"/>
        <charset val="204"/>
      </rPr>
      <t xml:space="preserve">/ </t>
    </r>
    <r>
      <rPr>
        <i/>
        <sz val="12"/>
        <rFont val="Calibri"/>
        <family val="2"/>
        <charset val="204"/>
      </rPr>
      <t>Foreword</t>
    </r>
  </si>
  <si>
    <t xml:space="preserve">Статистичний збірник "Національні рахунки України" у 2020 році уміщує остаточні результати розрахунків показників статистики національних рахунків за 2020 рік. </t>
  </si>
  <si>
    <t>До видання включено основні показники, які характеризують розвиток національної економіки, зокрема валовий внутрішній продукт та його складові, розраховані методом виробництва та за категоріями доходу за видами економічної діяльності та інституційними секторами економіки, методом кінцевого використання за цілями та функціями, а також таблицю "витрати-випуск" у цінах споживачів.</t>
  </si>
  <si>
    <t>Збірник уміщує зведені (консолідовані) рахунки для економіки у цілому, її інституційних секторів (підсекторів), рахунки іншого світу.</t>
  </si>
  <si>
    <t>У збірнику дані за 2010–2020 роки  наведено без урахування тимчасово окупованої території Автономної Республіки Крим, м.Севастополя та з 2014 року – також без частини тимчасово окупованих територій у Донецькій та Луганській областях.</t>
  </si>
  <si>
    <r>
      <t xml:space="preserve">Скорочення </t>
    </r>
    <r>
      <rPr>
        <sz val="12"/>
        <rFont val="Calibri"/>
        <family val="2"/>
        <charset val="204"/>
      </rPr>
      <t>/</t>
    </r>
    <r>
      <rPr>
        <b/>
        <sz val="12"/>
        <rFont val="Calibri"/>
        <family val="2"/>
        <charset val="204"/>
      </rPr>
      <t xml:space="preserve"> </t>
    </r>
    <r>
      <rPr>
        <i/>
        <sz val="12"/>
        <rFont val="Calibri"/>
        <family val="2"/>
        <charset val="204"/>
      </rPr>
      <t>Abbreviations</t>
    </r>
  </si>
  <si>
    <t xml:space="preserve">грн </t>
  </si>
  <si>
    <t xml:space="preserve">– </t>
  </si>
  <si>
    <t>гривня</t>
  </si>
  <si>
    <t xml:space="preserve">UAH </t>
  </si>
  <si>
    <t>Ukrainian hryvnya</t>
  </si>
  <si>
    <t>млн.</t>
  </si>
  <si>
    <t>мільйон</t>
  </si>
  <si>
    <t>mln.</t>
  </si>
  <si>
    <t>million</t>
  </si>
  <si>
    <r>
      <t>Умовні позначення</t>
    </r>
    <r>
      <rPr>
        <sz val="12"/>
        <rFont val="Calibri"/>
        <family val="2"/>
        <charset val="204"/>
      </rPr>
      <t xml:space="preserve"> /</t>
    </r>
    <r>
      <rPr>
        <b/>
        <sz val="12"/>
        <rFont val="Calibri"/>
        <family val="2"/>
        <charset val="204"/>
      </rPr>
      <t xml:space="preserve"> </t>
    </r>
    <r>
      <rPr>
        <i/>
        <sz val="12"/>
        <rFont val="Calibri"/>
        <family val="2"/>
        <charset val="204"/>
      </rPr>
      <t>Conventional symbols</t>
    </r>
  </si>
  <si>
    <t>Тире (–)</t>
  </si>
  <si>
    <t>явищ не було</t>
  </si>
  <si>
    <t>Dash (–)</t>
  </si>
  <si>
    <t>not observed</t>
  </si>
  <si>
    <t>Крапки (…)</t>
  </si>
  <si>
    <t>відомості відсутні</t>
  </si>
  <si>
    <t>Dots (…)</t>
  </si>
  <si>
    <t>not available</t>
  </si>
  <si>
    <t xml:space="preserve">Нуль (0;  0,0)  </t>
  </si>
  <si>
    <t>явища відбулися, але у вимірах, менших за ті, що можуть бути виражені використаними у таблиці розрядами</t>
  </si>
  <si>
    <t xml:space="preserve">Zero (0;  0,0)  </t>
  </si>
  <si>
    <t>data are very low for the used units of measure</t>
  </si>
  <si>
    <t>Символ (х)</t>
  </si>
  <si>
    <t xml:space="preserve">заповнення рубрики за характером побудови таблиці   не має сенсу </t>
  </si>
  <si>
    <t>Sumbol (х)</t>
  </si>
  <si>
    <t>not applicable</t>
  </si>
  <si>
    <r>
      <t>За редакцією</t>
    </r>
    <r>
      <rPr>
        <b/>
        <sz val="12"/>
        <rFont val="Calibri"/>
        <family val="2"/>
        <charset val="204"/>
        <scheme val="minor"/>
      </rPr>
      <t xml:space="preserve"> Ірини НІКІТІНОЇ</t>
    </r>
  </si>
  <si>
    <r>
      <t xml:space="preserve">Edited by </t>
    </r>
    <r>
      <rPr>
        <b/>
        <i/>
        <sz val="12"/>
        <rFont val="Calibri"/>
        <family val="2"/>
        <charset val="204"/>
        <scheme val="minor"/>
      </rPr>
      <t>Irina NIKITINA</t>
    </r>
  </si>
  <si>
    <r>
      <t xml:space="preserve">Відповідальний за випуск </t>
    </r>
    <r>
      <rPr>
        <b/>
        <sz val="12"/>
        <rFont val="Calibri"/>
        <family val="2"/>
        <charset val="204"/>
        <scheme val="minor"/>
      </rPr>
      <t>Олена ВИШНЕВСЬКА</t>
    </r>
  </si>
  <si>
    <r>
      <t xml:space="preserve">Responsible for edition is  </t>
    </r>
    <r>
      <rPr>
        <b/>
        <i/>
        <sz val="12"/>
        <rFont val="Calibri"/>
        <family val="2"/>
        <charset val="204"/>
        <scheme val="minor"/>
      </rPr>
      <t>Olena VYSHNEVSKA</t>
    </r>
  </si>
  <si>
    <t xml:space="preserve">У статистичному збірнику "Національні рахунки України" у 2020 році уміщено показники системи національних рахунків України за 2020 рік.  </t>
  </si>
  <si>
    <t>The statistical publication "National Accounts of Ukraine" for 2020 presents the data of the System of National Accounts of Ukraine for 2020.</t>
  </si>
  <si>
    <t>The publication is intended for a wide audience of users.</t>
  </si>
  <si>
    <r>
      <t>Ó</t>
    </r>
    <r>
      <rPr>
        <sz val="11"/>
        <color indexed="8"/>
        <rFont val="Times New Roman"/>
        <family val="1"/>
        <charset val="204"/>
      </rPr>
      <t xml:space="preserve"> </t>
    </r>
    <r>
      <rPr>
        <sz val="11"/>
        <color indexed="8"/>
        <rFont val="Calibri"/>
        <family val="2"/>
        <charset val="204"/>
      </rPr>
      <t>Державна служба статистики України, 2022</t>
    </r>
  </si>
  <si>
    <r>
      <t>Ó</t>
    </r>
    <r>
      <rPr>
        <sz val="11"/>
        <color indexed="8"/>
        <rFont val="Times New Roman"/>
        <family val="1"/>
        <charset val="204"/>
      </rPr>
      <t xml:space="preserve"> </t>
    </r>
    <r>
      <rPr>
        <i/>
        <sz val="11"/>
        <color indexed="8"/>
        <rFont val="Calibri"/>
        <family val="2"/>
        <charset val="204"/>
      </rPr>
      <t>State Statistics Service of Ukraine, 2022</t>
    </r>
    <r>
      <rPr>
        <i/>
        <sz val="11"/>
        <color indexed="8"/>
        <rFont val="Times New Roman"/>
        <family val="1"/>
        <charset val="204"/>
      </rPr>
      <t xml:space="preserve">            </t>
    </r>
  </si>
  <si>
    <t>Експорт 
товарів і 
послуг</t>
  </si>
  <si>
    <t>Імпорт 
товарів 
і послуг (−)</t>
  </si>
  <si>
    <t xml:space="preserve">          Exports and imports of goods and services </t>
  </si>
  <si>
    <t xml:space="preserve">entertainment, 
literary or 
artistic originals
</t>
  </si>
  <si>
    <t xml:space="preserve">Final consumption 
expenditure of  non-profit institutions serving 
households
</t>
  </si>
  <si>
    <t>Послуги, не віднесені до 
інших категорій</t>
  </si>
  <si>
    <t>3.36. Баланс пропозиції та використання ресурсів</t>
  </si>
  <si>
    <t>Усього проміжне споживання</t>
  </si>
  <si>
    <t xml:space="preserve">Випуск продукції     </t>
  </si>
  <si>
    <t>Total intermediate inputs</t>
  </si>
  <si>
    <t>Total industry output</t>
  </si>
  <si>
    <t xml:space="preserve">3.38. Коефіцієнти повних витрат </t>
  </si>
  <si>
    <t>Coefficients of full costs</t>
  </si>
  <si>
    <t xml:space="preserve">3.37. Таблиця "витрати-випуск" у цінах споживачів </t>
  </si>
  <si>
    <t>"Input-output" table at consumer prices</t>
  </si>
  <si>
    <t xml:space="preserve">1. Основні показники </t>
  </si>
  <si>
    <t xml:space="preserve">  за 2010–2020 роки</t>
  </si>
  <si>
    <r>
      <t>Індекси фізичного обсягу</t>
    </r>
    <r>
      <rPr>
        <vertAlign val="superscript"/>
        <sz val="11"/>
        <rFont val="Calibri"/>
        <family val="2"/>
        <charset val="204"/>
        <scheme val="minor"/>
      </rPr>
      <t>1</t>
    </r>
    <r>
      <rPr>
        <sz val="11"/>
        <rFont val="Calibri"/>
        <family val="2"/>
        <charset val="204"/>
        <scheme val="minor"/>
      </rPr>
      <t xml:space="preserve">
</t>
    </r>
    <r>
      <rPr>
        <i/>
        <sz val="11"/>
        <rFont val="Calibri"/>
        <family val="2"/>
        <charset val="204"/>
        <scheme val="minor"/>
      </rPr>
      <t>Volume indices</t>
    </r>
    <r>
      <rPr>
        <i/>
        <vertAlign val="superscript"/>
        <sz val="11"/>
        <rFont val="Calibri"/>
        <family val="2"/>
        <charset val="204"/>
        <scheme val="minor"/>
      </rPr>
      <t>1</t>
    </r>
  </si>
  <si>
    <t>Крім того,  раніше опубліковані окремі показники за 2015–2019 роки перераховано у зв’язку з переглядом даних платіжного балансу Національним банком  України.</t>
  </si>
  <si>
    <t xml:space="preserve">Кінцеві споживчі витрати домашніх господарств 
за цілями </t>
  </si>
  <si>
    <t>Кінцеві споживчі витрати домашніх господарств
за цілями (у цінах попереднього року)</t>
  </si>
  <si>
    <t xml:space="preserve">Кінцеві споживчі витрати домашніх господарств 
за цілями (у постійних цінах 2016 року) </t>
  </si>
  <si>
    <t>Зовнішні рахунки нагромадження.
Рахунок капіталу</t>
  </si>
  <si>
    <t>Зовнішній рахунок товарів і послуг</t>
  </si>
  <si>
    <t xml:space="preserve">Випуск (P.1) в основних цінах за видами економічної діяльності (у поcтійних цінах) </t>
  </si>
  <si>
    <t xml:space="preserve">Output (P.1) at basic prices by types of economic activity (at constant prices) </t>
  </si>
  <si>
    <t xml:space="preserve">Індекси фізичного обсягу та індекси-дефлятори випуску (P.1) в основних цінах за видами економічної діяльності (у цінах попереднього року) </t>
  </si>
  <si>
    <t xml:space="preserve">Індекси фізичного обсягу та індекси-дефлятори валового внутрішнього продукту (B.1*g) і валової доданої вартості (B.1g) за видами економічної діяльності (у цінах попереднього року) 
</t>
  </si>
  <si>
    <t xml:space="preserve">Індекси фізичного обсягу та індекси-дефлятори валового внутрішнього продукту (B.1*g) і валової доданої вартості (B.1g) за видами економічної діяльності (у постійних цінах 2016 року) 
</t>
  </si>
  <si>
    <t xml:space="preserve">Випуск (P.1) в основних цінах за видами економічної діяльності
</t>
  </si>
  <si>
    <t xml:space="preserve">Структура випуску (P.1) в основних цінах 
за видами економічної діяльності 
</t>
  </si>
  <si>
    <t xml:space="preserve">Structure of output (P.1) at basic prices 
by types of economic activity  </t>
  </si>
  <si>
    <t>Секторна структура валової доданої вартості (B.1g) за видами економічної діяльності</t>
  </si>
  <si>
    <t>Оплата праці найманих працівників (D.1) 
за видами економічної діяльності</t>
  </si>
  <si>
    <t xml:space="preserve">Структура оплати праці найманих 
працівників (D.1) за видами економічної діяльності </t>
  </si>
  <si>
    <t xml:space="preserve">Structure of compensation of employees  
(D.1) by types of economic activity 
</t>
  </si>
  <si>
    <t>Секторна структура оплати праці найманих працівників (D.1) за видами економічної діяльності</t>
  </si>
  <si>
    <t xml:space="preserve">Структура валового прибутку (B.2g), змішаного доходу (B.3g) за видами економічної діяльності 
</t>
  </si>
  <si>
    <t xml:space="preserve">Structure of gross operating surplus (B.2g), mixed income (B.3g) by types of economic activity </t>
  </si>
  <si>
    <t>Секторна структура валового прибутку (B.2g), змішаного доходу (B.3g) за видами економічної діяльності</t>
  </si>
  <si>
    <t xml:space="preserve">Gross operating surplus (B.2g), mixed income (B.3g) by types of economic activity </t>
  </si>
  <si>
    <t xml:space="preserve">Sector structure of gross operating surplus (B.2g), mixed income (B.3g) by types of economic activity </t>
  </si>
  <si>
    <t xml:space="preserve">Індекси фізичного обсягу та індекси-дефлятори валового внутрішнього продукту за категоріями кінцевого використання 
(у цінах попереднього року) </t>
  </si>
  <si>
    <t xml:space="preserve">Валовий внутрішній продукт за категоріями кінцевого використання 
(у цінах попереднього року) </t>
  </si>
  <si>
    <t>Валовий внутрішній продукт за категоріями кінцевого використання  
(у постійних цінах  2016 року)</t>
  </si>
  <si>
    <t xml:space="preserve">Output at market prices and gross domestic 
product </t>
  </si>
  <si>
    <t xml:space="preserve">Volume indices, deflators of output at market 
prices and gross domestic product </t>
  </si>
  <si>
    <t xml:space="preserve">Gross fixed capital formation by institutional 
sectors of economy and types of non-financial 
assets for 2020
</t>
  </si>
  <si>
    <t xml:space="preserve">Volume indices and deflators of output (P.1) 
at basic prices by types of economic activity 
(at constant prices of 2016) </t>
  </si>
  <si>
    <t>Volume indices and deflators of output (P.1) 
at basic pricesby types of economic activity 
(at prices of the previous yea)</t>
  </si>
  <si>
    <t xml:space="preserve">Індекси фізичного обсягу та індекси-дефлятори випуску (P.1) в основних цінах за видами економічної діяльності 
(у постійних цінах 2016 року) </t>
  </si>
  <si>
    <t xml:space="preserve">Gross domestic product (B.1*g) and gross value added (B.1g) by types of economic activity 
</t>
  </si>
  <si>
    <t xml:space="preserve">Volume indices and deflators of gross 
domestic product (B.1*g) and gross value 
added (B.1g) by types of economic activity 
(at prices of the previous year) </t>
  </si>
  <si>
    <t>Volume indices and deflators of gross 
domestic product (B.1*g) and gross value 
added (B.1g) by types of economic activity 
(at constant prices of 2016)</t>
  </si>
  <si>
    <t xml:space="preserve">      -</t>
  </si>
  <si>
    <t xml:space="preserve">Intellectual property 
products
</t>
  </si>
  <si>
    <t xml:space="preserve">research 
and development 
</t>
  </si>
  <si>
    <t xml:space="preserve">Структура проміжного споживання (P.2) 
за видами економічної діяльності 
</t>
  </si>
  <si>
    <t xml:space="preserve">Structure of intermediate consumption (P.2) 
by types of economic activity 
</t>
  </si>
  <si>
    <t xml:space="preserve">Sector structure of intermediate consumption (P.2) 
by types of economic activity </t>
  </si>
  <si>
    <t>Секторна структура проміжного споживання (P.2) 
за видами економічної діяльності</t>
  </si>
  <si>
    <t xml:space="preserve">Share of intermediate consumption (P.2) 
in output (P.1) by types of economic activity </t>
  </si>
  <si>
    <t>Питома вага проміжного споживання (P.2) 
у випуску (P.1) за видами економічної діяльності</t>
  </si>
  <si>
    <t>Валова додана вартість (B.1g) 
за видами економічної діяльності</t>
  </si>
  <si>
    <t xml:space="preserve">Gross value added (B.1g) 
by types of economic activity </t>
  </si>
  <si>
    <t>Структура валової доданої вартості (B.1g) 
за видами економічної діяльності</t>
  </si>
  <si>
    <t xml:space="preserve">Structure of gross value added (B.1g) 
by types of economic activity </t>
  </si>
  <si>
    <t xml:space="preserve">Sector structure of gross value added (B.1g) 
by types of economic activity </t>
  </si>
  <si>
    <t xml:space="preserve">Compensation of employees (D.1) 
by types of economic activity </t>
  </si>
  <si>
    <t xml:space="preserve">Sector structure of compensation of employees (D.1) by types of economic activity </t>
  </si>
  <si>
    <t xml:space="preserve">Проміжне споживання (P.2) 
за видами економічної діяльності
</t>
  </si>
  <si>
    <t xml:space="preserve">Intermediate consumption (P.2) 
by types of economic activity 
</t>
  </si>
  <si>
    <t xml:space="preserve">Output (P.1) at basic prices 
by types of economic activity </t>
  </si>
  <si>
    <t xml:space="preserve">Валовий внутрішній продукт (B.1*g) і валова додана вартість (B.1g) за видами економічної діяльності (у поcтійних цінах) 
</t>
  </si>
  <si>
    <t xml:space="preserve">3.13. Випуск (P.1) в основних цінах за видами економічної діяльності (у поcтійних цінах) </t>
  </si>
  <si>
    <t xml:space="preserve">          Output (P.1) at basic prices by types of economic activity (at constant prices) </t>
  </si>
  <si>
    <t>3.14. Індекси фізичного обсягу та індекси-дефлятори випуску (P.1) в основних цінах за видами економічної діяльності (у цінах попереднього року)</t>
  </si>
  <si>
    <t xml:space="preserve">          Volume indices and deflators of output (P.1) at basic pricesby types of economic activity (at prices of the previous yea)</t>
  </si>
  <si>
    <t xml:space="preserve">3.15.Індекси фізичного обсягу та індекси-дефлятори випуску (P.1) в основних цінах за видами економічної діяльності (у постійних цінах 2016 року) </t>
  </si>
  <si>
    <t xml:space="preserve">         Volume indices and deflators of output (P.1) at basic prices by types of economic activity (at constant prices of 2016) </t>
  </si>
  <si>
    <t xml:space="preserve">3.16. Валовий внутрішній продукт (B.1*g) і валова додана вартість (B.1g) за видами економічної діяльності </t>
  </si>
  <si>
    <t xml:space="preserve">          Gross domestic product (B.1*g) and gross value added (B.1g) by types of economic activity </t>
  </si>
  <si>
    <t xml:space="preserve">3.17. Валовий внутрішній продукт (B.1*g) і валова додана вартість (B.1g) за видами економічної діяльності (у поcтійних цінах) 
</t>
  </si>
  <si>
    <t xml:space="preserve">          Gross domestic product (B.1*g) and gross value added (B.1g) by types of economic activity (at constant prices)</t>
  </si>
  <si>
    <t xml:space="preserve">           Volume indices and deflators of gross domestic product (B.1*g) and gross value added (B.1g) by types of economic activity (at prices of the previous year) </t>
  </si>
  <si>
    <t xml:space="preserve">           Volume indices and deflators of gross domestic product (B.1*g) and gross value added (B.1g) by types of economic activity (at constant prices of 2016)</t>
  </si>
  <si>
    <t xml:space="preserve">3.19. Індекси фізичного обсягу та індекси-дефлятори валового внутрішнього продукту (B.1*g) і валової доданої вартості (B.1g) за видами економічної діяльності </t>
  </si>
  <si>
    <t xml:space="preserve">3.18. Індекси фізичного обсягу та індекси-дефлятори валового внутрішнього продукту (B.1*g) і валової доданої вартості (B.1g) за видами економічної діяльності </t>
  </si>
  <si>
    <t>3.20. Випуск (P.1) в основних цінах за видами економічної діяльності</t>
  </si>
  <si>
    <t xml:space="preserve">          Output (P.1) at basic prices by types of economic activity </t>
  </si>
  <si>
    <t xml:space="preserve">3.21. Структура випуску (P.1) в основних цінах за видами економічної діяльності 
</t>
  </si>
  <si>
    <t xml:space="preserve">           Structure of output (P.1) at basic prices by types of economic activity  </t>
  </si>
  <si>
    <t>3.23. Проміжне споживання (P.2) за видами економічної діяльності</t>
  </si>
  <si>
    <t xml:space="preserve">          Intermediate consumption (P.2) by types of economic activity </t>
  </si>
  <si>
    <t xml:space="preserve">           Structure of intermediate consumption (P.2) by types of economic activity </t>
  </si>
  <si>
    <t xml:space="preserve">3.24. Структура проміжного споживання (P.2) за видами економічної діяльності 
</t>
  </si>
  <si>
    <t>3.25. Секторна структура проміжного споживання (P.2) за видами економічної діяльності</t>
  </si>
  <si>
    <r>
      <t xml:space="preserve">           </t>
    </r>
    <r>
      <rPr>
        <b/>
        <i/>
        <sz val="14"/>
        <rFont val="Calibri"/>
        <family val="2"/>
        <charset val="204"/>
        <scheme val="minor"/>
      </rPr>
      <t xml:space="preserve">Sector structure of intermediate consumption (P.2) by types of economic activity </t>
    </r>
  </si>
  <si>
    <t>3.26. Питома вага проміжного споживання (P.2) у випуску (P.1) за видами економічної діяльності</t>
  </si>
  <si>
    <t xml:space="preserve">          Share of intermediate consumption (P.2) in output (P.1) by types of economic activity </t>
  </si>
  <si>
    <t>3.27. Валова додана вартість (B.1g) за видами економічної діяльності</t>
  </si>
  <si>
    <t xml:space="preserve">          Gross value added (B.1g) by types of economic activity </t>
  </si>
  <si>
    <t>3.28. Структура валової доданої вартості (B.1g) за видами економічної діяльності</t>
  </si>
  <si>
    <t xml:space="preserve">           Structure of gross value added (B.1g) by types of economic activity </t>
  </si>
  <si>
    <t>3.29. Секторна структура валової доданої вартості (B.1g) за видами економічної діяльності</t>
  </si>
  <si>
    <r>
      <t xml:space="preserve">           </t>
    </r>
    <r>
      <rPr>
        <b/>
        <i/>
        <sz val="14"/>
        <rFont val="Calibri"/>
        <family val="2"/>
        <charset val="204"/>
        <scheme val="minor"/>
      </rPr>
      <t xml:space="preserve">Sector structure of gross value added (B.1g) by types of economic activity </t>
    </r>
  </si>
  <si>
    <t>3.30. Оплата праці найманих працівників (D.1) за видами економічної діяльності</t>
  </si>
  <si>
    <t xml:space="preserve">          Compensation of employees (D.1) by types of economic activity</t>
  </si>
  <si>
    <t xml:space="preserve">3.31. Структура оплати праці найманих працівників (D.1) за видами економічної діяльності </t>
  </si>
  <si>
    <r>
      <t xml:space="preserve">          </t>
    </r>
    <r>
      <rPr>
        <b/>
        <i/>
        <sz val="14"/>
        <color theme="1"/>
        <rFont val="Calibri"/>
        <family val="2"/>
        <charset val="204"/>
        <scheme val="minor"/>
      </rPr>
      <t xml:space="preserve"> Structure of compensation of employees  (D.1) by types of economic activity </t>
    </r>
  </si>
  <si>
    <t>3.32. Секторна структура оплати праці найманих працівників (D.1) за видами економічної діяльності</t>
  </si>
  <si>
    <t xml:space="preserve">           Sector structure of compensation of employees (D.1) by types of economic activity </t>
  </si>
  <si>
    <t>3.33. Валовий прибуток (B.2g), змішаний дохід (B.3g) за видами економічної діяльності</t>
  </si>
  <si>
    <t>3.34. Структура валового прибутку (B.2g), змішаного доходу (B.3g) за видами економічної діяльності</t>
  </si>
  <si>
    <t xml:space="preserve">           Structure of gross operating surplus (B.2g), mixed income (B.3g) by types of economic activity </t>
  </si>
  <si>
    <t>3.35. Секторна структура валового прибутку (B.2g), змішаного доходу (B.3g) за видами економічної діяльності</t>
  </si>
  <si>
    <r>
      <t xml:space="preserve">          </t>
    </r>
    <r>
      <rPr>
        <b/>
        <i/>
        <sz val="14"/>
        <rFont val="Calibri"/>
        <family val="2"/>
        <charset val="204"/>
        <scheme val="minor"/>
      </rPr>
      <t xml:space="preserve">Sector structure of gross operating surplus (B.2g), mixed income (B.3g) by types of economic activity </t>
    </r>
  </si>
  <si>
    <t>Сектор загального державного управління (S.13)</t>
  </si>
  <si>
    <t xml:space="preserve">        Volume indices, deflators of output at market prices and gross domestic product</t>
  </si>
  <si>
    <r>
      <t xml:space="preserve">        Output at market prices and gross domestic product per person employed</t>
    </r>
    <r>
      <rPr>
        <b/>
        <i/>
        <vertAlign val="superscript"/>
        <sz val="14"/>
        <rFont val="Calibri"/>
        <family val="2"/>
        <charset val="204"/>
      </rPr>
      <t>1</t>
    </r>
  </si>
  <si>
    <t xml:space="preserve">        Volume indices and deflators of  gross  domestic product by final use categories (аt constant prices of 2016)</t>
  </si>
  <si>
    <t xml:space="preserve">        Gross fixed capital formation  by types of non-financial assets</t>
  </si>
  <si>
    <t xml:space="preserve">        Volume indices and deflators of gross fixed capital formation by types of non-financial assets (at prices of the previous year)</t>
  </si>
  <si>
    <t xml:space="preserve">        Gross fixed capital formation by types of non-financial assets (at constant prices of 2016)</t>
  </si>
  <si>
    <t xml:space="preserve">          Production and income generation account for 2020</t>
  </si>
  <si>
    <r>
      <t xml:space="preserve">          </t>
    </r>
    <r>
      <rPr>
        <b/>
        <i/>
        <sz val="14"/>
        <rFont val="Calibri"/>
        <family val="2"/>
        <charset val="204"/>
        <scheme val="minor"/>
      </rPr>
      <t xml:space="preserve">Gross operating surplus (B.2g), mixed income (B.3g) by types of economic activity </t>
    </r>
  </si>
  <si>
    <t>Чисте кредитування  (+), чисте запозичення (–)</t>
  </si>
  <si>
    <t xml:space="preserve">        Final consumption expenditure of households  by purpose (at constant prices of 2016)</t>
  </si>
  <si>
    <t xml:space="preserve">        Final consumption expenditure of general government by function</t>
  </si>
  <si>
    <t xml:space="preserve">        Final consumption expenditure of non-profit institutions serving households by purpose</t>
  </si>
  <si>
    <t xml:space="preserve">Валовий внутрішній продукт (B.1*g) і валова додана вартість (B.1g) за видами економічної 
діяльності
</t>
  </si>
  <si>
    <t xml:space="preserve">Distribution and use of income accounts. 
Primary distribution of income accounts. 
Generation of income account </t>
  </si>
  <si>
    <t xml:space="preserve">Distribution and use of income accounts. 
Primary distribution of income accounts. 
Generation of income account 
</t>
  </si>
  <si>
    <t>Distribution and use of income accounts. 
Primary distribution of income accounts.  
Generation of income account</t>
  </si>
  <si>
    <t xml:space="preserve">розважальні програми
 й оригінали літературних 
і художніх творів </t>
  </si>
  <si>
    <t>Придбання за виключенням вибуття 
цінностей</t>
  </si>
  <si>
    <r>
      <rPr>
        <sz val="10"/>
        <rFont val="Calibri"/>
        <family val="2"/>
        <charset val="204"/>
      </rPr>
      <t>(відсотків /</t>
    </r>
    <r>
      <rPr>
        <i/>
        <sz val="10"/>
        <rFont val="Calibri"/>
        <family val="2"/>
        <charset val="204"/>
      </rPr>
      <t xml:space="preserve"> percent</t>
    </r>
    <r>
      <rPr>
        <sz val="10"/>
        <rFont val="Calibri"/>
        <family val="2"/>
        <charset val="204"/>
      </rPr>
      <t>)</t>
    </r>
  </si>
  <si>
    <r>
      <rPr>
        <sz val="10"/>
        <rFont val="Calibri"/>
        <family val="2"/>
        <charset val="204"/>
      </rPr>
      <t xml:space="preserve">(у фактичних цінах / </t>
    </r>
    <r>
      <rPr>
        <i/>
        <sz val="10"/>
        <rFont val="Calibri"/>
        <family val="2"/>
        <charset val="204"/>
      </rPr>
      <t>at current prices</t>
    </r>
    <r>
      <rPr>
        <sz val="10"/>
        <rFont val="Calibri"/>
        <family val="2"/>
        <charset val="204"/>
      </rPr>
      <t>)</t>
    </r>
  </si>
  <si>
    <r>
      <rPr>
        <sz val="10"/>
        <rFont val="Calibri"/>
        <family val="2"/>
        <charset val="204"/>
      </rPr>
      <t>(у фактичних цінах /</t>
    </r>
    <r>
      <rPr>
        <i/>
        <sz val="10"/>
        <rFont val="Calibri"/>
        <family val="2"/>
        <charset val="204"/>
      </rPr>
      <t xml:space="preserve"> at current prices</t>
    </r>
    <r>
      <rPr>
        <sz val="10"/>
        <rFont val="Calibri"/>
        <family val="2"/>
        <charset val="204"/>
      </rPr>
      <t>)</t>
    </r>
  </si>
  <si>
    <r>
      <rPr>
        <sz val="10"/>
        <rFont val="Calibri"/>
        <family val="2"/>
        <charset val="204"/>
      </rPr>
      <t>(млн.грн /</t>
    </r>
    <r>
      <rPr>
        <i/>
        <sz val="10"/>
        <rFont val="Calibri"/>
        <family val="2"/>
        <charset val="204"/>
      </rPr>
      <t xml:space="preserve"> mln.UAH</t>
    </r>
    <r>
      <rPr>
        <sz val="10"/>
        <rFont val="Calibri"/>
        <family val="2"/>
        <charset val="204"/>
      </rPr>
      <t>)</t>
    </r>
  </si>
  <si>
    <r>
      <rPr>
        <sz val="10"/>
        <rFont val="Calibri"/>
        <family val="2"/>
        <charset val="204"/>
        <scheme val="minor"/>
      </rPr>
      <t>(відсотків /</t>
    </r>
    <r>
      <rPr>
        <i/>
        <sz val="10"/>
        <rFont val="Calibri"/>
        <family val="2"/>
        <charset val="204"/>
        <scheme val="minor"/>
      </rPr>
      <t xml:space="preserve"> percent</t>
    </r>
    <r>
      <rPr>
        <sz val="10"/>
        <rFont val="Calibri"/>
        <family val="2"/>
        <charset val="204"/>
        <scheme val="minor"/>
      </rPr>
      <t>)</t>
    </r>
  </si>
  <si>
    <r>
      <rPr>
        <sz val="10"/>
        <rFont val="Calibri"/>
        <family val="2"/>
        <charset val="204"/>
        <scheme val="minor"/>
      </rPr>
      <t>(відсотків; 2016=100 /</t>
    </r>
    <r>
      <rPr>
        <i/>
        <sz val="10"/>
        <rFont val="Calibri"/>
        <family val="2"/>
        <charset val="204"/>
        <scheme val="minor"/>
      </rPr>
      <t xml:space="preserve"> percent; 2016=100</t>
    </r>
    <r>
      <rPr>
        <sz val="10"/>
        <rFont val="Calibri"/>
        <family val="2"/>
        <charset val="204"/>
        <scheme val="minor"/>
      </rPr>
      <t>)</t>
    </r>
  </si>
  <si>
    <t>Виробництво меблів;  іншої
продукції; ремонт і монтаж машин
і устатковання</t>
  </si>
  <si>
    <t xml:space="preserve">Діяльність у сферах права та бухгалтерського
обліку; діяльність головних управлінь (хед-офісів); консультування з питань керування; діяльність у сферах архітектури та інжинірингу; технічні випробування та дослідження </t>
  </si>
  <si>
    <t xml:space="preserve">Виробництво гумових і пластмасових
виробів </t>
  </si>
  <si>
    <t xml:space="preserve">Видавнича діяльність; виробництво кіно- 
та відеофільмів, телевізійних програм, видання звукозаписів; діяльність радіомовлення та телевізійного мовлення </t>
  </si>
  <si>
    <r>
      <rPr>
        <sz val="10"/>
        <rFont val="Calibri"/>
        <family val="2"/>
        <charset val="204"/>
      </rPr>
      <t xml:space="preserve">(у фактичних цінах </t>
    </r>
    <r>
      <rPr>
        <i/>
        <sz val="10"/>
        <rFont val="Calibri"/>
        <family val="2"/>
        <charset val="204"/>
      </rPr>
      <t>/ at current prices</t>
    </r>
    <r>
      <rPr>
        <sz val="10"/>
        <rFont val="Calibri"/>
        <family val="2"/>
        <charset val="204"/>
      </rPr>
      <t>)</t>
    </r>
  </si>
  <si>
    <t xml:space="preserve">Кінцеві споживчі витрати некомерційних організацій, 
що обслуговують домашні господарства </t>
  </si>
  <si>
    <r>
      <t>(у фактичних цінах /</t>
    </r>
    <r>
      <rPr>
        <i/>
        <sz val="10"/>
        <rFont val="Calibri"/>
        <family val="2"/>
        <charset val="204"/>
      </rPr>
      <t xml:space="preserve"> at current prices</t>
    </r>
    <r>
      <rPr>
        <sz val="10"/>
        <rFont val="Calibri"/>
        <family val="2"/>
        <charset val="204"/>
      </rPr>
      <t>)</t>
    </r>
  </si>
  <si>
    <r>
      <t xml:space="preserve">(у фактичних цінах / </t>
    </r>
    <r>
      <rPr>
        <i/>
        <sz val="10"/>
        <color theme="1"/>
        <rFont val="Calibri"/>
        <family val="2"/>
        <charset val="204"/>
        <scheme val="minor"/>
      </rPr>
      <t>at current prices</t>
    </r>
    <r>
      <rPr>
        <sz val="10"/>
        <color theme="1"/>
        <rFont val="Calibri"/>
        <family val="2"/>
        <charset val="204"/>
        <scheme val="minor"/>
      </rPr>
      <t>)</t>
    </r>
  </si>
  <si>
    <r>
      <rPr>
        <sz val="10"/>
        <rFont val="Calibri"/>
        <family val="2"/>
        <charset val="204"/>
        <scheme val="minor"/>
      </rPr>
      <t>(млн.грн /</t>
    </r>
    <r>
      <rPr>
        <i/>
        <sz val="10"/>
        <rFont val="Calibri"/>
        <family val="2"/>
        <charset val="204"/>
        <scheme val="minor"/>
      </rPr>
      <t xml:space="preserve"> mln.UAH</t>
    </r>
    <r>
      <rPr>
        <sz val="10"/>
        <rFont val="Calibri"/>
        <family val="2"/>
        <charset val="204"/>
        <scheme val="minor"/>
      </rPr>
      <t>)</t>
    </r>
  </si>
  <si>
    <r>
      <t>(</t>
    </r>
    <r>
      <rPr>
        <sz val="10"/>
        <rFont val="Calibri"/>
        <family val="2"/>
        <charset val="204"/>
        <scheme val="minor"/>
      </rPr>
      <t xml:space="preserve">відсотків </t>
    </r>
    <r>
      <rPr>
        <i/>
        <sz val="10"/>
        <rFont val="Calibri"/>
        <family val="2"/>
        <charset val="204"/>
        <scheme val="minor"/>
      </rPr>
      <t>/ percent</t>
    </r>
    <r>
      <rPr>
        <sz val="10"/>
        <rFont val="Calibri"/>
        <family val="2"/>
        <charset val="204"/>
        <scheme val="minor"/>
      </rPr>
      <t>)</t>
    </r>
  </si>
  <si>
    <t>Текстильне виробництво, виробництво одягу, шкіри 
та інших матеріалів</t>
  </si>
  <si>
    <t>Зміна запасів матеріальних оборотних 
коштів</t>
  </si>
  <si>
    <t xml:space="preserve">Рахунки розподілу та використання доходу. 
Рахунки первинного розподілу доходу. 
Рахунок утворення доходу  </t>
  </si>
  <si>
    <t xml:space="preserve">Рахунки розподілу та використання доходу.
Рахунки первинного розподілу доходу. 
Рахунок утворення доходу     
</t>
  </si>
  <si>
    <t>Рахунки розподілу та використання доходу. 
Рахунки первинного розподілу доходу. 
Рахунок утворення доходу</t>
  </si>
  <si>
    <t xml:space="preserve">Use of income accounts. 
Use of disposable income account
</t>
  </si>
  <si>
    <t>Рахунки розподілу та використання доходу.
 Рахунки первинного розподілу доходу. 
Рахунок утворення доходу</t>
  </si>
  <si>
    <t xml:space="preserve">Рахунки розподілу та використання доходу. 
Рахунки первинного розподілу доходу. 
Рахунок утворення доходу   </t>
  </si>
  <si>
    <t xml:space="preserve">Рахунки розподілу та використання доходу. 
Рахунки первинного розподілу доходу. 
Рахунок утворення доходу </t>
  </si>
  <si>
    <t>Видавнича діяльність; виробництво 
кіно- та відеофільмів, телевізійних програм, видання звукозаписів; діяльність радіомовлення та телевізійного мовлення</t>
  </si>
  <si>
    <t xml:space="preserve">Діяльність у сферах права та бухгалтерського обліку; діяльність головних управлінь (хед-офісів); консультування з питань керування; діяльність у сферах архітектури та інжинірингу; технічні випробування 
та дослідження </t>
  </si>
  <si>
    <t xml:space="preserve">Output at market prices  
per person employed </t>
  </si>
  <si>
    <t xml:space="preserve">Gross domestic product 
per person employed </t>
  </si>
  <si>
    <t>Оплата праці найманих 
працівників</t>
  </si>
  <si>
    <t xml:space="preserve">          Externel accumulation accounts. Capital account</t>
  </si>
  <si>
    <t xml:space="preserve">           Financial account</t>
  </si>
  <si>
    <t xml:space="preserve">   address: 3, Shota Rustaveli str., Kyiv–601, 01601, Ukraine</t>
  </si>
  <si>
    <t xml:space="preserve">   telephone: (044) 287-01-17</t>
  </si>
  <si>
    <t xml:space="preserve">   fax: (044) 235-37-39</t>
  </si>
  <si>
    <t xml:space="preserve">   website:www.ukrstat.gov.ua</t>
  </si>
  <si>
    <t xml:space="preserve">Секторна структура випуску (P.1) в основних цінах за видами економічної діяльності </t>
  </si>
  <si>
    <t xml:space="preserve">3.22. Секторна структура випуску (P.1) в основних цінах за видами економічної діяльності </t>
  </si>
  <si>
    <t xml:space="preserve">          Sector structure of output (P.1) at basic prices by types of economic activity  </t>
  </si>
  <si>
    <t xml:space="preserve">Volume indices and deflators of gross fixed 
capital formation by types of non-financial 
assets (at prices of the previous year) </t>
  </si>
  <si>
    <t xml:space="preserve">Final consumption expenditure of non-profit institutions serving households by purpose </t>
  </si>
  <si>
    <t xml:space="preserve"> Рахунки нагромадження. Рахунок капіталу</t>
  </si>
  <si>
    <t>Валовий прибуток (B.2g), змішаний дохід (B.3g) 
за видами економічної діяльності</t>
  </si>
  <si>
    <t xml:space="preserve">Gross domestic product (B.1*g) and gross 
value added (B.1g) by types of economic 
activity (at constant prices)
</t>
  </si>
  <si>
    <t xml:space="preserve">   e-mail: office@ukrstat.gov.ua</t>
  </si>
  <si>
    <t xml:space="preserve">Gross domestic product per 
capita
</t>
  </si>
  <si>
    <t xml:space="preserve">Output 
at market 
prices
</t>
  </si>
  <si>
    <t xml:space="preserve">Gross fixed capital 
formation
</t>
  </si>
  <si>
    <t xml:space="preserve">Gross fixed 
capital 
formation
</t>
  </si>
  <si>
    <t>Державне управління й оборона; обов'язкове  соціальне 
страхування</t>
  </si>
  <si>
    <t>Державне управління й оборона;
обов'язкове  соціальне 
страхування</t>
  </si>
  <si>
    <t xml:space="preserve">Wholesale and retail trade; repair  
of motor vehicles and motorcycles </t>
  </si>
  <si>
    <t>Добування металевих руд, інших корисних копалин та розроблення кар'єрів; надання допоміжних послуг 
у сфері добувної промисловості та розроблення кар'єрів</t>
  </si>
  <si>
    <t xml:space="preserve">Deposit-taking corporations except 
the central bank 
Money market funds 
Non-money market fund investment funds </t>
  </si>
  <si>
    <t xml:space="preserve">Final consumption expenditure of households 
by purpose (at prices of the previous year) </t>
  </si>
  <si>
    <t xml:space="preserve">Final consumption expenditure of households 
by purpose (аt constant prices of 2016) </t>
  </si>
  <si>
    <t xml:space="preserve">Sector structure of output (P.1) at basic prices 
by types of economic activity  </t>
  </si>
  <si>
    <t>Зовнішне сальдо  товарів і послуг</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</si>
</sst>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_ ;[Red]\-0\ "/>
    <numFmt numFmtId="166" formatCode="0_ ;\-0\ "/>
    <numFmt numFmtId="167" formatCode="0.0000"/>
  </numFmts>
  <fonts count="139">
    <font>
      <sz val="12"/>
      <name val="Times New Roman"/>
      <family val="1"/>
      <charset val="204"/>
    </font>
    <font>
      <sz val="9"/>
      <color theme="1"/>
      <name val="Calibri"/>
      <family val="2"/>
      <charset val="204"/>
      <scheme val="minor"/>
    </font>
    <font>
      <sz val="9"/>
      <color theme="1"/>
      <name val="Calibri"/>
      <family val="2"/>
      <charset val="204"/>
      <scheme val="minor"/>
    </font>
    <font>
      <sz val="11"/>
      <color theme="1"/>
      <name val="Calibri"/>
      <family val="2"/>
      <charset val="204"/>
      <scheme val="minor"/>
    </font>
    <font>
      <b/>
      <i/>
      <sz val="20"/>
      <color theme="1"/>
      <name val="Bandera Pro"/>
      <family val="1"/>
      <charset val="204"/>
    </font>
    <font>
      <b/>
      <sz val="20"/>
      <color theme="1"/>
      <name val="Bandera Pro"/>
      <family val="1"/>
      <charset val="204"/>
    </font>
    <font>
      <sz val="12"/>
      <name val="Calibri"/>
      <family val="2"/>
      <charset val="204"/>
      <scheme val="minor"/>
    </font>
    <font>
      <b/>
      <sz val="12"/>
      <name val="Calibri"/>
      <family val="2"/>
      <charset val="204"/>
      <scheme val="minor"/>
    </font>
    <font>
      <sz val="10"/>
      <name val="Calibri"/>
      <family val="2"/>
      <charset val="204"/>
      <scheme val="minor"/>
    </font>
    <font>
      <i/>
      <sz val="11"/>
      <name val="Calibri"/>
      <family val="2"/>
      <charset val="204"/>
      <scheme val="minor"/>
    </font>
    <font>
      <sz val="11"/>
      <name val="Calibri"/>
      <family val="2"/>
      <charset val="204"/>
      <scheme val="minor"/>
    </font>
    <font>
      <b/>
      <i/>
      <sz val="11"/>
      <name val="Calibri"/>
      <family val="2"/>
      <charset val="204"/>
      <scheme val="minor"/>
    </font>
    <font>
      <b/>
      <sz val="11"/>
      <name val="Calibri"/>
      <family val="2"/>
      <charset val="204"/>
    </font>
    <font>
      <b/>
      <sz val="11"/>
      <name val="Calibri"/>
      <family val="2"/>
      <charset val="204"/>
      <scheme val="minor"/>
    </font>
    <font>
      <i/>
      <sz val="10"/>
      <name val="Tahoma"/>
      <family val="2"/>
      <charset val="204"/>
    </font>
    <font>
      <i/>
      <sz val="11"/>
      <name val="Calibri"/>
      <family val="2"/>
      <charset val="204"/>
    </font>
    <font>
      <b/>
      <sz val="14"/>
      <name val="Calibri"/>
      <family val="2"/>
      <charset val="204"/>
      <scheme val="minor"/>
    </font>
    <font>
      <b/>
      <i/>
      <sz val="14"/>
      <name val="Calibri"/>
      <family val="2"/>
      <charset val="204"/>
      <scheme val="minor"/>
    </font>
    <font>
      <sz val="10"/>
      <name val="Calibri"/>
      <family val="2"/>
      <charset val="204"/>
    </font>
    <font>
      <vertAlign val="superscript"/>
      <sz val="10"/>
      <name val="Calibri"/>
      <family val="2"/>
      <charset val="204"/>
    </font>
    <font>
      <i/>
      <sz val="10"/>
      <name val="Calibri"/>
      <family val="2"/>
      <charset val="204"/>
    </font>
    <font>
      <sz val="10"/>
      <name val="Times New Roman"/>
      <family val="1"/>
      <charset val="204"/>
    </font>
    <font>
      <vertAlign val="superscript"/>
      <sz val="11"/>
      <name val="Calibri"/>
      <family val="2"/>
      <charset val="204"/>
      <scheme val="minor"/>
    </font>
    <font>
      <i/>
      <sz val="10"/>
      <name val="Calibri"/>
      <family val="2"/>
      <charset val="204"/>
      <scheme val="minor"/>
    </font>
    <font>
      <b/>
      <sz val="10"/>
      <name val="Times New Roman"/>
      <family val="1"/>
      <charset val="204"/>
    </font>
    <font>
      <i/>
      <sz val="9"/>
      <name val="Times New Roman"/>
      <family val="1"/>
      <charset val="204"/>
    </font>
    <font>
      <sz val="12"/>
      <color indexed="8"/>
      <name val="Calibri"/>
      <family val="2"/>
      <charset val="204"/>
      <scheme val="minor"/>
    </font>
    <font>
      <b/>
      <sz val="13"/>
      <name val="Calibri"/>
      <family val="2"/>
      <charset val="204"/>
      <scheme val="minor"/>
    </font>
    <font>
      <b/>
      <i/>
      <vertAlign val="superscript"/>
      <sz val="14"/>
      <name val="Calibri"/>
      <family val="2"/>
      <charset val="204"/>
    </font>
    <font>
      <b/>
      <vertAlign val="superscript"/>
      <sz val="14"/>
      <name val="Calibri"/>
      <family val="2"/>
      <charset val="204"/>
    </font>
    <font>
      <i/>
      <sz val="12"/>
      <name val="Calibri"/>
      <family val="2"/>
      <charset val="204"/>
    </font>
    <font>
      <sz val="11"/>
      <name val="Calibri"/>
      <family val="2"/>
      <charset val="204"/>
    </font>
    <font>
      <i/>
      <sz val="10"/>
      <name val="Times New Roman"/>
      <family val="1"/>
      <charset val="204"/>
    </font>
    <font>
      <sz val="10"/>
      <name val="Arial Cyr"/>
      <family val="2"/>
      <charset val="204"/>
    </font>
    <font>
      <sz val="14"/>
      <name val="Calibri"/>
      <family val="2"/>
      <charset val="204"/>
      <scheme val="minor"/>
    </font>
    <font>
      <i/>
      <sz val="14"/>
      <name val="Calibri"/>
      <family val="2"/>
      <charset val="204"/>
      <scheme val="minor"/>
    </font>
    <font>
      <sz val="13"/>
      <name val="Calibri"/>
      <family val="2"/>
      <charset val="204"/>
      <scheme val="minor"/>
    </font>
    <font>
      <b/>
      <vertAlign val="superscript"/>
      <sz val="12"/>
      <name val="Calibri"/>
      <family val="2"/>
      <charset val="204"/>
      <scheme val="minor"/>
    </font>
    <font>
      <sz val="12"/>
      <color theme="1"/>
      <name val="Calibri"/>
      <family val="2"/>
      <charset val="204"/>
      <scheme val="minor"/>
    </font>
    <font>
      <sz val="12"/>
      <name val="Times New Roman"/>
      <family val="1"/>
      <charset val="204"/>
    </font>
    <font>
      <sz val="10"/>
      <name val="Arial Cyr"/>
    </font>
    <font>
      <i/>
      <sz val="12"/>
      <name val="Calibri"/>
      <family val="2"/>
      <charset val="204"/>
      <scheme val="minor"/>
    </font>
    <font>
      <sz val="12"/>
      <name val="Шрифт текста"/>
      <charset val="204"/>
    </font>
    <font>
      <b/>
      <i/>
      <sz val="12"/>
      <name val="Calibri"/>
      <family val="2"/>
      <charset val="204"/>
    </font>
    <font>
      <b/>
      <sz val="14"/>
      <color theme="1"/>
      <name val="Calibri"/>
      <family val="2"/>
      <charset val="204"/>
      <scheme val="minor"/>
    </font>
    <font>
      <b/>
      <i/>
      <sz val="14"/>
      <color theme="1"/>
      <name val="Calibri"/>
      <family val="2"/>
      <charset val="204"/>
      <scheme val="minor"/>
    </font>
    <font>
      <sz val="10"/>
      <color theme="1"/>
      <name val="Calibri"/>
      <family val="2"/>
      <charset val="204"/>
      <scheme val="minor"/>
    </font>
    <font>
      <i/>
      <sz val="10"/>
      <color theme="1"/>
      <name val="Calibri"/>
      <family val="2"/>
      <charset val="204"/>
      <scheme val="minor"/>
    </font>
    <font>
      <sz val="12"/>
      <name val="Times New Roman Cyr"/>
      <charset val="204"/>
    </font>
    <font>
      <i/>
      <sz val="12"/>
      <color theme="1"/>
      <name val="Calibri"/>
      <family val="2"/>
      <charset val="204"/>
      <scheme val="minor"/>
    </font>
    <font>
      <sz val="10"/>
      <name val="Arial"/>
      <family val="2"/>
      <charset val="204"/>
    </font>
    <font>
      <b/>
      <i/>
      <sz val="12"/>
      <name val="Calibri"/>
      <family val="2"/>
      <charset val="204"/>
      <scheme val="minor"/>
    </font>
    <font>
      <b/>
      <sz val="12"/>
      <color theme="1"/>
      <name val="Calibri"/>
      <family val="2"/>
      <charset val="204"/>
      <scheme val="minor"/>
    </font>
    <font>
      <i/>
      <vertAlign val="superscript"/>
      <sz val="11"/>
      <name val="Calibri"/>
      <family val="2"/>
      <charset val="204"/>
      <scheme val="minor"/>
    </font>
    <font>
      <vertAlign val="superscript"/>
      <sz val="12"/>
      <name val="Calibri"/>
      <family val="2"/>
      <charset val="204"/>
      <scheme val="minor"/>
    </font>
    <font>
      <i/>
      <vertAlign val="superscript"/>
      <sz val="12"/>
      <name val="Calibri"/>
      <family val="2"/>
      <charset val="204"/>
      <scheme val="minor"/>
    </font>
    <font>
      <b/>
      <sz val="12"/>
      <name val="Times New Roman"/>
      <family val="1"/>
      <charset val="204"/>
    </font>
    <font>
      <sz val="11.5"/>
      <name val="Times New Roman"/>
      <family val="1"/>
      <charset val="204"/>
    </font>
    <font>
      <b/>
      <sz val="11"/>
      <name val="Times New Roman"/>
      <family val="1"/>
      <charset val="204"/>
    </font>
    <font>
      <sz val="13"/>
      <name val="Times New Roman"/>
      <family val="1"/>
      <charset val="204"/>
    </font>
    <font>
      <b/>
      <sz val="13"/>
      <name val="Times New Roman"/>
      <family val="1"/>
      <charset val="204"/>
    </font>
    <font>
      <sz val="12"/>
      <color rgb="FFFF0000"/>
      <name val="Calibri"/>
      <family val="2"/>
      <charset val="204"/>
      <scheme val="minor"/>
    </font>
    <font>
      <b/>
      <sz val="11"/>
      <color theme="1"/>
      <name val="Calibri"/>
      <family val="2"/>
      <charset val="204"/>
      <scheme val="minor"/>
    </font>
    <font>
      <i/>
      <sz val="11"/>
      <color theme="1"/>
      <name val="Calibri"/>
      <family val="2"/>
      <charset val="204"/>
      <scheme val="minor"/>
    </font>
    <font>
      <b/>
      <i/>
      <sz val="11"/>
      <color theme="1"/>
      <name val="Calibri"/>
      <family val="2"/>
      <charset val="204"/>
      <scheme val="minor"/>
    </font>
    <font>
      <b/>
      <i/>
      <sz val="16"/>
      <name val="Calibri"/>
      <family val="2"/>
      <charset val="204"/>
      <scheme val="minor"/>
    </font>
    <font>
      <b/>
      <i/>
      <sz val="12"/>
      <color theme="1"/>
      <name val="Calibri"/>
      <family val="2"/>
      <charset val="204"/>
      <scheme val="minor"/>
    </font>
    <font>
      <sz val="20"/>
      <color theme="1"/>
      <name val="Bandera Pro"/>
      <family val="1"/>
      <charset val="204"/>
    </font>
    <font>
      <sz val="11"/>
      <name val="Arial Cyr"/>
      <family val="2"/>
      <charset val="204"/>
    </font>
    <font>
      <sz val="8"/>
      <name val="Calibri"/>
      <family val="2"/>
      <charset val="204"/>
      <scheme val="minor"/>
    </font>
    <font>
      <sz val="8"/>
      <name val="Times New Roman"/>
      <family val="1"/>
      <charset val="204"/>
    </font>
    <font>
      <b/>
      <i/>
      <sz val="10"/>
      <name val="Times New Roman"/>
      <family val="1"/>
      <charset val="204"/>
    </font>
    <font>
      <sz val="11.5"/>
      <name val="Calibri"/>
      <family val="2"/>
      <charset val="204"/>
      <scheme val="minor"/>
    </font>
    <font>
      <b/>
      <sz val="11.5"/>
      <name val="Calibri"/>
      <family val="2"/>
      <charset val="204"/>
      <scheme val="minor"/>
    </font>
    <font>
      <i/>
      <sz val="11.5"/>
      <name val="Calibri"/>
      <family val="2"/>
      <charset val="204"/>
      <scheme val="minor"/>
    </font>
    <font>
      <b/>
      <i/>
      <sz val="11.5"/>
      <name val="Calibri"/>
      <family val="2"/>
      <charset val="204"/>
      <scheme val="minor"/>
    </font>
    <font>
      <sz val="11.5"/>
      <color theme="1"/>
      <name val="Calibri"/>
      <family val="2"/>
      <charset val="204"/>
      <scheme val="minor"/>
    </font>
    <font>
      <b/>
      <sz val="12"/>
      <color rgb="FFFF0000"/>
      <name val="Calibri"/>
      <family val="2"/>
      <charset val="204"/>
      <scheme val="minor"/>
    </font>
    <font>
      <i/>
      <sz val="16"/>
      <name val="Calibri"/>
      <family val="2"/>
      <charset val="204"/>
      <scheme val="minor"/>
    </font>
    <font>
      <b/>
      <sz val="16"/>
      <name val="Calibri"/>
      <family val="2"/>
      <charset val="204"/>
      <scheme val="minor"/>
    </font>
    <font>
      <sz val="16"/>
      <name val="Calibri"/>
      <family val="2"/>
      <charset val="204"/>
      <scheme val="minor"/>
    </font>
    <font>
      <sz val="14"/>
      <color theme="1"/>
      <name val="Calibri"/>
      <family val="2"/>
      <charset val="204"/>
      <scheme val="minor"/>
    </font>
    <font>
      <b/>
      <sz val="11"/>
      <color indexed="8"/>
      <name val="Calibri"/>
      <family val="2"/>
      <charset val="204"/>
      <scheme val="minor"/>
    </font>
    <font>
      <b/>
      <i/>
      <sz val="11"/>
      <color indexed="8"/>
      <name val="Calibri"/>
      <family val="2"/>
      <charset val="204"/>
      <scheme val="minor"/>
    </font>
    <font>
      <b/>
      <sz val="12"/>
      <color indexed="8"/>
      <name val="Calibri"/>
      <family val="2"/>
      <charset val="204"/>
      <scheme val="minor"/>
    </font>
    <font>
      <b/>
      <i/>
      <sz val="12"/>
      <color indexed="8"/>
      <name val="Calibri"/>
      <family val="2"/>
      <charset val="204"/>
      <scheme val="minor"/>
    </font>
    <font>
      <i/>
      <sz val="12"/>
      <color indexed="8"/>
      <name val="Calibri"/>
      <family val="2"/>
      <charset val="204"/>
      <scheme val="minor"/>
    </font>
    <font>
      <b/>
      <sz val="14"/>
      <color indexed="8"/>
      <name val="Times New Roman"/>
      <family val="1"/>
      <charset val="204"/>
    </font>
    <font>
      <sz val="12"/>
      <color indexed="8"/>
      <name val="Times New Roman"/>
      <family val="1"/>
      <charset val="204"/>
    </font>
    <font>
      <sz val="12"/>
      <color indexed="8"/>
      <name val="Calibri"/>
      <family val="2"/>
      <charset val="204"/>
    </font>
    <font>
      <sz val="12"/>
      <name val="Calibri"/>
      <family val="2"/>
      <charset val="204"/>
    </font>
    <font>
      <sz val="12"/>
      <color rgb="FFFF0000"/>
      <name val="Calibri"/>
      <family val="2"/>
      <charset val="204"/>
    </font>
    <font>
      <b/>
      <sz val="12"/>
      <name val="Calibri"/>
      <family val="2"/>
      <charset val="204"/>
    </font>
    <font>
      <sz val="12"/>
      <color theme="1"/>
      <name val="Calibri"/>
      <family val="2"/>
      <charset val="204"/>
    </font>
    <font>
      <b/>
      <sz val="14"/>
      <name val="Times New Roman"/>
      <family val="1"/>
      <charset val="204"/>
    </font>
    <font>
      <sz val="14"/>
      <name val="Times New Roman"/>
      <family val="1"/>
      <charset val="204"/>
    </font>
    <font>
      <sz val="10.5"/>
      <name val="Calibri"/>
      <family val="2"/>
      <charset val="204"/>
      <scheme val="minor"/>
    </font>
    <font>
      <vertAlign val="superscript"/>
      <sz val="10"/>
      <name val="Calibri"/>
      <family val="2"/>
      <charset val="204"/>
      <scheme val="minor"/>
    </font>
    <font>
      <sz val="9"/>
      <name val="Tahoma"/>
      <family val="2"/>
      <charset val="204"/>
    </font>
    <font>
      <sz val="12"/>
      <color indexed="12"/>
      <name val="Calibri"/>
      <family val="2"/>
      <charset val="204"/>
      <scheme val="minor"/>
    </font>
    <font>
      <b/>
      <sz val="9"/>
      <name val="Calibri"/>
      <family val="2"/>
      <charset val="204"/>
      <scheme val="minor"/>
    </font>
    <font>
      <sz val="9"/>
      <name val="Calibri"/>
      <family val="2"/>
      <charset val="204"/>
      <scheme val="minor"/>
    </font>
    <font>
      <sz val="9"/>
      <name val="Times New Roman"/>
      <family val="1"/>
      <charset val="204"/>
    </font>
    <font>
      <b/>
      <sz val="9"/>
      <name val="Times New Roman"/>
      <family val="1"/>
      <charset val="204"/>
    </font>
    <font>
      <i/>
      <sz val="9"/>
      <name val="Calibri"/>
      <family val="2"/>
      <charset val="204"/>
      <scheme val="minor"/>
    </font>
    <font>
      <b/>
      <sz val="10"/>
      <name val="Calibri"/>
      <family val="2"/>
      <charset val="204"/>
      <scheme val="minor"/>
    </font>
    <font>
      <b/>
      <i/>
      <sz val="10"/>
      <name val="Calibri"/>
      <family val="2"/>
      <charset val="204"/>
      <scheme val="minor"/>
    </font>
    <font>
      <b/>
      <i/>
      <vertAlign val="superscript"/>
      <sz val="12"/>
      <name val="Calibri"/>
      <family val="2"/>
      <charset val="204"/>
      <scheme val="minor"/>
    </font>
    <font>
      <i/>
      <vertAlign val="superscript"/>
      <sz val="10"/>
      <name val="Calibri"/>
      <family val="2"/>
      <charset val="204"/>
      <scheme val="minor"/>
    </font>
    <font>
      <sz val="11"/>
      <name val="Times New Roman"/>
      <family val="1"/>
      <charset val="204"/>
    </font>
    <font>
      <i/>
      <sz val="12"/>
      <color theme="1"/>
      <name val="Calibri"/>
      <family val="2"/>
      <charset val="204"/>
    </font>
    <font>
      <i/>
      <sz val="12"/>
      <name val="Times New Roman"/>
      <family val="1"/>
      <charset val="204"/>
    </font>
    <font>
      <i/>
      <sz val="11"/>
      <name val="Times New Roman"/>
      <family val="1"/>
      <charset val="204"/>
    </font>
    <font>
      <b/>
      <sz val="16"/>
      <name val="Bandera Pro"/>
      <family val="1"/>
      <charset val="204"/>
    </font>
    <font>
      <sz val="10"/>
      <name val="Calibri Light"/>
      <family val="1"/>
      <charset val="204"/>
      <scheme val="major"/>
    </font>
    <font>
      <b/>
      <i/>
      <sz val="16"/>
      <name val="Bandera Pro"/>
      <family val="1"/>
      <charset val="204"/>
    </font>
    <font>
      <b/>
      <sz val="18"/>
      <name val="Calibri Light"/>
      <family val="1"/>
      <charset val="204"/>
      <scheme val="major"/>
    </font>
    <font>
      <sz val="12"/>
      <name val="Calibri Light"/>
      <family val="1"/>
      <charset val="204"/>
      <scheme val="major"/>
    </font>
    <font>
      <b/>
      <sz val="20"/>
      <name val="Bandera Pro"/>
      <family val="1"/>
      <charset val="204"/>
    </font>
    <font>
      <b/>
      <sz val="14"/>
      <name val="Bandera Pro"/>
      <family val="1"/>
      <charset val="204"/>
    </font>
    <font>
      <b/>
      <i/>
      <sz val="20"/>
      <name val="Bandera Pro"/>
      <family val="1"/>
      <charset val="204"/>
    </font>
    <font>
      <b/>
      <sz val="18"/>
      <name val="Bandera Pro"/>
      <family val="1"/>
      <charset val="204"/>
    </font>
    <font>
      <i/>
      <sz val="18"/>
      <name val="Bandera Pro"/>
      <family val="1"/>
      <charset val="204"/>
    </font>
    <font>
      <i/>
      <sz val="12"/>
      <name val="Calibri Light"/>
      <family val="1"/>
      <charset val="204"/>
      <scheme val="major"/>
    </font>
    <font>
      <sz val="11"/>
      <name val="Bandera Pro"/>
      <family val="1"/>
      <charset val="204"/>
    </font>
    <font>
      <i/>
      <sz val="11"/>
      <name val="Bandera Pro"/>
      <family val="1"/>
      <charset val="204"/>
    </font>
    <font>
      <i/>
      <sz val="11"/>
      <color indexed="8"/>
      <name val="Times New Roman"/>
      <family val="1"/>
      <charset val="204"/>
    </font>
    <font>
      <sz val="10"/>
      <name val="Arial Cyr"/>
      <charset val="204"/>
    </font>
    <font>
      <u/>
      <sz val="7.5"/>
      <color indexed="12"/>
      <name val="Arial Cyr"/>
    </font>
    <font>
      <sz val="11"/>
      <color indexed="8"/>
      <name val="Symbol"/>
      <family val="1"/>
      <charset val="2"/>
    </font>
    <font>
      <sz val="11"/>
      <color indexed="8"/>
      <name val="Times New Roman"/>
      <family val="1"/>
      <charset val="204"/>
    </font>
    <font>
      <sz val="11"/>
      <color indexed="8"/>
      <name val="Calibri"/>
      <family val="2"/>
      <charset val="204"/>
    </font>
    <font>
      <i/>
      <sz val="11"/>
      <color indexed="8"/>
      <name val="Calibri"/>
      <family val="2"/>
      <charset val="204"/>
    </font>
    <font>
      <sz val="12"/>
      <name val="Arial Cyr"/>
      <charset val="204"/>
    </font>
    <font>
      <b/>
      <sz val="12"/>
      <name val="Arial Cyr"/>
      <charset val="204"/>
    </font>
    <font>
      <u/>
      <sz val="10"/>
      <color indexed="12"/>
      <name val="Arial Cyr"/>
      <family val="2"/>
      <charset val="204"/>
    </font>
    <font>
      <b/>
      <i/>
      <sz val="11"/>
      <name val="Calibri"/>
      <family val="2"/>
      <charset val="204"/>
    </font>
    <font>
      <sz val="11"/>
      <color indexed="8"/>
      <name val="Calibri"/>
      <family val="2"/>
      <charset val="204"/>
      <scheme val="minor"/>
    </font>
    <font>
      <i/>
      <sz val="11"/>
      <color indexed="8"/>
      <name val="Calibri"/>
      <family val="2"/>
      <charset val="204"/>
      <scheme val="minor"/>
    </font>
  </fonts>
  <fills count="3">
    <fill>
      <patternFill patternType="none"/>
    </fill>
    <fill>
      <patternFill patternType="gray125"/>
    </fill>
    <fill>
      <patternFill patternType="solid">
        <fgColor theme="0"/>
        <bgColor indexed="64"/>
      </patternFill>
    </fill>
  </fills>
  <borders count="17">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s>
  <cellStyleXfs count="25">
    <xf numFmtId="0" fontId="0" fillId="0" borderId="0"/>
    <xf numFmtId="0" fontId="3" fillId="0" borderId="0"/>
    <xf numFmtId="0" fontId="33" fillId="0" borderId="0"/>
    <xf numFmtId="0" fontId="2" fillId="0" borderId="0"/>
    <xf numFmtId="0" fontId="33" fillId="0" borderId="0"/>
    <xf numFmtId="0" fontId="33" fillId="0" borderId="0"/>
    <xf numFmtId="0" fontId="40" fillId="0" borderId="0"/>
    <xf numFmtId="0" fontId="3" fillId="0" borderId="0"/>
    <xf numFmtId="0" fontId="48" fillId="0" borderId="0"/>
    <xf numFmtId="0" fontId="50" fillId="0" borderId="0"/>
    <xf numFmtId="0" fontId="50" fillId="0" borderId="0"/>
    <xf numFmtId="0" fontId="68" fillId="0" borderId="0"/>
    <xf numFmtId="0" fontId="33" fillId="0" borderId="0"/>
    <xf numFmtId="0" fontId="33" fillId="0" borderId="0"/>
    <xf numFmtId="0" fontId="33" fillId="0" borderId="0"/>
    <xf numFmtId="0" fontId="33" fillId="0" borderId="0"/>
    <xf numFmtId="0" fontId="1" fillId="0" borderId="0"/>
    <xf numFmtId="0" fontId="33" fillId="0" borderId="0"/>
    <xf numFmtId="0" fontId="33" fillId="0" borderId="0"/>
    <xf numFmtId="0" fontId="33" fillId="0" borderId="0"/>
    <xf numFmtId="9" fontId="39" fillId="0" borderId="0" applyFont="0" applyFill="0" applyBorder="0" applyAlignment="0" applyProtection="0"/>
    <xf numFmtId="0" fontId="40" fillId="0" borderId="0"/>
    <xf numFmtId="0" fontId="127" fillId="0" borderId="0"/>
    <xf numFmtId="0" fontId="128"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cellStyleXfs>
  <cellXfs count="2137">
    <xf numFmtId="0" fontId="0" fillId="0" borderId="0" xfId="0"/>
    <xf numFmtId="0" fontId="3" fillId="0" borderId="0" xfId="1"/>
    <xf numFmtId="0" fontId="3" fillId="0" borderId="1" xfId="1" applyBorder="1"/>
    <xf numFmtId="0" fontId="3" fillId="0" borderId="2" xfId="1" applyBorder="1"/>
    <xf numFmtId="0" fontId="3" fillId="0" borderId="0" xfId="1" applyBorder="1"/>
    <xf numFmtId="0" fontId="3" fillId="0" borderId="4" xfId="1" applyBorder="1"/>
    <xf numFmtId="0" fontId="5" fillId="0" borderId="5" xfId="1" applyFont="1" applyBorder="1"/>
    <xf numFmtId="0" fontId="5" fillId="0" borderId="4" xfId="1" applyFont="1" applyBorder="1"/>
    <xf numFmtId="0" fontId="5" fillId="0" borderId="6" xfId="1" applyFont="1" applyBorder="1"/>
    <xf numFmtId="0" fontId="5" fillId="0" borderId="1" xfId="1" applyFont="1" applyBorder="1"/>
    <xf numFmtId="0" fontId="5" fillId="0" borderId="7" xfId="1" applyFont="1" applyBorder="1"/>
    <xf numFmtId="0" fontId="3" fillId="0" borderId="3" xfId="1" applyBorder="1"/>
    <xf numFmtId="0" fontId="3" fillId="0" borderId="5" xfId="1" applyBorder="1"/>
    <xf numFmtId="0" fontId="3" fillId="0" borderId="0" xfId="1" applyAlignment="1"/>
    <xf numFmtId="0" fontId="6" fillId="0" borderId="0" xfId="1" applyFont="1" applyFill="1" applyAlignment="1"/>
    <xf numFmtId="1" fontId="7" fillId="0" borderId="0" xfId="1" applyNumberFormat="1" applyFont="1" applyFill="1" applyAlignment="1"/>
    <xf numFmtId="0" fontId="6" fillId="0" borderId="0" xfId="1" applyFont="1" applyFill="1" applyBorder="1" applyAlignment="1"/>
    <xf numFmtId="0" fontId="7" fillId="0" borderId="0" xfId="1" applyFont="1" applyFill="1" applyAlignment="1"/>
    <xf numFmtId="1" fontId="6" fillId="0" borderId="0" xfId="1" applyNumberFormat="1" applyFont="1" applyFill="1" applyAlignment="1"/>
    <xf numFmtId="0" fontId="6" fillId="0" borderId="0" xfId="1" applyFont="1" applyFill="1" applyBorder="1" applyAlignment="1">
      <alignment horizontal="center"/>
    </xf>
    <xf numFmtId="0" fontId="7" fillId="0" borderId="0" xfId="1" applyFont="1" applyFill="1" applyBorder="1" applyAlignment="1"/>
    <xf numFmtId="0" fontId="6" fillId="0" borderId="0" xfId="1" applyFont="1" applyFill="1" applyBorder="1" applyAlignment="1">
      <alignment horizontal="right"/>
    </xf>
    <xf numFmtId="0" fontId="6" fillId="0" borderId="0" xfId="1" applyFont="1" applyFill="1" applyBorder="1" applyAlignment="1">
      <alignment horizontal="right" wrapText="1"/>
    </xf>
    <xf numFmtId="0" fontId="7" fillId="0" borderId="0" xfId="1" applyFont="1" applyFill="1" applyBorder="1" applyAlignment="1">
      <alignment horizontal="right" wrapText="1"/>
    </xf>
    <xf numFmtId="0" fontId="6" fillId="0" borderId="0" xfId="1" applyFont="1" applyFill="1" applyAlignment="1">
      <alignment horizontal="right"/>
    </xf>
    <xf numFmtId="0" fontId="6" fillId="0" borderId="0" xfId="1" applyFont="1" applyFill="1" applyAlignment="1">
      <alignment horizontal="center"/>
    </xf>
    <xf numFmtId="0" fontId="9" fillId="0" borderId="0" xfId="1" applyFont="1" applyFill="1" applyBorder="1" applyAlignment="1">
      <alignment horizontal="center" vertical="top"/>
    </xf>
    <xf numFmtId="0" fontId="10" fillId="0" borderId="0" xfId="1" applyFont="1" applyFill="1" applyBorder="1" applyAlignment="1">
      <alignment horizontal="centerContinuous"/>
    </xf>
    <xf numFmtId="0" fontId="9" fillId="0" borderId="0" xfId="1" applyFont="1" applyFill="1" applyBorder="1" applyAlignment="1">
      <alignment horizontal="centerContinuous"/>
    </xf>
    <xf numFmtId="0" fontId="8" fillId="0" borderId="0" xfId="1" applyFont="1" applyFill="1" applyBorder="1"/>
    <xf numFmtId="0" fontId="9" fillId="0" borderId="4" xfId="1" applyFont="1" applyFill="1" applyBorder="1" applyAlignment="1">
      <alignment horizontal="center" vertical="top"/>
    </xf>
    <xf numFmtId="0" fontId="10" fillId="0" borderId="5" xfId="1" applyFont="1" applyFill="1" applyBorder="1" applyAlignment="1">
      <alignment horizontal="centerContinuous" vertical="top"/>
    </xf>
    <xf numFmtId="0" fontId="9" fillId="0" borderId="4" xfId="1" applyFont="1" applyFill="1" applyBorder="1" applyAlignment="1">
      <alignment horizontal="centerContinuous" vertical="top"/>
    </xf>
    <xf numFmtId="0" fontId="9" fillId="0" borderId="9" xfId="1" applyFont="1" applyFill="1" applyBorder="1" applyAlignment="1">
      <alignment horizontal="center" vertical="top"/>
    </xf>
    <xf numFmtId="0" fontId="8" fillId="0" borderId="5" xfId="1" applyFont="1" applyFill="1" applyBorder="1"/>
    <xf numFmtId="0" fontId="10" fillId="0" borderId="0" xfId="1" applyFont="1" applyFill="1" applyBorder="1" applyAlignment="1">
      <alignment horizontal="center" vertical="top"/>
    </xf>
    <xf numFmtId="0" fontId="10" fillId="0" borderId="10" xfId="1" applyFont="1" applyFill="1" applyBorder="1" applyAlignment="1">
      <alignment horizontal="center" vertical="top"/>
    </xf>
    <xf numFmtId="0" fontId="10" fillId="0" borderId="11" xfId="1" applyFont="1" applyFill="1" applyBorder="1" applyAlignment="1">
      <alignment horizontal="center" vertical="top"/>
    </xf>
    <xf numFmtId="0" fontId="10" fillId="0" borderId="3" xfId="1" applyFont="1" applyFill="1" applyBorder="1" applyAlignment="1">
      <alignment horizontal="centerContinuous" vertical="top"/>
    </xf>
    <xf numFmtId="0" fontId="10" fillId="0" borderId="0" xfId="1" applyFont="1" applyFill="1" applyAlignment="1">
      <alignment horizontal="centerContinuous" vertical="top"/>
    </xf>
    <xf numFmtId="0" fontId="8" fillId="0" borderId="3" xfId="1" applyFont="1" applyFill="1" applyBorder="1"/>
    <xf numFmtId="0" fontId="9" fillId="0" borderId="12" xfId="1" applyFont="1" applyFill="1" applyBorder="1" applyAlignment="1">
      <alignment horizontal="center" vertical="center" wrapText="1"/>
    </xf>
    <xf numFmtId="0" fontId="11" fillId="0" borderId="3" xfId="1" applyFont="1" applyFill="1" applyBorder="1" applyAlignment="1">
      <alignment horizontal="center" vertical="top" wrapText="1"/>
    </xf>
    <xf numFmtId="0" fontId="9" fillId="0" borderId="9" xfId="1" applyFont="1" applyFill="1" applyBorder="1" applyAlignment="1">
      <alignment horizontal="center" vertical="top" wrapText="1"/>
    </xf>
    <xf numFmtId="0" fontId="9" fillId="0" borderId="3" xfId="1" applyFont="1" applyFill="1" applyBorder="1" applyAlignment="1">
      <alignment horizontal="center" vertical="top" wrapText="1"/>
    </xf>
    <xf numFmtId="0" fontId="9" fillId="0" borderId="5" xfId="1" applyFont="1" applyFill="1" applyBorder="1" applyAlignment="1">
      <alignment horizontal="center" vertical="top" wrapText="1"/>
    </xf>
    <xf numFmtId="0" fontId="11" fillId="0" borderId="5" xfId="1" applyFont="1" applyFill="1" applyBorder="1" applyAlignment="1">
      <alignment horizontal="center" vertical="top" wrapText="1"/>
    </xf>
    <xf numFmtId="0" fontId="10" fillId="0" borderId="3" xfId="1" applyFont="1" applyFill="1" applyBorder="1" applyAlignment="1">
      <alignment horizontal="center" vertical="top" wrapText="1"/>
    </xf>
    <xf numFmtId="0" fontId="9" fillId="0" borderId="0" xfId="1" applyFont="1" applyFill="1" applyBorder="1" applyAlignment="1">
      <alignment horizontal="center" vertical="top" wrapText="1"/>
    </xf>
    <xf numFmtId="0" fontId="11" fillId="0" borderId="11" xfId="1" applyFont="1" applyFill="1" applyBorder="1" applyAlignment="1">
      <alignment horizontal="center" vertical="top" wrapText="1"/>
    </xf>
    <xf numFmtId="0" fontId="9" fillId="0" borderId="11" xfId="1" applyFont="1" applyFill="1" applyBorder="1" applyAlignment="1">
      <alignment horizontal="center" vertical="top" wrapText="1"/>
    </xf>
    <xf numFmtId="0" fontId="10" fillId="0" borderId="0" xfId="1" applyFont="1" applyFill="1" applyBorder="1" applyAlignment="1">
      <alignment horizontal="center" vertical="top" wrapText="1"/>
    </xf>
    <xf numFmtId="0" fontId="13" fillId="0" borderId="11" xfId="1" applyFont="1" applyFill="1" applyBorder="1" applyAlignment="1">
      <alignment horizontal="center" vertical="top" wrapText="1"/>
    </xf>
    <xf numFmtId="0" fontId="10" fillId="0" borderId="11" xfId="1" applyFont="1" applyFill="1" applyBorder="1" applyAlignment="1">
      <alignment horizontal="center" vertical="top" wrapText="1"/>
    </xf>
    <xf numFmtId="0" fontId="10" fillId="0" borderId="2" xfId="1" applyFont="1" applyFill="1" applyBorder="1" applyAlignment="1">
      <alignment horizontal="center" vertical="top" wrapText="1"/>
    </xf>
    <xf numFmtId="0" fontId="16" fillId="0" borderId="0" xfId="1" applyFont="1" applyAlignment="1">
      <alignment vertical="top"/>
    </xf>
    <xf numFmtId="0" fontId="16" fillId="0" borderId="0" xfId="1" applyFont="1" applyFill="1" applyAlignment="1">
      <alignment vertical="top"/>
    </xf>
    <xf numFmtId="0" fontId="17" fillId="0" borderId="0" xfId="1" applyFont="1" applyFill="1" applyAlignment="1">
      <alignment vertical="top"/>
    </xf>
    <xf numFmtId="0" fontId="21" fillId="0" borderId="0" xfId="1" applyFont="1" applyFill="1"/>
    <xf numFmtId="0" fontId="10" fillId="0" borderId="0" xfId="1" applyFont="1" applyFill="1"/>
    <xf numFmtId="0" fontId="10" fillId="0" borderId="0" xfId="1" applyFont="1"/>
    <xf numFmtId="164" fontId="7" fillId="0" borderId="0" xfId="1" applyNumberFormat="1" applyFont="1" applyFill="1" applyBorder="1" applyAlignment="1"/>
    <xf numFmtId="164" fontId="6" fillId="0" borderId="0" xfId="1" applyNumberFormat="1" applyFont="1" applyFill="1" applyBorder="1" applyAlignment="1"/>
    <xf numFmtId="164" fontId="7" fillId="0" borderId="0" xfId="1" applyNumberFormat="1" applyFont="1" applyFill="1" applyBorder="1" applyAlignment="1">
      <alignment horizontal="right" wrapText="1"/>
    </xf>
    <xf numFmtId="164" fontId="7" fillId="0" borderId="0" xfId="1" applyNumberFormat="1" applyFont="1" applyFill="1" applyAlignment="1"/>
    <xf numFmtId="164" fontId="6" fillId="0" borderId="0" xfId="1" applyNumberFormat="1" applyFont="1" applyFill="1" applyAlignment="1"/>
    <xf numFmtId="164" fontId="6" fillId="0" borderId="0" xfId="1" applyNumberFormat="1" applyFont="1" applyFill="1" applyBorder="1" applyAlignment="1">
      <alignment horizontal="right" wrapText="1"/>
    </xf>
    <xf numFmtId="164" fontId="6" fillId="0" borderId="0" xfId="1" applyNumberFormat="1" applyFont="1" applyFill="1" applyBorder="1" applyAlignment="1">
      <alignment wrapText="1"/>
    </xf>
    <xf numFmtId="164" fontId="6" fillId="0" borderId="0" xfId="1" applyNumberFormat="1" applyFont="1" applyFill="1" applyAlignment="1">
      <alignment wrapText="1"/>
    </xf>
    <xf numFmtId="0" fontId="11" fillId="0" borderId="0" xfId="1" applyFont="1" applyFill="1" applyBorder="1" applyAlignment="1">
      <alignment horizontal="center" vertical="top" wrapText="1"/>
    </xf>
    <xf numFmtId="0" fontId="11" fillId="0" borderId="4" xfId="1" applyFont="1" applyFill="1" applyBorder="1" applyAlignment="1">
      <alignment horizontal="center" vertical="top" wrapText="1"/>
    </xf>
    <xf numFmtId="0" fontId="11" fillId="0" borderId="9" xfId="1" applyFont="1" applyFill="1" applyBorder="1" applyAlignment="1">
      <alignment horizontal="center" vertical="top" wrapText="1"/>
    </xf>
    <xf numFmtId="0" fontId="10" fillId="0" borderId="5" xfId="1" applyFont="1" applyFill="1" applyBorder="1" applyAlignment="1">
      <alignment horizontal="center" vertical="top" wrapText="1"/>
    </xf>
    <xf numFmtId="0" fontId="13" fillId="0" borderId="7" xfId="1" applyFont="1" applyFill="1" applyBorder="1" applyAlignment="1">
      <alignment horizontal="center" vertical="top" wrapText="1"/>
    </xf>
    <xf numFmtId="0" fontId="10" fillId="0" borderId="10" xfId="1" applyFont="1" applyFill="1" applyBorder="1" applyAlignment="1">
      <alignment horizontal="center" vertical="top" wrapText="1"/>
    </xf>
    <xf numFmtId="0" fontId="13" fillId="0" borderId="10" xfId="1" applyFont="1" applyFill="1" applyBorder="1" applyAlignment="1">
      <alignment horizontal="center" vertical="top" wrapText="1"/>
    </xf>
    <xf numFmtId="0" fontId="10" fillId="0" borderId="3" xfId="1" applyFont="1" applyFill="1" applyBorder="1" applyAlignment="1">
      <alignment vertical="top" wrapText="1"/>
    </xf>
    <xf numFmtId="0" fontId="24" fillId="0" borderId="0" xfId="1" applyFont="1" applyFill="1" applyBorder="1" applyAlignment="1">
      <alignment vertical="top"/>
    </xf>
    <xf numFmtId="0" fontId="24" fillId="0" borderId="0" xfId="1" applyFont="1" applyFill="1" applyAlignment="1">
      <alignment vertical="top"/>
    </xf>
    <xf numFmtId="0" fontId="25" fillId="0" borderId="0" xfId="1" applyFont="1" applyFill="1" applyAlignment="1">
      <alignment horizontal="left" vertical="top"/>
    </xf>
    <xf numFmtId="0" fontId="16" fillId="0" borderId="0" xfId="1" applyFont="1" applyFill="1" applyAlignment="1"/>
    <xf numFmtId="164" fontId="3" fillId="0" borderId="0" xfId="1" applyNumberFormat="1"/>
    <xf numFmtId="0" fontId="8" fillId="0" borderId="0" xfId="1" applyFont="1" applyFill="1" applyBorder="1" applyAlignment="1">
      <alignment vertical="top" wrapText="1"/>
    </xf>
    <xf numFmtId="1" fontId="3" fillId="0" borderId="0" xfId="1" applyNumberFormat="1"/>
    <xf numFmtId="164" fontId="6" fillId="0" borderId="0" xfId="1" applyNumberFormat="1" applyFont="1" applyFill="1" applyAlignment="1">
      <alignment horizontal="right" wrapText="1"/>
    </xf>
    <xf numFmtId="164" fontId="6" fillId="0" borderId="0" xfId="1" applyNumberFormat="1" applyFont="1" applyFill="1" applyAlignment="1">
      <alignment horizontal="right"/>
    </xf>
    <xf numFmtId="164" fontId="26" fillId="0" borderId="0" xfId="1" applyNumberFormat="1" applyFont="1" applyFill="1" applyAlignment="1">
      <alignment horizontal="right" wrapText="1"/>
    </xf>
    <xf numFmtId="1" fontId="6" fillId="0" borderId="0" xfId="1" applyNumberFormat="1" applyFont="1" applyFill="1" applyAlignment="1">
      <alignment horizontal="right"/>
    </xf>
    <xf numFmtId="1" fontId="6" fillId="0" borderId="0" xfId="1" applyNumberFormat="1" applyFont="1" applyFill="1" applyBorder="1" applyAlignment="1">
      <alignment horizontal="right"/>
    </xf>
    <xf numFmtId="0" fontId="9" fillId="0" borderId="0" xfId="1" applyFont="1" applyBorder="1" applyAlignment="1">
      <alignment horizontal="center" vertical="top" wrapText="1"/>
    </xf>
    <xf numFmtId="0" fontId="10" fillId="0" borderId="4" xfId="1" applyFont="1" applyFill="1" applyBorder="1" applyAlignment="1">
      <alignment horizontal="center" vertical="top" wrapText="1"/>
    </xf>
    <xf numFmtId="0" fontId="9" fillId="0" borderId="9" xfId="1" applyFont="1" applyBorder="1" applyAlignment="1">
      <alignment horizontal="center" vertical="top" wrapText="1"/>
    </xf>
    <xf numFmtId="0" fontId="10" fillId="0" borderId="9" xfId="1" applyFont="1" applyFill="1" applyBorder="1" applyAlignment="1">
      <alignment horizontal="center" vertical="top" wrapText="1"/>
    </xf>
    <xf numFmtId="0" fontId="9" fillId="0" borderId="5" xfId="1" applyFont="1" applyBorder="1" applyAlignment="1">
      <alignment horizontal="center" vertical="top" wrapText="1"/>
    </xf>
    <xf numFmtId="0" fontId="10" fillId="0" borderId="5" xfId="1" applyFont="1" applyFill="1" applyBorder="1" applyAlignment="1">
      <alignment vertical="top" wrapText="1"/>
    </xf>
    <xf numFmtId="0" fontId="10" fillId="0" borderId="1" xfId="1" applyFont="1" applyFill="1" applyBorder="1" applyAlignment="1">
      <alignment horizontal="center" vertical="top" wrapText="1"/>
    </xf>
    <xf numFmtId="0" fontId="27" fillId="0" borderId="0" xfId="1" applyFont="1" applyFill="1" applyAlignment="1">
      <alignment horizontal="center" vertical="top"/>
    </xf>
    <xf numFmtId="0" fontId="27" fillId="0" borderId="0" xfId="1" applyFont="1" applyFill="1" applyAlignment="1">
      <alignment horizontal="centerContinuous" vertical="top"/>
    </xf>
    <xf numFmtId="0" fontId="17" fillId="0" borderId="0" xfId="1" applyFont="1" applyFill="1" applyAlignment="1">
      <alignment horizontal="left"/>
    </xf>
    <xf numFmtId="0" fontId="16" fillId="0" borderId="0" xfId="1" applyFont="1" applyFill="1" applyAlignment="1">
      <alignment horizontal="centerContinuous" vertical="top"/>
    </xf>
    <xf numFmtId="0" fontId="3" fillId="0" borderId="0" xfId="1" applyFill="1"/>
    <xf numFmtId="0" fontId="6" fillId="0" borderId="0" xfId="1" applyFont="1" applyFill="1" applyBorder="1" applyAlignment="1">
      <alignment vertical="top" wrapText="1"/>
    </xf>
    <xf numFmtId="0" fontId="6" fillId="0" borderId="0" xfId="1" applyFont="1" applyFill="1" applyBorder="1" applyAlignment="1">
      <alignment horizontal="right" vertical="top"/>
    </xf>
    <xf numFmtId="0" fontId="7" fillId="0" borderId="0" xfId="1" applyFont="1" applyFill="1" applyBorder="1" applyAlignment="1">
      <alignment vertical="top" wrapText="1"/>
    </xf>
    <xf numFmtId="0" fontId="6" fillId="0" borderId="0" xfId="1" applyFont="1" applyFill="1" applyBorder="1" applyAlignment="1">
      <alignment horizontal="center" vertical="top"/>
    </xf>
    <xf numFmtId="0" fontId="6" fillId="0" borderId="0" xfId="1" applyFont="1" applyFill="1" applyBorder="1" applyAlignment="1">
      <alignment vertical="top"/>
    </xf>
    <xf numFmtId="0" fontId="7" fillId="0" borderId="0" xfId="1" applyFont="1" applyFill="1" applyBorder="1" applyAlignment="1">
      <alignment vertical="top"/>
    </xf>
    <xf numFmtId="1" fontId="7" fillId="0" borderId="0" xfId="1" applyNumberFormat="1" applyFont="1" applyFill="1" applyAlignment="1">
      <alignment vertical="top"/>
    </xf>
    <xf numFmtId="0" fontId="9" fillId="0" borderId="12" xfId="1" applyFont="1" applyBorder="1" applyAlignment="1">
      <alignment horizontal="center" vertical="top"/>
    </xf>
    <xf numFmtId="0" fontId="9" fillId="0" borderId="9" xfId="1" applyFont="1" applyBorder="1" applyAlignment="1">
      <alignment horizontal="center" vertical="top"/>
    </xf>
    <xf numFmtId="0" fontId="9" fillId="0" borderId="5" xfId="1" applyFont="1" applyBorder="1" applyAlignment="1">
      <alignment horizontal="center" vertical="top"/>
    </xf>
    <xf numFmtId="0" fontId="11" fillId="0" borderId="9" xfId="1" applyFont="1" applyBorder="1" applyAlignment="1">
      <alignment horizontal="center" vertical="top"/>
    </xf>
    <xf numFmtId="0" fontId="11" fillId="0" borderId="5" xfId="1" applyFont="1" applyBorder="1" applyAlignment="1">
      <alignment horizontal="center" vertical="top"/>
    </xf>
    <xf numFmtId="0" fontId="10" fillId="0" borderId="5" xfId="1" applyFont="1" applyFill="1" applyBorder="1" applyAlignment="1">
      <alignment horizontal="center" vertical="center" wrapText="1"/>
    </xf>
    <xf numFmtId="0" fontId="9" fillId="0" borderId="8" xfId="1" applyFont="1" applyFill="1" applyBorder="1" applyAlignment="1">
      <alignment horizontal="center" vertical="top" wrapText="1"/>
    </xf>
    <xf numFmtId="0" fontId="9" fillId="0" borderId="11" xfId="1" applyFont="1" applyBorder="1" applyAlignment="1">
      <alignment horizontal="center" vertical="top" wrapText="1"/>
    </xf>
    <xf numFmtId="0" fontId="10" fillId="0" borderId="7" xfId="1" applyFont="1" applyBorder="1" applyAlignment="1">
      <alignment horizontal="center" vertical="top" wrapText="1"/>
    </xf>
    <xf numFmtId="0" fontId="10" fillId="0" borderId="10" xfId="1" applyFont="1" applyBorder="1" applyAlignment="1">
      <alignment horizontal="center" vertical="top" wrapText="1"/>
    </xf>
    <xf numFmtId="0" fontId="10" fillId="0" borderId="0" xfId="1" applyFont="1" applyBorder="1"/>
    <xf numFmtId="0" fontId="9" fillId="0" borderId="0" xfId="1" applyFont="1" applyBorder="1" applyAlignment="1">
      <alignment horizontal="left"/>
    </xf>
    <xf numFmtId="0" fontId="16" fillId="0" borderId="0" xfId="1" applyFont="1" applyAlignment="1">
      <alignment horizontal="centerContinuous" vertical="top"/>
    </xf>
    <xf numFmtId="164" fontId="7" fillId="0" borderId="0" xfId="1" applyNumberFormat="1" applyFont="1" applyFill="1" applyAlignment="1">
      <alignment horizontal="right"/>
    </xf>
    <xf numFmtId="164" fontId="6" fillId="0" borderId="0" xfId="1" applyNumberFormat="1" applyFont="1" applyFill="1" applyBorder="1" applyAlignment="1">
      <alignment horizontal="right"/>
    </xf>
    <xf numFmtId="164" fontId="7" fillId="0" borderId="0" xfId="1" applyNumberFormat="1" applyFont="1" applyFill="1" applyBorder="1" applyAlignment="1">
      <alignment horizontal="right"/>
    </xf>
    <xf numFmtId="1" fontId="7" fillId="0" borderId="0" xfId="1" applyNumberFormat="1" applyFont="1" applyFill="1" applyAlignment="1">
      <alignment horizontal="right"/>
    </xf>
    <xf numFmtId="0" fontId="9" fillId="0" borderId="4" xfId="1" applyFont="1" applyFill="1" applyBorder="1" applyAlignment="1">
      <alignment horizontal="center" vertical="top" wrapText="1"/>
    </xf>
    <xf numFmtId="0" fontId="9" fillId="0" borderId="8" xfId="1" applyFont="1" applyFill="1" applyBorder="1" applyAlignment="1">
      <alignment vertical="top" wrapText="1"/>
    </xf>
    <xf numFmtId="0" fontId="9" fillId="0" borderId="11" xfId="1" applyFont="1" applyFill="1" applyBorder="1" applyAlignment="1">
      <alignment vertical="top" wrapText="1"/>
    </xf>
    <xf numFmtId="0" fontId="11" fillId="0" borderId="11" xfId="1" applyFont="1" applyFill="1" applyBorder="1" applyAlignment="1">
      <alignment vertical="top" wrapText="1"/>
    </xf>
    <xf numFmtId="0" fontId="13" fillId="0" borderId="0" xfId="1" applyFont="1" applyFill="1" applyBorder="1" applyAlignment="1">
      <alignment horizontal="center" vertical="top" wrapText="1"/>
    </xf>
    <xf numFmtId="0" fontId="3" fillId="0" borderId="11" xfId="1" applyBorder="1"/>
    <xf numFmtId="0" fontId="21" fillId="0" borderId="0" xfId="1" applyFont="1" applyFill="1" applyAlignment="1">
      <alignment horizontal="centerContinuous"/>
    </xf>
    <xf numFmtId="0" fontId="32" fillId="0" borderId="0" xfId="1" applyFont="1" applyFill="1" applyBorder="1" applyAlignment="1">
      <alignment horizontal="centerContinuous"/>
    </xf>
    <xf numFmtId="0" fontId="21" fillId="0" borderId="0" xfId="1" applyFont="1" applyFill="1" applyAlignment="1"/>
    <xf numFmtId="0" fontId="8" fillId="0" borderId="0" xfId="1" applyFont="1" applyFill="1" applyBorder="1" applyAlignment="1">
      <alignment horizontal="center"/>
    </xf>
    <xf numFmtId="0" fontId="8" fillId="0" borderId="0" xfId="1" applyFont="1" applyFill="1"/>
    <xf numFmtId="164" fontId="6" fillId="0" borderId="0" xfId="2" applyNumberFormat="1" applyFont="1" applyFill="1" applyBorder="1" applyAlignment="1">
      <alignment horizontal="right"/>
    </xf>
    <xf numFmtId="0" fontId="9" fillId="0" borderId="12" xfId="1" applyFont="1" applyFill="1" applyBorder="1" applyAlignment="1">
      <alignment horizontal="center" vertical="top" wrapText="1"/>
    </xf>
    <xf numFmtId="0" fontId="10" fillId="0" borderId="8" xfId="1" applyFont="1" applyFill="1" applyBorder="1" applyAlignment="1">
      <alignment horizontal="center" vertical="top" wrapText="1"/>
    </xf>
    <xf numFmtId="0" fontId="34" fillId="0" borderId="0" xfId="2" applyFont="1" applyBorder="1" applyAlignment="1">
      <alignment horizontal="centerContinuous"/>
    </xf>
    <xf numFmtId="0" fontId="34" fillId="0" borderId="0" xfId="1" applyFont="1" applyFill="1" applyAlignment="1">
      <alignment horizontal="centerContinuous"/>
    </xf>
    <xf numFmtId="0" fontId="35" fillId="0" borderId="0" xfId="1" applyFont="1" applyFill="1" applyBorder="1" applyAlignment="1">
      <alignment horizontal="centerContinuous"/>
    </xf>
    <xf numFmtId="0" fontId="34" fillId="0" borderId="0" xfId="2" applyFont="1" applyBorder="1" applyAlignment="1">
      <alignment horizontal="center"/>
    </xf>
    <xf numFmtId="0" fontId="35" fillId="0" borderId="0" xfId="2" applyFont="1" applyBorder="1" applyAlignment="1">
      <alignment horizontal="left"/>
    </xf>
    <xf numFmtId="1" fontId="7" fillId="0" borderId="0" xfId="1" applyNumberFormat="1" applyFont="1" applyFill="1" applyBorder="1" applyAlignment="1"/>
    <xf numFmtId="1" fontId="6" fillId="0" borderId="0" xfId="1" applyNumberFormat="1" applyFont="1" applyFill="1" applyBorder="1" applyAlignment="1"/>
    <xf numFmtId="1" fontId="10" fillId="0" borderId="0" xfId="1" applyNumberFormat="1" applyFont="1" applyFill="1" applyBorder="1" applyAlignment="1">
      <alignment horizontal="center" vertical="top"/>
    </xf>
    <xf numFmtId="1" fontId="10" fillId="0" borderId="0" xfId="1" applyNumberFormat="1" applyFont="1" applyBorder="1" applyAlignment="1">
      <alignment horizontal="center" vertical="top" wrapText="1"/>
    </xf>
    <xf numFmtId="1" fontId="10" fillId="0" borderId="0" xfId="1" applyNumberFormat="1" applyFont="1" applyBorder="1" applyAlignment="1">
      <alignment horizontal="center" vertical="top"/>
    </xf>
    <xf numFmtId="1" fontId="13" fillId="0" borderId="0" xfId="1" applyNumberFormat="1" applyFont="1" applyBorder="1" applyAlignment="1">
      <alignment horizontal="center" vertical="top"/>
    </xf>
    <xf numFmtId="1" fontId="9" fillId="0" borderId="4" xfId="1" applyNumberFormat="1" applyFont="1" applyFill="1" applyBorder="1" applyAlignment="1">
      <alignment horizontal="center" vertical="top"/>
    </xf>
    <xf numFmtId="1" fontId="9" fillId="0" borderId="9" xfId="1" applyNumberFormat="1" applyFont="1" applyFill="1" applyBorder="1" applyAlignment="1">
      <alignment horizontal="center" vertical="top"/>
    </xf>
    <xf numFmtId="1" fontId="9" fillId="0" borderId="12" xfId="1" applyNumberFormat="1" applyFont="1" applyFill="1" applyBorder="1" applyAlignment="1">
      <alignment horizontal="center" vertical="top"/>
    </xf>
    <xf numFmtId="1" fontId="9" fillId="0" borderId="9" xfId="1" applyNumberFormat="1" applyFont="1" applyBorder="1" applyAlignment="1">
      <alignment horizontal="center" vertical="top" wrapText="1"/>
    </xf>
    <xf numFmtId="1" fontId="9" fillId="0" borderId="9" xfId="1" applyNumberFormat="1" applyFont="1" applyBorder="1" applyAlignment="1">
      <alignment horizontal="center" vertical="top"/>
    </xf>
    <xf numFmtId="1" fontId="11" fillId="0" borderId="5" xfId="1" applyNumberFormat="1" applyFont="1" applyBorder="1" applyAlignment="1">
      <alignment horizontal="center" vertical="top"/>
    </xf>
    <xf numFmtId="0" fontId="8" fillId="0" borderId="5" xfId="1" applyFont="1" applyFill="1" applyBorder="1" applyAlignment="1">
      <alignment horizontal="center"/>
    </xf>
    <xf numFmtId="0" fontId="8" fillId="0" borderId="0" xfId="1" applyFont="1" applyFill="1" applyAlignment="1">
      <alignment horizontal="centerContinuous"/>
    </xf>
    <xf numFmtId="0" fontId="23" fillId="0" borderId="0" xfId="1" applyFont="1" applyFill="1" applyBorder="1" applyAlignment="1">
      <alignment horizontal="centerContinuous"/>
    </xf>
    <xf numFmtId="0" fontId="23" fillId="0" borderId="0" xfId="2" applyFont="1" applyBorder="1" applyAlignment="1">
      <alignment horizontal="left"/>
    </xf>
    <xf numFmtId="0" fontId="8" fillId="0" borderId="0" xfId="2" applyFont="1" applyBorder="1" applyAlignment="1">
      <alignment horizontal="center"/>
    </xf>
    <xf numFmtId="0" fontId="9" fillId="0" borderId="12" xfId="1" applyFont="1" applyFill="1" applyBorder="1" applyAlignment="1">
      <alignment horizontal="center" vertical="top"/>
    </xf>
    <xf numFmtId="0" fontId="9" fillId="0" borderId="5" xfId="1" applyFont="1" applyFill="1" applyBorder="1" applyAlignment="1">
      <alignment horizontal="center" vertical="top"/>
    </xf>
    <xf numFmtId="0" fontId="10" fillId="0" borderId="7" xfId="1" applyFont="1" applyFill="1" applyBorder="1" applyAlignment="1">
      <alignment horizontal="center" vertical="top" wrapText="1"/>
    </xf>
    <xf numFmtId="0" fontId="13" fillId="0" borderId="0" xfId="1" applyFont="1" applyFill="1" applyAlignment="1">
      <alignment horizontal="right" vertical="top"/>
    </xf>
    <xf numFmtId="0" fontId="13" fillId="0" borderId="0" xfId="1" applyFont="1" applyAlignment="1">
      <alignment horizontal="right" vertical="top"/>
    </xf>
    <xf numFmtId="0" fontId="13" fillId="0" borderId="0" xfId="1" applyFont="1" applyFill="1" applyAlignment="1">
      <alignment horizontal="left"/>
    </xf>
    <xf numFmtId="0" fontId="16" fillId="0" borderId="0" xfId="1" applyFont="1" applyFill="1" applyAlignment="1">
      <alignment horizontal="left"/>
    </xf>
    <xf numFmtId="0" fontId="38" fillId="0" borderId="0" xfId="1" applyFont="1" applyAlignment="1">
      <alignment horizontal="center"/>
    </xf>
    <xf numFmtId="0" fontId="10" fillId="0" borderId="0" xfId="1" applyFont="1" applyFill="1" applyBorder="1"/>
    <xf numFmtId="0" fontId="6" fillId="0" borderId="0" xfId="1" applyFont="1" applyFill="1" applyAlignment="1">
      <alignment horizontal="center" wrapText="1"/>
    </xf>
    <xf numFmtId="0" fontId="38" fillId="0" borderId="0" xfId="1" applyFont="1" applyAlignment="1">
      <alignment horizontal="center" wrapText="1"/>
    </xf>
    <xf numFmtId="0" fontId="23" fillId="0" borderId="4" xfId="2" applyFont="1" applyBorder="1" applyAlignment="1">
      <alignment horizontal="right"/>
    </xf>
    <xf numFmtId="0" fontId="2" fillId="0" borderId="0" xfId="3"/>
    <xf numFmtId="0" fontId="13" fillId="0" borderId="0" xfId="3" applyFont="1" applyFill="1" applyAlignment="1">
      <alignment horizontal="left"/>
    </xf>
    <xf numFmtId="0" fontId="13" fillId="0" borderId="0" xfId="4" applyFont="1" applyFill="1" applyAlignment="1">
      <alignment horizontal="right" vertical="center"/>
    </xf>
    <xf numFmtId="0" fontId="10" fillId="0" borderId="0" xfId="3" applyFont="1" applyFill="1"/>
    <xf numFmtId="0" fontId="10" fillId="0" borderId="2" xfId="3" applyFont="1" applyFill="1" applyBorder="1" applyAlignment="1">
      <alignment horizontal="center" vertical="top" wrapText="1"/>
    </xf>
    <xf numFmtId="0" fontId="13" fillId="0" borderId="10" xfId="3" applyFont="1" applyFill="1" applyBorder="1" applyAlignment="1">
      <alignment horizontal="center" vertical="top" wrapText="1"/>
    </xf>
    <xf numFmtId="0" fontId="10" fillId="0" borderId="1" xfId="3" applyFont="1" applyFill="1" applyBorder="1" applyAlignment="1">
      <alignment horizontal="center" vertical="top" wrapText="1"/>
    </xf>
    <xf numFmtId="0" fontId="10" fillId="0" borderId="10" xfId="3" applyFont="1" applyFill="1" applyBorder="1" applyAlignment="1">
      <alignment horizontal="center" vertical="top" wrapText="1"/>
    </xf>
    <xf numFmtId="0" fontId="9" fillId="0" borderId="3" xfId="3" applyFont="1" applyFill="1" applyBorder="1" applyAlignment="1">
      <alignment horizontal="center" vertical="top" wrapText="1"/>
    </xf>
    <xf numFmtId="0" fontId="11" fillId="0" borderId="11" xfId="3" applyFont="1" applyFill="1" applyBorder="1" applyAlignment="1">
      <alignment horizontal="center" vertical="top" wrapText="1"/>
    </xf>
    <xf numFmtId="0" fontId="9" fillId="0" borderId="0" xfId="3" applyFont="1" applyFill="1" applyBorder="1" applyAlignment="1">
      <alignment horizontal="center" vertical="top" wrapText="1"/>
    </xf>
    <xf numFmtId="0" fontId="9" fillId="0" borderId="11" xfId="3" applyFont="1" applyFill="1" applyBorder="1" applyAlignment="1">
      <alignment horizontal="center" vertical="top" wrapText="1"/>
    </xf>
    <xf numFmtId="0" fontId="10" fillId="0" borderId="5" xfId="3" applyFont="1" applyFill="1" applyBorder="1" applyAlignment="1">
      <alignment horizontal="center" vertical="top" wrapText="1"/>
    </xf>
    <xf numFmtId="0" fontId="11" fillId="0" borderId="9" xfId="3" applyFont="1" applyFill="1" applyBorder="1" applyAlignment="1">
      <alignment horizontal="center" vertical="top" wrapText="1"/>
    </xf>
    <xf numFmtId="0" fontId="9" fillId="0" borderId="9" xfId="3" applyFont="1" applyFill="1" applyBorder="1" applyAlignment="1">
      <alignment horizontal="center" vertical="top" wrapText="1"/>
    </xf>
    <xf numFmtId="0" fontId="9" fillId="0" borderId="4" xfId="3" applyFont="1" applyFill="1" applyBorder="1" applyAlignment="1">
      <alignment horizontal="center" vertical="top" wrapText="1"/>
    </xf>
    <xf numFmtId="0" fontId="6" fillId="0" borderId="0" xfId="3" applyFont="1" applyFill="1" applyBorder="1" applyAlignment="1">
      <alignment horizontal="center" vertical="top"/>
    </xf>
    <xf numFmtId="0" fontId="7" fillId="0" borderId="0" xfId="3" applyFont="1" applyFill="1" applyAlignment="1">
      <alignment vertical="top"/>
    </xf>
    <xf numFmtId="1" fontId="6" fillId="0" borderId="0" xfId="3" applyNumberFormat="1" applyFont="1" applyFill="1" applyAlignment="1">
      <alignment vertical="top"/>
    </xf>
    <xf numFmtId="0" fontId="6" fillId="0" borderId="0" xfId="3" applyFont="1" applyFill="1" applyBorder="1" applyAlignment="1">
      <alignment horizontal="center"/>
    </xf>
    <xf numFmtId="164" fontId="7" fillId="0" borderId="0" xfId="3" applyNumberFormat="1" applyFont="1" applyFill="1" applyBorder="1" applyAlignment="1"/>
    <xf numFmtId="164" fontId="6" fillId="0" borderId="0" xfId="3" applyNumberFormat="1" applyFont="1" applyFill="1" applyAlignment="1"/>
    <xf numFmtId="164" fontId="6" fillId="0" borderId="0" xfId="3" applyNumberFormat="1" applyFont="1" applyFill="1" applyBorder="1" applyAlignment="1"/>
    <xf numFmtId="0" fontId="38" fillId="0" borderId="0" xfId="3" applyFont="1" applyAlignment="1">
      <alignment horizontal="center"/>
    </xf>
    <xf numFmtId="0" fontId="7" fillId="0" borderId="0" xfId="3" applyFont="1" applyFill="1" applyBorder="1" applyAlignment="1"/>
    <xf numFmtId="0" fontId="6" fillId="0" borderId="0" xfId="3" applyFont="1" applyFill="1" applyAlignment="1"/>
    <xf numFmtId="0" fontId="6" fillId="0" borderId="0" xfId="3" applyFont="1" applyFill="1" applyBorder="1" applyAlignment="1"/>
    <xf numFmtId="0" fontId="6" fillId="0" borderId="0" xfId="3" applyFont="1" applyAlignment="1"/>
    <xf numFmtId="0" fontId="6" fillId="0" borderId="0" xfId="3" applyFont="1" applyBorder="1" applyAlignment="1"/>
    <xf numFmtId="0" fontId="7" fillId="0" borderId="0" xfId="3" applyFont="1" applyFill="1" applyAlignment="1"/>
    <xf numFmtId="0" fontId="6" fillId="0" borderId="0" xfId="3" applyFont="1" applyFill="1" applyBorder="1" applyAlignment="1">
      <alignment horizontal="center"/>
    </xf>
    <xf numFmtId="0" fontId="6" fillId="0" borderId="0" xfId="3" applyFont="1" applyFill="1" applyAlignment="1">
      <alignment horizontal="center"/>
    </xf>
    <xf numFmtId="0" fontId="38" fillId="0" borderId="0" xfId="3" applyFont="1" applyAlignment="1">
      <alignment horizontal="center" wrapText="1"/>
    </xf>
    <xf numFmtId="1" fontId="7" fillId="0" borderId="0" xfId="3" applyNumberFormat="1" applyFont="1" applyFill="1" applyAlignment="1"/>
    <xf numFmtId="1" fontId="6" fillId="0" borderId="0" xfId="3" applyNumberFormat="1" applyFont="1" applyFill="1" applyAlignment="1"/>
    <xf numFmtId="1" fontId="7" fillId="0" borderId="0" xfId="3" applyNumberFormat="1" applyFont="1" applyFill="1" applyBorder="1" applyAlignment="1"/>
    <xf numFmtId="1" fontId="6" fillId="0" borderId="0" xfId="3" applyNumberFormat="1" applyFont="1" applyFill="1" applyBorder="1" applyAlignment="1"/>
    <xf numFmtId="164" fontId="7" fillId="0" borderId="0" xfId="3" applyNumberFormat="1" applyFont="1" applyFill="1" applyAlignment="1"/>
    <xf numFmtId="164" fontId="7" fillId="0" borderId="0" xfId="3" applyNumberFormat="1" applyFont="1" applyFill="1" applyAlignment="1">
      <alignment vertical="top"/>
    </xf>
    <xf numFmtId="164" fontId="6" fillId="0" borderId="0" xfId="3" applyNumberFormat="1" applyFont="1" applyFill="1" applyAlignment="1">
      <alignment vertical="top"/>
    </xf>
    <xf numFmtId="164" fontId="7" fillId="0" borderId="0" xfId="3" applyNumberFormat="1" applyFont="1" applyFill="1" applyBorder="1" applyAlignment="1">
      <alignment vertical="top"/>
    </xf>
    <xf numFmtId="164" fontId="6" fillId="0" borderId="0" xfId="3" applyNumberFormat="1" applyFont="1" applyFill="1" applyBorder="1" applyAlignment="1">
      <alignment vertical="top"/>
    </xf>
    <xf numFmtId="0" fontId="2" fillId="0" borderId="0" xfId="3" applyBorder="1"/>
    <xf numFmtId="1" fontId="2" fillId="0" borderId="0" xfId="3" applyNumberFormat="1"/>
    <xf numFmtId="0" fontId="16" fillId="0" borderId="0" xfId="3" applyFont="1" applyFill="1" applyAlignment="1">
      <alignment horizontal="left" vertical="center"/>
    </xf>
    <xf numFmtId="0" fontId="6" fillId="0" borderId="0" xfId="3" applyFont="1" applyFill="1" applyBorder="1" applyAlignment="1">
      <alignment horizontal="center" wrapText="1"/>
    </xf>
    <xf numFmtId="0" fontId="26" fillId="0" borderId="0" xfId="3" applyFont="1" applyAlignment="1">
      <alignment horizontal="right" wrapText="1"/>
    </xf>
    <xf numFmtId="0" fontId="6" fillId="0" borderId="0" xfId="3" applyFont="1" applyAlignment="1">
      <alignment horizontal="right" wrapText="1"/>
    </xf>
    <xf numFmtId="164" fontId="26" fillId="0" borderId="0" xfId="3" applyNumberFormat="1" applyFont="1" applyAlignment="1">
      <alignment horizontal="right" wrapText="1"/>
    </xf>
    <xf numFmtId="164" fontId="2" fillId="0" borderId="0" xfId="3" applyNumberFormat="1"/>
    <xf numFmtId="164" fontId="6" fillId="0" borderId="0" xfId="3" applyNumberFormat="1" applyFont="1" applyAlignment="1">
      <alignment horizontal="right" wrapText="1"/>
    </xf>
    <xf numFmtId="164" fontId="6" fillId="0" borderId="0" xfId="3" applyNumberFormat="1" applyFont="1" applyBorder="1" applyAlignment="1"/>
    <xf numFmtId="0" fontId="10" fillId="0" borderId="3" xfId="3" applyFont="1" applyBorder="1" applyAlignment="1">
      <alignment horizontal="center" vertical="top" wrapText="1"/>
    </xf>
    <xf numFmtId="0" fontId="9" fillId="0" borderId="5" xfId="3" applyFont="1" applyFill="1" applyBorder="1" applyAlignment="1">
      <alignment horizontal="center" vertical="justify" wrapText="1"/>
    </xf>
    <xf numFmtId="1" fontId="6" fillId="0" borderId="0" xfId="3" applyNumberFormat="1" applyFont="1" applyFill="1" applyBorder="1" applyAlignment="1">
      <alignment horizontal="right"/>
    </xf>
    <xf numFmtId="0" fontId="6" fillId="0" borderId="0" xfId="6" applyFont="1" applyBorder="1" applyAlignment="1">
      <alignment horizontal="right"/>
    </xf>
    <xf numFmtId="0" fontId="6" fillId="0" borderId="0" xfId="3" applyFont="1" applyFill="1" applyBorder="1" applyAlignment="1">
      <alignment horizontal="right"/>
    </xf>
    <xf numFmtId="164" fontId="6" fillId="0" borderId="0" xfId="3" applyNumberFormat="1" applyFont="1" applyFill="1" applyAlignment="1">
      <alignment horizontal="right"/>
    </xf>
    <xf numFmtId="0" fontId="6" fillId="0" borderId="0" xfId="3" applyFont="1" applyBorder="1" applyAlignment="1">
      <alignment horizontal="right"/>
    </xf>
    <xf numFmtId="164" fontId="6" fillId="0" borderId="0" xfId="3" applyNumberFormat="1" applyFont="1" applyBorder="1" applyAlignment="1">
      <alignment horizontal="right"/>
    </xf>
    <xf numFmtId="164" fontId="6" fillId="0" borderId="0" xfId="3" applyNumberFormat="1" applyFont="1" applyFill="1" applyBorder="1" applyAlignment="1">
      <alignment horizontal="right"/>
    </xf>
    <xf numFmtId="0" fontId="6" fillId="0" borderId="0" xfId="3" applyFont="1" applyFill="1" applyAlignment="1">
      <alignment horizontal="center" wrapText="1"/>
    </xf>
    <xf numFmtId="0" fontId="9" fillId="0" borderId="0" xfId="6" applyFont="1" applyBorder="1" applyAlignment="1">
      <alignment horizontal="left"/>
    </xf>
    <xf numFmtId="0" fontId="10" fillId="0" borderId="0" xfId="6" applyFont="1" applyBorder="1" applyAlignment="1">
      <alignment horizontal="center"/>
    </xf>
    <xf numFmtId="0" fontId="10" fillId="0" borderId="0" xfId="6" applyFont="1" applyBorder="1" applyAlignment="1">
      <alignment horizontal="right"/>
    </xf>
    <xf numFmtId="0" fontId="10" fillId="0" borderId="0" xfId="6" applyFont="1" applyBorder="1"/>
    <xf numFmtId="0" fontId="13" fillId="0" borderId="0" xfId="6" applyFont="1" applyBorder="1" applyAlignment="1">
      <alignment horizontal="centerContinuous"/>
    </xf>
    <xf numFmtId="0" fontId="10" fillId="0" borderId="10" xfId="3" applyFont="1" applyFill="1" applyBorder="1" applyAlignment="1">
      <alignment horizontal="center" wrapText="1"/>
    </xf>
    <xf numFmtId="0" fontId="9" fillId="0" borderId="11" xfId="3" applyFont="1" applyFill="1" applyBorder="1" applyAlignment="1">
      <alignment wrapText="1"/>
    </xf>
    <xf numFmtId="0" fontId="10" fillId="0" borderId="5" xfId="3" applyFont="1" applyFill="1" applyBorder="1" applyAlignment="1">
      <alignment horizontal="center" vertical="justify" wrapText="1"/>
    </xf>
    <xf numFmtId="0" fontId="10" fillId="0" borderId="0" xfId="3" applyFont="1" applyFill="1" applyBorder="1" applyAlignment="1">
      <alignment horizontal="center" vertical="justify" wrapText="1"/>
    </xf>
    <xf numFmtId="0" fontId="11" fillId="0" borderId="0" xfId="3" applyFont="1" applyFill="1" applyBorder="1" applyAlignment="1">
      <alignment horizontal="center" vertical="top" wrapText="1"/>
    </xf>
    <xf numFmtId="0" fontId="6" fillId="0" borderId="0" xfId="3" applyFont="1" applyFill="1" applyAlignment="1">
      <alignment horizontal="left" wrapText="1"/>
    </xf>
    <xf numFmtId="0" fontId="39" fillId="0" borderId="0" xfId="3" applyFont="1" applyFill="1" applyAlignment="1"/>
    <xf numFmtId="0" fontId="41" fillId="0" borderId="0" xfId="3" applyFont="1" applyFill="1" applyAlignment="1">
      <alignment horizontal="left" wrapText="1"/>
    </xf>
    <xf numFmtId="0" fontId="42" fillId="0" borderId="0" xfId="6" applyFont="1" applyBorder="1" applyAlignment="1">
      <alignment horizontal="right"/>
    </xf>
    <xf numFmtId="0" fontId="6" fillId="0" borderId="0" xfId="3" applyFont="1" applyFill="1" applyBorder="1" applyAlignment="1">
      <alignment horizontal="left" wrapText="1"/>
    </xf>
    <xf numFmtId="0" fontId="41" fillId="0" borderId="0" xfId="3" applyFont="1" applyFill="1" applyBorder="1" applyAlignment="1">
      <alignment horizontal="left" wrapText="1"/>
    </xf>
    <xf numFmtId="1" fontId="6" fillId="0" borderId="0" xfId="3" applyNumberFormat="1" applyFont="1" applyFill="1" applyAlignment="1">
      <alignment horizontal="right"/>
    </xf>
    <xf numFmtId="0" fontId="7" fillId="0" borderId="0" xfId="3" applyFont="1" applyFill="1" applyBorder="1" applyAlignment="1">
      <alignment horizontal="left" wrapText="1"/>
    </xf>
    <xf numFmtId="0" fontId="7" fillId="0" borderId="0" xfId="3" applyFont="1" applyFill="1" applyAlignment="1">
      <alignment horizontal="left" wrapText="1"/>
    </xf>
    <xf numFmtId="0" fontId="7" fillId="0" borderId="0" xfId="3" applyFont="1" applyFill="1" applyAlignment="1">
      <alignment horizontal="center" wrapText="1"/>
    </xf>
    <xf numFmtId="1" fontId="7" fillId="0" borderId="0" xfId="3" applyNumberFormat="1" applyFont="1" applyFill="1" applyBorder="1" applyAlignment="1">
      <alignment horizontal="right"/>
    </xf>
    <xf numFmtId="0" fontId="7" fillId="0" borderId="0" xfId="6" applyFont="1" applyBorder="1" applyAlignment="1">
      <alignment horizontal="right"/>
    </xf>
    <xf numFmtId="0" fontId="38" fillId="0" borderId="0" xfId="3" applyFont="1"/>
    <xf numFmtId="0" fontId="9" fillId="0" borderId="0" xfId="3" applyFont="1" applyFill="1" applyAlignment="1">
      <alignment horizontal="left"/>
    </xf>
    <xf numFmtId="0" fontId="10" fillId="0" borderId="0" xfId="3" applyFont="1" applyFill="1" applyAlignment="1">
      <alignment horizontal="center"/>
    </xf>
    <xf numFmtId="0" fontId="9" fillId="0" borderId="0" xfId="3" applyFont="1" applyFill="1" applyBorder="1" applyAlignment="1">
      <alignment horizontal="center"/>
    </xf>
    <xf numFmtId="0" fontId="8" fillId="0" borderId="4" xfId="3" applyFont="1" applyFill="1" applyBorder="1" applyAlignment="1">
      <alignment horizontal="right"/>
    </xf>
    <xf numFmtId="0" fontId="10" fillId="0" borderId="3" xfId="3" applyFont="1" applyFill="1" applyBorder="1" applyAlignment="1">
      <alignment horizontal="center" vertical="top" wrapText="1"/>
    </xf>
    <xf numFmtId="0" fontId="10" fillId="0" borderId="7" xfId="3" applyFont="1" applyFill="1" applyBorder="1" applyAlignment="1">
      <alignment horizontal="center" vertical="top" wrapText="1"/>
    </xf>
    <xf numFmtId="0" fontId="9" fillId="0" borderId="8" xfId="3" applyFont="1" applyFill="1" applyBorder="1" applyAlignment="1">
      <alignment horizontal="center" vertical="top" wrapText="1"/>
    </xf>
    <xf numFmtId="0" fontId="9" fillId="0" borderId="5" xfId="3" applyFont="1" applyFill="1" applyBorder="1" applyAlignment="1">
      <alignment horizontal="center"/>
    </xf>
    <xf numFmtId="0" fontId="11" fillId="0" borderId="9" xfId="3" applyFont="1" applyFill="1" applyBorder="1" applyAlignment="1">
      <alignment horizontal="center" vertical="top"/>
    </xf>
    <xf numFmtId="0" fontId="9" fillId="0" borderId="9" xfId="3" applyFont="1" applyFill="1" applyBorder="1" applyAlignment="1">
      <alignment horizontal="center" vertical="top"/>
    </xf>
    <xf numFmtId="0" fontId="9" fillId="0" borderId="5" xfId="3" applyFont="1" applyFill="1" applyBorder="1" applyAlignment="1">
      <alignment horizontal="center" vertical="top"/>
    </xf>
    <xf numFmtId="0" fontId="9" fillId="0" borderId="5" xfId="3" applyFont="1" applyBorder="1" applyAlignment="1">
      <alignment horizontal="center" vertical="top"/>
    </xf>
    <xf numFmtId="0" fontId="9" fillId="0" borderId="12" xfId="3" applyFont="1" applyFill="1" applyBorder="1" applyAlignment="1">
      <alignment horizontal="center" vertical="top"/>
    </xf>
    <xf numFmtId="164" fontId="7" fillId="0" borderId="0" xfId="3" applyNumberFormat="1" applyFont="1" applyFill="1" applyAlignment="1">
      <alignment horizontal="right"/>
    </xf>
    <xf numFmtId="164" fontId="6" fillId="0" borderId="0" xfId="6" applyNumberFormat="1" applyFont="1" applyBorder="1" applyAlignment="1">
      <alignment horizontal="right"/>
    </xf>
    <xf numFmtId="0" fontId="3" fillId="0" borderId="0" xfId="3" applyFont="1"/>
    <xf numFmtId="0" fontId="45" fillId="0" borderId="0" xfId="3" applyFont="1" applyAlignment="1">
      <alignment horizontal="left"/>
    </xf>
    <xf numFmtId="0" fontId="10" fillId="0" borderId="2" xfId="3" applyFont="1" applyFill="1" applyBorder="1" applyAlignment="1">
      <alignment horizontal="center" vertical="center" wrapText="1"/>
    </xf>
    <xf numFmtId="0" fontId="10" fillId="0" borderId="3" xfId="3" applyFont="1" applyFill="1" applyBorder="1" applyAlignment="1">
      <alignment horizontal="center" vertical="center" wrapText="1"/>
    </xf>
    <xf numFmtId="0" fontId="9" fillId="0" borderId="9" xfId="3" applyFont="1" applyBorder="1" applyAlignment="1">
      <alignment horizontal="center" vertical="top"/>
    </xf>
    <xf numFmtId="1" fontId="7" fillId="0" borderId="0" xfId="3" applyNumberFormat="1" applyFont="1" applyFill="1" applyBorder="1" applyAlignment="1">
      <alignment vertical="top"/>
    </xf>
    <xf numFmtId="1" fontId="6" fillId="0" borderId="0" xfId="3" applyNumberFormat="1" applyFont="1" applyFill="1" applyBorder="1" applyAlignment="1">
      <alignment vertical="top"/>
    </xf>
    <xf numFmtId="1" fontId="6" fillId="0" borderId="0" xfId="3" applyNumberFormat="1" applyFont="1" applyFill="1" applyBorder="1" applyAlignment="1">
      <alignment horizontal="right" vertical="top"/>
    </xf>
    <xf numFmtId="0" fontId="6" fillId="0" borderId="0" xfId="6" applyFont="1" applyBorder="1" applyAlignment="1">
      <alignment horizontal="right" vertical="top"/>
    </xf>
    <xf numFmtId="0" fontId="6" fillId="0" borderId="0" xfId="3" applyFont="1" applyFill="1" applyBorder="1" applyAlignment="1">
      <alignment horizontal="center" vertical="top" wrapText="1"/>
    </xf>
    <xf numFmtId="0" fontId="6" fillId="0" borderId="0" xfId="3" applyFont="1" applyAlignment="1">
      <alignment vertical="top"/>
    </xf>
    <xf numFmtId="0" fontId="6" fillId="0" borderId="0" xfId="3" applyFont="1" applyFill="1" applyBorder="1" applyAlignment="1">
      <alignment vertical="top"/>
    </xf>
    <xf numFmtId="164" fontId="6" fillId="0" borderId="0" xfId="6" applyNumberFormat="1" applyFont="1" applyFill="1" applyBorder="1" applyAlignment="1">
      <alignment horizontal="right"/>
    </xf>
    <xf numFmtId="0" fontId="6" fillId="0" borderId="0" xfId="6" applyFont="1" applyFill="1" applyBorder="1" applyAlignment="1">
      <alignment horizontal="right"/>
    </xf>
    <xf numFmtId="1" fontId="6" fillId="0" borderId="0" xfId="3" applyNumberFormat="1" applyFont="1" applyFill="1" applyBorder="1" applyAlignment="1">
      <alignment horizontal="center"/>
    </xf>
    <xf numFmtId="0" fontId="3" fillId="0" borderId="0" xfId="3" applyFont="1" applyBorder="1"/>
    <xf numFmtId="0" fontId="3" fillId="0" borderId="0" xfId="7"/>
    <xf numFmtId="0" fontId="17" fillId="0" borderId="0" xfId="2" applyFont="1" applyAlignment="1">
      <alignment horizontal="left"/>
    </xf>
    <xf numFmtId="0" fontId="46" fillId="0" borderId="0" xfId="7" applyFont="1" applyBorder="1" applyAlignment="1">
      <alignment horizontal="right"/>
    </xf>
    <xf numFmtId="0" fontId="10" fillId="0" borderId="2" xfId="2" applyFont="1" applyBorder="1"/>
    <xf numFmtId="0" fontId="10" fillId="0" borderId="10" xfId="2" applyFont="1" applyBorder="1" applyAlignment="1">
      <alignment horizontal="center" vertical="top" wrapText="1"/>
    </xf>
    <xf numFmtId="0" fontId="10" fillId="0" borderId="10" xfId="2" applyFont="1" applyBorder="1" applyAlignment="1">
      <alignment horizontal="center" vertical="center" wrapText="1"/>
    </xf>
    <xf numFmtId="0" fontId="3" fillId="0" borderId="1" xfId="7" applyBorder="1"/>
    <xf numFmtId="0" fontId="10" fillId="0" borderId="3" xfId="2" applyFont="1" applyBorder="1"/>
    <xf numFmtId="0" fontId="9" fillId="0" borderId="11" xfId="2" applyFont="1" applyBorder="1" applyAlignment="1">
      <alignment horizontal="center" vertical="top" wrapText="1"/>
    </xf>
    <xf numFmtId="0" fontId="9" fillId="0" borderId="11" xfId="8" applyFont="1" applyBorder="1" applyAlignment="1">
      <alignment horizontal="center" vertical="top" wrapText="1"/>
    </xf>
    <xf numFmtId="0" fontId="9" fillId="0" borderId="11" xfId="8" applyFont="1" applyFill="1" applyBorder="1" applyAlignment="1">
      <alignment horizontal="center" vertical="top" wrapText="1"/>
    </xf>
    <xf numFmtId="0" fontId="3" fillId="0" borderId="0" xfId="7" applyBorder="1"/>
    <xf numFmtId="0" fontId="10" fillId="0" borderId="5" xfId="2" applyFont="1" applyBorder="1"/>
    <xf numFmtId="0" fontId="9" fillId="0" borderId="9" xfId="2" applyFont="1" applyBorder="1" applyAlignment="1">
      <alignment horizontal="center" vertical="top" wrapText="1"/>
    </xf>
    <xf numFmtId="0" fontId="9" fillId="0" borderId="9" xfId="8" applyFont="1" applyBorder="1" applyAlignment="1">
      <alignment horizontal="center" vertical="top" wrapText="1"/>
    </xf>
    <xf numFmtId="0" fontId="9" fillId="0" borderId="9" xfId="8" applyFont="1" applyFill="1" applyBorder="1" applyAlignment="1">
      <alignment horizontal="center" vertical="top" wrapText="1"/>
    </xf>
    <xf numFmtId="0" fontId="3" fillId="0" borderId="4" xfId="7" applyBorder="1"/>
    <xf numFmtId="0" fontId="10" fillId="0" borderId="0" xfId="2" applyFont="1" applyBorder="1"/>
    <xf numFmtId="0" fontId="9" fillId="0" borderId="0" xfId="2" applyFont="1" applyBorder="1" applyAlignment="1">
      <alignment horizontal="center" vertical="top" wrapText="1"/>
    </xf>
    <xf numFmtId="0" fontId="9" fillId="0" borderId="0" xfId="8" applyFont="1" applyBorder="1" applyAlignment="1">
      <alignment horizontal="center" vertical="top" wrapText="1"/>
    </xf>
    <xf numFmtId="0" fontId="9" fillId="0" borderId="0" xfId="8" applyFont="1" applyFill="1" applyBorder="1" applyAlignment="1">
      <alignment horizontal="center" vertical="top" wrapText="1"/>
    </xf>
    <xf numFmtId="0" fontId="6" fillId="0" borderId="0" xfId="2" applyFont="1" applyBorder="1" applyAlignment="1">
      <alignment horizontal="left" wrapText="1"/>
    </xf>
    <xf numFmtId="0" fontId="6" fillId="0" borderId="0" xfId="2" applyFont="1" applyAlignment="1">
      <alignment horizontal="center" wrapText="1"/>
    </xf>
    <xf numFmtId="0" fontId="6" fillId="0" borderId="0" xfId="2" applyFont="1" applyAlignment="1"/>
    <xf numFmtId="0" fontId="6" fillId="0" borderId="0" xfId="2" applyFont="1" applyAlignment="1">
      <alignment horizontal="right"/>
    </xf>
    <xf numFmtId="0" fontId="6" fillId="0" borderId="0" xfId="2" applyFont="1" applyBorder="1" applyAlignment="1"/>
    <xf numFmtId="0" fontId="41" fillId="0" borderId="0" xfId="2" applyFont="1" applyBorder="1" applyAlignment="1">
      <alignment horizontal="left" wrapText="1" indent="1"/>
    </xf>
    <xf numFmtId="0" fontId="9" fillId="0" borderId="0" xfId="2" applyFont="1" applyBorder="1" applyAlignment="1">
      <alignment wrapText="1"/>
    </xf>
    <xf numFmtId="0" fontId="3" fillId="0" borderId="0" xfId="7" applyAlignment="1">
      <alignment wrapText="1"/>
    </xf>
    <xf numFmtId="0" fontId="49" fillId="0" borderId="0" xfId="7" applyFont="1" applyAlignment="1">
      <alignment horizontal="left" wrapText="1" indent="1"/>
    </xf>
    <xf numFmtId="0" fontId="6" fillId="0" borderId="0" xfId="2" applyFont="1" applyBorder="1" applyAlignment="1">
      <alignment horizontal="left"/>
    </xf>
    <xf numFmtId="0" fontId="6" fillId="0" borderId="0" xfId="2" applyFont="1" applyBorder="1" applyAlignment="1">
      <alignment horizontal="center"/>
    </xf>
    <xf numFmtId="0" fontId="41" fillId="0" borderId="0" xfId="2" applyFont="1" applyAlignment="1">
      <alignment horizontal="left" wrapText="1" indent="1"/>
    </xf>
    <xf numFmtId="0" fontId="6" fillId="0" borderId="0" xfId="2" applyFont="1" applyBorder="1" applyAlignment="1">
      <alignment horizontal="right"/>
    </xf>
    <xf numFmtId="0" fontId="39" fillId="0" borderId="0" xfId="2" applyFont="1"/>
    <xf numFmtId="0" fontId="10" fillId="0" borderId="1" xfId="2" applyFont="1" applyBorder="1"/>
    <xf numFmtId="0" fontId="49" fillId="0" borderId="1" xfId="7" applyFont="1" applyBorder="1"/>
    <xf numFmtId="0" fontId="49" fillId="0" borderId="0" xfId="7" applyFont="1"/>
    <xf numFmtId="0" fontId="10" fillId="0" borderId="4" xfId="2" applyFont="1" applyBorder="1"/>
    <xf numFmtId="0" fontId="49" fillId="0" borderId="4" xfId="7" applyFont="1" applyBorder="1"/>
    <xf numFmtId="0" fontId="6" fillId="0" borderId="0" xfId="2" applyFont="1" applyBorder="1" applyAlignment="1">
      <alignment wrapText="1"/>
    </xf>
    <xf numFmtId="1" fontId="6" fillId="0" borderId="0" xfId="7" applyNumberFormat="1" applyFont="1" applyFill="1"/>
    <xf numFmtId="0" fontId="6" fillId="0" borderId="0" xfId="2" applyFont="1"/>
    <xf numFmtId="0" fontId="6" fillId="0" borderId="0" xfId="2" applyFont="1" applyBorder="1"/>
    <xf numFmtId="0" fontId="6" fillId="0" borderId="0" xfId="2" applyFont="1" applyBorder="1" applyAlignment="1">
      <alignment horizontal="center" wrapText="1"/>
    </xf>
    <xf numFmtId="0" fontId="7" fillId="0" borderId="0" xfId="9" applyFont="1" applyFill="1" applyBorder="1" applyAlignment="1">
      <alignment horizontal="left" wrapText="1"/>
    </xf>
    <xf numFmtId="0" fontId="6" fillId="0" borderId="0" xfId="9" applyFont="1" applyFill="1" applyBorder="1" applyAlignment="1">
      <alignment horizontal="left" vertical="top" wrapText="1"/>
    </xf>
    <xf numFmtId="0" fontId="7" fillId="0" borderId="0" xfId="7" applyFont="1" applyAlignment="1"/>
    <xf numFmtId="0" fontId="7" fillId="0" borderId="0" xfId="7" applyFont="1"/>
    <xf numFmtId="0" fontId="7" fillId="0" borderId="0" xfId="7" applyFont="1" applyBorder="1"/>
    <xf numFmtId="0" fontId="51" fillId="0" borderId="0" xfId="9" applyFont="1" applyFill="1" applyBorder="1" applyAlignment="1">
      <alignment horizontal="left" wrapText="1" indent="1"/>
    </xf>
    <xf numFmtId="0" fontId="6" fillId="0" borderId="0" xfId="2" applyFont="1" applyAlignment="1">
      <alignment horizontal="center"/>
    </xf>
    <xf numFmtId="0" fontId="41" fillId="0" borderId="0" xfId="2" applyFont="1" applyAlignment="1">
      <alignment horizontal="left" indent="1"/>
    </xf>
    <xf numFmtId="0" fontId="7" fillId="0" borderId="0" xfId="9" applyFont="1" applyFill="1" applyBorder="1" applyAlignment="1">
      <alignment horizontal="center" wrapText="1"/>
    </xf>
    <xf numFmtId="0" fontId="7" fillId="0" borderId="0" xfId="7" applyFont="1" applyBorder="1" applyAlignment="1">
      <alignment horizontal="right" wrapText="1"/>
    </xf>
    <xf numFmtId="0" fontId="49" fillId="0" borderId="0" xfId="7" applyFont="1" applyBorder="1" applyAlignment="1">
      <alignment horizontal="left" indent="1"/>
    </xf>
    <xf numFmtId="0" fontId="6" fillId="0" borderId="0" xfId="7" applyFont="1" applyBorder="1"/>
    <xf numFmtId="0" fontId="41" fillId="0" borderId="0" xfId="7" applyFont="1" applyBorder="1" applyAlignment="1">
      <alignment horizontal="left" indent="1"/>
    </xf>
    <xf numFmtId="164" fontId="6" fillId="0" borderId="0" xfId="2" applyNumberFormat="1" applyFont="1" applyFill="1" applyBorder="1"/>
    <xf numFmtId="0" fontId="6" fillId="0" borderId="0" xfId="2" applyFont="1" applyFill="1"/>
    <xf numFmtId="0" fontId="21" fillId="0" borderId="0" xfId="2" applyFont="1"/>
    <xf numFmtId="0" fontId="46" fillId="0" borderId="4" xfId="7" applyFont="1" applyBorder="1" applyAlignment="1">
      <alignment horizontal="right"/>
    </xf>
    <xf numFmtId="0" fontId="6" fillId="0" borderId="0" xfId="7" applyFont="1"/>
    <xf numFmtId="0" fontId="7" fillId="0" borderId="0" xfId="7" applyFont="1" applyBorder="1" applyAlignment="1"/>
    <xf numFmtId="0" fontId="6" fillId="0" borderId="0" xfId="7" applyFont="1" applyBorder="1" applyAlignment="1">
      <alignment horizontal="right" wrapText="1"/>
    </xf>
    <xf numFmtId="0" fontId="38" fillId="0" borderId="0" xfId="7" applyFont="1" applyAlignment="1">
      <alignment horizontal="left" indent="1"/>
    </xf>
    <xf numFmtId="0" fontId="39" fillId="0" borderId="0" xfId="2" applyFont="1" applyBorder="1"/>
    <xf numFmtId="0" fontId="10" fillId="0" borderId="2" xfId="2" applyFont="1" applyBorder="1" applyAlignment="1">
      <alignment horizontal="center" vertical="top" wrapText="1"/>
    </xf>
    <xf numFmtId="0" fontId="9" fillId="0" borderId="3" xfId="2" applyFont="1" applyBorder="1" applyAlignment="1">
      <alignment horizontal="center" vertical="top" wrapText="1"/>
    </xf>
    <xf numFmtId="0" fontId="49" fillId="0" borderId="0" xfId="7" applyFont="1" applyBorder="1"/>
    <xf numFmtId="0" fontId="9" fillId="0" borderId="5" xfId="2" applyFont="1" applyBorder="1" applyAlignment="1">
      <alignment horizontal="center" vertical="top" wrapText="1"/>
    </xf>
    <xf numFmtId="0" fontId="41" fillId="0" borderId="0" xfId="2" applyFont="1" applyBorder="1" applyAlignment="1">
      <alignment horizontal="left" indent="1"/>
    </xf>
    <xf numFmtId="0" fontId="38" fillId="0" borderId="0" xfId="7" applyFont="1" applyBorder="1" applyAlignment="1">
      <alignment horizontal="left" indent="1"/>
    </xf>
    <xf numFmtId="0" fontId="6" fillId="0" borderId="0" xfId="2" applyFont="1" applyFill="1" applyBorder="1"/>
    <xf numFmtId="0" fontId="6" fillId="0" borderId="0" xfId="7" applyFont="1" applyAlignment="1">
      <alignment horizontal="right"/>
    </xf>
    <xf numFmtId="1" fontId="6" fillId="0" borderId="0" xfId="2" applyNumberFormat="1" applyFont="1" applyBorder="1" applyAlignment="1">
      <alignment horizontal="right"/>
    </xf>
    <xf numFmtId="0" fontId="8" fillId="0" borderId="0" xfId="2" applyFont="1"/>
    <xf numFmtId="0" fontId="8" fillId="0" borderId="0" xfId="2" applyFont="1" applyBorder="1"/>
    <xf numFmtId="0" fontId="6" fillId="0" borderId="0" xfId="9" applyFont="1" applyFill="1" applyBorder="1" applyAlignment="1">
      <alignment horizontal="left" wrapText="1"/>
    </xf>
    <xf numFmtId="0" fontId="6" fillId="0" borderId="0" xfId="7" applyFont="1" applyBorder="1" applyAlignment="1"/>
    <xf numFmtId="164" fontId="6" fillId="0" borderId="0" xfId="2" applyNumberFormat="1" applyFont="1" applyFill="1" applyBorder="1" applyAlignment="1"/>
    <xf numFmtId="0" fontId="21" fillId="0" borderId="0" xfId="2" applyFont="1" applyBorder="1"/>
    <xf numFmtId="0" fontId="49" fillId="0" borderId="0" xfId="7" applyFont="1" applyBorder="1" applyAlignment="1">
      <alignment horizontal="left" wrapText="1" indent="1"/>
    </xf>
    <xf numFmtId="0" fontId="10" fillId="0" borderId="10" xfId="2" applyFont="1" applyFill="1" applyBorder="1" applyAlignment="1">
      <alignment horizontal="center" vertical="top" wrapText="1"/>
    </xf>
    <xf numFmtId="0" fontId="38" fillId="0" borderId="0" xfId="7" applyFont="1"/>
    <xf numFmtId="0" fontId="6" fillId="0" borderId="0" xfId="2" applyFont="1" applyFill="1" applyAlignment="1"/>
    <xf numFmtId="0" fontId="6" fillId="0" borderId="0" xfId="2" applyFont="1" applyFill="1" applyBorder="1" applyAlignment="1"/>
    <xf numFmtId="0" fontId="39" fillId="0" borderId="4" xfId="2" applyFont="1" applyBorder="1"/>
    <xf numFmtId="0" fontId="38" fillId="0" borderId="0" xfId="7" applyFont="1" applyAlignment="1"/>
    <xf numFmtId="0" fontId="38" fillId="0" borderId="0" xfId="7" applyFont="1" applyBorder="1" applyAlignment="1"/>
    <xf numFmtId="0" fontId="6" fillId="0" borderId="0" xfId="2" applyFont="1" applyBorder="1" applyAlignment="1">
      <alignment horizontal="left" wrapText="1" readingOrder="1"/>
    </xf>
    <xf numFmtId="0" fontId="52" fillId="0" borderId="0" xfId="7" applyFont="1" applyAlignment="1"/>
    <xf numFmtId="0" fontId="23" fillId="0" borderId="0" xfId="10" applyFont="1"/>
    <xf numFmtId="0" fontId="9" fillId="0" borderId="0" xfId="10" applyFont="1"/>
    <xf numFmtId="0" fontId="10" fillId="0" borderId="0" xfId="10" applyFont="1"/>
    <xf numFmtId="0" fontId="23" fillId="0" borderId="0" xfId="10" applyFont="1" applyAlignment="1">
      <alignment horizontal="right"/>
    </xf>
    <xf numFmtId="0" fontId="10" fillId="0" borderId="1" xfId="2" applyFont="1" applyFill="1" applyBorder="1"/>
    <xf numFmtId="0" fontId="10" fillId="0" borderId="4" xfId="2" applyFont="1" applyFill="1" applyBorder="1"/>
    <xf numFmtId="0" fontId="10" fillId="0" borderId="6" xfId="8" applyFont="1" applyFill="1" applyBorder="1" applyAlignment="1">
      <alignment horizontal="center" vertical="center" wrapText="1"/>
    </xf>
    <xf numFmtId="0" fontId="10" fillId="0" borderId="14" xfId="8" applyFont="1" applyBorder="1" applyAlignment="1">
      <alignment horizontal="center" vertical="center" wrapText="1"/>
    </xf>
    <xf numFmtId="0" fontId="10" fillId="0" borderId="14" xfId="8" applyFont="1" applyFill="1" applyBorder="1" applyAlignment="1">
      <alignment horizontal="center" vertical="center" wrapText="1"/>
    </xf>
    <xf numFmtId="0" fontId="10" fillId="0" borderId="15" xfId="8" applyFont="1" applyBorder="1" applyAlignment="1">
      <alignment horizontal="center" vertical="center" wrapText="1"/>
    </xf>
    <xf numFmtId="0" fontId="10" fillId="0" borderId="4" xfId="10" applyFont="1" applyBorder="1"/>
    <xf numFmtId="0" fontId="10" fillId="0" borderId="0" xfId="2" applyFont="1" applyFill="1" applyBorder="1"/>
    <xf numFmtId="0" fontId="10" fillId="0" borderId="0" xfId="8" applyFont="1" applyBorder="1" applyAlignment="1">
      <alignment horizontal="center" vertical="center" wrapText="1"/>
    </xf>
    <xf numFmtId="0" fontId="9" fillId="0" borderId="0" xfId="8" applyFont="1" applyBorder="1" applyAlignment="1">
      <alignment horizontal="center" vertical="center" wrapText="1"/>
    </xf>
    <xf numFmtId="0" fontId="10" fillId="0" borderId="0" xfId="10" applyFont="1" applyBorder="1"/>
    <xf numFmtId="0" fontId="6" fillId="0" borderId="0" xfId="2" applyFont="1" applyAlignment="1">
      <alignment wrapText="1"/>
    </xf>
    <xf numFmtId="0" fontId="6" fillId="0" borderId="0" xfId="10" applyFont="1"/>
    <xf numFmtId="1" fontId="6" fillId="0" borderId="0" xfId="10" applyNumberFormat="1" applyFont="1"/>
    <xf numFmtId="0" fontId="6" fillId="0" borderId="0" xfId="10" applyFont="1" applyFill="1"/>
    <xf numFmtId="1" fontId="6" fillId="0" borderId="0" xfId="10" applyNumberFormat="1" applyFont="1" applyFill="1"/>
    <xf numFmtId="0" fontId="7" fillId="0" borderId="0" xfId="10" applyFont="1" applyBorder="1" applyAlignment="1">
      <alignment horizontal="left" wrapText="1"/>
    </xf>
    <xf numFmtId="0" fontId="7" fillId="0" borderId="0" xfId="10" applyFont="1" applyAlignment="1"/>
    <xf numFmtId="1" fontId="7" fillId="0" borderId="0" xfId="10" applyNumberFormat="1" applyFont="1" applyAlignment="1"/>
    <xf numFmtId="0" fontId="51" fillId="0" borderId="0" xfId="10" applyFont="1" applyBorder="1" applyAlignment="1">
      <alignment horizontal="left" wrapText="1" indent="1"/>
    </xf>
    <xf numFmtId="0" fontId="10" fillId="0" borderId="2" xfId="2" applyFont="1" applyFill="1" applyBorder="1"/>
    <xf numFmtId="0" fontId="10" fillId="0" borderId="1" xfId="10" applyFont="1" applyBorder="1"/>
    <xf numFmtId="0" fontId="10" fillId="0" borderId="5" xfId="2" applyFont="1" applyFill="1" applyBorder="1"/>
    <xf numFmtId="0" fontId="10" fillId="0" borderId="15" xfId="8" applyFont="1" applyFill="1" applyBorder="1" applyAlignment="1">
      <alignment horizontal="center" vertical="center" wrapText="1"/>
    </xf>
    <xf numFmtId="0" fontId="10" fillId="0" borderId="13" xfId="8" applyFont="1" applyBorder="1" applyAlignment="1">
      <alignment horizontal="center" vertical="center" wrapText="1"/>
    </xf>
    <xf numFmtId="0" fontId="10" fillId="0" borderId="0" xfId="10" applyFont="1" applyFill="1"/>
    <xf numFmtId="164" fontId="6" fillId="0" borderId="0" xfId="10" applyNumberFormat="1" applyFont="1"/>
    <xf numFmtId="164" fontId="38" fillId="0" borderId="0" xfId="7" applyNumberFormat="1" applyFont="1" applyFill="1"/>
    <xf numFmtId="0" fontId="38" fillId="0" borderId="0" xfId="7" applyFont="1" applyFill="1"/>
    <xf numFmtId="0" fontId="38" fillId="0" borderId="0" xfId="7" applyFont="1" applyFill="1" applyAlignment="1">
      <alignment horizontal="right"/>
    </xf>
    <xf numFmtId="164" fontId="6" fillId="0" borderId="0" xfId="7" applyNumberFormat="1" applyFont="1" applyFill="1"/>
    <xf numFmtId="164" fontId="6" fillId="0" borderId="0" xfId="10" applyNumberFormat="1" applyFont="1" applyAlignment="1"/>
    <xf numFmtId="164" fontId="6" fillId="0" borderId="0" xfId="10" applyNumberFormat="1" applyFont="1" applyFill="1"/>
    <xf numFmtId="0" fontId="6" fillId="0" borderId="0" xfId="7" applyFont="1" applyFill="1"/>
    <xf numFmtId="164" fontId="7" fillId="0" borderId="0" xfId="10" applyNumberFormat="1" applyFont="1" applyAlignment="1"/>
    <xf numFmtId="164" fontId="7" fillId="0" borderId="0" xfId="7" applyNumberFormat="1" applyFont="1" applyFill="1" applyAlignment="1"/>
    <xf numFmtId="0" fontId="10" fillId="0" borderId="0" xfId="7" applyFont="1" applyFill="1"/>
    <xf numFmtId="0" fontId="8" fillId="0" borderId="0" xfId="10" applyFont="1"/>
    <xf numFmtId="0" fontId="46" fillId="0" borderId="4" xfId="7" applyFont="1" applyBorder="1" applyAlignment="1">
      <alignment horizontal="right" wrapText="1"/>
    </xf>
    <xf numFmtId="0" fontId="6" fillId="0" borderId="0" xfId="10" applyFont="1" applyBorder="1"/>
    <xf numFmtId="0" fontId="7" fillId="0" borderId="0" xfId="10" applyFont="1"/>
    <xf numFmtId="0" fontId="7" fillId="0" borderId="0" xfId="10" applyFont="1" applyBorder="1"/>
    <xf numFmtId="0" fontId="7" fillId="0" borderId="0" xfId="10" applyFont="1" applyBorder="1" applyAlignment="1"/>
    <xf numFmtId="1" fontId="6" fillId="0" borderId="0" xfId="10" applyNumberFormat="1" applyFont="1" applyAlignment="1">
      <alignment horizontal="right"/>
    </xf>
    <xf numFmtId="0" fontId="6" fillId="0" borderId="0" xfId="10" applyFont="1" applyAlignment="1"/>
    <xf numFmtId="0" fontId="23" fillId="0" borderId="0" xfId="10" applyFont="1" applyFill="1"/>
    <xf numFmtId="0" fontId="9" fillId="0" borderId="0" xfId="10" applyFont="1" applyFill="1"/>
    <xf numFmtId="164" fontId="6" fillId="0" borderId="0" xfId="2" applyNumberFormat="1" applyFont="1" applyAlignment="1">
      <alignment wrapText="1"/>
    </xf>
    <xf numFmtId="164" fontId="6" fillId="0" borderId="0" xfId="10" applyNumberFormat="1" applyFont="1" applyAlignment="1">
      <alignment horizontal="right"/>
    </xf>
    <xf numFmtId="164" fontId="7" fillId="0" borderId="0" xfId="10" applyNumberFormat="1" applyFont="1"/>
    <xf numFmtId="164" fontId="6" fillId="0" borderId="0" xfId="2" applyNumberFormat="1" applyFont="1" applyAlignment="1">
      <alignment horizontal="right"/>
    </xf>
    <xf numFmtId="164" fontId="26" fillId="0" borderId="0" xfId="7" applyNumberFormat="1" applyFont="1" applyBorder="1" applyAlignment="1">
      <alignment wrapText="1"/>
    </xf>
    <xf numFmtId="164" fontId="6" fillId="0" borderId="0" xfId="7" applyNumberFormat="1" applyFont="1" applyBorder="1" applyAlignment="1">
      <alignment wrapText="1"/>
    </xf>
    <xf numFmtId="0" fontId="39" fillId="0" borderId="0" xfId="10" applyFont="1"/>
    <xf numFmtId="164" fontId="39" fillId="0" borderId="0" xfId="10" applyNumberFormat="1" applyFont="1"/>
    <xf numFmtId="164" fontId="6" fillId="0" borderId="0" xfId="10" applyNumberFormat="1" applyFont="1" applyBorder="1"/>
    <xf numFmtId="164" fontId="6" fillId="0" borderId="0" xfId="2" applyNumberFormat="1" applyFont="1" applyBorder="1" applyAlignment="1">
      <alignment wrapText="1"/>
    </xf>
    <xf numFmtId="164" fontId="6" fillId="0" borderId="0" xfId="2" applyNumberFormat="1" applyFont="1" applyBorder="1"/>
    <xf numFmtId="164" fontId="7" fillId="0" borderId="0" xfId="10" applyNumberFormat="1" applyFont="1" applyBorder="1" applyAlignment="1"/>
    <xf numFmtId="0" fontId="6" fillId="0" borderId="1" xfId="10" applyFont="1" applyBorder="1"/>
    <xf numFmtId="0" fontId="6" fillId="0" borderId="15" xfId="8" applyFont="1" applyFill="1" applyBorder="1" applyAlignment="1">
      <alignment horizontal="center" vertical="center" wrapText="1"/>
    </xf>
    <xf numFmtId="0" fontId="6" fillId="0" borderId="15" xfId="8" applyFont="1" applyBorder="1" applyAlignment="1">
      <alignment horizontal="center" vertical="center" wrapText="1"/>
    </xf>
    <xf numFmtId="0" fontId="6" fillId="0" borderId="4" xfId="10" applyFont="1" applyBorder="1"/>
    <xf numFmtId="0" fontId="41" fillId="0" borderId="0" xfId="8" applyFont="1" applyBorder="1" applyAlignment="1">
      <alignment horizontal="center" vertical="center" wrapText="1"/>
    </xf>
    <xf numFmtId="0" fontId="6" fillId="0" borderId="0" xfId="8" applyFont="1" applyBorder="1" applyAlignment="1">
      <alignment horizontal="center" vertical="center" wrapText="1"/>
    </xf>
    <xf numFmtId="164" fontId="56" fillId="0" borderId="0" xfId="10" applyNumberFormat="1" applyFont="1"/>
    <xf numFmtId="0" fontId="56" fillId="0" borderId="0" xfId="10" applyFont="1"/>
    <xf numFmtId="0" fontId="10" fillId="0" borderId="1" xfId="7" applyFont="1" applyBorder="1"/>
    <xf numFmtId="1" fontId="6" fillId="0" borderId="0" xfId="10" applyNumberFormat="1" applyFont="1" applyBorder="1"/>
    <xf numFmtId="0" fontId="7" fillId="0" borderId="0" xfId="10" applyFont="1" applyBorder="1" applyAlignment="1">
      <alignment horizontal="center" wrapText="1"/>
    </xf>
    <xf numFmtId="1" fontId="7" fillId="0" borderId="0" xfId="7" applyNumberFormat="1" applyFont="1" applyAlignment="1"/>
    <xf numFmtId="1" fontId="7" fillId="0" borderId="0" xfId="10" applyNumberFormat="1" applyFont="1" applyBorder="1" applyAlignment="1"/>
    <xf numFmtId="0" fontId="6" fillId="0" borderId="0" xfId="10" applyFont="1" applyBorder="1" applyAlignment="1"/>
    <xf numFmtId="1" fontId="6" fillId="0" borderId="0" xfId="10" applyNumberFormat="1" applyFont="1" applyBorder="1" applyAlignment="1"/>
    <xf numFmtId="0" fontId="6" fillId="0" borderId="0" xfId="2" applyFont="1" applyBorder="1" applyAlignment="1">
      <alignment horizontal="center" vertical="top" wrapText="1"/>
    </xf>
    <xf numFmtId="0" fontId="10" fillId="0" borderId="0" xfId="7" applyFont="1"/>
    <xf numFmtId="0" fontId="10" fillId="0" borderId="15" xfId="8" applyFont="1" applyFill="1" applyBorder="1" applyAlignment="1">
      <alignment horizontal="center" vertical="center"/>
    </xf>
    <xf numFmtId="0" fontId="39" fillId="0" borderId="0" xfId="7" applyFont="1" applyBorder="1" applyAlignment="1">
      <alignment horizontal="right" wrapText="1"/>
    </xf>
    <xf numFmtId="0" fontId="10" fillId="2" borderId="1" xfId="2" applyFont="1" applyFill="1" applyBorder="1"/>
    <xf numFmtId="0" fontId="10" fillId="2" borderId="10" xfId="2" applyFont="1" applyFill="1" applyBorder="1" applyAlignment="1">
      <alignment horizontal="center" vertical="top" wrapText="1"/>
    </xf>
    <xf numFmtId="0" fontId="10" fillId="2" borderId="2" xfId="10" applyFont="1" applyFill="1" applyBorder="1"/>
    <xf numFmtId="0" fontId="3" fillId="2" borderId="1" xfId="7" applyFill="1" applyBorder="1"/>
    <xf numFmtId="0" fontId="10" fillId="2" borderId="4" xfId="2" applyFont="1" applyFill="1" applyBorder="1"/>
    <xf numFmtId="0" fontId="9" fillId="2" borderId="9" xfId="2" applyFont="1" applyFill="1" applyBorder="1" applyAlignment="1">
      <alignment horizontal="center" vertical="top" wrapText="1"/>
    </xf>
    <xf numFmtId="0" fontId="10" fillId="2" borderId="6" xfId="8" applyFont="1" applyFill="1" applyBorder="1" applyAlignment="1">
      <alignment horizontal="center" vertical="center" wrapText="1"/>
    </xf>
    <xf numFmtId="0" fontId="10" fillId="2" borderId="14" xfId="8" applyFont="1" applyFill="1" applyBorder="1" applyAlignment="1">
      <alignment horizontal="center" vertical="center" wrapText="1"/>
    </xf>
    <xf numFmtId="0" fontId="10" fillId="2" borderId="15" xfId="8" applyFont="1" applyFill="1" applyBorder="1" applyAlignment="1">
      <alignment horizontal="center" vertical="center" wrapText="1"/>
    </xf>
    <xf numFmtId="0" fontId="10" fillId="2" borderId="4" xfId="10" applyFont="1" applyFill="1" applyBorder="1"/>
    <xf numFmtId="0" fontId="6" fillId="2" borderId="0" xfId="2" applyFont="1" applyFill="1" applyBorder="1"/>
    <xf numFmtId="0" fontId="6" fillId="2" borderId="0" xfId="8" applyFont="1" applyFill="1" applyBorder="1" applyAlignment="1">
      <alignment horizontal="center" vertical="center" wrapText="1"/>
    </xf>
    <xf numFmtId="0" fontId="41" fillId="2" borderId="0" xfId="8" applyFont="1" applyFill="1" applyBorder="1" applyAlignment="1">
      <alignment horizontal="center" vertical="center" wrapText="1"/>
    </xf>
    <xf numFmtId="0" fontId="6" fillId="2" borderId="0" xfId="10" applyFont="1" applyFill="1" applyBorder="1"/>
    <xf numFmtId="0" fontId="6" fillId="0" borderId="0" xfId="2" applyFont="1" applyFill="1" applyBorder="1" applyAlignment="1">
      <alignment horizontal="center"/>
    </xf>
    <xf numFmtId="1" fontId="6" fillId="0" borderId="0" xfId="8" applyNumberFormat="1" applyFont="1" applyBorder="1" applyAlignment="1">
      <alignment horizontal="center" vertical="center" wrapText="1"/>
    </xf>
    <xf numFmtId="0" fontId="41" fillId="0" borderId="0" xfId="10" applyFont="1" applyBorder="1" applyAlignment="1">
      <alignment horizontal="left" indent="1"/>
    </xf>
    <xf numFmtId="1" fontId="7" fillId="0" borderId="0" xfId="10" applyNumberFormat="1" applyFont="1"/>
    <xf numFmtId="1" fontId="7" fillId="0" borderId="0" xfId="7" applyNumberFormat="1" applyFont="1" applyFill="1"/>
    <xf numFmtId="0" fontId="3" fillId="2" borderId="0" xfId="7" applyFill="1"/>
    <xf numFmtId="0" fontId="10" fillId="2" borderId="0" xfId="7" applyFont="1" applyFill="1"/>
    <xf numFmtId="0" fontId="10" fillId="2" borderId="2" xfId="2" applyFont="1" applyFill="1" applyBorder="1"/>
    <xf numFmtId="0" fontId="10" fillId="2" borderId="2" xfId="2" applyFont="1" applyFill="1" applyBorder="1" applyAlignment="1">
      <alignment horizontal="center" vertical="top" wrapText="1"/>
    </xf>
    <xf numFmtId="0" fontId="10" fillId="2" borderId="1" xfId="10" applyFont="1" applyFill="1" applyBorder="1"/>
    <xf numFmtId="0" fontId="10" fillId="2" borderId="5" xfId="2" applyFont="1" applyFill="1" applyBorder="1"/>
    <xf numFmtId="0" fontId="10" fillId="2" borderId="15" xfId="8" applyFont="1" applyFill="1" applyBorder="1" applyAlignment="1">
      <alignment horizontal="center" vertical="center"/>
    </xf>
    <xf numFmtId="0" fontId="10" fillId="2" borderId="0" xfId="2" applyFont="1" applyFill="1" applyBorder="1"/>
    <xf numFmtId="0" fontId="9" fillId="2" borderId="0" xfId="8" applyFont="1" applyFill="1" applyBorder="1" applyAlignment="1">
      <alignment horizontal="center" vertical="center" wrapText="1"/>
    </xf>
    <xf numFmtId="0" fontId="10" fillId="2" borderId="0" xfId="8" applyFont="1" applyFill="1" applyBorder="1" applyAlignment="1">
      <alignment horizontal="center" vertical="center" wrapText="1"/>
    </xf>
    <xf numFmtId="0" fontId="10" fillId="2" borderId="0" xfId="10" applyFont="1" applyFill="1"/>
    <xf numFmtId="0" fontId="10" fillId="2" borderId="0" xfId="10" applyFont="1" applyFill="1" applyBorder="1"/>
    <xf numFmtId="0" fontId="7" fillId="0" borderId="0" xfId="10" applyFont="1" applyAlignment="1">
      <alignment horizontal="right"/>
    </xf>
    <xf numFmtId="1" fontId="7" fillId="0" borderId="0" xfId="10" applyNumberFormat="1" applyFont="1" applyAlignment="1">
      <alignment horizontal="right"/>
    </xf>
    <xf numFmtId="0" fontId="7" fillId="0" borderId="0" xfId="2" applyFont="1" applyBorder="1" applyAlignment="1">
      <alignment horizontal="right"/>
    </xf>
    <xf numFmtId="0" fontId="39" fillId="0" borderId="0" xfId="10" applyFont="1" applyAlignment="1">
      <alignment horizontal="right"/>
    </xf>
    <xf numFmtId="1" fontId="39" fillId="0" borderId="0" xfId="10" applyNumberFormat="1" applyFont="1" applyAlignment="1">
      <alignment horizontal="right"/>
    </xf>
    <xf numFmtId="0" fontId="57" fillId="0" borderId="0" xfId="2" applyFont="1"/>
    <xf numFmtId="0" fontId="58" fillId="0" borderId="0" xfId="2" applyFont="1" applyBorder="1" applyAlignment="1">
      <alignment horizontal="right"/>
    </xf>
    <xf numFmtId="0" fontId="9" fillId="0" borderId="0" xfId="10" applyFont="1" applyAlignment="1">
      <alignment horizontal="center" vertical="top" wrapText="1"/>
    </xf>
    <xf numFmtId="164" fontId="6" fillId="0" borderId="0" xfId="7" applyNumberFormat="1" applyFont="1" applyFill="1" applyBorder="1"/>
    <xf numFmtId="164" fontId="7" fillId="0" borderId="0" xfId="2" applyNumberFormat="1" applyFont="1" applyBorder="1" applyAlignment="1"/>
    <xf numFmtId="164" fontId="6" fillId="0" borderId="0" xfId="2" applyNumberFormat="1" applyFont="1" applyBorder="1" applyAlignment="1">
      <alignment vertical="top"/>
    </xf>
    <xf numFmtId="164" fontId="6" fillId="0" borderId="0" xfId="10" applyNumberFormat="1" applyFont="1" applyBorder="1" applyAlignment="1"/>
    <xf numFmtId="0" fontId="10" fillId="0" borderId="0" xfId="7" applyFont="1" applyAlignment="1">
      <alignment horizontal="right"/>
    </xf>
    <xf numFmtId="164" fontId="6" fillId="0" borderId="0" xfId="10" applyNumberFormat="1" applyFont="1" applyFill="1" applyAlignment="1"/>
    <xf numFmtId="0" fontId="6" fillId="0" borderId="0" xfId="10" applyFont="1" applyFill="1" applyAlignment="1"/>
    <xf numFmtId="164" fontId="6" fillId="0" borderId="0" xfId="2" applyNumberFormat="1" applyFont="1" applyBorder="1" applyAlignment="1"/>
    <xf numFmtId="0" fontId="16" fillId="0" borderId="0" xfId="2" applyFont="1" applyBorder="1" applyAlignment="1">
      <alignment horizontal="right"/>
    </xf>
    <xf numFmtId="0" fontId="41" fillId="0" borderId="0" xfId="2" applyFont="1" applyBorder="1" applyAlignment="1">
      <alignment horizontal="left"/>
    </xf>
    <xf numFmtId="0" fontId="41" fillId="0" borderId="0" xfId="2" applyFont="1" applyBorder="1" applyAlignment="1">
      <alignment horizontal="right"/>
    </xf>
    <xf numFmtId="0" fontId="23" fillId="0" borderId="0" xfId="2" applyFont="1" applyBorder="1" applyAlignment="1">
      <alignment horizontal="right"/>
    </xf>
    <xf numFmtId="0" fontId="10" fillId="0" borderId="2" xfId="2" applyFont="1" applyFill="1" applyBorder="1" applyAlignment="1">
      <alignment horizontal="center" vertical="top"/>
    </xf>
    <xf numFmtId="0" fontId="10" fillId="0" borderId="10" xfId="2" applyFont="1" applyFill="1" applyBorder="1" applyAlignment="1">
      <alignment horizontal="center" vertical="top"/>
    </xf>
    <xf numFmtId="0" fontId="13" fillId="0" borderId="10" xfId="2" applyFont="1" applyFill="1" applyBorder="1" applyAlignment="1">
      <alignment horizontal="center" vertical="top" wrapText="1"/>
    </xf>
    <xf numFmtId="0" fontId="10" fillId="0" borderId="3" xfId="2" applyFont="1" applyFill="1" applyBorder="1"/>
    <xf numFmtId="0" fontId="9" fillId="0" borderId="11" xfId="2" applyFont="1" applyFill="1" applyBorder="1" applyAlignment="1">
      <alignment horizontal="center" vertical="top"/>
    </xf>
    <xf numFmtId="0" fontId="9" fillId="0" borderId="11" xfId="2" applyFont="1" applyFill="1" applyBorder="1" applyAlignment="1">
      <alignment horizontal="center" vertical="top" wrapText="1"/>
    </xf>
    <xf numFmtId="0" fontId="13" fillId="0" borderId="11" xfId="2" applyFont="1" applyFill="1" applyBorder="1" applyAlignment="1">
      <alignment horizontal="center" vertical="top" wrapText="1"/>
    </xf>
    <xf numFmtId="0" fontId="9" fillId="0" borderId="9" xfId="2" applyFont="1" applyFill="1" applyBorder="1" applyAlignment="1">
      <alignment horizontal="center" vertical="top"/>
    </xf>
    <xf numFmtId="0" fontId="9" fillId="0" borderId="9" xfId="2" applyFont="1" applyFill="1" applyBorder="1" applyAlignment="1">
      <alignment horizontal="center" vertical="top" wrapText="1"/>
    </xf>
    <xf numFmtId="0" fontId="11" fillId="0" borderId="9" xfId="2" applyFont="1" applyFill="1" applyBorder="1" applyAlignment="1">
      <alignment horizontal="center" vertical="top" wrapText="1"/>
    </xf>
    <xf numFmtId="0" fontId="10" fillId="0" borderId="4" xfId="2" applyFont="1" applyBorder="1" applyAlignment="1">
      <alignment horizontal="center" vertical="top" wrapText="1"/>
    </xf>
    <xf numFmtId="0" fontId="38" fillId="0" borderId="0" xfId="7" applyFont="1" applyBorder="1"/>
    <xf numFmtId="0" fontId="7" fillId="0" borderId="0" xfId="2" applyFont="1" applyBorder="1" applyAlignment="1">
      <alignment horizontal="center" vertical="top" wrapText="1"/>
    </xf>
    <xf numFmtId="0" fontId="7" fillId="0" borderId="0" xfId="2" applyFont="1" applyBorder="1"/>
    <xf numFmtId="0" fontId="6" fillId="0" borderId="0" xfId="2" applyFont="1" applyAlignment="1">
      <alignment horizontal="right" wrapText="1"/>
    </xf>
    <xf numFmtId="0" fontId="7" fillId="0" borderId="0" xfId="2" applyFont="1" applyAlignment="1">
      <alignment horizontal="right"/>
    </xf>
    <xf numFmtId="0" fontId="6" fillId="0" borderId="0" xfId="2" applyFont="1" applyBorder="1" applyAlignment="1">
      <alignment horizontal="left" indent="1"/>
    </xf>
    <xf numFmtId="0" fontId="7" fillId="0" borderId="0" xfId="2" applyFont="1" applyBorder="1" applyAlignment="1">
      <alignment horizontal="left" indent="1"/>
    </xf>
    <xf numFmtId="0" fontId="6" fillId="0" borderId="0" xfId="2" applyFont="1" applyBorder="1" applyAlignment="1">
      <alignment horizontal="right" wrapText="1"/>
    </xf>
    <xf numFmtId="0" fontId="6" fillId="0" borderId="0" xfId="7" applyFont="1" applyFill="1" applyBorder="1" applyAlignment="1"/>
    <xf numFmtId="0" fontId="6" fillId="0" borderId="0" xfId="7" applyFont="1" applyAlignment="1">
      <alignment horizontal="right" wrapText="1"/>
    </xf>
    <xf numFmtId="0" fontId="6" fillId="0" borderId="0" xfId="7" applyFont="1" applyAlignment="1"/>
    <xf numFmtId="0" fontId="6" fillId="0" borderId="0" xfId="7" applyFont="1" applyAlignment="1">
      <alignment horizontal="left" indent="1"/>
    </xf>
    <xf numFmtId="0" fontId="10" fillId="0" borderId="2" xfId="7" applyFont="1" applyBorder="1" applyAlignment="1">
      <alignment horizontal="center" vertical="top"/>
    </xf>
    <xf numFmtId="0" fontId="10" fillId="0" borderId="10" xfId="7" applyFont="1" applyBorder="1" applyAlignment="1">
      <alignment horizontal="center" vertical="top" wrapText="1"/>
    </xf>
    <xf numFmtId="0" fontId="10" fillId="0" borderId="10" xfId="7" applyFont="1" applyBorder="1" applyAlignment="1">
      <alignment horizontal="center" vertical="top"/>
    </xf>
    <xf numFmtId="0" fontId="13" fillId="0" borderId="10" xfId="7" applyFont="1" applyBorder="1" applyAlignment="1">
      <alignment horizontal="center" vertical="top" wrapText="1"/>
    </xf>
    <xf numFmtId="0" fontId="9" fillId="0" borderId="1" xfId="7" applyFont="1" applyBorder="1" applyAlignment="1">
      <alignment horizontal="center" vertical="top"/>
    </xf>
    <xf numFmtId="0" fontId="10" fillId="0" borderId="3" xfId="7" applyFont="1" applyBorder="1"/>
    <xf numFmtId="0" fontId="9" fillId="0" borderId="11" xfId="7" applyFont="1" applyBorder="1" applyAlignment="1">
      <alignment horizontal="center" vertical="top" wrapText="1"/>
    </xf>
    <xf numFmtId="0" fontId="9" fillId="0" borderId="11" xfId="7" applyFont="1" applyBorder="1" applyAlignment="1">
      <alignment horizontal="center" vertical="top"/>
    </xf>
    <xf numFmtId="0" fontId="11" fillId="0" borderId="11" xfId="7" applyFont="1" applyBorder="1" applyAlignment="1">
      <alignment horizontal="center" vertical="top" wrapText="1"/>
    </xf>
    <xf numFmtId="0" fontId="10" fillId="0" borderId="0" xfId="7" applyFont="1" applyBorder="1"/>
    <xf numFmtId="0" fontId="10" fillId="0" borderId="5" xfId="7" applyFont="1" applyBorder="1"/>
    <xf numFmtId="0" fontId="10" fillId="0" borderId="9" xfId="7" applyFont="1" applyBorder="1"/>
    <xf numFmtId="0" fontId="10" fillId="0" borderId="9" xfId="7" applyFont="1" applyBorder="1" applyAlignment="1">
      <alignment horizontal="center"/>
    </xf>
    <xf numFmtId="0" fontId="9" fillId="0" borderId="9" xfId="7" applyFont="1" applyBorder="1" applyAlignment="1">
      <alignment horizontal="center" vertical="top"/>
    </xf>
    <xf numFmtId="0" fontId="11" fillId="0" borderId="9" xfId="7" applyFont="1" applyBorder="1" applyAlignment="1">
      <alignment horizontal="center" vertical="top"/>
    </xf>
    <xf numFmtId="0" fontId="10" fillId="0" borderId="4" xfId="7" applyFont="1" applyBorder="1"/>
    <xf numFmtId="0" fontId="6" fillId="0" borderId="0" xfId="7" applyFont="1" applyAlignment="1">
      <alignment horizontal="center"/>
    </xf>
    <xf numFmtId="0" fontId="7" fillId="0" borderId="0" xfId="7" applyFont="1" applyAlignment="1">
      <alignment horizontal="right"/>
    </xf>
    <xf numFmtId="0" fontId="6" fillId="0" borderId="0" xfId="7" applyFont="1" applyAlignment="1">
      <alignment wrapText="1"/>
    </xf>
    <xf numFmtId="0" fontId="41" fillId="0" borderId="0" xfId="7" applyFont="1" applyAlignment="1">
      <alignment horizontal="left" indent="1"/>
    </xf>
    <xf numFmtId="0" fontId="10" fillId="0" borderId="9" xfId="2" applyFont="1" applyBorder="1" applyAlignment="1">
      <alignment horizontal="center" vertical="top" wrapText="1"/>
    </xf>
    <xf numFmtId="0" fontId="7" fillId="0" borderId="0" xfId="2" applyFont="1" applyAlignment="1"/>
    <xf numFmtId="0" fontId="59" fillId="0" borderId="0" xfId="2" applyFont="1" applyBorder="1" applyAlignment="1">
      <alignment horizontal="left" indent="1"/>
    </xf>
    <xf numFmtId="0" fontId="60" fillId="0" borderId="0" xfId="2" applyFont="1" applyBorder="1" applyAlignment="1">
      <alignment horizontal="left" indent="1"/>
    </xf>
    <xf numFmtId="0" fontId="6" fillId="0" borderId="0" xfId="2" applyFont="1" applyFill="1" applyBorder="1" applyAlignment="1">
      <alignment horizontal="right"/>
    </xf>
    <xf numFmtId="0" fontId="6" fillId="0" borderId="0" xfId="2" applyFont="1" applyFill="1" applyBorder="1" applyAlignment="1">
      <alignment horizontal="right" wrapText="1"/>
    </xf>
    <xf numFmtId="0" fontId="7" fillId="0" borderId="0" xfId="2" applyFont="1" applyFill="1" applyBorder="1" applyAlignment="1">
      <alignment horizontal="right" wrapText="1"/>
    </xf>
    <xf numFmtId="0" fontId="7" fillId="0" borderId="0" xfId="2" applyFont="1" applyBorder="1" applyAlignment="1">
      <alignment horizontal="right" wrapText="1"/>
    </xf>
    <xf numFmtId="0" fontId="10" fillId="0" borderId="3" xfId="7" applyFont="1" applyBorder="1" applyAlignment="1">
      <alignment horizontal="center" vertical="top"/>
    </xf>
    <xf numFmtId="0" fontId="10" fillId="0" borderId="0" xfId="7" applyFont="1" applyBorder="1" applyAlignment="1">
      <alignment horizontal="center" vertical="top"/>
    </xf>
    <xf numFmtId="0" fontId="10" fillId="0" borderId="5" xfId="7" applyFont="1" applyBorder="1" applyAlignment="1">
      <alignment horizontal="center" vertical="top"/>
    </xf>
    <xf numFmtId="0" fontId="10" fillId="0" borderId="9" xfId="7" applyFont="1" applyBorder="1" applyAlignment="1">
      <alignment horizontal="center" vertical="top" wrapText="1"/>
    </xf>
    <xf numFmtId="0" fontId="10" fillId="0" borderId="9" xfId="7" applyFont="1" applyBorder="1" applyAlignment="1">
      <alignment horizontal="center" vertical="top"/>
    </xf>
    <xf numFmtId="0" fontId="10" fillId="0" borderId="4" xfId="7" applyFont="1" applyBorder="1" applyAlignment="1">
      <alignment horizontal="center" vertical="top"/>
    </xf>
    <xf numFmtId="0" fontId="38" fillId="0" borderId="0" xfId="7" applyFont="1" applyAlignment="1">
      <alignment horizontal="right"/>
    </xf>
    <xf numFmtId="0" fontId="52" fillId="0" borderId="0" xfId="7" applyFont="1"/>
    <xf numFmtId="0" fontId="7" fillId="0" borderId="0" xfId="2" applyFont="1" applyAlignment="1">
      <alignment horizontal="right" wrapText="1"/>
    </xf>
    <xf numFmtId="0" fontId="41" fillId="0" borderId="0" xfId="7" applyFont="1"/>
    <xf numFmtId="0" fontId="41" fillId="0" borderId="0" xfId="7" applyFont="1" applyAlignment="1">
      <alignment horizontal="right"/>
    </xf>
    <xf numFmtId="0" fontId="10" fillId="0" borderId="2" xfId="7" applyFont="1" applyBorder="1" applyAlignment="1">
      <alignment horizontal="center" vertical="top" wrapText="1"/>
    </xf>
    <xf numFmtId="0" fontId="9" fillId="0" borderId="1" xfId="7" applyFont="1" applyBorder="1" applyAlignment="1">
      <alignment horizontal="center" vertical="top" wrapText="1"/>
    </xf>
    <xf numFmtId="0" fontId="10" fillId="0" borderId="3" xfId="7" applyFont="1" applyBorder="1" applyAlignment="1">
      <alignment horizontal="center" vertical="top" wrapText="1"/>
    </xf>
    <xf numFmtId="0" fontId="10" fillId="0" borderId="0" xfId="7" applyFont="1" applyBorder="1" applyAlignment="1">
      <alignment wrapText="1"/>
    </xf>
    <xf numFmtId="0" fontId="10" fillId="0" borderId="5" xfId="7" applyFont="1" applyBorder="1" applyAlignment="1">
      <alignment horizontal="center" vertical="top" wrapText="1"/>
    </xf>
    <xf numFmtId="0" fontId="10" fillId="0" borderId="9" xfId="7" applyFont="1" applyBorder="1" applyAlignment="1">
      <alignment wrapText="1"/>
    </xf>
    <xf numFmtId="0" fontId="10" fillId="0" borderId="9" xfId="7" applyFont="1" applyBorder="1" applyAlignment="1">
      <alignment horizontal="right" wrapText="1"/>
    </xf>
    <xf numFmtId="0" fontId="9" fillId="0" borderId="9" xfId="7" applyFont="1" applyBorder="1" applyAlignment="1">
      <alignment horizontal="center" vertical="top" wrapText="1"/>
    </xf>
    <xf numFmtId="0" fontId="11" fillId="0" borderId="9" xfId="7" applyFont="1" applyBorder="1" applyAlignment="1">
      <alignment horizontal="center" vertical="top" wrapText="1"/>
    </xf>
    <xf numFmtId="0" fontId="10" fillId="0" borderId="4" xfId="7" applyFont="1" applyBorder="1" applyAlignment="1">
      <alignment wrapText="1"/>
    </xf>
    <xf numFmtId="164" fontId="6" fillId="0" borderId="0" xfId="7" applyNumberFormat="1" applyFont="1" applyAlignment="1">
      <alignment horizontal="right"/>
    </xf>
    <xf numFmtId="164" fontId="7" fillId="0" borderId="0" xfId="7" applyNumberFormat="1" applyFont="1" applyAlignment="1">
      <alignment horizontal="right"/>
    </xf>
    <xf numFmtId="164" fontId="6" fillId="0" borderId="0" xfId="2" applyNumberFormat="1" applyFont="1" applyBorder="1" applyAlignment="1">
      <alignment horizontal="right" wrapText="1"/>
    </xf>
    <xf numFmtId="164" fontId="7" fillId="0" borderId="0" xfId="2" applyNumberFormat="1" applyFont="1" applyBorder="1" applyAlignment="1">
      <alignment horizontal="right" wrapText="1"/>
    </xf>
    <xf numFmtId="164" fontId="6" fillId="0" borderId="0" xfId="2" applyNumberFormat="1" applyFont="1" applyFill="1" applyBorder="1" applyAlignment="1">
      <alignment horizontal="right" wrapText="1"/>
    </xf>
    <xf numFmtId="164" fontId="7" fillId="0" borderId="0" xfId="2" applyNumberFormat="1" applyFont="1" applyFill="1" applyBorder="1" applyAlignment="1">
      <alignment horizontal="right" wrapText="1"/>
    </xf>
    <xf numFmtId="164" fontId="6" fillId="0" borderId="0" xfId="2" applyNumberFormat="1" applyFont="1" applyAlignment="1"/>
    <xf numFmtId="164" fontId="6" fillId="0" borderId="0" xfId="2" applyNumberFormat="1" applyFont="1" applyBorder="1" applyAlignment="1">
      <alignment horizontal="right"/>
    </xf>
    <xf numFmtId="164" fontId="7" fillId="0" borderId="0" xfId="2" applyNumberFormat="1" applyFont="1" applyAlignment="1"/>
    <xf numFmtId="164" fontId="7" fillId="0" borderId="0" xfId="2" applyNumberFormat="1" applyFont="1" applyAlignment="1">
      <alignment horizontal="right"/>
    </xf>
    <xf numFmtId="164" fontId="6" fillId="0" borderId="0" xfId="7" applyNumberFormat="1" applyFont="1" applyAlignment="1"/>
    <xf numFmtId="164" fontId="7" fillId="0" borderId="0" xfId="7" applyNumberFormat="1" applyFont="1" applyAlignment="1"/>
    <xf numFmtId="0" fontId="10" fillId="0" borderId="0" xfId="7" applyFont="1" applyBorder="1" applyAlignment="1">
      <alignment horizontal="center" vertical="top" wrapText="1"/>
    </xf>
    <xf numFmtId="0" fontId="6" fillId="0" borderId="5" xfId="7" applyFont="1" applyBorder="1"/>
    <xf numFmtId="0" fontId="9" fillId="0" borderId="9" xfId="7" applyFont="1" applyBorder="1" applyAlignment="1">
      <alignment horizontal="center"/>
    </xf>
    <xf numFmtId="0" fontId="11" fillId="0" borderId="9" xfId="7" applyFont="1" applyBorder="1" applyAlignment="1">
      <alignment horizontal="center"/>
    </xf>
    <xf numFmtId="0" fontId="6" fillId="0" borderId="4" xfId="7" applyFont="1" applyBorder="1"/>
    <xf numFmtId="164" fontId="41" fillId="0" borderId="0" xfId="2" applyNumberFormat="1" applyFont="1" applyFill="1" applyBorder="1" applyAlignment="1">
      <alignment horizontal="right" wrapText="1"/>
    </xf>
    <xf numFmtId="0" fontId="10" fillId="0" borderId="1" xfId="7" applyFont="1" applyBorder="1" applyAlignment="1">
      <alignment horizontal="center" vertical="top" wrapText="1"/>
    </xf>
    <xf numFmtId="0" fontId="10" fillId="0" borderId="11" xfId="7" applyFont="1" applyBorder="1" applyAlignment="1">
      <alignment horizontal="center" vertical="top" wrapText="1"/>
    </xf>
    <xf numFmtId="0" fontId="10" fillId="0" borderId="9" xfId="7" applyFont="1" applyBorder="1" applyAlignment="1">
      <alignment vertical="top" wrapText="1"/>
    </xf>
    <xf numFmtId="0" fontId="10" fillId="0" borderId="4" xfId="7" applyFont="1" applyBorder="1" applyAlignment="1">
      <alignment horizontal="center" vertical="top" wrapText="1"/>
    </xf>
    <xf numFmtId="0" fontId="7" fillId="0" borderId="0" xfId="7" applyFont="1" applyAlignment="1">
      <alignment horizontal="center"/>
    </xf>
    <xf numFmtId="0" fontId="8" fillId="0" borderId="0" xfId="2" applyFont="1" applyBorder="1" applyAlignment="1">
      <alignment horizontal="right"/>
    </xf>
    <xf numFmtId="164" fontId="6" fillId="0" borderId="0" xfId="2" applyNumberFormat="1" applyFont="1" applyBorder="1" applyAlignment="1">
      <alignment horizontal="left" indent="1"/>
    </xf>
    <xf numFmtId="164" fontId="7" fillId="0" borderId="0" xfId="2" applyNumberFormat="1" applyFont="1" applyBorder="1" applyAlignment="1">
      <alignment horizontal="left" indent="1"/>
    </xf>
    <xf numFmtId="164" fontId="41" fillId="0" borderId="0" xfId="2" applyNumberFormat="1" applyFont="1" applyBorder="1" applyAlignment="1">
      <alignment horizontal="left" indent="1"/>
    </xf>
    <xf numFmtId="164" fontId="6" fillId="0" borderId="0" xfId="7" applyNumberFormat="1" applyFont="1" applyFill="1" applyBorder="1" applyAlignment="1">
      <alignment horizontal="right"/>
    </xf>
    <xf numFmtId="164" fontId="7" fillId="0" borderId="0" xfId="2" applyNumberFormat="1" applyFont="1" applyBorder="1" applyAlignment="1">
      <alignment horizontal="right"/>
    </xf>
    <xf numFmtId="164" fontId="6" fillId="0" borderId="0" xfId="7" applyNumberFormat="1" applyFont="1" applyAlignment="1">
      <alignment horizontal="left" indent="1"/>
    </xf>
    <xf numFmtId="164" fontId="10" fillId="0" borderId="10" xfId="7" applyNumberFormat="1" applyFont="1" applyBorder="1" applyAlignment="1">
      <alignment horizontal="center" vertical="top" wrapText="1"/>
    </xf>
    <xf numFmtId="164" fontId="13" fillId="0" borderId="10" xfId="7" applyNumberFormat="1" applyFont="1" applyBorder="1" applyAlignment="1">
      <alignment horizontal="center" vertical="top" wrapText="1"/>
    </xf>
    <xf numFmtId="164" fontId="9" fillId="0" borderId="1" xfId="7" applyNumberFormat="1" applyFont="1" applyBorder="1" applyAlignment="1">
      <alignment horizontal="right" vertical="top" wrapText="1"/>
    </xf>
    <xf numFmtId="164" fontId="9" fillId="0" borderId="11" xfId="7" applyNumberFormat="1" applyFont="1" applyBorder="1" applyAlignment="1">
      <alignment horizontal="center" vertical="top" wrapText="1"/>
    </xf>
    <xf numFmtId="164" fontId="11" fillId="0" borderId="11" xfId="7" applyNumberFormat="1" applyFont="1" applyBorder="1" applyAlignment="1">
      <alignment horizontal="center" vertical="top" wrapText="1"/>
    </xf>
    <xf numFmtId="164" fontId="10" fillId="0" borderId="0" xfId="7" applyNumberFormat="1" applyFont="1" applyBorder="1" applyAlignment="1">
      <alignment horizontal="right" vertical="top" wrapText="1"/>
    </xf>
    <xf numFmtId="164" fontId="9" fillId="0" borderId="9" xfId="7" applyNumberFormat="1" applyFont="1" applyBorder="1" applyAlignment="1">
      <alignment horizontal="center" vertical="top" wrapText="1"/>
    </xf>
    <xf numFmtId="164" fontId="11" fillId="0" borderId="9" xfId="7" applyNumberFormat="1" applyFont="1" applyBorder="1" applyAlignment="1">
      <alignment horizontal="center" vertical="top" wrapText="1"/>
    </xf>
    <xf numFmtId="164" fontId="10" fillId="0" borderId="4" xfId="7" applyNumberFormat="1" applyFont="1" applyBorder="1" applyAlignment="1">
      <alignment horizontal="right" vertical="top" wrapText="1"/>
    </xf>
    <xf numFmtId="164" fontId="41" fillId="0" borderId="0" xfId="7" applyNumberFormat="1" applyFont="1" applyAlignment="1">
      <alignment horizontal="left" indent="1"/>
    </xf>
    <xf numFmtId="0" fontId="38" fillId="0" borderId="0" xfId="2" applyFont="1" applyFill="1" applyBorder="1" applyAlignment="1">
      <alignment horizontal="right"/>
    </xf>
    <xf numFmtId="0" fontId="38" fillId="0" borderId="0" xfId="2" applyFont="1" applyBorder="1" applyAlignment="1">
      <alignment horizontal="right"/>
    </xf>
    <xf numFmtId="0" fontId="6" fillId="0" borderId="0" xfId="2" applyFont="1" applyFill="1" applyAlignment="1">
      <alignment horizontal="right"/>
    </xf>
    <xf numFmtId="164" fontId="38" fillId="0" borderId="0" xfId="7" applyNumberFormat="1" applyFont="1" applyAlignment="1"/>
    <xf numFmtId="164" fontId="38" fillId="0" borderId="0" xfId="7" applyNumberFormat="1" applyFont="1" applyAlignment="1">
      <alignment horizontal="right"/>
    </xf>
    <xf numFmtId="164" fontId="52" fillId="0" borderId="0" xfId="7" applyNumberFormat="1" applyFont="1" applyAlignment="1"/>
    <xf numFmtId="0" fontId="38" fillId="0" borderId="0" xfId="7" applyFont="1" applyAlignment="1">
      <alignment horizontal="center"/>
    </xf>
    <xf numFmtId="164" fontId="52" fillId="0" borderId="0" xfId="7" applyNumberFormat="1" applyFont="1" applyAlignment="1">
      <alignment horizontal="right"/>
    </xf>
    <xf numFmtId="0" fontId="49" fillId="0" borderId="0" xfId="7" applyFont="1" applyAlignment="1">
      <alignment horizontal="left" indent="1"/>
    </xf>
    <xf numFmtId="0" fontId="7" fillId="0" borderId="0" xfId="7" applyFont="1" applyAlignment="1">
      <alignment horizontal="right" wrapText="1"/>
    </xf>
    <xf numFmtId="0" fontId="16" fillId="0" borderId="0" xfId="7" applyFont="1"/>
    <xf numFmtId="0" fontId="16" fillId="0" borderId="0" xfId="7" applyFont="1" applyAlignment="1">
      <alignment horizontal="left" indent="1"/>
    </xf>
    <xf numFmtId="0" fontId="51" fillId="0" borderId="0" xfId="7" applyFont="1"/>
    <xf numFmtId="1" fontId="6" fillId="0" borderId="0" xfId="2" applyNumberFormat="1" applyFont="1" applyAlignment="1"/>
    <xf numFmtId="1" fontId="6" fillId="0" borderId="0" xfId="2" applyNumberFormat="1" applyFont="1" applyAlignment="1">
      <alignment horizontal="right"/>
    </xf>
    <xf numFmtId="1" fontId="7" fillId="0" borderId="0" xfId="2" applyNumberFormat="1" applyFont="1" applyAlignment="1"/>
    <xf numFmtId="1" fontId="6" fillId="0" borderId="0" xfId="2" applyNumberFormat="1" applyFont="1" applyFill="1" applyBorder="1" applyAlignment="1">
      <alignment horizontal="right" wrapText="1"/>
    </xf>
    <xf numFmtId="1" fontId="7" fillId="0" borderId="0" xfId="2" applyNumberFormat="1" applyFont="1" applyFill="1" applyBorder="1" applyAlignment="1">
      <alignment horizontal="right" wrapText="1"/>
    </xf>
    <xf numFmtId="1" fontId="6" fillId="0" borderId="0" xfId="2" applyNumberFormat="1" applyFont="1" applyBorder="1" applyAlignment="1">
      <alignment horizontal="right" wrapText="1"/>
    </xf>
    <xf numFmtId="1" fontId="7" fillId="0" borderId="0" xfId="2" applyNumberFormat="1" applyFont="1" applyBorder="1" applyAlignment="1">
      <alignment horizontal="right" wrapText="1"/>
    </xf>
    <xf numFmtId="1" fontId="7" fillId="0" borderId="0" xfId="2" applyNumberFormat="1" applyFont="1" applyAlignment="1">
      <alignment horizontal="right"/>
    </xf>
    <xf numFmtId="0" fontId="7" fillId="0" borderId="0" xfId="2" applyFont="1" applyBorder="1" applyAlignment="1"/>
    <xf numFmtId="1" fontId="41" fillId="0" borderId="0" xfId="2" applyNumberFormat="1" applyFont="1" applyFill="1" applyBorder="1" applyAlignment="1">
      <alignment horizontal="right" wrapText="1"/>
    </xf>
    <xf numFmtId="0" fontId="10" fillId="0" borderId="11" xfId="2" applyFont="1" applyBorder="1" applyAlignment="1">
      <alignment horizontal="center" vertical="top" wrapText="1"/>
    </xf>
    <xf numFmtId="164" fontId="6" fillId="0" borderId="0" xfId="7" applyNumberFormat="1" applyFont="1" applyFill="1" applyBorder="1" applyAlignment="1"/>
    <xf numFmtId="0" fontId="10" fillId="0" borderId="3" xfId="7" applyFont="1" applyBorder="1" applyAlignment="1">
      <alignment horizontal="center" vertical="center" wrapText="1"/>
    </xf>
    <xf numFmtId="0" fontId="10" fillId="0" borderId="0" xfId="7" applyFont="1" applyBorder="1" applyAlignment="1">
      <alignment horizontal="center" vertical="center" wrapText="1"/>
    </xf>
    <xf numFmtId="0" fontId="10" fillId="0" borderId="5" xfId="7" applyFont="1" applyBorder="1" applyAlignment="1">
      <alignment horizontal="center" vertical="center" wrapText="1"/>
    </xf>
    <xf numFmtId="0" fontId="10" fillId="0" borderId="9" xfId="7" applyFont="1" applyBorder="1" applyAlignment="1">
      <alignment horizontal="center" vertical="center" wrapText="1"/>
    </xf>
    <xf numFmtId="0" fontId="9" fillId="0" borderId="9" xfId="7" applyFont="1" applyBorder="1" applyAlignment="1">
      <alignment horizontal="center" vertical="center" wrapText="1"/>
    </xf>
    <xf numFmtId="0" fontId="11" fillId="0" borderId="9" xfId="7" applyFont="1" applyBorder="1" applyAlignment="1">
      <alignment horizontal="center" vertical="center" wrapText="1"/>
    </xf>
    <xf numFmtId="0" fontId="10" fillId="0" borderId="4" xfId="7" applyFont="1" applyBorder="1" applyAlignment="1">
      <alignment horizontal="center" vertical="center" wrapText="1"/>
    </xf>
    <xf numFmtId="0" fontId="6" fillId="0" borderId="0" xfId="2" applyFont="1" applyBorder="1" applyAlignment="1">
      <alignment horizontal="centerContinuous"/>
    </xf>
    <xf numFmtId="0" fontId="9" fillId="0" borderId="3" xfId="7" applyFont="1" applyBorder="1" applyAlignment="1">
      <alignment horizontal="center" vertical="top" wrapText="1"/>
    </xf>
    <xf numFmtId="0" fontId="16" fillId="0" borderId="0" xfId="2" applyFont="1" applyFill="1" applyBorder="1" applyAlignment="1">
      <alignment horizontal="right"/>
    </xf>
    <xf numFmtId="0" fontId="41" fillId="0" borderId="0" xfId="2" applyFont="1" applyFill="1" applyBorder="1" applyAlignment="1">
      <alignment horizontal="left"/>
    </xf>
    <xf numFmtId="0" fontId="41" fillId="0" borderId="0" xfId="2" applyFont="1" applyFill="1" applyBorder="1" applyAlignment="1">
      <alignment horizontal="right"/>
    </xf>
    <xf numFmtId="0" fontId="8" fillId="0" borderId="0" xfId="2" applyFont="1" applyFill="1" applyBorder="1" applyAlignment="1">
      <alignment horizontal="right" wrapText="1"/>
    </xf>
    <xf numFmtId="0" fontId="10" fillId="0" borderId="10" xfId="7" applyFont="1" applyFill="1" applyBorder="1" applyAlignment="1">
      <alignment horizontal="center" vertical="top" wrapText="1"/>
    </xf>
    <xf numFmtId="0" fontId="13" fillId="0" borderId="10" xfId="7" applyFont="1" applyFill="1" applyBorder="1" applyAlignment="1">
      <alignment horizontal="center" vertical="top" wrapText="1"/>
    </xf>
    <xf numFmtId="0" fontId="9" fillId="0" borderId="11" xfId="7" applyFont="1" applyFill="1" applyBorder="1" applyAlignment="1">
      <alignment horizontal="center" vertical="top" wrapText="1"/>
    </xf>
    <xf numFmtId="0" fontId="11" fillId="0" borderId="11" xfId="7" applyFont="1" applyFill="1" applyBorder="1" applyAlignment="1">
      <alignment horizontal="center" vertical="top" wrapText="1"/>
    </xf>
    <xf numFmtId="0" fontId="10" fillId="0" borderId="9" xfId="2" applyFont="1" applyFill="1" applyBorder="1" applyAlignment="1">
      <alignment horizontal="center" vertical="top" wrapText="1"/>
    </xf>
    <xf numFmtId="0" fontId="9" fillId="0" borderId="9" xfId="7" applyFont="1" applyFill="1" applyBorder="1" applyAlignment="1">
      <alignment horizontal="center" vertical="top" wrapText="1"/>
    </xf>
    <xf numFmtId="0" fontId="11" fillId="0" borderId="9" xfId="7" applyFont="1" applyFill="1" applyBorder="1" applyAlignment="1">
      <alignment horizontal="center" vertical="top" wrapText="1"/>
    </xf>
    <xf numFmtId="0" fontId="10" fillId="0" borderId="4" xfId="2" applyFont="1" applyFill="1" applyBorder="1" applyAlignment="1">
      <alignment horizontal="center" vertical="top" wrapText="1"/>
    </xf>
    <xf numFmtId="0" fontId="6" fillId="0" borderId="0" xfId="2" applyFont="1" applyFill="1" applyBorder="1" applyAlignment="1">
      <alignment horizontal="center" vertical="top" wrapText="1"/>
    </xf>
    <xf numFmtId="0" fontId="7" fillId="0" borderId="0" xfId="2" applyFont="1" applyFill="1" applyBorder="1" applyAlignment="1">
      <alignment horizontal="center" vertical="top" wrapText="1"/>
    </xf>
    <xf numFmtId="0" fontId="7" fillId="0" borderId="0" xfId="2" applyFont="1" applyFill="1" applyBorder="1"/>
    <xf numFmtId="0" fontId="6" fillId="0" borderId="0" xfId="2" applyFont="1" applyFill="1" applyAlignment="1">
      <alignment horizontal="center" wrapText="1"/>
    </xf>
    <xf numFmtId="0" fontId="6" fillId="0" borderId="0" xfId="2" applyFont="1" applyFill="1" applyAlignment="1">
      <alignment horizontal="right" wrapText="1"/>
    </xf>
    <xf numFmtId="164" fontId="6" fillId="0" borderId="0" xfId="2" applyNumberFormat="1" applyFont="1" applyFill="1" applyAlignment="1"/>
    <xf numFmtId="164" fontId="6" fillId="0" borderId="0" xfId="2" applyNumberFormat="1" applyFont="1" applyFill="1" applyAlignment="1">
      <alignment horizontal="right"/>
    </xf>
    <xf numFmtId="0" fontId="6" fillId="0" borderId="0" xfId="2" applyFont="1" applyFill="1" applyAlignment="1">
      <alignment wrapText="1"/>
    </xf>
    <xf numFmtId="0" fontId="6" fillId="0" borderId="0" xfId="2" applyFont="1" applyFill="1" applyBorder="1" applyAlignment="1">
      <alignment horizontal="left" indent="1"/>
    </xf>
    <xf numFmtId="164" fontId="7" fillId="0" borderId="0" xfId="2" applyNumberFormat="1" applyFont="1" applyFill="1" applyAlignment="1">
      <alignment horizontal="right"/>
    </xf>
    <xf numFmtId="0" fontId="7" fillId="0" borderId="0" xfId="2" applyFont="1" applyFill="1" applyBorder="1" applyAlignment="1">
      <alignment horizontal="left" indent="1"/>
    </xf>
    <xf numFmtId="0" fontId="41" fillId="0" borderId="0" xfId="2" applyFont="1" applyFill="1" applyBorder="1" applyAlignment="1">
      <alignment horizontal="left" indent="1"/>
    </xf>
    <xf numFmtId="164" fontId="7" fillId="0" borderId="0" xfId="2" applyNumberFormat="1" applyFont="1" applyFill="1" applyBorder="1" applyAlignment="1">
      <alignment horizontal="right"/>
    </xf>
    <xf numFmtId="0" fontId="6" fillId="0" borderId="0" xfId="7" applyFont="1" applyFill="1" applyAlignment="1">
      <alignment horizontal="right" wrapText="1"/>
    </xf>
    <xf numFmtId="164" fontId="6" fillId="0" borderId="0" xfId="7" applyNumberFormat="1" applyFont="1" applyFill="1" applyAlignment="1"/>
    <xf numFmtId="164" fontId="6" fillId="0" borderId="0" xfId="7" applyNumberFormat="1" applyFont="1" applyFill="1" applyAlignment="1">
      <alignment horizontal="right"/>
    </xf>
    <xf numFmtId="0" fontId="6" fillId="0" borderId="0" xfId="7" applyFont="1" applyFill="1" applyAlignment="1">
      <alignment horizontal="left" indent="1"/>
    </xf>
    <xf numFmtId="0" fontId="10" fillId="0" borderId="2" xfId="7" applyFont="1" applyFill="1" applyBorder="1" applyAlignment="1">
      <alignment horizontal="center" vertical="top" wrapText="1"/>
    </xf>
    <xf numFmtId="0" fontId="9" fillId="0" borderId="1" xfId="7" applyFont="1" applyFill="1" applyBorder="1" applyAlignment="1">
      <alignment horizontal="center" vertical="top" wrapText="1"/>
    </xf>
    <xf numFmtId="0" fontId="10" fillId="0" borderId="3" xfId="7" applyFont="1" applyFill="1" applyBorder="1" applyAlignment="1">
      <alignment horizontal="center" vertical="top" wrapText="1"/>
    </xf>
    <xf numFmtId="0" fontId="10" fillId="0" borderId="0" xfId="7" applyFont="1" applyFill="1" applyBorder="1" applyAlignment="1">
      <alignment horizontal="center" vertical="top" wrapText="1"/>
    </xf>
    <xf numFmtId="0" fontId="10" fillId="0" borderId="5" xfId="7" applyFont="1" applyFill="1" applyBorder="1" applyAlignment="1">
      <alignment horizontal="center" vertical="top" wrapText="1"/>
    </xf>
    <xf numFmtId="0" fontId="10" fillId="0" borderId="9" xfId="7" applyFont="1" applyFill="1" applyBorder="1" applyAlignment="1">
      <alignment vertical="top" wrapText="1"/>
    </xf>
    <xf numFmtId="0" fontId="10" fillId="0" borderId="4" xfId="7" applyFont="1" applyFill="1" applyBorder="1" applyAlignment="1">
      <alignment horizontal="center" vertical="top" wrapText="1"/>
    </xf>
    <xf numFmtId="0" fontId="6" fillId="0" borderId="0" xfId="7" applyFont="1" applyFill="1" applyAlignment="1">
      <alignment horizontal="right"/>
    </xf>
    <xf numFmtId="0" fontId="7" fillId="0" borderId="0" xfId="7" applyFont="1" applyFill="1"/>
    <xf numFmtId="0" fontId="6" fillId="0" borderId="0" xfId="7" applyFont="1" applyFill="1" applyAlignment="1">
      <alignment horizontal="center"/>
    </xf>
    <xf numFmtId="164" fontId="7" fillId="0" borderId="0" xfId="7" applyNumberFormat="1" applyFont="1" applyFill="1" applyAlignment="1">
      <alignment horizontal="right"/>
    </xf>
    <xf numFmtId="0" fontId="41" fillId="0" borderId="0" xfId="7" applyFont="1" applyFill="1" applyAlignment="1">
      <alignment horizontal="left" indent="1"/>
    </xf>
    <xf numFmtId="0" fontId="6" fillId="0" borderId="0" xfId="7" applyFont="1" applyFill="1" applyAlignment="1"/>
    <xf numFmtId="0" fontId="3" fillId="0" borderId="10" xfId="7" applyFont="1" applyFill="1" applyBorder="1" applyAlignment="1">
      <alignment horizontal="center" vertical="top" wrapText="1"/>
    </xf>
    <xf numFmtId="0" fontId="62" fillId="0" borderId="10" xfId="7" applyFont="1" applyFill="1" applyBorder="1" applyAlignment="1">
      <alignment horizontal="center" vertical="top" wrapText="1"/>
    </xf>
    <xf numFmtId="0" fontId="63" fillId="0" borderId="11" xfId="7" applyFont="1" applyFill="1" applyBorder="1" applyAlignment="1">
      <alignment horizontal="center" vertical="top" wrapText="1"/>
    </xf>
    <xf numFmtId="0" fontId="64" fillId="0" borderId="11" xfId="7" applyFont="1" applyFill="1" applyBorder="1" applyAlignment="1">
      <alignment horizontal="center" vertical="top" wrapText="1"/>
    </xf>
    <xf numFmtId="0" fontId="63" fillId="0" borderId="9" xfId="7" applyFont="1" applyFill="1" applyBorder="1" applyAlignment="1">
      <alignment horizontal="center" vertical="top" wrapText="1"/>
    </xf>
    <xf numFmtId="0" fontId="64" fillId="0" borderId="9" xfId="7" applyFont="1" applyFill="1" applyBorder="1" applyAlignment="1">
      <alignment horizontal="center" vertical="top" wrapText="1"/>
    </xf>
    <xf numFmtId="164" fontId="7" fillId="0" borderId="0" xfId="2" applyNumberFormat="1" applyFont="1" applyFill="1" applyAlignment="1"/>
    <xf numFmtId="0" fontId="6" fillId="0" borderId="0" xfId="2" applyFont="1" applyFill="1" applyBorder="1" applyAlignment="1">
      <alignment horizontal="center" wrapText="1"/>
    </xf>
    <xf numFmtId="0" fontId="59" fillId="0" borderId="0" xfId="2" applyFont="1" applyFill="1" applyBorder="1" applyAlignment="1">
      <alignment horizontal="left" indent="1"/>
    </xf>
    <xf numFmtId="0" fontId="60" fillId="0" borderId="0" xfId="2" applyFont="1" applyFill="1" applyBorder="1" applyAlignment="1">
      <alignment horizontal="left" indent="1"/>
    </xf>
    <xf numFmtId="0" fontId="6" fillId="0" borderId="0" xfId="2" applyFont="1" applyFill="1" applyBorder="1" applyAlignment="1">
      <alignment wrapText="1"/>
    </xf>
    <xf numFmtId="0" fontId="38" fillId="0" borderId="0" xfId="7" applyFont="1" applyFill="1" applyAlignment="1">
      <alignment horizontal="left" indent="1"/>
    </xf>
    <xf numFmtId="0" fontId="3" fillId="0" borderId="2" xfId="7" applyFont="1" applyFill="1" applyBorder="1" applyAlignment="1">
      <alignment horizontal="center" vertical="top" wrapText="1"/>
    </xf>
    <xf numFmtId="0" fontId="63" fillId="0" borderId="1" xfId="7" applyFont="1" applyFill="1" applyBorder="1" applyAlignment="1">
      <alignment horizontal="center" vertical="top" wrapText="1"/>
    </xf>
    <xf numFmtId="0" fontId="3" fillId="0" borderId="3" xfId="7" applyFont="1" applyFill="1" applyBorder="1" applyAlignment="1">
      <alignment horizontal="center" vertical="top" wrapText="1"/>
    </xf>
    <xf numFmtId="0" fontId="3" fillId="0" borderId="0" xfId="7" applyFont="1" applyFill="1" applyBorder="1" applyAlignment="1">
      <alignment horizontal="center" vertical="top" wrapText="1"/>
    </xf>
    <xf numFmtId="0" fontId="3" fillId="0" borderId="5" xfId="7" applyFont="1" applyFill="1" applyBorder="1" applyAlignment="1">
      <alignment horizontal="center" vertical="top" wrapText="1"/>
    </xf>
    <xf numFmtId="0" fontId="3" fillId="0" borderId="9" xfId="7" applyFont="1" applyFill="1" applyBorder="1" applyAlignment="1">
      <alignment horizontal="center" vertical="top" wrapText="1"/>
    </xf>
    <xf numFmtId="0" fontId="3" fillId="0" borderId="4" xfId="7" applyFont="1" applyFill="1" applyBorder="1" applyAlignment="1">
      <alignment horizontal="center" vertical="top" wrapText="1"/>
    </xf>
    <xf numFmtId="0" fontId="52" fillId="0" borderId="0" xfId="7" applyFont="1" applyFill="1"/>
    <xf numFmtId="0" fontId="38" fillId="0" borderId="0" xfId="7" applyFont="1" applyFill="1" applyAlignment="1">
      <alignment horizontal="center"/>
    </xf>
    <xf numFmtId="0" fontId="38" fillId="0" borderId="0" xfId="7" applyNumberFormat="1" applyFont="1" applyFill="1" applyAlignment="1">
      <alignment horizontal="right"/>
    </xf>
    <xf numFmtId="164" fontId="38" fillId="0" borderId="0" xfId="7" applyNumberFormat="1" applyFont="1" applyFill="1" applyAlignment="1">
      <alignment horizontal="right"/>
    </xf>
    <xf numFmtId="164" fontId="52" fillId="0" borderId="0" xfId="7" applyNumberFormat="1" applyFont="1" applyFill="1" applyAlignment="1">
      <alignment horizontal="right"/>
    </xf>
    <xf numFmtId="0" fontId="49" fillId="0" borderId="0" xfId="7" applyFont="1" applyFill="1" applyAlignment="1">
      <alignment horizontal="left" indent="1"/>
    </xf>
    <xf numFmtId="164" fontId="38" fillId="0" borderId="0" xfId="7" applyNumberFormat="1" applyFont="1" applyFill="1" applyAlignment="1"/>
    <xf numFmtId="0" fontId="23" fillId="0" borderId="0" xfId="2" applyFont="1" applyFill="1" applyBorder="1" applyAlignment="1">
      <alignment horizontal="right"/>
    </xf>
    <xf numFmtId="0" fontId="7" fillId="0" borderId="0" xfId="2" applyFont="1" applyFill="1" applyAlignment="1">
      <alignment horizontal="right" wrapText="1"/>
    </xf>
    <xf numFmtId="164" fontId="7" fillId="0" borderId="0" xfId="2" applyNumberFormat="1" applyFont="1" applyFill="1" applyBorder="1" applyAlignment="1"/>
    <xf numFmtId="0" fontId="7" fillId="0" borderId="0" xfId="7" applyFont="1" applyFill="1" applyAlignment="1">
      <alignment horizontal="right" wrapText="1"/>
    </xf>
    <xf numFmtId="0" fontId="16" fillId="0" borderId="0" xfId="7" applyFont="1" applyFill="1" applyAlignment="1">
      <alignment vertical="center"/>
    </xf>
    <xf numFmtId="0" fontId="16" fillId="0" borderId="0" xfId="7" applyFont="1" applyFill="1" applyAlignment="1">
      <alignment horizontal="right" vertical="center"/>
    </xf>
    <xf numFmtId="0" fontId="16" fillId="0" borderId="0" xfId="7" applyFont="1" applyFill="1"/>
    <xf numFmtId="0" fontId="10" fillId="0" borderId="9" xfId="7" applyFont="1" applyFill="1" applyBorder="1" applyAlignment="1">
      <alignment horizontal="center" vertical="top" wrapText="1"/>
    </xf>
    <xf numFmtId="0" fontId="9" fillId="0" borderId="9" xfId="7" applyFont="1" applyFill="1" applyBorder="1" applyAlignment="1">
      <alignment horizontal="center" wrapText="1"/>
    </xf>
    <xf numFmtId="0" fontId="6" fillId="0" borderId="0" xfId="7" applyFont="1" applyFill="1" applyAlignment="1">
      <alignment horizontal="center" vertical="center"/>
    </xf>
    <xf numFmtId="0" fontId="7" fillId="0" borderId="0" xfId="7" applyFont="1" applyFill="1" applyAlignment="1">
      <alignment horizontal="right"/>
    </xf>
    <xf numFmtId="0" fontId="7" fillId="0" borderId="0" xfId="7" applyFont="1" applyFill="1" applyAlignment="1"/>
    <xf numFmtId="1" fontId="6" fillId="0" borderId="0" xfId="2" applyNumberFormat="1" applyFont="1" applyFill="1" applyAlignment="1"/>
    <xf numFmtId="1" fontId="6" fillId="0" borderId="0" xfId="2" applyNumberFormat="1" applyFont="1" applyFill="1" applyAlignment="1">
      <alignment horizontal="right"/>
    </xf>
    <xf numFmtId="1" fontId="6" fillId="0" borderId="0" xfId="2" applyNumberFormat="1" applyFont="1" applyFill="1" applyBorder="1" applyAlignment="1">
      <alignment horizontal="right"/>
    </xf>
    <xf numFmtId="1" fontId="7" fillId="0" borderId="0" xfId="2" applyNumberFormat="1" applyFont="1" applyFill="1" applyAlignment="1"/>
    <xf numFmtId="1" fontId="7" fillId="0" borderId="0" xfId="2" applyNumberFormat="1" applyFont="1" applyFill="1" applyAlignment="1">
      <alignment horizontal="right"/>
    </xf>
    <xf numFmtId="0" fontId="6" fillId="0" borderId="4" xfId="2" applyFont="1" applyFill="1" applyBorder="1" applyAlignment="1">
      <alignment horizontal="center" vertical="top" wrapText="1"/>
    </xf>
    <xf numFmtId="1" fontId="7" fillId="0" borderId="0" xfId="2" applyNumberFormat="1" applyFont="1" applyFill="1" applyBorder="1" applyAlignment="1"/>
    <xf numFmtId="1" fontId="6" fillId="0" borderId="0" xfId="2" applyNumberFormat="1" applyFont="1" applyFill="1" applyBorder="1" applyAlignment="1">
      <alignment wrapText="1"/>
    </xf>
    <xf numFmtId="1" fontId="7" fillId="0" borderId="0" xfId="2" applyNumberFormat="1" applyFont="1" applyFill="1" applyBorder="1" applyAlignment="1">
      <alignment wrapText="1"/>
    </xf>
    <xf numFmtId="0" fontId="10" fillId="0" borderId="2" xfId="7" applyFont="1" applyFill="1" applyBorder="1" applyAlignment="1">
      <alignment horizontal="center" vertical="top"/>
    </xf>
    <xf numFmtId="0" fontId="10" fillId="0" borderId="10" xfId="7" applyFont="1" applyFill="1" applyBorder="1" applyAlignment="1">
      <alignment horizontal="center" vertical="top"/>
    </xf>
    <xf numFmtId="0" fontId="9" fillId="0" borderId="1" xfId="7" applyFont="1" applyFill="1" applyBorder="1" applyAlignment="1">
      <alignment horizontal="center" vertical="top"/>
    </xf>
    <xf numFmtId="0" fontId="10" fillId="0" borderId="3" xfId="7" applyFont="1" applyFill="1" applyBorder="1" applyAlignment="1">
      <alignment horizontal="center" vertical="top"/>
    </xf>
    <xf numFmtId="0" fontId="9" fillId="0" borderId="11" xfId="7" applyFont="1" applyFill="1" applyBorder="1" applyAlignment="1">
      <alignment horizontal="center" vertical="top"/>
    </xf>
    <xf numFmtId="0" fontId="10" fillId="0" borderId="0" xfId="7" applyFont="1" applyFill="1" applyBorder="1" applyAlignment="1">
      <alignment horizontal="center" vertical="top"/>
    </xf>
    <xf numFmtId="0" fontId="10" fillId="0" borderId="5" xfId="7" applyFont="1" applyFill="1" applyBorder="1" applyAlignment="1">
      <alignment horizontal="center" vertical="top"/>
    </xf>
    <xf numFmtId="0" fontId="10" fillId="0" borderId="9" xfId="7" applyFont="1" applyFill="1" applyBorder="1" applyAlignment="1">
      <alignment horizontal="center" vertical="top"/>
    </xf>
    <xf numFmtId="0" fontId="9" fillId="0" borderId="9" xfId="7" applyFont="1" applyFill="1" applyBorder="1" applyAlignment="1">
      <alignment horizontal="center" vertical="top"/>
    </xf>
    <xf numFmtId="0" fontId="10" fillId="0" borderId="4" xfId="7" applyFont="1" applyFill="1" applyBorder="1" applyAlignment="1">
      <alignment horizontal="center" vertical="top"/>
    </xf>
    <xf numFmtId="0" fontId="7" fillId="0" borderId="0" xfId="7" applyFont="1" applyFill="1" applyAlignment="1">
      <alignment horizontal="center"/>
    </xf>
    <xf numFmtId="0" fontId="7" fillId="0" borderId="0" xfId="7" applyFont="1" applyFill="1" applyAlignment="1">
      <alignment horizontal="left" indent="1"/>
    </xf>
    <xf numFmtId="0" fontId="65" fillId="0" borderId="0" xfId="2" applyFont="1" applyFill="1" applyBorder="1" applyAlignment="1">
      <alignment horizontal="left"/>
    </xf>
    <xf numFmtId="0" fontId="51" fillId="0" borderId="0" xfId="2" applyFont="1" applyFill="1" applyBorder="1" applyAlignment="1">
      <alignment horizontal="left"/>
    </xf>
    <xf numFmtId="0" fontId="7" fillId="0" borderId="0" xfId="2" applyFont="1" applyFill="1" applyBorder="1" applyAlignment="1">
      <alignment horizontal="center"/>
    </xf>
    <xf numFmtId="0" fontId="7" fillId="0" borderId="0" xfId="2" applyFont="1" applyFill="1" applyBorder="1" applyAlignment="1">
      <alignment horizontal="right"/>
    </xf>
    <xf numFmtId="0" fontId="51" fillId="0" borderId="0" xfId="2" applyFont="1" applyFill="1" applyBorder="1" applyAlignment="1">
      <alignment horizontal="right"/>
    </xf>
    <xf numFmtId="0" fontId="6" fillId="0" borderId="0" xfId="7" applyNumberFormat="1" applyFont="1" applyFill="1" applyAlignment="1"/>
    <xf numFmtId="1" fontId="6" fillId="0" borderId="0" xfId="7" applyNumberFormat="1" applyFont="1" applyFill="1" applyAlignment="1"/>
    <xf numFmtId="0" fontId="6" fillId="0" borderId="0" xfId="2" applyFont="1" applyFill="1" applyAlignment="1">
      <alignment horizontal="right" vertical="justify" wrapText="1"/>
    </xf>
    <xf numFmtId="0" fontId="6" fillId="0" borderId="0" xfId="2" applyFont="1" applyFill="1" applyBorder="1" applyAlignment="1">
      <alignment horizontal="right" vertical="justify" wrapText="1"/>
    </xf>
    <xf numFmtId="0" fontId="6" fillId="0" borderId="0" xfId="2" applyFont="1" applyFill="1" applyBorder="1" applyAlignment="1">
      <alignment horizontal="right" vertical="top"/>
    </xf>
    <xf numFmtId="0" fontId="7" fillId="0" borderId="0" xfId="2" applyFont="1" applyFill="1" applyAlignment="1">
      <alignment horizontal="right" vertical="justify" wrapText="1"/>
    </xf>
    <xf numFmtId="0" fontId="8" fillId="0" borderId="0" xfId="2" applyFont="1" applyBorder="1" applyAlignment="1">
      <alignment horizontal="right" wrapText="1"/>
    </xf>
    <xf numFmtId="0" fontId="3" fillId="0" borderId="10" xfId="7" applyFont="1" applyBorder="1" applyAlignment="1">
      <alignment horizontal="center" vertical="top" wrapText="1"/>
    </xf>
    <xf numFmtId="0" fontId="62" fillId="0" borderId="10" xfId="7" applyFont="1" applyBorder="1" applyAlignment="1">
      <alignment horizontal="center" vertical="top" wrapText="1"/>
    </xf>
    <xf numFmtId="0" fontId="63" fillId="0" borderId="11" xfId="7" applyFont="1" applyBorder="1" applyAlignment="1">
      <alignment horizontal="center" vertical="top" wrapText="1"/>
    </xf>
    <xf numFmtId="0" fontId="64" fillId="0" borderId="11" xfId="7" applyFont="1" applyBorder="1" applyAlignment="1">
      <alignment horizontal="center" vertical="top" wrapText="1"/>
    </xf>
    <xf numFmtId="0" fontId="38" fillId="0" borderId="0" xfId="7" applyFont="1" applyAlignment="1">
      <alignment horizontal="right" wrapText="1"/>
    </xf>
    <xf numFmtId="0" fontId="3" fillId="0" borderId="2" xfId="7" applyFont="1" applyBorder="1" applyAlignment="1">
      <alignment horizontal="center" vertical="top" wrapText="1"/>
    </xf>
    <xf numFmtId="0" fontId="63" fillId="0" borderId="1" xfId="7" applyFont="1" applyBorder="1" applyAlignment="1">
      <alignment horizontal="center" vertical="top" wrapText="1"/>
    </xf>
    <xf numFmtId="0" fontId="3" fillId="0" borderId="3" xfId="7" applyFont="1" applyBorder="1" applyAlignment="1">
      <alignment horizontal="center" vertical="top" wrapText="1"/>
    </xf>
    <xf numFmtId="0" fontId="3" fillId="0" borderId="0" xfId="7" applyFont="1" applyBorder="1" applyAlignment="1">
      <alignment horizontal="center" vertical="top" wrapText="1"/>
    </xf>
    <xf numFmtId="0" fontId="3" fillId="0" borderId="5" xfId="7" applyFont="1" applyBorder="1" applyAlignment="1">
      <alignment horizontal="center" vertical="top" wrapText="1"/>
    </xf>
    <xf numFmtId="0" fontId="3" fillId="0" borderId="9" xfId="7" applyFont="1" applyBorder="1" applyAlignment="1">
      <alignment horizontal="center" vertical="top" wrapText="1"/>
    </xf>
    <xf numFmtId="0" fontId="63" fillId="0" borderId="9" xfId="7" applyFont="1" applyBorder="1" applyAlignment="1">
      <alignment horizontal="center" vertical="top" wrapText="1"/>
    </xf>
    <xf numFmtId="0" fontId="64" fillId="0" borderId="9" xfId="7" applyFont="1" applyBorder="1" applyAlignment="1">
      <alignment horizontal="center" vertical="top" wrapText="1"/>
    </xf>
    <xf numFmtId="0" fontId="3" fillId="0" borderId="4" xfId="7" applyFont="1" applyBorder="1" applyAlignment="1">
      <alignment horizontal="center" vertical="top" wrapText="1"/>
    </xf>
    <xf numFmtId="0" fontId="52" fillId="0" borderId="0" xfId="7" applyFont="1" applyAlignment="1">
      <alignment horizontal="right"/>
    </xf>
    <xf numFmtId="0" fontId="6" fillId="0" borderId="0" xfId="2" applyFont="1" applyAlignment="1">
      <alignment horizontal="right" vertical="justify" wrapText="1"/>
    </xf>
    <xf numFmtId="0" fontId="6" fillId="0" borderId="0" xfId="2" applyFont="1" applyBorder="1" applyAlignment="1">
      <alignment horizontal="right" vertical="justify" wrapText="1"/>
    </xf>
    <xf numFmtId="0" fontId="7" fillId="0" borderId="0" xfId="2" applyFont="1" applyAlignment="1">
      <alignment horizontal="right" vertical="justify" wrapText="1"/>
    </xf>
    <xf numFmtId="0" fontId="52" fillId="0" borderId="0" xfId="7" applyFont="1" applyAlignment="1">
      <alignment horizontal="right" wrapText="1"/>
    </xf>
    <xf numFmtId="0" fontId="44" fillId="0" borderId="0" xfId="7" applyFont="1"/>
    <xf numFmtId="0" fontId="44" fillId="0" borderId="0" xfId="7" applyFont="1" applyAlignment="1">
      <alignment horizontal="right"/>
    </xf>
    <xf numFmtId="0" fontId="3" fillId="0" borderId="2" xfId="7" applyFont="1" applyBorder="1" applyAlignment="1">
      <alignment horizontal="center" vertical="top"/>
    </xf>
    <xf numFmtId="0" fontId="3" fillId="0" borderId="10" xfId="7" applyFont="1" applyBorder="1" applyAlignment="1">
      <alignment horizontal="center" vertical="top"/>
    </xf>
    <xf numFmtId="0" fontId="63" fillId="0" borderId="1" xfId="7" applyFont="1" applyBorder="1" applyAlignment="1">
      <alignment horizontal="center" vertical="top"/>
    </xf>
    <xf numFmtId="0" fontId="3" fillId="0" borderId="3" xfId="7" applyFont="1" applyBorder="1" applyAlignment="1">
      <alignment horizontal="center" vertical="top"/>
    </xf>
    <xf numFmtId="0" fontId="63" fillId="0" borderId="11" xfId="7" applyFont="1" applyBorder="1" applyAlignment="1">
      <alignment horizontal="center" vertical="top"/>
    </xf>
    <xf numFmtId="0" fontId="3" fillId="0" borderId="0" xfId="7" applyFont="1" applyBorder="1" applyAlignment="1">
      <alignment horizontal="center" vertical="top"/>
    </xf>
    <xf numFmtId="0" fontId="3" fillId="0" borderId="5" xfId="7" applyFont="1" applyBorder="1" applyAlignment="1">
      <alignment horizontal="center" vertical="top"/>
    </xf>
    <xf numFmtId="0" fontId="3" fillId="0" borderId="9" xfId="7" applyFont="1" applyBorder="1" applyAlignment="1">
      <alignment horizontal="center" vertical="top"/>
    </xf>
    <xf numFmtId="0" fontId="63" fillId="0" borderId="9" xfId="7" applyFont="1" applyBorder="1" applyAlignment="1">
      <alignment horizontal="center" vertical="top"/>
    </xf>
    <xf numFmtId="0" fontId="64" fillId="0" borderId="9" xfId="7" applyFont="1" applyBorder="1" applyAlignment="1">
      <alignment horizontal="center" vertical="top"/>
    </xf>
    <xf numFmtId="0" fontId="3" fillId="0" borderId="4" xfId="7" applyFont="1" applyBorder="1" applyAlignment="1">
      <alignment horizontal="center" vertical="top"/>
    </xf>
    <xf numFmtId="0" fontId="38" fillId="0" borderId="0" xfId="7" applyFont="1" applyAlignment="1">
      <alignment vertical="top" wrapText="1"/>
    </xf>
    <xf numFmtId="0" fontId="52" fillId="0" borderId="0" xfId="7" applyFont="1" applyAlignment="1">
      <alignment horizontal="center"/>
    </xf>
    <xf numFmtId="0" fontId="64" fillId="0" borderId="5" xfId="7" applyFont="1" applyBorder="1" applyAlignment="1">
      <alignment horizontal="center" vertical="top" wrapText="1"/>
    </xf>
    <xf numFmtId="0" fontId="49" fillId="0" borderId="0" xfId="7" applyFont="1" applyAlignment="1">
      <alignment wrapText="1"/>
    </xf>
    <xf numFmtId="0" fontId="10" fillId="0" borderId="1" xfId="7" applyFont="1" applyFill="1" applyBorder="1" applyAlignment="1">
      <alignment horizontal="center" vertical="top" wrapText="1"/>
    </xf>
    <xf numFmtId="0" fontId="6" fillId="0" borderId="0" xfId="7" applyFont="1" applyFill="1" applyAlignment="1">
      <alignment vertical="top" wrapText="1"/>
    </xf>
    <xf numFmtId="1" fontId="6" fillId="0" borderId="0" xfId="2" applyNumberFormat="1" applyFont="1" applyFill="1" applyAlignment="1">
      <alignment vertical="justify"/>
    </xf>
    <xf numFmtId="1" fontId="6" fillId="0" borderId="0" xfId="2" applyNumberFormat="1" applyFont="1" applyFill="1" applyAlignment="1">
      <alignment horizontal="right" vertical="justify"/>
    </xf>
    <xf numFmtId="1" fontId="6" fillId="0" borderId="0" xfId="2" applyNumberFormat="1" applyFont="1" applyFill="1" applyBorder="1" applyAlignment="1">
      <alignment horizontal="right" vertical="justify"/>
    </xf>
    <xf numFmtId="1" fontId="7" fillId="0" borderId="0" xfId="2" applyNumberFormat="1" applyFont="1" applyFill="1" applyAlignment="1">
      <alignment vertical="justify"/>
    </xf>
    <xf numFmtId="1" fontId="6" fillId="0" borderId="0" xfId="2" applyNumberFormat="1" applyFont="1" applyFill="1" applyBorder="1" applyAlignment="1">
      <alignment horizontal="right" vertical="top" wrapText="1"/>
    </xf>
    <xf numFmtId="1" fontId="7" fillId="0" borderId="0" xfId="2" applyNumberFormat="1" applyFont="1" applyFill="1" applyBorder="1" applyAlignment="1">
      <alignment horizontal="right" vertical="top" wrapText="1"/>
    </xf>
    <xf numFmtId="1" fontId="6" fillId="0" borderId="0" xfId="2" applyNumberFormat="1" applyFont="1" applyFill="1" applyBorder="1" applyAlignment="1">
      <alignment horizontal="right" vertical="justify" wrapText="1"/>
    </xf>
    <xf numFmtId="1" fontId="7" fillId="0" borderId="0" xfId="2" applyNumberFormat="1" applyFont="1" applyFill="1" applyAlignment="1">
      <alignment horizontal="right" vertical="justify"/>
    </xf>
    <xf numFmtId="0" fontId="6" fillId="0" borderId="0" xfId="2" applyFont="1" applyFill="1" applyAlignment="1">
      <alignment vertical="justify"/>
    </xf>
    <xf numFmtId="0" fontId="6" fillId="0" borderId="0" xfId="2" applyFont="1" applyFill="1" applyAlignment="1">
      <alignment horizontal="right" vertical="justify"/>
    </xf>
    <xf numFmtId="0" fontId="7" fillId="0" borderId="0" xfId="2" applyFont="1" applyFill="1" applyAlignment="1">
      <alignment horizontal="right" vertical="justify"/>
    </xf>
    <xf numFmtId="0" fontId="7" fillId="0" borderId="0" xfId="2" applyFont="1" applyFill="1" applyAlignment="1">
      <alignment horizontal="right"/>
    </xf>
    <xf numFmtId="0" fontId="41" fillId="0" borderId="0" xfId="7" applyFont="1" applyFill="1" applyAlignment="1">
      <alignment horizontal="right"/>
    </xf>
    <xf numFmtId="0" fontId="41" fillId="0" borderId="0" xfId="7" applyFont="1" applyFill="1"/>
    <xf numFmtId="0" fontId="51" fillId="0" borderId="0" xfId="7" applyFont="1" applyFill="1"/>
    <xf numFmtId="0" fontId="41" fillId="0" borderId="0" xfId="7" applyFont="1" applyFill="1" applyAlignment="1">
      <alignment horizontal="left" vertical="top" wrapText="1" indent="1"/>
    </xf>
    <xf numFmtId="0" fontId="6" fillId="0" borderId="5" xfId="7" applyFont="1" applyFill="1" applyBorder="1"/>
    <xf numFmtId="0" fontId="10" fillId="0" borderId="9" xfId="7" applyFont="1" applyFill="1" applyBorder="1"/>
    <xf numFmtId="0" fontId="9" fillId="0" borderId="9" xfId="7" applyFont="1" applyFill="1" applyBorder="1" applyAlignment="1">
      <alignment horizontal="center"/>
    </xf>
    <xf numFmtId="0" fontId="11" fillId="0" borderId="9" xfId="7" applyFont="1" applyFill="1" applyBorder="1" applyAlignment="1">
      <alignment horizontal="center"/>
    </xf>
    <xf numFmtId="0" fontId="6" fillId="0" borderId="4" xfId="7" applyFont="1" applyFill="1" applyBorder="1"/>
    <xf numFmtId="0" fontId="67" fillId="0" borderId="0" xfId="7" applyFont="1"/>
    <xf numFmtId="0" fontId="67" fillId="0" borderId="0" xfId="7" applyFont="1" applyBorder="1"/>
    <xf numFmtId="0" fontId="67" fillId="0" borderId="5" xfId="7" applyFont="1" applyBorder="1"/>
    <xf numFmtId="0" fontId="67" fillId="0" borderId="4" xfId="7" applyFont="1" applyBorder="1"/>
    <xf numFmtId="0" fontId="67" fillId="0" borderId="3" xfId="7" applyFont="1" applyBorder="1"/>
    <xf numFmtId="0" fontId="67" fillId="0" borderId="2" xfId="7" applyFont="1" applyBorder="1"/>
    <xf numFmtId="0" fontId="5" fillId="0" borderId="1" xfId="7" applyFont="1" applyBorder="1"/>
    <xf numFmtId="0" fontId="5" fillId="0" borderId="6" xfId="7" applyFont="1" applyBorder="1"/>
    <xf numFmtId="0" fontId="5" fillId="0" borderId="4" xfId="7" applyFont="1" applyBorder="1"/>
    <xf numFmtId="0" fontId="5" fillId="0" borderId="5" xfId="7" applyFont="1" applyBorder="1"/>
    <xf numFmtId="0" fontId="5" fillId="0" borderId="0" xfId="7" applyFont="1" applyBorder="1"/>
    <xf numFmtId="0" fontId="67" fillId="0" borderId="1" xfId="7" applyFont="1" applyBorder="1"/>
    <xf numFmtId="0" fontId="3" fillId="0" borderId="0" xfId="7" applyAlignment="1">
      <alignment horizontal="right"/>
    </xf>
    <xf numFmtId="0" fontId="3" fillId="0" borderId="0" xfId="7" applyAlignment="1"/>
    <xf numFmtId="0" fontId="23" fillId="0" borderId="0" xfId="11" applyFont="1" applyBorder="1" applyAlignment="1">
      <alignment wrapText="1"/>
    </xf>
    <xf numFmtId="0" fontId="8" fillId="0" borderId="4" xfId="2" applyFont="1" applyBorder="1" applyAlignment="1">
      <alignment horizontal="right" wrapText="1"/>
    </xf>
    <xf numFmtId="0" fontId="10" fillId="0" borderId="1" xfId="11" applyFont="1" applyBorder="1"/>
    <xf numFmtId="0" fontId="10" fillId="0" borderId="1" xfId="11" applyFont="1" applyBorder="1" applyAlignment="1">
      <alignment horizontal="center"/>
    </xf>
    <xf numFmtId="0" fontId="10" fillId="0" borderId="4" xfId="11" applyFont="1" applyBorder="1"/>
    <xf numFmtId="0" fontId="10" fillId="0" borderId="0" xfId="11" applyFont="1" applyBorder="1" applyAlignment="1">
      <alignment horizontal="center"/>
    </xf>
    <xf numFmtId="0" fontId="10" fillId="0" borderId="0" xfId="11" applyFont="1" applyBorder="1"/>
    <xf numFmtId="0" fontId="9" fillId="0" borderId="0" xfId="11" applyFont="1" applyBorder="1" applyAlignment="1">
      <alignment horizontal="center" wrapText="1"/>
    </xf>
    <xf numFmtId="0" fontId="9" fillId="0" borderId="0" xfId="11" applyFont="1" applyBorder="1"/>
    <xf numFmtId="0" fontId="9" fillId="0" borderId="3" xfId="11" applyFont="1" applyBorder="1"/>
    <xf numFmtId="0" fontId="10" fillId="0" borderId="10" xfId="11" applyFont="1" applyBorder="1" applyAlignment="1">
      <alignment horizontal="center"/>
    </xf>
    <xf numFmtId="0" fontId="9" fillId="0" borderId="10" xfId="11" applyFont="1" applyBorder="1" applyAlignment="1">
      <alignment horizontal="center" wrapText="1"/>
    </xf>
    <xf numFmtId="0" fontId="10" fillId="0" borderId="2" xfId="11" applyFont="1" applyBorder="1"/>
    <xf numFmtId="0" fontId="10" fillId="0" borderId="3" xfId="11" applyFont="1" applyBorder="1"/>
    <xf numFmtId="0" fontId="10" fillId="0" borderId="10" xfId="11" applyFont="1" applyBorder="1" applyAlignment="1">
      <alignment horizontal="center" vertical="center" textRotation="90" wrapText="1"/>
    </xf>
    <xf numFmtId="0" fontId="9" fillId="0" borderId="11" xfId="11" applyFont="1" applyBorder="1" applyAlignment="1">
      <alignment horizontal="center" vertical="center" textRotation="90" wrapText="1"/>
    </xf>
    <xf numFmtId="0" fontId="11" fillId="0" borderId="11" xfId="11" applyFont="1" applyBorder="1" applyAlignment="1">
      <alignment horizontal="center" vertical="center" textRotation="90" wrapText="1"/>
    </xf>
    <xf numFmtId="0" fontId="9" fillId="0" borderId="3" xfId="11" applyFont="1" applyBorder="1" applyAlignment="1">
      <alignment horizontal="center" vertical="center" textRotation="90" wrapText="1"/>
    </xf>
    <xf numFmtId="0" fontId="10" fillId="0" borderId="5" xfId="11" applyFont="1" applyBorder="1"/>
    <xf numFmtId="0" fontId="9" fillId="0" borderId="9" xfId="11" applyFont="1" applyBorder="1" applyAlignment="1">
      <alignment horizontal="center" vertical="center" wrapText="1"/>
    </xf>
    <xf numFmtId="0" fontId="70" fillId="0" borderId="0" xfId="11" applyFont="1" applyBorder="1"/>
    <xf numFmtId="0" fontId="32" fillId="0" borderId="0" xfId="11" applyFont="1" applyBorder="1" applyAlignment="1">
      <alignment horizontal="center" vertical="center" textRotation="90"/>
    </xf>
    <xf numFmtId="0" fontId="32" fillId="0" borderId="0" xfId="11" applyFont="1" applyBorder="1" applyAlignment="1">
      <alignment horizontal="center" vertical="center" textRotation="90" wrapText="1"/>
    </xf>
    <xf numFmtId="0" fontId="71" fillId="0" borderId="0" xfId="11" applyFont="1" applyBorder="1" applyAlignment="1">
      <alignment horizontal="center" vertical="center" textRotation="90" wrapText="1"/>
    </xf>
    <xf numFmtId="0" fontId="72" fillId="0" borderId="0" xfId="11" applyFont="1" applyFill="1" applyBorder="1" applyAlignment="1">
      <alignment wrapText="1"/>
    </xf>
    <xf numFmtId="0" fontId="72" fillId="0" borderId="0" xfId="11" applyFont="1" applyBorder="1" applyAlignment="1">
      <alignment horizontal="center" wrapText="1"/>
    </xf>
    <xf numFmtId="0" fontId="72" fillId="0" borderId="0" xfId="11" applyFont="1" applyFill="1" applyBorder="1"/>
    <xf numFmtId="0" fontId="73" fillId="0" borderId="0" xfId="11" applyFont="1" applyFill="1" applyBorder="1"/>
    <xf numFmtId="0" fontId="74" fillId="0" borderId="0" xfId="11" applyFont="1" applyBorder="1" applyAlignment="1">
      <alignment horizontal="left" wrapText="1" indent="1"/>
    </xf>
    <xf numFmtId="0" fontId="72" fillId="0" borderId="0" xfId="11" applyFont="1" applyFill="1" applyBorder="1" applyAlignment="1"/>
    <xf numFmtId="0" fontId="74" fillId="0" borderId="0" xfId="11" applyFont="1" applyBorder="1" applyAlignment="1">
      <alignment horizontal="left" indent="1"/>
    </xf>
    <xf numFmtId="0" fontId="73" fillId="0" borderId="0" xfId="11" applyFont="1" applyFill="1" applyBorder="1" applyAlignment="1">
      <alignment horizontal="right"/>
    </xf>
    <xf numFmtId="0" fontId="38" fillId="0" borderId="0" xfId="7" applyFont="1" applyAlignment="1">
      <alignment horizontal="left"/>
    </xf>
    <xf numFmtId="0" fontId="13" fillId="0" borderId="1" xfId="11" applyFont="1" applyBorder="1"/>
    <xf numFmtId="0" fontId="13" fillId="0" borderId="1" xfId="11" applyFont="1" applyBorder="1" applyAlignment="1"/>
    <xf numFmtId="0" fontId="13" fillId="0" borderId="4" xfId="11" applyFont="1" applyBorder="1"/>
    <xf numFmtId="0" fontId="13" fillId="0" borderId="0" xfId="11" applyFont="1" applyBorder="1"/>
    <xf numFmtId="165" fontId="72" fillId="0" borderId="0" xfId="11" applyNumberFormat="1" applyFont="1" applyBorder="1"/>
    <xf numFmtId="0" fontId="72" fillId="0" borderId="0" xfId="11" applyFont="1" applyFill="1" applyBorder="1" applyAlignment="1">
      <alignment horizontal="right"/>
    </xf>
    <xf numFmtId="0" fontId="72" fillId="0" borderId="0" xfId="11" applyFont="1" applyBorder="1"/>
    <xf numFmtId="165" fontId="73" fillId="0" borderId="0" xfId="11" applyNumberFormat="1" applyFont="1" applyFill="1" applyBorder="1"/>
    <xf numFmtId="165" fontId="73" fillId="0" borderId="0" xfId="11" applyNumberFormat="1" applyFont="1" applyBorder="1"/>
    <xf numFmtId="166" fontId="72" fillId="0" borderId="0" xfId="11" applyNumberFormat="1" applyFont="1" applyBorder="1"/>
    <xf numFmtId="165" fontId="73" fillId="0" borderId="0" xfId="11" applyNumberFormat="1" applyFont="1" applyFill="1" applyBorder="1" applyAlignment="1">
      <alignment horizontal="right"/>
    </xf>
    <xf numFmtId="0" fontId="74" fillId="0" borderId="0" xfId="11" applyFont="1" applyAlignment="1">
      <alignment horizontal="left" indent="1"/>
    </xf>
    <xf numFmtId="0" fontId="72" fillId="0" borderId="0" xfId="11" applyFont="1" applyFill="1" applyBorder="1" applyAlignment="1">
      <alignment horizontal="center" wrapText="1"/>
    </xf>
    <xf numFmtId="0" fontId="73" fillId="0" borderId="0" xfId="11" applyFont="1" applyBorder="1" applyAlignment="1">
      <alignment wrapText="1"/>
    </xf>
    <xf numFmtId="0" fontId="72" fillId="0" borderId="0" xfId="11" applyFont="1" applyFill="1" applyBorder="1" applyAlignment="1">
      <alignment horizontal="center" vertical="center" wrapText="1"/>
    </xf>
    <xf numFmtId="0" fontId="73" fillId="0" borderId="0" xfId="11" applyFont="1" applyBorder="1"/>
    <xf numFmtId="166" fontId="73" fillId="0" borderId="0" xfId="11" applyNumberFormat="1" applyFont="1" applyBorder="1"/>
    <xf numFmtId="0" fontId="75" fillId="0" borderId="0" xfId="11" applyFont="1" applyBorder="1" applyAlignment="1">
      <alignment horizontal="left" wrapText="1" indent="1"/>
    </xf>
    <xf numFmtId="0" fontId="41" fillId="0" borderId="0" xfId="11" applyFont="1" applyBorder="1" applyAlignment="1">
      <alignment wrapText="1"/>
    </xf>
    <xf numFmtId="0" fontId="6" fillId="0" borderId="0" xfId="11" applyFont="1" applyBorder="1" applyAlignment="1">
      <alignment wrapText="1"/>
    </xf>
    <xf numFmtId="0" fontId="6" fillId="0" borderId="0" xfId="11" applyFont="1" applyBorder="1" applyAlignment="1">
      <alignment horizontal="center"/>
    </xf>
    <xf numFmtId="0" fontId="8" fillId="0" borderId="4" xfId="2" applyFont="1" applyBorder="1" applyAlignment="1">
      <alignment horizontal="right"/>
    </xf>
    <xf numFmtId="0" fontId="10" fillId="0" borderId="1" xfId="11" applyFont="1" applyBorder="1" applyAlignment="1">
      <alignment horizontal="center" vertical="center"/>
    </xf>
    <xf numFmtId="0" fontId="10" fillId="0" borderId="10" xfId="11" applyFont="1" applyBorder="1" applyAlignment="1">
      <alignment horizontal="center" vertical="center"/>
    </xf>
    <xf numFmtId="0" fontId="9" fillId="0" borderId="6" xfId="11" applyFont="1" applyBorder="1" applyAlignment="1">
      <alignment horizontal="center" vertical="center"/>
    </xf>
    <xf numFmtId="0" fontId="9" fillId="0" borderId="13" xfId="11" applyFont="1" applyBorder="1" applyAlignment="1">
      <alignment horizontal="center" vertical="center"/>
    </xf>
    <xf numFmtId="0" fontId="13" fillId="0" borderId="1" xfId="11" applyFont="1" applyBorder="1" applyAlignment="1">
      <alignment horizontal="center" vertical="center"/>
    </xf>
    <xf numFmtId="0" fontId="3" fillId="0" borderId="0" xfId="7" applyFont="1"/>
    <xf numFmtId="0" fontId="10" fillId="0" borderId="0" xfId="11" applyFont="1" applyBorder="1" applyAlignment="1">
      <alignment horizontal="center" vertical="center" textRotation="90" wrapText="1"/>
    </xf>
    <xf numFmtId="0" fontId="10" fillId="0" borderId="0" xfId="11" applyFont="1" applyBorder="1" applyAlignment="1">
      <alignment horizontal="center" wrapText="1"/>
    </xf>
    <xf numFmtId="0" fontId="10" fillId="0" borderId="4" xfId="11" applyFont="1" applyBorder="1" applyAlignment="1">
      <alignment horizontal="center" wrapText="1"/>
    </xf>
    <xf numFmtId="0" fontId="9" fillId="0" borderId="9" xfId="11" applyFont="1" applyBorder="1" applyAlignment="1">
      <alignment vertical="top" textRotation="90"/>
    </xf>
    <xf numFmtId="0" fontId="10" fillId="0" borderId="9" xfId="11" applyFont="1" applyBorder="1" applyAlignment="1">
      <alignment horizontal="center" vertical="top"/>
    </xf>
    <xf numFmtId="0" fontId="10" fillId="0" borderId="9" xfId="11" applyFont="1" applyBorder="1" applyAlignment="1">
      <alignment horizontal="center" vertical="top" wrapText="1"/>
    </xf>
    <xf numFmtId="0" fontId="6" fillId="0" borderId="4" xfId="11" applyFont="1" applyBorder="1" applyAlignment="1">
      <alignment horizontal="center" vertical="center" textRotation="90" wrapText="1"/>
    </xf>
    <xf numFmtId="0" fontId="6" fillId="0" borderId="0" xfId="11" applyFont="1" applyFill="1" applyBorder="1" applyAlignment="1">
      <alignment wrapText="1"/>
    </xf>
    <xf numFmtId="0" fontId="6" fillId="0" borderId="0" xfId="7" applyNumberFormat="1" applyFont="1" applyBorder="1" applyAlignment="1">
      <alignment horizontal="right"/>
    </xf>
    <xf numFmtId="0" fontId="6" fillId="0" borderId="0" xfId="11" applyNumberFormat="1" applyFont="1" applyBorder="1" applyAlignment="1">
      <alignment horizontal="right"/>
    </xf>
    <xf numFmtId="0" fontId="72" fillId="0" borderId="0" xfId="7" applyNumberFormat="1" applyFont="1" applyBorder="1" applyAlignment="1">
      <alignment horizontal="right"/>
    </xf>
    <xf numFmtId="0" fontId="72" fillId="0" borderId="0" xfId="11" applyNumberFormat="1" applyFont="1" applyBorder="1" applyAlignment="1">
      <alignment horizontal="right"/>
    </xf>
    <xf numFmtId="0" fontId="72" fillId="0" borderId="0" xfId="11" applyFont="1" applyFill="1" applyBorder="1" applyAlignment="1">
      <alignment horizontal="left"/>
    </xf>
    <xf numFmtId="0" fontId="72" fillId="0" borderId="0" xfId="7" applyNumberFormat="1" applyFont="1" applyBorder="1" applyAlignment="1"/>
    <xf numFmtId="0" fontId="76" fillId="0" borderId="0" xfId="7" applyFont="1"/>
    <xf numFmtId="0" fontId="9" fillId="0" borderId="4" xfId="11" applyFont="1" applyBorder="1" applyAlignment="1">
      <alignment horizontal="center" vertical="center"/>
    </xf>
    <xf numFmtId="0" fontId="13" fillId="0" borderId="0" xfId="11" applyFont="1" applyBorder="1" applyAlignment="1">
      <alignment horizontal="left" vertical="center" indent="1"/>
    </xf>
    <xf numFmtId="0" fontId="10" fillId="0" borderId="0" xfId="11" applyFont="1" applyBorder="1" applyAlignment="1">
      <alignment horizontal="left" vertical="center" wrapText="1" indent="1"/>
    </xf>
    <xf numFmtId="0" fontId="6" fillId="0" borderId="4" xfId="11" applyFont="1" applyBorder="1" applyAlignment="1">
      <alignment horizontal="left" vertical="center" wrapText="1" indent="1"/>
    </xf>
    <xf numFmtId="0" fontId="6" fillId="0" borderId="0" xfId="11" applyFont="1" applyBorder="1" applyAlignment="1">
      <alignment horizontal="left" wrapText="1" indent="1"/>
    </xf>
    <xf numFmtId="0" fontId="6" fillId="0" borderId="0" xfId="11" applyFont="1" applyBorder="1" applyAlignment="1">
      <alignment horizontal="center" wrapText="1"/>
    </xf>
    <xf numFmtId="0" fontId="41" fillId="0" borderId="0" xfId="11" applyFont="1" applyBorder="1" applyAlignment="1">
      <alignment horizontal="left" wrapText="1" indent="1"/>
    </xf>
    <xf numFmtId="0" fontId="6" fillId="0" borderId="0" xfId="11" applyFont="1" applyFill="1" applyBorder="1" applyAlignment="1"/>
    <xf numFmtId="0" fontId="41" fillId="0" borderId="0" xfId="11" applyFont="1" applyBorder="1" applyAlignment="1">
      <alignment horizontal="left" indent="1"/>
    </xf>
    <xf numFmtId="0" fontId="41" fillId="0" borderId="0" xfId="11" applyFont="1" applyAlignment="1">
      <alignment horizontal="left" indent="1"/>
    </xf>
    <xf numFmtId="0" fontId="6" fillId="0" borderId="0" xfId="11" applyFont="1" applyFill="1" applyBorder="1" applyAlignment="1">
      <alignment horizontal="center" wrapText="1"/>
    </xf>
    <xf numFmtId="0" fontId="7" fillId="0" borderId="0" xfId="11" applyFont="1" applyBorder="1" applyAlignment="1">
      <alignment horizontal="center" wrapText="1"/>
    </xf>
    <xf numFmtId="0" fontId="7" fillId="0" borderId="0" xfId="7" applyNumberFormat="1" applyFont="1" applyBorder="1" applyAlignment="1">
      <alignment horizontal="right"/>
    </xf>
    <xf numFmtId="1" fontId="7" fillId="0" borderId="0" xfId="7" applyNumberFormat="1" applyFont="1" applyBorder="1" applyAlignment="1">
      <alignment horizontal="right"/>
    </xf>
    <xf numFmtId="0" fontId="7" fillId="0" borderId="0" xfId="11" applyNumberFormat="1" applyFont="1" applyBorder="1" applyAlignment="1">
      <alignment horizontal="right"/>
    </xf>
    <xf numFmtId="0" fontId="6" fillId="0" borderId="0" xfId="11" applyFont="1" applyBorder="1" applyAlignment="1"/>
    <xf numFmtId="0" fontId="41" fillId="0" borderId="0" xfId="11" applyFont="1" applyFill="1" applyBorder="1" applyAlignment="1">
      <alignment horizontal="left" wrapText="1" indent="1"/>
    </xf>
    <xf numFmtId="0" fontId="7" fillId="0" borderId="0" xfId="11" applyNumberFormat="1" applyFont="1" applyBorder="1" applyAlignment="1"/>
    <xf numFmtId="0" fontId="51" fillId="0" borderId="0" xfId="11" applyFont="1" applyBorder="1" applyAlignment="1">
      <alignment horizontal="left" wrapText="1" indent="1"/>
    </xf>
    <xf numFmtId="0" fontId="77" fillId="0" borderId="0" xfId="11" applyNumberFormat="1" applyFont="1" applyBorder="1" applyAlignment="1">
      <alignment horizontal="right"/>
    </xf>
    <xf numFmtId="0" fontId="3" fillId="0" borderId="0" xfId="7" applyAlignment="1">
      <alignment horizontal="left" indent="1"/>
    </xf>
    <xf numFmtId="0" fontId="10" fillId="0" borderId="4" xfId="11" applyFont="1" applyBorder="1" applyAlignment="1">
      <alignment horizontal="center" vertical="top" wrapText="1"/>
    </xf>
    <xf numFmtId="0" fontId="10" fillId="0" borderId="9" xfId="11" applyFont="1" applyFill="1" applyBorder="1" applyAlignment="1">
      <alignment horizontal="center" vertical="top" wrapText="1"/>
    </xf>
    <xf numFmtId="0" fontId="11" fillId="0" borderId="9" xfId="11" applyFont="1" applyBorder="1" applyAlignment="1">
      <alignment horizontal="center" vertical="top" textRotation="90" wrapText="1"/>
    </xf>
    <xf numFmtId="0" fontId="6" fillId="0" borderId="4" xfId="11" applyFont="1" applyBorder="1" applyAlignment="1">
      <alignment horizontal="left" vertical="top" wrapText="1" indent="1"/>
    </xf>
    <xf numFmtId="0" fontId="6" fillId="0" borderId="0" xfId="11" applyNumberFormat="1" applyFont="1" applyBorder="1" applyAlignment="1">
      <alignment horizontal="right" wrapText="1"/>
    </xf>
    <xf numFmtId="0" fontId="7" fillId="0" borderId="0" xfId="11" applyNumberFormat="1" applyFont="1" applyBorder="1" applyAlignment="1">
      <alignment horizontal="right" wrapText="1"/>
    </xf>
    <xf numFmtId="0" fontId="6" fillId="0" borderId="0" xfId="11" applyNumberFormat="1" applyFont="1" applyBorder="1" applyAlignment="1"/>
    <xf numFmtId="0" fontId="13" fillId="0" borderId="0" xfId="11" applyFont="1" applyBorder="1" applyAlignment="1">
      <alignment horizontal="center" vertical="center"/>
    </xf>
    <xf numFmtId="0" fontId="6" fillId="0" borderId="4" xfId="11" applyFont="1" applyBorder="1" applyAlignment="1">
      <alignment horizontal="center" vertical="top" textRotation="90" wrapText="1"/>
    </xf>
    <xf numFmtId="0" fontId="73" fillId="0" borderId="0" xfId="11" applyNumberFormat="1" applyFont="1" applyBorder="1" applyAlignment="1">
      <alignment horizontal="right"/>
    </xf>
    <xf numFmtId="0" fontId="72" fillId="0" borderId="0" xfId="11" applyFont="1" applyBorder="1" applyAlignment="1">
      <alignment horizontal="center"/>
    </xf>
    <xf numFmtId="0" fontId="73" fillId="0" borderId="0" xfId="11" applyFont="1" applyBorder="1" applyAlignment="1">
      <alignment horizontal="center" wrapText="1"/>
    </xf>
    <xf numFmtId="0" fontId="72" fillId="0" borderId="0" xfId="11" applyFont="1" applyBorder="1" applyAlignment="1"/>
    <xf numFmtId="0" fontId="72" fillId="0" borderId="0" xfId="11" applyFont="1" applyBorder="1" applyAlignment="1">
      <alignment wrapText="1"/>
    </xf>
    <xf numFmtId="0" fontId="74" fillId="0" borderId="0" xfId="11" applyFont="1" applyFill="1" applyBorder="1" applyAlignment="1">
      <alignment horizontal="left" wrapText="1" indent="1"/>
    </xf>
    <xf numFmtId="0" fontId="73" fillId="0" borderId="0" xfId="11" applyNumberFormat="1" applyFont="1" applyBorder="1" applyAlignment="1"/>
    <xf numFmtId="0" fontId="8" fillId="0" borderId="0" xfId="11" applyFont="1" applyBorder="1"/>
    <xf numFmtId="0" fontId="8" fillId="0" borderId="0" xfId="11" applyFont="1"/>
    <xf numFmtId="0" fontId="46" fillId="0" borderId="0" xfId="7" applyFont="1" applyBorder="1"/>
    <xf numFmtId="0" fontId="46" fillId="0" borderId="0" xfId="7" applyFont="1"/>
    <xf numFmtId="0" fontId="13" fillId="0" borderId="10" xfId="11" applyFont="1" applyBorder="1" applyAlignment="1">
      <alignment horizontal="center" vertical="center"/>
    </xf>
    <xf numFmtId="0" fontId="10" fillId="0" borderId="1" xfId="11" applyFont="1" applyBorder="1" applyAlignment="1">
      <alignment vertical="top"/>
    </xf>
    <xf numFmtId="0" fontId="10" fillId="0" borderId="2" xfId="11" applyFont="1" applyBorder="1" applyAlignment="1">
      <alignment vertical="top"/>
    </xf>
    <xf numFmtId="0" fontId="13" fillId="0" borderId="0" xfId="11" applyFont="1" applyBorder="1" applyAlignment="1">
      <alignment horizontal="center" vertical="center" wrapText="1"/>
    </xf>
    <xf numFmtId="0" fontId="13" fillId="0" borderId="0" xfId="11" applyFont="1" applyBorder="1" applyAlignment="1">
      <alignment horizontal="center"/>
    </xf>
    <xf numFmtId="0" fontId="13" fillId="0" borderId="11" xfId="11" applyFont="1" applyBorder="1" applyAlignment="1">
      <alignment horizontal="center"/>
    </xf>
    <xf numFmtId="0" fontId="9" fillId="0" borderId="4" xfId="11" applyFont="1" applyBorder="1" applyAlignment="1">
      <alignment vertical="top"/>
    </xf>
    <xf numFmtId="0" fontId="9" fillId="0" borderId="3" xfId="11" applyFont="1" applyBorder="1" applyAlignment="1">
      <alignment vertical="top"/>
    </xf>
    <xf numFmtId="0" fontId="13" fillId="0" borderId="0" xfId="11" applyFont="1" applyBorder="1" applyAlignment="1">
      <alignment horizontal="center" wrapText="1"/>
    </xf>
    <xf numFmtId="0" fontId="13" fillId="0" borderId="0" xfId="11" applyFont="1" applyBorder="1" applyAlignment="1">
      <alignment horizontal="center" vertical="center" textRotation="90" wrapText="1"/>
    </xf>
    <xf numFmtId="0" fontId="11" fillId="0" borderId="0" xfId="11" applyFont="1" applyBorder="1" applyAlignment="1">
      <alignment horizontal="center" vertical="center" textRotation="90" wrapText="1"/>
    </xf>
    <xf numFmtId="0" fontId="11" fillId="0" borderId="3" xfId="11" applyFont="1" applyBorder="1" applyAlignment="1">
      <alignment horizontal="center" vertical="center" textRotation="90" wrapText="1"/>
    </xf>
    <xf numFmtId="0" fontId="13" fillId="0" borderId="4" xfId="11" applyFont="1" applyBorder="1" applyAlignment="1">
      <alignment horizontal="center" vertical="center" textRotation="90" wrapText="1"/>
    </xf>
    <xf numFmtId="0" fontId="9" fillId="0" borderId="9" xfId="11" applyFont="1" applyBorder="1" applyAlignment="1">
      <alignment vertical="center" textRotation="90"/>
    </xf>
    <xf numFmtId="0" fontId="11" fillId="0" borderId="9" xfId="11" applyFont="1" applyBorder="1" applyAlignment="1">
      <alignment horizontal="center" vertical="center" wrapText="1"/>
    </xf>
    <xf numFmtId="0" fontId="11" fillId="0" borderId="5" xfId="11" applyFont="1" applyFill="1" applyBorder="1" applyAlignment="1">
      <alignment horizontal="center" vertical="center" textRotation="90" wrapText="1"/>
    </xf>
    <xf numFmtId="0" fontId="13" fillId="0" borderId="0" xfId="11" applyFont="1" applyBorder="1" applyAlignment="1">
      <alignment horizontal="left" vertical="center" wrapText="1" indent="1"/>
    </xf>
    <xf numFmtId="0" fontId="13" fillId="0" borderId="4" xfId="11" applyFont="1" applyBorder="1" applyAlignment="1">
      <alignment horizontal="left" vertical="center" wrapText="1" indent="1"/>
    </xf>
    <xf numFmtId="0" fontId="7" fillId="0" borderId="0" xfId="11" applyFont="1" applyFill="1" applyBorder="1" applyAlignment="1">
      <alignment wrapText="1"/>
    </xf>
    <xf numFmtId="0" fontId="7" fillId="0" borderId="0" xfId="11" applyNumberFormat="1" applyFont="1" applyFill="1" applyBorder="1" applyAlignment="1">
      <alignment horizontal="right"/>
    </xf>
    <xf numFmtId="0" fontId="7" fillId="0" borderId="0" xfId="11" applyFont="1" applyBorder="1" applyAlignment="1">
      <alignment horizontal="center"/>
    </xf>
    <xf numFmtId="0" fontId="41" fillId="0" borderId="0" xfId="11" applyFont="1" applyBorder="1" applyAlignment="1">
      <alignment horizontal="right"/>
    </xf>
    <xf numFmtId="0" fontId="10" fillId="0" borderId="1" xfId="11" applyFont="1" applyBorder="1" applyAlignment="1">
      <alignment horizontal="left" vertical="center" indent="1"/>
    </xf>
    <xf numFmtId="0" fontId="10" fillId="0" borderId="9" xfId="11" applyFont="1" applyBorder="1" applyAlignment="1">
      <alignment horizontal="center" wrapText="1"/>
    </xf>
    <xf numFmtId="0" fontId="10" fillId="0" borderId="5" xfId="11" applyFont="1" applyBorder="1" applyAlignment="1">
      <alignment horizontal="center" wrapText="1"/>
    </xf>
    <xf numFmtId="0" fontId="10" fillId="0" borderId="4" xfId="11" applyFont="1" applyBorder="1" applyAlignment="1">
      <alignment horizontal="left" vertical="center" wrapText="1" indent="1"/>
    </xf>
    <xf numFmtId="167" fontId="6" fillId="0" borderId="0" xfId="7" applyNumberFormat="1" applyFont="1" applyBorder="1" applyAlignment="1">
      <alignment horizontal="right"/>
    </xf>
    <xf numFmtId="167" fontId="6" fillId="0" borderId="0" xfId="11" applyNumberFormat="1" applyFont="1" applyBorder="1" applyAlignment="1">
      <alignment horizontal="right"/>
    </xf>
    <xf numFmtId="0" fontId="10" fillId="0" borderId="4" xfId="11" applyFont="1" applyBorder="1" applyAlignment="1">
      <alignment horizontal="center" vertical="center" textRotation="90" wrapText="1"/>
    </xf>
    <xf numFmtId="0" fontId="9" fillId="0" borderId="13" xfId="11" applyFont="1" applyBorder="1" applyAlignment="1">
      <alignment horizontal="center" vertical="center"/>
    </xf>
    <xf numFmtId="0" fontId="10" fillId="0" borderId="9" xfId="11" applyFont="1" applyFill="1" applyBorder="1" applyAlignment="1">
      <alignment horizontal="center" wrapText="1"/>
    </xf>
    <xf numFmtId="0" fontId="6" fillId="0" borderId="0" xfId="11" applyFont="1" applyBorder="1" applyAlignment="1">
      <alignment horizontal="center" vertical="center" textRotation="90" wrapText="1"/>
    </xf>
    <xf numFmtId="0" fontId="41" fillId="0" borderId="0" xfId="11" applyFont="1" applyBorder="1" applyAlignment="1">
      <alignment horizontal="center" vertical="center" textRotation="90" wrapText="1"/>
    </xf>
    <xf numFmtId="0" fontId="7" fillId="0" borderId="0" xfId="11" applyFont="1" applyBorder="1" applyAlignment="1">
      <alignment horizontal="center" vertical="center" textRotation="90" wrapText="1"/>
    </xf>
    <xf numFmtId="167" fontId="6" fillId="0" borderId="0" xfId="11" applyNumberFormat="1" applyFont="1" applyBorder="1" applyAlignment="1"/>
    <xf numFmtId="167" fontId="6" fillId="0" borderId="0" xfId="11" applyNumberFormat="1" applyFont="1" applyBorder="1" applyAlignment="1">
      <alignment horizontal="right" indent="2"/>
    </xf>
    <xf numFmtId="0" fontId="13" fillId="0" borderId="1" xfId="11" applyFont="1" applyBorder="1" applyAlignment="1">
      <alignment horizontal="left" vertical="center" indent="1"/>
    </xf>
    <xf numFmtId="0" fontId="7" fillId="0" borderId="0" xfId="11" applyFont="1" applyBorder="1" applyAlignment="1">
      <alignment horizontal="left" vertical="center" wrapText="1" indent="1"/>
    </xf>
    <xf numFmtId="0" fontId="46" fillId="0" borderId="0" xfId="7" applyFont="1" applyBorder="1" applyAlignment="1">
      <alignment horizontal="right"/>
    </xf>
    <xf numFmtId="0" fontId="6" fillId="0" borderId="0" xfId="7" applyFont="1" applyAlignment="1">
      <alignment horizontal="left" vertical="top" wrapText="1"/>
    </xf>
    <xf numFmtId="0" fontId="8" fillId="0" borderId="0" xfId="2" applyFont="1" applyFill="1" applyBorder="1" applyAlignment="1">
      <alignment horizontal="right"/>
    </xf>
    <xf numFmtId="0" fontId="6" fillId="0" borderId="0" xfId="2" applyFont="1" applyFill="1" applyBorder="1" applyAlignment="1">
      <alignment horizontal="center" vertical="center" wrapText="1"/>
    </xf>
    <xf numFmtId="0" fontId="10" fillId="0" borderId="6" xfId="2" applyFont="1" applyFill="1" applyBorder="1" applyAlignment="1">
      <alignment horizontal="center" vertical="center" wrapText="1"/>
    </xf>
    <xf numFmtId="0" fontId="10" fillId="0" borderId="13" xfId="2" applyFont="1" applyFill="1" applyBorder="1" applyAlignment="1">
      <alignment horizontal="center" vertical="center" wrapText="1"/>
    </xf>
    <xf numFmtId="0" fontId="46" fillId="0" borderId="4" xfId="7" applyFont="1" applyBorder="1" applyAlignment="1">
      <alignment horizontal="right"/>
    </xf>
    <xf numFmtId="0" fontId="46" fillId="0" borderId="0" xfId="7" applyFont="1" applyBorder="1" applyAlignment="1">
      <alignment horizontal="right"/>
    </xf>
    <xf numFmtId="0" fontId="41" fillId="0" borderId="0" xfId="7" applyFont="1" applyAlignment="1">
      <alignment horizontal="left" vertical="top" wrapText="1" indent="1"/>
    </xf>
    <xf numFmtId="0" fontId="9" fillId="0" borderId="1" xfId="2" applyFont="1" applyFill="1" applyBorder="1" applyAlignment="1">
      <alignment horizontal="center" vertical="top" wrapText="1"/>
    </xf>
    <xf numFmtId="0" fontId="10" fillId="0" borderId="0" xfId="2" applyFont="1" applyFill="1" applyBorder="1" applyAlignment="1">
      <alignment horizontal="center" vertical="top" wrapText="1"/>
    </xf>
    <xf numFmtId="0" fontId="41" fillId="0" borderId="0" xfId="7" applyFont="1" applyFill="1" applyAlignment="1">
      <alignment horizontal="left" vertical="top" wrapText="1" indent="1"/>
    </xf>
    <xf numFmtId="0" fontId="41" fillId="0" borderId="0" xfId="2" applyFont="1" applyFill="1" applyBorder="1" applyAlignment="1">
      <alignment horizontal="center" vertical="top" wrapText="1"/>
    </xf>
    <xf numFmtId="0" fontId="51" fillId="0" borderId="0" xfId="7" applyFont="1" applyFill="1" applyAlignment="1">
      <alignment horizontal="left" vertical="top" wrapText="1" indent="1"/>
    </xf>
    <xf numFmtId="0" fontId="16" fillId="0" borderId="0" xfId="7" applyFont="1" applyFill="1" applyAlignment="1">
      <alignment horizontal="left"/>
    </xf>
    <xf numFmtId="0" fontId="41" fillId="0" borderId="0" xfId="7" applyFont="1" applyFill="1" applyAlignment="1">
      <alignment horizontal="left" wrapText="1" indent="1"/>
    </xf>
    <xf numFmtId="0" fontId="6" fillId="0" borderId="0" xfId="7" applyFont="1" applyFill="1" applyAlignment="1">
      <alignment horizontal="left" wrapText="1"/>
    </xf>
    <xf numFmtId="0" fontId="46" fillId="0" borderId="0" xfId="7" applyFont="1" applyAlignment="1">
      <alignment horizontal="right"/>
    </xf>
    <xf numFmtId="0" fontId="41" fillId="0" borderId="0" xfId="7" applyFont="1" applyFill="1" applyAlignment="1">
      <alignment horizontal="left" vertical="top" indent="1"/>
    </xf>
    <xf numFmtId="0" fontId="46" fillId="0" borderId="0" xfId="7" applyFont="1" applyBorder="1" applyAlignment="1">
      <alignment horizontal="right" wrapText="1"/>
    </xf>
    <xf numFmtId="0" fontId="83" fillId="0" borderId="0" xfId="7" applyFont="1" applyBorder="1" applyAlignment="1">
      <alignment horizontal="center" vertical="center" wrapText="1"/>
    </xf>
    <xf numFmtId="0" fontId="82" fillId="0" borderId="0" xfId="7" applyFont="1" applyBorder="1" applyAlignment="1">
      <alignment horizontal="center" vertical="center"/>
    </xf>
    <xf numFmtId="0" fontId="3" fillId="0" borderId="0" xfId="7" applyFont="1" applyBorder="1" applyAlignment="1">
      <alignment horizontal="center" vertical="center"/>
    </xf>
    <xf numFmtId="0" fontId="82" fillId="0" borderId="0" xfId="7" applyFont="1" applyBorder="1" applyAlignment="1">
      <alignment horizontal="center" vertical="center" wrapText="1"/>
    </xf>
    <xf numFmtId="0" fontId="6" fillId="0" borderId="0" xfId="7" applyFont="1" applyAlignment="1">
      <alignment vertical="top" wrapText="1"/>
    </xf>
    <xf numFmtId="0" fontId="6" fillId="0" borderId="0" xfId="7" applyFont="1" applyAlignment="1">
      <alignment horizontal="center" vertical="top" wrapText="1"/>
    </xf>
    <xf numFmtId="0" fontId="41" fillId="0" borderId="0" xfId="7" applyFont="1" applyAlignment="1">
      <alignment vertical="top" wrapText="1"/>
    </xf>
    <xf numFmtId="0" fontId="41" fillId="0" borderId="0" xfId="7" applyFont="1" applyFill="1" applyAlignment="1">
      <alignment horizontal="left" vertical="top" wrapText="1"/>
    </xf>
    <xf numFmtId="0" fontId="6" fillId="0" borderId="0" xfId="7" applyFont="1" applyAlignment="1">
      <alignment horizontal="left" vertical="top" wrapText="1" indent="1"/>
    </xf>
    <xf numFmtId="0" fontId="6" fillId="0" borderId="0" xfId="7" applyFont="1" applyAlignment="1">
      <alignment horizontal="left" vertical="top"/>
    </xf>
    <xf numFmtId="0" fontId="6" fillId="0" borderId="0" xfId="7" applyFont="1" applyAlignment="1">
      <alignment horizontal="right" vertical="top" wrapText="1"/>
    </xf>
    <xf numFmtId="0" fontId="61" fillId="0" borderId="0" xfId="7" applyFont="1" applyAlignment="1">
      <alignment horizontal="right" vertical="top" wrapText="1"/>
    </xf>
    <xf numFmtId="0" fontId="7" fillId="0" borderId="0" xfId="7" applyFont="1" applyAlignment="1">
      <alignment horizontal="right" vertical="top" wrapText="1"/>
    </xf>
    <xf numFmtId="0" fontId="7" fillId="0" borderId="16" xfId="7" applyFont="1" applyBorder="1" applyAlignment="1">
      <alignment horizontal="right" vertical="top" wrapText="1"/>
    </xf>
    <xf numFmtId="0" fontId="84" fillId="0" borderId="16" xfId="7" applyFont="1" applyBorder="1" applyAlignment="1">
      <alignment vertical="top" wrapText="1"/>
    </xf>
    <xf numFmtId="0" fontId="7" fillId="0" borderId="16" xfId="7" applyFont="1" applyBorder="1" applyAlignment="1">
      <alignment horizontal="center" vertical="top" wrapText="1"/>
    </xf>
    <xf numFmtId="0" fontId="85" fillId="0" borderId="16" xfId="7" applyFont="1" applyBorder="1" applyAlignment="1">
      <alignment horizontal="left" vertical="top" wrapText="1"/>
    </xf>
    <xf numFmtId="0" fontId="85" fillId="0" borderId="0" xfId="7" applyFont="1" applyBorder="1" applyAlignment="1">
      <alignment horizontal="left" vertical="top" wrapText="1"/>
    </xf>
    <xf numFmtId="0" fontId="6" fillId="0" borderId="0" xfId="7" applyFont="1" applyAlignment="1">
      <alignment horizontal="left" wrapText="1"/>
    </xf>
    <xf numFmtId="0" fontId="6" fillId="0" borderId="0" xfId="7" applyFont="1" applyAlignment="1">
      <alignment horizontal="right" vertical="center" wrapText="1" indent="1"/>
    </xf>
    <xf numFmtId="0" fontId="41" fillId="0" borderId="0" xfId="7" applyFont="1" applyAlignment="1">
      <alignment wrapText="1"/>
    </xf>
    <xf numFmtId="0" fontId="6" fillId="0" borderId="0" xfId="7" applyFont="1" applyAlignment="1">
      <alignment horizontal="right" wrapText="1" indent="1"/>
    </xf>
    <xf numFmtId="0" fontId="41" fillId="0" borderId="0" xfId="7" applyFont="1" applyFill="1" applyAlignment="1">
      <alignment horizontal="left"/>
    </xf>
    <xf numFmtId="0" fontId="26" fillId="0" borderId="0" xfId="7" applyFont="1" applyAlignment="1">
      <alignment horizontal="left" vertical="top" wrapText="1"/>
    </xf>
    <xf numFmtId="0" fontId="26" fillId="0" borderId="0" xfId="7" applyFont="1" applyAlignment="1">
      <alignment vertical="top" wrapText="1"/>
    </xf>
    <xf numFmtId="0" fontId="41" fillId="0" borderId="0" xfId="7" applyFont="1" applyAlignment="1">
      <alignment vertical="top"/>
    </xf>
    <xf numFmtId="0" fontId="41" fillId="0" borderId="0" xfId="7" applyFont="1" applyAlignment="1">
      <alignment horizontal="left" vertical="top"/>
    </xf>
    <xf numFmtId="0" fontId="6" fillId="0" borderId="0" xfId="7" applyFont="1" applyAlignment="1">
      <alignment horizontal="center" vertical="top"/>
    </xf>
    <xf numFmtId="0" fontId="86" fillId="0" borderId="0" xfId="7" applyFont="1" applyAlignment="1">
      <alignment vertical="top" wrapText="1"/>
    </xf>
    <xf numFmtId="0" fontId="26" fillId="0" borderId="0" xfId="7" applyFont="1" applyFill="1" applyAlignment="1">
      <alignment vertical="top" wrapText="1"/>
    </xf>
    <xf numFmtId="0" fontId="86" fillId="0" borderId="0" xfId="7" applyFont="1" applyAlignment="1">
      <alignment horizontal="left" vertical="top" wrapText="1"/>
    </xf>
    <xf numFmtId="0" fontId="6" fillId="0" borderId="16" xfId="7" applyFont="1" applyBorder="1" applyAlignment="1">
      <alignment horizontal="left" vertical="top"/>
    </xf>
    <xf numFmtId="0" fontId="6" fillId="0" borderId="16" xfId="7" applyFont="1" applyBorder="1" applyAlignment="1">
      <alignment vertical="top"/>
    </xf>
    <xf numFmtId="0" fontId="26" fillId="0" borderId="0" xfId="7" applyFont="1" applyBorder="1" applyAlignment="1">
      <alignment horizontal="left" vertical="top" wrapText="1"/>
    </xf>
    <xf numFmtId="0" fontId="26" fillId="0" borderId="0" xfId="7" applyFont="1" applyBorder="1" applyAlignment="1">
      <alignment vertical="top" wrapText="1"/>
    </xf>
    <xf numFmtId="0" fontId="6" fillId="0" borderId="0" xfId="7" applyFont="1" applyBorder="1" applyAlignment="1">
      <alignment horizontal="center" vertical="top" wrapText="1"/>
    </xf>
    <xf numFmtId="0" fontId="41" fillId="0" borderId="0" xfId="7" applyFont="1" applyBorder="1" applyAlignment="1">
      <alignment vertical="top" wrapText="1"/>
    </xf>
    <xf numFmtId="0" fontId="7" fillId="0" borderId="0" xfId="7" applyFont="1" applyBorder="1" applyAlignment="1">
      <alignment horizontal="right" vertical="top" wrapText="1"/>
    </xf>
    <xf numFmtId="0" fontId="3" fillId="0" borderId="0" xfId="7" applyBorder="1" applyAlignment="1">
      <alignment vertical="top"/>
    </xf>
    <xf numFmtId="0" fontId="87" fillId="0" borderId="0" xfId="7" applyFont="1" applyBorder="1" applyAlignment="1">
      <alignment vertical="top" wrapText="1"/>
    </xf>
    <xf numFmtId="0" fontId="41" fillId="0" borderId="0" xfId="7" applyFont="1" applyBorder="1" applyAlignment="1">
      <alignment vertical="top"/>
    </xf>
    <xf numFmtId="0" fontId="6" fillId="0" borderId="0" xfId="7" applyFont="1" applyBorder="1" applyAlignment="1">
      <alignment horizontal="left" vertical="top" wrapText="1"/>
    </xf>
    <xf numFmtId="0" fontId="41" fillId="0" borderId="0" xfId="7" applyFont="1" applyFill="1" applyBorder="1" applyAlignment="1">
      <alignment horizontal="left" vertical="top" wrapText="1"/>
    </xf>
    <xf numFmtId="0" fontId="44" fillId="0" borderId="0" xfId="7" applyFont="1" applyAlignment="1">
      <alignment horizontal="left" wrapText="1"/>
    </xf>
    <xf numFmtId="0" fontId="26" fillId="0" borderId="0" xfId="7" applyFont="1" applyAlignment="1">
      <alignment horizontal="left" vertical="top" wrapText="1" indent="1"/>
    </xf>
    <xf numFmtId="0" fontId="41" fillId="0" borderId="0" xfId="7" applyFont="1" applyAlignment="1">
      <alignment horizontal="left" vertical="top" wrapText="1"/>
    </xf>
    <xf numFmtId="0" fontId="6" fillId="0" borderId="0" xfId="7" applyFont="1" applyAlignment="1">
      <alignment vertical="top"/>
    </xf>
    <xf numFmtId="0" fontId="84" fillId="0" borderId="0" xfId="7" applyFont="1" applyAlignment="1">
      <alignment horizontal="center" vertical="top" wrapText="1"/>
    </xf>
    <xf numFmtId="0" fontId="26" fillId="0" borderId="0" xfId="7" applyFont="1" applyAlignment="1">
      <alignment horizontal="right" vertical="top" wrapText="1"/>
    </xf>
    <xf numFmtId="0" fontId="41" fillId="0" borderId="0" xfId="7" applyFont="1" applyBorder="1" applyAlignment="1">
      <alignment horizontal="left" vertical="top" wrapText="1"/>
    </xf>
    <xf numFmtId="0" fontId="26" fillId="0" borderId="0" xfId="7" applyFont="1" applyAlignment="1">
      <alignment horizontal="right" vertical="top"/>
    </xf>
    <xf numFmtId="0" fontId="41" fillId="0" borderId="0" xfId="7" applyFont="1" applyBorder="1" applyAlignment="1">
      <alignment horizontal="left" vertical="top"/>
    </xf>
    <xf numFmtId="0" fontId="26" fillId="0" borderId="16" xfId="7" applyFont="1" applyBorder="1" applyAlignment="1">
      <alignment horizontal="left" vertical="top" wrapText="1"/>
    </xf>
    <xf numFmtId="0" fontId="26" fillId="0" borderId="0" xfId="7" applyFont="1" applyBorder="1" applyAlignment="1">
      <alignment wrapText="1"/>
    </xf>
    <xf numFmtId="0" fontId="6" fillId="0" borderId="0" xfId="7" applyFont="1" applyBorder="1" applyAlignment="1">
      <alignment horizontal="center" wrapText="1"/>
    </xf>
    <xf numFmtId="0" fontId="26" fillId="0" borderId="0" xfId="7" applyFont="1" applyBorder="1" applyAlignment="1">
      <alignment horizontal="right" vertical="top" wrapText="1"/>
    </xf>
    <xf numFmtId="0" fontId="84" fillId="0" borderId="0" xfId="7" applyFont="1" applyBorder="1" applyAlignment="1">
      <alignment horizontal="center" vertical="top" wrapText="1"/>
    </xf>
    <xf numFmtId="0" fontId="88" fillId="0" borderId="0" xfId="7" applyFont="1" applyAlignment="1">
      <alignment horizontal="right" vertical="top" wrapText="1"/>
    </xf>
    <xf numFmtId="0" fontId="38" fillId="0" borderId="0" xfId="7" applyFont="1" applyBorder="1" applyAlignment="1">
      <alignment vertical="top"/>
    </xf>
    <xf numFmtId="0" fontId="38" fillId="0" borderId="0" xfId="7" applyFont="1" applyAlignment="1">
      <alignment vertical="top"/>
    </xf>
    <xf numFmtId="0" fontId="38" fillId="0" borderId="0" xfId="7" applyFont="1" applyBorder="1" applyAlignment="1">
      <alignment horizontal="center" vertical="top"/>
    </xf>
    <xf numFmtId="0" fontId="16" fillId="0" borderId="0" xfId="7" applyFont="1" applyFill="1" applyAlignment="1">
      <alignment horizontal="left" vertical="top"/>
    </xf>
    <xf numFmtId="0" fontId="16" fillId="0" borderId="0" xfId="7" applyFont="1" applyFill="1" applyAlignment="1">
      <alignment horizontal="center" vertical="top" wrapText="1"/>
    </xf>
    <xf numFmtId="0" fontId="16" fillId="0" borderId="0" xfId="7" applyFont="1" applyFill="1" applyAlignment="1">
      <alignment horizontal="center" vertical="top"/>
    </xf>
    <xf numFmtId="0" fontId="16" fillId="0" borderId="0" xfId="7" applyFont="1" applyFill="1" applyAlignment="1">
      <alignment horizontal="left" vertical="top" wrapText="1"/>
    </xf>
    <xf numFmtId="0" fontId="81" fillId="0" borderId="0" xfId="7" applyFont="1"/>
    <xf numFmtId="0" fontId="26" fillId="0" borderId="0" xfId="7" applyFont="1" applyAlignment="1">
      <alignment horizontal="left" wrapText="1"/>
    </xf>
    <xf numFmtId="0" fontId="26" fillId="0" borderId="0" xfId="7" applyFont="1" applyAlignment="1">
      <alignment wrapText="1"/>
    </xf>
    <xf numFmtId="0" fontId="41" fillId="0" borderId="0" xfId="7" applyFont="1" applyAlignment="1"/>
    <xf numFmtId="0" fontId="6" fillId="0" borderId="0" xfId="7" applyFont="1" applyAlignment="1">
      <alignment horizontal="right" indent="1"/>
    </xf>
    <xf numFmtId="0" fontId="86" fillId="0" borderId="0" xfId="7" applyFont="1" applyAlignment="1">
      <alignment wrapText="1"/>
    </xf>
    <xf numFmtId="0" fontId="6" fillId="0" borderId="0" xfId="7" applyFont="1" applyBorder="1" applyAlignment="1">
      <alignment horizontal="left"/>
    </xf>
    <xf numFmtId="0" fontId="84" fillId="0" borderId="0" xfId="7" applyFont="1" applyBorder="1" applyAlignment="1">
      <alignment wrapText="1"/>
    </xf>
    <xf numFmtId="0" fontId="7" fillId="0" borderId="0" xfId="7" applyFont="1" applyBorder="1" applyAlignment="1">
      <alignment horizontal="center" wrapText="1"/>
    </xf>
    <xf numFmtId="0" fontId="85" fillId="0" borderId="0" xfId="7" applyFont="1" applyBorder="1" applyAlignment="1">
      <alignment wrapText="1"/>
    </xf>
    <xf numFmtId="0" fontId="26" fillId="0" borderId="0" xfId="7" applyFont="1" applyBorder="1" applyAlignment="1">
      <alignment horizontal="left" wrapText="1"/>
    </xf>
    <xf numFmtId="0" fontId="41" fillId="0" borderId="0" xfId="7" applyFont="1" applyBorder="1" applyAlignment="1">
      <alignment wrapText="1"/>
    </xf>
    <xf numFmtId="0" fontId="6" fillId="0" borderId="0" xfId="7" applyFont="1" applyAlignment="1">
      <alignment horizontal="center" wrapText="1"/>
    </xf>
    <xf numFmtId="0" fontId="41" fillId="0" borderId="0" xfId="7" applyFont="1" applyBorder="1" applyAlignment="1"/>
    <xf numFmtId="0" fontId="41" fillId="0" borderId="0" xfId="7" applyFont="1" applyAlignment="1">
      <alignment horizontal="left" wrapText="1" indent="1"/>
    </xf>
    <xf numFmtId="0" fontId="3" fillId="0" borderId="0" xfId="7" applyAlignment="1">
      <alignment horizontal="center"/>
    </xf>
    <xf numFmtId="0" fontId="41" fillId="0" borderId="0" xfId="7" applyFont="1" applyBorder="1" applyAlignment="1">
      <alignment horizontal="left" wrapText="1" indent="1"/>
    </xf>
    <xf numFmtId="0" fontId="41" fillId="0" borderId="0" xfId="7" applyFont="1" applyBorder="1" applyAlignment="1">
      <alignment horizontal="left" vertical="top" wrapText="1" indent="1"/>
    </xf>
    <xf numFmtId="0" fontId="38" fillId="0" borderId="0" xfId="7" applyFont="1" applyAlignment="1">
      <alignment horizontal="center" vertical="top"/>
    </xf>
    <xf numFmtId="0" fontId="86" fillId="0" borderId="0" xfId="7" applyFont="1" applyAlignment="1">
      <alignment horizontal="right" wrapText="1"/>
    </xf>
    <xf numFmtId="0" fontId="85" fillId="0" borderId="0" xfId="7" applyFont="1" applyBorder="1" applyAlignment="1">
      <alignment horizontal="left" wrapText="1" indent="1"/>
    </xf>
    <xf numFmtId="0" fontId="16" fillId="0" borderId="0" xfId="7" applyFont="1" applyFill="1" applyAlignment="1"/>
    <xf numFmtId="0" fontId="16" fillId="0" borderId="0" xfId="7" applyFont="1" applyFill="1" applyAlignment="1">
      <alignment horizontal="center"/>
    </xf>
    <xf numFmtId="0" fontId="84" fillId="0" borderId="0" xfId="7" applyFont="1" applyBorder="1" applyAlignment="1">
      <alignment horizontal="center" vertical="top"/>
    </xf>
    <xf numFmtId="0" fontId="38" fillId="0" borderId="0" xfId="7" applyFont="1" applyBorder="1" applyAlignment="1">
      <alignment horizontal="right" vertical="top"/>
    </xf>
    <xf numFmtId="0" fontId="85" fillId="0" borderId="0" xfId="7" applyFont="1" applyBorder="1" applyAlignment="1">
      <alignment horizontal="center" vertical="top" wrapText="1"/>
    </xf>
    <xf numFmtId="0" fontId="26" fillId="0" borderId="0" xfId="7" applyFont="1" applyFill="1" applyAlignment="1">
      <alignment horizontal="left" vertical="top" wrapText="1"/>
    </xf>
    <xf numFmtId="0" fontId="61" fillId="0" borderId="0" xfId="7" applyFont="1" applyAlignment="1">
      <alignment horizontal="center" vertical="top" wrapText="1"/>
    </xf>
    <xf numFmtId="0" fontId="49" fillId="0" borderId="0" xfId="7" applyFont="1" applyBorder="1" applyAlignment="1">
      <alignment vertical="top" wrapText="1"/>
    </xf>
    <xf numFmtId="0" fontId="38" fillId="0" borderId="0" xfId="7" applyFont="1" applyAlignment="1">
      <alignment horizontal="center" vertical="top" wrapText="1"/>
    </xf>
    <xf numFmtId="0" fontId="34" fillId="0" borderId="0" xfId="7" applyFont="1" applyAlignment="1">
      <alignment horizontal="left" wrapText="1"/>
    </xf>
    <xf numFmtId="0" fontId="34" fillId="0" borderId="0" xfId="7" applyFont="1" applyAlignment="1">
      <alignment wrapText="1"/>
    </xf>
    <xf numFmtId="0" fontId="34" fillId="0" borderId="0" xfId="7" applyFont="1" applyAlignment="1">
      <alignment horizontal="right" vertical="center" wrapText="1" indent="1"/>
    </xf>
    <xf numFmtId="0" fontId="35" fillId="0" borderId="0" xfId="7" applyFont="1" applyAlignment="1">
      <alignment wrapText="1"/>
    </xf>
    <xf numFmtId="0" fontId="34" fillId="0" borderId="0" xfId="7" applyFont="1" applyAlignment="1">
      <alignment horizontal="right" wrapText="1" indent="1"/>
    </xf>
    <xf numFmtId="0" fontId="35" fillId="0" borderId="0" xfId="7" applyFont="1" applyFill="1" applyAlignment="1">
      <alignment horizontal="left"/>
    </xf>
    <xf numFmtId="0" fontId="89" fillId="0" borderId="0" xfId="7" applyFont="1" applyBorder="1" applyAlignment="1">
      <alignment horizontal="left" vertical="top" wrapText="1"/>
    </xf>
    <xf numFmtId="0" fontId="89" fillId="0" borderId="0" xfId="7" applyFont="1" applyBorder="1" applyAlignment="1">
      <alignment vertical="top" wrapText="1"/>
    </xf>
    <xf numFmtId="0" fontId="90" fillId="0" borderId="0" xfId="7" applyFont="1" applyBorder="1" applyAlignment="1">
      <alignment horizontal="center" vertical="top" wrapText="1"/>
    </xf>
    <xf numFmtId="0" fontId="89" fillId="0" borderId="0" xfId="7" applyFont="1" applyBorder="1" applyAlignment="1">
      <alignment horizontal="left" vertical="top"/>
    </xf>
    <xf numFmtId="0" fontId="90" fillId="0" borderId="0" xfId="7" applyFont="1" applyBorder="1" applyAlignment="1">
      <alignment vertical="top" wrapText="1"/>
    </xf>
    <xf numFmtId="0" fontId="89" fillId="0" borderId="0" xfId="7" applyFont="1" applyAlignment="1">
      <alignment horizontal="left" vertical="top" wrapText="1"/>
    </xf>
    <xf numFmtId="0" fontId="89" fillId="0" borderId="0" xfId="7" applyFont="1" applyBorder="1" applyAlignment="1">
      <alignment horizontal="left" vertical="top" wrapText="1" indent="1"/>
    </xf>
    <xf numFmtId="0" fontId="86" fillId="0" borderId="0" xfId="7" applyFont="1" applyBorder="1" applyAlignment="1">
      <alignment horizontal="left" vertical="top" wrapText="1"/>
    </xf>
    <xf numFmtId="0" fontId="89" fillId="0" borderId="0" xfId="7" applyFont="1" applyAlignment="1">
      <alignment horizontal="left" vertical="top" wrapText="1" indent="1"/>
    </xf>
    <xf numFmtId="0" fontId="90" fillId="0" borderId="0" xfId="7" applyFont="1" applyAlignment="1">
      <alignment horizontal="center" vertical="top" wrapText="1"/>
    </xf>
    <xf numFmtId="0" fontId="90" fillId="0" borderId="0" xfId="7" applyFont="1" applyAlignment="1">
      <alignment vertical="top" wrapText="1"/>
    </xf>
    <xf numFmtId="0" fontId="89" fillId="0" borderId="0" xfId="7" applyFont="1" applyAlignment="1">
      <alignment vertical="top" wrapText="1"/>
    </xf>
    <xf numFmtId="0" fontId="89" fillId="0" borderId="0" xfId="7" applyFont="1" applyAlignment="1">
      <alignment horizontal="right" vertical="top" wrapText="1"/>
    </xf>
    <xf numFmtId="0" fontId="91" fillId="0" borderId="0" xfId="7" applyFont="1" applyAlignment="1">
      <alignment horizontal="center" vertical="top" wrapText="1"/>
    </xf>
    <xf numFmtId="0" fontId="90" fillId="0" borderId="16" xfId="7" applyFont="1" applyBorder="1" applyAlignment="1">
      <alignment horizontal="left" vertical="top"/>
    </xf>
    <xf numFmtId="0" fontId="92" fillId="0" borderId="16" xfId="7" applyFont="1" applyBorder="1" applyAlignment="1">
      <alignment horizontal="center" vertical="top" wrapText="1"/>
    </xf>
    <xf numFmtId="0" fontId="92" fillId="0" borderId="16" xfId="7" applyFont="1" applyBorder="1" applyAlignment="1">
      <alignment horizontal="right" vertical="top" wrapText="1"/>
    </xf>
    <xf numFmtId="0" fontId="90" fillId="0" borderId="0" xfId="7" applyFont="1" applyBorder="1" applyAlignment="1">
      <alignment horizontal="right" vertical="top" wrapText="1"/>
    </xf>
    <xf numFmtId="0" fontId="30" fillId="0" borderId="0" xfId="7" applyFont="1" applyBorder="1" applyAlignment="1">
      <alignment vertical="top"/>
    </xf>
    <xf numFmtId="0" fontId="93" fillId="0" borderId="0" xfId="7" applyFont="1" applyAlignment="1">
      <alignment vertical="top"/>
    </xf>
    <xf numFmtId="0" fontId="93" fillId="0" borderId="0" xfId="7" applyFont="1" applyAlignment="1">
      <alignment horizontal="center" vertical="top"/>
    </xf>
    <xf numFmtId="0" fontId="90" fillId="0" borderId="0" xfId="7" applyFont="1" applyAlignment="1">
      <alignment horizontal="right" vertical="top" wrapText="1"/>
    </xf>
    <xf numFmtId="0" fontId="30" fillId="0" borderId="0" xfId="7" applyFont="1" applyAlignment="1">
      <alignment horizontal="left" vertical="top" wrapText="1"/>
    </xf>
    <xf numFmtId="0" fontId="93" fillId="0" borderId="0" xfId="7" applyFont="1"/>
    <xf numFmtId="0" fontId="89" fillId="0" borderId="0" xfId="7" applyFont="1" applyAlignment="1">
      <alignment horizontal="left" indent="1"/>
    </xf>
    <xf numFmtId="0" fontId="90" fillId="0" borderId="0" xfId="7" applyFont="1" applyAlignment="1">
      <alignment horizontal="right" wrapText="1" indent="1"/>
    </xf>
    <xf numFmtId="0" fontId="30" fillId="0" borderId="0" xfId="7" applyFont="1" applyBorder="1" applyAlignment="1">
      <alignment horizontal="left" wrapText="1" indent="2"/>
    </xf>
    <xf numFmtId="0" fontId="38" fillId="0" borderId="0" xfId="7" applyFont="1" applyAlignment="1">
      <alignment horizontal="right" indent="1"/>
    </xf>
    <xf numFmtId="0" fontId="7" fillId="0" borderId="0" xfId="7" applyFont="1" applyBorder="1" applyAlignment="1">
      <alignment horizontal="right" wrapText="1" indent="1"/>
    </xf>
    <xf numFmtId="0" fontId="51" fillId="0" borderId="16" xfId="7" applyFont="1" applyBorder="1" applyAlignment="1">
      <alignment horizontal="left" vertical="top" wrapText="1"/>
    </xf>
    <xf numFmtId="0" fontId="84" fillId="0" borderId="0" xfId="7" applyFont="1" applyBorder="1" applyAlignment="1">
      <alignment vertical="top" wrapText="1"/>
    </xf>
    <xf numFmtId="0" fontId="85" fillId="0" borderId="0" xfId="7" applyFont="1" applyBorder="1" applyAlignment="1">
      <alignment vertical="top" wrapText="1"/>
    </xf>
    <xf numFmtId="0" fontId="7" fillId="0" borderId="0" xfId="7" applyFont="1" applyBorder="1" applyAlignment="1">
      <alignment horizontal="center" vertical="top" wrapText="1"/>
    </xf>
    <xf numFmtId="0" fontId="49" fillId="0" borderId="0" xfId="7" applyFont="1" applyAlignment="1">
      <alignment vertical="top" wrapText="1"/>
    </xf>
    <xf numFmtId="0" fontId="84" fillId="0" borderId="0" xfId="7" applyFont="1" applyAlignment="1">
      <alignment vertical="top" wrapText="1"/>
    </xf>
    <xf numFmtId="0" fontId="41" fillId="0" borderId="0" xfId="12" applyFont="1" applyFill="1" applyAlignment="1">
      <alignment horizontal="left" vertical="top" wrapText="1"/>
    </xf>
    <xf numFmtId="0" fontId="26" fillId="0" borderId="4" xfId="7" applyFont="1" applyBorder="1" applyAlignment="1">
      <alignment vertical="top" wrapText="1"/>
    </xf>
    <xf numFmtId="0" fontId="6" fillId="0" borderId="4" xfId="7" applyFont="1" applyBorder="1" applyAlignment="1">
      <alignment horizontal="center" vertical="top" wrapText="1"/>
    </xf>
    <xf numFmtId="0" fontId="41" fillId="0" borderId="4" xfId="12" applyFont="1" applyFill="1" applyBorder="1" applyAlignment="1">
      <alignment horizontal="left" vertical="top"/>
    </xf>
    <xf numFmtId="0" fontId="7" fillId="0" borderId="0" xfId="7" applyFont="1" applyAlignment="1">
      <alignment horizontal="left" vertical="top"/>
    </xf>
    <xf numFmtId="0" fontId="7" fillId="0" borderId="0" xfId="7" applyFont="1" applyAlignment="1">
      <alignment horizontal="center" vertical="top" wrapText="1"/>
    </xf>
    <xf numFmtId="0" fontId="51" fillId="0" borderId="0" xfId="12" applyFont="1" applyFill="1" applyAlignment="1">
      <alignment horizontal="left" vertical="top" wrapText="1"/>
    </xf>
    <xf numFmtId="0" fontId="51" fillId="0" borderId="0" xfId="12" applyFont="1" applyFill="1" applyBorder="1" applyAlignment="1">
      <alignment horizontal="left" vertical="top"/>
    </xf>
    <xf numFmtId="0" fontId="6" fillId="0" borderId="0" xfId="7" applyNumberFormat="1" applyFont="1" applyFill="1" applyAlignment="1">
      <alignment horizontal="left" vertical="top" wrapText="1"/>
    </xf>
    <xf numFmtId="0" fontId="6" fillId="0" borderId="0" xfId="12" applyFont="1" applyAlignment="1">
      <alignment vertical="top" wrapText="1"/>
    </xf>
    <xf numFmtId="0" fontId="41" fillId="0" borderId="0" xfId="12" applyFont="1" applyFill="1" applyAlignment="1">
      <alignment horizontal="left" vertical="top"/>
    </xf>
    <xf numFmtId="0" fontId="61" fillId="0" borderId="0" xfId="7" applyFont="1" applyBorder="1" applyAlignment="1">
      <alignment horizontal="center" vertical="top" wrapText="1"/>
    </xf>
    <xf numFmtId="0" fontId="6" fillId="0" borderId="16" xfId="7" applyNumberFormat="1" applyFont="1" applyFill="1" applyBorder="1" applyAlignment="1">
      <alignment horizontal="left" vertical="top" wrapText="1"/>
    </xf>
    <xf numFmtId="0" fontId="6" fillId="0" borderId="16" xfId="12" applyFont="1" applyBorder="1" applyAlignment="1">
      <alignment vertical="top"/>
    </xf>
    <xf numFmtId="0" fontId="6" fillId="0" borderId="16" xfId="7" applyFont="1" applyBorder="1" applyAlignment="1">
      <alignment horizontal="center" vertical="top" wrapText="1"/>
    </xf>
    <xf numFmtId="0" fontId="41" fillId="0" borderId="16" xfId="12" applyFont="1" applyFill="1" applyBorder="1" applyAlignment="1">
      <alignment horizontal="left" vertical="top" wrapText="1"/>
    </xf>
    <xf numFmtId="0" fontId="41" fillId="0" borderId="0" xfId="12" applyFont="1" applyFill="1" applyBorder="1" applyAlignment="1">
      <alignment horizontal="left" vertical="top" wrapText="1"/>
    </xf>
    <xf numFmtId="0" fontId="3" fillId="0" borderId="0" xfId="7" applyAlignment="1">
      <alignment vertical="top"/>
    </xf>
    <xf numFmtId="0" fontId="3" fillId="0" borderId="0" xfId="7" applyFont="1" applyBorder="1" applyAlignment="1">
      <alignment horizontal="right" vertical="center" indent="1"/>
    </xf>
    <xf numFmtId="0" fontId="38" fillId="0" borderId="0" xfId="7" applyFont="1" applyAlignment="1">
      <alignment horizontal="right" vertical="top"/>
    </xf>
    <xf numFmtId="0" fontId="6" fillId="0" borderId="16" xfId="7" applyFont="1" applyBorder="1" applyAlignment="1">
      <alignment horizontal="right" vertical="top" wrapText="1"/>
    </xf>
    <xf numFmtId="0" fontId="7" fillId="0" borderId="16" xfId="7" applyFont="1" applyBorder="1" applyAlignment="1">
      <alignment vertical="top" wrapText="1"/>
    </xf>
    <xf numFmtId="0" fontId="38" fillId="0" borderId="0" xfId="7" applyFont="1" applyBorder="1" applyAlignment="1">
      <alignment vertical="center"/>
    </xf>
    <xf numFmtId="0" fontId="38" fillId="0" borderId="0" xfId="7" applyFont="1" applyBorder="1" applyAlignment="1">
      <alignment horizontal="left" vertical="top" wrapText="1" indent="1"/>
    </xf>
    <xf numFmtId="0" fontId="6" fillId="0" borderId="0" xfId="7" applyFont="1" applyFill="1" applyAlignment="1">
      <alignment horizontal="center" vertical="top"/>
    </xf>
    <xf numFmtId="0" fontId="38" fillId="0" borderId="0" xfId="7" applyFont="1" applyBorder="1" applyAlignment="1">
      <alignment horizontal="center"/>
    </xf>
    <xf numFmtId="0" fontId="26" fillId="0" borderId="0" xfId="7" applyFont="1" applyBorder="1" applyAlignment="1">
      <alignment vertical="top"/>
    </xf>
    <xf numFmtId="0" fontId="85" fillId="0" borderId="16" xfId="7" applyFont="1" applyBorder="1" applyAlignment="1">
      <alignment vertical="top" wrapText="1"/>
    </xf>
    <xf numFmtId="0" fontId="26" fillId="0" borderId="0" xfId="7" applyFont="1" applyAlignment="1">
      <alignment vertical="top"/>
    </xf>
    <xf numFmtId="0" fontId="41" fillId="0" borderId="4" xfId="13" applyFont="1" applyFill="1" applyBorder="1" applyAlignment="1">
      <alignment horizontal="left" vertical="top"/>
    </xf>
    <xf numFmtId="0" fontId="51" fillId="0" borderId="0" xfId="13" applyFont="1" applyFill="1" applyAlignment="1">
      <alignment horizontal="left" vertical="top" wrapText="1"/>
    </xf>
    <xf numFmtId="0" fontId="51" fillId="0" borderId="0" xfId="13" applyFont="1" applyFill="1" applyBorder="1" applyAlignment="1">
      <alignment horizontal="left" vertical="top" wrapText="1"/>
    </xf>
    <xf numFmtId="0" fontId="6" fillId="0" borderId="0" xfId="13" applyFont="1" applyAlignment="1">
      <alignment vertical="top" wrapText="1"/>
    </xf>
    <xf numFmtId="0" fontId="41" fillId="0" borderId="0" xfId="13" applyFont="1" applyFill="1" applyAlignment="1">
      <alignment horizontal="left" vertical="top"/>
    </xf>
    <xf numFmtId="0" fontId="41" fillId="0" borderId="0" xfId="13" applyFont="1" applyFill="1" applyAlignment="1">
      <alignment horizontal="left" vertical="top" wrapText="1"/>
    </xf>
    <xf numFmtId="0" fontId="6" fillId="0" borderId="16" xfId="13" applyFont="1" applyBorder="1" applyAlignment="1">
      <alignment vertical="top"/>
    </xf>
    <xf numFmtId="0" fontId="41" fillId="0" borderId="16" xfId="13" applyFont="1" applyFill="1" applyBorder="1" applyAlignment="1">
      <alignment horizontal="left" vertical="top" wrapText="1"/>
    </xf>
    <xf numFmtId="0" fontId="41" fillId="0" borderId="0" xfId="13" applyFont="1" applyFill="1" applyBorder="1" applyAlignment="1">
      <alignment horizontal="left" vertical="top" wrapText="1"/>
    </xf>
    <xf numFmtId="0" fontId="6" fillId="0" borderId="0" xfId="7" applyFont="1" applyAlignment="1">
      <alignment horizontal="left" vertical="center" wrapText="1"/>
    </xf>
    <xf numFmtId="0" fontId="94" fillId="0" borderId="0" xfId="7" applyFont="1" applyFill="1" applyBorder="1" applyAlignment="1">
      <alignment horizontal="left"/>
    </xf>
    <xf numFmtId="0" fontId="95" fillId="0" borderId="0" xfId="7" applyFont="1" applyFill="1" applyAlignment="1"/>
    <xf numFmtId="0" fontId="23" fillId="0" borderId="0" xfId="7" applyFont="1" applyFill="1" applyAlignment="1"/>
    <xf numFmtId="0" fontId="8" fillId="0" borderId="0" xfId="7" applyFont="1" applyFill="1" applyAlignment="1"/>
    <xf numFmtId="0" fontId="10" fillId="0" borderId="13" xfId="7" applyFont="1" applyFill="1" applyBorder="1" applyAlignment="1">
      <alignment horizontal="center" vertical="center"/>
    </xf>
    <xf numFmtId="0" fontId="10" fillId="0" borderId="15" xfId="2" applyFont="1" applyFill="1" applyBorder="1" applyAlignment="1">
      <alignment horizontal="center" vertical="center" wrapText="1"/>
    </xf>
    <xf numFmtId="0" fontId="9" fillId="0" borderId="6" xfId="2" applyFont="1" applyFill="1" applyBorder="1" applyAlignment="1">
      <alignment horizontal="center" vertical="center" wrapText="1"/>
    </xf>
    <xf numFmtId="0" fontId="41" fillId="0" borderId="0" xfId="7" applyFont="1" applyFill="1" applyBorder="1" applyAlignment="1">
      <alignment horizontal="center" wrapText="1" shrinkToFit="1"/>
    </xf>
    <xf numFmtId="0" fontId="41" fillId="0" borderId="0" xfId="2" applyFont="1" applyFill="1" applyBorder="1" applyAlignment="1">
      <alignment horizontal="center" wrapText="1"/>
    </xf>
    <xf numFmtId="0" fontId="6" fillId="0" borderId="0" xfId="7" applyFont="1" applyFill="1" applyAlignment="1">
      <alignment horizontal="left" vertical="top"/>
    </xf>
    <xf numFmtId="0" fontId="7" fillId="0" borderId="0" xfId="7" applyFont="1" applyBorder="1" applyAlignment="1">
      <alignment horizontal="left" vertical="top" wrapText="1"/>
    </xf>
    <xf numFmtId="0" fontId="38" fillId="0" borderId="0" xfId="7" applyFont="1" applyAlignment="1">
      <alignment horizontal="left" vertical="top"/>
    </xf>
    <xf numFmtId="0" fontId="51" fillId="0" borderId="0" xfId="7" applyFont="1" applyFill="1" applyBorder="1" applyAlignment="1">
      <alignment horizontal="left" vertical="top" wrapText="1" indent="1"/>
    </xf>
    <xf numFmtId="0" fontId="6" fillId="0" borderId="0" xfId="7" applyFont="1" applyFill="1" applyBorder="1" applyAlignment="1">
      <alignment horizontal="left" vertical="top" wrapText="1"/>
    </xf>
    <xf numFmtId="0" fontId="6" fillId="0" borderId="0" xfId="7" applyFont="1" applyFill="1" applyAlignment="1">
      <alignment horizontal="right" vertical="top"/>
    </xf>
    <xf numFmtId="0" fontId="7" fillId="0" borderId="0" xfId="7" applyFont="1" applyFill="1" applyBorder="1" applyAlignment="1">
      <alignment horizontal="left" vertical="top" wrapText="1"/>
    </xf>
    <xf numFmtId="0" fontId="7" fillId="0" borderId="0" xfId="7" applyFont="1" applyFill="1" applyAlignment="1">
      <alignment horizontal="right" vertical="top"/>
    </xf>
    <xf numFmtId="0" fontId="51" fillId="0" borderId="0" xfId="7" applyFont="1" applyBorder="1" applyAlignment="1">
      <alignment horizontal="left" vertical="top" wrapText="1" indent="1"/>
    </xf>
    <xf numFmtId="0" fontId="41" fillId="0" borderId="0" xfId="7" applyFont="1" applyFill="1" applyBorder="1" applyAlignment="1">
      <alignment horizontal="left" vertical="top" wrapText="1" indent="1"/>
    </xf>
    <xf numFmtId="0" fontId="6" fillId="0" borderId="0" xfId="7" applyFont="1" applyFill="1" applyBorder="1" applyAlignment="1">
      <alignment horizontal="right" vertical="top"/>
    </xf>
    <xf numFmtId="0" fontId="3" fillId="0" borderId="0" xfId="7" applyBorder="1" applyAlignment="1"/>
    <xf numFmtId="0" fontId="41" fillId="0" borderId="0" xfId="7" applyFont="1" applyFill="1" applyAlignment="1"/>
    <xf numFmtId="0" fontId="7" fillId="0" borderId="0" xfId="7" applyFont="1" applyBorder="1" applyAlignment="1">
      <alignment horizontal="left" wrapText="1"/>
    </xf>
    <xf numFmtId="0" fontId="6" fillId="0" borderId="0" xfId="7" applyFont="1" applyFill="1" applyAlignment="1">
      <alignment horizontal="centerContinuous" vertical="justify" wrapText="1"/>
    </xf>
    <xf numFmtId="0" fontId="51" fillId="0" borderId="0" xfId="7" applyFont="1" applyFill="1" applyBorder="1" applyAlignment="1">
      <alignment horizontal="left" wrapText="1" indent="1"/>
    </xf>
    <xf numFmtId="0" fontId="6" fillId="0" borderId="0" xfId="7" applyFont="1" applyFill="1" applyBorder="1" applyAlignment="1">
      <alignment horizontal="left" wrapText="1"/>
    </xf>
    <xf numFmtId="0" fontId="41" fillId="0" borderId="0" xfId="7" applyFont="1" applyFill="1" applyBorder="1" applyAlignment="1">
      <alignment horizontal="left" wrapText="1" indent="1"/>
    </xf>
    <xf numFmtId="0" fontId="7" fillId="0" borderId="0" xfId="7" applyFont="1" applyFill="1" applyBorder="1" applyAlignment="1">
      <alignment horizontal="left" wrapText="1"/>
    </xf>
    <xf numFmtId="0" fontId="51" fillId="0" borderId="0" xfId="7" applyFont="1" applyBorder="1" applyAlignment="1">
      <alignment horizontal="left" wrapText="1" indent="1"/>
    </xf>
    <xf numFmtId="0" fontId="7" fillId="0" borderId="0" xfId="7" applyFont="1" applyFill="1" applyBorder="1" applyAlignment="1">
      <alignment wrapText="1"/>
    </xf>
    <xf numFmtId="0" fontId="6" fillId="0" borderId="0" xfId="7" applyFont="1" applyFill="1" applyAlignment="1">
      <alignment wrapText="1"/>
    </xf>
    <xf numFmtId="0" fontId="6" fillId="0" borderId="0" xfId="7" applyFont="1" applyFill="1" applyAlignment="1">
      <alignment horizontal="left" wrapText="1" indent="1"/>
    </xf>
    <xf numFmtId="0" fontId="41" fillId="0" borderId="0" xfId="7" applyFont="1" applyFill="1" applyAlignment="1">
      <alignment horizontal="left" wrapText="1" indent="2"/>
    </xf>
    <xf numFmtId="0" fontId="6" fillId="0" borderId="0" xfId="7" applyFont="1" applyFill="1" applyAlignment="1">
      <alignment horizontal="left" vertical="top" wrapText="1" indent="1"/>
    </xf>
    <xf numFmtId="0" fontId="6" fillId="0" borderId="0" xfId="7" applyFont="1" applyFill="1" applyBorder="1" applyAlignment="1">
      <alignment wrapText="1"/>
    </xf>
    <xf numFmtId="0" fontId="6" fillId="0" borderId="0" xfId="7" applyFont="1" applyFill="1" applyBorder="1" applyAlignment="1">
      <alignment horizontal="right"/>
    </xf>
    <xf numFmtId="0" fontId="6" fillId="0" borderId="0" xfId="7" applyFont="1" applyFill="1" applyBorder="1"/>
    <xf numFmtId="0" fontId="41" fillId="0" borderId="0" xfId="7" applyFont="1" applyFill="1" applyBorder="1" applyAlignment="1">
      <alignment horizontal="left" wrapText="1"/>
    </xf>
    <xf numFmtId="0" fontId="34" fillId="0" borderId="0" xfId="7" applyFont="1" applyFill="1" applyAlignment="1"/>
    <xf numFmtId="0" fontId="34" fillId="0" borderId="0" xfId="7" applyFont="1" applyFill="1"/>
    <xf numFmtId="0" fontId="16" fillId="0" borderId="0" xfId="7" applyFont="1" applyFill="1" applyAlignment="1">
      <alignment horizontal="centerContinuous"/>
    </xf>
    <xf numFmtId="0" fontId="10" fillId="0" borderId="13" xfId="7" applyFont="1" applyFill="1" applyBorder="1" applyAlignment="1">
      <alignment horizontal="left" vertical="center" textRotation="180"/>
    </xf>
    <xf numFmtId="0" fontId="6" fillId="0" borderId="0" xfId="7" applyFont="1" applyFill="1" applyBorder="1" applyAlignment="1">
      <alignment horizontal="left" textRotation="180"/>
    </xf>
    <xf numFmtId="0" fontId="10" fillId="0" borderId="0" xfId="2" applyFont="1" applyFill="1" applyBorder="1" applyAlignment="1">
      <alignment horizontal="center" wrapText="1"/>
    </xf>
    <xf numFmtId="0" fontId="9" fillId="0" borderId="0" xfId="2" applyFont="1" applyFill="1" applyBorder="1" applyAlignment="1">
      <alignment horizontal="center" vertical="center" wrapText="1"/>
    </xf>
    <xf numFmtId="0" fontId="6" fillId="0" borderId="0" xfId="7" applyFont="1" applyFill="1" applyAlignment="1">
      <alignment horizontal="left" textRotation="180"/>
    </xf>
    <xf numFmtId="0" fontId="7" fillId="0" borderId="0" xfId="7" applyFont="1" applyFill="1" applyBorder="1" applyAlignment="1">
      <alignment horizontal="right"/>
    </xf>
    <xf numFmtId="0" fontId="7" fillId="0" borderId="0" xfId="7" applyFont="1" applyFill="1" applyBorder="1" applyAlignment="1"/>
    <xf numFmtId="0" fontId="10" fillId="0" borderId="13" xfId="7" applyFont="1" applyFill="1" applyBorder="1" applyAlignment="1">
      <alignment vertical="center"/>
    </xf>
    <xf numFmtId="0" fontId="6" fillId="0" borderId="0" xfId="7" applyFont="1" applyFill="1" applyAlignment="1">
      <alignment vertical="top"/>
    </xf>
    <xf numFmtId="0" fontId="6" fillId="0" borderId="0" xfId="7" applyFont="1" applyFill="1" applyBorder="1" applyAlignment="1">
      <alignment horizontal="left"/>
    </xf>
    <xf numFmtId="0" fontId="6" fillId="0" borderId="0" xfId="7" applyFont="1" applyBorder="1" applyAlignment="1">
      <alignment horizontal="left" wrapText="1"/>
    </xf>
    <xf numFmtId="0" fontId="6" fillId="0" borderId="0" xfId="14" applyFont="1" applyAlignment="1">
      <alignment horizontal="right"/>
    </xf>
    <xf numFmtId="0" fontId="41" fillId="0" borderId="0" xfId="7" applyFont="1" applyFill="1" applyBorder="1" applyAlignment="1">
      <alignment horizontal="left" indent="1"/>
    </xf>
    <xf numFmtId="0" fontId="6" fillId="0" borderId="0" xfId="7" applyFont="1" applyFill="1" applyAlignment="1">
      <alignment horizontal="centerContinuous"/>
    </xf>
    <xf numFmtId="0" fontId="7" fillId="0" borderId="0" xfId="7" applyFont="1" applyFill="1" applyBorder="1" applyAlignment="1">
      <alignment horizontal="center"/>
    </xf>
    <xf numFmtId="0" fontId="7" fillId="0" borderId="0" xfId="7" applyFont="1" applyFill="1" applyAlignment="1">
      <alignment horizontal="centerContinuous"/>
    </xf>
    <xf numFmtId="0" fontId="3" fillId="0" borderId="13" xfId="7" applyFont="1" applyBorder="1" applyAlignment="1">
      <alignment horizontal="center" vertical="center"/>
    </xf>
    <xf numFmtId="0" fontId="6" fillId="0" borderId="1" xfId="2" applyFont="1" applyFill="1" applyBorder="1" applyAlignment="1">
      <alignment horizontal="center" wrapText="1"/>
    </xf>
    <xf numFmtId="0" fontId="41" fillId="0" borderId="0" xfId="2" applyFont="1" applyFill="1" applyBorder="1" applyAlignment="1">
      <alignment horizontal="center" vertical="center" wrapText="1"/>
    </xf>
    <xf numFmtId="0" fontId="51" fillId="0" borderId="0" xfId="7" applyFont="1" applyFill="1" applyAlignment="1">
      <alignment horizontal="left" wrapText="1" indent="1"/>
    </xf>
    <xf numFmtId="0" fontId="63" fillId="0" borderId="0" xfId="7" applyFont="1"/>
    <xf numFmtId="0" fontId="10" fillId="0" borderId="2" xfId="7" applyFont="1" applyFill="1" applyBorder="1" applyAlignment="1">
      <alignment vertical="top"/>
    </xf>
    <xf numFmtId="0" fontId="10" fillId="0" borderId="3" xfId="2" applyFont="1" applyFill="1" applyBorder="1" applyAlignment="1">
      <alignment horizontal="center" vertical="top" wrapText="1"/>
    </xf>
    <xf numFmtId="0" fontId="10" fillId="0" borderId="11" xfId="2" applyFont="1" applyFill="1" applyBorder="1" applyAlignment="1">
      <alignment horizontal="center" vertical="top" wrapText="1"/>
    </xf>
    <xf numFmtId="0" fontId="9" fillId="0" borderId="11" xfId="7" applyFont="1" applyFill="1" applyBorder="1" applyAlignment="1">
      <alignment horizontal="center" vertical="top" wrapText="1" shrinkToFit="1"/>
    </xf>
    <xf numFmtId="0" fontId="10" fillId="0" borderId="5" xfId="2" applyFont="1" applyFill="1" applyBorder="1" applyAlignment="1">
      <alignment horizontal="center" vertical="top" wrapText="1"/>
    </xf>
    <xf numFmtId="0" fontId="9" fillId="0" borderId="9" xfId="7" applyFont="1" applyFill="1" applyBorder="1" applyAlignment="1">
      <alignment horizontal="center" vertical="top" wrapText="1" shrinkToFit="1"/>
    </xf>
    <xf numFmtId="0" fontId="6" fillId="0" borderId="0" xfId="7" applyFont="1" applyFill="1" applyBorder="1" applyAlignment="1">
      <alignment horizontal="right" wrapText="1"/>
    </xf>
    <xf numFmtId="0" fontId="6" fillId="0" borderId="0" xfId="7" applyFont="1" applyFill="1" applyBorder="1" applyAlignment="1">
      <alignment horizontal="left" wrapText="1" indent="1"/>
    </xf>
    <xf numFmtId="0" fontId="6" fillId="0" borderId="0" xfId="7" applyFont="1" applyBorder="1" applyAlignment="1">
      <alignment horizontal="right"/>
    </xf>
    <xf numFmtId="0" fontId="10" fillId="0" borderId="2" xfId="7" applyFont="1" applyFill="1" applyBorder="1" applyAlignment="1">
      <alignment horizontal="right" vertical="top" textRotation="90" wrapText="1"/>
    </xf>
    <xf numFmtId="0" fontId="6" fillId="0" borderId="0" xfId="7" applyFont="1" applyFill="1" applyBorder="1" applyAlignment="1">
      <alignment horizontal="right" textRotation="90" wrapText="1"/>
    </xf>
    <xf numFmtId="0" fontId="6" fillId="0" borderId="0" xfId="7" applyFont="1" applyFill="1" applyBorder="1" applyAlignment="1">
      <alignment horizontal="centerContinuous" wrapText="1"/>
    </xf>
    <xf numFmtId="0" fontId="9" fillId="0" borderId="0" xfId="7" applyFont="1" applyFill="1" applyBorder="1" applyAlignment="1">
      <alignment horizontal="center" wrapText="1" shrinkToFit="1"/>
    </xf>
    <xf numFmtId="0" fontId="9" fillId="0" borderId="0" xfId="2" applyFont="1" applyFill="1" applyBorder="1" applyAlignment="1">
      <alignment horizontal="center" wrapText="1"/>
    </xf>
    <xf numFmtId="0" fontId="49" fillId="0" borderId="0" xfId="7" applyFont="1" applyAlignment="1">
      <alignment horizontal="left"/>
    </xf>
    <xf numFmtId="0" fontId="51" fillId="0" borderId="0" xfId="7" applyFont="1" applyFill="1" applyBorder="1" applyAlignment="1">
      <alignment horizontal="left" indent="1"/>
    </xf>
    <xf numFmtId="0" fontId="6" fillId="0" borderId="0" xfId="7" applyFont="1" applyFill="1" applyAlignment="1">
      <alignment horizontal="left"/>
    </xf>
    <xf numFmtId="0" fontId="7" fillId="0" borderId="0" xfId="7" applyFont="1" applyFill="1" applyAlignment="1">
      <alignment wrapText="1"/>
    </xf>
    <xf numFmtId="1" fontId="6" fillId="0" borderId="0" xfId="7" applyNumberFormat="1" applyFont="1" applyFill="1" applyAlignment="1">
      <alignment horizontal="right"/>
    </xf>
    <xf numFmtId="0" fontId="7" fillId="0" borderId="0" xfId="7" applyFont="1" applyFill="1" applyAlignment="1">
      <alignment vertical="top" wrapText="1"/>
    </xf>
    <xf numFmtId="1" fontId="6" fillId="0" borderId="0" xfId="7" applyNumberFormat="1" applyFont="1" applyAlignment="1">
      <alignment horizontal="right"/>
    </xf>
    <xf numFmtId="49" fontId="6" fillId="0" borderId="0" xfId="7" applyNumberFormat="1" applyFont="1" applyFill="1" applyAlignment="1">
      <alignment horizontal="right"/>
    </xf>
    <xf numFmtId="1" fontId="7" fillId="0" borderId="0" xfId="7" applyNumberFormat="1" applyFont="1" applyFill="1" applyAlignment="1">
      <alignment horizontal="right"/>
    </xf>
    <xf numFmtId="0" fontId="63" fillId="0" borderId="0" xfId="7" applyFont="1" applyAlignment="1">
      <alignment horizontal="left"/>
    </xf>
    <xf numFmtId="0" fontId="16" fillId="0" borderId="0" xfId="7" applyFont="1" applyFill="1" applyBorder="1" applyAlignment="1">
      <alignment horizontal="left" wrapText="1"/>
    </xf>
    <xf numFmtId="0" fontId="34" fillId="0" borderId="0" xfId="7" applyFont="1" applyFill="1" applyAlignment="1">
      <alignment horizontal="left"/>
    </xf>
    <xf numFmtId="0" fontId="10" fillId="0" borderId="0" xfId="7" applyFont="1" applyFill="1" applyAlignment="1"/>
    <xf numFmtId="0" fontId="3" fillId="0" borderId="0" xfId="7" applyFont="1" applyAlignment="1"/>
    <xf numFmtId="0" fontId="3" fillId="0" borderId="0" xfId="7" applyFont="1" applyBorder="1" applyAlignment="1"/>
    <xf numFmtId="0" fontId="38" fillId="0" borderId="0" xfId="7" applyFont="1" applyBorder="1" applyAlignment="1">
      <alignment horizontal="right"/>
    </xf>
    <xf numFmtId="0" fontId="41" fillId="0" borderId="0" xfId="7" applyFont="1" applyFill="1" applyAlignment="1">
      <alignment horizontal="left" wrapText="1"/>
    </xf>
    <xf numFmtId="0" fontId="6" fillId="0" borderId="0" xfId="14" applyFont="1" applyBorder="1" applyAlignment="1">
      <alignment horizontal="right"/>
    </xf>
    <xf numFmtId="0" fontId="10" fillId="0" borderId="10" xfId="15" applyFont="1" applyFill="1" applyBorder="1" applyAlignment="1">
      <alignment horizontal="center" vertical="top" wrapText="1"/>
    </xf>
    <xf numFmtId="0" fontId="9" fillId="0" borderId="11" xfId="15" applyFont="1" applyFill="1" applyBorder="1" applyAlignment="1">
      <alignment horizontal="center" vertical="top" wrapText="1"/>
    </xf>
    <xf numFmtId="0" fontId="9" fillId="0" borderId="5" xfId="2" applyFont="1" applyFill="1" applyBorder="1" applyAlignment="1">
      <alignment horizontal="center" vertical="top" wrapText="1"/>
    </xf>
    <xf numFmtId="0" fontId="6" fillId="0" borderId="0" xfId="7" applyFont="1" applyFill="1" applyBorder="1" applyAlignment="1">
      <alignment vertical="top"/>
    </xf>
    <xf numFmtId="0" fontId="6" fillId="0" borderId="0" xfId="7" applyFont="1" applyFill="1" applyBorder="1" applyAlignment="1">
      <alignment horizontal="left" vertical="top"/>
    </xf>
    <xf numFmtId="0" fontId="6" fillId="0" borderId="0" xfId="7" applyNumberFormat="1" applyFont="1" applyFill="1" applyBorder="1" applyAlignment="1">
      <alignment horizontal="right"/>
    </xf>
    <xf numFmtId="0" fontId="6" fillId="2" borderId="0" xfId="7" applyFont="1" applyFill="1" applyAlignment="1">
      <alignment vertical="top"/>
    </xf>
    <xf numFmtId="0" fontId="6" fillId="0" borderId="0" xfId="16" applyFont="1" applyFill="1" applyBorder="1" applyAlignment="1">
      <alignment horizontal="right"/>
    </xf>
    <xf numFmtId="0" fontId="96" fillId="0" borderId="0" xfId="2" applyFont="1" applyFill="1" applyBorder="1" applyAlignment="1">
      <alignment horizontal="center" vertical="top" wrapText="1"/>
    </xf>
    <xf numFmtId="0" fontId="6" fillId="0" borderId="0" xfId="15" applyFont="1" applyBorder="1" applyAlignment="1">
      <alignment horizontal="right"/>
    </xf>
    <xf numFmtId="0" fontId="6" fillId="0" borderId="0" xfId="7" applyNumberFormat="1" applyFont="1" applyFill="1" applyAlignment="1">
      <alignment horizontal="right"/>
    </xf>
    <xf numFmtId="49" fontId="3" fillId="0" borderId="0" xfId="7" applyNumberFormat="1" applyAlignment="1"/>
    <xf numFmtId="0" fontId="6" fillId="0" borderId="0" xfId="16" applyFont="1" applyFill="1" applyAlignment="1"/>
    <xf numFmtId="0" fontId="6" fillId="0" borderId="0" xfId="16" applyFont="1" applyFill="1" applyBorder="1" applyAlignment="1"/>
    <xf numFmtId="0" fontId="7" fillId="0" borderId="0" xfId="16" applyFont="1" applyFill="1" applyAlignment="1"/>
    <xf numFmtId="0" fontId="7" fillId="0" borderId="0" xfId="16" applyFont="1" applyFill="1" applyBorder="1" applyAlignment="1"/>
    <xf numFmtId="0" fontId="6" fillId="0" borderId="0" xfId="16" applyFont="1" applyFill="1" applyAlignment="1">
      <alignment horizontal="right"/>
    </xf>
    <xf numFmtId="0" fontId="7" fillId="0" borderId="0" xfId="16" applyFont="1" applyFill="1" applyBorder="1" applyAlignment="1">
      <alignment horizontal="right"/>
    </xf>
    <xf numFmtId="0" fontId="6" fillId="0" borderId="0" xfId="16" applyFont="1" applyFill="1" applyAlignment="1">
      <alignment horizontal="right" wrapText="1"/>
    </xf>
    <xf numFmtId="0" fontId="6" fillId="0" borderId="0" xfId="16" applyFont="1" applyFill="1" applyBorder="1" applyAlignment="1">
      <alignment horizontal="right" wrapText="1"/>
    </xf>
    <xf numFmtId="0" fontId="41" fillId="0" borderId="0" xfId="7" applyFont="1" applyFill="1" applyAlignment="1">
      <alignment horizontal="left" indent="2"/>
    </xf>
    <xf numFmtId="0" fontId="41" fillId="0" borderId="0" xfId="7" applyFont="1" applyFill="1" applyBorder="1" applyAlignment="1">
      <alignment horizontal="left" wrapText="1" indent="2"/>
    </xf>
    <xf numFmtId="0" fontId="38" fillId="0" borderId="0" xfId="16" applyFont="1" applyAlignment="1"/>
    <xf numFmtId="0" fontId="46" fillId="0" borderId="0" xfId="7" applyFont="1" applyAlignment="1"/>
    <xf numFmtId="0" fontId="6" fillId="0" borderId="0" xfId="7" applyFont="1" applyFill="1" applyAlignment="1">
      <alignment textRotation="180"/>
    </xf>
    <xf numFmtId="0" fontId="6" fillId="0" borderId="0" xfId="17" applyFont="1" applyAlignment="1">
      <alignment horizontal="right"/>
    </xf>
    <xf numFmtId="0" fontId="7" fillId="0" borderId="0" xfId="7" applyFont="1" applyFill="1" applyAlignment="1">
      <alignment horizontal="left" wrapText="1"/>
    </xf>
    <xf numFmtId="0" fontId="7" fillId="0" borderId="0" xfId="7" applyFont="1" applyFill="1" applyAlignment="1">
      <alignment horizontal="center" wrapText="1"/>
    </xf>
    <xf numFmtId="1" fontId="98" fillId="0" borderId="0" xfId="16" applyNumberFormat="1" applyFont="1" applyFill="1" applyBorder="1" applyAlignment="1"/>
    <xf numFmtId="0" fontId="7" fillId="0" borderId="0" xfId="7" applyFont="1" applyFill="1" applyBorder="1" applyAlignment="1">
      <alignment horizontal="right" wrapText="1"/>
    </xf>
    <xf numFmtId="0" fontId="6" fillId="0" borderId="0" xfId="15" applyFont="1" applyAlignment="1">
      <alignment horizontal="right"/>
    </xf>
    <xf numFmtId="0" fontId="6" fillId="0" borderId="0" xfId="7" applyFont="1" applyFill="1" applyAlignment="1">
      <alignment horizontal="left" wrapText="1" indent="2"/>
    </xf>
    <xf numFmtId="0" fontId="6" fillId="0" borderId="0" xfId="7" applyFont="1" applyFill="1" applyAlignment="1">
      <alignment horizontal="left" indent="2"/>
    </xf>
    <xf numFmtId="0" fontId="51" fillId="0" borderId="0" xfId="7" applyFont="1" applyBorder="1" applyAlignment="1">
      <alignment horizontal="left" indent="1"/>
    </xf>
    <xf numFmtId="0" fontId="41" fillId="0" borderId="0" xfId="7" applyFont="1" applyFill="1" applyBorder="1" applyAlignment="1">
      <alignment wrapText="1"/>
    </xf>
    <xf numFmtId="1" fontId="6" fillId="0" borderId="0" xfId="7" applyNumberFormat="1" applyFont="1" applyFill="1" applyBorder="1" applyAlignment="1"/>
    <xf numFmtId="0" fontId="7" fillId="0" borderId="0" xfId="7" applyFont="1" applyFill="1" applyAlignment="1">
      <alignment vertical="top"/>
    </xf>
    <xf numFmtId="0" fontId="52" fillId="0" borderId="0" xfId="7" applyFont="1" applyBorder="1" applyAlignment="1"/>
    <xf numFmtId="0" fontId="6" fillId="0" borderId="0" xfId="18" applyFont="1" applyFill="1" applyAlignment="1">
      <alignment vertical="top"/>
    </xf>
    <xf numFmtId="0" fontId="6" fillId="0" borderId="0" xfId="18" applyFont="1" applyAlignment="1">
      <alignment vertical="top"/>
    </xf>
    <xf numFmtId="0" fontId="6" fillId="0" borderId="0" xfId="18" applyFont="1" applyAlignment="1">
      <alignment vertical="top" wrapText="1"/>
    </xf>
    <xf numFmtId="0" fontId="6" fillId="0" borderId="0" xfId="18" applyFont="1" applyFill="1" applyAlignment="1"/>
    <xf numFmtId="0" fontId="7" fillId="0" borderId="0" xfId="14" applyFont="1" applyAlignment="1">
      <alignment horizontal="right"/>
    </xf>
    <xf numFmtId="0" fontId="10" fillId="0" borderId="10" xfId="19" applyFont="1" applyFill="1" applyBorder="1" applyAlignment="1">
      <alignment horizontal="center" vertical="top" wrapText="1"/>
    </xf>
    <xf numFmtId="0" fontId="9" fillId="0" borderId="11" xfId="18" applyFont="1" applyFill="1" applyBorder="1" applyAlignment="1">
      <alignment horizontal="center" vertical="top" wrapText="1"/>
    </xf>
    <xf numFmtId="0" fontId="9" fillId="0" borderId="11" xfId="19" applyFont="1" applyFill="1" applyBorder="1" applyAlignment="1">
      <alignment horizontal="center" vertical="top" wrapText="1"/>
    </xf>
    <xf numFmtId="0" fontId="41" fillId="0" borderId="0" xfId="7" applyFont="1" applyFill="1" applyBorder="1" applyAlignment="1">
      <alignment horizontal="center" vertical="top" wrapText="1" shrinkToFit="1"/>
    </xf>
    <xf numFmtId="0" fontId="6" fillId="0" borderId="0" xfId="18" applyFont="1" applyFill="1" applyBorder="1" applyAlignment="1"/>
    <xf numFmtId="0" fontId="7" fillId="0" borderId="0" xfId="18" applyFont="1" applyFill="1" applyBorder="1" applyAlignment="1">
      <alignment horizontal="right"/>
    </xf>
    <xf numFmtId="0" fontId="7" fillId="0" borderId="0" xfId="18" applyFont="1" applyFill="1" applyBorder="1" applyAlignment="1"/>
    <xf numFmtId="0" fontId="6" fillId="0" borderId="0" xfId="18" applyFont="1" applyFill="1" applyBorder="1" applyAlignment="1">
      <alignment horizontal="right"/>
    </xf>
    <xf numFmtId="0" fontId="6" fillId="0" borderId="0" xfId="18" applyNumberFormat="1" applyFont="1" applyFill="1" applyBorder="1" applyAlignment="1">
      <alignment horizontal="right"/>
    </xf>
    <xf numFmtId="0" fontId="7" fillId="0" borderId="0" xfId="7" applyFont="1" applyBorder="1" applyAlignment="1">
      <alignment wrapText="1"/>
    </xf>
    <xf numFmtId="0" fontId="6" fillId="0" borderId="0" xfId="18" applyFont="1" applyFill="1" applyBorder="1" applyAlignment="1">
      <alignment horizontal="right" wrapText="1"/>
    </xf>
    <xf numFmtId="0" fontId="6" fillId="0" borderId="0" xfId="18" applyFont="1" applyFill="1" applyAlignment="1">
      <alignment horizontal="right" wrapText="1"/>
    </xf>
    <xf numFmtId="0" fontId="6" fillId="0" borderId="0" xfId="18" applyFont="1" applyAlignment="1"/>
    <xf numFmtId="0" fontId="6" fillId="0" borderId="0" xfId="18" applyFont="1" applyFill="1" applyAlignment="1">
      <alignment wrapText="1"/>
    </xf>
    <xf numFmtId="0" fontId="6" fillId="0" borderId="0" xfId="18" applyFont="1" applyFill="1" applyAlignment="1">
      <alignment horizontal="right"/>
    </xf>
    <xf numFmtId="0" fontId="41" fillId="0" borderId="0" xfId="18" applyFont="1" applyFill="1" applyAlignment="1">
      <alignment horizontal="left" wrapText="1" indent="1"/>
    </xf>
    <xf numFmtId="0" fontId="99" fillId="0" borderId="0" xfId="18" applyFont="1" applyAlignment="1">
      <alignment horizontal="right"/>
    </xf>
    <xf numFmtId="0" fontId="6" fillId="0" borderId="0" xfId="18" applyFont="1" applyFill="1" applyBorder="1" applyAlignment="1">
      <alignment horizontal="right" textRotation="90" wrapText="1"/>
    </xf>
    <xf numFmtId="0" fontId="6" fillId="0" borderId="0" xfId="18" applyFont="1" applyFill="1" applyAlignment="1">
      <alignment horizontal="center"/>
    </xf>
    <xf numFmtId="0" fontId="51" fillId="0" borderId="0" xfId="18" applyFont="1" applyFill="1" applyBorder="1" applyAlignment="1">
      <alignment horizontal="left" wrapText="1" indent="1"/>
    </xf>
    <xf numFmtId="0" fontId="26" fillId="0" borderId="0" xfId="18" applyFont="1" applyAlignment="1">
      <alignment wrapText="1"/>
    </xf>
    <xf numFmtId="0" fontId="6" fillId="0" borderId="0" xfId="18" applyFont="1" applyFill="1" applyAlignment="1">
      <alignment horizontal="left" wrapText="1"/>
    </xf>
    <xf numFmtId="0" fontId="6" fillId="0" borderId="0" xfId="18" applyFont="1" applyFill="1" applyAlignment="1">
      <alignment horizontal="left"/>
    </xf>
    <xf numFmtId="0" fontId="41" fillId="0" borderId="0" xfId="18" applyFont="1" applyFill="1" applyAlignment="1">
      <alignment horizontal="left" indent="1"/>
    </xf>
    <xf numFmtId="0" fontId="7" fillId="0" borderId="0" xfId="18" applyFont="1" applyFill="1" applyBorder="1" applyAlignment="1">
      <alignment horizontal="left" wrapText="1"/>
    </xf>
    <xf numFmtId="0" fontId="7" fillId="0" borderId="0" xfId="18" applyFont="1" applyFill="1" applyAlignment="1"/>
    <xf numFmtId="0" fontId="51" fillId="0" borderId="0" xfId="18" applyFont="1" applyBorder="1" applyAlignment="1">
      <alignment horizontal="left" wrapText="1" indent="1"/>
    </xf>
    <xf numFmtId="0" fontId="6" fillId="0" borderId="0" xfId="18" applyFont="1" applyFill="1" applyBorder="1" applyAlignment="1">
      <alignment horizontal="left" wrapText="1"/>
    </xf>
    <xf numFmtId="0" fontId="41" fillId="0" borderId="0" xfId="18" applyFont="1" applyFill="1" applyBorder="1" applyAlignment="1">
      <alignment horizontal="left" indent="1"/>
    </xf>
    <xf numFmtId="0" fontId="6" fillId="0" borderId="0" xfId="18" applyFont="1" applyFill="1" applyBorder="1" applyAlignment="1">
      <alignment horizontal="left"/>
    </xf>
    <xf numFmtId="0" fontId="41" fillId="0" borderId="0" xfId="18" applyFont="1" applyFill="1" applyBorder="1" applyAlignment="1">
      <alignment horizontal="left" wrapText="1" indent="1"/>
    </xf>
    <xf numFmtId="0" fontId="6" fillId="0" borderId="0" xfId="18" applyFont="1" applyFill="1" applyBorder="1" applyAlignment="1">
      <alignment horizontal="left" textRotation="90" wrapText="1"/>
    </xf>
    <xf numFmtId="0" fontId="6" fillId="0" borderId="0" xfId="18" applyNumberFormat="1" applyFont="1" applyFill="1" applyAlignment="1">
      <alignment horizontal="right"/>
    </xf>
    <xf numFmtId="1" fontId="6" fillId="0" borderId="0" xfId="18" applyNumberFormat="1" applyFont="1" applyFill="1" applyAlignment="1">
      <alignment horizontal="right"/>
    </xf>
    <xf numFmtId="1" fontId="7" fillId="0" borderId="0" xfId="18" applyNumberFormat="1" applyFont="1" applyFill="1" applyAlignment="1">
      <alignment horizontal="right"/>
    </xf>
    <xf numFmtId="1" fontId="6" fillId="0" borderId="0" xfId="18" applyNumberFormat="1" applyFont="1" applyFill="1" applyBorder="1" applyAlignment="1">
      <alignment horizontal="right"/>
    </xf>
    <xf numFmtId="0" fontId="6" fillId="0" borderId="0" xfId="18" applyFont="1" applyAlignment="1">
      <alignment horizontal="left" wrapText="1"/>
    </xf>
    <xf numFmtId="1" fontId="6" fillId="0" borderId="0" xfId="18" applyNumberFormat="1" applyFont="1" applyFill="1" applyAlignment="1"/>
    <xf numFmtId="0" fontId="41" fillId="0" borderId="0" xfId="18" applyFont="1" applyAlignment="1">
      <alignment horizontal="left" wrapText="1" indent="1"/>
    </xf>
    <xf numFmtId="0" fontId="7" fillId="0" borderId="0" xfId="18" applyFont="1" applyFill="1" applyBorder="1" applyAlignment="1">
      <alignment horizontal="left" vertical="top" wrapText="1"/>
    </xf>
    <xf numFmtId="1" fontId="7" fillId="0" borderId="0" xfId="18" applyNumberFormat="1" applyFont="1" applyFill="1" applyAlignment="1"/>
    <xf numFmtId="1" fontId="6" fillId="0" borderId="0" xfId="18" applyNumberFormat="1" applyFont="1" applyFill="1" applyBorder="1" applyAlignment="1"/>
    <xf numFmtId="49" fontId="6" fillId="0" borderId="0" xfId="18" applyNumberFormat="1" applyFont="1" applyFill="1" applyAlignment="1">
      <alignment wrapText="1"/>
    </xf>
    <xf numFmtId="0" fontId="3" fillId="0" borderId="2" xfId="7" applyBorder="1" applyAlignment="1"/>
    <xf numFmtId="0" fontId="3" fillId="0" borderId="10" xfId="7" applyBorder="1" applyAlignment="1">
      <alignment horizontal="center" vertical="top"/>
    </xf>
    <xf numFmtId="0" fontId="3" fillId="0" borderId="10" xfId="7" applyBorder="1" applyAlignment="1">
      <alignment horizontal="center" vertical="top" wrapText="1"/>
    </xf>
    <xf numFmtId="0" fontId="3" fillId="0" borderId="3" xfId="7" applyBorder="1" applyAlignment="1"/>
    <xf numFmtId="0" fontId="3" fillId="0" borderId="11" xfId="7" applyBorder="1" applyAlignment="1"/>
    <xf numFmtId="0" fontId="3" fillId="0" borderId="5" xfId="7" applyBorder="1" applyAlignment="1"/>
    <xf numFmtId="0" fontId="3" fillId="0" borderId="9" xfId="7" applyBorder="1" applyAlignment="1"/>
    <xf numFmtId="0" fontId="3" fillId="0" borderId="4" xfId="7" applyBorder="1" applyAlignment="1"/>
    <xf numFmtId="0" fontId="52" fillId="0" borderId="0" xfId="7" applyFont="1" applyAlignment="1">
      <alignment vertical="top"/>
    </xf>
    <xf numFmtId="0" fontId="66" fillId="0" borderId="0" xfId="7" applyFont="1" applyAlignment="1">
      <alignment horizontal="left" indent="1"/>
    </xf>
    <xf numFmtId="1" fontId="38" fillId="0" borderId="0" xfId="7" applyNumberFormat="1" applyFont="1" applyAlignment="1">
      <alignment horizontal="right"/>
    </xf>
    <xf numFmtId="0" fontId="38" fillId="0" borderId="0" xfId="7" applyFont="1" applyAlignment="1">
      <alignment wrapText="1"/>
    </xf>
    <xf numFmtId="1" fontId="52" fillId="0" borderId="0" xfId="7" applyNumberFormat="1" applyFont="1" applyAlignment="1">
      <alignment horizontal="right"/>
    </xf>
    <xf numFmtId="0" fontId="10" fillId="0" borderId="13" xfId="7" applyFont="1" applyFill="1" applyBorder="1" applyAlignment="1">
      <alignment horizontal="center" vertical="center" textRotation="180"/>
    </xf>
    <xf numFmtId="0" fontId="6" fillId="0" borderId="0" xfId="7" applyFont="1" applyAlignment="1">
      <alignment vertical="center" wrapText="1"/>
    </xf>
    <xf numFmtId="0" fontId="6" fillId="0" borderId="0" xfId="18" applyFont="1" applyAlignment="1">
      <alignment horizontal="left"/>
    </xf>
    <xf numFmtId="0" fontId="6" fillId="0" borderId="0" xfId="18" applyFont="1" applyAlignment="1">
      <alignment horizontal="left" vertical="top"/>
    </xf>
    <xf numFmtId="0" fontId="51" fillId="0" borderId="12" xfId="7" applyFont="1" applyBorder="1" applyAlignment="1">
      <alignment horizontal="left" wrapText="1" indent="1"/>
    </xf>
    <xf numFmtId="0" fontId="6" fillId="0" borderId="0" xfId="11" applyFont="1" applyBorder="1" applyAlignment="1">
      <alignment horizontal="center"/>
    </xf>
    <xf numFmtId="0" fontId="9" fillId="0" borderId="13" xfId="11" applyFont="1" applyBorder="1" applyAlignment="1">
      <alignment horizontal="center" vertical="center"/>
    </xf>
    <xf numFmtId="0" fontId="46" fillId="0" borderId="0" xfId="7" applyFont="1" applyBorder="1" applyAlignment="1">
      <alignment horizontal="right"/>
    </xf>
    <xf numFmtId="0" fontId="9" fillId="0" borderId="1" xfId="2" applyFont="1" applyFill="1" applyBorder="1" applyAlignment="1">
      <alignment horizontal="center" vertical="top" wrapText="1"/>
    </xf>
    <xf numFmtId="0" fontId="10" fillId="0" borderId="0" xfId="2" applyFont="1" applyFill="1" applyBorder="1" applyAlignment="1">
      <alignment horizontal="center" vertical="top" wrapText="1"/>
    </xf>
    <xf numFmtId="0" fontId="6" fillId="0" borderId="0" xfId="7" applyFont="1" applyFill="1" applyAlignment="1">
      <alignment horizontal="left" vertical="top" wrapText="1"/>
    </xf>
    <xf numFmtId="0" fontId="41" fillId="0" borderId="0" xfId="7" applyFont="1" applyFill="1" applyAlignment="1">
      <alignment horizontal="left" wrapText="1" indent="1"/>
    </xf>
    <xf numFmtId="0" fontId="6" fillId="0" borderId="0" xfId="7" applyFont="1" applyFill="1" applyAlignment="1">
      <alignment horizontal="left" wrapText="1"/>
    </xf>
    <xf numFmtId="0" fontId="69" fillId="0" borderId="0" xfId="11" applyFont="1" applyBorder="1" applyAlignment="1">
      <alignment wrapText="1"/>
    </xf>
    <xf numFmtId="0" fontId="7" fillId="0" borderId="0" xfId="7" applyFont="1" applyFill="1" applyBorder="1" applyAlignment="1">
      <alignment horizontal="left"/>
    </xf>
    <xf numFmtId="0" fontId="5" fillId="0" borderId="0" xfId="7" applyFont="1"/>
    <xf numFmtId="0" fontId="95" fillId="0" borderId="0" xfId="7" applyFont="1" applyAlignment="1">
      <alignment horizontal="left"/>
    </xf>
    <xf numFmtId="0" fontId="59" fillId="0" borderId="0" xfId="7" applyFont="1"/>
    <xf numFmtId="0" fontId="60" fillId="0" borderId="0" xfId="7" applyFont="1" applyFill="1" applyAlignment="1">
      <alignment horizontal="left"/>
    </xf>
    <xf numFmtId="0" fontId="59" fillId="0" borderId="0" xfId="7" applyFont="1" applyFill="1"/>
    <xf numFmtId="0" fontId="60" fillId="0" borderId="0" xfId="7" applyFont="1" applyFill="1" applyBorder="1" applyAlignment="1">
      <alignment horizontal="centerContinuous"/>
    </xf>
    <xf numFmtId="0" fontId="59" fillId="0" borderId="0" xfId="7" applyFont="1" applyFill="1" applyAlignment="1">
      <alignment horizontal="centerContinuous"/>
    </xf>
    <xf numFmtId="0" fontId="100" fillId="0" borderId="0" xfId="7" applyFont="1" applyFill="1" applyAlignment="1">
      <alignment horizontal="centerContinuous"/>
    </xf>
    <xf numFmtId="0" fontId="101" fillId="0" borderId="0" xfId="7" applyFont="1" applyFill="1" applyAlignment="1">
      <alignment horizontal="centerContinuous"/>
    </xf>
    <xf numFmtId="0" fontId="100" fillId="0" borderId="0" xfId="7" applyFont="1" applyFill="1" applyBorder="1" applyAlignment="1">
      <alignment horizontal="centerContinuous"/>
    </xf>
    <xf numFmtId="0" fontId="102" fillId="0" borderId="0" xfId="7" applyFont="1" applyFill="1" applyBorder="1" applyAlignment="1">
      <alignment horizontal="left"/>
    </xf>
    <xf numFmtId="0" fontId="102" fillId="0" borderId="0" xfId="7" applyFont="1" applyFill="1"/>
    <xf numFmtId="0" fontId="94" fillId="0" borderId="0" xfId="7" applyFont="1" applyFill="1" applyAlignment="1">
      <alignment horizontal="left"/>
    </xf>
    <xf numFmtId="0" fontId="103" fillId="0" borderId="0" xfId="7" applyFont="1" applyFill="1" applyBorder="1" applyAlignment="1">
      <alignment horizontal="centerContinuous"/>
    </xf>
    <xf numFmtId="0" fontId="102" fillId="0" borderId="0" xfId="7" applyFont="1" applyFill="1" applyAlignment="1">
      <alignment horizontal="centerContinuous"/>
    </xf>
    <xf numFmtId="0" fontId="104" fillId="0" borderId="0" xfId="2" applyFont="1" applyBorder="1" applyAlignment="1">
      <alignment horizontal="right"/>
    </xf>
    <xf numFmtId="0" fontId="7" fillId="0" borderId="0" xfId="7" applyFont="1" applyFill="1" applyBorder="1" applyAlignment="1">
      <alignment horizontal="centerContinuous"/>
    </xf>
    <xf numFmtId="0" fontId="105" fillId="0" borderId="0" xfId="7" applyFont="1" applyFill="1" applyBorder="1" applyAlignment="1">
      <alignment horizontal="right"/>
    </xf>
    <xf numFmtId="0" fontId="10" fillId="0" borderId="2" xfId="7" applyFont="1" applyFill="1" applyBorder="1" applyAlignment="1">
      <alignment horizontal="centerContinuous" vertical="center" wrapText="1"/>
    </xf>
    <xf numFmtId="0" fontId="10" fillId="0" borderId="10" xfId="7" applyFont="1" applyFill="1" applyBorder="1" applyAlignment="1">
      <alignment horizontal="center" textRotation="90" wrapText="1"/>
    </xf>
    <xf numFmtId="0" fontId="10" fillId="0" borderId="2" xfId="7" applyFont="1" applyFill="1" applyBorder="1" applyAlignment="1">
      <alignment horizontal="center" textRotation="90" wrapText="1"/>
    </xf>
    <xf numFmtId="0" fontId="9" fillId="0" borderId="2" xfId="7" applyFont="1" applyFill="1" applyBorder="1" applyAlignment="1">
      <alignment horizontal="centerContinuous" vertical="center" wrapText="1"/>
    </xf>
    <xf numFmtId="0" fontId="10" fillId="0" borderId="1" xfId="7" applyFont="1" applyFill="1" applyBorder="1" applyAlignment="1">
      <alignment horizontal="centerContinuous" vertical="center" wrapText="1"/>
    </xf>
    <xf numFmtId="0" fontId="9" fillId="0" borderId="5" xfId="7" applyFont="1" applyFill="1" applyBorder="1" applyAlignment="1">
      <alignment horizontal="centerContinuous" vertical="center" wrapText="1"/>
    </xf>
    <xf numFmtId="0" fontId="11" fillId="0" borderId="9" xfId="7" applyFont="1" applyFill="1" applyBorder="1" applyAlignment="1">
      <alignment horizontal="center" wrapText="1"/>
    </xf>
    <xf numFmtId="0" fontId="9" fillId="0" borderId="5" xfId="7" applyFont="1" applyFill="1" applyBorder="1" applyAlignment="1">
      <alignment horizontal="center" wrapText="1"/>
    </xf>
    <xf numFmtId="0" fontId="9" fillId="0" borderId="12" xfId="7" applyFont="1" applyFill="1" applyBorder="1" applyAlignment="1">
      <alignment horizontal="left" wrapText="1"/>
    </xf>
    <xf numFmtId="0" fontId="9" fillId="0" borderId="4" xfId="7" applyFont="1" applyFill="1" applyBorder="1" applyAlignment="1">
      <alignment horizontal="centerContinuous" vertical="center"/>
    </xf>
    <xf numFmtId="0" fontId="9" fillId="0" borderId="5" xfId="7" applyFont="1" applyFill="1" applyBorder="1" applyAlignment="1">
      <alignment horizontal="centerContinuous" vertical="center"/>
    </xf>
    <xf numFmtId="0" fontId="11" fillId="0" borderId="5" xfId="7" applyFont="1" applyFill="1" applyBorder="1" applyAlignment="1">
      <alignment horizontal="center" wrapText="1"/>
    </xf>
    <xf numFmtId="0" fontId="9" fillId="0" borderId="4" xfId="7" applyFont="1" applyFill="1" applyBorder="1" applyAlignment="1">
      <alignment horizontal="centerContinuous" vertical="center" wrapText="1"/>
    </xf>
    <xf numFmtId="0" fontId="6" fillId="0" borderId="0" xfId="7" applyFont="1" applyFill="1" applyBorder="1" applyAlignment="1">
      <alignment horizontal="centerContinuous" vertical="center" wrapText="1"/>
    </xf>
    <xf numFmtId="0" fontId="7" fillId="0" borderId="0" xfId="7" applyFont="1" applyFill="1" applyBorder="1" applyAlignment="1">
      <alignment horizontal="center" wrapText="1"/>
    </xf>
    <xf numFmtId="0" fontId="6" fillId="0" borderId="0" xfId="7" applyFont="1" applyFill="1" applyBorder="1" applyAlignment="1">
      <alignment horizontal="center" wrapText="1"/>
    </xf>
    <xf numFmtId="0" fontId="6" fillId="0" borderId="0" xfId="7" applyFont="1" applyFill="1" applyBorder="1" applyAlignment="1">
      <alignment horizontal="centerContinuous" vertical="center"/>
    </xf>
    <xf numFmtId="0" fontId="41" fillId="0" borderId="0" xfId="7" applyFont="1" applyFill="1" applyBorder="1" applyAlignment="1">
      <alignment horizontal="centerContinuous" vertical="center"/>
    </xf>
    <xf numFmtId="0" fontId="7" fillId="0" borderId="0" xfId="7" applyFont="1" applyFill="1" applyBorder="1" applyAlignment="1">
      <alignment horizontal="left" vertical="top"/>
    </xf>
    <xf numFmtId="0" fontId="6" fillId="0" borderId="0" xfId="7" applyNumberFormat="1" applyFont="1" applyFill="1" applyAlignment="1">
      <alignment horizontal="right" vertical="top"/>
    </xf>
    <xf numFmtId="0" fontId="6" fillId="0" borderId="0" xfId="7" applyNumberFormat="1" applyFont="1" applyFill="1" applyAlignment="1">
      <alignment horizontal="left" vertical="top"/>
    </xf>
    <xf numFmtId="0" fontId="6" fillId="0" borderId="0" xfId="7" applyFont="1" applyFill="1" applyBorder="1" applyAlignment="1">
      <alignment vertical="top" wrapText="1"/>
    </xf>
    <xf numFmtId="0" fontId="41" fillId="0" borderId="0" xfId="7" applyFont="1" applyFill="1" applyBorder="1" applyAlignment="1">
      <alignment vertical="top" wrapText="1"/>
    </xf>
    <xf numFmtId="0" fontId="7" fillId="0" borderId="0" xfId="7" applyFont="1" applyFill="1" applyBorder="1" applyAlignment="1">
      <alignment horizontal="right" vertical="top"/>
    </xf>
    <xf numFmtId="0" fontId="51" fillId="0" borderId="0" xfId="7" applyFont="1" applyFill="1" applyBorder="1" applyAlignment="1">
      <alignment horizontal="right" vertical="top"/>
    </xf>
    <xf numFmtId="0" fontId="51" fillId="0" borderId="0" xfId="7" applyFont="1" applyFill="1" applyAlignment="1">
      <alignment vertical="top"/>
    </xf>
    <xf numFmtId="0" fontId="51" fillId="0" borderId="0" xfId="7" applyFont="1" applyFill="1" applyBorder="1" applyAlignment="1">
      <alignment vertical="top"/>
    </xf>
    <xf numFmtId="1" fontId="6" fillId="0" borderId="0" xfId="7" applyNumberFormat="1" applyFont="1" applyFill="1" applyAlignment="1">
      <alignment horizontal="right" vertical="top"/>
    </xf>
    <xf numFmtId="0" fontId="6" fillId="0" borderId="4" xfId="7" applyFont="1" applyFill="1" applyBorder="1" applyAlignment="1">
      <alignment horizontal="right" vertical="top"/>
    </xf>
    <xf numFmtId="1" fontId="6" fillId="0" borderId="4" xfId="7" applyNumberFormat="1" applyFont="1" applyFill="1" applyBorder="1" applyAlignment="1">
      <alignment horizontal="right" vertical="top"/>
    </xf>
    <xf numFmtId="0" fontId="51" fillId="0" borderId="4" xfId="7" applyFont="1" applyFill="1" applyBorder="1" applyAlignment="1">
      <alignment horizontal="right" vertical="top"/>
    </xf>
    <xf numFmtId="0" fontId="7" fillId="0" borderId="0" xfId="7" applyNumberFormat="1" applyFont="1" applyFill="1" applyAlignment="1">
      <alignment horizontal="left" vertical="top"/>
    </xf>
    <xf numFmtId="0" fontId="7" fillId="0" borderId="0" xfId="7" applyFont="1" applyFill="1" applyBorder="1" applyAlignment="1">
      <alignment vertical="top" wrapText="1"/>
    </xf>
    <xf numFmtId="0" fontId="51" fillId="0" borderId="0" xfId="7" applyFont="1" applyFill="1" applyBorder="1" applyAlignment="1">
      <alignment vertical="top" wrapText="1"/>
    </xf>
    <xf numFmtId="1" fontId="6" fillId="0" borderId="0" xfId="7" applyNumberFormat="1" applyFont="1" applyFill="1" applyBorder="1" applyAlignment="1">
      <alignment horizontal="right" vertical="top"/>
    </xf>
    <xf numFmtId="0" fontId="7" fillId="0" borderId="0" xfId="7" applyNumberFormat="1" applyFont="1" applyFill="1" applyAlignment="1">
      <alignment horizontal="left" vertical="top" wrapText="1"/>
    </xf>
    <xf numFmtId="0" fontId="51" fillId="0" borderId="0" xfId="7" applyFont="1" applyFill="1" applyBorder="1" applyAlignment="1">
      <alignment horizontal="left" wrapText="1"/>
    </xf>
    <xf numFmtId="1" fontId="6" fillId="0" borderId="0" xfId="7" applyNumberFormat="1" applyFont="1" applyFill="1" applyAlignment="1">
      <alignment horizontal="left" vertical="top"/>
    </xf>
    <xf numFmtId="0" fontId="7" fillId="0" borderId="0" xfId="7" applyFont="1" applyFill="1" applyBorder="1" applyAlignment="1">
      <alignment vertical="top"/>
    </xf>
    <xf numFmtId="0" fontId="41" fillId="0" borderId="0" xfId="7" applyFont="1" applyFill="1" applyBorder="1" applyAlignment="1">
      <alignment vertical="top"/>
    </xf>
    <xf numFmtId="0" fontId="51" fillId="0" borderId="0" xfId="7" applyFont="1" applyFill="1" applyBorder="1" applyAlignment="1">
      <alignment horizontal="right" vertical="top" wrapText="1"/>
    </xf>
    <xf numFmtId="0" fontId="7" fillId="0" borderId="4" xfId="7" applyFont="1" applyFill="1" applyBorder="1" applyAlignment="1">
      <alignment vertical="top"/>
    </xf>
    <xf numFmtId="0" fontId="6" fillId="0" borderId="4" xfId="7" applyNumberFormat="1" applyFont="1" applyFill="1" applyBorder="1" applyAlignment="1">
      <alignment horizontal="right" vertical="top"/>
    </xf>
    <xf numFmtId="0" fontId="6" fillId="0" borderId="0" xfId="7" applyNumberFormat="1" applyFont="1" applyFill="1" applyBorder="1" applyAlignment="1">
      <alignment horizontal="left" vertical="top"/>
    </xf>
    <xf numFmtId="0" fontId="7" fillId="0" borderId="4" xfId="7" applyFont="1" applyFill="1" applyBorder="1" applyAlignment="1">
      <alignment horizontal="right" vertical="top"/>
    </xf>
    <xf numFmtId="1" fontId="7" fillId="0" borderId="0" xfId="7" applyNumberFormat="1" applyFont="1" applyFill="1" applyAlignment="1">
      <alignment horizontal="right" vertical="top"/>
    </xf>
    <xf numFmtId="0" fontId="6" fillId="0" borderId="0" xfId="2" applyFont="1" applyAlignment="1">
      <alignment horizontal="right" vertical="top"/>
    </xf>
    <xf numFmtId="0" fontId="7" fillId="0" borderId="0" xfId="7" applyFont="1" applyFill="1" applyBorder="1" applyAlignment="1">
      <alignment horizontal="right" vertical="top" wrapText="1"/>
    </xf>
    <xf numFmtId="0" fontId="51" fillId="0" borderId="0" xfId="7" applyFont="1" applyFill="1" applyBorder="1" applyAlignment="1">
      <alignment horizontal="left" vertical="top"/>
    </xf>
    <xf numFmtId="0" fontId="6" fillId="0" borderId="0" xfId="7" applyFont="1" applyFill="1" applyBorder="1" applyAlignment="1">
      <alignment horizontal="left" vertical="top" wrapText="1" indent="1"/>
    </xf>
    <xf numFmtId="0" fontId="51" fillId="0" borderId="0" xfId="7" applyFont="1" applyFill="1" applyBorder="1" applyAlignment="1">
      <alignment horizontal="left" vertical="top" wrapText="1"/>
    </xf>
    <xf numFmtId="1" fontId="7" fillId="0" borderId="0" xfId="7" applyNumberFormat="1" applyFont="1" applyFill="1" applyAlignment="1">
      <alignment horizontal="left" vertical="top"/>
    </xf>
    <xf numFmtId="0" fontId="84" fillId="0" borderId="0" xfId="7" applyFont="1" applyAlignment="1">
      <alignment horizontal="left" vertical="top" wrapText="1"/>
    </xf>
    <xf numFmtId="0" fontId="51" fillId="0" borderId="0" xfId="7" applyFont="1" applyFill="1" applyBorder="1" applyAlignment="1">
      <alignment wrapText="1"/>
    </xf>
    <xf numFmtId="0" fontId="6" fillId="0" borderId="4" xfId="7" applyFont="1" applyFill="1" applyBorder="1" applyAlignment="1">
      <alignment vertical="top"/>
    </xf>
    <xf numFmtId="0" fontId="26" fillId="0" borderId="0" xfId="7" applyFont="1" applyAlignment="1">
      <alignment horizontal="left" vertical="top"/>
    </xf>
    <xf numFmtId="0" fontId="6" fillId="0" borderId="1" xfId="7" applyNumberFormat="1" applyFont="1" applyFill="1" applyBorder="1" applyAlignment="1">
      <alignment vertical="top"/>
    </xf>
    <xf numFmtId="0" fontId="6" fillId="0" borderId="1" xfId="7" applyFont="1" applyFill="1" applyBorder="1" applyAlignment="1">
      <alignment vertical="top"/>
    </xf>
    <xf numFmtId="0" fontId="6" fillId="0" borderId="0" xfId="7" applyNumberFormat="1" applyFont="1" applyFill="1" applyBorder="1" applyAlignment="1">
      <alignment vertical="top"/>
    </xf>
    <xf numFmtId="0" fontId="6" fillId="0" borderId="4" xfId="7" applyFont="1" applyBorder="1" applyAlignment="1">
      <alignment vertical="top"/>
    </xf>
    <xf numFmtId="0" fontId="51" fillId="0" borderId="0" xfId="7" applyFont="1" applyAlignment="1">
      <alignment horizontal="left" vertical="top"/>
    </xf>
    <xf numFmtId="0" fontId="6" fillId="0" borderId="0" xfId="7" applyNumberFormat="1" applyFont="1" applyFill="1" applyBorder="1" applyAlignment="1">
      <alignment horizontal="right" vertical="top"/>
    </xf>
    <xf numFmtId="0" fontId="7" fillId="0" borderId="0" xfId="7" applyFont="1" applyAlignment="1">
      <alignment vertical="top" wrapText="1"/>
    </xf>
    <xf numFmtId="0" fontId="51" fillId="0" borderId="0" xfId="7" applyFont="1" applyAlignment="1">
      <alignment vertical="top"/>
    </xf>
    <xf numFmtId="0" fontId="6" fillId="0" borderId="0" xfId="7" applyFont="1" applyBorder="1" applyAlignment="1">
      <alignment horizontal="right" vertical="top"/>
    </xf>
    <xf numFmtId="0" fontId="6" fillId="0" borderId="0" xfId="7" applyFont="1" applyBorder="1" applyAlignment="1">
      <alignment vertical="top"/>
    </xf>
    <xf numFmtId="0" fontId="7" fillId="2" borderId="0" xfId="7" applyFont="1" applyFill="1" applyAlignment="1">
      <alignment horizontal="left" wrapText="1"/>
    </xf>
    <xf numFmtId="0" fontId="6" fillId="2" borderId="0" xfId="7" applyFont="1" applyFill="1" applyAlignment="1">
      <alignment horizontal="left" vertical="top" wrapText="1"/>
    </xf>
    <xf numFmtId="0" fontId="51" fillId="0" borderId="4" xfId="7" applyFont="1" applyFill="1" applyBorder="1" applyAlignment="1">
      <alignment vertical="top"/>
    </xf>
    <xf numFmtId="0" fontId="61" fillId="0" borderId="0" xfId="7" applyFont="1" applyFill="1" applyBorder="1" applyAlignment="1">
      <alignment horizontal="right" vertical="top"/>
    </xf>
    <xf numFmtId="0" fontId="51" fillId="0" borderId="0" xfId="7" applyFont="1" applyFill="1" applyAlignment="1">
      <alignment horizontal="right" vertical="top"/>
    </xf>
    <xf numFmtId="0" fontId="51" fillId="0" borderId="4" xfId="7" applyFont="1" applyFill="1" applyBorder="1" applyAlignment="1">
      <alignment vertical="top" wrapText="1"/>
    </xf>
    <xf numFmtId="0" fontId="6" fillId="0" borderId="0" xfId="7" applyFont="1" applyBorder="1" applyAlignment="1">
      <alignment horizontal="left" vertical="top"/>
    </xf>
    <xf numFmtId="0" fontId="61" fillId="0" borderId="4" xfId="7" applyFont="1" applyFill="1" applyBorder="1" applyAlignment="1">
      <alignment horizontal="right" vertical="top"/>
    </xf>
    <xf numFmtId="0" fontId="61" fillId="0" borderId="0" xfId="7" applyNumberFormat="1" applyFont="1" applyFill="1" applyBorder="1" applyAlignment="1">
      <alignment horizontal="right" vertical="top"/>
    </xf>
    <xf numFmtId="0" fontId="41" fillId="0" borderId="0" xfId="7" applyFont="1" applyFill="1" applyBorder="1" applyAlignment="1">
      <alignment horizontal="left" vertical="top" indent="1"/>
    </xf>
    <xf numFmtId="0" fontId="7" fillId="0" borderId="1" xfId="7" applyFont="1" applyFill="1" applyBorder="1" applyAlignment="1">
      <alignment vertical="top"/>
    </xf>
    <xf numFmtId="0" fontId="61" fillId="0" borderId="1" xfId="7" applyNumberFormat="1" applyFont="1" applyFill="1" applyBorder="1" applyAlignment="1">
      <alignment horizontal="right" vertical="top"/>
    </xf>
    <xf numFmtId="0" fontId="6" fillId="0" borderId="0" xfId="7" applyNumberFormat="1" applyFont="1" applyFill="1" applyBorder="1" applyAlignment="1">
      <alignment horizontal="left"/>
    </xf>
    <xf numFmtId="0" fontId="7" fillId="0" borderId="0" xfId="7" applyFont="1" applyFill="1" applyBorder="1"/>
    <xf numFmtId="0" fontId="10" fillId="0" borderId="2" xfId="7" applyFont="1" applyFill="1" applyBorder="1" applyAlignment="1">
      <alignment horizontal="center" vertical="center" wrapText="1"/>
    </xf>
    <xf numFmtId="0" fontId="10" fillId="0" borderId="10" xfId="7" applyNumberFormat="1" applyFont="1" applyFill="1" applyBorder="1" applyAlignment="1">
      <alignment horizontal="center" textRotation="90" wrapText="1"/>
    </xf>
    <xf numFmtId="0" fontId="10" fillId="0" borderId="10" xfId="7" applyNumberFormat="1" applyFont="1" applyFill="1" applyBorder="1" applyAlignment="1">
      <alignment horizontal="left" textRotation="90"/>
    </xf>
    <xf numFmtId="0" fontId="10" fillId="0" borderId="7" xfId="7" applyFont="1" applyFill="1" applyBorder="1" applyAlignment="1">
      <alignment horizontal="center" vertical="center" wrapText="1"/>
    </xf>
    <xf numFmtId="0" fontId="9" fillId="0" borderId="2" xfId="7" applyFont="1" applyFill="1" applyBorder="1" applyAlignment="1">
      <alignment horizontal="center" vertical="center" wrapText="1"/>
    </xf>
    <xf numFmtId="0" fontId="10" fillId="0" borderId="1" xfId="7" applyFont="1" applyFill="1" applyBorder="1" applyAlignment="1">
      <alignment horizontal="center" vertical="center" wrapText="1"/>
    </xf>
    <xf numFmtId="0" fontId="41" fillId="0" borderId="5" xfId="7" applyFont="1" applyFill="1" applyBorder="1" applyAlignment="1">
      <alignment horizontal="center"/>
    </xf>
    <xf numFmtId="0" fontId="41" fillId="0" borderId="9" xfId="7" applyNumberFormat="1" applyFont="1" applyFill="1" applyBorder="1" applyAlignment="1">
      <alignment horizontal="center"/>
    </xf>
    <xf numFmtId="0" fontId="41" fillId="0" borderId="12" xfId="7" applyFont="1" applyFill="1" applyBorder="1" applyAlignment="1">
      <alignment horizontal="center" wrapText="1"/>
    </xf>
    <xf numFmtId="0" fontId="41" fillId="0" borderId="5" xfId="7" applyFont="1" applyFill="1" applyBorder="1" applyAlignment="1">
      <alignment horizontal="center" wrapText="1"/>
    </xf>
    <xf numFmtId="0" fontId="41" fillId="0" borderId="9" xfId="7" applyFont="1" applyFill="1" applyBorder="1" applyAlignment="1">
      <alignment horizontal="center"/>
    </xf>
    <xf numFmtId="0" fontId="41" fillId="0" borderId="4" xfId="7" applyFont="1" applyFill="1" applyBorder="1" applyAlignment="1">
      <alignment horizontal="center"/>
    </xf>
    <xf numFmtId="0" fontId="63" fillId="0" borderId="0" xfId="7" applyFont="1" applyAlignment="1">
      <alignment horizontal="center"/>
    </xf>
    <xf numFmtId="0" fontId="61" fillId="0" borderId="0" xfId="7" applyNumberFormat="1" applyFont="1" applyFill="1" applyBorder="1" applyAlignment="1">
      <alignment vertical="top"/>
    </xf>
    <xf numFmtId="0" fontId="61" fillId="0" borderId="0" xfId="7" applyFont="1" applyFill="1" applyAlignment="1">
      <alignment vertical="top"/>
    </xf>
    <xf numFmtId="0" fontId="61" fillId="0" borderId="0" xfId="7" applyNumberFormat="1" applyFont="1" applyFill="1" applyAlignment="1">
      <alignment vertical="top"/>
    </xf>
    <xf numFmtId="0" fontId="61" fillId="0" borderId="0" xfId="7" applyNumberFormat="1" applyFont="1" applyFill="1" applyAlignment="1">
      <alignment horizontal="center" vertical="top"/>
    </xf>
    <xf numFmtId="1" fontId="61" fillId="0" borderId="0" xfId="7" applyNumberFormat="1" applyFont="1" applyFill="1" applyAlignment="1">
      <alignment horizontal="right" vertical="top"/>
    </xf>
    <xf numFmtId="0" fontId="61" fillId="0" borderId="4" xfId="7" applyNumberFormat="1" applyFont="1" applyFill="1" applyBorder="1" applyAlignment="1">
      <alignment horizontal="right" vertical="top"/>
    </xf>
    <xf numFmtId="1" fontId="7" fillId="0" borderId="0" xfId="7" applyNumberFormat="1" applyFont="1" applyFill="1" applyBorder="1" applyAlignment="1">
      <alignment horizontal="left" vertical="top"/>
    </xf>
    <xf numFmtId="1" fontId="6" fillId="0" borderId="1" xfId="7" applyNumberFormat="1" applyFont="1" applyFill="1" applyBorder="1" applyAlignment="1">
      <alignment horizontal="right" vertical="top"/>
    </xf>
    <xf numFmtId="0" fontId="6" fillId="0" borderId="1" xfId="7" applyNumberFormat="1" applyFont="1" applyFill="1" applyBorder="1" applyAlignment="1">
      <alignment horizontal="right" vertical="top"/>
    </xf>
    <xf numFmtId="0" fontId="7" fillId="0" borderId="1" xfId="12" applyFont="1" applyFill="1" applyBorder="1" applyAlignment="1">
      <alignment horizontal="right" vertical="top"/>
    </xf>
    <xf numFmtId="0" fontId="7" fillId="0" borderId="0" xfId="12" applyFont="1" applyFill="1" applyAlignment="1">
      <alignment horizontal="left" vertical="top"/>
    </xf>
    <xf numFmtId="0" fontId="61" fillId="0" borderId="0" xfId="7" applyNumberFormat="1" applyFont="1" applyFill="1" applyAlignment="1">
      <alignment horizontal="right" vertical="top"/>
    </xf>
    <xf numFmtId="0" fontId="41" fillId="0" borderId="0" xfId="12" applyFont="1" applyFill="1" applyAlignment="1">
      <alignment vertical="top"/>
    </xf>
    <xf numFmtId="0" fontId="51" fillId="0" borderId="0" xfId="12" applyFont="1" applyFill="1" applyAlignment="1">
      <alignment horizontal="left"/>
    </xf>
    <xf numFmtId="0" fontId="51" fillId="0" borderId="0" xfId="12" applyFont="1" applyFill="1" applyAlignment="1">
      <alignment horizontal="right" vertical="top"/>
    </xf>
    <xf numFmtId="0" fontId="6" fillId="0" borderId="0" xfId="12" applyFont="1" applyAlignment="1">
      <alignment vertical="top"/>
    </xf>
    <xf numFmtId="0" fontId="6" fillId="0" borderId="0" xfId="12" applyFont="1" applyAlignment="1">
      <alignment wrapText="1"/>
    </xf>
    <xf numFmtId="0" fontId="6" fillId="0" borderId="0" xfId="12" applyFont="1" applyBorder="1" applyAlignment="1">
      <alignment vertical="top" wrapText="1"/>
    </xf>
    <xf numFmtId="0" fontId="7" fillId="0" borderId="4" xfId="7" applyFont="1" applyFill="1" applyBorder="1" applyAlignment="1">
      <alignment horizontal="left"/>
    </xf>
    <xf numFmtId="0" fontId="7" fillId="0" borderId="6"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wrapText="1"/>
    </xf>
    <xf numFmtId="0" fontId="51" fillId="0" borderId="15" xfId="0" applyFont="1" applyBorder="1" applyAlignment="1">
      <alignment horizontal="center" vertical="center"/>
    </xf>
    <xf numFmtId="0" fontId="66" fillId="0" borderId="14" xfId="0" applyFont="1" applyBorder="1" applyAlignment="1">
      <alignment horizontal="center" vertical="center" wrapText="1"/>
    </xf>
    <xf numFmtId="0" fontId="7" fillId="0" borderId="0" xfId="0" applyFont="1" applyBorder="1" applyAlignment="1">
      <alignment horizontal="center" vertical="center"/>
    </xf>
    <xf numFmtId="0" fontId="51" fillId="0" borderId="0" xfId="0" applyFont="1" applyBorder="1" applyAlignment="1">
      <alignment horizontal="center" vertical="center"/>
    </xf>
    <xf numFmtId="0" fontId="66" fillId="0" borderId="0" xfId="0" applyFont="1" applyBorder="1" applyAlignment="1">
      <alignment horizontal="center" vertical="center" wrapText="1"/>
    </xf>
    <xf numFmtId="0" fontId="7" fillId="0" borderId="0" xfId="0" applyNumberFormat="1" applyFont="1" applyBorder="1" applyAlignment="1">
      <alignment horizontal="center" vertical="top"/>
    </xf>
    <xf numFmtId="0" fontId="39" fillId="0" borderId="0" xfId="0" applyFont="1"/>
    <xf numFmtId="0" fontId="56" fillId="0" borderId="0" xfId="0" applyFont="1"/>
    <xf numFmtId="0" fontId="6" fillId="0" borderId="0" xfId="0" applyFont="1" applyBorder="1" applyAlignment="1">
      <alignment horizontal="right" vertical="top"/>
    </xf>
    <xf numFmtId="49" fontId="6" fillId="0" borderId="0" xfId="0" applyNumberFormat="1" applyFont="1" applyBorder="1" applyAlignment="1">
      <alignment vertical="top" wrapText="1"/>
    </xf>
    <xf numFmtId="0" fontId="6" fillId="0" borderId="0" xfId="0" applyFont="1" applyAlignment="1">
      <alignment horizontal="right" vertical="top"/>
    </xf>
    <xf numFmtId="0" fontId="41" fillId="0" borderId="0" xfId="0" applyFont="1" applyAlignment="1">
      <alignment vertical="top" wrapText="1"/>
    </xf>
    <xf numFmtId="49" fontId="6" fillId="0" borderId="0" xfId="0" applyNumberFormat="1" applyFont="1" applyBorder="1" applyAlignment="1">
      <alignment vertical="top"/>
    </xf>
    <xf numFmtId="49" fontId="6" fillId="0" borderId="0" xfId="0" applyNumberFormat="1" applyFont="1" applyFill="1" applyBorder="1" applyAlignment="1">
      <alignment vertical="top" wrapText="1"/>
    </xf>
    <xf numFmtId="0" fontId="41" fillId="0" borderId="0" xfId="0" applyFont="1" applyFill="1" applyAlignment="1">
      <alignment vertical="top" wrapText="1"/>
    </xf>
    <xf numFmtId="0" fontId="7" fillId="0" borderId="0" xfId="0" applyFont="1" applyBorder="1" applyAlignment="1">
      <alignment horizontal="center" vertical="top" wrapText="1"/>
    </xf>
    <xf numFmtId="49" fontId="6" fillId="2" borderId="0" xfId="0" applyNumberFormat="1" applyFont="1" applyFill="1" applyBorder="1" applyAlignment="1">
      <alignment vertical="top" wrapText="1"/>
    </xf>
    <xf numFmtId="0" fontId="7" fillId="2" borderId="0" xfId="0" applyNumberFormat="1" applyFont="1" applyFill="1" applyBorder="1" applyAlignment="1">
      <alignment horizontal="center" vertical="top"/>
    </xf>
    <xf numFmtId="0" fontId="6" fillId="2" borderId="0" xfId="0" applyFont="1" applyFill="1" applyAlignment="1">
      <alignment horizontal="right" vertical="top"/>
    </xf>
    <xf numFmtId="0" fontId="41" fillId="2" borderId="0" xfId="0" applyFont="1" applyFill="1" applyAlignment="1">
      <alignment vertical="top" wrapText="1"/>
    </xf>
    <xf numFmtId="0" fontId="6" fillId="0" borderId="0" xfId="0" applyFont="1" applyAlignment="1">
      <alignment vertical="top" wrapText="1"/>
    </xf>
    <xf numFmtId="0" fontId="51" fillId="0" borderId="14" xfId="0" applyFont="1" applyBorder="1" applyAlignment="1">
      <alignment horizontal="center" vertical="center" wrapText="1"/>
    </xf>
    <xf numFmtId="0" fontId="7" fillId="0" borderId="0" xfId="0" applyFont="1" applyBorder="1" applyAlignment="1">
      <alignment horizontal="center" vertical="center" wrapText="1"/>
    </xf>
    <xf numFmtId="0" fontId="51" fillId="0" borderId="0" xfId="0" applyFont="1" applyBorder="1" applyAlignment="1">
      <alignment horizontal="center" vertical="center" wrapText="1"/>
    </xf>
    <xf numFmtId="0" fontId="41" fillId="0" borderId="0" xfId="0" applyFont="1" applyFill="1" applyBorder="1" applyAlignment="1">
      <alignment horizontal="right" vertical="top"/>
    </xf>
    <xf numFmtId="0" fontId="41" fillId="0" borderId="0" xfId="0" applyFont="1" applyBorder="1" applyAlignment="1">
      <alignment vertical="top" wrapText="1"/>
    </xf>
    <xf numFmtId="0" fontId="6" fillId="0" borderId="0" xfId="0" applyFont="1" applyFill="1" applyBorder="1" applyAlignment="1">
      <alignment horizontal="right" vertical="top"/>
    </xf>
    <xf numFmtId="0" fontId="7" fillId="0" borderId="0" xfId="0" applyFont="1" applyAlignment="1">
      <alignment horizontal="center" vertical="top"/>
    </xf>
    <xf numFmtId="0" fontId="41" fillId="0" borderId="0" xfId="0" applyFont="1" applyAlignment="1">
      <alignment horizontal="right" vertical="top"/>
    </xf>
    <xf numFmtId="0" fontId="6" fillId="0" borderId="0" xfId="0" applyFont="1" applyBorder="1" applyAlignment="1">
      <alignment horizontal="right" vertical="top" wrapText="1"/>
    </xf>
    <xf numFmtId="0" fontId="6" fillId="0" borderId="0" xfId="0" applyFont="1" applyBorder="1" applyAlignment="1">
      <alignment vertical="top" wrapText="1"/>
    </xf>
    <xf numFmtId="0" fontId="41" fillId="0" borderId="0" xfId="0" applyFont="1" applyBorder="1" applyAlignment="1">
      <alignment horizontal="right" vertical="top" wrapText="1"/>
    </xf>
    <xf numFmtId="0" fontId="109" fillId="0" borderId="0" xfId="0" applyFont="1" applyAlignment="1">
      <alignment horizontal="right" vertical="top"/>
    </xf>
    <xf numFmtId="49" fontId="109" fillId="0" borderId="0" xfId="0" applyNumberFormat="1" applyFont="1" applyAlignment="1">
      <alignment horizontal="right" vertical="top"/>
    </xf>
    <xf numFmtId="49" fontId="58" fillId="0" borderId="0" xfId="0" applyNumberFormat="1" applyFont="1" applyAlignment="1">
      <alignment horizontal="center" vertical="top"/>
    </xf>
    <xf numFmtId="49" fontId="109" fillId="0" borderId="0" xfId="0" applyNumberFormat="1" applyFont="1" applyAlignment="1">
      <alignment vertical="top" wrapText="1"/>
    </xf>
    <xf numFmtId="0" fontId="112" fillId="0" borderId="0" xfId="0" applyFont="1" applyAlignment="1">
      <alignment vertical="top" wrapText="1"/>
    </xf>
    <xf numFmtId="0" fontId="109" fillId="0" borderId="0" xfId="0" applyFont="1" applyAlignment="1">
      <alignment vertical="top" wrapText="1"/>
    </xf>
    <xf numFmtId="0" fontId="114" fillId="0" borderId="0" xfId="21" applyFont="1"/>
    <xf numFmtId="0" fontId="116" fillId="0" borderId="0" xfId="21" applyFont="1"/>
    <xf numFmtId="0" fontId="117" fillId="0" borderId="0" xfId="21" applyFont="1"/>
    <xf numFmtId="0" fontId="118" fillId="0" borderId="0" xfId="21" applyFont="1" applyAlignment="1"/>
    <xf numFmtId="0" fontId="119" fillId="0" borderId="0" xfId="21" applyFont="1" applyAlignment="1">
      <alignment horizontal="center" vertical="center"/>
    </xf>
    <xf numFmtId="0" fontId="117" fillId="0" borderId="0" xfId="21" applyFont="1" applyAlignment="1">
      <alignment horizontal="right"/>
    </xf>
    <xf numFmtId="0" fontId="117" fillId="0" borderId="0" xfId="21" applyFont="1" applyAlignment="1">
      <alignment horizontal="center"/>
    </xf>
    <xf numFmtId="0" fontId="123" fillId="0" borderId="0" xfId="21" applyFont="1" applyAlignment="1">
      <alignment horizontal="center"/>
    </xf>
    <xf numFmtId="0" fontId="26" fillId="0" borderId="0" xfId="21" applyFont="1"/>
    <xf numFmtId="0" fontId="86" fillId="0" borderId="0" xfId="21" applyFont="1"/>
    <xf numFmtId="0" fontId="6" fillId="0" borderId="0" xfId="21" applyFont="1" applyFill="1"/>
    <xf numFmtId="0" fontId="41" fillId="0" borderId="0" xfId="21" applyFont="1" applyFill="1"/>
    <xf numFmtId="0" fontId="26" fillId="0" borderId="0" xfId="21" applyFont="1" applyFill="1"/>
    <xf numFmtId="0" fontId="86" fillId="0" borderId="0" xfId="21" applyFont="1" applyFill="1"/>
    <xf numFmtId="0" fontId="26" fillId="0" borderId="0" xfId="23" applyFont="1" applyAlignment="1" applyProtection="1"/>
    <xf numFmtId="0" fontId="133" fillId="0" borderId="0" xfId="22" applyFont="1"/>
    <xf numFmtId="0" fontId="7" fillId="0" borderId="0" xfId="22" applyFont="1" applyAlignment="1">
      <alignment horizontal="center"/>
    </xf>
    <xf numFmtId="0" fontId="90" fillId="0" borderId="0" xfId="22" applyFont="1" applyAlignment="1">
      <alignment horizontal="justify" vertical="top" wrapText="1"/>
    </xf>
    <xf numFmtId="0" fontId="6" fillId="0" borderId="0" xfId="22" applyFont="1" applyAlignment="1">
      <alignment horizontal="justify" vertical="top" wrapText="1"/>
    </xf>
    <xf numFmtId="0" fontId="7" fillId="0" borderId="0" xfId="22" applyFont="1" applyAlignment="1">
      <alignment horizontal="center" vertical="center"/>
    </xf>
    <xf numFmtId="0" fontId="90" fillId="0" borderId="0" xfId="22" applyFont="1" applyAlignment="1">
      <alignment horizontal="center" vertical="center"/>
    </xf>
    <xf numFmtId="0" fontId="90" fillId="0" borderId="0" xfId="22" applyFont="1"/>
    <xf numFmtId="0" fontId="30" fillId="0" borderId="0" xfId="22" applyFont="1" applyAlignment="1">
      <alignment horizontal="center" vertical="center"/>
    </xf>
    <xf numFmtId="0" fontId="30" fillId="0" borderId="0" xfId="22" applyFont="1"/>
    <xf numFmtId="0" fontId="133" fillId="0" borderId="0" xfId="22" applyFont="1" applyAlignment="1">
      <alignment horizontal="center"/>
    </xf>
    <xf numFmtId="0" fontId="134" fillId="0" borderId="0" xfId="22" applyFont="1" applyAlignment="1">
      <alignment horizontal="center" vertical="center"/>
    </xf>
    <xf numFmtId="0" fontId="90" fillId="0" borderId="0" xfId="22" applyFont="1" applyFill="1" applyAlignment="1">
      <alignment horizontal="left" vertical="center" wrapText="1"/>
    </xf>
    <xf numFmtId="0" fontId="90" fillId="0" borderId="0" xfId="22" applyFont="1" applyAlignment="1">
      <alignment horizontal="center" vertical="top"/>
    </xf>
    <xf numFmtId="0" fontId="41" fillId="0" borderId="0" xfId="22" applyFont="1" applyAlignment="1">
      <alignment vertical="top" wrapText="1"/>
    </xf>
    <xf numFmtId="0" fontId="30" fillId="0" borderId="0" xfId="22" applyFont="1" applyAlignment="1">
      <alignment horizontal="center" vertical="top"/>
    </xf>
    <xf numFmtId="0" fontId="133" fillId="0" borderId="0" xfId="22" applyFont="1" applyAlignment="1">
      <alignment vertical="center"/>
    </xf>
    <xf numFmtId="0" fontId="30" fillId="0" borderId="0" xfId="22" applyFont="1" applyAlignment="1">
      <alignment horizontal="left" vertical="center" wrapText="1"/>
    </xf>
    <xf numFmtId="0" fontId="90" fillId="2" borderId="0" xfId="22" applyFont="1" applyFill="1" applyAlignment="1">
      <alignment horizontal="left" vertical="top" wrapText="1"/>
    </xf>
    <xf numFmtId="0" fontId="30" fillId="0" borderId="0" xfId="22" applyFont="1" applyAlignment="1">
      <alignment horizontal="left" vertical="top"/>
    </xf>
    <xf numFmtId="0" fontId="90" fillId="0" borderId="0" xfId="22" applyFont="1" applyAlignment="1">
      <alignment horizontal="left" vertical="top" wrapText="1"/>
    </xf>
    <xf numFmtId="0" fontId="30" fillId="0" borderId="0" xfId="22" applyFont="1" applyAlignment="1">
      <alignment horizontal="left" vertical="top" wrapText="1"/>
    </xf>
    <xf numFmtId="0" fontId="30" fillId="0" borderId="0" xfId="22" applyFont="1" applyAlignment="1">
      <alignment vertical="top"/>
    </xf>
    <xf numFmtId="0" fontId="90" fillId="0" borderId="0" xfId="22" applyFont="1" applyAlignment="1">
      <alignment vertical="top" wrapText="1"/>
    </xf>
    <xf numFmtId="0" fontId="133" fillId="0" borderId="0" xfId="22" applyFont="1" applyAlignment="1">
      <alignment vertical="top" wrapText="1"/>
    </xf>
    <xf numFmtId="0" fontId="30" fillId="0" borderId="0" xfId="22" applyFont="1" applyAlignment="1">
      <alignment vertical="top" wrapText="1"/>
    </xf>
    <xf numFmtId="0" fontId="127" fillId="0" borderId="0" xfId="22" applyFont="1"/>
    <xf numFmtId="0" fontId="6" fillId="0" borderId="0" xfId="0" applyFont="1"/>
    <xf numFmtId="0" fontId="41" fillId="0" borderId="0" xfId="0" applyFont="1" applyAlignment="1">
      <alignment horizontal="left"/>
    </xf>
    <xf numFmtId="0" fontId="90" fillId="0" borderId="0" xfId="22" applyFont="1" applyAlignment="1">
      <alignment horizontal="left" vertical="center"/>
    </xf>
    <xf numFmtId="0" fontId="30" fillId="0" borderId="0" xfId="22" applyFont="1" applyAlignment="1">
      <alignment horizontal="left"/>
    </xf>
    <xf numFmtId="0" fontId="92" fillId="0" borderId="0" xfId="0" applyFont="1" applyAlignment="1">
      <alignment vertical="center"/>
    </xf>
    <xf numFmtId="0" fontId="92" fillId="0" borderId="0" xfId="0" applyFont="1" applyAlignment="1">
      <alignment vertical="center" wrapText="1"/>
    </xf>
    <xf numFmtId="0" fontId="136" fillId="0" borderId="0" xfId="0" applyFont="1" applyAlignment="1">
      <alignment horizontal="left" indent="1"/>
    </xf>
    <xf numFmtId="0" fontId="43" fillId="0" borderId="0" xfId="0" applyFont="1" applyAlignment="1">
      <alignment horizontal="left" vertical="center" indent="1"/>
    </xf>
    <xf numFmtId="0" fontId="43" fillId="0" borderId="0" xfId="0" applyFont="1" applyAlignment="1">
      <alignment horizontal="left" vertical="center" wrapText="1" indent="1"/>
    </xf>
    <xf numFmtId="0" fontId="138" fillId="0" borderId="6" xfId="7" applyFont="1" applyBorder="1" applyAlignment="1">
      <alignment horizontal="center" vertical="center" wrapText="1"/>
    </xf>
    <xf numFmtId="0" fontId="138" fillId="0" borderId="0" xfId="7" applyFont="1" applyBorder="1" applyAlignment="1">
      <alignment horizontal="center" vertical="center" wrapText="1"/>
    </xf>
    <xf numFmtId="0" fontId="138" fillId="0" borderId="6" xfId="7" applyFont="1" applyFill="1" applyBorder="1" applyAlignment="1">
      <alignment horizontal="center" vertical="center" wrapText="1"/>
    </xf>
    <xf numFmtId="0" fontId="138" fillId="0" borderId="0" xfId="7" applyFont="1" applyFill="1" applyBorder="1" applyAlignment="1">
      <alignment horizontal="center" vertical="center" wrapText="1"/>
    </xf>
    <xf numFmtId="0" fontId="137" fillId="0" borderId="6" xfId="7" applyFont="1" applyBorder="1" applyAlignment="1">
      <alignment horizontal="center" vertical="center" wrapText="1"/>
    </xf>
    <xf numFmtId="0" fontId="137" fillId="0" borderId="0" xfId="7" applyFont="1" applyBorder="1" applyAlignment="1">
      <alignment horizontal="center" vertical="center"/>
    </xf>
    <xf numFmtId="0" fontId="137" fillId="0" borderId="0" xfId="7" applyFont="1" applyBorder="1" applyAlignment="1">
      <alignment horizontal="center" vertical="center" wrapText="1"/>
    </xf>
    <xf numFmtId="0" fontId="26" fillId="0" borderId="6" xfId="7" applyFont="1" applyBorder="1" applyAlignment="1">
      <alignment horizontal="center" vertical="top" wrapText="1"/>
    </xf>
    <xf numFmtId="0" fontId="86" fillId="0" borderId="6" xfId="7" applyFont="1" applyBorder="1" applyAlignment="1">
      <alignment horizontal="center" vertical="top" wrapText="1"/>
    </xf>
    <xf numFmtId="0" fontId="86" fillId="0" borderId="0" xfId="7" applyFont="1" applyBorder="1" applyAlignment="1">
      <alignment horizontal="center" vertical="top" wrapText="1"/>
    </xf>
    <xf numFmtId="0" fontId="137" fillId="0" borderId="6" xfId="7" applyFont="1" applyBorder="1" applyAlignment="1">
      <alignment vertical="center"/>
    </xf>
    <xf numFmtId="0" fontId="26" fillId="0" borderId="6" xfId="7" applyFont="1" applyBorder="1" applyAlignment="1">
      <alignment vertical="top"/>
    </xf>
    <xf numFmtId="0" fontId="46" fillId="0" borderId="0" xfId="7" applyFont="1" applyBorder="1" applyAlignment="1">
      <alignment horizontal="right"/>
    </xf>
    <xf numFmtId="0" fontId="9" fillId="0" borderId="1" xfId="2" applyFont="1" applyFill="1" applyBorder="1" applyAlignment="1">
      <alignment horizontal="center" vertical="top" wrapText="1"/>
    </xf>
    <xf numFmtId="0" fontId="10" fillId="0" borderId="0" xfId="2" applyFont="1" applyFill="1" applyBorder="1" applyAlignment="1">
      <alignment horizontal="center" vertical="top" wrapText="1"/>
    </xf>
    <xf numFmtId="0" fontId="6" fillId="0" borderId="0" xfId="7" applyFont="1" applyFill="1" applyAlignment="1">
      <alignment horizontal="left" wrapText="1"/>
    </xf>
    <xf numFmtId="0" fontId="41" fillId="0" borderId="0" xfId="7" applyFont="1" applyFill="1" applyAlignment="1">
      <alignment horizontal="left" wrapText="1" indent="1"/>
    </xf>
    <xf numFmtId="0" fontId="8" fillId="0" borderId="0" xfId="7" applyFont="1" applyFill="1" applyAlignment="1"/>
    <xf numFmtId="0" fontId="6" fillId="0" borderId="0" xfId="7" applyFont="1" applyAlignment="1">
      <alignment horizontal="left" vertical="top"/>
    </xf>
    <xf numFmtId="0" fontId="9" fillId="0" borderId="9" xfId="2" applyFont="1" applyBorder="1" applyAlignment="1">
      <alignment horizontal="center" vertical="top" wrapText="1"/>
    </xf>
    <xf numFmtId="0" fontId="6" fillId="0" borderId="0" xfId="7" applyFont="1" applyAlignment="1">
      <alignment horizontal="left" vertical="top" wrapText="1"/>
    </xf>
    <xf numFmtId="0" fontId="41" fillId="0" borderId="0" xfId="7" applyFont="1" applyFill="1" applyAlignment="1">
      <alignment horizontal="left" vertical="top" wrapText="1" indent="1"/>
    </xf>
    <xf numFmtId="0" fontId="6" fillId="0" borderId="0" xfId="11" applyFont="1" applyBorder="1" applyAlignment="1">
      <alignment horizontal="center"/>
    </xf>
    <xf numFmtId="0" fontId="6" fillId="0" borderId="0" xfId="7" applyFont="1" applyAlignment="1">
      <alignment vertical="top" wrapText="1"/>
    </xf>
    <xf numFmtId="0" fontId="7" fillId="0" borderId="0" xfId="2" applyFont="1" applyAlignment="1">
      <alignment wrapText="1"/>
    </xf>
    <xf numFmtId="0" fontId="51" fillId="0" borderId="0" xfId="2" applyFont="1" applyBorder="1" applyAlignment="1">
      <alignment horizontal="left" wrapText="1" indent="1"/>
    </xf>
    <xf numFmtId="0" fontId="6" fillId="0" borderId="0" xfId="0" applyFont="1" applyFill="1" applyBorder="1" applyAlignment="1">
      <alignment horizontal="left" vertical="top" wrapText="1"/>
    </xf>
    <xf numFmtId="0" fontId="6" fillId="0" borderId="0" xfId="0" applyFont="1" applyFill="1" applyBorder="1" applyAlignment="1">
      <alignment vertical="top" wrapText="1"/>
    </xf>
    <xf numFmtId="0" fontId="7" fillId="0" borderId="0" xfId="0" applyFont="1" applyFill="1" applyBorder="1" applyAlignment="1">
      <alignment horizontal="center" vertical="top" wrapText="1"/>
    </xf>
    <xf numFmtId="0" fontId="41" fillId="0" borderId="0" xfId="0" applyFont="1" applyFill="1" applyBorder="1" applyAlignment="1">
      <alignment vertical="top" wrapText="1"/>
    </xf>
    <xf numFmtId="0" fontId="41" fillId="0" borderId="0" xfId="0" applyFont="1" applyFill="1" applyBorder="1" applyAlignment="1">
      <alignment horizontal="left" vertical="top" wrapText="1"/>
    </xf>
    <xf numFmtId="0" fontId="6" fillId="0" borderId="0" xfId="0" applyFont="1" applyFill="1" applyBorder="1" applyAlignment="1">
      <alignment horizontal="right" vertical="top" wrapText="1"/>
    </xf>
    <xf numFmtId="0" fontId="41" fillId="0" borderId="0" xfId="0" applyFont="1" applyFill="1" applyBorder="1" applyAlignment="1">
      <alignment horizontal="right" vertical="top" wrapText="1"/>
    </xf>
    <xf numFmtId="0" fontId="7" fillId="0" borderId="6" xfId="0" applyFont="1" applyFill="1" applyBorder="1" applyAlignment="1">
      <alignment horizontal="center" vertical="center"/>
    </xf>
    <xf numFmtId="0" fontId="7" fillId="0" borderId="14" xfId="0" applyFont="1" applyFill="1" applyBorder="1" applyAlignment="1">
      <alignment horizontal="center" vertical="center"/>
    </xf>
    <xf numFmtId="0" fontId="7" fillId="0" borderId="15" xfId="0" applyFont="1" applyFill="1" applyBorder="1" applyAlignment="1">
      <alignment horizontal="center" vertical="center" wrapText="1"/>
    </xf>
    <xf numFmtId="0" fontId="51" fillId="0" borderId="15" xfId="0" applyFont="1" applyFill="1" applyBorder="1" applyAlignment="1">
      <alignment horizontal="center" vertical="center"/>
    </xf>
    <xf numFmtId="0" fontId="51" fillId="0" borderId="14" xfId="0" applyFont="1" applyFill="1" applyBorder="1" applyAlignment="1">
      <alignment horizontal="center" vertical="center" wrapText="1"/>
    </xf>
    <xf numFmtId="0" fontId="6" fillId="0" borderId="0" xfId="0" applyFont="1" applyFill="1" applyAlignment="1">
      <alignment horizontal="right" vertical="top" wrapText="1"/>
    </xf>
    <xf numFmtId="0" fontId="41" fillId="0" borderId="0" xfId="0" applyFont="1" applyFill="1" applyAlignment="1">
      <alignment horizontal="right" vertical="top" wrapText="1"/>
    </xf>
    <xf numFmtId="0" fontId="109" fillId="0" borderId="0" xfId="0" applyFont="1" applyFill="1" applyAlignment="1">
      <alignment horizontal="right" vertical="top"/>
    </xf>
    <xf numFmtId="0" fontId="7" fillId="0" borderId="0" xfId="0" applyFont="1" applyFill="1" applyBorder="1" applyAlignment="1">
      <alignment vertical="top" wrapText="1"/>
    </xf>
    <xf numFmtId="49" fontId="109" fillId="0" borderId="0" xfId="0" applyNumberFormat="1" applyFont="1" applyFill="1" applyAlignment="1">
      <alignment horizontal="right" vertical="top"/>
    </xf>
    <xf numFmtId="0" fontId="51" fillId="0" borderId="0" xfId="0" applyFont="1" applyFill="1" applyBorder="1" applyAlignment="1">
      <alignment vertical="top" wrapText="1"/>
    </xf>
    <xf numFmtId="49" fontId="58" fillId="0" borderId="0" xfId="0" applyNumberFormat="1" applyFont="1" applyFill="1" applyAlignment="1">
      <alignment horizontal="center" vertical="top"/>
    </xf>
    <xf numFmtId="49" fontId="0" fillId="0" borderId="0" xfId="0" applyNumberFormat="1" applyFont="1" applyFill="1" applyAlignment="1">
      <alignment horizontal="right" vertical="top"/>
    </xf>
    <xf numFmtId="0" fontId="51" fillId="0" borderId="0" xfId="0" applyFont="1" applyFill="1" applyAlignment="1">
      <alignment vertical="top" wrapText="1"/>
    </xf>
    <xf numFmtId="0" fontId="0" fillId="0" borderId="0" xfId="0" applyFont="1" applyFill="1" applyAlignment="1">
      <alignment horizontal="right" vertical="top"/>
    </xf>
    <xf numFmtId="49" fontId="56" fillId="0" borderId="0" xfId="0" applyNumberFormat="1" applyFont="1" applyFill="1" applyAlignment="1">
      <alignment horizontal="center" vertical="top"/>
    </xf>
    <xf numFmtId="0" fontId="7" fillId="0" borderId="0" xfId="0" applyFont="1" applyFill="1" applyBorder="1" applyAlignment="1">
      <alignment horizontal="left" vertical="top" wrapText="1"/>
    </xf>
    <xf numFmtId="0" fontId="51" fillId="0" borderId="0" xfId="0" applyFont="1" applyFill="1" applyBorder="1" applyAlignment="1">
      <alignment horizontal="left" vertical="top" wrapText="1"/>
    </xf>
    <xf numFmtId="0" fontId="7"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0" fontId="51" fillId="0" borderId="0" xfId="0" applyFont="1" applyFill="1" applyBorder="1" applyAlignment="1">
      <alignment horizontal="center" vertical="center"/>
    </xf>
    <xf numFmtId="0" fontId="51" fillId="0" borderId="0" xfId="0" applyFont="1" applyFill="1" applyBorder="1" applyAlignment="1">
      <alignment horizontal="center" vertical="center" wrapText="1"/>
    </xf>
    <xf numFmtId="9" fontId="6" fillId="0" borderId="0" xfId="20" applyFont="1" applyFill="1" applyBorder="1" applyAlignment="1">
      <alignment vertical="top" wrapText="1"/>
    </xf>
    <xf numFmtId="9" fontId="7" fillId="0" borderId="0" xfId="20" applyFont="1" applyFill="1" applyBorder="1" applyAlignment="1">
      <alignment vertical="top" wrapText="1"/>
    </xf>
    <xf numFmtId="0" fontId="6" fillId="0" borderId="0" xfId="0" applyFont="1" applyFill="1" applyAlignment="1">
      <alignment horizontal="right" vertical="top"/>
    </xf>
    <xf numFmtId="49" fontId="6" fillId="0" borderId="0" xfId="0" applyNumberFormat="1" applyFont="1" applyFill="1" applyAlignment="1">
      <alignment vertical="top" wrapText="1"/>
    </xf>
    <xf numFmtId="0" fontId="7" fillId="0" borderId="0" xfId="0" applyNumberFormat="1" applyFont="1" applyFill="1" applyAlignment="1">
      <alignment horizontal="center" vertical="top"/>
    </xf>
    <xf numFmtId="0" fontId="41" fillId="0" borderId="0" xfId="0" applyFont="1" applyFill="1" applyAlignment="1">
      <alignment horizontal="right" vertical="top"/>
    </xf>
    <xf numFmtId="49" fontId="7" fillId="0" borderId="0" xfId="0" applyNumberFormat="1" applyFont="1" applyFill="1" applyAlignment="1">
      <alignment vertical="top" wrapText="1"/>
    </xf>
    <xf numFmtId="49" fontId="7" fillId="0" borderId="0" xfId="0" applyNumberFormat="1" applyFont="1" applyFill="1" applyAlignment="1">
      <alignment horizontal="center" vertical="top"/>
    </xf>
    <xf numFmtId="49" fontId="41" fillId="0" borderId="0" xfId="0" applyNumberFormat="1" applyFont="1" applyFill="1" applyAlignment="1">
      <alignment horizontal="right" vertical="top"/>
    </xf>
    <xf numFmtId="0" fontId="30" fillId="0" borderId="0" xfId="0" applyFont="1" applyFill="1" applyBorder="1" applyAlignment="1">
      <alignment vertical="top" wrapText="1"/>
    </xf>
    <xf numFmtId="0" fontId="38" fillId="0" borderId="0" xfId="0" applyFont="1" applyFill="1" applyAlignment="1">
      <alignment horizontal="right" vertical="top"/>
    </xf>
    <xf numFmtId="0" fontId="38" fillId="0" borderId="0" xfId="0" applyFont="1" applyFill="1" applyBorder="1" applyAlignment="1">
      <alignment vertical="top" wrapText="1"/>
    </xf>
    <xf numFmtId="0" fontId="52" fillId="0" borderId="0" xfId="0" applyNumberFormat="1" applyFont="1" applyFill="1" applyAlignment="1">
      <alignment horizontal="center" vertical="top"/>
    </xf>
    <xf numFmtId="0" fontId="49" fillId="0" borderId="0" xfId="0" applyFont="1" applyFill="1" applyAlignment="1">
      <alignment horizontal="right" vertical="top"/>
    </xf>
    <xf numFmtId="0" fontId="110" fillId="0" borderId="0" xfId="0" applyFont="1" applyFill="1" applyBorder="1" applyAlignment="1">
      <alignment vertical="top" wrapText="1"/>
    </xf>
    <xf numFmtId="49" fontId="7" fillId="0" borderId="0" xfId="0" applyNumberFormat="1" applyFont="1" applyFill="1" applyAlignment="1">
      <alignment vertical="top"/>
    </xf>
    <xf numFmtId="49" fontId="6" fillId="0" borderId="0" xfId="0" applyNumberFormat="1" applyFont="1" applyFill="1" applyAlignment="1">
      <alignment wrapText="1"/>
    </xf>
    <xf numFmtId="0" fontId="41" fillId="0" borderId="0" xfId="0" applyFont="1" applyFill="1" applyAlignment="1">
      <alignment wrapText="1"/>
    </xf>
    <xf numFmtId="0" fontId="111" fillId="0" borderId="0" xfId="0" applyFont="1" applyFill="1" applyAlignment="1">
      <alignment horizontal="right" vertical="top"/>
    </xf>
    <xf numFmtId="0" fontId="6" fillId="0" borderId="0" xfId="0" applyNumberFormat="1" applyFont="1" applyFill="1" applyAlignment="1">
      <alignment horizontal="right" vertical="top"/>
    </xf>
    <xf numFmtId="0" fontId="41" fillId="0" borderId="0" xfId="0" applyNumberFormat="1" applyFont="1" applyFill="1" applyAlignment="1">
      <alignment horizontal="right" vertical="top"/>
    </xf>
    <xf numFmtId="49" fontId="0" fillId="0" borderId="0" xfId="0" applyNumberFormat="1" applyFont="1" applyFill="1" applyAlignment="1">
      <alignment vertical="top" wrapText="1"/>
    </xf>
    <xf numFmtId="0" fontId="0" fillId="0" borderId="0" xfId="0" applyFont="1" applyFill="1" applyAlignment="1">
      <alignment vertical="top" wrapText="1"/>
    </xf>
    <xf numFmtId="49" fontId="111" fillId="0" borderId="0" xfId="0" applyNumberFormat="1" applyFont="1" applyFill="1" applyAlignment="1">
      <alignment horizontal="right" vertical="top"/>
    </xf>
    <xf numFmtId="0" fontId="111" fillId="0" borderId="0" xfId="0" applyFont="1" applyFill="1" applyAlignment="1">
      <alignment vertical="top" wrapText="1"/>
    </xf>
    <xf numFmtId="49" fontId="109" fillId="0" borderId="0" xfId="0" applyNumberFormat="1" applyFont="1" applyFill="1" applyAlignment="1">
      <alignment vertical="top" wrapText="1"/>
    </xf>
    <xf numFmtId="49" fontId="112" fillId="0" borderId="0" xfId="0" applyNumberFormat="1" applyFont="1" applyFill="1" applyAlignment="1">
      <alignment horizontal="right" vertical="top"/>
    </xf>
    <xf numFmtId="0" fontId="112" fillId="0" borderId="0" xfId="0" applyFont="1" applyFill="1" applyAlignment="1">
      <alignment vertical="top" wrapText="1"/>
    </xf>
    <xf numFmtId="0" fontId="6" fillId="0" borderId="0" xfId="7" applyFont="1" applyAlignment="1">
      <alignment horizontal="left" vertical="top" wrapText="1"/>
    </xf>
    <xf numFmtId="0" fontId="41" fillId="0" borderId="0" xfId="7" applyFont="1" applyAlignment="1">
      <alignment horizontal="left" vertical="top" wrapText="1" indent="1"/>
    </xf>
    <xf numFmtId="0" fontId="41" fillId="0" borderId="0" xfId="7" applyFont="1" applyAlignment="1">
      <alignment horizontal="left" vertical="top" indent="1"/>
    </xf>
    <xf numFmtId="0" fontId="41" fillId="0" borderId="0" xfId="7" applyFont="1" applyFill="1" applyAlignment="1">
      <alignment horizontal="left" vertical="top" wrapText="1" indent="1"/>
    </xf>
    <xf numFmtId="0" fontId="10" fillId="0" borderId="1" xfId="11" applyFont="1" applyBorder="1" applyAlignment="1">
      <alignment horizontal="center" vertical="top"/>
    </xf>
    <xf numFmtId="0" fontId="6" fillId="0" borderId="0" xfId="7" applyFont="1" applyAlignment="1">
      <alignment vertical="top" wrapText="1"/>
    </xf>
    <xf numFmtId="0" fontId="20" fillId="0" borderId="0" xfId="6" applyFont="1" applyBorder="1" applyAlignment="1">
      <alignment horizontal="right"/>
    </xf>
    <xf numFmtId="0" fontId="10" fillId="0" borderId="4" xfId="11" applyFont="1" applyBorder="1" applyAlignment="1">
      <alignment vertical="top"/>
    </xf>
    <xf numFmtId="0" fontId="10" fillId="0" borderId="0" xfId="11" applyFont="1" applyBorder="1" applyAlignment="1">
      <alignment horizontal="center" vertical="top"/>
    </xf>
    <xf numFmtId="0" fontId="10" fillId="0" borderId="0" xfId="11" applyFont="1" applyBorder="1" applyAlignment="1">
      <alignment vertical="top"/>
    </xf>
    <xf numFmtId="0" fontId="9" fillId="0" borderId="0" xfId="11" applyFont="1" applyBorder="1" applyAlignment="1">
      <alignment horizontal="center" vertical="top" wrapText="1"/>
    </xf>
    <xf numFmtId="0" fontId="9" fillId="0" borderId="0" xfId="11" applyFont="1" applyBorder="1" applyAlignment="1">
      <alignment vertical="top"/>
    </xf>
    <xf numFmtId="0" fontId="10" fillId="0" borderId="10" xfId="11" applyFont="1" applyBorder="1" applyAlignment="1">
      <alignment horizontal="center" vertical="top"/>
    </xf>
    <xf numFmtId="0" fontId="9" fillId="0" borderId="10" xfId="11" applyFont="1" applyBorder="1" applyAlignment="1">
      <alignment horizontal="center" vertical="top" wrapText="1"/>
    </xf>
    <xf numFmtId="0" fontId="9" fillId="0" borderId="9" xfId="11" applyFont="1" applyBorder="1" applyAlignment="1">
      <alignment horizontal="center" vertical="top" wrapText="1"/>
    </xf>
    <xf numFmtId="0" fontId="9" fillId="0" borderId="9" xfId="11" applyFont="1" applyFill="1" applyBorder="1" applyAlignment="1">
      <alignment horizontal="center" vertical="top" wrapText="1"/>
    </xf>
    <xf numFmtId="0" fontId="9" fillId="0" borderId="5" xfId="11" applyFont="1" applyBorder="1" applyAlignment="1">
      <alignment horizontal="center" vertical="top" wrapText="1"/>
    </xf>
    <xf numFmtId="0" fontId="13" fillId="0" borderId="9" xfId="11" applyFont="1" applyBorder="1" applyAlignment="1">
      <alignment horizontal="right" vertical="top" wrapText="1"/>
    </xf>
    <xf numFmtId="0" fontId="9" fillId="0" borderId="9" xfId="11" applyFont="1" applyBorder="1" applyAlignment="1">
      <alignment horizontal="center" vertical="top" textRotation="90"/>
    </xf>
    <xf numFmtId="0" fontId="11" fillId="0" borderId="9" xfId="11" applyFont="1" applyBorder="1" applyAlignment="1">
      <alignment horizontal="right" vertical="top" wrapText="1"/>
    </xf>
    <xf numFmtId="0" fontId="10" fillId="0" borderId="5" xfId="11" applyFont="1" applyBorder="1" applyAlignment="1">
      <alignment horizontal="center" vertical="top"/>
    </xf>
    <xf numFmtId="0" fontId="10" fillId="0" borderId="9" xfId="11" applyFont="1" applyBorder="1" applyAlignment="1">
      <alignment horizontal="center"/>
    </xf>
    <xf numFmtId="0" fontId="10" fillId="0" borderId="5" xfId="11" applyFont="1" applyBorder="1" applyAlignment="1">
      <alignment horizontal="center"/>
    </xf>
    <xf numFmtId="0" fontId="86" fillId="0" borderId="0" xfId="7" applyFont="1" applyAlignment="1">
      <alignment horizontal="right" vertical="top" wrapText="1"/>
    </xf>
    <xf numFmtId="0" fontId="6" fillId="0" borderId="0" xfId="7" applyFont="1" applyAlignment="1">
      <alignment horizontal="left" vertical="top" indent="1"/>
    </xf>
    <xf numFmtId="0" fontId="86" fillId="0" borderId="0" xfId="7" applyFont="1" applyAlignment="1">
      <alignment horizontal="left" vertical="top" wrapText="1" indent="1"/>
    </xf>
    <xf numFmtId="0" fontId="124" fillId="0" borderId="0" xfId="21" applyFont="1" applyAlignment="1">
      <alignment horizontal="center" vertical="center"/>
    </xf>
    <xf numFmtId="0" fontId="120" fillId="0" borderId="0" xfId="21" applyFont="1" applyAlignment="1">
      <alignment horizontal="center" wrapText="1"/>
    </xf>
    <xf numFmtId="0" fontId="120" fillId="0" borderId="0" xfId="21" applyFont="1" applyAlignment="1">
      <alignment horizontal="center"/>
    </xf>
    <xf numFmtId="0" fontId="121" fillId="0" borderId="0" xfId="21" applyFont="1" applyAlignment="1">
      <alignment horizontal="center"/>
    </xf>
    <xf numFmtId="0" fontId="122" fillId="0" borderId="0" xfId="21" applyFont="1" applyAlignment="1">
      <alignment horizontal="center"/>
    </xf>
    <xf numFmtId="0" fontId="124" fillId="0" borderId="0" xfId="21" applyFont="1" applyFill="1" applyAlignment="1">
      <alignment horizontal="center" vertical="center"/>
    </xf>
    <xf numFmtId="0" fontId="125" fillId="0" borderId="0" xfId="21" applyFont="1" applyFill="1" applyAlignment="1">
      <alignment horizontal="center" vertical="center"/>
    </xf>
    <xf numFmtId="0" fontId="120" fillId="0" borderId="0" xfId="21" applyFont="1" applyAlignment="1">
      <alignment horizontal="center" vertical="top" wrapText="1"/>
    </xf>
    <xf numFmtId="0" fontId="120" fillId="0" borderId="0" xfId="21" applyFont="1" applyAlignment="1">
      <alignment horizontal="center" vertical="top"/>
    </xf>
    <xf numFmtId="0" fontId="113" fillId="0" borderId="0" xfId="21" applyFont="1" applyAlignment="1">
      <alignment horizontal="center"/>
    </xf>
    <xf numFmtId="0" fontId="115" fillId="0" borderId="0" xfId="21" applyFont="1" applyBorder="1" applyAlignment="1">
      <alignment horizontal="center"/>
    </xf>
    <xf numFmtId="0" fontId="118" fillId="0" borderId="0" xfId="21" applyFont="1" applyAlignment="1">
      <alignment horizontal="center" wrapText="1"/>
    </xf>
    <xf numFmtId="0" fontId="118" fillId="0" borderId="0" xfId="21" applyFont="1" applyAlignment="1">
      <alignment horizontal="center"/>
    </xf>
    <xf numFmtId="0" fontId="51" fillId="0" borderId="0" xfId="0" applyFont="1" applyAlignment="1">
      <alignment horizontal="center"/>
    </xf>
    <xf numFmtId="0" fontId="129" fillId="0" borderId="0" xfId="22" applyFont="1" applyAlignment="1">
      <alignment horizontal="left" indent="10"/>
    </xf>
    <xf numFmtId="0" fontId="6" fillId="0" borderId="0" xfId="0" applyFont="1" applyAlignment="1">
      <alignment horizontal="justify" vertical="top" wrapText="1"/>
    </xf>
    <xf numFmtId="0" fontId="6" fillId="0" borderId="0" xfId="0" applyFont="1" applyAlignment="1">
      <alignment horizontal="left"/>
    </xf>
    <xf numFmtId="0" fontId="41" fillId="0" borderId="0" xfId="0" applyFont="1" applyAlignment="1">
      <alignment horizontal="left" vertical="top" wrapText="1"/>
    </xf>
    <xf numFmtId="0" fontId="41" fillId="0" borderId="0" xfId="0" applyFont="1" applyAlignment="1">
      <alignment horizontal="left"/>
    </xf>
    <xf numFmtId="0" fontId="7" fillId="0" borderId="0" xfId="0" applyFont="1" applyAlignment="1">
      <alignment horizontal="center"/>
    </xf>
    <xf numFmtId="0" fontId="86" fillId="0" borderId="0" xfId="23" applyFont="1" applyAlignment="1" applyProtection="1">
      <alignment horizontal="left"/>
    </xf>
    <xf numFmtId="0" fontId="79" fillId="0" borderId="0" xfId="0" applyFont="1" applyAlignment="1">
      <alignment horizontal="left"/>
    </xf>
    <xf numFmtId="0" fontId="65" fillId="0" borderId="0" xfId="0" applyFont="1" applyAlignment="1">
      <alignment horizontal="left"/>
    </xf>
    <xf numFmtId="0" fontId="18" fillId="0" borderId="0" xfId="24" applyFont="1" applyAlignment="1" applyProtection="1">
      <alignment horizontal="justify" vertical="top" wrapText="1"/>
    </xf>
    <xf numFmtId="0" fontId="30" fillId="0" borderId="0" xfId="22" applyFont="1" applyAlignment="1">
      <alignment horizontal="left"/>
    </xf>
    <xf numFmtId="0" fontId="7" fillId="0" borderId="0" xfId="22" applyFont="1" applyAlignment="1">
      <alignment horizontal="center" vertical="center"/>
    </xf>
    <xf numFmtId="0" fontId="90" fillId="0" borderId="0" xfId="22" applyFont="1" applyAlignment="1">
      <alignment vertical="top" wrapText="1"/>
    </xf>
    <xf numFmtId="0" fontId="30" fillId="0" borderId="0" xfId="22" applyFont="1" applyAlignment="1">
      <alignment horizontal="left" vertical="top"/>
    </xf>
    <xf numFmtId="0" fontId="90" fillId="0" borderId="0" xfId="22" applyFont="1" applyAlignment="1">
      <alignment vertical="center" wrapText="1"/>
    </xf>
    <xf numFmtId="0" fontId="30" fillId="0" borderId="0" xfId="22" applyFont="1" applyAlignment="1">
      <alignment horizontal="left" vertical="center"/>
    </xf>
    <xf numFmtId="0" fontId="90" fillId="0" borderId="0" xfId="22" applyFont="1" applyAlignment="1">
      <alignment horizontal="left" vertical="top" wrapText="1"/>
    </xf>
    <xf numFmtId="0" fontId="30" fillId="0" borderId="0" xfId="22" applyFont="1" applyAlignment="1">
      <alignment horizontal="left" vertical="top" wrapText="1"/>
    </xf>
    <xf numFmtId="0" fontId="133" fillId="0" borderId="0" xfId="22" applyFont="1" applyAlignment="1">
      <alignment vertical="top" wrapText="1"/>
    </xf>
    <xf numFmtId="0" fontId="18" fillId="0" borderId="0" xfId="22" applyFont="1" applyFill="1" applyAlignment="1">
      <alignment horizontal="justify" vertical="top" wrapText="1"/>
    </xf>
    <xf numFmtId="0" fontId="6" fillId="0" borderId="0" xfId="22" applyFont="1" applyAlignment="1">
      <alignment horizontal="justify" vertical="top"/>
    </xf>
    <xf numFmtId="0" fontId="133" fillId="0" borderId="0" xfId="22" applyFont="1" applyAlignment="1">
      <alignment horizontal="justify" vertical="top"/>
    </xf>
    <xf numFmtId="0" fontId="6" fillId="0" borderId="0" xfId="22" applyFont="1" applyAlignment="1">
      <alignment horizontal="justify" vertical="top" wrapText="1"/>
    </xf>
    <xf numFmtId="49" fontId="90" fillId="0" borderId="0" xfId="22" applyNumberFormat="1" applyFont="1" applyFill="1" applyAlignment="1">
      <alignment horizontal="justify" vertical="top" wrapText="1"/>
    </xf>
    <xf numFmtId="0" fontId="90" fillId="0" borderId="0" xfId="22" applyFont="1" applyAlignment="1">
      <alignment horizontal="justify" vertical="top" wrapText="1"/>
    </xf>
    <xf numFmtId="0" fontId="90" fillId="0" borderId="0" xfId="0" applyFont="1" applyAlignment="1">
      <alignment horizontal="justify" vertical="top" wrapText="1"/>
    </xf>
    <xf numFmtId="49" fontId="7" fillId="0" borderId="0" xfId="0" applyNumberFormat="1" applyFont="1" applyFill="1" applyAlignment="1">
      <alignment horizontal="left" vertical="top" wrapText="1"/>
    </xf>
    <xf numFmtId="0" fontId="51" fillId="0" borderId="0" xfId="0" applyFont="1" applyFill="1" applyAlignment="1">
      <alignment horizontal="left" vertical="top" wrapText="1"/>
    </xf>
    <xf numFmtId="0" fontId="7" fillId="0" borderId="0" xfId="0" applyFont="1" applyBorder="1" applyAlignment="1">
      <alignment horizontal="left" vertical="top" wrapText="1"/>
    </xf>
    <xf numFmtId="0" fontId="51" fillId="0" borderId="0" xfId="0" applyFont="1" applyBorder="1" applyAlignment="1">
      <alignment vertical="top" wrapText="1"/>
    </xf>
    <xf numFmtId="0" fontId="7" fillId="0" borderId="0" xfId="0" applyFont="1" applyFill="1" applyAlignment="1">
      <alignment horizontal="left" vertical="top" wrapText="1"/>
    </xf>
    <xf numFmtId="0" fontId="7" fillId="0" borderId="0" xfId="0" applyFont="1" applyFill="1" applyBorder="1" applyAlignment="1">
      <alignment horizontal="left" vertical="top" wrapText="1"/>
    </xf>
    <xf numFmtId="0" fontId="51" fillId="0" borderId="0" xfId="0" applyFont="1" applyFill="1" applyBorder="1" applyAlignment="1">
      <alignment horizontal="left" vertical="top" wrapText="1"/>
    </xf>
    <xf numFmtId="0" fontId="7" fillId="0" borderId="0" xfId="0" applyFont="1" applyBorder="1" applyAlignment="1">
      <alignment vertical="top"/>
    </xf>
    <xf numFmtId="0" fontId="7" fillId="0" borderId="0" xfId="0" applyFont="1" applyBorder="1" applyAlignment="1">
      <alignment vertical="top" wrapText="1"/>
    </xf>
    <xf numFmtId="0" fontId="51" fillId="0" borderId="0" xfId="0" applyFont="1" applyAlignment="1">
      <alignment vertical="top" wrapText="1"/>
    </xf>
    <xf numFmtId="0" fontId="5" fillId="0" borderId="0" xfId="1" applyFont="1" applyBorder="1" applyAlignment="1">
      <alignment horizontal="left" vertical="top" wrapText="1" indent="2"/>
    </xf>
    <xf numFmtId="0" fontId="4" fillId="0" borderId="0" xfId="1" applyFont="1" applyBorder="1" applyAlignment="1">
      <alignment horizontal="right" vertical="center" wrapText="1" indent="1"/>
    </xf>
    <xf numFmtId="0" fontId="4" fillId="0" borderId="3" xfId="1" applyFont="1" applyBorder="1" applyAlignment="1">
      <alignment horizontal="right" vertical="center" wrapText="1" indent="1"/>
    </xf>
    <xf numFmtId="0" fontId="5" fillId="0" borderId="8" xfId="1" applyFont="1" applyBorder="1" applyAlignment="1">
      <alignment horizontal="left" indent="1"/>
    </xf>
    <xf numFmtId="0" fontId="5" fillId="0" borderId="0" xfId="1" applyFont="1" applyBorder="1" applyAlignment="1">
      <alignment horizontal="left" indent="1"/>
    </xf>
    <xf numFmtId="0" fontId="10" fillId="0" borderId="7" xfId="1" applyFont="1" applyFill="1" applyBorder="1" applyAlignment="1">
      <alignment horizontal="center" vertical="top"/>
    </xf>
    <xf numFmtId="0" fontId="10" fillId="0" borderId="2" xfId="1" applyFont="1" applyBorder="1" applyAlignment="1">
      <alignment horizontal="center" vertical="top"/>
    </xf>
    <xf numFmtId="0" fontId="10" fillId="0" borderId="0" xfId="1" applyFont="1" applyFill="1" applyAlignment="1">
      <alignment horizontal="left" vertical="center" textRotation="180"/>
    </xf>
    <xf numFmtId="0" fontId="16" fillId="0" borderId="0" xfId="1" applyFont="1" applyFill="1" applyAlignment="1"/>
    <xf numFmtId="0" fontId="17" fillId="0" borderId="0" xfId="1" applyFont="1" applyFill="1" applyAlignment="1">
      <alignment vertical="top"/>
    </xf>
    <xf numFmtId="0" fontId="16" fillId="0" borderId="0" xfId="1" applyFont="1" applyFill="1" applyAlignment="1">
      <alignment vertical="top"/>
    </xf>
    <xf numFmtId="0" fontId="16" fillId="0" borderId="0" xfId="1" applyFont="1" applyAlignment="1">
      <alignment vertical="top"/>
    </xf>
    <xf numFmtId="0" fontId="10" fillId="0" borderId="14" xfId="1" applyFont="1" applyFill="1" applyBorder="1" applyAlignment="1">
      <alignment horizontal="center" vertical="top" wrapText="1"/>
    </xf>
    <xf numFmtId="0" fontId="10" fillId="0" borderId="6" xfId="1" applyFont="1" applyBorder="1" applyAlignment="1">
      <alignment horizontal="center" vertical="top" wrapText="1"/>
    </xf>
    <xf numFmtId="0" fontId="10" fillId="0" borderId="13" xfId="1" applyFont="1" applyBorder="1" applyAlignment="1">
      <alignment horizontal="center" vertical="top" wrapText="1"/>
    </xf>
    <xf numFmtId="0" fontId="10" fillId="0" borderId="6" xfId="1" applyFont="1" applyFill="1" applyBorder="1" applyAlignment="1">
      <alignment horizontal="center" vertical="top" wrapText="1"/>
    </xf>
    <xf numFmtId="0" fontId="10" fillId="0" borderId="0" xfId="1" applyFont="1" applyAlignment="1">
      <alignment horizontal="left" vertical="center" textRotation="180"/>
    </xf>
    <xf numFmtId="0" fontId="10" fillId="0" borderId="13" xfId="1" applyFont="1" applyFill="1" applyBorder="1" applyAlignment="1">
      <alignment horizontal="center" vertical="top" wrapText="1"/>
    </xf>
    <xf numFmtId="0" fontId="18" fillId="0" borderId="0" xfId="1" applyFont="1" applyBorder="1" applyAlignment="1">
      <alignment horizontal="justify" wrapText="1"/>
    </xf>
    <xf numFmtId="0" fontId="8" fillId="0" borderId="0" xfId="1" applyFont="1" applyBorder="1" applyAlignment="1">
      <alignment horizontal="justify" wrapText="1"/>
    </xf>
    <xf numFmtId="0" fontId="16" fillId="0" borderId="0" xfId="1" applyFont="1" applyFill="1" applyAlignment="1">
      <alignment horizontal="left"/>
    </xf>
    <xf numFmtId="0" fontId="17" fillId="0" borderId="0" xfId="1" applyFont="1" applyFill="1" applyAlignment="1">
      <alignment horizontal="left"/>
    </xf>
    <xf numFmtId="0" fontId="16" fillId="0" borderId="0" xfId="1" applyFont="1" applyFill="1" applyAlignment="1">
      <alignment horizontal="center"/>
    </xf>
    <xf numFmtId="0" fontId="20" fillId="0" borderId="4" xfId="1" applyFont="1" applyFill="1" applyBorder="1" applyAlignment="1">
      <alignment horizontal="right"/>
    </xf>
    <xf numFmtId="0" fontId="23" fillId="0" borderId="4" xfId="1" applyFont="1" applyFill="1" applyBorder="1" applyAlignment="1">
      <alignment horizontal="right"/>
    </xf>
    <xf numFmtId="0" fontId="16" fillId="0" borderId="0" xfId="1" applyFont="1" applyFill="1" applyAlignment="1">
      <alignment horizontal="center" vertical="top"/>
    </xf>
    <xf numFmtId="0" fontId="10" fillId="0" borderId="7" xfId="1" applyFont="1" applyFill="1" applyBorder="1" applyAlignment="1">
      <alignment horizontal="center" vertical="top" wrapText="1"/>
    </xf>
    <xf numFmtId="0" fontId="10" fillId="0" borderId="2" xfId="1" applyFont="1" applyFill="1" applyBorder="1" applyAlignment="1">
      <alignment horizontal="center" vertical="top" wrapText="1"/>
    </xf>
    <xf numFmtId="0" fontId="18" fillId="0" borderId="0" xfId="1" applyFont="1" applyBorder="1" applyAlignment="1">
      <alignment horizontal="justify" vertical="center" wrapText="1"/>
    </xf>
    <xf numFmtId="0" fontId="8" fillId="0" borderId="0" xfId="1" applyFont="1" applyBorder="1" applyAlignment="1">
      <alignment horizontal="justify" vertical="center" wrapText="1"/>
    </xf>
    <xf numFmtId="0" fontId="10" fillId="0" borderId="1" xfId="1" applyFont="1" applyFill="1" applyBorder="1" applyAlignment="1">
      <alignment horizontal="center" vertical="top" wrapText="1"/>
    </xf>
    <xf numFmtId="0" fontId="9" fillId="0" borderId="4" xfId="1" applyFont="1" applyFill="1" applyBorder="1" applyAlignment="1">
      <alignment horizontal="center" vertical="top" wrapText="1"/>
    </xf>
    <xf numFmtId="0" fontId="9" fillId="0" borderId="5" xfId="1" applyFont="1" applyFill="1" applyBorder="1" applyAlignment="1">
      <alignment horizontal="center" vertical="top" wrapText="1"/>
    </xf>
    <xf numFmtId="0" fontId="9" fillId="0" borderId="12" xfId="1" applyFont="1" applyFill="1" applyBorder="1" applyAlignment="1">
      <alignment horizontal="center" vertical="top" wrapText="1"/>
    </xf>
    <xf numFmtId="0" fontId="9" fillId="0" borderId="0" xfId="1" applyFont="1" applyFill="1" applyBorder="1" applyAlignment="1">
      <alignment horizontal="center" vertical="top" wrapText="1"/>
    </xf>
    <xf numFmtId="0" fontId="18" fillId="0" borderId="0" xfId="1" applyFont="1" applyFill="1" applyBorder="1" applyAlignment="1">
      <alignment horizontal="justify" wrapText="1"/>
    </xf>
    <xf numFmtId="0" fontId="10" fillId="0" borderId="8" xfId="1" applyFont="1" applyFill="1" applyBorder="1" applyAlignment="1">
      <alignment horizontal="center" vertical="top" wrapText="1"/>
    </xf>
    <xf numFmtId="0" fontId="10" fillId="0" borderId="0" xfId="1" applyFont="1" applyFill="1" applyBorder="1" applyAlignment="1">
      <alignment horizontal="center" vertical="top" wrapText="1"/>
    </xf>
    <xf numFmtId="0" fontId="10" fillId="0" borderId="3" xfId="1" applyFont="1" applyFill="1" applyBorder="1" applyAlignment="1">
      <alignment horizontal="center" vertical="top" wrapText="1"/>
    </xf>
    <xf numFmtId="0" fontId="10" fillId="0" borderId="6" xfId="1" applyFont="1" applyBorder="1" applyAlignment="1">
      <alignment horizontal="center"/>
    </xf>
    <xf numFmtId="0" fontId="6" fillId="0" borderId="1" xfId="1" applyFont="1" applyBorder="1" applyAlignment="1">
      <alignment horizontal="center" vertical="center"/>
    </xf>
    <xf numFmtId="0" fontId="6" fillId="0" borderId="0" xfId="1" applyFont="1" applyFill="1" applyBorder="1" applyAlignment="1">
      <alignment horizontal="center" vertical="center"/>
    </xf>
    <xf numFmtId="0" fontId="16" fillId="0" borderId="0" xfId="1" applyFont="1" applyAlignment="1">
      <alignment horizontal="left"/>
    </xf>
    <xf numFmtId="0" fontId="17" fillId="0" borderId="0" xfId="1" applyFont="1" applyAlignment="1">
      <alignment horizontal="left"/>
    </xf>
    <xf numFmtId="0" fontId="20" fillId="0" borderId="0" xfId="1" applyFont="1" applyBorder="1" applyAlignment="1">
      <alignment horizontal="right"/>
    </xf>
    <xf numFmtId="0" fontId="23" fillId="0" borderId="0" xfId="1" applyFont="1" applyBorder="1" applyAlignment="1">
      <alignment horizontal="right"/>
    </xf>
    <xf numFmtId="0" fontId="13" fillId="0" borderId="2" xfId="1" applyFont="1" applyBorder="1" applyAlignment="1">
      <alignment horizontal="center" vertical="top" wrapText="1"/>
    </xf>
    <xf numFmtId="0" fontId="13" fillId="0" borderId="3" xfId="1" applyFont="1" applyBorder="1" applyAlignment="1">
      <alignment horizontal="center" vertical="top" wrapText="1"/>
    </xf>
    <xf numFmtId="0" fontId="10" fillId="0" borderId="14" xfId="1" applyFont="1" applyBorder="1" applyAlignment="1">
      <alignment horizontal="center" vertical="top" wrapText="1"/>
    </xf>
    <xf numFmtId="0" fontId="10" fillId="0" borderId="13" xfId="1" applyFont="1" applyBorder="1" applyAlignment="1">
      <alignment horizontal="center"/>
    </xf>
    <xf numFmtId="0" fontId="10" fillId="0" borderId="10" xfId="1" applyFont="1" applyFill="1" applyBorder="1" applyAlignment="1">
      <alignment horizontal="center" vertical="top" wrapText="1"/>
    </xf>
    <xf numFmtId="0" fontId="10" fillId="0" borderId="11" xfId="1" applyFont="1" applyFill="1" applyBorder="1" applyAlignment="1">
      <alignment horizontal="center" vertical="top" wrapText="1"/>
    </xf>
    <xf numFmtId="0" fontId="10" fillId="0" borderId="14" xfId="1" applyFont="1" applyFill="1" applyBorder="1" applyAlignment="1">
      <alignment horizontal="center" vertical="center" wrapText="1"/>
    </xf>
    <xf numFmtId="0" fontId="10" fillId="0" borderId="6" xfId="1" applyFont="1" applyFill="1" applyBorder="1" applyAlignment="1">
      <alignment horizontal="center" vertical="center" wrapText="1"/>
    </xf>
    <xf numFmtId="0" fontId="10" fillId="0" borderId="13" xfId="1" applyFont="1" applyFill="1" applyBorder="1" applyAlignment="1">
      <alignment horizontal="center" vertical="center" wrapText="1"/>
    </xf>
    <xf numFmtId="0" fontId="13" fillId="0" borderId="0" xfId="1" applyFont="1" applyFill="1" applyAlignment="1">
      <alignment horizontal="right"/>
    </xf>
    <xf numFmtId="0" fontId="9" fillId="0" borderId="0" xfId="1" applyFont="1" applyFill="1" applyAlignment="1">
      <alignment horizontal="left"/>
    </xf>
    <xf numFmtId="0" fontId="9" fillId="0" borderId="0" xfId="1" applyFont="1" applyAlignment="1">
      <alignment horizontal="left"/>
    </xf>
    <xf numFmtId="0" fontId="10" fillId="0" borderId="0" xfId="1" applyFont="1" applyAlignment="1">
      <alignment horizontal="left"/>
    </xf>
    <xf numFmtId="0" fontId="20" fillId="0" borderId="0" xfId="1" applyFont="1" applyFill="1" applyAlignment="1">
      <alignment horizontal="right"/>
    </xf>
    <xf numFmtId="0" fontId="23" fillId="0" borderId="0" xfId="1" applyFont="1" applyFill="1" applyAlignment="1">
      <alignment horizontal="right"/>
    </xf>
    <xf numFmtId="0" fontId="13" fillId="0" borderId="10" xfId="1" applyFont="1" applyFill="1" applyBorder="1" applyAlignment="1">
      <alignment horizontal="center" vertical="top" wrapText="1"/>
    </xf>
    <xf numFmtId="0" fontId="13" fillId="0" borderId="11" xfId="1" applyFont="1" applyFill="1" applyBorder="1" applyAlignment="1">
      <alignment horizontal="center" vertical="top" wrapText="1"/>
    </xf>
    <xf numFmtId="0" fontId="27" fillId="0" borderId="0" xfId="1" applyFont="1" applyFill="1" applyAlignment="1">
      <alignment horizontal="center"/>
    </xf>
    <xf numFmtId="0" fontId="16" fillId="0" borderId="0" xfId="2" applyFont="1" applyBorder="1" applyAlignment="1">
      <alignment horizontal="left"/>
    </xf>
    <xf numFmtId="0" fontId="23" fillId="0" borderId="4" xfId="2" applyFont="1" applyBorder="1" applyAlignment="1">
      <alignment horizontal="right"/>
    </xf>
    <xf numFmtId="0" fontId="6" fillId="0" borderId="0" xfId="2" applyFont="1" applyFill="1" applyBorder="1" applyAlignment="1">
      <alignment horizontal="center" vertical="center" wrapText="1"/>
    </xf>
    <xf numFmtId="0" fontId="6" fillId="0" borderId="1" xfId="2" applyFont="1" applyFill="1" applyBorder="1" applyAlignment="1">
      <alignment horizontal="center" vertical="center" wrapText="1"/>
    </xf>
    <xf numFmtId="0" fontId="27" fillId="0" borderId="0" xfId="1" applyFont="1" applyFill="1" applyAlignment="1">
      <alignment horizontal="right"/>
    </xf>
    <xf numFmtId="0" fontId="36" fillId="0" borderId="0" xfId="1" applyFont="1" applyAlignment="1"/>
    <xf numFmtId="0" fontId="13" fillId="0" borderId="2" xfId="1" applyFont="1" applyFill="1" applyBorder="1" applyAlignment="1">
      <alignment horizontal="center" vertical="top" wrapText="1"/>
    </xf>
    <xf numFmtId="0" fontId="13" fillId="0" borderId="3" xfId="1" applyFont="1" applyFill="1" applyBorder="1" applyAlignment="1">
      <alignment horizontal="center" vertical="top" wrapText="1"/>
    </xf>
    <xf numFmtId="0" fontId="17" fillId="0" borderId="0" xfId="2" applyFont="1" applyBorder="1" applyAlignment="1">
      <alignment horizontal="left" vertical="center"/>
    </xf>
    <xf numFmtId="0" fontId="9" fillId="0" borderId="3" xfId="1" applyFont="1" applyFill="1" applyBorder="1" applyAlignment="1">
      <alignment horizontal="center" vertical="top" wrapText="1"/>
    </xf>
    <xf numFmtId="0" fontId="9" fillId="0" borderId="12" xfId="1" applyFont="1" applyFill="1" applyBorder="1" applyAlignment="1">
      <alignment horizontal="center" vertical="top"/>
    </xf>
    <xf numFmtId="0" fontId="9" fillId="0" borderId="4" xfId="1" applyFont="1" applyFill="1" applyBorder="1" applyAlignment="1">
      <alignment horizontal="center" vertical="top"/>
    </xf>
    <xf numFmtId="0" fontId="11" fillId="0" borderId="11" xfId="1" applyFont="1" applyFill="1" applyBorder="1" applyAlignment="1">
      <alignment horizontal="center" vertical="top" wrapText="1"/>
    </xf>
    <xf numFmtId="0" fontId="6" fillId="0" borderId="1" xfId="1" applyFont="1" applyFill="1" applyBorder="1" applyAlignment="1">
      <alignment horizontal="center" vertical="center"/>
    </xf>
    <xf numFmtId="164" fontId="6" fillId="0" borderId="0" xfId="1" applyNumberFormat="1" applyFont="1" applyFill="1" applyBorder="1" applyAlignment="1">
      <alignment horizontal="center" vertical="center"/>
    </xf>
    <xf numFmtId="0" fontId="13" fillId="0" borderId="0" xfId="2" applyFont="1" applyBorder="1" applyAlignment="1">
      <alignment horizontal="right"/>
    </xf>
    <xf numFmtId="0" fontId="10" fillId="0" borderId="0" xfId="1" applyFont="1" applyAlignment="1">
      <alignment horizontal="right"/>
    </xf>
    <xf numFmtId="0" fontId="10" fillId="0" borderId="2" xfId="1" applyFont="1" applyFill="1" applyBorder="1" applyAlignment="1">
      <alignment horizontal="center" vertical="top"/>
    </xf>
    <xf numFmtId="0" fontId="10" fillId="0" borderId="1" xfId="1" applyFont="1" applyFill="1" applyBorder="1" applyAlignment="1">
      <alignment horizontal="center" vertical="top"/>
    </xf>
    <xf numFmtId="0" fontId="9" fillId="0" borderId="5" xfId="1" applyFont="1" applyFill="1" applyBorder="1" applyAlignment="1">
      <alignment horizontal="center" vertical="top"/>
    </xf>
    <xf numFmtId="0" fontId="5" fillId="0" borderId="0" xfId="1" applyFont="1" applyBorder="1" applyAlignment="1">
      <alignment horizontal="left" vertical="top" wrapText="1" indent="1"/>
    </xf>
    <xf numFmtId="0" fontId="10" fillId="0" borderId="0" xfId="3" applyFont="1" applyFill="1" applyAlignment="1">
      <alignment horizontal="left" vertical="center" textRotation="180"/>
    </xf>
    <xf numFmtId="0" fontId="16" fillId="0" borderId="0" xfId="4" applyFont="1" applyAlignment="1">
      <alignment horizontal="left"/>
    </xf>
    <xf numFmtId="0" fontId="13" fillId="0" borderId="0" xfId="4" applyFont="1" applyFill="1" applyAlignment="1">
      <alignment horizontal="center"/>
    </xf>
    <xf numFmtId="0" fontId="17" fillId="0" borderId="0" xfId="4" applyFont="1" applyAlignment="1">
      <alignment horizontal="left"/>
    </xf>
    <xf numFmtId="0" fontId="9" fillId="0" borderId="0" xfId="3" applyFont="1" applyFill="1" applyAlignment="1">
      <alignment horizontal="left"/>
    </xf>
    <xf numFmtId="0" fontId="9" fillId="0" borderId="0" xfId="3" applyFont="1" applyAlignment="1">
      <alignment horizontal="left"/>
    </xf>
    <xf numFmtId="0" fontId="10" fillId="0" borderId="0" xfId="3" applyFont="1" applyAlignment="1">
      <alignment horizontal="left"/>
    </xf>
    <xf numFmtId="0" fontId="20" fillId="0" borderId="0" xfId="3" applyFont="1" applyFill="1" applyAlignment="1">
      <alignment horizontal="right"/>
    </xf>
    <xf numFmtId="0" fontId="8" fillId="0" borderId="0" xfId="3" applyFont="1" applyAlignment="1">
      <alignment horizontal="right"/>
    </xf>
    <xf numFmtId="0" fontId="6" fillId="0" borderId="0" xfId="3" applyFont="1" applyBorder="1" applyAlignment="1">
      <alignment horizontal="center" vertical="center"/>
    </xf>
    <xf numFmtId="0" fontId="6" fillId="0" borderId="0" xfId="3" applyFont="1" applyFill="1" applyBorder="1" applyAlignment="1">
      <alignment horizontal="center" vertical="center"/>
    </xf>
    <xf numFmtId="0" fontId="23" fillId="0" borderId="0" xfId="3" applyFont="1" applyFill="1" applyAlignment="1">
      <alignment horizontal="right"/>
    </xf>
    <xf numFmtId="0" fontId="6" fillId="0" borderId="1" xfId="3" applyFont="1" applyBorder="1" applyAlignment="1">
      <alignment horizontal="center" vertical="center"/>
    </xf>
    <xf numFmtId="0" fontId="6" fillId="0" borderId="0" xfId="3" applyFont="1" applyFill="1" applyAlignment="1">
      <alignment horizontal="center" vertical="center"/>
    </xf>
    <xf numFmtId="0" fontId="6" fillId="0" borderId="0" xfId="3" applyFont="1" applyFill="1" applyAlignment="1">
      <alignment horizontal="center"/>
    </xf>
    <xf numFmtId="0" fontId="18" fillId="0" borderId="0" xfId="3" applyFont="1" applyBorder="1" applyAlignment="1">
      <alignment horizontal="left" vertical="center" wrapText="1"/>
    </xf>
    <xf numFmtId="0" fontId="16" fillId="0" borderId="0" xfId="5" applyFont="1" applyAlignment="1">
      <alignment horizontal="left" vertical="center"/>
    </xf>
    <xf numFmtId="0" fontId="13" fillId="0" borderId="0" xfId="5" applyFont="1" applyFill="1" applyAlignment="1">
      <alignment horizontal="center"/>
    </xf>
    <xf numFmtId="0" fontId="17" fillId="0" borderId="0" xfId="5" applyFont="1" applyAlignment="1">
      <alignment horizontal="left" vertical="center"/>
    </xf>
    <xf numFmtId="0" fontId="16" fillId="0" borderId="0" xfId="3" applyFont="1" applyAlignment="1">
      <alignment horizontal="left" vertical="center"/>
    </xf>
    <xf numFmtId="0" fontId="13" fillId="0" borderId="0" xfId="3" applyFont="1" applyAlignment="1">
      <alignment horizontal="center" vertical="top"/>
    </xf>
    <xf numFmtId="0" fontId="17" fillId="0" borderId="0" xfId="3" applyFont="1" applyFill="1" applyAlignment="1">
      <alignment horizontal="left" vertical="center"/>
    </xf>
    <xf numFmtId="0" fontId="10" fillId="0" borderId="10" xfId="3" applyFont="1" applyFill="1" applyBorder="1" applyAlignment="1">
      <alignment horizontal="center" vertical="top" wrapText="1"/>
    </xf>
    <xf numFmtId="0" fontId="10" fillId="0" borderId="11" xfId="3" applyFont="1" applyFill="1" applyBorder="1" applyAlignment="1">
      <alignment horizontal="center" vertical="top" wrapText="1"/>
    </xf>
    <xf numFmtId="0" fontId="10" fillId="0" borderId="6" xfId="3" applyFont="1" applyFill="1" applyBorder="1" applyAlignment="1">
      <alignment horizontal="center" vertical="top" wrapText="1"/>
    </xf>
    <xf numFmtId="0" fontId="10" fillId="0" borderId="6" xfId="3" applyFont="1" applyBorder="1" applyAlignment="1">
      <alignment horizontal="center" vertical="top" wrapText="1"/>
    </xf>
    <xf numFmtId="0" fontId="16" fillId="0" borderId="0" xfId="3" applyFont="1" applyFill="1" applyAlignment="1">
      <alignment horizontal="left" vertical="center"/>
    </xf>
    <xf numFmtId="0" fontId="17" fillId="0" borderId="0" xfId="3" applyFont="1" applyAlignment="1">
      <alignment horizontal="left" vertical="center"/>
    </xf>
    <xf numFmtId="0" fontId="8" fillId="0" borderId="4" xfId="3" applyFont="1" applyFill="1" applyBorder="1" applyAlignment="1">
      <alignment horizontal="right"/>
    </xf>
    <xf numFmtId="0" fontId="13" fillId="0" borderId="10" xfId="3" applyFont="1" applyFill="1" applyBorder="1" applyAlignment="1">
      <alignment horizontal="center" vertical="top" wrapText="1"/>
    </xf>
    <xf numFmtId="0" fontId="13" fillId="0" borderId="11" xfId="3" applyFont="1" applyFill="1" applyBorder="1" applyAlignment="1">
      <alignment horizontal="center" vertical="top" wrapText="1"/>
    </xf>
    <xf numFmtId="0" fontId="6" fillId="0" borderId="0" xfId="3" applyFont="1" applyAlignment="1">
      <alignment horizontal="center" vertical="center"/>
    </xf>
    <xf numFmtId="0" fontId="13" fillId="0" borderId="0" xfId="3" applyFont="1" applyAlignment="1">
      <alignment horizontal="center" vertical="center"/>
    </xf>
    <xf numFmtId="0" fontId="10" fillId="0" borderId="14" xfId="3" applyFont="1" applyFill="1" applyBorder="1" applyAlignment="1">
      <alignment horizontal="center" vertical="center" wrapText="1"/>
    </xf>
    <xf numFmtId="0" fontId="10" fillId="0" borderId="6" xfId="3" applyFont="1" applyFill="1" applyBorder="1" applyAlignment="1">
      <alignment horizontal="center" vertical="center" wrapText="1"/>
    </xf>
    <xf numFmtId="0" fontId="16" fillId="0" borderId="0" xfId="3" applyFont="1" applyFill="1" applyAlignment="1">
      <alignment horizontal="left"/>
    </xf>
    <xf numFmtId="0" fontId="17" fillId="0" borderId="0" xfId="3" applyFont="1" applyFill="1" applyAlignment="1">
      <alignment horizontal="left"/>
    </xf>
    <xf numFmtId="0" fontId="44" fillId="0" borderId="0" xfId="3" applyFont="1" applyFill="1" applyAlignment="1">
      <alignment horizontal="left" vertical="center"/>
    </xf>
    <xf numFmtId="0" fontId="45" fillId="0" borderId="0" xfId="3" applyFont="1" applyFill="1" applyAlignment="1">
      <alignment horizontal="left" vertical="center"/>
    </xf>
    <xf numFmtId="0" fontId="10" fillId="0" borderId="0" xfId="2" applyFont="1" applyAlignment="1">
      <alignment horizontal="left" vertical="center" textRotation="180"/>
    </xf>
    <xf numFmtId="0" fontId="16" fillId="0" borderId="0" xfId="2" applyFont="1" applyAlignment="1">
      <alignment horizontal="left"/>
    </xf>
    <xf numFmtId="0" fontId="17" fillId="0" borderId="0" xfId="2" applyFont="1" applyAlignment="1">
      <alignment horizontal="left"/>
    </xf>
    <xf numFmtId="0" fontId="8" fillId="0" borderId="4" xfId="2" applyFont="1" applyBorder="1" applyAlignment="1">
      <alignment horizontal="right"/>
    </xf>
    <xf numFmtId="0" fontId="16" fillId="0" borderId="0" xfId="2" applyFont="1" applyAlignment="1">
      <alignment horizontal="left" vertical="center"/>
    </xf>
    <xf numFmtId="0" fontId="17" fillId="0" borderId="0" xfId="2" applyFont="1" applyAlignment="1">
      <alignment horizontal="left" vertical="center"/>
    </xf>
    <xf numFmtId="0" fontId="10" fillId="0" borderId="0" xfId="2" applyFont="1" applyBorder="1" applyAlignment="1">
      <alignment horizontal="left" vertical="center" textRotation="180"/>
    </xf>
    <xf numFmtId="0" fontId="8" fillId="0" borderId="0" xfId="2" applyFont="1" applyBorder="1" applyAlignment="1">
      <alignment horizontal="right"/>
    </xf>
    <xf numFmtId="0" fontId="10" fillId="0" borderId="0" xfId="10" applyFont="1" applyAlignment="1">
      <alignment horizontal="left" vertical="center" textRotation="180"/>
    </xf>
    <xf numFmtId="0" fontId="16" fillId="0" borderId="0" xfId="10" applyFont="1" applyAlignment="1">
      <alignment horizontal="left" vertical="center"/>
    </xf>
    <xf numFmtId="0" fontId="17" fillId="0" borderId="0" xfId="10" applyFont="1" applyAlignment="1">
      <alignment horizontal="left" vertical="center"/>
    </xf>
    <xf numFmtId="0" fontId="10" fillId="0" borderId="14" xfId="2" applyFont="1" applyFill="1" applyBorder="1" applyAlignment="1">
      <alignment horizontal="center" vertical="center" wrapText="1"/>
    </xf>
    <xf numFmtId="0" fontId="10" fillId="0" borderId="6" xfId="2" applyFont="1" applyFill="1" applyBorder="1" applyAlignment="1">
      <alignment horizontal="center" vertical="center" wrapText="1"/>
    </xf>
    <xf numFmtId="0" fontId="10" fillId="0" borderId="13" xfId="2" applyFont="1" applyFill="1" applyBorder="1" applyAlignment="1">
      <alignment horizontal="center" vertical="center" wrapText="1"/>
    </xf>
    <xf numFmtId="0" fontId="46" fillId="0" borderId="4" xfId="7" applyFont="1" applyBorder="1" applyAlignment="1">
      <alignment horizontal="right"/>
    </xf>
    <xf numFmtId="0" fontId="10" fillId="0" borderId="14" xfId="2" applyFont="1" applyBorder="1" applyAlignment="1">
      <alignment horizontal="center" vertical="center" wrapText="1"/>
    </xf>
    <xf numFmtId="0" fontId="10" fillId="0" borderId="6" xfId="2" applyFont="1" applyBorder="1" applyAlignment="1">
      <alignment horizontal="center" vertical="center" wrapText="1"/>
    </xf>
    <xf numFmtId="0" fontId="10" fillId="0" borderId="13" xfId="2" applyFont="1" applyBorder="1" applyAlignment="1">
      <alignment horizontal="center" vertical="center" wrapText="1"/>
    </xf>
    <xf numFmtId="0" fontId="16" fillId="0" borderId="0" xfId="10" applyFont="1" applyFill="1" applyAlignment="1">
      <alignment horizontal="left"/>
    </xf>
    <xf numFmtId="0" fontId="17" fillId="0" borderId="0" xfId="10" applyFont="1" applyFill="1" applyAlignment="1">
      <alignment horizontal="left"/>
    </xf>
    <xf numFmtId="0" fontId="10" fillId="2" borderId="7" xfId="2" applyFont="1" applyFill="1" applyBorder="1" applyAlignment="1">
      <alignment horizontal="center" vertical="top" wrapText="1"/>
    </xf>
    <xf numFmtId="0" fontId="10" fillId="2" borderId="1" xfId="2" applyFont="1" applyFill="1" applyBorder="1" applyAlignment="1">
      <alignment horizontal="center" vertical="top" wrapText="1"/>
    </xf>
    <xf numFmtId="0" fontId="10" fillId="2" borderId="2" xfId="2" applyFont="1" applyFill="1" applyBorder="1" applyAlignment="1">
      <alignment horizontal="center" vertical="top" wrapText="1"/>
    </xf>
    <xf numFmtId="0" fontId="46" fillId="0" borderId="0" xfId="7" applyFont="1" applyBorder="1" applyAlignment="1">
      <alignment horizontal="right"/>
    </xf>
    <xf numFmtId="0" fontId="10" fillId="2" borderId="14" xfId="2" applyFont="1" applyFill="1" applyBorder="1" applyAlignment="1">
      <alignment horizontal="center" vertical="top" wrapText="1"/>
    </xf>
    <xf numFmtId="0" fontId="10" fillId="2" borderId="6" xfId="2" applyFont="1" applyFill="1" applyBorder="1" applyAlignment="1">
      <alignment horizontal="center" vertical="top" wrapText="1"/>
    </xf>
    <xf numFmtId="0" fontId="10" fillId="2" borderId="13" xfId="2" applyFont="1" applyFill="1" applyBorder="1" applyAlignment="1">
      <alignment horizontal="center" vertical="top" wrapText="1"/>
    </xf>
    <xf numFmtId="0" fontId="10" fillId="0" borderId="14" xfId="2" applyFont="1" applyBorder="1" applyAlignment="1">
      <alignment horizontal="center" vertical="top" wrapText="1"/>
    </xf>
    <xf numFmtId="0" fontId="10" fillId="0" borderId="6" xfId="2" applyFont="1" applyBorder="1" applyAlignment="1">
      <alignment horizontal="center" vertical="top" wrapText="1"/>
    </xf>
    <xf numFmtId="0" fontId="10" fillId="0" borderId="13" xfId="2" applyFont="1" applyBorder="1" applyAlignment="1">
      <alignment horizontal="center" vertical="top" wrapText="1"/>
    </xf>
    <xf numFmtId="0" fontId="46" fillId="0" borderId="4" xfId="7" applyFont="1" applyFill="1" applyBorder="1" applyAlignment="1">
      <alignment horizontal="right"/>
    </xf>
    <xf numFmtId="0" fontId="10" fillId="0" borderId="14" xfId="2" applyFont="1" applyFill="1" applyBorder="1" applyAlignment="1">
      <alignment horizontal="center" vertical="top" wrapText="1"/>
    </xf>
    <xf numFmtId="0" fontId="10" fillId="0" borderId="6" xfId="2" applyFont="1" applyFill="1" applyBorder="1" applyAlignment="1">
      <alignment horizontal="center" vertical="top" wrapText="1"/>
    </xf>
    <xf numFmtId="0" fontId="10" fillId="0" borderId="13" xfId="2" applyFont="1" applyFill="1" applyBorder="1" applyAlignment="1">
      <alignment horizontal="center" vertical="top" wrapText="1"/>
    </xf>
    <xf numFmtId="0" fontId="8" fillId="0" borderId="0" xfId="7" applyFont="1" applyBorder="1" applyAlignment="1">
      <alignment horizontal="right"/>
    </xf>
    <xf numFmtId="0" fontId="6" fillId="0" borderId="14" xfId="2" applyFont="1" applyBorder="1" applyAlignment="1">
      <alignment horizontal="center" wrapText="1"/>
    </xf>
    <xf numFmtId="0" fontId="6" fillId="0" borderId="6" xfId="2" applyFont="1" applyBorder="1" applyAlignment="1">
      <alignment horizontal="center" wrapText="1"/>
    </xf>
    <xf numFmtId="0" fontId="6" fillId="0" borderId="13" xfId="2" applyFont="1" applyBorder="1" applyAlignment="1">
      <alignment horizontal="center" wrapText="1"/>
    </xf>
    <xf numFmtId="0" fontId="18" fillId="0" borderId="0" xfId="7" applyFont="1" applyBorder="1" applyAlignment="1">
      <alignment horizontal="left" wrapText="1"/>
    </xf>
    <xf numFmtId="0" fontId="16" fillId="0" borderId="0" xfId="10" applyFont="1" applyAlignment="1">
      <alignment horizontal="left"/>
    </xf>
    <xf numFmtId="0" fontId="17" fillId="0" borderId="0" xfId="10" applyFont="1" applyAlignment="1">
      <alignment horizontal="left"/>
    </xf>
    <xf numFmtId="0" fontId="8" fillId="2" borderId="0" xfId="7" applyFont="1" applyFill="1" applyBorder="1" applyAlignment="1">
      <alignment horizontal="right"/>
    </xf>
    <xf numFmtId="0" fontId="16" fillId="0" borderId="0" xfId="10" applyFont="1" applyFill="1" applyAlignment="1">
      <alignment horizontal="left" wrapText="1"/>
    </xf>
    <xf numFmtId="0" fontId="10" fillId="0" borderId="14" xfId="2" applyFont="1" applyBorder="1" applyAlignment="1">
      <alignment horizontal="center" wrapText="1"/>
    </xf>
    <xf numFmtId="0" fontId="10" fillId="0" borderId="6" xfId="2" applyFont="1" applyBorder="1" applyAlignment="1">
      <alignment horizontal="center" wrapText="1"/>
    </xf>
    <xf numFmtId="0" fontId="10" fillId="0" borderId="13" xfId="2" applyFont="1" applyBorder="1" applyAlignment="1">
      <alignment horizontal="center" wrapText="1"/>
    </xf>
    <xf numFmtId="0" fontId="18" fillId="0" borderId="0" xfId="7" applyFont="1" applyBorder="1" applyAlignment="1">
      <alignment horizontal="left" vertical="center" wrapText="1"/>
    </xf>
    <xf numFmtId="0" fontId="16" fillId="2" borderId="0" xfId="10" applyFont="1" applyFill="1" applyAlignment="1">
      <alignment horizontal="left"/>
    </xf>
    <xf numFmtId="0" fontId="41" fillId="0" borderId="0" xfId="7" applyFont="1" applyAlignment="1">
      <alignment horizontal="left" vertical="top" wrapText="1" indent="1"/>
    </xf>
    <xf numFmtId="0" fontId="41" fillId="0" borderId="0" xfId="7" applyFont="1" applyAlignment="1">
      <alignment horizontal="left" vertical="top" indent="1"/>
    </xf>
    <xf numFmtId="0" fontId="6" fillId="0" borderId="0" xfId="2" applyFont="1" applyBorder="1" applyAlignment="1">
      <alignment horizontal="left" vertical="top" wrapText="1"/>
    </xf>
    <xf numFmtId="0" fontId="41" fillId="0" borderId="0" xfId="2" applyFont="1" applyBorder="1" applyAlignment="1">
      <alignment horizontal="left" vertical="top" wrapText="1" indent="1"/>
    </xf>
    <xf numFmtId="0" fontId="10" fillId="0" borderId="0" xfId="7" applyFont="1" applyBorder="1" applyAlignment="1">
      <alignment horizontal="left" vertical="center" textRotation="180"/>
    </xf>
    <xf numFmtId="0" fontId="8" fillId="0" borderId="0" xfId="7" applyFont="1" applyAlignment="1">
      <alignment horizontal="right"/>
    </xf>
    <xf numFmtId="0" fontId="6" fillId="0" borderId="0" xfId="7" applyFont="1" applyAlignment="1">
      <alignment horizontal="left" vertical="top" wrapText="1"/>
    </xf>
    <xf numFmtId="0" fontId="16" fillId="0" borderId="0" xfId="2" applyFont="1" applyBorder="1" applyAlignment="1">
      <alignment horizontal="center"/>
    </xf>
    <xf numFmtId="0" fontId="17" fillId="0" borderId="0" xfId="2" applyFont="1" applyBorder="1" applyAlignment="1">
      <alignment horizontal="left"/>
    </xf>
    <xf numFmtId="0" fontId="9" fillId="0" borderId="1" xfId="2" applyFont="1" applyBorder="1" applyAlignment="1">
      <alignment horizontal="center" vertical="top" wrapText="1"/>
    </xf>
    <xf numFmtId="0" fontId="10" fillId="0" borderId="0" xfId="2" applyFont="1" applyBorder="1" applyAlignment="1">
      <alignment horizontal="center" vertical="top" wrapText="1"/>
    </xf>
    <xf numFmtId="0" fontId="9" fillId="0" borderId="11" xfId="2" applyFont="1" applyBorder="1" applyAlignment="1">
      <alignment horizontal="center" vertical="top" wrapText="1"/>
    </xf>
    <xf numFmtId="0" fontId="9" fillId="0" borderId="9" xfId="2" applyFont="1" applyBorder="1" applyAlignment="1">
      <alignment horizontal="center" vertical="top" wrapText="1"/>
    </xf>
    <xf numFmtId="0" fontId="6" fillId="0" borderId="0" xfId="2" applyFont="1" applyAlignment="1">
      <alignment horizontal="left" vertical="top" wrapText="1"/>
    </xf>
    <xf numFmtId="0" fontId="41" fillId="0" borderId="0" xfId="2" applyFont="1" applyBorder="1" applyAlignment="1">
      <alignment horizontal="left" vertical="top" indent="1"/>
    </xf>
    <xf numFmtId="0" fontId="10" fillId="0" borderId="0" xfId="7" applyFont="1" applyAlignment="1">
      <alignment horizontal="left" vertical="center" textRotation="180"/>
    </xf>
    <xf numFmtId="0" fontId="9" fillId="0" borderId="0" xfId="2" applyFont="1" applyBorder="1" applyAlignment="1">
      <alignment horizontal="center" vertical="top" wrapText="1"/>
    </xf>
    <xf numFmtId="0" fontId="7" fillId="0" borderId="0" xfId="2" applyFont="1" applyBorder="1" applyAlignment="1">
      <alignment horizontal="left" vertical="top" wrapText="1"/>
    </xf>
    <xf numFmtId="0" fontId="51" fillId="0" borderId="0" xfId="2" applyFont="1" applyBorder="1" applyAlignment="1">
      <alignment horizontal="left" vertical="top" wrapText="1" indent="1"/>
    </xf>
    <xf numFmtId="0" fontId="16" fillId="0" borderId="0" xfId="7" applyFont="1" applyAlignment="1">
      <alignment horizontal="left" wrapText="1"/>
    </xf>
    <xf numFmtId="0" fontId="16" fillId="0" borderId="0" xfId="7" applyFont="1" applyAlignment="1">
      <alignment horizontal="left"/>
    </xf>
    <xf numFmtId="0" fontId="17" fillId="0" borderId="0" xfId="7" applyFont="1" applyAlignment="1">
      <alignment horizontal="left"/>
    </xf>
    <xf numFmtId="0" fontId="23" fillId="0" borderId="0" xfId="7" applyFont="1" applyAlignment="1">
      <alignment horizontal="right"/>
    </xf>
    <xf numFmtId="0" fontId="6" fillId="0" borderId="0" xfId="2" applyFont="1" applyFill="1" applyBorder="1" applyAlignment="1">
      <alignment horizontal="left" vertical="top" wrapText="1"/>
    </xf>
    <xf numFmtId="0" fontId="10" fillId="0" borderId="2" xfId="7" applyFont="1" applyBorder="1" applyAlignment="1">
      <alignment horizontal="center" vertical="top" wrapText="1"/>
    </xf>
    <xf numFmtId="0" fontId="10" fillId="0" borderId="3" xfId="7" applyFont="1" applyBorder="1" applyAlignment="1">
      <alignment horizontal="center" vertical="top" wrapText="1"/>
    </xf>
    <xf numFmtId="0" fontId="10" fillId="0" borderId="5" xfId="7" applyFont="1" applyBorder="1" applyAlignment="1">
      <alignment horizontal="center" vertical="top" wrapText="1"/>
    </xf>
    <xf numFmtId="0" fontId="7" fillId="0" borderId="0" xfId="7" applyFont="1" applyAlignment="1">
      <alignment horizontal="left" vertical="top" wrapText="1"/>
    </xf>
    <xf numFmtId="164" fontId="8" fillId="0" borderId="4" xfId="7" applyNumberFormat="1" applyFont="1" applyBorder="1" applyAlignment="1">
      <alignment horizontal="right"/>
    </xf>
    <xf numFmtId="164" fontId="41" fillId="0" borderId="0" xfId="7" applyNumberFormat="1" applyFont="1" applyAlignment="1">
      <alignment horizontal="left" vertical="top" wrapText="1" indent="1"/>
    </xf>
    <xf numFmtId="164" fontId="41" fillId="0" borderId="0" xfId="2" applyNumberFormat="1" applyFont="1" applyBorder="1" applyAlignment="1">
      <alignment horizontal="left" vertical="top" wrapText="1" indent="1"/>
    </xf>
    <xf numFmtId="0" fontId="3" fillId="0" borderId="0" xfId="7" applyFont="1" applyAlignment="1">
      <alignment horizontal="left" vertical="center" textRotation="180"/>
    </xf>
    <xf numFmtId="0" fontId="38" fillId="0" borderId="0" xfId="7" applyFont="1" applyAlignment="1">
      <alignment horizontal="left" vertical="top" wrapText="1"/>
    </xf>
    <xf numFmtId="0" fontId="49" fillId="0" borderId="0" xfId="7" applyFont="1" applyAlignment="1">
      <alignment horizontal="left" vertical="top" wrapText="1" indent="1"/>
    </xf>
    <xf numFmtId="0" fontId="16" fillId="0" borderId="0" xfId="7" applyFont="1" applyAlignment="1">
      <alignment horizontal="left" vertical="center"/>
    </xf>
    <xf numFmtId="0" fontId="17" fillId="0" borderId="0" xfId="7" applyFont="1" applyAlignment="1">
      <alignment horizontal="left" vertical="center"/>
    </xf>
    <xf numFmtId="0" fontId="3" fillId="0" borderId="0" xfId="7" applyFont="1" applyBorder="1" applyAlignment="1">
      <alignment horizontal="left" vertical="center" textRotation="180"/>
    </xf>
    <xf numFmtId="0" fontId="51" fillId="0" borderId="0" xfId="7" applyFont="1" applyAlignment="1">
      <alignment horizontal="left" vertical="top" wrapText="1" indent="1"/>
    </xf>
    <xf numFmtId="0" fontId="16" fillId="0" borderId="0" xfId="2" applyFont="1" applyBorder="1" applyAlignment="1">
      <alignment horizontal="left" wrapText="1"/>
    </xf>
    <xf numFmtId="0" fontId="10" fillId="0" borderId="0" xfId="7" applyFont="1" applyFill="1" applyAlignment="1">
      <alignment horizontal="left" vertical="center" textRotation="180"/>
    </xf>
    <xf numFmtId="0" fontId="8" fillId="0" borderId="4" xfId="7" applyFont="1" applyFill="1" applyBorder="1" applyAlignment="1">
      <alignment horizontal="right"/>
    </xf>
    <xf numFmtId="0" fontId="6" fillId="0" borderId="0" xfId="7" applyFont="1" applyFill="1" applyAlignment="1">
      <alignment horizontal="left" vertical="top" wrapText="1"/>
    </xf>
    <xf numFmtId="0" fontId="41" fillId="0" borderId="0" xfId="7" applyFont="1" applyFill="1" applyAlignment="1">
      <alignment horizontal="left" vertical="top" wrapText="1" indent="1"/>
    </xf>
    <xf numFmtId="0" fontId="10" fillId="0" borderId="0" xfId="2" applyFont="1" applyFill="1" applyAlignment="1">
      <alignment horizontal="left" vertical="center" textRotation="180"/>
    </xf>
    <xf numFmtId="0" fontId="16" fillId="0" borderId="0" xfId="2" applyFont="1" applyFill="1" applyBorder="1" applyAlignment="1">
      <alignment horizontal="left"/>
    </xf>
    <xf numFmtId="0" fontId="16" fillId="0" borderId="0" xfId="2" applyFont="1" applyFill="1" applyBorder="1" applyAlignment="1">
      <alignment horizontal="center"/>
    </xf>
    <xf numFmtId="0" fontId="17" fillId="0" borderId="0" xfId="2" applyFont="1" applyFill="1" applyBorder="1" applyAlignment="1">
      <alignment horizontal="left"/>
    </xf>
    <xf numFmtId="0" fontId="9" fillId="0" borderId="1" xfId="2" applyFont="1" applyFill="1" applyBorder="1" applyAlignment="1">
      <alignment horizontal="center" vertical="top" wrapText="1"/>
    </xf>
    <xf numFmtId="0" fontId="10" fillId="0" borderId="0" xfId="2" applyFont="1" applyFill="1" applyBorder="1" applyAlignment="1">
      <alignment horizontal="center" vertical="top" wrapText="1"/>
    </xf>
    <xf numFmtId="0" fontId="6" fillId="0" borderId="0" xfId="2" applyFont="1" applyFill="1" applyAlignment="1">
      <alignment horizontal="left" vertical="top" wrapText="1"/>
    </xf>
    <xf numFmtId="0" fontId="41" fillId="0" borderId="0" xfId="2" applyFont="1" applyFill="1" applyBorder="1" applyAlignment="1">
      <alignment horizontal="left" vertical="top" wrapText="1" indent="1"/>
    </xf>
    <xf numFmtId="0" fontId="3" fillId="0" borderId="0" xfId="7" applyFont="1" applyFill="1" applyAlignment="1">
      <alignment horizontal="left" vertical="center" textRotation="180"/>
    </xf>
    <xf numFmtId="0" fontId="23" fillId="0" borderId="4" xfId="2" applyFont="1" applyFill="1" applyBorder="1" applyAlignment="1">
      <alignment horizontal="right"/>
    </xf>
    <xf numFmtId="0" fontId="9" fillId="0" borderId="0" xfId="2" applyFont="1" applyFill="1" applyBorder="1" applyAlignment="1">
      <alignment horizontal="center" vertical="top" wrapText="1"/>
    </xf>
    <xf numFmtId="0" fontId="46" fillId="0" borderId="0" xfId="7" applyFont="1" applyFill="1" applyAlignment="1">
      <alignment horizontal="right"/>
    </xf>
    <xf numFmtId="0" fontId="38" fillId="0" borderId="0" xfId="7" applyFont="1" applyFill="1" applyAlignment="1">
      <alignment horizontal="left" vertical="top" wrapText="1"/>
    </xf>
    <xf numFmtId="0" fontId="49" fillId="0" borderId="0" xfId="7" applyFont="1" applyFill="1" applyAlignment="1">
      <alignment horizontal="left" vertical="top" wrapText="1" indent="1"/>
    </xf>
    <xf numFmtId="0" fontId="7" fillId="0" borderId="0" xfId="2" applyFont="1" applyFill="1" applyBorder="1" applyAlignment="1">
      <alignment horizontal="left" vertical="top" wrapText="1"/>
    </xf>
    <xf numFmtId="0" fontId="51" fillId="0" borderId="0" xfId="2" applyFont="1" applyFill="1" applyBorder="1" applyAlignment="1">
      <alignment horizontal="left" vertical="top" wrapText="1" indent="1"/>
    </xf>
    <xf numFmtId="0" fontId="17" fillId="0" borderId="0" xfId="7" applyFont="1" applyFill="1" applyAlignment="1">
      <alignment horizontal="left" vertical="center"/>
    </xf>
    <xf numFmtId="0" fontId="8" fillId="0" borderId="0" xfId="7" applyFont="1" applyFill="1" applyAlignment="1">
      <alignment horizontal="right"/>
    </xf>
    <xf numFmtId="0" fontId="41" fillId="0" borderId="1" xfId="2" applyFont="1" applyFill="1" applyBorder="1" applyAlignment="1">
      <alignment horizontal="center" vertical="top" wrapText="1"/>
    </xf>
    <xf numFmtId="0" fontId="41" fillId="0" borderId="0" xfId="2" applyFont="1" applyFill="1" applyBorder="1" applyAlignment="1">
      <alignment horizontal="center" vertical="top" wrapText="1"/>
    </xf>
    <xf numFmtId="0" fontId="7" fillId="0" borderId="0" xfId="7" applyFont="1" applyFill="1" applyAlignment="1">
      <alignment horizontal="left" vertical="top" wrapText="1"/>
    </xf>
    <xf numFmtId="0" fontId="51" fillId="0" borderId="0" xfId="7" applyFont="1" applyFill="1" applyAlignment="1">
      <alignment horizontal="left" vertical="top" wrapText="1" indent="1"/>
    </xf>
    <xf numFmtId="0" fontId="16" fillId="0" borderId="0" xfId="7" applyFont="1" applyFill="1" applyAlignment="1">
      <alignment horizontal="left"/>
    </xf>
    <xf numFmtId="0" fontId="8" fillId="0" borderId="0" xfId="7" applyFont="1" applyFill="1" applyAlignment="1">
      <alignment horizontal="right" wrapText="1"/>
    </xf>
    <xf numFmtId="0" fontId="41" fillId="0" borderId="0" xfId="7" applyFont="1" applyFill="1" applyAlignment="1">
      <alignment horizontal="left" wrapText="1" indent="1"/>
    </xf>
    <xf numFmtId="0" fontId="46" fillId="0" borderId="0" xfId="7" applyFont="1" applyAlignment="1">
      <alignment horizontal="right"/>
    </xf>
    <xf numFmtId="0" fontId="52" fillId="0" borderId="0" xfId="7" applyFont="1" applyAlignment="1">
      <alignment horizontal="left" vertical="top" wrapText="1"/>
    </xf>
    <xf numFmtId="0" fontId="66" fillId="0" borderId="0" xfId="7" applyFont="1" applyAlignment="1">
      <alignment horizontal="left" vertical="top" wrapText="1" indent="1"/>
    </xf>
    <xf numFmtId="0" fontId="41" fillId="0" borderId="0" xfId="2" applyFont="1" applyBorder="1" applyAlignment="1">
      <alignment horizontal="left" wrapText="1" indent="1"/>
    </xf>
    <xf numFmtId="0" fontId="44" fillId="0" borderId="0" xfId="7" applyFont="1" applyAlignment="1">
      <alignment horizontal="left"/>
    </xf>
    <xf numFmtId="0" fontId="46" fillId="0" borderId="0" xfId="7" applyFont="1" applyAlignment="1">
      <alignment horizontal="right" wrapText="1"/>
    </xf>
    <xf numFmtId="0" fontId="41" fillId="0" borderId="0" xfId="7" applyFont="1" applyFill="1" applyAlignment="1">
      <alignment horizontal="left" vertical="top" indent="1"/>
    </xf>
    <xf numFmtId="0" fontId="16" fillId="0" borderId="0" xfId="2" applyFont="1" applyFill="1" applyBorder="1" applyAlignment="1">
      <alignment horizontal="left" vertical="center"/>
    </xf>
    <xf numFmtId="0" fontId="5" fillId="0" borderId="0" xfId="7" applyFont="1" applyBorder="1" applyAlignment="1">
      <alignment horizontal="left" vertical="center" wrapText="1" indent="2"/>
    </xf>
    <xf numFmtId="0" fontId="4" fillId="0" borderId="0" xfId="7" applyFont="1" applyBorder="1" applyAlignment="1">
      <alignment horizontal="right" vertical="center" wrapText="1" indent="2"/>
    </xf>
    <xf numFmtId="0" fontId="4" fillId="0" borderId="3" xfId="7" applyFont="1" applyBorder="1" applyAlignment="1">
      <alignment horizontal="right" vertical="center" wrapText="1" indent="2"/>
    </xf>
    <xf numFmtId="0" fontId="10" fillId="0" borderId="10" xfId="11" applyFont="1" applyBorder="1" applyAlignment="1">
      <alignment horizontal="center" vertical="center" textRotation="90" wrapText="1"/>
    </xf>
    <xf numFmtId="0" fontId="10" fillId="0" borderId="11" xfId="11" applyFont="1" applyBorder="1" applyAlignment="1">
      <alignment horizontal="center" vertical="center" textRotation="90" wrapText="1"/>
    </xf>
    <xf numFmtId="0" fontId="10" fillId="0" borderId="1" xfId="11" applyFont="1" applyBorder="1" applyAlignment="1">
      <alignment horizontal="center" vertical="top" wrapText="1"/>
    </xf>
    <xf numFmtId="0" fontId="10" fillId="0" borderId="1" xfId="11" applyFont="1" applyBorder="1" applyAlignment="1">
      <alignment horizontal="center" vertical="top"/>
    </xf>
    <xf numFmtId="0" fontId="10" fillId="0" borderId="2" xfId="11" applyFont="1" applyBorder="1" applyAlignment="1">
      <alignment horizontal="center" vertical="top"/>
    </xf>
    <xf numFmtId="0" fontId="9" fillId="0" borderId="4" xfId="11" applyFont="1" applyBorder="1" applyAlignment="1">
      <alignment horizontal="center" vertical="top" wrapText="1"/>
    </xf>
    <xf numFmtId="0" fontId="9" fillId="0" borderId="4" xfId="11" applyFont="1" applyBorder="1" applyAlignment="1">
      <alignment vertical="top"/>
    </xf>
    <xf numFmtId="0" fontId="9" fillId="0" borderId="5" xfId="11" applyFont="1" applyBorder="1" applyAlignment="1">
      <alignment vertical="top"/>
    </xf>
    <xf numFmtId="0" fontId="10" fillId="0" borderId="7" xfId="11" applyFont="1" applyBorder="1" applyAlignment="1">
      <alignment horizontal="center" vertical="top" wrapText="1"/>
    </xf>
    <xf numFmtId="0" fontId="10" fillId="0" borderId="2" xfId="11" applyFont="1" applyBorder="1" applyAlignment="1">
      <alignment horizontal="center" vertical="top" wrapText="1"/>
    </xf>
    <xf numFmtId="0" fontId="13" fillId="0" borderId="11" xfId="11" applyFont="1" applyBorder="1" applyAlignment="1">
      <alignment horizontal="center" vertical="center" textRotation="90" wrapText="1"/>
    </xf>
    <xf numFmtId="0" fontId="13" fillId="0" borderId="10" xfId="11" applyFont="1" applyBorder="1" applyAlignment="1">
      <alignment horizontal="center" vertical="center" textRotation="90" wrapText="1"/>
    </xf>
    <xf numFmtId="0" fontId="9" fillId="0" borderId="12" xfId="11" applyFont="1" applyBorder="1" applyAlignment="1">
      <alignment horizontal="center" vertical="top" wrapText="1"/>
    </xf>
    <xf numFmtId="0" fontId="10" fillId="0" borderId="4" xfId="11" applyFont="1" applyBorder="1" applyAlignment="1">
      <alignment horizontal="center" vertical="top" wrapText="1"/>
    </xf>
    <xf numFmtId="0" fontId="10" fillId="0" borderId="5" xfId="11" applyFont="1" applyBorder="1" applyAlignment="1">
      <alignment horizontal="center" vertical="top" wrapText="1"/>
    </xf>
    <xf numFmtId="0" fontId="10" fillId="0" borderId="3" xfId="11" applyFont="1" applyBorder="1" applyAlignment="1">
      <alignment horizontal="center" vertical="center" textRotation="90" wrapText="1"/>
    </xf>
    <xf numFmtId="0" fontId="10" fillId="0" borderId="10" xfId="11" applyFont="1" applyBorder="1" applyAlignment="1">
      <alignment horizontal="center" vertical="center" textRotation="90"/>
    </xf>
    <xf numFmtId="0" fontId="10" fillId="0" borderId="11" xfId="11" applyFont="1" applyBorder="1" applyAlignment="1">
      <alignment horizontal="center" vertical="center" textRotation="90"/>
    </xf>
    <xf numFmtId="0" fontId="16" fillId="0" borderId="0" xfId="11" applyFont="1" applyBorder="1" applyAlignment="1">
      <alignment horizontal="left" wrapText="1"/>
    </xf>
    <xf numFmtId="0" fontId="34" fillId="0" borderId="0" xfId="11" applyFont="1" applyAlignment="1">
      <alignment horizontal="left" wrapText="1"/>
    </xf>
    <xf numFmtId="0" fontId="17" fillId="0" borderId="0" xfId="11" applyFont="1" applyBorder="1" applyAlignment="1">
      <alignment horizontal="right"/>
    </xf>
    <xf numFmtId="0" fontId="35" fillId="0" borderId="0" xfId="11" applyFont="1" applyAlignment="1">
      <alignment horizontal="right"/>
    </xf>
    <xf numFmtId="0" fontId="69" fillId="0" borderId="0" xfId="11" applyFont="1" applyBorder="1" applyAlignment="1">
      <alignment horizontal="center"/>
    </xf>
    <xf numFmtId="0" fontId="10" fillId="0" borderId="11" xfId="7" applyFont="1" applyBorder="1" applyAlignment="1">
      <alignment horizontal="center" vertical="center" textRotation="90" wrapText="1"/>
    </xf>
    <xf numFmtId="0" fontId="16" fillId="0" borderId="0" xfId="11" applyFont="1" applyBorder="1" applyAlignment="1">
      <alignment horizontal="left"/>
    </xf>
    <xf numFmtId="0" fontId="35" fillId="0" borderId="0" xfId="11" applyFont="1" applyBorder="1" applyAlignment="1">
      <alignment horizontal="right"/>
    </xf>
    <xf numFmtId="0" fontId="7" fillId="0" borderId="0" xfId="11" applyFont="1" applyBorder="1" applyAlignment="1">
      <alignment horizontal="center"/>
    </xf>
    <xf numFmtId="0" fontId="6" fillId="0" borderId="0" xfId="11" applyFont="1" applyBorder="1" applyAlignment="1">
      <alignment horizontal="center"/>
    </xf>
    <xf numFmtId="0" fontId="10" fillId="0" borderId="6" xfId="11" applyFont="1" applyBorder="1" applyAlignment="1">
      <alignment horizontal="center" vertical="top"/>
    </xf>
    <xf numFmtId="0" fontId="9" fillId="0" borderId="6" xfId="11" applyFont="1" applyBorder="1" applyAlignment="1">
      <alignment horizontal="center" vertical="top"/>
    </xf>
    <xf numFmtId="0" fontId="8" fillId="0" borderId="4" xfId="11" applyFont="1" applyBorder="1" applyAlignment="1">
      <alignment horizontal="right"/>
    </xf>
    <xf numFmtId="0" fontId="10" fillId="0" borderId="6" xfId="11" applyFont="1" applyBorder="1" applyAlignment="1">
      <alignment horizontal="center" vertical="center"/>
    </xf>
    <xf numFmtId="0" fontId="9" fillId="0" borderId="6" xfId="11" applyFont="1" applyBorder="1" applyAlignment="1">
      <alignment horizontal="center" vertical="center"/>
    </xf>
    <xf numFmtId="0" fontId="10" fillId="0" borderId="10" xfId="7" applyFont="1" applyBorder="1" applyAlignment="1">
      <alignment horizontal="center" vertical="center" textRotation="90" wrapText="1"/>
    </xf>
    <xf numFmtId="0" fontId="10" fillId="0" borderId="2" xfId="11" applyFont="1" applyBorder="1" applyAlignment="1">
      <alignment horizontal="center" vertical="center" textRotation="90" wrapText="1"/>
    </xf>
    <xf numFmtId="0" fontId="13" fillId="0" borderId="0" xfId="11" applyFont="1" applyBorder="1" applyAlignment="1">
      <alignment horizontal="center" wrapText="1"/>
    </xf>
    <xf numFmtId="0" fontId="10" fillId="0" borderId="0" xfId="11" applyFont="1" applyAlignment="1">
      <alignment horizontal="center" wrapText="1"/>
    </xf>
    <xf numFmtId="0" fontId="10" fillId="0" borderId="11" xfId="11" applyFont="1" applyBorder="1" applyAlignment="1">
      <alignment horizontal="center"/>
    </xf>
    <xf numFmtId="0" fontId="10" fillId="0" borderId="11" xfId="11" applyFont="1" applyBorder="1" applyAlignment="1"/>
    <xf numFmtId="0" fontId="9" fillId="0" borderId="4" xfId="11" applyFont="1" applyBorder="1" applyAlignment="1">
      <alignment horizontal="center" vertical="top"/>
    </xf>
    <xf numFmtId="0" fontId="10" fillId="0" borderId="4" xfId="11" applyFont="1" applyBorder="1" applyAlignment="1">
      <alignment horizontal="center" vertical="top"/>
    </xf>
    <xf numFmtId="0" fontId="34" fillId="0" borderId="0" xfId="11" applyFont="1" applyBorder="1" applyAlignment="1">
      <alignment horizontal="left"/>
    </xf>
    <xf numFmtId="0" fontId="34" fillId="0" borderId="0" xfId="11" applyFont="1" applyAlignment="1"/>
    <xf numFmtId="0" fontId="65" fillId="0" borderId="0" xfId="11" applyFont="1" applyBorder="1" applyAlignment="1">
      <alignment horizontal="right"/>
    </xf>
    <xf numFmtId="0" fontId="78" fillId="0" borderId="0" xfId="11" applyFont="1" applyBorder="1" applyAlignment="1">
      <alignment horizontal="right"/>
    </xf>
    <xf numFmtId="0" fontId="79" fillId="0" borderId="0" xfId="11" applyFont="1" applyBorder="1" applyAlignment="1">
      <alignment horizontal="left"/>
    </xf>
    <xf numFmtId="0" fontId="80" fillId="0" borderId="0" xfId="11" applyFont="1" applyBorder="1" applyAlignment="1">
      <alignment horizontal="left"/>
    </xf>
    <xf numFmtId="0" fontId="80" fillId="0" borderId="0" xfId="11" applyFont="1" applyAlignment="1"/>
    <xf numFmtId="0" fontId="8" fillId="0" borderId="0" xfId="11" applyFont="1" applyBorder="1" applyAlignment="1">
      <alignment horizontal="right"/>
    </xf>
    <xf numFmtId="0" fontId="9" fillId="0" borderId="13" xfId="11" applyFont="1" applyBorder="1" applyAlignment="1">
      <alignment horizontal="center" vertical="center"/>
    </xf>
    <xf numFmtId="0" fontId="137" fillId="0" borderId="6" xfId="7" applyFont="1" applyBorder="1" applyAlignment="1">
      <alignment horizontal="center" vertical="center"/>
    </xf>
    <xf numFmtId="0" fontId="81" fillId="0" borderId="0" xfId="7" applyFont="1" applyAlignment="1">
      <alignment horizontal="left"/>
    </xf>
    <xf numFmtId="0" fontId="3" fillId="0" borderId="0" xfId="7" applyAlignment="1">
      <alignment horizontal="center"/>
    </xf>
    <xf numFmtId="0" fontId="45" fillId="0" borderId="0" xfId="7" applyFont="1" applyAlignment="1">
      <alignment horizontal="left"/>
    </xf>
    <xf numFmtId="0" fontId="44" fillId="0" borderId="0" xfId="7" applyFont="1" applyAlignment="1">
      <alignment horizontal="left" wrapText="1"/>
    </xf>
    <xf numFmtId="0" fontId="17" fillId="0" borderId="0" xfId="7" applyFont="1" applyFill="1" applyBorder="1" applyAlignment="1">
      <alignment horizontal="left"/>
    </xf>
    <xf numFmtId="0" fontId="137" fillId="0" borderId="6" xfId="7" applyFont="1" applyFill="1" applyBorder="1" applyAlignment="1">
      <alignment horizontal="center" vertical="center"/>
    </xf>
    <xf numFmtId="0" fontId="17" fillId="0" borderId="0" xfId="7" applyFont="1" applyFill="1" applyAlignment="1">
      <alignment horizontal="left"/>
    </xf>
    <xf numFmtId="0" fontId="16" fillId="0" borderId="0" xfId="7" applyFont="1" applyFill="1" applyAlignment="1">
      <alignment horizontal="left" vertical="top"/>
    </xf>
    <xf numFmtId="0" fontId="16" fillId="0" borderId="0" xfId="7" applyFont="1" applyFill="1" applyAlignment="1">
      <alignment horizontal="center" vertical="top"/>
    </xf>
    <xf numFmtId="0" fontId="16" fillId="0" borderId="0" xfId="7" applyFont="1" applyFill="1" applyAlignment="1">
      <alignment horizontal="left" vertical="top" wrapText="1"/>
    </xf>
    <xf numFmtId="0" fontId="17" fillId="0" borderId="0" xfId="7" applyFont="1" applyFill="1" applyAlignment="1">
      <alignment horizontal="left" vertical="top"/>
    </xf>
    <xf numFmtId="0" fontId="17" fillId="0" borderId="0" xfId="7" applyFont="1" applyFill="1" applyAlignment="1">
      <alignment horizontal="center" vertical="top"/>
    </xf>
    <xf numFmtId="0" fontId="17" fillId="0" borderId="0" xfId="7" applyFont="1" applyFill="1" applyAlignment="1">
      <alignment horizontal="left" vertical="top" wrapText="1"/>
    </xf>
    <xf numFmtId="0" fontId="3" fillId="0" borderId="6" xfId="7" applyFont="1" applyBorder="1" applyAlignment="1">
      <alignment horizontal="center" vertical="center"/>
    </xf>
    <xf numFmtId="0" fontId="26" fillId="0" borderId="6" xfId="7" applyFont="1" applyBorder="1" applyAlignment="1">
      <alignment horizontal="center" vertical="top"/>
    </xf>
    <xf numFmtId="0" fontId="38" fillId="0" borderId="6" xfId="7" applyFont="1" applyBorder="1" applyAlignment="1">
      <alignment horizontal="center" vertical="top"/>
    </xf>
    <xf numFmtId="0" fontId="81" fillId="0" borderId="0" xfId="7" applyFont="1" applyAlignment="1">
      <alignment horizontal="center"/>
    </xf>
    <xf numFmtId="0" fontId="44" fillId="0" borderId="0" xfId="7" applyFont="1" applyBorder="1" applyAlignment="1">
      <alignment horizontal="left" vertical="top"/>
    </xf>
    <xf numFmtId="0" fontId="44" fillId="0" borderId="0" xfId="7" applyFont="1" applyBorder="1" applyAlignment="1">
      <alignment horizontal="center" vertical="top"/>
    </xf>
    <xf numFmtId="0" fontId="44" fillId="0" borderId="0" xfId="7" applyFont="1" applyBorder="1" applyAlignment="1">
      <alignment horizontal="left" vertical="top" wrapText="1" indent="1"/>
    </xf>
    <xf numFmtId="0" fontId="45" fillId="0" borderId="0" xfId="7" applyFont="1" applyAlignment="1">
      <alignment horizontal="left" vertical="top"/>
    </xf>
    <xf numFmtId="0" fontId="45" fillId="0" borderId="0" xfId="7" applyFont="1" applyAlignment="1">
      <alignment horizontal="center" vertical="top"/>
    </xf>
    <xf numFmtId="0" fontId="45" fillId="0" borderId="0" xfId="7" applyFont="1" applyAlignment="1">
      <alignment horizontal="left" vertical="top" wrapText="1"/>
    </xf>
    <xf numFmtId="0" fontId="94" fillId="0" borderId="0" xfId="7" applyFont="1" applyFill="1" applyBorder="1" applyAlignment="1">
      <alignment horizontal="left"/>
    </xf>
    <xf numFmtId="0" fontId="94" fillId="0" borderId="0" xfId="7" applyFont="1" applyFill="1" applyAlignment="1">
      <alignment horizontal="right"/>
    </xf>
    <xf numFmtId="0" fontId="16" fillId="0" borderId="0" xfId="7" applyFont="1" applyFill="1" applyBorder="1" applyAlignment="1">
      <alignment horizontal="left"/>
    </xf>
    <xf numFmtId="0" fontId="16" fillId="0" borderId="0" xfId="7" applyFont="1" applyFill="1" applyAlignment="1">
      <alignment horizontal="center"/>
    </xf>
    <xf numFmtId="0" fontId="17" fillId="0" borderId="0" xfId="7" applyFont="1" applyFill="1" applyBorder="1" applyAlignment="1"/>
    <xf numFmtId="0" fontId="16" fillId="0" borderId="0" xfId="7" applyFont="1" applyFill="1" applyBorder="1" applyAlignment="1">
      <alignment horizontal="center"/>
    </xf>
    <xf numFmtId="0" fontId="16" fillId="0" borderId="0" xfId="7" applyFont="1" applyFill="1" applyBorder="1" applyAlignment="1">
      <alignment horizontal="left" wrapText="1"/>
    </xf>
    <xf numFmtId="0" fontId="44" fillId="0" borderId="0" xfId="7" applyFont="1" applyBorder="1" applyAlignment="1">
      <alignment horizontal="left" wrapText="1"/>
    </xf>
    <xf numFmtId="0" fontId="44" fillId="0" borderId="0" xfId="7" applyFont="1" applyFill="1" applyAlignment="1">
      <alignment horizontal="left" wrapText="1"/>
    </xf>
    <xf numFmtId="0" fontId="8" fillId="0" borderId="0" xfId="7" applyFont="1" applyFill="1" applyBorder="1" applyAlignment="1">
      <alignment horizontal="left"/>
    </xf>
    <xf numFmtId="0" fontId="6" fillId="0" borderId="0" xfId="7" applyFont="1" applyFill="1" applyAlignment="1">
      <alignment horizontal="center"/>
    </xf>
    <xf numFmtId="0" fontId="16" fillId="0" borderId="0" xfId="7" applyFont="1" applyFill="1" applyAlignment="1">
      <alignment horizontal="left" vertical="center"/>
    </xf>
    <xf numFmtId="0" fontId="3" fillId="0" borderId="0" xfId="7" applyFont="1" applyAlignment="1">
      <alignment horizontal="center" vertical="center" textRotation="180"/>
    </xf>
    <xf numFmtId="0" fontId="5" fillId="0" borderId="0" xfId="7" applyFont="1" applyAlignment="1">
      <alignment vertical="center" wrapText="1"/>
    </xf>
    <xf numFmtId="0" fontId="8" fillId="0" borderId="0" xfId="7" applyFont="1" applyFill="1" applyAlignment="1"/>
    <xf numFmtId="0" fontId="23" fillId="0" borderId="0" xfId="7" applyFont="1" applyFill="1" applyBorder="1" applyAlignment="1"/>
    <xf numFmtId="0" fontId="79" fillId="0" borderId="0" xfId="7" applyFont="1" applyFill="1" applyAlignment="1">
      <alignment horizontal="left"/>
    </xf>
    <xf numFmtId="0" fontId="80" fillId="0" borderId="0" xfId="7" applyFont="1" applyAlignment="1">
      <alignment horizontal="left"/>
    </xf>
    <xf numFmtId="0" fontId="65" fillId="0" borderId="0" xfId="7" applyFont="1" applyFill="1" applyAlignment="1">
      <alignment horizontal="right"/>
    </xf>
    <xf numFmtId="0" fontId="78" fillId="0" borderId="0" xfId="7" applyFont="1" applyAlignment="1">
      <alignment horizontal="right"/>
    </xf>
    <xf numFmtId="0" fontId="10" fillId="0" borderId="7" xfId="7" applyFont="1" applyFill="1" applyBorder="1" applyAlignment="1">
      <alignment horizontal="center" vertical="center" wrapText="1"/>
    </xf>
    <xf numFmtId="0" fontId="10" fillId="0" borderId="1" xfId="7" applyFont="1" applyFill="1" applyBorder="1" applyAlignment="1">
      <alignment horizontal="center" vertical="center" wrapText="1"/>
    </xf>
    <xf numFmtId="0" fontId="7" fillId="0" borderId="1" xfId="7" applyFont="1" applyFill="1" applyBorder="1" applyAlignment="1">
      <alignment horizontal="left" vertical="top" wrapText="1"/>
    </xf>
    <xf numFmtId="0" fontId="6" fillId="0" borderId="0" xfId="7" applyFont="1" applyAlignment="1">
      <alignment horizontal="left" vertical="top"/>
    </xf>
    <xf numFmtId="0" fontId="6" fillId="0" borderId="0" xfId="7" applyFont="1" applyFill="1" applyBorder="1" applyAlignment="1">
      <alignment vertical="top" wrapText="1"/>
    </xf>
    <xf numFmtId="0" fontId="6" fillId="0" borderId="0" xfId="7" applyFont="1" applyAlignment="1">
      <alignment vertical="top" wrapText="1"/>
    </xf>
    <xf numFmtId="0" fontId="41" fillId="0" borderId="0" xfId="7" applyFont="1" applyFill="1" applyBorder="1" applyAlignment="1">
      <alignment vertical="top" wrapText="1"/>
    </xf>
    <xf numFmtId="0" fontId="62" fillId="0" borderId="0" xfId="7" applyFont="1" applyFill="1"/>
  </cellXfs>
  <cellStyles count="25">
    <cellStyle name="Гиперссылка" xfId="24" builtinId="8"/>
    <cellStyle name="Гіперпосилання 2 2" xfId="23"/>
    <cellStyle name="Звичайний 2 2" xfId="21"/>
    <cellStyle name="Обычный" xfId="0" builtinId="0"/>
    <cellStyle name="Обычный 2" xfId="16"/>
    <cellStyle name="Обычный 2 2 3" xfId="7"/>
    <cellStyle name="Обычный 2 4" xfId="22"/>
    <cellStyle name="Обычный 2 5" xfId="18"/>
    <cellStyle name="Обычный 3 2" xfId="11"/>
    <cellStyle name="Обычный 7" xfId="1"/>
    <cellStyle name="Обычный 8" xfId="3"/>
    <cellStyle name="Обычный_1-Осн.пок,1990-2005-c.15-31" xfId="5"/>
    <cellStyle name="Обычный_1-Осн.пок,1990-2005-c.15-31новаяч" xfId="4"/>
    <cellStyle name="Обычный_35-54" xfId="2"/>
    <cellStyle name="Обычный_35-54 2 2" xfId="6"/>
    <cellStyle name="Обычный_35-54 2 2 2" xfId="15"/>
    <cellStyle name="Обычный_35-54 3" xfId="19"/>
    <cellStyle name="Обычный_92-97" xfId="14"/>
    <cellStyle name="Обычный_92-97 2" xfId="17"/>
    <cellStyle name="Обычный_finans2003" xfId="12"/>
    <cellStyle name="Обычный_finans2003 2" xfId="13"/>
    <cellStyle name="Обычный_в 4-Індекси-с.44-49" xfId="10"/>
    <cellStyle name="Обычный_Галузев2003" xfId="9"/>
    <cellStyle name="Обычный_Рахунок виробництва-ENG" xfId="8"/>
    <cellStyle name="Процентный" xfId="20" builtinId="5"/>
  </cellStyles>
  <dxfs count="6">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externalLink" Target="externalLinks/externalLink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theme" Target="theme/theme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9525</xdr:colOff>
      <xdr:row>20</xdr:row>
      <xdr:rowOff>66675</xdr:rowOff>
    </xdr:from>
    <xdr:to>
      <xdr:col>2</xdr:col>
      <xdr:colOff>413250</xdr:colOff>
      <xdr:row>20</xdr:row>
      <xdr:rowOff>66675</xdr:rowOff>
    </xdr:to>
    <xdr:cxnSp macro="">
      <xdr:nvCxnSpPr>
        <xdr:cNvPr id="3" name="Прямая соединительная линия 2"/>
        <xdr:cNvCxnSpPr/>
      </xdr:nvCxnSpPr>
      <xdr:spPr>
        <a:xfrm>
          <a:off x="542925" y="6962775"/>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20</xdr:row>
      <xdr:rowOff>38100</xdr:rowOff>
    </xdr:from>
    <xdr:to>
      <xdr:col>2</xdr:col>
      <xdr:colOff>413250</xdr:colOff>
      <xdr:row>20</xdr:row>
      <xdr:rowOff>38100</xdr:rowOff>
    </xdr:to>
    <xdr:cxnSp macro="">
      <xdr:nvCxnSpPr>
        <xdr:cNvPr id="3" name="Прямая соединительная линия 2"/>
        <xdr:cNvCxnSpPr/>
      </xdr:nvCxnSpPr>
      <xdr:spPr>
        <a:xfrm>
          <a:off x="495300" y="6286500"/>
          <a:ext cx="10228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32</xdr:row>
      <xdr:rowOff>66675</xdr:rowOff>
    </xdr:from>
    <xdr:to>
      <xdr:col>2</xdr:col>
      <xdr:colOff>470400</xdr:colOff>
      <xdr:row>32</xdr:row>
      <xdr:rowOff>66675</xdr:rowOff>
    </xdr:to>
    <xdr:cxnSp macro="">
      <xdr:nvCxnSpPr>
        <xdr:cNvPr id="3" name="Прямая соединительная линия 2"/>
        <xdr:cNvCxnSpPr/>
      </xdr:nvCxnSpPr>
      <xdr:spPr>
        <a:xfrm>
          <a:off x="495300" y="840105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485775</xdr:colOff>
      <xdr:row>42</xdr:row>
      <xdr:rowOff>38100</xdr:rowOff>
    </xdr:from>
    <xdr:to>
      <xdr:col>2</xdr:col>
      <xdr:colOff>460875</xdr:colOff>
      <xdr:row>42</xdr:row>
      <xdr:rowOff>38100</xdr:rowOff>
    </xdr:to>
    <xdr:cxnSp macro="">
      <xdr:nvCxnSpPr>
        <xdr:cNvPr id="2" name="Прямая соединительная линия 1"/>
        <xdr:cNvCxnSpPr/>
      </xdr:nvCxnSpPr>
      <xdr:spPr>
        <a:xfrm>
          <a:off x="485775" y="8629650"/>
          <a:ext cx="10609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9525</xdr:colOff>
      <xdr:row>43</xdr:row>
      <xdr:rowOff>38100</xdr:rowOff>
    </xdr:from>
    <xdr:to>
      <xdr:col>2</xdr:col>
      <xdr:colOff>479925</xdr:colOff>
      <xdr:row>43</xdr:row>
      <xdr:rowOff>38100</xdr:rowOff>
    </xdr:to>
    <xdr:cxnSp macro="">
      <xdr:nvCxnSpPr>
        <xdr:cNvPr id="2" name="Прямая соединительная линия 1"/>
        <xdr:cNvCxnSpPr/>
      </xdr:nvCxnSpPr>
      <xdr:spPr>
        <a:xfrm>
          <a:off x="504825" y="8696325"/>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9525</xdr:colOff>
      <xdr:row>51</xdr:row>
      <xdr:rowOff>0</xdr:rowOff>
    </xdr:from>
    <xdr:to>
      <xdr:col>1</xdr:col>
      <xdr:colOff>1089525</xdr:colOff>
      <xdr:row>51</xdr:row>
      <xdr:rowOff>0</xdr:rowOff>
    </xdr:to>
    <xdr:cxnSp macro="">
      <xdr:nvCxnSpPr>
        <xdr:cNvPr id="2" name="Прямая соединительная линия 1">
          <a:extLst>
            <a:ext uri="{FF2B5EF4-FFF2-40B4-BE49-F238E27FC236}">
              <a16:creationId xmlns="" xmlns:a16="http://schemas.microsoft.com/office/drawing/2014/main" id="{00000000-0008-0000-0F00-000003000000}"/>
            </a:ext>
          </a:extLst>
        </xdr:cNvPr>
        <xdr:cNvCxnSpPr/>
      </xdr:nvCxnSpPr>
      <xdr:spPr>
        <a:xfrm>
          <a:off x="504825" y="1674495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57</xdr:row>
      <xdr:rowOff>66675</xdr:rowOff>
    </xdr:from>
    <xdr:to>
      <xdr:col>1</xdr:col>
      <xdr:colOff>1089525</xdr:colOff>
      <xdr:row>57</xdr:row>
      <xdr:rowOff>66675</xdr:rowOff>
    </xdr:to>
    <xdr:cxnSp macro="">
      <xdr:nvCxnSpPr>
        <xdr:cNvPr id="2" name="Прямая соединительная линия 1">
          <a:extLst>
            <a:ext uri="{FF2B5EF4-FFF2-40B4-BE49-F238E27FC236}">
              <a16:creationId xmlns="" xmlns:a16="http://schemas.microsoft.com/office/drawing/2014/main" id="{00000000-0008-0000-1300-000003000000}"/>
            </a:ext>
          </a:extLst>
        </xdr:cNvPr>
        <xdr:cNvCxnSpPr/>
      </xdr:nvCxnSpPr>
      <xdr:spPr>
        <a:xfrm flipV="1">
          <a:off x="504825" y="16659225"/>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19050</xdr:colOff>
      <xdr:row>43</xdr:row>
      <xdr:rowOff>47625</xdr:rowOff>
    </xdr:from>
    <xdr:to>
      <xdr:col>2</xdr:col>
      <xdr:colOff>346575</xdr:colOff>
      <xdr:row>43</xdr:row>
      <xdr:rowOff>47625</xdr:rowOff>
    </xdr:to>
    <xdr:cxnSp macro="">
      <xdr:nvCxnSpPr>
        <xdr:cNvPr id="2" name="Прямая соединительная линия 1"/>
        <xdr:cNvCxnSpPr/>
      </xdr:nvCxnSpPr>
      <xdr:spPr>
        <a:xfrm>
          <a:off x="514350" y="8448675"/>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35</xdr:row>
      <xdr:rowOff>0</xdr:rowOff>
    </xdr:from>
    <xdr:to>
      <xdr:col>2</xdr:col>
      <xdr:colOff>327525</xdr:colOff>
      <xdr:row>35</xdr:row>
      <xdr:rowOff>0</xdr:rowOff>
    </xdr:to>
    <xdr:cxnSp macro="">
      <xdr:nvCxnSpPr>
        <xdr:cNvPr id="2" name="Прямая соединительная линия 1"/>
        <xdr:cNvCxnSpPr/>
      </xdr:nvCxnSpPr>
      <xdr:spPr>
        <a:xfrm>
          <a:off x="495300" y="792480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2020\&#1056;&#1054;&#1047;&#1056;&#1040;&#1061;&#1059;&#1053;&#1050;&#1048;%20&#1079;&#1072;%202019%20&#1088;&#1110;&#1082;\&#1055;&#1088;&#1072;&#1074;&#1082;&#1080;%20&#1055;&#1041;\&#1056;&#1086;&#1079;&#1088;&#1086;&#1073;&#1082;&#1072;%20%20&#1055;&#1056;&#1040;&#1042;&#1050;&#1048;%20&#1055;&#1041;%20(&#1058;&#1042;&#1042;,%20&#1042;&#1042;&#1055;)\&#1055;&#1088;&#1072;&#1074;&#1082;&#1080;%20&#1087;&#1086;%20FISIM%202017-2019%20&#1054;&#1057;&#1058;%20+%20(2016=1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17(42)"/>
      <sheetName val="Факт17(19)"/>
      <sheetName val="2017"/>
      <sheetName val="Порівняна 17(19)"/>
      <sheetName val="Порівняна 17(скор)"/>
      <sheetName val="ФАКТ18(42)"/>
      <sheetName val="Факт18(19)"/>
      <sheetName val="2018"/>
      <sheetName val="Порівняна 18(19)"/>
      <sheetName val="Порівняна 18(скор)"/>
      <sheetName val="ФАКТ19(42)"/>
      <sheetName val="Факт19(19)"/>
      <sheetName val="2019"/>
      <sheetName val="Порівняна 19(19)"/>
      <sheetName val="Порівняна 19(скор)"/>
      <sheetName val="3 методи"/>
      <sheetName val="КСВ"/>
      <sheetName val="КСВ порівняні"/>
      <sheetName val="Вир-во та ВДВ 2017 (2016=100)"/>
      <sheetName val="Вир-во та ВДВ 2018 (2016=100)"/>
      <sheetName val="Вир-во та ВДВ 2019 (2016=100)"/>
      <sheetName val="Кінцеве споживання  2016=100"/>
      <sheetName val="На 1 ос+на1 зайн2017(2016=100) "/>
      <sheetName val="На 1 ос+1 зайн2018(2016=100)"/>
      <sheetName val="На 1 ос+1 зайн2019(2016=100)"/>
      <sheetName val="На 1 ос+1 зайн 2010-2019 "/>
      <sheetName val="ВВП Випуск 2017 (для перевірки)"/>
      <sheetName val="ВВП Випуск 2018 (для перевірки)"/>
      <sheetName val="ВВП Випуск 2019 (для перевірки)"/>
      <sheetName val="ВВП=ВДВ 2017 (для перевірки)"/>
      <sheetName val="ВВП=ВДВ 2018 (для перевірки)"/>
      <sheetName val="ВВП=ВДВ 2019 (для перевірки)"/>
      <sheetName val="Кінцеве споживання (2016=100)"/>
      <sheetName val="Кінцеве 2017 (для перевірки)"/>
      <sheetName val="Кінцеве 2018 (для перевірки)"/>
      <sheetName val="Кінцеве 2019 (для перевірки)"/>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ow r="18">
          <cell r="F18">
            <v>2142939</v>
          </cell>
          <cell r="J18">
            <v>1713855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ukrstat.gov.ua/" TargetMode="External"/><Relationship Id="rId2" Type="http://schemas.openxmlformats.org/officeDocument/2006/relationships/hyperlink" Target="mailto:office@ukrstat.gov.ua" TargetMode="External"/><Relationship Id="rId1" Type="http://schemas.openxmlformats.org/officeDocument/2006/relationships/hyperlink" Target="mailto:office@ukrstat.gov.ua"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tabSelected="1" zoomScaleNormal="100" zoomScaleSheetLayoutView="84" workbookViewId="0">
      <selection sqref="A1:G1"/>
    </sheetView>
  </sheetViews>
  <sheetFormatPr defaultColWidth="6.125" defaultRowHeight="12.75"/>
  <cols>
    <col min="1" max="7" width="14.125" style="1575" customWidth="1"/>
    <col min="8" max="16384" width="6.125" style="1575"/>
  </cols>
  <sheetData>
    <row r="1" spans="1:7" ht="21">
      <c r="A1" s="1743" t="s">
        <v>1796</v>
      </c>
      <c r="B1" s="1743"/>
      <c r="C1" s="1743"/>
      <c r="D1" s="1743"/>
      <c r="E1" s="1743"/>
      <c r="F1" s="1743"/>
      <c r="G1" s="1743"/>
    </row>
    <row r="2" spans="1:7" ht="21">
      <c r="A2" s="1744" t="s">
        <v>1797</v>
      </c>
      <c r="B2" s="1744"/>
      <c r="C2" s="1744"/>
      <c r="D2" s="1744"/>
      <c r="E2" s="1744"/>
      <c r="F2" s="1744"/>
      <c r="G2" s="1744"/>
    </row>
    <row r="3" spans="1:7" ht="23.25">
      <c r="A3" s="1576"/>
      <c r="B3" s="1577"/>
      <c r="C3" s="1577"/>
      <c r="D3" s="1577"/>
      <c r="E3" s="1577"/>
      <c r="F3" s="1577"/>
      <c r="G3" s="1577"/>
    </row>
    <row r="4" spans="1:7" ht="23.25">
      <c r="A4" s="1576"/>
      <c r="B4" s="1577"/>
      <c r="C4" s="1577"/>
      <c r="D4" s="1577"/>
      <c r="E4" s="1577"/>
      <c r="F4" s="1577"/>
      <c r="G4" s="1577"/>
    </row>
    <row r="5" spans="1:7" ht="23.25">
      <c r="A5" s="1576"/>
      <c r="B5" s="1577"/>
      <c r="C5" s="1577"/>
      <c r="D5" s="1577"/>
      <c r="E5" s="1577"/>
      <c r="F5" s="1577"/>
      <c r="G5" s="1577"/>
    </row>
    <row r="6" spans="1:7" ht="23.25">
      <c r="A6" s="1576"/>
      <c r="B6" s="1577"/>
      <c r="C6" s="1577"/>
      <c r="D6" s="1577"/>
      <c r="E6" s="1577"/>
      <c r="F6" s="1577"/>
      <c r="G6" s="1577"/>
    </row>
    <row r="7" spans="1:7" ht="23.25">
      <c r="A7" s="1576"/>
      <c r="B7" s="1577"/>
      <c r="C7" s="1577"/>
      <c r="D7" s="1577"/>
      <c r="E7" s="1577"/>
      <c r="F7" s="1577"/>
      <c r="G7" s="1577"/>
    </row>
    <row r="8" spans="1:7" ht="19.5" customHeight="1">
      <c r="A8" s="1576"/>
      <c r="B8" s="1577"/>
      <c r="C8" s="1577"/>
      <c r="D8" s="1577"/>
      <c r="E8" s="1577"/>
      <c r="F8" s="1577"/>
      <c r="G8" s="1577"/>
    </row>
    <row r="9" spans="1:7" ht="22.5" customHeight="1">
      <c r="A9" s="1745" t="s">
        <v>1798</v>
      </c>
      <c r="B9" s="1746"/>
      <c r="C9" s="1746"/>
      <c r="D9" s="1746"/>
      <c r="E9" s="1746"/>
      <c r="F9" s="1746"/>
      <c r="G9" s="1746"/>
    </row>
    <row r="10" spans="1:7" s="1578" customFormat="1" ht="22.5" customHeight="1">
      <c r="A10" s="1745" t="s">
        <v>1799</v>
      </c>
      <c r="B10" s="1746"/>
      <c r="C10" s="1746"/>
      <c r="D10" s="1746"/>
      <c r="E10" s="1746"/>
      <c r="F10" s="1746"/>
      <c r="G10" s="1746"/>
    </row>
    <row r="11" spans="1:7" ht="23.25" customHeight="1">
      <c r="A11" s="1745" t="s">
        <v>1800</v>
      </c>
      <c r="B11" s="1745"/>
      <c r="C11" s="1745"/>
      <c r="D11" s="1745"/>
      <c r="E11" s="1745"/>
      <c r="F11" s="1745"/>
      <c r="G11" s="1745"/>
    </row>
    <row r="12" spans="1:7" ht="20.25" customHeight="1">
      <c r="A12" s="1579"/>
      <c r="B12" s="1579"/>
      <c r="C12" s="1579"/>
      <c r="D12" s="1579"/>
      <c r="E12" s="1579"/>
      <c r="F12" s="1579"/>
      <c r="G12" s="1579"/>
    </row>
    <row r="13" spans="1:7" ht="20.25" customHeight="1">
      <c r="A13" s="1579"/>
      <c r="B13" s="1579"/>
      <c r="C13" s="1579"/>
      <c r="D13" s="1579"/>
      <c r="E13" s="1579"/>
      <c r="F13" s="1579"/>
      <c r="G13" s="1579"/>
    </row>
    <row r="14" spans="1:7" ht="26.25">
      <c r="A14" s="1741" t="s">
        <v>1801</v>
      </c>
      <c r="B14" s="1742"/>
      <c r="C14" s="1742"/>
      <c r="D14" s="1742"/>
      <c r="E14" s="1742"/>
      <c r="F14" s="1742"/>
      <c r="G14" s="1742"/>
    </row>
    <row r="15" spans="1:7" ht="24" customHeight="1">
      <c r="A15" s="1735" t="s">
        <v>1802</v>
      </c>
      <c r="B15" s="1736"/>
      <c r="C15" s="1736"/>
      <c r="D15" s="1736"/>
      <c r="E15" s="1736"/>
      <c r="F15" s="1736"/>
      <c r="G15" s="1736"/>
    </row>
    <row r="16" spans="1:7" ht="22.5" customHeight="1">
      <c r="A16" s="1736" t="s">
        <v>1803</v>
      </c>
      <c r="B16" s="1736"/>
      <c r="C16" s="1736"/>
      <c r="D16" s="1736"/>
      <c r="E16" s="1736"/>
      <c r="F16" s="1736"/>
      <c r="G16" s="1736"/>
    </row>
    <row r="17" spans="1:7" ht="15.75">
      <c r="A17" s="1580"/>
      <c r="B17" s="1577"/>
      <c r="C17" s="1577"/>
      <c r="D17" s="1577"/>
      <c r="E17" s="1577"/>
      <c r="F17" s="1577"/>
      <c r="G17" s="1577"/>
    </row>
    <row r="18" spans="1:7" ht="15.75">
      <c r="A18" s="1580"/>
      <c r="B18" s="1577"/>
      <c r="C18" s="1577"/>
      <c r="D18" s="1577"/>
      <c r="E18" s="1577"/>
      <c r="F18" s="1577"/>
      <c r="G18" s="1577"/>
    </row>
    <row r="19" spans="1:7" ht="15.75">
      <c r="A19" s="1580"/>
      <c r="B19" s="1577"/>
      <c r="C19" s="1577"/>
      <c r="D19" s="1577"/>
      <c r="E19" s="1577"/>
      <c r="F19" s="1577"/>
      <c r="G19" s="1577"/>
    </row>
    <row r="20" spans="1:7" ht="15.75">
      <c r="A20" s="1580"/>
      <c r="B20" s="1577"/>
      <c r="C20" s="1577"/>
      <c r="D20" s="1577"/>
      <c r="E20" s="1577"/>
      <c r="F20" s="1577"/>
      <c r="G20" s="1577"/>
    </row>
    <row r="21" spans="1:7" ht="15.75">
      <c r="A21" s="1580"/>
      <c r="B21" s="1577"/>
      <c r="C21" s="1577"/>
      <c r="D21" s="1577"/>
      <c r="E21" s="1577"/>
      <c r="F21" s="1577"/>
      <c r="G21" s="1577"/>
    </row>
    <row r="22" spans="1:7" ht="15.75">
      <c r="A22" s="1580"/>
      <c r="B22" s="1577"/>
      <c r="C22" s="1577"/>
      <c r="D22" s="1577"/>
      <c r="E22" s="1577"/>
      <c r="F22" s="1577"/>
      <c r="G22" s="1577"/>
    </row>
    <row r="23" spans="1:7" ht="15.75">
      <c r="A23" s="1580"/>
      <c r="B23" s="1577"/>
      <c r="C23" s="1577"/>
      <c r="D23" s="1577"/>
      <c r="E23" s="1577"/>
      <c r="F23" s="1577"/>
      <c r="G23" s="1577"/>
    </row>
    <row r="25" spans="1:7" ht="25.5" customHeight="1"/>
    <row r="27" spans="1:7" ht="23.25">
      <c r="A27" s="1737" t="s">
        <v>1804</v>
      </c>
      <c r="B27" s="1737"/>
      <c r="C27" s="1737"/>
      <c r="D27" s="1737"/>
      <c r="E27" s="1737"/>
      <c r="F27" s="1737"/>
      <c r="G27" s="1737"/>
    </row>
    <row r="28" spans="1:7" ht="23.25">
      <c r="A28" s="1738" t="s">
        <v>1805</v>
      </c>
      <c r="B28" s="1738"/>
      <c r="C28" s="1738"/>
      <c r="D28" s="1738"/>
      <c r="E28" s="1738"/>
      <c r="F28" s="1738"/>
      <c r="G28" s="1738"/>
    </row>
    <row r="29" spans="1:7" ht="15.75">
      <c r="A29" s="1580"/>
      <c r="B29" s="1577"/>
      <c r="C29" s="1577"/>
      <c r="D29" s="1577"/>
      <c r="E29" s="1577"/>
      <c r="F29" s="1577"/>
      <c r="G29" s="1577"/>
    </row>
    <row r="33" spans="1:7" ht="15.75">
      <c r="A33" s="1580"/>
      <c r="B33" s="1577"/>
      <c r="C33" s="1577"/>
      <c r="D33" s="1577"/>
      <c r="E33" s="1577"/>
      <c r="F33" s="1577"/>
      <c r="G33" s="1577"/>
    </row>
    <row r="34" spans="1:7" ht="15.75">
      <c r="A34" s="1580"/>
      <c r="B34" s="1577"/>
      <c r="C34" s="1577"/>
      <c r="D34" s="1577"/>
      <c r="E34" s="1577"/>
      <c r="F34" s="1577"/>
      <c r="G34" s="1577"/>
    </row>
    <row r="35" spans="1:7" ht="15.75">
      <c r="A35" s="1580"/>
      <c r="B35" s="1577"/>
      <c r="C35" s="1577"/>
      <c r="D35" s="1577"/>
      <c r="E35" s="1577"/>
      <c r="F35" s="1577"/>
      <c r="G35" s="1577"/>
    </row>
    <row r="36" spans="1:7" ht="15.75">
      <c r="A36" s="1580"/>
      <c r="B36" s="1577"/>
      <c r="C36" s="1577"/>
      <c r="D36" s="1577"/>
      <c r="E36" s="1577"/>
      <c r="F36" s="1577"/>
      <c r="G36" s="1577"/>
    </row>
    <row r="37" spans="1:7" ht="15.75">
      <c r="A37" s="1581"/>
      <c r="B37" s="1577"/>
      <c r="F37" s="1577"/>
      <c r="G37" s="1577"/>
    </row>
    <row r="38" spans="1:7" ht="15.75">
      <c r="A38" s="1582"/>
      <c r="B38" s="1577"/>
      <c r="F38" s="1577"/>
      <c r="G38" s="1577"/>
    </row>
    <row r="44" spans="1:7" ht="18.95" customHeight="1"/>
    <row r="45" spans="1:7" ht="15" customHeight="1"/>
    <row r="46" spans="1:7" ht="15.75" customHeight="1"/>
    <row r="52" spans="1:7" ht="15">
      <c r="A52" s="1739" t="s">
        <v>1806</v>
      </c>
      <c r="B52" s="1739"/>
      <c r="C52" s="1739"/>
      <c r="D52" s="1739"/>
      <c r="E52" s="1739"/>
      <c r="F52" s="1739"/>
      <c r="G52" s="1739"/>
    </row>
    <row r="53" spans="1:7" ht="15">
      <c r="A53" s="1740" t="s">
        <v>1807</v>
      </c>
      <c r="B53" s="1740"/>
      <c r="C53" s="1740"/>
      <c r="D53" s="1740"/>
      <c r="E53" s="1740"/>
      <c r="F53" s="1740"/>
      <c r="G53" s="1740"/>
    </row>
    <row r="54" spans="1:7" ht="15">
      <c r="A54" s="1734">
        <v>2022</v>
      </c>
      <c r="B54" s="1734"/>
      <c r="C54" s="1734"/>
      <c r="D54" s="1734"/>
      <c r="E54" s="1734"/>
      <c r="F54" s="1734"/>
      <c r="G54" s="1734"/>
    </row>
  </sheetData>
  <mergeCells count="13">
    <mergeCell ref="A14:G14"/>
    <mergeCell ref="A1:G1"/>
    <mergeCell ref="A2:G2"/>
    <mergeCell ref="A9:G9"/>
    <mergeCell ref="A10:G10"/>
    <mergeCell ref="A11:G11"/>
    <mergeCell ref="A54:G54"/>
    <mergeCell ref="A15:G15"/>
    <mergeCell ref="A16:G16"/>
    <mergeCell ref="A27:G27"/>
    <mergeCell ref="A28:G28"/>
    <mergeCell ref="A52:G52"/>
    <mergeCell ref="A53:G53"/>
  </mergeCells>
  <printOptions horizontalCentered="1"/>
  <pageMargins left="0.78740157480314965" right="0.78740157480314965" top="0.78740157480314965" bottom="0.78740157480314965" header="0" footer="0"/>
  <pageSetup paperSize="9" scale="80" orientation="portrait" r:id="rId1"/>
  <headerFooter differentFirst="1" alignWithMargins="0">
    <oddFooter>&amp;C&amp;"-,звичайний"&amp;16&amp;P</oddFooter>
  </headerFooter>
  <rowBreaks count="1" manualBreakCount="1">
    <brk id="54"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zoomScaleNormal="100" workbookViewId="0">
      <selection activeCell="B1" sqref="B1:J1"/>
    </sheetView>
  </sheetViews>
  <sheetFormatPr defaultColWidth="0" defaultRowHeight="15"/>
  <cols>
    <col min="1" max="1" width="6.5" style="1" customWidth="1"/>
    <col min="2" max="2" width="8" style="1" customWidth="1"/>
    <col min="3" max="4" width="11.625" style="1" customWidth="1"/>
    <col min="5" max="5" width="12.125" style="1" customWidth="1"/>
    <col min="6" max="6" width="14.125" style="1" customWidth="1"/>
    <col min="7" max="9" width="12.125" style="1" customWidth="1"/>
    <col min="10" max="11" width="13.625" style="1" customWidth="1"/>
    <col min="12" max="13" width="12.125" style="1" customWidth="1"/>
    <col min="14" max="16" width="11.625" style="1" customWidth="1"/>
    <col min="17" max="183" width="6" style="1" customWidth="1"/>
    <col min="184" max="16384" width="0" style="1" hidden="1"/>
  </cols>
  <sheetData>
    <row r="1" spans="1:16" ht="19.7" customHeight="1">
      <c r="A1" s="1791">
        <v>14</v>
      </c>
      <c r="B1" s="1804" t="s">
        <v>118</v>
      </c>
      <c r="C1" s="1804"/>
      <c r="D1" s="1804"/>
      <c r="E1" s="1804"/>
      <c r="F1" s="1804"/>
      <c r="G1" s="1804"/>
      <c r="H1" s="1804"/>
      <c r="I1" s="1804"/>
      <c r="J1" s="1804"/>
      <c r="K1" s="1839"/>
      <c r="L1" s="1839"/>
      <c r="M1" s="1839"/>
      <c r="N1" s="1839"/>
      <c r="O1" s="1839"/>
      <c r="P1" s="1839"/>
    </row>
    <row r="2" spans="1:16" ht="19.7" customHeight="1">
      <c r="A2" s="1791"/>
      <c r="B2" s="1805" t="s">
        <v>166</v>
      </c>
      <c r="C2" s="1805"/>
      <c r="D2" s="1805"/>
      <c r="E2" s="1805"/>
      <c r="F2" s="1805"/>
      <c r="G2" s="1805"/>
      <c r="H2" s="1805"/>
      <c r="I2" s="1805"/>
      <c r="J2" s="1805"/>
      <c r="K2" s="1839"/>
      <c r="L2" s="1839"/>
      <c r="M2" s="1839"/>
      <c r="N2" s="1839"/>
      <c r="O2" s="1839"/>
      <c r="P2" s="1839"/>
    </row>
    <row r="3" spans="1:16" ht="19.7" customHeight="1">
      <c r="A3" s="1791"/>
      <c r="B3" s="1840"/>
      <c r="C3" s="1841"/>
      <c r="D3" s="1842"/>
      <c r="E3" s="59"/>
      <c r="F3" s="59"/>
      <c r="G3" s="59"/>
      <c r="H3" s="59"/>
      <c r="I3" s="59"/>
      <c r="J3" s="59"/>
      <c r="K3" s="59"/>
      <c r="L3" s="1843" t="s">
        <v>1993</v>
      </c>
      <c r="M3" s="1844"/>
      <c r="N3" s="1844"/>
      <c r="O3" s="1844"/>
      <c r="P3" s="1844"/>
    </row>
    <row r="4" spans="1:16" ht="33.950000000000003" customHeight="1">
      <c r="A4" s="1791"/>
      <c r="B4" s="54" t="s">
        <v>16</v>
      </c>
      <c r="C4" s="1845" t="s">
        <v>117</v>
      </c>
      <c r="D4" s="1834" t="s">
        <v>116</v>
      </c>
      <c r="E4" s="1836" t="s">
        <v>71</v>
      </c>
      <c r="F4" s="1837"/>
      <c r="G4" s="1837"/>
      <c r="H4" s="1837"/>
      <c r="I4" s="1838"/>
      <c r="J4" s="1834" t="s">
        <v>115</v>
      </c>
      <c r="K4" s="1836" t="s">
        <v>71</v>
      </c>
      <c r="L4" s="1837"/>
      <c r="M4" s="1838"/>
      <c r="N4" s="1834" t="s">
        <v>2048</v>
      </c>
      <c r="O4" s="1834" t="s">
        <v>114</v>
      </c>
      <c r="P4" s="1810" t="s">
        <v>113</v>
      </c>
    </row>
    <row r="5" spans="1:16" ht="33.75" customHeight="1">
      <c r="A5" s="1791"/>
      <c r="B5" s="47"/>
      <c r="C5" s="1846"/>
      <c r="D5" s="1835"/>
      <c r="E5" s="1834" t="s">
        <v>112</v>
      </c>
      <c r="F5" s="1834" t="s">
        <v>111</v>
      </c>
      <c r="G5" s="1834" t="s">
        <v>110</v>
      </c>
      <c r="H5" s="1799" t="s">
        <v>109</v>
      </c>
      <c r="I5" s="1801"/>
      <c r="J5" s="1835"/>
      <c r="K5" s="1834" t="s">
        <v>108</v>
      </c>
      <c r="L5" s="1834" t="s">
        <v>107</v>
      </c>
      <c r="M5" s="1822" t="s">
        <v>106</v>
      </c>
      <c r="N5" s="1835"/>
      <c r="O5" s="1835"/>
      <c r="P5" s="1820"/>
    </row>
    <row r="6" spans="1:16" ht="51.75" customHeight="1">
      <c r="A6" s="1791"/>
      <c r="B6" s="47"/>
      <c r="C6" s="128"/>
      <c r="D6" s="127"/>
      <c r="E6" s="1835"/>
      <c r="F6" s="1835"/>
      <c r="G6" s="1835"/>
      <c r="H6" s="74" t="s">
        <v>174</v>
      </c>
      <c r="I6" s="74" t="s">
        <v>104</v>
      </c>
      <c r="J6" s="127"/>
      <c r="K6" s="1835"/>
      <c r="L6" s="1835"/>
      <c r="M6" s="1822"/>
      <c r="N6" s="1835"/>
      <c r="O6" s="1835"/>
      <c r="P6" s="126"/>
    </row>
    <row r="7" spans="1:16" ht="64.5" customHeight="1">
      <c r="A7" s="1791"/>
      <c r="B7" s="44" t="s">
        <v>9</v>
      </c>
      <c r="C7" s="49" t="s">
        <v>103</v>
      </c>
      <c r="D7" s="50" t="s">
        <v>102</v>
      </c>
      <c r="E7" s="50" t="s">
        <v>101</v>
      </c>
      <c r="F7" s="50" t="s">
        <v>100</v>
      </c>
      <c r="G7" s="50" t="s">
        <v>99</v>
      </c>
      <c r="H7" s="50" t="s">
        <v>98</v>
      </c>
      <c r="I7" s="50" t="s">
        <v>97</v>
      </c>
      <c r="J7" s="50" t="s">
        <v>96</v>
      </c>
      <c r="K7" s="50" t="s">
        <v>95</v>
      </c>
      <c r="L7" s="50" t="s">
        <v>94</v>
      </c>
      <c r="M7" s="44" t="s">
        <v>93</v>
      </c>
      <c r="N7" s="50" t="s">
        <v>92</v>
      </c>
      <c r="O7" s="50" t="s">
        <v>91</v>
      </c>
      <c r="P7" s="114" t="s">
        <v>90</v>
      </c>
    </row>
    <row r="8" spans="1:16" ht="30">
      <c r="A8" s="1791"/>
      <c r="B8" s="113"/>
      <c r="C8" s="71" t="s">
        <v>4</v>
      </c>
      <c r="D8" s="43" t="s">
        <v>89</v>
      </c>
      <c r="E8" s="43" t="s">
        <v>88</v>
      </c>
      <c r="F8" s="43" t="s">
        <v>87</v>
      </c>
      <c r="G8" s="43" t="s">
        <v>86</v>
      </c>
      <c r="H8" s="43" t="s">
        <v>85</v>
      </c>
      <c r="I8" s="43" t="s">
        <v>84</v>
      </c>
      <c r="J8" s="43" t="s">
        <v>83</v>
      </c>
      <c r="K8" s="43" t="s">
        <v>82</v>
      </c>
      <c r="L8" s="43" t="s">
        <v>81</v>
      </c>
      <c r="M8" s="45" t="s">
        <v>80</v>
      </c>
      <c r="N8" s="43" t="s">
        <v>79</v>
      </c>
      <c r="O8" s="43" t="s">
        <v>78</v>
      </c>
      <c r="P8" s="125" t="s">
        <v>77</v>
      </c>
    </row>
    <row r="9" spans="1:16" ht="19.7" customHeight="1">
      <c r="A9" s="1791"/>
      <c r="B9" s="1824" t="s">
        <v>76</v>
      </c>
      <c r="C9" s="1824"/>
      <c r="D9" s="1824"/>
      <c r="E9" s="1824"/>
      <c r="F9" s="1824"/>
      <c r="G9" s="1824"/>
      <c r="H9" s="1824"/>
      <c r="I9" s="1824"/>
      <c r="J9" s="1824"/>
      <c r="K9" s="1824"/>
      <c r="L9" s="1824"/>
      <c r="M9" s="1824"/>
      <c r="N9" s="1824"/>
      <c r="O9" s="1824"/>
      <c r="P9" s="1824"/>
    </row>
    <row r="10" spans="1:16" ht="18" customHeight="1">
      <c r="A10" s="1791"/>
      <c r="B10" s="19">
        <v>2010</v>
      </c>
      <c r="C10" s="124">
        <v>1079346</v>
      </c>
      <c r="D10" s="87">
        <v>897583</v>
      </c>
      <c r="E10" s="87">
        <v>680164</v>
      </c>
      <c r="F10" s="87">
        <v>8155</v>
      </c>
      <c r="G10" s="87">
        <v>209264</v>
      </c>
      <c r="H10" s="87">
        <v>137014</v>
      </c>
      <c r="I10" s="87">
        <v>72250</v>
      </c>
      <c r="J10" s="87">
        <v>225296</v>
      </c>
      <c r="K10" s="87">
        <v>183867</v>
      </c>
      <c r="L10" s="88">
        <v>41068</v>
      </c>
      <c r="M10" s="87">
        <v>361</v>
      </c>
      <c r="N10" s="87">
        <v>-43533</v>
      </c>
      <c r="O10" s="87">
        <v>507869</v>
      </c>
      <c r="P10" s="88">
        <v>551402</v>
      </c>
    </row>
    <row r="11" spans="1:16" ht="18" customHeight="1">
      <c r="A11" s="1791"/>
      <c r="B11" s="19">
        <v>2011</v>
      </c>
      <c r="C11" s="124">
        <v>1299991</v>
      </c>
      <c r="D11" s="87">
        <v>1094231</v>
      </c>
      <c r="E11" s="87">
        <v>858905</v>
      </c>
      <c r="F11" s="87">
        <v>9619</v>
      </c>
      <c r="G11" s="87">
        <v>225707</v>
      </c>
      <c r="H11" s="87">
        <v>147603</v>
      </c>
      <c r="I11" s="87">
        <v>78104</v>
      </c>
      <c r="J11" s="87">
        <v>291678</v>
      </c>
      <c r="K11" s="87">
        <v>229403</v>
      </c>
      <c r="L11" s="88">
        <v>61774</v>
      </c>
      <c r="M11" s="87">
        <v>501</v>
      </c>
      <c r="N11" s="87">
        <v>-85918</v>
      </c>
      <c r="O11" s="87">
        <v>647608</v>
      </c>
      <c r="P11" s="88">
        <v>733526</v>
      </c>
    </row>
    <row r="12" spans="1:16" ht="18" customHeight="1">
      <c r="A12" s="1791"/>
      <c r="B12" s="19">
        <v>2012</v>
      </c>
      <c r="C12" s="124">
        <v>1404669</v>
      </c>
      <c r="D12" s="87">
        <v>1221163</v>
      </c>
      <c r="E12" s="87">
        <v>950212</v>
      </c>
      <c r="F12" s="87">
        <v>8984</v>
      </c>
      <c r="G12" s="87">
        <v>261967</v>
      </c>
      <c r="H12" s="87">
        <v>174615</v>
      </c>
      <c r="I12" s="87">
        <v>87352</v>
      </c>
      <c r="J12" s="87">
        <v>305031</v>
      </c>
      <c r="K12" s="87">
        <v>266795</v>
      </c>
      <c r="L12" s="88">
        <v>37508</v>
      </c>
      <c r="M12" s="87">
        <v>728</v>
      </c>
      <c r="N12" s="87">
        <v>-121525</v>
      </c>
      <c r="O12" s="87">
        <v>670319</v>
      </c>
      <c r="P12" s="87">
        <v>791844</v>
      </c>
    </row>
    <row r="13" spans="1:16" ht="18" customHeight="1">
      <c r="A13" s="1791"/>
      <c r="B13" s="19">
        <v>2013</v>
      </c>
      <c r="C13" s="124">
        <v>1465198</v>
      </c>
      <c r="D13" s="87">
        <v>1329632</v>
      </c>
      <c r="E13" s="88">
        <v>1047096</v>
      </c>
      <c r="F13" s="88">
        <v>10265</v>
      </c>
      <c r="G13" s="88">
        <v>272271</v>
      </c>
      <c r="H13" s="88">
        <v>184189</v>
      </c>
      <c r="I13" s="88">
        <v>88082</v>
      </c>
      <c r="J13" s="88">
        <v>270895</v>
      </c>
      <c r="K13" s="88">
        <v>247054</v>
      </c>
      <c r="L13" s="88">
        <v>23641</v>
      </c>
      <c r="M13" s="88">
        <v>200</v>
      </c>
      <c r="N13" s="88">
        <v>-135329</v>
      </c>
      <c r="O13" s="88">
        <v>629401</v>
      </c>
      <c r="P13" s="88">
        <v>764730</v>
      </c>
    </row>
    <row r="14" spans="1:16" ht="18" customHeight="1">
      <c r="A14" s="1791"/>
      <c r="B14" s="19">
        <v>2014</v>
      </c>
      <c r="C14" s="124">
        <v>1586915</v>
      </c>
      <c r="D14" s="87">
        <v>1429959</v>
      </c>
      <c r="E14" s="88">
        <v>1120876</v>
      </c>
      <c r="F14" s="88">
        <v>12873</v>
      </c>
      <c r="G14" s="88">
        <v>296210</v>
      </c>
      <c r="H14" s="88">
        <v>183008</v>
      </c>
      <c r="I14" s="88">
        <v>113202</v>
      </c>
      <c r="J14" s="88">
        <v>212591</v>
      </c>
      <c r="K14" s="88">
        <v>224327</v>
      </c>
      <c r="L14" s="88">
        <v>-12077</v>
      </c>
      <c r="M14" s="88">
        <v>341</v>
      </c>
      <c r="N14" s="88">
        <v>-55635</v>
      </c>
      <c r="O14" s="88">
        <v>771129</v>
      </c>
      <c r="P14" s="88">
        <v>826764</v>
      </c>
    </row>
    <row r="15" spans="1:16" ht="18" customHeight="1">
      <c r="A15" s="1791"/>
      <c r="B15" s="19">
        <v>2015</v>
      </c>
      <c r="C15" s="124">
        <v>1988544</v>
      </c>
      <c r="D15" s="87">
        <v>1723629</v>
      </c>
      <c r="E15" s="88">
        <v>1331526</v>
      </c>
      <c r="F15" s="88">
        <v>15788</v>
      </c>
      <c r="G15" s="88">
        <v>376315</v>
      </c>
      <c r="H15" s="18">
        <v>220859</v>
      </c>
      <c r="I15" s="88">
        <v>155456</v>
      </c>
      <c r="J15" s="88">
        <v>316841</v>
      </c>
      <c r="K15" s="88">
        <v>269422</v>
      </c>
      <c r="L15" s="88">
        <v>47231</v>
      </c>
      <c r="M15" s="88">
        <v>188</v>
      </c>
      <c r="N15" s="88">
        <v>-51926</v>
      </c>
      <c r="O15" s="88">
        <v>1045928</v>
      </c>
      <c r="P15" s="88">
        <v>1097854</v>
      </c>
    </row>
    <row r="16" spans="1:16" ht="18" customHeight="1">
      <c r="A16" s="1791"/>
      <c r="B16" s="19">
        <v>2016</v>
      </c>
      <c r="C16" s="124">
        <v>2385367</v>
      </c>
      <c r="D16" s="87">
        <v>2032328</v>
      </c>
      <c r="E16" s="88">
        <v>1569702</v>
      </c>
      <c r="F16" s="88">
        <v>18899</v>
      </c>
      <c r="G16" s="88">
        <v>443727</v>
      </c>
      <c r="H16" s="18">
        <v>251661</v>
      </c>
      <c r="I16" s="88">
        <v>192066</v>
      </c>
      <c r="J16" s="88">
        <v>518201</v>
      </c>
      <c r="K16" s="88">
        <v>368691</v>
      </c>
      <c r="L16" s="88">
        <v>148581</v>
      </c>
      <c r="M16" s="88">
        <v>929</v>
      </c>
      <c r="N16" s="88">
        <v>-165162</v>
      </c>
      <c r="O16" s="88">
        <v>1175953</v>
      </c>
      <c r="P16" s="88">
        <v>1341115</v>
      </c>
    </row>
    <row r="17" spans="1:16" ht="18" customHeight="1">
      <c r="A17" s="1791"/>
      <c r="B17" s="19">
        <v>2017</v>
      </c>
      <c r="C17" s="124">
        <v>2981227</v>
      </c>
      <c r="D17" s="87">
        <v>2618126</v>
      </c>
      <c r="E17" s="88">
        <v>1977640</v>
      </c>
      <c r="F17" s="88">
        <v>23865</v>
      </c>
      <c r="G17" s="88">
        <v>616621</v>
      </c>
      <c r="H17" s="18">
        <v>358480</v>
      </c>
      <c r="I17" s="88">
        <v>258141</v>
      </c>
      <c r="J17" s="88">
        <v>595194</v>
      </c>
      <c r="K17" s="88">
        <v>470327</v>
      </c>
      <c r="L17" s="88">
        <v>124730</v>
      </c>
      <c r="M17" s="88">
        <v>137</v>
      </c>
      <c r="N17" s="88">
        <v>-232093</v>
      </c>
      <c r="O17" s="88">
        <v>1434713</v>
      </c>
      <c r="P17" s="88">
        <v>1666806</v>
      </c>
    </row>
    <row r="18" spans="1:16" ht="18" customHeight="1">
      <c r="A18" s="1791"/>
      <c r="B18" s="19">
        <v>2018</v>
      </c>
      <c r="C18" s="124">
        <v>3560302</v>
      </c>
      <c r="D18" s="87">
        <v>3209292</v>
      </c>
      <c r="E18" s="88">
        <v>2438778</v>
      </c>
      <c r="F18" s="88">
        <v>30977</v>
      </c>
      <c r="G18" s="88">
        <v>739537</v>
      </c>
      <c r="H18" s="18">
        <v>415216</v>
      </c>
      <c r="I18" s="88">
        <v>324321</v>
      </c>
      <c r="J18" s="88">
        <v>661801</v>
      </c>
      <c r="K18" s="88">
        <v>628296</v>
      </c>
      <c r="L18" s="88">
        <v>32721</v>
      </c>
      <c r="M18" s="88">
        <v>784</v>
      </c>
      <c r="N18" s="88">
        <v>-310791</v>
      </c>
      <c r="O18" s="88">
        <v>1610511</v>
      </c>
      <c r="P18" s="88">
        <v>1921302</v>
      </c>
    </row>
    <row r="19" spans="1:16" ht="18" customHeight="1">
      <c r="A19" s="1791"/>
      <c r="B19" s="19">
        <v>2019</v>
      </c>
      <c r="C19" s="124">
        <v>3977198</v>
      </c>
      <c r="D19" s="87">
        <v>3705058</v>
      </c>
      <c r="E19" s="88">
        <v>2918278</v>
      </c>
      <c r="F19" s="88">
        <v>39841</v>
      </c>
      <c r="G19" s="88">
        <v>746939</v>
      </c>
      <c r="H19" s="18">
        <v>398874</v>
      </c>
      <c r="I19" s="88">
        <v>348065</v>
      </c>
      <c r="J19" s="88">
        <v>592219</v>
      </c>
      <c r="K19" s="88">
        <v>700617</v>
      </c>
      <c r="L19" s="88">
        <v>-109898</v>
      </c>
      <c r="M19" s="88">
        <v>1500</v>
      </c>
      <c r="N19" s="88">
        <v>-320079</v>
      </c>
      <c r="O19" s="88">
        <v>1639866</v>
      </c>
      <c r="P19" s="88">
        <v>1959945</v>
      </c>
    </row>
    <row r="20" spans="1:16" ht="18" customHeight="1">
      <c r="A20" s="1791"/>
      <c r="B20" s="19">
        <v>2020</v>
      </c>
      <c r="C20" s="124">
        <v>4222026</v>
      </c>
      <c r="D20" s="87">
        <v>3908788</v>
      </c>
      <c r="E20" s="88">
        <v>3053971</v>
      </c>
      <c r="F20" s="88">
        <v>40173</v>
      </c>
      <c r="G20" s="88">
        <v>814644</v>
      </c>
      <c r="H20" s="18">
        <v>426402</v>
      </c>
      <c r="I20" s="88">
        <v>388242</v>
      </c>
      <c r="J20" s="88">
        <v>377124</v>
      </c>
      <c r="K20" s="88">
        <v>564315</v>
      </c>
      <c r="L20" s="88">
        <v>-188638</v>
      </c>
      <c r="M20" s="88">
        <v>1447</v>
      </c>
      <c r="N20" s="88">
        <v>-63886</v>
      </c>
      <c r="O20" s="88">
        <v>1639060</v>
      </c>
      <c r="P20" s="88">
        <v>1702946</v>
      </c>
    </row>
    <row r="21" spans="1:16" ht="19.7" customHeight="1">
      <c r="A21" s="1791"/>
      <c r="B21" s="1825" t="s">
        <v>48</v>
      </c>
      <c r="C21" s="1825"/>
      <c r="D21" s="1825"/>
      <c r="E21" s="1825"/>
      <c r="F21" s="1825"/>
      <c r="G21" s="1825"/>
      <c r="H21" s="1825"/>
      <c r="I21" s="1825"/>
      <c r="J21" s="1825"/>
      <c r="K21" s="1825"/>
      <c r="L21" s="1825"/>
      <c r="M21" s="1825"/>
      <c r="N21" s="1825"/>
      <c r="O21" s="1825"/>
      <c r="P21" s="1825"/>
    </row>
    <row r="22" spans="1:16" ht="18" customHeight="1">
      <c r="A22" s="1791"/>
      <c r="B22" s="19">
        <v>2010</v>
      </c>
      <c r="C22" s="123">
        <v>100</v>
      </c>
      <c r="D22" s="85">
        <v>83.2</v>
      </c>
      <c r="E22" s="122">
        <v>63</v>
      </c>
      <c r="F22" s="122">
        <v>0.8</v>
      </c>
      <c r="G22" s="122">
        <v>19.399999999999999</v>
      </c>
      <c r="H22" s="122">
        <v>12.7</v>
      </c>
      <c r="I22" s="122">
        <v>6.7</v>
      </c>
      <c r="J22" s="122">
        <v>20.8</v>
      </c>
      <c r="K22" s="122">
        <v>17</v>
      </c>
      <c r="L22" s="122">
        <v>3.8</v>
      </c>
      <c r="M22" s="122">
        <v>0</v>
      </c>
      <c r="N22" s="122">
        <v>-4</v>
      </c>
      <c r="O22" s="122">
        <v>47.1</v>
      </c>
      <c r="P22" s="122">
        <v>51.1</v>
      </c>
    </row>
    <row r="23" spans="1:16" ht="18" customHeight="1">
      <c r="A23" s="1791"/>
      <c r="B23" s="19">
        <v>2011</v>
      </c>
      <c r="C23" s="123">
        <v>100</v>
      </c>
      <c r="D23" s="85">
        <v>84.2</v>
      </c>
      <c r="E23" s="122">
        <v>66.099999999999994</v>
      </c>
      <c r="F23" s="122">
        <v>0.7</v>
      </c>
      <c r="G23" s="122">
        <v>17.399999999999999</v>
      </c>
      <c r="H23" s="122">
        <v>11.4</v>
      </c>
      <c r="I23" s="122">
        <v>6</v>
      </c>
      <c r="J23" s="122">
        <v>22.4</v>
      </c>
      <c r="K23" s="122">
        <v>17.600000000000001</v>
      </c>
      <c r="L23" s="122">
        <v>4.8</v>
      </c>
      <c r="M23" s="122">
        <v>0</v>
      </c>
      <c r="N23" s="122">
        <v>-6.6</v>
      </c>
      <c r="O23" s="122">
        <v>49.8</v>
      </c>
      <c r="P23" s="122">
        <v>56.4</v>
      </c>
    </row>
    <row r="24" spans="1:16" ht="18" customHeight="1">
      <c r="A24" s="1791"/>
      <c r="B24" s="19">
        <v>2012</v>
      </c>
      <c r="C24" s="121">
        <v>100</v>
      </c>
      <c r="D24" s="85">
        <v>86.9</v>
      </c>
      <c r="E24" s="85">
        <v>67.7</v>
      </c>
      <c r="F24" s="85">
        <v>0.6</v>
      </c>
      <c r="G24" s="85">
        <v>18.600000000000001</v>
      </c>
      <c r="H24" s="85">
        <v>12.4</v>
      </c>
      <c r="I24" s="85">
        <v>6.2</v>
      </c>
      <c r="J24" s="85">
        <v>21.8</v>
      </c>
      <c r="K24" s="85">
        <v>19</v>
      </c>
      <c r="L24" s="85">
        <v>2.7</v>
      </c>
      <c r="M24" s="85">
        <v>0.1</v>
      </c>
      <c r="N24" s="85">
        <v>-8.6999999999999993</v>
      </c>
      <c r="O24" s="85">
        <v>47.7</v>
      </c>
      <c r="P24" s="85">
        <v>56.4</v>
      </c>
    </row>
    <row r="25" spans="1:16" ht="18" customHeight="1">
      <c r="A25" s="1791"/>
      <c r="B25" s="19">
        <v>2013</v>
      </c>
      <c r="C25" s="121">
        <v>100</v>
      </c>
      <c r="D25" s="85">
        <v>90.7</v>
      </c>
      <c r="E25" s="85">
        <v>71.400000000000006</v>
      </c>
      <c r="F25" s="85">
        <v>0.7</v>
      </c>
      <c r="G25" s="85">
        <v>18.600000000000001</v>
      </c>
      <c r="H25" s="85">
        <v>12.6</v>
      </c>
      <c r="I25" s="85">
        <v>6</v>
      </c>
      <c r="J25" s="85">
        <v>18.5</v>
      </c>
      <c r="K25" s="85">
        <v>16.899999999999999</v>
      </c>
      <c r="L25" s="85">
        <v>1.6</v>
      </c>
      <c r="M25" s="85">
        <v>0</v>
      </c>
      <c r="N25" s="85">
        <v>-9.1999999999999993</v>
      </c>
      <c r="O25" s="85">
        <v>43</v>
      </c>
      <c r="P25" s="85">
        <v>52.2</v>
      </c>
    </row>
    <row r="26" spans="1:16" ht="18" customHeight="1">
      <c r="A26" s="1791"/>
      <c r="B26" s="19">
        <v>2014</v>
      </c>
      <c r="C26" s="121">
        <v>100</v>
      </c>
      <c r="D26" s="85">
        <v>90.1</v>
      </c>
      <c r="E26" s="85">
        <v>70.599999999999994</v>
      </c>
      <c r="F26" s="85">
        <v>0.8</v>
      </c>
      <c r="G26" s="85">
        <v>18.7</v>
      </c>
      <c r="H26" s="85">
        <v>11.5</v>
      </c>
      <c r="I26" s="85">
        <v>7.2</v>
      </c>
      <c r="J26" s="85">
        <v>13.4</v>
      </c>
      <c r="K26" s="85">
        <v>14.2</v>
      </c>
      <c r="L26" s="85">
        <v>-0.8</v>
      </c>
      <c r="M26" s="85">
        <v>0</v>
      </c>
      <c r="N26" s="85">
        <v>-3.5</v>
      </c>
      <c r="O26" s="85">
        <v>48.6</v>
      </c>
      <c r="P26" s="85">
        <v>52.1</v>
      </c>
    </row>
    <row r="27" spans="1:16" ht="18" customHeight="1">
      <c r="A27" s="1791"/>
      <c r="B27" s="19">
        <v>2015</v>
      </c>
      <c r="C27" s="121">
        <v>100</v>
      </c>
      <c r="D27" s="85">
        <v>86.7</v>
      </c>
      <c r="E27" s="85">
        <v>67</v>
      </c>
      <c r="F27" s="85">
        <v>0.8</v>
      </c>
      <c r="G27" s="85">
        <v>18.899999999999999</v>
      </c>
      <c r="H27" s="85">
        <v>11.1</v>
      </c>
      <c r="I27" s="85">
        <v>7.8</v>
      </c>
      <c r="J27" s="85">
        <v>15.9</v>
      </c>
      <c r="K27" s="85">
        <v>13.5</v>
      </c>
      <c r="L27" s="85">
        <v>2.4</v>
      </c>
      <c r="M27" s="85">
        <v>0</v>
      </c>
      <c r="N27" s="85">
        <v>-2.6</v>
      </c>
      <c r="O27" s="85">
        <v>52.6</v>
      </c>
      <c r="P27" s="85">
        <v>55.2</v>
      </c>
    </row>
    <row r="28" spans="1:16" ht="18" customHeight="1">
      <c r="A28" s="1791"/>
      <c r="B28" s="19">
        <v>2016</v>
      </c>
      <c r="C28" s="121">
        <v>99.999999999999986</v>
      </c>
      <c r="D28" s="85">
        <v>85.2</v>
      </c>
      <c r="E28" s="85">
        <v>65.8</v>
      </c>
      <c r="F28" s="85">
        <v>0.8</v>
      </c>
      <c r="G28" s="85">
        <v>18.600000000000001</v>
      </c>
      <c r="H28" s="85">
        <v>10.6</v>
      </c>
      <c r="I28" s="85">
        <v>8</v>
      </c>
      <c r="J28" s="85">
        <v>21.7</v>
      </c>
      <c r="K28" s="85">
        <v>15.5</v>
      </c>
      <c r="L28" s="85">
        <v>6.2</v>
      </c>
      <c r="M28" s="85">
        <v>0</v>
      </c>
      <c r="N28" s="85">
        <v>-6.9</v>
      </c>
      <c r="O28" s="85">
        <v>49.3</v>
      </c>
      <c r="P28" s="85">
        <v>56.2</v>
      </c>
    </row>
    <row r="29" spans="1:16" ht="18" customHeight="1">
      <c r="A29" s="1791"/>
      <c r="B29" s="19">
        <v>2017</v>
      </c>
      <c r="C29" s="121">
        <v>99.999999999999986</v>
      </c>
      <c r="D29" s="85">
        <v>87.8</v>
      </c>
      <c r="E29" s="85">
        <v>66.3</v>
      </c>
      <c r="F29" s="85">
        <v>0.8</v>
      </c>
      <c r="G29" s="85">
        <v>20.7</v>
      </c>
      <c r="H29" s="85">
        <v>12</v>
      </c>
      <c r="I29" s="85">
        <v>8.6999999999999993</v>
      </c>
      <c r="J29" s="85">
        <v>20</v>
      </c>
      <c r="K29" s="85">
        <v>15.8</v>
      </c>
      <c r="L29" s="85">
        <v>4.2</v>
      </c>
      <c r="M29" s="85">
        <v>0</v>
      </c>
      <c r="N29" s="85">
        <v>-7.7999999999999972</v>
      </c>
      <c r="O29" s="85">
        <v>48.1</v>
      </c>
      <c r="P29" s="85">
        <v>55.9</v>
      </c>
    </row>
    <row r="30" spans="1:16" ht="18" customHeight="1">
      <c r="A30" s="1791"/>
      <c r="B30" s="19">
        <v>2018</v>
      </c>
      <c r="C30" s="121">
        <v>99.999999999999986</v>
      </c>
      <c r="D30" s="85">
        <v>90.2</v>
      </c>
      <c r="E30" s="85">
        <v>68.5</v>
      </c>
      <c r="F30" s="85">
        <v>0.9</v>
      </c>
      <c r="G30" s="85">
        <v>20.799999999999997</v>
      </c>
      <c r="H30" s="85">
        <v>11.7</v>
      </c>
      <c r="I30" s="85">
        <v>9.1</v>
      </c>
      <c r="J30" s="85">
        <v>18.600000000000001</v>
      </c>
      <c r="K30" s="85">
        <v>17.700000000000003</v>
      </c>
      <c r="L30" s="85">
        <v>0.9</v>
      </c>
      <c r="M30" s="85">
        <v>0</v>
      </c>
      <c r="N30" s="85">
        <v>-8.7999999999999972</v>
      </c>
      <c r="O30" s="85">
        <v>45.2</v>
      </c>
      <c r="P30" s="85">
        <v>54</v>
      </c>
    </row>
    <row r="31" spans="1:16" ht="18" customHeight="1">
      <c r="A31" s="1791"/>
      <c r="B31" s="19">
        <v>2019</v>
      </c>
      <c r="C31" s="121">
        <v>99.999999999999986</v>
      </c>
      <c r="D31" s="85">
        <v>93.2</v>
      </c>
      <c r="E31" s="85">
        <v>73.400000000000006</v>
      </c>
      <c r="F31" s="85">
        <v>1</v>
      </c>
      <c r="G31" s="85">
        <v>18.8</v>
      </c>
      <c r="H31" s="85">
        <v>10</v>
      </c>
      <c r="I31" s="85">
        <v>8.8000000000000007</v>
      </c>
      <c r="J31" s="85">
        <v>14.900000000000002</v>
      </c>
      <c r="K31" s="85">
        <v>17.600000000000001</v>
      </c>
      <c r="L31" s="85">
        <v>-2.6999999999999997</v>
      </c>
      <c r="M31" s="85">
        <v>0</v>
      </c>
      <c r="N31" s="85">
        <v>-8.0999999999999943</v>
      </c>
      <c r="O31" s="85">
        <v>41.2</v>
      </c>
      <c r="P31" s="85">
        <v>49.3</v>
      </c>
    </row>
    <row r="32" spans="1:16" ht="18" customHeight="1">
      <c r="A32" s="1791"/>
      <c r="B32" s="168">
        <v>2020</v>
      </c>
      <c r="C32" s="121">
        <v>99.999999999999986</v>
      </c>
      <c r="D32" s="85">
        <v>92.6</v>
      </c>
      <c r="E32" s="85">
        <v>72.3</v>
      </c>
      <c r="F32" s="85">
        <v>1</v>
      </c>
      <c r="G32" s="85">
        <v>19.299999999999997</v>
      </c>
      <c r="H32" s="85">
        <v>10.1</v>
      </c>
      <c r="I32" s="85">
        <v>9.1999999999999993</v>
      </c>
      <c r="J32" s="85">
        <v>8.9</v>
      </c>
      <c r="K32" s="85">
        <v>13.4</v>
      </c>
      <c r="L32" s="85">
        <v>-4.5</v>
      </c>
      <c r="M32" s="85">
        <v>0</v>
      </c>
      <c r="N32" s="85">
        <v>-1.5</v>
      </c>
      <c r="O32" s="85">
        <v>38.799999999999997</v>
      </c>
      <c r="P32" s="85">
        <v>40.299999999999997</v>
      </c>
    </row>
  </sheetData>
  <mergeCells count="24">
    <mergeCell ref="K2:P2"/>
    <mergeCell ref="B3:D3"/>
    <mergeCell ref="L3:P3"/>
    <mergeCell ref="C4:C5"/>
    <mergeCell ref="D4:D5"/>
    <mergeCell ref="E4:I4"/>
    <mergeCell ref="K5:K6"/>
    <mergeCell ref="L5:L6"/>
    <mergeCell ref="B9:P9"/>
    <mergeCell ref="A1:A32"/>
    <mergeCell ref="M5:M6"/>
    <mergeCell ref="P4:P5"/>
    <mergeCell ref="F5:F6"/>
    <mergeCell ref="G5:G6"/>
    <mergeCell ref="H5:I5"/>
    <mergeCell ref="O4:O6"/>
    <mergeCell ref="J4:J5"/>
    <mergeCell ref="K4:M4"/>
    <mergeCell ref="N4:N6"/>
    <mergeCell ref="E5:E6"/>
    <mergeCell ref="B21:P21"/>
    <mergeCell ref="B1:J1"/>
    <mergeCell ref="K1:P1"/>
    <mergeCell ref="B2:J2"/>
  </mergeCells>
  <pageMargins left="0.39370078740157483" right="0.39370078740157483" top="0.78740157480314965" bottom="0.78740157480314965" header="0" footer="0"/>
  <pageSetup paperSize="9" scale="70"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zoomScaleNormal="100" workbookViewId="0">
      <selection activeCell="B1" sqref="B1:H1"/>
    </sheetView>
  </sheetViews>
  <sheetFormatPr defaultColWidth="0.5" defaultRowHeight="15"/>
  <cols>
    <col min="1" max="1" width="6.5" style="289" customWidth="1"/>
    <col min="2" max="2" width="9.875" style="289" customWidth="1"/>
    <col min="3" max="3" width="41" style="289" customWidth="1"/>
    <col min="4" max="4" width="21" style="289" customWidth="1"/>
    <col min="5" max="5" width="24.625" style="289" customWidth="1"/>
    <col min="6" max="6" width="17.25" style="289" customWidth="1"/>
    <col min="7" max="7" width="12.875" style="289" customWidth="1"/>
    <col min="8" max="8" width="41" style="289" customWidth="1"/>
    <col min="9" max="9" width="37.75" style="289" customWidth="1"/>
    <col min="10" max="10" width="42.5" style="289" customWidth="1"/>
    <col min="11" max="16384" width="0.5" style="289"/>
  </cols>
  <sheetData>
    <row r="1" spans="1:8" ht="19.7" customHeight="1">
      <c r="A1" s="1987">
        <v>201</v>
      </c>
      <c r="B1" s="2115" t="s">
        <v>1296</v>
      </c>
      <c r="C1" s="2115"/>
      <c r="D1" s="2115"/>
      <c r="E1" s="2115"/>
      <c r="F1" s="2115"/>
      <c r="G1" s="2115"/>
      <c r="H1" s="2115"/>
    </row>
    <row r="2" spans="1:8" ht="19.7" customHeight="1">
      <c r="A2" s="1987"/>
      <c r="B2" s="2114"/>
      <c r="C2" s="2114"/>
      <c r="D2" s="2114"/>
      <c r="E2" s="2114"/>
      <c r="F2" s="2114"/>
      <c r="G2" s="2114"/>
      <c r="H2" s="2114"/>
    </row>
    <row r="3" spans="1:8" ht="19.7" customHeight="1">
      <c r="A3" s="1987"/>
      <c r="B3" s="1107" t="s">
        <v>1318</v>
      </c>
      <c r="C3" s="1107"/>
      <c r="D3" s="1107"/>
      <c r="E3" s="1108"/>
      <c r="F3" s="1108"/>
      <c r="G3" s="1107"/>
      <c r="H3" s="1107"/>
    </row>
    <row r="4" spans="1:8" ht="19.7" customHeight="1">
      <c r="A4" s="1987"/>
      <c r="B4" s="1977" t="s">
        <v>1243</v>
      </c>
      <c r="C4" s="1977"/>
      <c r="D4" s="1977"/>
      <c r="E4" s="1977"/>
      <c r="F4" s="1977"/>
      <c r="G4" s="1977"/>
      <c r="H4" s="1977"/>
    </row>
    <row r="5" spans="1:8" ht="19.7" customHeight="1">
      <c r="A5" s="1987"/>
      <c r="B5" s="1198"/>
      <c r="C5" s="1198"/>
      <c r="D5" s="1199"/>
      <c r="E5" s="1199"/>
      <c r="F5" s="1199"/>
      <c r="G5" s="1313"/>
      <c r="H5" s="1008" t="s">
        <v>361</v>
      </c>
    </row>
    <row r="6" spans="1:8" ht="33.950000000000003" customHeight="1">
      <c r="A6" s="1987"/>
      <c r="B6" s="1258"/>
      <c r="C6" s="372" t="s">
        <v>1096</v>
      </c>
      <c r="D6" s="1290" t="s">
        <v>1298</v>
      </c>
      <c r="E6" s="1290" t="s">
        <v>1299</v>
      </c>
      <c r="F6" s="1290" t="s">
        <v>1300</v>
      </c>
      <c r="G6" s="1290" t="s">
        <v>620</v>
      </c>
      <c r="H6" s="1010" t="s">
        <v>1097</v>
      </c>
    </row>
    <row r="7" spans="1:8" ht="33.950000000000003" customHeight="1">
      <c r="A7" s="1987"/>
      <c r="B7" s="1259"/>
      <c r="C7" s="1260"/>
      <c r="D7" s="666" t="s">
        <v>1314</v>
      </c>
      <c r="E7" s="1291" t="s">
        <v>1302</v>
      </c>
      <c r="F7" s="1291" t="s">
        <v>1310</v>
      </c>
      <c r="G7" s="1291" t="s">
        <v>1304</v>
      </c>
      <c r="H7" s="1011"/>
    </row>
    <row r="8" spans="1:8" ht="19.7" customHeight="1">
      <c r="A8" s="1987"/>
      <c r="B8" s="1262"/>
      <c r="C8" s="668"/>
      <c r="D8" s="1263" t="s">
        <v>1305</v>
      </c>
      <c r="E8" s="522" t="s">
        <v>1306</v>
      </c>
      <c r="F8" s="522" t="s">
        <v>1307</v>
      </c>
      <c r="G8" s="522" t="s">
        <v>325</v>
      </c>
      <c r="H8" s="671"/>
    </row>
    <row r="9" spans="1:8" ht="6.95" customHeight="1">
      <c r="A9" s="1987"/>
      <c r="B9" s="1239"/>
      <c r="C9" s="1239"/>
      <c r="D9" s="1270"/>
      <c r="E9" s="1271"/>
      <c r="F9" s="1271"/>
      <c r="G9" s="1271"/>
      <c r="H9" s="1239"/>
    </row>
    <row r="10" spans="1:8" ht="17.100000000000001" customHeight="1">
      <c r="A10" s="1987"/>
      <c r="B10" s="701"/>
      <c r="C10" s="1218" t="s">
        <v>886</v>
      </c>
      <c r="D10" s="701"/>
      <c r="E10" s="701"/>
      <c r="F10" s="701"/>
      <c r="G10" s="701"/>
      <c r="H10" s="1273" t="s">
        <v>887</v>
      </c>
    </row>
    <row r="11" spans="1:8" ht="17.100000000000001" customHeight="1">
      <c r="A11" s="1987"/>
      <c r="B11" s="701"/>
      <c r="C11" s="1218"/>
      <c r="D11" s="701"/>
      <c r="E11" s="701"/>
      <c r="F11" s="701"/>
      <c r="G11" s="701"/>
      <c r="H11" s="1273"/>
    </row>
    <row r="12" spans="1:8" ht="17.100000000000001" customHeight="1">
      <c r="A12" s="1987"/>
      <c r="B12" s="535" t="s">
        <v>1112</v>
      </c>
      <c r="C12" s="1017" t="s">
        <v>1113</v>
      </c>
      <c r="D12" s="701">
        <v>607724</v>
      </c>
      <c r="E12" s="701">
        <v>60441</v>
      </c>
      <c r="F12" s="696">
        <v>336</v>
      </c>
      <c r="G12" s="701">
        <v>668501</v>
      </c>
      <c r="H12" s="700" t="s">
        <v>1114</v>
      </c>
    </row>
    <row r="13" spans="1:8" ht="17.100000000000001" customHeight="1">
      <c r="A13" s="1987"/>
      <c r="B13" s="535"/>
      <c r="C13" s="1401"/>
      <c r="D13" s="701"/>
      <c r="E13" s="701"/>
      <c r="F13" s="696"/>
      <c r="G13" s="701"/>
      <c r="H13" s="700"/>
    </row>
    <row r="14" spans="1:8" ht="17.100000000000001" customHeight="1">
      <c r="A14" s="1987"/>
      <c r="B14" s="535" t="s">
        <v>960</v>
      </c>
      <c r="C14" s="1017" t="s">
        <v>1319</v>
      </c>
      <c r="D14" s="701">
        <v>225976</v>
      </c>
      <c r="E14" s="701">
        <v>200850</v>
      </c>
      <c r="F14" s="701">
        <v>0</v>
      </c>
      <c r="G14" s="701">
        <v>426826</v>
      </c>
      <c r="H14" s="700" t="s">
        <v>1320</v>
      </c>
    </row>
    <row r="15" spans="1:8" ht="17.100000000000001" customHeight="1">
      <c r="A15" s="1987"/>
      <c r="B15" s="535"/>
      <c r="C15" s="1401"/>
      <c r="D15" s="701"/>
      <c r="E15" s="701"/>
      <c r="F15" s="701"/>
      <c r="G15" s="701"/>
      <c r="H15" s="700"/>
    </row>
    <row r="16" spans="1:8" ht="17.100000000000001" customHeight="1">
      <c r="A16" s="1987"/>
      <c r="B16" s="535" t="s">
        <v>966</v>
      </c>
      <c r="C16" s="1017" t="s">
        <v>1119</v>
      </c>
      <c r="D16" s="701">
        <v>1781</v>
      </c>
      <c r="E16" s="701">
        <v>1457</v>
      </c>
      <c r="F16" s="701">
        <v>332967</v>
      </c>
      <c r="G16" s="701">
        <v>336205</v>
      </c>
      <c r="H16" s="700" t="s">
        <v>1120</v>
      </c>
    </row>
    <row r="17" spans="1:8" ht="17.100000000000001" customHeight="1">
      <c r="A17" s="1987"/>
      <c r="B17" s="535"/>
      <c r="C17" s="1401"/>
      <c r="D17" s="701"/>
      <c r="E17" s="701"/>
      <c r="F17" s="701"/>
      <c r="G17" s="701"/>
      <c r="H17" s="700"/>
    </row>
    <row r="18" spans="1:8" ht="17.100000000000001" customHeight="1">
      <c r="A18" s="1987"/>
      <c r="B18" s="535" t="s">
        <v>978</v>
      </c>
      <c r="C18" s="1017" t="s">
        <v>1074</v>
      </c>
      <c r="D18" s="1279" t="s">
        <v>1321</v>
      </c>
      <c r="E18" s="1279" t="s">
        <v>1322</v>
      </c>
      <c r="F18" s="1279" t="s">
        <v>1323</v>
      </c>
      <c r="G18" s="1279" t="s">
        <v>1250</v>
      </c>
      <c r="H18" s="700" t="s">
        <v>1075</v>
      </c>
    </row>
    <row r="19" spans="1:8" ht="17.100000000000001" customHeight="1">
      <c r="A19" s="1987"/>
      <c r="B19" s="535"/>
      <c r="C19" s="1401"/>
      <c r="D19" s="1279"/>
      <c r="E19" s="1279"/>
      <c r="F19" s="1279"/>
      <c r="G19" s="1279"/>
      <c r="H19" s="700"/>
    </row>
    <row r="20" spans="1:8" ht="17.100000000000001" customHeight="1">
      <c r="A20" s="1987"/>
      <c r="B20" s="701"/>
      <c r="C20" s="1223" t="s">
        <v>620</v>
      </c>
      <c r="D20" s="739">
        <v>930700</v>
      </c>
      <c r="E20" s="739">
        <v>430859</v>
      </c>
      <c r="F20" s="739">
        <v>516814</v>
      </c>
      <c r="G20" s="739">
        <v>1878373</v>
      </c>
      <c r="H20" s="1323" t="s">
        <v>635</v>
      </c>
    </row>
    <row r="21" spans="1:8" ht="17.100000000000001" customHeight="1">
      <c r="A21" s="1987"/>
      <c r="B21" s="701"/>
      <c r="C21" s="1223"/>
      <c r="D21" s="739"/>
      <c r="E21" s="739"/>
      <c r="F21" s="739"/>
      <c r="G21" s="739"/>
      <c r="H21" s="1323"/>
    </row>
    <row r="22" spans="1:8" ht="17.100000000000001" customHeight="1">
      <c r="A22" s="1987"/>
      <c r="B22" s="701"/>
      <c r="C22" s="1223" t="s">
        <v>888</v>
      </c>
      <c r="D22" s="701"/>
      <c r="E22" s="701"/>
      <c r="F22" s="1279"/>
      <c r="G22" s="701"/>
      <c r="H22" s="1323" t="s">
        <v>889</v>
      </c>
    </row>
    <row r="23" spans="1:8" ht="17.100000000000001" customHeight="1">
      <c r="A23" s="1987"/>
      <c r="B23" s="701"/>
      <c r="C23" s="1223"/>
      <c r="D23" s="701"/>
      <c r="E23" s="701"/>
      <c r="F23" s="1279"/>
      <c r="G23" s="701"/>
      <c r="H23" s="1323"/>
    </row>
    <row r="24" spans="1:8" ht="17.100000000000001" customHeight="1">
      <c r="A24" s="1987"/>
      <c r="B24" s="535" t="s">
        <v>963</v>
      </c>
      <c r="C24" s="1017" t="s">
        <v>1119</v>
      </c>
      <c r="D24" s="701">
        <v>156</v>
      </c>
      <c r="E24" s="701">
        <v>0</v>
      </c>
      <c r="F24" s="701"/>
      <c r="G24" s="701">
        <v>156</v>
      </c>
      <c r="H24" s="700" t="s">
        <v>1120</v>
      </c>
    </row>
    <row r="25" spans="1:8" ht="17.100000000000001" customHeight="1">
      <c r="A25" s="1987"/>
      <c r="B25" s="535"/>
      <c r="C25" s="1401"/>
      <c r="D25" s="701"/>
      <c r="E25" s="701"/>
      <c r="F25" s="701"/>
      <c r="G25" s="701"/>
      <c r="H25" s="700"/>
    </row>
    <row r="26" spans="1:8" ht="30.75" customHeight="1">
      <c r="A26" s="1987"/>
      <c r="B26" s="1067" t="s">
        <v>969</v>
      </c>
      <c r="C26" s="1017" t="s">
        <v>1158</v>
      </c>
      <c r="D26" s="701">
        <v>110834</v>
      </c>
      <c r="E26" s="701">
        <v>3215</v>
      </c>
      <c r="F26" s="701">
        <v>513758</v>
      </c>
      <c r="G26" s="701">
        <v>627807</v>
      </c>
      <c r="H26" s="1016" t="s">
        <v>1324</v>
      </c>
    </row>
    <row r="27" spans="1:8" ht="17.100000000000001" customHeight="1">
      <c r="A27" s="1987"/>
      <c r="B27" s="1067"/>
      <c r="C27" s="1401"/>
      <c r="D27" s="701"/>
      <c r="E27" s="701"/>
      <c r="F27" s="701"/>
      <c r="G27" s="701"/>
      <c r="H27" s="1400"/>
    </row>
    <row r="28" spans="1:8" ht="17.100000000000001" customHeight="1">
      <c r="A28" s="1987"/>
      <c r="B28" s="535" t="s">
        <v>975</v>
      </c>
      <c r="C28" s="1017" t="s">
        <v>1074</v>
      </c>
      <c r="D28" s="1279" t="s">
        <v>1325</v>
      </c>
      <c r="E28" s="1279" t="s">
        <v>1326</v>
      </c>
      <c r="F28" s="1279" t="s">
        <v>1327</v>
      </c>
      <c r="G28" s="1279" t="s">
        <v>1257</v>
      </c>
      <c r="H28" s="700" t="s">
        <v>1075</v>
      </c>
    </row>
    <row r="29" spans="1:8" ht="17.100000000000001" customHeight="1">
      <c r="A29" s="1987"/>
      <c r="B29" s="535"/>
      <c r="C29" s="1401"/>
      <c r="D29" s="1279"/>
      <c r="E29" s="1279"/>
      <c r="F29" s="1279"/>
      <c r="G29" s="1279"/>
      <c r="H29" s="700"/>
    </row>
    <row r="30" spans="1:8" ht="17.100000000000001" customHeight="1">
      <c r="A30" s="1987"/>
      <c r="B30" s="1088" t="s">
        <v>1123</v>
      </c>
      <c r="C30" s="1017" t="s">
        <v>982</v>
      </c>
      <c r="D30" s="701">
        <v>379759</v>
      </c>
      <c r="E30" s="701">
        <v>416949</v>
      </c>
      <c r="F30" s="696">
        <v>3056</v>
      </c>
      <c r="G30" s="701">
        <v>799764</v>
      </c>
      <c r="H30" s="700" t="s">
        <v>983</v>
      </c>
    </row>
    <row r="31" spans="1:8" ht="17.100000000000001" customHeight="1">
      <c r="A31" s="1987"/>
      <c r="B31" s="1088"/>
      <c r="C31" s="1401"/>
      <c r="D31" s="701"/>
      <c r="E31" s="701"/>
      <c r="F31" s="696"/>
      <c r="G31" s="701"/>
      <c r="H31" s="700"/>
    </row>
    <row r="32" spans="1:8" ht="17.100000000000001" customHeight="1">
      <c r="A32" s="1987"/>
      <c r="B32" s="535"/>
      <c r="C32" s="1223" t="s">
        <v>620</v>
      </c>
      <c r="D32" s="739">
        <v>930700</v>
      </c>
      <c r="E32" s="739">
        <v>430859</v>
      </c>
      <c r="F32" s="739">
        <v>516814</v>
      </c>
      <c r="G32" s="739">
        <v>1878373</v>
      </c>
      <c r="H32" s="1323" t="s">
        <v>635</v>
      </c>
    </row>
    <row r="33" spans="1:8" ht="17.100000000000001" customHeight="1">
      <c r="A33" s="1987"/>
      <c r="B33" s="535"/>
      <c r="C33" s="1223"/>
      <c r="D33" s="739"/>
      <c r="E33" s="739"/>
      <c r="F33" s="739"/>
      <c r="G33" s="739"/>
      <c r="H33" s="1323"/>
    </row>
    <row r="34" spans="1:8" ht="17.100000000000001" customHeight="1">
      <c r="A34" s="1987"/>
      <c r="B34" s="1088" t="s">
        <v>1124</v>
      </c>
      <c r="C34" s="1221" t="s">
        <v>985</v>
      </c>
      <c r="D34" s="533">
        <v>335468</v>
      </c>
      <c r="E34" s="533">
        <v>397527</v>
      </c>
      <c r="F34" s="696">
        <v>2844</v>
      </c>
      <c r="G34" s="533">
        <v>735839</v>
      </c>
      <c r="H34" s="1249" t="s">
        <v>986</v>
      </c>
    </row>
    <row r="35" spans="1:8" ht="6.95" customHeight="1">
      <c r="A35" s="1987"/>
      <c r="B35" s="1074"/>
      <c r="C35" s="1230"/>
      <c r="D35" s="533"/>
      <c r="E35" s="533"/>
      <c r="F35" s="696"/>
      <c r="G35" s="533"/>
      <c r="H35" s="1324"/>
    </row>
    <row r="36" spans="1:8" ht="19.7" customHeight="1">
      <c r="A36" s="1987"/>
      <c r="B36" s="2118" t="s">
        <v>1328</v>
      </c>
      <c r="C36" s="2118"/>
      <c r="D36" s="2118"/>
      <c r="E36" s="2118"/>
      <c r="F36" s="2118"/>
      <c r="G36" s="2118"/>
      <c r="H36" s="2118"/>
    </row>
    <row r="37" spans="1:8">
      <c r="B37" s="845"/>
      <c r="C37" s="845"/>
      <c r="D37" s="845"/>
      <c r="E37" s="845"/>
      <c r="F37" s="845"/>
      <c r="G37" s="845"/>
      <c r="H37" s="845"/>
    </row>
    <row r="38" spans="1:8">
      <c r="B38" s="845"/>
      <c r="C38" s="845"/>
      <c r="D38" s="845"/>
      <c r="E38" s="845"/>
      <c r="F38" s="845"/>
      <c r="G38" s="845"/>
      <c r="H38" s="845"/>
    </row>
    <row r="39" spans="1:8">
      <c r="B39" s="845"/>
      <c r="C39" s="845"/>
      <c r="D39" s="845"/>
      <c r="E39" s="845"/>
      <c r="F39" s="845"/>
      <c r="G39" s="845"/>
      <c r="H39" s="845"/>
    </row>
    <row r="40" spans="1:8">
      <c r="B40" s="845"/>
      <c r="C40" s="845"/>
      <c r="D40" s="845"/>
      <c r="E40" s="845"/>
      <c r="F40" s="845"/>
      <c r="G40" s="845"/>
      <c r="H40" s="845"/>
    </row>
    <row r="41" spans="1:8">
      <c r="B41" s="845"/>
      <c r="C41" s="845"/>
      <c r="D41" s="845"/>
      <c r="E41" s="845"/>
      <c r="F41" s="845"/>
      <c r="G41" s="845"/>
      <c r="H41" s="845"/>
    </row>
    <row r="42" spans="1:8">
      <c r="B42" s="845"/>
      <c r="C42" s="845"/>
      <c r="D42" s="845"/>
      <c r="E42" s="845"/>
      <c r="F42" s="845"/>
      <c r="G42" s="845"/>
      <c r="H42" s="845"/>
    </row>
    <row r="43" spans="1:8">
      <c r="B43" s="845"/>
      <c r="C43" s="845"/>
      <c r="D43" s="845"/>
      <c r="E43" s="845"/>
      <c r="F43" s="845"/>
      <c r="G43" s="845"/>
      <c r="H43" s="845"/>
    </row>
    <row r="44" spans="1:8">
      <c r="B44" s="845"/>
      <c r="C44" s="845"/>
      <c r="D44" s="845"/>
      <c r="E44" s="845"/>
      <c r="F44" s="845"/>
      <c r="G44" s="845"/>
      <c r="H44" s="845"/>
    </row>
    <row r="45" spans="1:8">
      <c r="B45" s="845"/>
      <c r="C45" s="845"/>
      <c r="D45" s="845"/>
      <c r="E45" s="845"/>
      <c r="F45" s="845"/>
      <c r="G45" s="845"/>
      <c r="H45" s="845"/>
    </row>
    <row r="46" spans="1:8">
      <c r="B46" s="845"/>
      <c r="C46" s="845"/>
      <c r="D46" s="845"/>
      <c r="E46" s="845"/>
      <c r="F46" s="845"/>
      <c r="G46" s="845"/>
      <c r="H46" s="845"/>
    </row>
    <row r="47" spans="1:8">
      <c r="B47" s="845"/>
      <c r="C47" s="845"/>
      <c r="D47" s="845"/>
      <c r="E47" s="845"/>
      <c r="F47" s="845"/>
      <c r="G47" s="845"/>
      <c r="H47" s="845"/>
    </row>
    <row r="48" spans="1:8">
      <c r="B48" s="845"/>
      <c r="C48" s="845"/>
      <c r="D48" s="845"/>
      <c r="E48" s="845"/>
      <c r="F48" s="845"/>
      <c r="G48" s="845"/>
      <c r="H48" s="845"/>
    </row>
    <row r="49" spans="2:8">
      <c r="B49" s="845"/>
      <c r="C49" s="845"/>
      <c r="D49" s="845"/>
      <c r="E49" s="845"/>
      <c r="F49" s="845"/>
      <c r="G49" s="845"/>
      <c r="H49" s="845"/>
    </row>
    <row r="50" spans="2:8">
      <c r="B50" s="845"/>
      <c r="C50" s="845"/>
      <c r="D50" s="845"/>
      <c r="E50" s="845"/>
      <c r="F50" s="845"/>
      <c r="G50" s="845"/>
      <c r="H50" s="845"/>
    </row>
    <row r="51" spans="2:8">
      <c r="B51" s="845"/>
      <c r="C51" s="845"/>
      <c r="D51" s="845"/>
      <c r="E51" s="845"/>
      <c r="F51" s="845"/>
      <c r="G51" s="845"/>
      <c r="H51" s="845"/>
    </row>
    <row r="52" spans="2:8">
      <c r="B52" s="845"/>
      <c r="C52" s="845"/>
      <c r="D52" s="845"/>
      <c r="E52" s="845"/>
      <c r="F52" s="845"/>
      <c r="G52" s="845"/>
      <c r="H52" s="845"/>
    </row>
    <row r="53" spans="2:8">
      <c r="B53" s="845"/>
      <c r="C53" s="845"/>
      <c r="D53" s="845"/>
      <c r="E53" s="845"/>
      <c r="F53" s="845"/>
      <c r="G53" s="845"/>
      <c r="H53" s="845"/>
    </row>
    <row r="54" spans="2:8">
      <c r="B54" s="845"/>
      <c r="C54" s="845"/>
      <c r="D54" s="845"/>
      <c r="E54" s="845"/>
      <c r="F54" s="845"/>
      <c r="G54" s="845"/>
      <c r="H54" s="845"/>
    </row>
    <row r="55" spans="2:8">
      <c r="B55" s="845"/>
      <c r="C55" s="845"/>
      <c r="D55" s="845"/>
      <c r="E55" s="845"/>
      <c r="F55" s="845"/>
      <c r="G55" s="845"/>
      <c r="H55" s="845"/>
    </row>
    <row r="56" spans="2:8">
      <c r="B56" s="845"/>
      <c r="C56" s="845"/>
      <c r="D56" s="845"/>
      <c r="E56" s="845"/>
      <c r="F56" s="845"/>
      <c r="G56" s="845"/>
      <c r="H56" s="845"/>
    </row>
    <row r="57" spans="2:8">
      <c r="B57" s="845"/>
      <c r="C57" s="845"/>
      <c r="D57" s="845"/>
      <c r="E57" s="845"/>
      <c r="F57" s="845"/>
      <c r="G57" s="845"/>
      <c r="H57" s="845"/>
    </row>
    <row r="58" spans="2:8">
      <c r="B58" s="845"/>
      <c r="C58" s="845"/>
      <c r="D58" s="845"/>
      <c r="E58" s="845"/>
      <c r="F58" s="845"/>
      <c r="G58" s="845"/>
      <c r="H58" s="845"/>
    </row>
    <row r="59" spans="2:8">
      <c r="B59" s="845"/>
      <c r="C59" s="845"/>
      <c r="D59" s="845"/>
      <c r="E59" s="845"/>
      <c r="F59" s="845"/>
      <c r="G59" s="845"/>
      <c r="H59" s="845"/>
    </row>
    <row r="60" spans="2:8">
      <c r="B60" s="845"/>
      <c r="C60" s="845"/>
      <c r="D60" s="845"/>
      <c r="E60" s="845"/>
      <c r="F60" s="845"/>
      <c r="G60" s="845"/>
      <c r="H60" s="845"/>
    </row>
    <row r="61" spans="2:8">
      <c r="B61" s="845"/>
      <c r="C61" s="845"/>
      <c r="D61" s="845"/>
      <c r="E61" s="845"/>
      <c r="F61" s="845"/>
      <c r="G61" s="845"/>
      <c r="H61" s="845"/>
    </row>
    <row r="62" spans="2:8">
      <c r="B62" s="845"/>
      <c r="C62" s="845"/>
      <c r="D62" s="845"/>
      <c r="E62" s="845"/>
      <c r="F62" s="845"/>
      <c r="G62" s="845"/>
      <c r="H62" s="845"/>
    </row>
  </sheetData>
  <mergeCells count="5">
    <mergeCell ref="A1:A36"/>
    <mergeCell ref="B1:H1"/>
    <mergeCell ref="B2:H2"/>
    <mergeCell ref="B4:H4"/>
    <mergeCell ref="B36:H36"/>
  </mergeCells>
  <pageMargins left="0.39370078740157483" right="0.39370078740157483" top="0.78740157480314965" bottom="0.78740157480314965" header="0" footer="0"/>
  <pageSetup paperSize="9" scale="75"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3"/>
  <sheetViews>
    <sheetView zoomScaleNormal="100" workbookViewId="0">
      <selection activeCell="B1" sqref="B1:H1"/>
    </sheetView>
  </sheetViews>
  <sheetFormatPr defaultColWidth="0" defaultRowHeight="15"/>
  <cols>
    <col min="1" max="1" width="6.5" style="289" customWidth="1"/>
    <col min="2" max="2" width="9.875" style="289" customWidth="1"/>
    <col min="3" max="3" width="41" style="289" customWidth="1"/>
    <col min="4" max="4" width="21" style="289" customWidth="1"/>
    <col min="5" max="5" width="24.625" style="289" customWidth="1"/>
    <col min="6" max="6" width="17.25" style="289" customWidth="1"/>
    <col min="7" max="7" width="12.875" style="289" customWidth="1"/>
    <col min="8" max="8" width="41" style="289" customWidth="1"/>
    <col min="9" max="9" width="8.75" style="289" customWidth="1"/>
    <col min="10" max="10" width="42.5" style="289" customWidth="1"/>
    <col min="11" max="3425" width="8.75" style="289" customWidth="1"/>
    <col min="3426" max="16384" width="0" style="289" hidden="1"/>
  </cols>
  <sheetData>
    <row r="1" spans="1:8" ht="19.7" customHeight="1">
      <c r="A1" s="1987">
        <v>202</v>
      </c>
      <c r="B1" s="2115" t="s">
        <v>1296</v>
      </c>
      <c r="C1" s="2115"/>
      <c r="D1" s="2115"/>
      <c r="E1" s="2115"/>
      <c r="F1" s="2115"/>
      <c r="G1" s="2115"/>
      <c r="H1" s="2115"/>
    </row>
    <row r="2" spans="1:8" ht="19.7" customHeight="1">
      <c r="A2" s="1987"/>
      <c r="B2" s="2114"/>
      <c r="C2" s="2114"/>
      <c r="D2" s="2114"/>
      <c r="E2" s="2114"/>
      <c r="F2" s="2114"/>
      <c r="G2" s="2114"/>
      <c r="H2" s="2114"/>
    </row>
    <row r="3" spans="1:8" ht="19.7" customHeight="1">
      <c r="A3" s="1987"/>
      <c r="B3" s="2120" t="s">
        <v>1329</v>
      </c>
      <c r="C3" s="2120"/>
      <c r="D3" s="2120"/>
      <c r="E3" s="2120"/>
      <c r="F3" s="2120"/>
      <c r="G3" s="2120"/>
      <c r="H3" s="2120"/>
    </row>
    <row r="4" spans="1:8" ht="19.7" customHeight="1">
      <c r="A4" s="1987"/>
      <c r="B4" s="1991" t="s">
        <v>1330</v>
      </c>
      <c r="C4" s="1991"/>
      <c r="D4" s="1991"/>
      <c r="E4" s="1991"/>
      <c r="F4" s="1991"/>
      <c r="G4" s="1991"/>
      <c r="H4" s="1991"/>
    </row>
    <row r="5" spans="1:8" ht="19.7" customHeight="1">
      <c r="A5" s="1987"/>
      <c r="B5" s="1198"/>
      <c r="C5" s="1198"/>
      <c r="D5" s="1199"/>
      <c r="E5" s="1199"/>
      <c r="F5" s="1199"/>
      <c r="G5" s="1313"/>
      <c r="H5" s="1008" t="s">
        <v>361</v>
      </c>
    </row>
    <row r="6" spans="1:8" ht="33.950000000000003" customHeight="1">
      <c r="A6" s="1987"/>
      <c r="B6" s="1258"/>
      <c r="C6" s="372" t="s">
        <v>1096</v>
      </c>
      <c r="D6" s="1290" t="s">
        <v>1298</v>
      </c>
      <c r="E6" s="1290" t="s">
        <v>1299</v>
      </c>
      <c r="F6" s="1290" t="s">
        <v>1300</v>
      </c>
      <c r="G6" s="1290" t="s">
        <v>620</v>
      </c>
      <c r="H6" s="1010" t="s">
        <v>1097</v>
      </c>
    </row>
    <row r="7" spans="1:8" ht="33.950000000000003" customHeight="1">
      <c r="A7" s="1987"/>
      <c r="B7" s="1259"/>
      <c r="C7" s="1260"/>
      <c r="D7" s="666" t="s">
        <v>1314</v>
      </c>
      <c r="E7" s="1291" t="s">
        <v>1302</v>
      </c>
      <c r="F7" s="1291" t="s">
        <v>1310</v>
      </c>
      <c r="G7" s="1291" t="s">
        <v>1304</v>
      </c>
      <c r="H7" s="1011"/>
    </row>
    <row r="8" spans="1:8" ht="19.7" customHeight="1">
      <c r="A8" s="1987"/>
      <c r="B8" s="1262"/>
      <c r="C8" s="668"/>
      <c r="D8" s="1263" t="s">
        <v>1305</v>
      </c>
      <c r="E8" s="522" t="s">
        <v>1306</v>
      </c>
      <c r="F8" s="522" t="s">
        <v>1307</v>
      </c>
      <c r="G8" s="522" t="s">
        <v>325</v>
      </c>
      <c r="H8" s="671"/>
    </row>
    <row r="9" spans="1:8" ht="6.95" customHeight="1">
      <c r="A9" s="1987"/>
      <c r="B9" s="1239"/>
      <c r="C9" s="1239"/>
      <c r="D9" s="1270"/>
      <c r="E9" s="1271"/>
      <c r="F9" s="1271"/>
      <c r="G9" s="1271"/>
      <c r="H9" s="1239"/>
    </row>
    <row r="10" spans="1:8" ht="15.6" customHeight="1">
      <c r="A10" s="1987"/>
      <c r="B10" s="701"/>
      <c r="C10" s="1218" t="s">
        <v>886</v>
      </c>
      <c r="D10" s="701"/>
      <c r="E10" s="701"/>
      <c r="F10" s="701"/>
      <c r="G10" s="701"/>
      <c r="H10" s="1220" t="s">
        <v>887</v>
      </c>
    </row>
    <row r="11" spans="1:8" ht="15.6" customHeight="1">
      <c r="A11" s="1987"/>
      <c r="B11" s="701" t="s">
        <v>1123</v>
      </c>
      <c r="C11" s="1017" t="s">
        <v>982</v>
      </c>
      <c r="D11" s="701">
        <v>379759</v>
      </c>
      <c r="E11" s="701">
        <v>416949</v>
      </c>
      <c r="F11" s="696">
        <v>3056</v>
      </c>
      <c r="G11" s="701">
        <v>799764</v>
      </c>
      <c r="H11" s="1016" t="s">
        <v>983</v>
      </c>
    </row>
    <row r="12" spans="1:8" ht="15.6" customHeight="1">
      <c r="A12" s="1987"/>
      <c r="B12" s="701"/>
      <c r="C12" s="1223" t="s">
        <v>620</v>
      </c>
      <c r="D12" s="739">
        <v>379759</v>
      </c>
      <c r="E12" s="739">
        <v>416949</v>
      </c>
      <c r="F12" s="738">
        <v>3056</v>
      </c>
      <c r="G12" s="739">
        <v>799764</v>
      </c>
      <c r="H12" s="1224" t="s">
        <v>635</v>
      </c>
    </row>
    <row r="13" spans="1:8" ht="15.6" customHeight="1">
      <c r="A13" s="1987"/>
      <c r="B13" s="701"/>
      <c r="C13" s="1223" t="s">
        <v>888</v>
      </c>
      <c r="D13" s="701"/>
      <c r="E13" s="701"/>
      <c r="F13" s="701"/>
      <c r="G13" s="701"/>
      <c r="H13" s="1224" t="s">
        <v>889</v>
      </c>
    </row>
    <row r="14" spans="1:8" ht="15.6" customHeight="1">
      <c r="A14" s="1987"/>
      <c r="B14" s="701" t="s">
        <v>1262</v>
      </c>
      <c r="C14" s="1221" t="s">
        <v>1263</v>
      </c>
      <c r="D14" s="701">
        <v>167871</v>
      </c>
      <c r="E14" s="701">
        <v>243092</v>
      </c>
      <c r="F14" s="701">
        <v>15439</v>
      </c>
      <c r="G14" s="701">
        <v>426402</v>
      </c>
      <c r="H14" s="1016" t="s">
        <v>1264</v>
      </c>
    </row>
    <row r="15" spans="1:8" ht="15.6" customHeight="1">
      <c r="A15" s="1987"/>
      <c r="B15" s="701" t="s">
        <v>1265</v>
      </c>
      <c r="C15" s="1017" t="s">
        <v>1266</v>
      </c>
      <c r="D15" s="701">
        <v>211888</v>
      </c>
      <c r="E15" s="701">
        <v>173857</v>
      </c>
      <c r="F15" s="701">
        <v>-12383</v>
      </c>
      <c r="G15" s="701">
        <v>373362</v>
      </c>
      <c r="H15" s="1016" t="s">
        <v>1331</v>
      </c>
    </row>
    <row r="16" spans="1:8" ht="15.6" customHeight="1">
      <c r="A16" s="1987"/>
      <c r="B16" s="701"/>
      <c r="C16" s="1223" t="s">
        <v>620</v>
      </c>
      <c r="D16" s="739">
        <v>379759</v>
      </c>
      <c r="E16" s="739">
        <v>416949</v>
      </c>
      <c r="F16" s="738">
        <v>3056</v>
      </c>
      <c r="G16" s="739">
        <v>799764</v>
      </c>
      <c r="H16" s="1224" t="s">
        <v>635</v>
      </c>
    </row>
    <row r="17" spans="1:8" ht="15.6" customHeight="1">
      <c r="A17" s="1987"/>
      <c r="B17" s="701" t="s">
        <v>1268</v>
      </c>
      <c r="C17" s="1221" t="s">
        <v>1269</v>
      </c>
      <c r="D17" s="1231">
        <v>167597</v>
      </c>
      <c r="E17" s="696">
        <v>154435</v>
      </c>
      <c r="F17" s="696">
        <v>-12595</v>
      </c>
      <c r="G17" s="1231">
        <v>309437</v>
      </c>
      <c r="H17" s="1222" t="s">
        <v>1270</v>
      </c>
    </row>
    <row r="18" spans="1:8" ht="19.7" customHeight="1">
      <c r="A18" s="1987"/>
      <c r="B18" s="1314"/>
      <c r="C18" s="533" t="s">
        <v>1332</v>
      </c>
      <c r="D18" s="533"/>
      <c r="E18" s="533"/>
      <c r="F18" s="533"/>
      <c r="G18" s="533"/>
      <c r="H18" s="1230"/>
    </row>
    <row r="19" spans="1:8" ht="19.7" customHeight="1">
      <c r="A19" s="1987"/>
      <c r="B19" s="2021" t="s">
        <v>1333</v>
      </c>
      <c r="C19" s="2021"/>
      <c r="D19" s="2021"/>
      <c r="E19" s="2021"/>
      <c r="F19" s="2021"/>
      <c r="G19" s="2021"/>
      <c r="H19" s="2021"/>
    </row>
    <row r="20" spans="1:8" ht="19.7" customHeight="1">
      <c r="A20" s="1987"/>
      <c r="B20" s="2092" t="s">
        <v>1160</v>
      </c>
      <c r="C20" s="2092"/>
      <c r="D20" s="2092"/>
      <c r="E20" s="2092"/>
      <c r="F20" s="2092"/>
      <c r="G20" s="2092"/>
      <c r="H20" s="2092"/>
    </row>
    <row r="21" spans="1:8" ht="19.7" customHeight="1">
      <c r="A21" s="1987"/>
      <c r="B21" s="1198"/>
      <c r="C21" s="1198"/>
      <c r="D21" s="1199"/>
      <c r="E21" s="1199"/>
      <c r="F21" s="1199"/>
      <c r="G21" s="1313"/>
      <c r="H21" s="1008" t="s">
        <v>361</v>
      </c>
    </row>
    <row r="22" spans="1:8" ht="33.950000000000003" customHeight="1">
      <c r="A22" s="1987"/>
      <c r="B22" s="1258"/>
      <c r="C22" s="372" t="s">
        <v>1096</v>
      </c>
      <c r="D22" s="1290" t="s">
        <v>1298</v>
      </c>
      <c r="E22" s="1290" t="s">
        <v>1299</v>
      </c>
      <c r="F22" s="1290" t="s">
        <v>1300</v>
      </c>
      <c r="G22" s="1290" t="s">
        <v>620</v>
      </c>
      <c r="H22" s="1010" t="s">
        <v>1097</v>
      </c>
    </row>
    <row r="23" spans="1:8" ht="33.950000000000003" customHeight="1">
      <c r="A23" s="1987"/>
      <c r="B23" s="1259"/>
      <c r="C23" s="1260"/>
      <c r="D23" s="666" t="s">
        <v>1301</v>
      </c>
      <c r="E23" s="1291" t="s">
        <v>1302</v>
      </c>
      <c r="F23" s="1291" t="s">
        <v>1334</v>
      </c>
      <c r="G23" s="1291" t="s">
        <v>1304</v>
      </c>
      <c r="H23" s="1011"/>
    </row>
    <row r="24" spans="1:8" ht="19.7" customHeight="1">
      <c r="A24" s="1987"/>
      <c r="B24" s="1262"/>
      <c r="C24" s="668"/>
      <c r="D24" s="1263" t="s">
        <v>1305</v>
      </c>
      <c r="E24" s="522" t="s">
        <v>1306</v>
      </c>
      <c r="F24" s="522" t="s">
        <v>1307</v>
      </c>
      <c r="G24" s="522" t="s">
        <v>325</v>
      </c>
      <c r="H24" s="671"/>
    </row>
    <row r="25" spans="1:8" ht="6.95" customHeight="1">
      <c r="A25" s="1987"/>
      <c r="B25" s="845"/>
      <c r="C25" s="845"/>
      <c r="D25" s="845"/>
      <c r="E25" s="845"/>
      <c r="F25" s="845"/>
      <c r="G25" s="845"/>
      <c r="H25" s="845"/>
    </row>
    <row r="26" spans="1:8" ht="15.6" customHeight="1">
      <c r="A26" s="1987"/>
      <c r="B26" s="701"/>
      <c r="C26" s="1218" t="s">
        <v>886</v>
      </c>
      <c r="D26" s="701"/>
      <c r="E26" s="701"/>
      <c r="F26" s="701"/>
      <c r="G26" s="701"/>
      <c r="H26" s="1220" t="s">
        <v>887</v>
      </c>
    </row>
    <row r="27" spans="1:8" ht="15.6" customHeight="1">
      <c r="A27" s="1987"/>
      <c r="B27" s="1067" t="s">
        <v>1123</v>
      </c>
      <c r="C27" s="1017" t="s">
        <v>982</v>
      </c>
      <c r="D27" s="701">
        <v>379759</v>
      </c>
      <c r="E27" s="701">
        <v>416949</v>
      </c>
      <c r="F27" s="696">
        <v>3056</v>
      </c>
      <c r="G27" s="701">
        <v>799764</v>
      </c>
      <c r="H27" s="1016" t="s">
        <v>983</v>
      </c>
    </row>
    <row r="28" spans="1:8" ht="15.6" customHeight="1">
      <c r="A28" s="1987"/>
      <c r="B28" s="1245"/>
      <c r="C28" s="1223" t="s">
        <v>620</v>
      </c>
      <c r="D28" s="739">
        <v>379759</v>
      </c>
      <c r="E28" s="739">
        <v>416949</v>
      </c>
      <c r="F28" s="738">
        <v>3056</v>
      </c>
      <c r="G28" s="739">
        <v>799764</v>
      </c>
      <c r="H28" s="1224" t="s">
        <v>635</v>
      </c>
    </row>
    <row r="29" spans="1:8" ht="15.6" customHeight="1">
      <c r="A29" s="1987"/>
      <c r="B29" s="1245"/>
      <c r="C29" s="1223" t="s">
        <v>888</v>
      </c>
      <c r="D29" s="696"/>
      <c r="E29" s="696"/>
      <c r="F29" s="696"/>
      <c r="G29" s="696"/>
      <c r="H29" s="1224" t="s">
        <v>889</v>
      </c>
    </row>
    <row r="30" spans="1:8" ht="15.6" customHeight="1">
      <c r="A30" s="1987"/>
      <c r="B30" s="1245" t="s">
        <v>89</v>
      </c>
      <c r="C30" s="1017" t="s">
        <v>614</v>
      </c>
      <c r="D30" s="696">
        <v>485914</v>
      </c>
      <c r="E30" s="696">
        <v>313291</v>
      </c>
      <c r="F30" s="696">
        <v>15439</v>
      </c>
      <c r="G30" s="696">
        <v>814644</v>
      </c>
      <c r="H30" s="1016" t="s">
        <v>621</v>
      </c>
    </row>
    <row r="31" spans="1:8" ht="15.6" customHeight="1">
      <c r="A31" s="1987"/>
      <c r="B31" s="1245"/>
      <c r="C31" s="1227" t="s">
        <v>893</v>
      </c>
      <c r="D31" s="696"/>
      <c r="E31" s="696"/>
      <c r="F31" s="696"/>
      <c r="G31" s="696"/>
      <c r="H31" s="1228" t="s">
        <v>916</v>
      </c>
    </row>
    <row r="32" spans="1:8" ht="15.6" customHeight="1">
      <c r="A32" s="1987"/>
      <c r="B32" s="1245" t="s">
        <v>85</v>
      </c>
      <c r="C32" s="1227" t="s">
        <v>1335</v>
      </c>
      <c r="D32" s="696">
        <v>167871</v>
      </c>
      <c r="E32" s="696">
        <v>243092</v>
      </c>
      <c r="F32" s="696">
        <v>15439</v>
      </c>
      <c r="G32" s="696">
        <v>426402</v>
      </c>
      <c r="H32" s="1228" t="s">
        <v>897</v>
      </c>
    </row>
    <row r="33" spans="1:8" ht="16.350000000000001" customHeight="1">
      <c r="A33" s="1987"/>
      <c r="B33" s="1245" t="s">
        <v>84</v>
      </c>
      <c r="C33" s="1227" t="s">
        <v>104</v>
      </c>
      <c r="D33" s="696">
        <v>318043</v>
      </c>
      <c r="E33" s="696">
        <v>70199</v>
      </c>
      <c r="F33" s="696">
        <v>0</v>
      </c>
      <c r="G33" s="696">
        <v>388242</v>
      </c>
      <c r="H33" s="1228" t="s">
        <v>899</v>
      </c>
    </row>
    <row r="34" spans="1:8" ht="45.75" customHeight="1">
      <c r="A34" s="1987"/>
      <c r="B34" s="1067" t="s">
        <v>989</v>
      </c>
      <c r="C34" s="1039" t="s">
        <v>1398</v>
      </c>
      <c r="D34" s="696"/>
      <c r="E34" s="696"/>
      <c r="F34" s="696"/>
      <c r="G34" s="696">
        <v>0</v>
      </c>
      <c r="H34" s="1100" t="s">
        <v>991</v>
      </c>
    </row>
    <row r="35" spans="1:8" ht="15.6" customHeight="1">
      <c r="A35" s="1987"/>
      <c r="B35" s="1067" t="s">
        <v>1127</v>
      </c>
      <c r="C35" s="1017" t="s">
        <v>994</v>
      </c>
      <c r="D35" s="696">
        <v>-106155</v>
      </c>
      <c r="E35" s="696">
        <v>103658</v>
      </c>
      <c r="F35" s="696">
        <v>-12383</v>
      </c>
      <c r="G35" s="696">
        <v>-14880</v>
      </c>
      <c r="H35" s="1016" t="s">
        <v>995</v>
      </c>
    </row>
    <row r="36" spans="1:8" ht="15.6" customHeight="1">
      <c r="A36" s="1987"/>
      <c r="B36" s="1245"/>
      <c r="C36" s="1223" t="s">
        <v>620</v>
      </c>
      <c r="D36" s="739">
        <v>379759</v>
      </c>
      <c r="E36" s="739">
        <v>416949</v>
      </c>
      <c r="F36" s="738">
        <v>3056</v>
      </c>
      <c r="G36" s="739">
        <v>799764</v>
      </c>
      <c r="H36" s="1224" t="s">
        <v>635</v>
      </c>
    </row>
    <row r="37" spans="1:8" ht="15.6" customHeight="1">
      <c r="A37" s="1987"/>
      <c r="B37" s="1067" t="s">
        <v>1128</v>
      </c>
      <c r="C37" s="1221" t="s">
        <v>997</v>
      </c>
      <c r="D37" s="696">
        <v>-150446</v>
      </c>
      <c r="E37" s="696">
        <v>84236</v>
      </c>
      <c r="F37" s="696">
        <v>-12595</v>
      </c>
      <c r="G37" s="696">
        <v>-78805</v>
      </c>
      <c r="H37" s="1222" t="s">
        <v>998</v>
      </c>
    </row>
    <row r="38" spans="1:8">
      <c r="B38" s="845"/>
      <c r="C38" s="845"/>
      <c r="D38" s="845"/>
      <c r="E38" s="845"/>
      <c r="F38" s="845"/>
      <c r="G38" s="845"/>
      <c r="H38" s="845"/>
    </row>
    <row r="39" spans="1:8">
      <c r="B39" s="845"/>
      <c r="C39" s="845"/>
      <c r="D39" s="845"/>
      <c r="E39" s="845"/>
      <c r="F39" s="845"/>
      <c r="G39" s="845"/>
      <c r="H39" s="845"/>
    </row>
    <row r="40" spans="1:8">
      <c r="B40" s="845"/>
      <c r="C40" s="845"/>
      <c r="D40" s="845"/>
      <c r="E40" s="845"/>
      <c r="F40" s="845"/>
      <c r="G40" s="845"/>
      <c r="H40" s="845"/>
    </row>
    <row r="41" spans="1:8">
      <c r="B41" s="845"/>
      <c r="C41" s="845"/>
      <c r="D41" s="845"/>
      <c r="E41" s="845"/>
      <c r="F41" s="845"/>
      <c r="G41" s="845"/>
      <c r="H41" s="845"/>
    </row>
    <row r="42" spans="1:8">
      <c r="B42" s="845"/>
      <c r="C42" s="845"/>
      <c r="D42" s="845"/>
      <c r="E42" s="845"/>
      <c r="F42" s="845"/>
      <c r="G42" s="845"/>
      <c r="H42" s="845"/>
    </row>
    <row r="43" spans="1:8">
      <c r="B43" s="845"/>
      <c r="C43" s="845"/>
      <c r="D43" s="845"/>
      <c r="E43" s="845"/>
      <c r="F43" s="845"/>
      <c r="G43" s="845"/>
      <c r="H43" s="845"/>
    </row>
    <row r="44" spans="1:8">
      <c r="B44" s="845"/>
      <c r="C44" s="845"/>
      <c r="D44" s="845"/>
      <c r="E44" s="845"/>
      <c r="F44" s="845"/>
      <c r="G44" s="845"/>
      <c r="H44" s="845"/>
    </row>
    <row r="45" spans="1:8">
      <c r="B45" s="845"/>
      <c r="C45" s="845"/>
      <c r="D45" s="845"/>
      <c r="E45" s="845"/>
      <c r="F45" s="845"/>
      <c r="G45" s="845"/>
      <c r="H45" s="845"/>
    </row>
    <row r="46" spans="1:8">
      <c r="B46" s="845"/>
      <c r="C46" s="845"/>
      <c r="D46" s="845"/>
      <c r="E46" s="845"/>
      <c r="F46" s="845"/>
      <c r="G46" s="845"/>
      <c r="H46" s="845"/>
    </row>
    <row r="47" spans="1:8">
      <c r="B47" s="845"/>
      <c r="C47" s="845"/>
      <c r="D47" s="845"/>
      <c r="E47" s="845"/>
      <c r="F47" s="845"/>
      <c r="G47" s="845"/>
      <c r="H47" s="845"/>
    </row>
    <row r="48" spans="1:8">
      <c r="B48" s="845"/>
      <c r="C48" s="845"/>
      <c r="D48" s="845"/>
      <c r="E48" s="845"/>
      <c r="F48" s="845"/>
      <c r="G48" s="845"/>
      <c r="H48" s="845"/>
    </row>
    <row r="49" spans="2:8">
      <c r="B49" s="845"/>
      <c r="C49" s="845"/>
      <c r="D49" s="845"/>
      <c r="E49" s="845"/>
      <c r="F49" s="845"/>
      <c r="G49" s="845"/>
      <c r="H49" s="845"/>
    </row>
    <row r="50" spans="2:8">
      <c r="B50" s="845"/>
      <c r="C50" s="845"/>
      <c r="D50" s="845"/>
      <c r="E50" s="845"/>
      <c r="F50" s="845"/>
      <c r="G50" s="845"/>
      <c r="H50" s="845"/>
    </row>
    <row r="51" spans="2:8">
      <c r="B51" s="845"/>
      <c r="C51" s="845"/>
      <c r="D51" s="845"/>
      <c r="E51" s="845"/>
      <c r="F51" s="845"/>
      <c r="G51" s="845"/>
      <c r="H51" s="845"/>
    </row>
    <row r="52" spans="2:8">
      <c r="B52" s="845"/>
      <c r="C52" s="845"/>
      <c r="D52" s="845"/>
      <c r="E52" s="845"/>
      <c r="F52" s="845"/>
      <c r="G52" s="845"/>
      <c r="H52" s="845"/>
    </row>
    <row r="53" spans="2:8">
      <c r="B53" s="845"/>
      <c r="C53" s="845"/>
      <c r="D53" s="845"/>
      <c r="E53" s="845"/>
      <c r="F53" s="845"/>
      <c r="G53" s="845"/>
      <c r="H53" s="845"/>
    </row>
    <row r="54" spans="2:8">
      <c r="B54" s="845"/>
      <c r="C54" s="845"/>
      <c r="D54" s="845"/>
      <c r="E54" s="845"/>
      <c r="F54" s="845"/>
      <c r="G54" s="845"/>
      <c r="H54" s="845"/>
    </row>
    <row r="55" spans="2:8">
      <c r="B55" s="845"/>
      <c r="C55" s="845"/>
      <c r="D55" s="845"/>
      <c r="E55" s="845"/>
      <c r="F55" s="845"/>
      <c r="G55" s="845"/>
      <c r="H55" s="845"/>
    </row>
    <row r="56" spans="2:8">
      <c r="B56" s="845"/>
      <c r="C56" s="845"/>
      <c r="D56" s="845"/>
      <c r="E56" s="845"/>
      <c r="F56" s="845"/>
      <c r="G56" s="845"/>
      <c r="H56" s="845"/>
    </row>
    <row r="57" spans="2:8">
      <c r="B57" s="845"/>
      <c r="C57" s="845"/>
      <c r="D57" s="845"/>
      <c r="E57" s="845"/>
      <c r="F57" s="845"/>
      <c r="G57" s="845"/>
      <c r="H57" s="845"/>
    </row>
    <row r="58" spans="2:8">
      <c r="B58" s="845"/>
      <c r="C58" s="845"/>
      <c r="D58" s="845"/>
      <c r="E58" s="845"/>
      <c r="F58" s="845"/>
      <c r="G58" s="845"/>
      <c r="H58" s="845"/>
    </row>
    <row r="59" spans="2:8">
      <c r="B59" s="845"/>
      <c r="C59" s="845"/>
      <c r="D59" s="845"/>
      <c r="E59" s="845"/>
      <c r="F59" s="845"/>
      <c r="G59" s="845"/>
      <c r="H59" s="845"/>
    </row>
    <row r="60" spans="2:8">
      <c r="B60" s="845"/>
      <c r="C60" s="845"/>
      <c r="D60" s="845"/>
      <c r="E60" s="845"/>
      <c r="F60" s="845"/>
      <c r="G60" s="845"/>
      <c r="H60" s="845"/>
    </row>
    <row r="61" spans="2:8">
      <c r="B61" s="845"/>
      <c r="C61" s="845"/>
      <c r="D61" s="845"/>
      <c r="E61" s="845"/>
      <c r="F61" s="845"/>
      <c r="G61" s="845"/>
      <c r="H61" s="845"/>
    </row>
    <row r="62" spans="2:8">
      <c r="B62" s="845"/>
      <c r="C62" s="845"/>
      <c r="D62" s="845"/>
      <c r="E62" s="845"/>
      <c r="F62" s="845"/>
      <c r="G62" s="845"/>
      <c r="H62" s="845"/>
    </row>
    <row r="63" spans="2:8">
      <c r="B63" s="845"/>
      <c r="C63" s="845"/>
      <c r="D63" s="845"/>
      <c r="E63" s="845"/>
      <c r="F63" s="845"/>
      <c r="G63" s="845"/>
      <c r="H63" s="845"/>
    </row>
  </sheetData>
  <mergeCells count="7">
    <mergeCell ref="A1:A37"/>
    <mergeCell ref="B1:H1"/>
    <mergeCell ref="B2:H2"/>
    <mergeCell ref="B3:H3"/>
    <mergeCell ref="B4:H4"/>
    <mergeCell ref="B19:H19"/>
    <mergeCell ref="B20:H20"/>
  </mergeCells>
  <pageMargins left="0.39370078740157483" right="0.39370078740157483" top="0.59055118110236227" bottom="0.59055118110236227" header="0" footer="0"/>
  <pageSetup paperSize="9" scale="75"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zoomScaleNormal="100" workbookViewId="0">
      <selection activeCell="B1" sqref="B1:H1"/>
    </sheetView>
  </sheetViews>
  <sheetFormatPr defaultColWidth="0" defaultRowHeight="15"/>
  <cols>
    <col min="1" max="1" width="6.5" style="289" customWidth="1"/>
    <col min="2" max="2" width="9.875" style="289" customWidth="1"/>
    <col min="3" max="3" width="41" style="289" customWidth="1"/>
    <col min="4" max="4" width="21" style="289" customWidth="1"/>
    <col min="5" max="5" width="24.625" style="289" customWidth="1"/>
    <col min="6" max="6" width="17.25" style="289" customWidth="1"/>
    <col min="7" max="7" width="12.875" style="289" customWidth="1"/>
    <col min="8" max="8" width="41" style="289" customWidth="1"/>
    <col min="9" max="9" width="8.75" style="289" customWidth="1"/>
    <col min="10" max="10" width="42.5" style="289" customWidth="1"/>
    <col min="11" max="384" width="8.75" style="289" customWidth="1"/>
    <col min="385" max="16384" width="0" style="289" hidden="1"/>
  </cols>
  <sheetData>
    <row r="1" spans="1:9" ht="19.7" customHeight="1">
      <c r="A1" s="2121">
        <v>203</v>
      </c>
      <c r="B1" s="2115" t="s">
        <v>1296</v>
      </c>
      <c r="C1" s="2115"/>
      <c r="D1" s="2115"/>
      <c r="E1" s="2115"/>
      <c r="F1" s="2115"/>
      <c r="G1" s="2115"/>
      <c r="H1" s="2115"/>
      <c r="I1" s="845"/>
    </row>
    <row r="2" spans="1:9" ht="19.7" customHeight="1">
      <c r="A2" s="2121"/>
      <c r="B2" s="2114"/>
      <c r="C2" s="2114"/>
      <c r="D2" s="2114"/>
      <c r="E2" s="2114"/>
      <c r="F2" s="2114"/>
      <c r="G2" s="2114"/>
      <c r="H2" s="2114"/>
      <c r="I2" s="845"/>
    </row>
    <row r="3" spans="1:9" ht="19.7" customHeight="1">
      <c r="A3" s="2121"/>
      <c r="B3" s="2021" t="s">
        <v>1336</v>
      </c>
      <c r="C3" s="2021"/>
      <c r="D3" s="2021"/>
      <c r="E3" s="2021"/>
      <c r="F3" s="2021"/>
      <c r="G3" s="2021"/>
      <c r="H3" s="2021"/>
      <c r="I3" s="845"/>
    </row>
    <row r="4" spans="1:9" ht="19.7" customHeight="1">
      <c r="A4" s="2121"/>
      <c r="B4" s="1977" t="s">
        <v>1337</v>
      </c>
      <c r="C4" s="1977"/>
      <c r="D4" s="1977"/>
      <c r="E4" s="1977"/>
      <c r="F4" s="1977"/>
      <c r="G4" s="1977"/>
      <c r="H4" s="1977"/>
      <c r="I4" s="845"/>
    </row>
    <row r="5" spans="1:9" ht="19.7" customHeight="1">
      <c r="A5" s="2121"/>
      <c r="B5" s="1198"/>
      <c r="C5" s="1198"/>
      <c r="D5" s="1199"/>
      <c r="E5" s="1199"/>
      <c r="F5" s="1199"/>
      <c r="G5" s="1313"/>
      <c r="H5" s="1396" t="s">
        <v>361</v>
      </c>
      <c r="I5" s="845"/>
    </row>
    <row r="6" spans="1:9" ht="33.950000000000003" customHeight="1">
      <c r="A6" s="2121"/>
      <c r="B6" s="1258"/>
      <c r="C6" s="372" t="s">
        <v>1096</v>
      </c>
      <c r="D6" s="1290" t="s">
        <v>1298</v>
      </c>
      <c r="E6" s="1290" t="s">
        <v>1299</v>
      </c>
      <c r="F6" s="1290" t="s">
        <v>1300</v>
      </c>
      <c r="G6" s="1290" t="s">
        <v>620</v>
      </c>
      <c r="H6" s="1397" t="s">
        <v>1097</v>
      </c>
      <c r="I6" s="845"/>
    </row>
    <row r="7" spans="1:9" ht="33.950000000000003" customHeight="1">
      <c r="A7" s="2121"/>
      <c r="B7" s="1259"/>
      <c r="C7" s="1260"/>
      <c r="D7" s="666" t="s">
        <v>1314</v>
      </c>
      <c r="E7" s="1291" t="s">
        <v>1302</v>
      </c>
      <c r="F7" s="1291" t="s">
        <v>1310</v>
      </c>
      <c r="G7" s="1291" t="s">
        <v>1304</v>
      </c>
      <c r="H7" s="1398"/>
      <c r="I7" s="845"/>
    </row>
    <row r="8" spans="1:9" ht="19.7" customHeight="1">
      <c r="A8" s="2121"/>
      <c r="B8" s="1262"/>
      <c r="C8" s="668"/>
      <c r="D8" s="1263" t="s">
        <v>1305</v>
      </c>
      <c r="E8" s="522" t="s">
        <v>1306</v>
      </c>
      <c r="F8" s="522" t="s">
        <v>1307</v>
      </c>
      <c r="G8" s="522" t="s">
        <v>325</v>
      </c>
      <c r="H8" s="671"/>
      <c r="I8" s="845"/>
    </row>
    <row r="9" spans="1:9" ht="46.35" customHeight="1">
      <c r="A9" s="2121"/>
      <c r="B9" s="1239"/>
      <c r="C9" s="1239"/>
      <c r="D9" s="1270"/>
      <c r="E9" s="1271"/>
      <c r="F9" s="1271"/>
      <c r="G9" s="1271"/>
      <c r="H9" s="1239"/>
      <c r="I9" s="845"/>
    </row>
    <row r="10" spans="1:9" ht="15.75" customHeight="1">
      <c r="A10" s="2121"/>
      <c r="B10" s="1245"/>
      <c r="C10" s="1218" t="s">
        <v>886</v>
      </c>
      <c r="D10" s="701"/>
      <c r="E10" s="701"/>
      <c r="F10" s="701"/>
      <c r="G10" s="701"/>
      <c r="H10" s="1220" t="s">
        <v>887</v>
      </c>
      <c r="I10" s="845"/>
    </row>
    <row r="11" spans="1:9" ht="46.35" customHeight="1">
      <c r="A11" s="2121"/>
      <c r="B11" s="1245"/>
      <c r="C11" s="1218"/>
      <c r="D11" s="701"/>
      <c r="E11" s="701"/>
      <c r="F11" s="701"/>
      <c r="G11" s="701"/>
      <c r="H11" s="1220"/>
      <c r="I11" s="845"/>
    </row>
    <row r="12" spans="1:9" ht="15.75" customHeight="1">
      <c r="A12" s="2121"/>
      <c r="B12" s="1245" t="s">
        <v>1265</v>
      </c>
      <c r="C12" s="1401" t="s">
        <v>1266</v>
      </c>
      <c r="D12" s="701">
        <v>211888</v>
      </c>
      <c r="E12" s="696">
        <v>173857</v>
      </c>
      <c r="F12" s="696">
        <v>-12383</v>
      </c>
      <c r="G12" s="701">
        <v>373362</v>
      </c>
      <c r="H12" s="1400" t="s">
        <v>1267</v>
      </c>
      <c r="I12" s="845"/>
    </row>
    <row r="13" spans="1:9" ht="46.35" customHeight="1">
      <c r="A13" s="2121"/>
      <c r="B13" s="1245"/>
      <c r="C13" s="1640"/>
      <c r="D13" s="701"/>
      <c r="E13" s="696"/>
      <c r="F13" s="696"/>
      <c r="G13" s="701"/>
      <c r="H13" s="1641"/>
      <c r="I13" s="845"/>
    </row>
    <row r="14" spans="1:9" ht="15.75" customHeight="1">
      <c r="A14" s="2121"/>
      <c r="B14" s="1245"/>
      <c r="C14" s="1223" t="s">
        <v>620</v>
      </c>
      <c r="D14" s="739">
        <v>211888</v>
      </c>
      <c r="E14" s="738">
        <v>173857</v>
      </c>
      <c r="F14" s="738">
        <v>-12383</v>
      </c>
      <c r="G14" s="739">
        <v>373362</v>
      </c>
      <c r="H14" s="1224" t="s">
        <v>635</v>
      </c>
      <c r="I14" s="845"/>
    </row>
    <row r="15" spans="1:9" ht="46.35" customHeight="1">
      <c r="A15" s="2121"/>
      <c r="B15" s="1245"/>
      <c r="C15" s="1223"/>
      <c r="D15" s="739"/>
      <c r="E15" s="738"/>
      <c r="F15" s="738"/>
      <c r="G15" s="739"/>
      <c r="H15" s="1224"/>
      <c r="I15" s="845"/>
    </row>
    <row r="16" spans="1:9" ht="15.75" customHeight="1">
      <c r="A16" s="2121"/>
      <c r="B16" s="1245"/>
      <c r="C16" s="1223" t="s">
        <v>888</v>
      </c>
      <c r="D16" s="696"/>
      <c r="E16" s="696"/>
      <c r="F16" s="696"/>
      <c r="G16" s="696"/>
      <c r="H16" s="1224" t="s">
        <v>889</v>
      </c>
      <c r="I16" s="845"/>
    </row>
    <row r="17" spans="1:9" ht="46.35" customHeight="1">
      <c r="A17" s="2121"/>
      <c r="B17" s="1245"/>
      <c r="C17" s="1223"/>
      <c r="D17" s="696"/>
      <c r="E17" s="696"/>
      <c r="F17" s="696"/>
      <c r="G17" s="696"/>
      <c r="H17" s="1224"/>
      <c r="I17" s="845"/>
    </row>
    <row r="18" spans="1:9" ht="15.75" customHeight="1">
      <c r="A18" s="2121"/>
      <c r="B18" s="1245" t="s">
        <v>1277</v>
      </c>
      <c r="C18" s="1039" t="s">
        <v>1278</v>
      </c>
      <c r="D18" s="696">
        <v>318043</v>
      </c>
      <c r="E18" s="696">
        <v>70199</v>
      </c>
      <c r="F18" s="696">
        <v>0</v>
      </c>
      <c r="G18" s="696">
        <v>388242</v>
      </c>
      <c r="H18" s="1400" t="s">
        <v>1279</v>
      </c>
      <c r="I18" s="845"/>
    </row>
    <row r="19" spans="1:9" ht="46.35" customHeight="1">
      <c r="A19" s="2121"/>
      <c r="B19" s="1245"/>
      <c r="C19" s="1039"/>
      <c r="D19" s="696"/>
      <c r="E19" s="696"/>
      <c r="F19" s="696"/>
      <c r="G19" s="696"/>
      <c r="H19" s="1641"/>
      <c r="I19" s="845"/>
    </row>
    <row r="20" spans="1:9" ht="15.75" customHeight="1">
      <c r="A20" s="2121"/>
      <c r="B20" s="1245" t="s">
        <v>989</v>
      </c>
      <c r="C20" s="1039" t="s">
        <v>990</v>
      </c>
      <c r="D20" s="696"/>
      <c r="E20" s="696"/>
      <c r="F20" s="696"/>
      <c r="G20" s="696"/>
      <c r="H20" s="1100" t="s">
        <v>991</v>
      </c>
      <c r="I20" s="845"/>
    </row>
    <row r="21" spans="1:9" ht="46.35" customHeight="1">
      <c r="A21" s="2121"/>
      <c r="B21" s="1245"/>
      <c r="C21" s="1039"/>
      <c r="D21" s="696"/>
      <c r="E21" s="696"/>
      <c r="F21" s="696"/>
      <c r="G21" s="696"/>
      <c r="H21" s="1100"/>
      <c r="I21" s="845"/>
    </row>
    <row r="22" spans="1:9" ht="15.75" customHeight="1">
      <c r="A22" s="2121"/>
      <c r="B22" s="1245" t="s">
        <v>1127</v>
      </c>
      <c r="C22" s="1401" t="s">
        <v>994</v>
      </c>
      <c r="D22" s="696">
        <v>-106155</v>
      </c>
      <c r="E22" s="696">
        <v>103658</v>
      </c>
      <c r="F22" s="696">
        <v>-12383</v>
      </c>
      <c r="G22" s="696">
        <v>-14880</v>
      </c>
      <c r="H22" s="1400" t="s">
        <v>995</v>
      </c>
      <c r="I22" s="845"/>
    </row>
    <row r="23" spans="1:9" ht="46.35" customHeight="1">
      <c r="A23" s="2121"/>
      <c r="B23" s="1245"/>
      <c r="C23" s="1640"/>
      <c r="D23" s="696"/>
      <c r="E23" s="696"/>
      <c r="F23" s="696"/>
      <c r="G23" s="696"/>
      <c r="H23" s="1641"/>
      <c r="I23" s="845"/>
    </row>
    <row r="24" spans="1:9" ht="15.75" customHeight="1">
      <c r="A24" s="2121"/>
      <c r="B24" s="1245"/>
      <c r="C24" s="1223" t="s">
        <v>620</v>
      </c>
      <c r="D24" s="739">
        <v>211888</v>
      </c>
      <c r="E24" s="738">
        <v>173857</v>
      </c>
      <c r="F24" s="738">
        <v>-12383</v>
      </c>
      <c r="G24" s="739">
        <v>373362</v>
      </c>
      <c r="H24" s="1224" t="s">
        <v>635</v>
      </c>
      <c r="I24" s="845"/>
    </row>
    <row r="25" spans="1:9" ht="46.35" customHeight="1">
      <c r="A25" s="2121"/>
      <c r="B25" s="1245"/>
      <c r="C25" s="1223"/>
      <c r="D25" s="739"/>
      <c r="E25" s="738"/>
      <c r="F25" s="738"/>
      <c r="G25" s="739"/>
      <c r="H25" s="1224"/>
      <c r="I25" s="845"/>
    </row>
    <row r="26" spans="1:9" ht="15.75" customHeight="1">
      <c r="A26" s="2121"/>
      <c r="B26" s="1245" t="s">
        <v>1128</v>
      </c>
      <c r="C26" s="1221" t="s">
        <v>997</v>
      </c>
      <c r="D26" s="696">
        <v>-150446</v>
      </c>
      <c r="E26" s="696">
        <v>84236</v>
      </c>
      <c r="F26" s="696">
        <v>-12595</v>
      </c>
      <c r="G26" s="696">
        <v>-78805</v>
      </c>
      <c r="H26" s="1222" t="s">
        <v>998</v>
      </c>
      <c r="I26" s="845"/>
    </row>
    <row r="27" spans="1:9">
      <c r="B27" s="845"/>
      <c r="C27" s="845"/>
      <c r="D27" s="845"/>
      <c r="E27" s="845"/>
      <c r="F27" s="845"/>
      <c r="G27" s="845"/>
      <c r="H27" s="845"/>
      <c r="I27" s="845"/>
    </row>
    <row r="28" spans="1:9">
      <c r="B28" s="845"/>
      <c r="C28" s="845"/>
      <c r="D28" s="845"/>
      <c r="E28" s="845"/>
      <c r="F28" s="845"/>
      <c r="G28" s="845"/>
      <c r="H28" s="845"/>
      <c r="I28" s="845"/>
    </row>
    <row r="29" spans="1:9">
      <c r="B29" s="845"/>
      <c r="C29" s="845"/>
      <c r="D29" s="845"/>
      <c r="E29" s="845"/>
      <c r="F29" s="845"/>
      <c r="G29" s="845"/>
      <c r="H29" s="845"/>
      <c r="I29" s="845"/>
    </row>
    <row r="30" spans="1:9">
      <c r="B30" s="845"/>
      <c r="C30" s="845"/>
      <c r="D30" s="845"/>
      <c r="E30" s="845"/>
      <c r="F30" s="845"/>
      <c r="G30" s="845"/>
      <c r="H30" s="845"/>
      <c r="I30" s="845"/>
    </row>
    <row r="31" spans="1:9">
      <c r="B31" s="845"/>
      <c r="C31" s="845"/>
      <c r="D31" s="845"/>
      <c r="E31" s="845"/>
      <c r="F31" s="845"/>
      <c r="G31" s="845"/>
      <c r="H31" s="845"/>
      <c r="I31" s="845"/>
    </row>
    <row r="32" spans="1:9">
      <c r="B32" s="845"/>
      <c r="C32" s="845"/>
      <c r="D32" s="845"/>
      <c r="E32" s="845"/>
      <c r="F32" s="845"/>
      <c r="G32" s="845"/>
      <c r="H32" s="845"/>
      <c r="I32" s="845"/>
    </row>
    <row r="33" spans="2:9">
      <c r="B33" s="845"/>
      <c r="C33" s="845"/>
      <c r="D33" s="845"/>
      <c r="E33" s="845"/>
      <c r="F33" s="845"/>
      <c r="G33" s="845"/>
      <c r="H33" s="845"/>
      <c r="I33" s="845"/>
    </row>
    <row r="34" spans="2:9">
      <c r="B34" s="845"/>
      <c r="C34" s="845"/>
      <c r="D34" s="845"/>
      <c r="E34" s="845"/>
      <c r="F34" s="845"/>
      <c r="G34" s="845"/>
      <c r="H34" s="845"/>
      <c r="I34" s="845"/>
    </row>
    <row r="35" spans="2:9">
      <c r="B35" s="845"/>
      <c r="C35" s="845"/>
      <c r="D35" s="845"/>
      <c r="E35" s="845"/>
      <c r="F35" s="845"/>
      <c r="G35" s="845"/>
      <c r="H35" s="845"/>
      <c r="I35" s="845"/>
    </row>
    <row r="36" spans="2:9">
      <c r="B36" s="845"/>
      <c r="C36" s="845"/>
      <c r="D36" s="845"/>
      <c r="E36" s="845"/>
      <c r="F36" s="845"/>
      <c r="G36" s="845"/>
      <c r="H36" s="845"/>
      <c r="I36" s="845"/>
    </row>
  </sheetData>
  <mergeCells count="5">
    <mergeCell ref="A1:A26"/>
    <mergeCell ref="B1:H1"/>
    <mergeCell ref="B2:H2"/>
    <mergeCell ref="B3:H3"/>
    <mergeCell ref="B4:H4"/>
  </mergeCells>
  <pageMargins left="0.39370078740157483" right="0.39370078740157483" top="0.39370078740157483" bottom="0.39370078740157483" header="0" footer="0"/>
  <pageSetup paperSize="9" scale="75"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zoomScaleNormal="100" workbookViewId="0">
      <selection activeCell="B1" sqref="B1:H1"/>
    </sheetView>
  </sheetViews>
  <sheetFormatPr defaultColWidth="0" defaultRowHeight="15"/>
  <cols>
    <col min="1" max="1" width="6.5" style="289" customWidth="1"/>
    <col min="2" max="2" width="9.875" style="289" customWidth="1"/>
    <col min="3" max="3" width="41" style="289" customWidth="1"/>
    <col min="4" max="4" width="21" style="289" customWidth="1"/>
    <col min="5" max="5" width="24.625" style="289" customWidth="1"/>
    <col min="6" max="6" width="17.25" style="289" customWidth="1"/>
    <col min="7" max="7" width="12.875" style="289" customWidth="1"/>
    <col min="8" max="8" width="41" style="289" customWidth="1"/>
    <col min="9" max="9" width="8.75" style="289" customWidth="1"/>
    <col min="10" max="10" width="42.5" style="289" customWidth="1"/>
    <col min="11" max="384" width="8.75" style="289" customWidth="1"/>
    <col min="385" max="16384" width="0" style="289" hidden="1"/>
  </cols>
  <sheetData>
    <row r="1" spans="1:9" ht="19.7" customHeight="1">
      <c r="A1" s="1987">
        <v>204</v>
      </c>
      <c r="B1" s="2115" t="s">
        <v>1296</v>
      </c>
      <c r="C1" s="2115"/>
      <c r="D1" s="2115"/>
      <c r="E1" s="2115"/>
      <c r="F1" s="2115"/>
      <c r="G1" s="2115"/>
      <c r="H1" s="2115"/>
      <c r="I1" s="845"/>
    </row>
    <row r="2" spans="1:9" ht="19.7" customHeight="1">
      <c r="A2" s="1987"/>
      <c r="B2" s="2114"/>
      <c r="C2" s="2114"/>
      <c r="D2" s="2114"/>
      <c r="E2" s="2114"/>
      <c r="F2" s="2114"/>
      <c r="G2" s="2114"/>
      <c r="H2" s="2114"/>
      <c r="I2" s="845"/>
    </row>
    <row r="3" spans="1:9" ht="19.7" customHeight="1">
      <c r="A3" s="1987"/>
      <c r="B3" s="2021" t="s">
        <v>1338</v>
      </c>
      <c r="C3" s="2021"/>
      <c r="D3" s="2021"/>
      <c r="E3" s="2021"/>
      <c r="F3" s="2021"/>
      <c r="G3" s="2021"/>
      <c r="H3" s="2021"/>
      <c r="I3" s="845"/>
    </row>
    <row r="4" spans="1:9" ht="19.7" customHeight="1">
      <c r="A4" s="1987"/>
      <c r="B4" s="2092" t="s">
        <v>1163</v>
      </c>
      <c r="C4" s="2092"/>
      <c r="D4" s="2092"/>
      <c r="E4" s="2092"/>
      <c r="F4" s="2092"/>
      <c r="G4" s="2092"/>
      <c r="H4" s="2092"/>
      <c r="I4" s="845"/>
    </row>
    <row r="5" spans="1:9" ht="19.7" customHeight="1">
      <c r="A5" s="1987"/>
      <c r="B5" s="1198"/>
      <c r="C5" s="1198"/>
      <c r="D5" s="1642"/>
      <c r="E5" s="1642"/>
      <c r="F5" s="1642"/>
      <c r="G5" s="1313"/>
      <c r="H5" s="1637" t="s">
        <v>361</v>
      </c>
      <c r="I5" s="845"/>
    </row>
    <row r="6" spans="1:9" ht="33.950000000000003" customHeight="1">
      <c r="A6" s="1987"/>
      <c r="B6" s="1258"/>
      <c r="C6" s="372" t="s">
        <v>1096</v>
      </c>
      <c r="D6" s="1290" t="s">
        <v>1298</v>
      </c>
      <c r="E6" s="1290" t="s">
        <v>1299</v>
      </c>
      <c r="F6" s="1290" t="s">
        <v>1300</v>
      </c>
      <c r="G6" s="1290" t="s">
        <v>620</v>
      </c>
      <c r="H6" s="1638" t="s">
        <v>1097</v>
      </c>
      <c r="I6" s="845"/>
    </row>
    <row r="7" spans="1:9" ht="33.950000000000003" customHeight="1">
      <c r="A7" s="1987"/>
      <c r="B7" s="1259"/>
      <c r="C7" s="1260"/>
      <c r="D7" s="666" t="s">
        <v>1301</v>
      </c>
      <c r="E7" s="1291" t="s">
        <v>1302</v>
      </c>
      <c r="F7" s="1291" t="s">
        <v>1334</v>
      </c>
      <c r="G7" s="1291" t="s">
        <v>1304</v>
      </c>
      <c r="H7" s="1639"/>
      <c r="I7" s="845"/>
    </row>
    <row r="8" spans="1:9" ht="19.7" customHeight="1">
      <c r="A8" s="1987"/>
      <c r="B8" s="1262"/>
      <c r="C8" s="668"/>
      <c r="D8" s="1263" t="s">
        <v>1305</v>
      </c>
      <c r="E8" s="522" t="s">
        <v>1306</v>
      </c>
      <c r="F8" s="522" t="s">
        <v>1307</v>
      </c>
      <c r="G8" s="522" t="s">
        <v>325</v>
      </c>
      <c r="H8" s="671"/>
      <c r="I8" s="845"/>
    </row>
    <row r="9" spans="1:9" ht="17.100000000000001" customHeight="1">
      <c r="A9" s="1987"/>
      <c r="B9" s="845"/>
      <c r="C9" s="845"/>
      <c r="D9" s="845"/>
      <c r="E9" s="845"/>
      <c r="F9" s="845"/>
      <c r="G9" s="845"/>
      <c r="H9" s="845"/>
      <c r="I9" s="845"/>
    </row>
    <row r="10" spans="1:9" ht="15.75" customHeight="1">
      <c r="A10" s="1987"/>
      <c r="B10" s="1245"/>
      <c r="C10" s="1275" t="s">
        <v>1003</v>
      </c>
      <c r="D10" s="701"/>
      <c r="E10" s="701"/>
      <c r="F10" s="701"/>
      <c r="G10" s="701"/>
      <c r="H10" s="1224" t="s">
        <v>1004</v>
      </c>
      <c r="I10" s="845"/>
    </row>
    <row r="11" spans="1:9" ht="17.100000000000001" customHeight="1">
      <c r="A11" s="1987"/>
      <c r="B11" s="1245"/>
      <c r="C11" s="1275"/>
      <c r="D11" s="701"/>
      <c r="E11" s="701"/>
      <c r="F11" s="701"/>
      <c r="G11" s="701"/>
      <c r="H11" s="1224"/>
      <c r="I11" s="845"/>
    </row>
    <row r="12" spans="1:9" ht="15.75" customHeight="1">
      <c r="A12" s="1987"/>
      <c r="B12" s="1067" t="s">
        <v>1128</v>
      </c>
      <c r="C12" s="1230" t="s">
        <v>997</v>
      </c>
      <c r="D12" s="1279">
        <v>-150446</v>
      </c>
      <c r="E12" s="696">
        <v>84236</v>
      </c>
      <c r="F12" s="1279">
        <v>-12595</v>
      </c>
      <c r="G12" s="1279">
        <v>-78805</v>
      </c>
      <c r="H12" s="1222" t="s">
        <v>998</v>
      </c>
      <c r="I12" s="845"/>
    </row>
    <row r="13" spans="1:9" ht="17.100000000000001" customHeight="1">
      <c r="A13" s="1987"/>
      <c r="B13" s="1067"/>
      <c r="C13" s="1230"/>
      <c r="D13" s="1279"/>
      <c r="E13" s="696"/>
      <c r="F13" s="1279"/>
      <c r="G13" s="1279"/>
      <c r="H13" s="1222"/>
      <c r="I13" s="845"/>
    </row>
    <row r="14" spans="1:9" ht="15.75" customHeight="1">
      <c r="A14" s="1987"/>
      <c r="B14" s="1067" t="s">
        <v>1005</v>
      </c>
      <c r="C14" s="1226" t="s">
        <v>1080</v>
      </c>
      <c r="D14" s="696">
        <v>12538</v>
      </c>
      <c r="E14" s="696">
        <v>1986</v>
      </c>
      <c r="F14" s="696">
        <v>0</v>
      </c>
      <c r="G14" s="696">
        <v>14524</v>
      </c>
      <c r="H14" s="1641" t="s">
        <v>1081</v>
      </c>
      <c r="I14" s="845"/>
    </row>
    <row r="15" spans="1:9" ht="17.100000000000001" customHeight="1">
      <c r="A15" s="1987"/>
      <c r="B15" s="1067"/>
      <c r="C15" s="1226"/>
      <c r="D15" s="696"/>
      <c r="E15" s="696"/>
      <c r="F15" s="696"/>
      <c r="G15" s="696"/>
      <c r="H15" s="1641"/>
      <c r="I15" s="845"/>
    </row>
    <row r="16" spans="1:9" ht="15.75" customHeight="1">
      <c r="A16" s="1987"/>
      <c r="B16" s="1067" t="s">
        <v>1008</v>
      </c>
      <c r="C16" s="1226" t="s">
        <v>1082</v>
      </c>
      <c r="D16" s="1276">
        <v>-37432</v>
      </c>
      <c r="E16" s="1276">
        <v>-27673</v>
      </c>
      <c r="F16" s="1276">
        <v>0</v>
      </c>
      <c r="G16" s="1276">
        <v>-65105</v>
      </c>
      <c r="H16" s="1641" t="s">
        <v>1083</v>
      </c>
      <c r="I16" s="845"/>
    </row>
    <row r="17" spans="1:9" ht="17.100000000000001" customHeight="1">
      <c r="A17" s="1987"/>
      <c r="B17" s="1067"/>
      <c r="C17" s="1226"/>
      <c r="D17" s="1276"/>
      <c r="E17" s="1276"/>
      <c r="F17" s="1276"/>
      <c r="G17" s="1276"/>
      <c r="H17" s="1641"/>
      <c r="I17" s="845"/>
    </row>
    <row r="18" spans="1:9" ht="31.7" customHeight="1">
      <c r="A18" s="1987"/>
      <c r="B18" s="1245"/>
      <c r="C18" s="1275" t="s">
        <v>1339</v>
      </c>
      <c r="D18" s="738">
        <v>-175340</v>
      </c>
      <c r="E18" s="738">
        <v>58549</v>
      </c>
      <c r="F18" s="738">
        <v>-12595</v>
      </c>
      <c r="G18" s="738">
        <v>-129386</v>
      </c>
      <c r="H18" s="1256" t="s">
        <v>1184</v>
      </c>
      <c r="I18" s="845"/>
    </row>
    <row r="19" spans="1:9" ht="17.100000000000001" customHeight="1">
      <c r="A19" s="1987"/>
      <c r="B19" s="1245"/>
      <c r="C19" s="1275"/>
      <c r="D19" s="738"/>
      <c r="E19" s="738"/>
      <c r="F19" s="738"/>
      <c r="G19" s="738"/>
      <c r="H19" s="1256"/>
      <c r="I19" s="845"/>
    </row>
    <row r="20" spans="1:9" ht="15.75" customHeight="1">
      <c r="A20" s="1987"/>
      <c r="B20" s="1245"/>
      <c r="C20" s="1275" t="s">
        <v>1001</v>
      </c>
      <c r="D20" s="696"/>
      <c r="E20" s="696"/>
      <c r="F20" s="696"/>
      <c r="G20" s="696"/>
      <c r="H20" s="1256" t="s">
        <v>1002</v>
      </c>
      <c r="I20" s="845"/>
    </row>
    <row r="21" spans="1:9" ht="17.100000000000001" customHeight="1">
      <c r="A21" s="1987"/>
      <c r="B21" s="1245"/>
      <c r="C21" s="1275"/>
      <c r="D21" s="696"/>
      <c r="E21" s="696"/>
      <c r="F21" s="696"/>
      <c r="G21" s="696"/>
      <c r="H21" s="1256"/>
      <c r="I21" s="845"/>
    </row>
    <row r="22" spans="1:9" ht="15.75" customHeight="1">
      <c r="A22" s="1987"/>
      <c r="B22" s="1067" t="s">
        <v>82</v>
      </c>
      <c r="C22" s="701" t="s">
        <v>900</v>
      </c>
      <c r="D22" s="696">
        <v>60614</v>
      </c>
      <c r="E22" s="696">
        <v>70422</v>
      </c>
      <c r="F22" s="696">
        <v>274</v>
      </c>
      <c r="G22" s="696">
        <v>131310</v>
      </c>
      <c r="H22" s="1641" t="s">
        <v>901</v>
      </c>
      <c r="I22" s="845"/>
    </row>
    <row r="23" spans="1:9" ht="17.100000000000001" customHeight="1">
      <c r="A23" s="1987"/>
      <c r="B23" s="1067"/>
      <c r="C23" s="701"/>
      <c r="D23" s="696"/>
      <c r="E23" s="696"/>
      <c r="F23" s="696"/>
      <c r="G23" s="696"/>
      <c r="H23" s="1641"/>
      <c r="I23" s="845"/>
    </row>
    <row r="24" spans="1:9" ht="15.75" customHeight="1">
      <c r="A24" s="1987"/>
      <c r="B24" s="1067" t="s">
        <v>383</v>
      </c>
      <c r="C24" s="1230" t="s">
        <v>1099</v>
      </c>
      <c r="D24" s="1279">
        <v>44291</v>
      </c>
      <c r="E24" s="1279">
        <v>19422</v>
      </c>
      <c r="F24" s="1279">
        <v>212</v>
      </c>
      <c r="G24" s="1279">
        <v>63925</v>
      </c>
      <c r="H24" s="1222" t="s">
        <v>909</v>
      </c>
      <c r="I24" s="845"/>
    </row>
    <row r="25" spans="1:9" ht="17.100000000000001" customHeight="1">
      <c r="A25" s="1987"/>
      <c r="B25" s="1067"/>
      <c r="C25" s="1230"/>
      <c r="D25" s="1279"/>
      <c r="E25" s="1279"/>
      <c r="F25" s="1279"/>
      <c r="G25" s="1279"/>
      <c r="H25" s="1222"/>
      <c r="I25" s="845"/>
    </row>
    <row r="26" spans="1:9" ht="15.75" customHeight="1">
      <c r="A26" s="1987"/>
      <c r="B26" s="1067" t="s">
        <v>81</v>
      </c>
      <c r="C26" s="1226" t="s">
        <v>629</v>
      </c>
      <c r="D26" s="696">
        <v>10468</v>
      </c>
      <c r="E26" s="1279">
        <v>0</v>
      </c>
      <c r="F26" s="1325">
        <v>-10</v>
      </c>
      <c r="G26" s="1325">
        <v>10458</v>
      </c>
      <c r="H26" s="1641" t="s">
        <v>641</v>
      </c>
      <c r="I26" s="845"/>
    </row>
    <row r="27" spans="1:9" ht="17.100000000000001" customHeight="1">
      <c r="A27" s="1987"/>
      <c r="B27" s="1067"/>
      <c r="C27" s="1226"/>
      <c r="D27" s="696"/>
      <c r="E27" s="1279"/>
      <c r="F27" s="1325"/>
      <c r="G27" s="1325"/>
      <c r="H27" s="1641"/>
      <c r="I27" s="845"/>
    </row>
    <row r="28" spans="1:9" ht="31.7" customHeight="1">
      <c r="A28" s="1987"/>
      <c r="B28" s="1643" t="s">
        <v>80</v>
      </c>
      <c r="C28" s="810" t="s">
        <v>1990</v>
      </c>
      <c r="D28" s="1279">
        <v>-11</v>
      </c>
      <c r="E28" s="696">
        <v>0</v>
      </c>
      <c r="F28" s="696"/>
      <c r="G28" s="1279">
        <v>-11</v>
      </c>
      <c r="H28" s="1641" t="s">
        <v>1012</v>
      </c>
      <c r="I28" s="845"/>
    </row>
    <row r="29" spans="1:9" ht="17.100000000000001" customHeight="1">
      <c r="A29" s="1987"/>
      <c r="B29" s="1643"/>
      <c r="C29" s="1226"/>
      <c r="D29" s="1279"/>
      <c r="E29" s="696"/>
      <c r="F29" s="696"/>
      <c r="G29" s="1279"/>
      <c r="H29" s="1641"/>
      <c r="I29" s="845"/>
    </row>
    <row r="30" spans="1:9" ht="31.7" customHeight="1">
      <c r="A30" s="1987"/>
      <c r="B30" s="1067" t="s">
        <v>1013</v>
      </c>
      <c r="C30" s="810" t="s">
        <v>1134</v>
      </c>
      <c r="D30" s="1279">
        <v>720</v>
      </c>
      <c r="E30" s="696">
        <v>-1908</v>
      </c>
      <c r="F30" s="696"/>
      <c r="G30" s="1279">
        <v>-1188</v>
      </c>
      <c r="H30" s="1641" t="s">
        <v>1168</v>
      </c>
      <c r="I30" s="845"/>
    </row>
    <row r="31" spans="1:9" ht="17.100000000000001" customHeight="1">
      <c r="A31" s="1987"/>
      <c r="B31" s="1067"/>
      <c r="C31" s="1226"/>
      <c r="D31" s="1279"/>
      <c r="E31" s="696"/>
      <c r="F31" s="696"/>
      <c r="G31" s="1279"/>
      <c r="H31" s="1641"/>
      <c r="I31" s="845"/>
    </row>
    <row r="32" spans="1:9" ht="15.75" customHeight="1">
      <c r="A32" s="1987"/>
      <c r="B32" s="1067" t="s">
        <v>1016</v>
      </c>
      <c r="C32" s="701" t="s">
        <v>1981</v>
      </c>
      <c r="D32" s="1279">
        <v>-202840</v>
      </c>
      <c r="E32" s="696">
        <v>9457</v>
      </c>
      <c r="F32" s="1279">
        <v>-12647</v>
      </c>
      <c r="G32" s="1279">
        <v>-206030</v>
      </c>
      <c r="H32" s="700" t="s">
        <v>1170</v>
      </c>
      <c r="I32" s="845"/>
    </row>
    <row r="33" spans="1:9" ht="17.100000000000001" customHeight="1">
      <c r="A33" s="1987"/>
      <c r="B33" s="1067"/>
      <c r="C33" s="701"/>
      <c r="D33" s="1279"/>
      <c r="E33" s="696"/>
      <c r="F33" s="1279"/>
      <c r="G33" s="1279"/>
      <c r="H33" s="700"/>
      <c r="I33" s="845"/>
    </row>
    <row r="34" spans="1:9" ht="15.75" customHeight="1">
      <c r="A34" s="1987"/>
      <c r="B34" s="1326"/>
      <c r="C34" s="1225" t="s">
        <v>620</v>
      </c>
      <c r="D34" s="738">
        <v>-175340</v>
      </c>
      <c r="E34" s="738">
        <v>58549</v>
      </c>
      <c r="F34" s="738">
        <v>-12595</v>
      </c>
      <c r="G34" s="738">
        <v>-129386</v>
      </c>
      <c r="H34" s="1224" t="s">
        <v>635</v>
      </c>
      <c r="I34" s="845"/>
    </row>
    <row r="35" spans="1:9">
      <c r="B35" s="845"/>
      <c r="C35" s="845"/>
      <c r="D35" s="845"/>
      <c r="E35" s="845"/>
      <c r="F35" s="845"/>
      <c r="G35" s="845"/>
      <c r="H35" s="845"/>
      <c r="I35" s="845"/>
    </row>
    <row r="36" spans="1:9">
      <c r="B36" s="845"/>
      <c r="C36" s="845"/>
      <c r="D36" s="845"/>
      <c r="E36" s="845"/>
      <c r="F36" s="845"/>
      <c r="G36" s="845"/>
      <c r="H36" s="845"/>
      <c r="I36" s="845"/>
    </row>
    <row r="37" spans="1:9">
      <c r="B37" s="845"/>
      <c r="C37" s="845"/>
      <c r="D37" s="845"/>
      <c r="E37" s="845"/>
      <c r="F37" s="845"/>
      <c r="G37" s="845"/>
      <c r="H37" s="845"/>
      <c r="I37" s="845"/>
    </row>
    <row r="38" spans="1:9">
      <c r="B38" s="845"/>
      <c r="C38" s="845"/>
      <c r="D38" s="845"/>
      <c r="E38" s="845"/>
      <c r="F38" s="845"/>
      <c r="G38" s="845"/>
      <c r="H38" s="845"/>
      <c r="I38" s="845"/>
    </row>
    <row r="39" spans="1:9">
      <c r="B39" s="845"/>
      <c r="C39" s="845"/>
      <c r="D39" s="845"/>
      <c r="E39" s="845"/>
      <c r="F39" s="845"/>
      <c r="G39" s="845"/>
      <c r="H39" s="845"/>
      <c r="I39" s="845"/>
    </row>
    <row r="40" spans="1:9">
      <c r="B40" s="845"/>
      <c r="C40" s="845"/>
      <c r="D40" s="845"/>
      <c r="E40" s="845"/>
      <c r="F40" s="845"/>
      <c r="G40" s="845"/>
      <c r="H40" s="845"/>
      <c r="I40" s="845"/>
    </row>
    <row r="41" spans="1:9">
      <c r="B41" s="845"/>
      <c r="C41" s="845"/>
      <c r="D41" s="845"/>
      <c r="E41" s="845"/>
      <c r="F41" s="845"/>
      <c r="G41" s="845"/>
      <c r="H41" s="845"/>
      <c r="I41" s="845"/>
    </row>
    <row r="42" spans="1:9">
      <c r="B42" s="845"/>
      <c r="C42" s="845"/>
      <c r="D42" s="845"/>
      <c r="E42" s="845"/>
      <c r="F42" s="845"/>
      <c r="G42" s="845"/>
      <c r="H42" s="845"/>
      <c r="I42" s="845"/>
    </row>
    <row r="43" spans="1:9">
      <c r="B43" s="845"/>
      <c r="C43" s="845"/>
      <c r="D43" s="845"/>
      <c r="E43" s="845"/>
      <c r="F43" s="845"/>
      <c r="G43" s="845"/>
      <c r="H43" s="845"/>
      <c r="I43" s="845"/>
    </row>
    <row r="44" spans="1:9">
      <c r="B44" s="845"/>
      <c r="C44" s="845"/>
      <c r="D44" s="845"/>
      <c r="E44" s="845"/>
      <c r="F44" s="845"/>
      <c r="G44" s="845"/>
      <c r="H44" s="845"/>
      <c r="I44" s="845"/>
    </row>
  </sheetData>
  <mergeCells count="5">
    <mergeCell ref="A1:A34"/>
    <mergeCell ref="B1:H1"/>
    <mergeCell ref="B2:H2"/>
    <mergeCell ref="B3:H3"/>
    <mergeCell ref="B4:H4"/>
  </mergeCells>
  <pageMargins left="0.39370078740157483" right="0.39370078740157483" top="0.78740157480314965" bottom="0.78740157480314965" header="0" footer="0"/>
  <pageSetup paperSize="9" scale="75"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zoomScaleNormal="100" workbookViewId="0">
      <selection activeCell="B1" sqref="B1:K1"/>
    </sheetView>
  </sheetViews>
  <sheetFormatPr defaultColWidth="0" defaultRowHeight="15"/>
  <cols>
    <col min="1" max="1" width="6.5" style="289" customWidth="1"/>
    <col min="2" max="2" width="9.875" style="289" customWidth="1"/>
    <col min="3" max="3" width="41" style="289" customWidth="1"/>
    <col min="4" max="10" width="10.75" style="289" customWidth="1"/>
    <col min="11" max="11" width="41.125" style="289" customWidth="1"/>
    <col min="12" max="3650" width="4.25" style="289" customWidth="1"/>
    <col min="3651" max="16384" width="0" style="289" hidden="1"/>
  </cols>
  <sheetData>
    <row r="1" spans="1:11" ht="19.7" customHeight="1">
      <c r="A1" s="1987">
        <v>205</v>
      </c>
      <c r="B1" s="2115" t="s">
        <v>1340</v>
      </c>
      <c r="C1" s="2115"/>
      <c r="D1" s="2115"/>
      <c r="E1" s="2115"/>
      <c r="F1" s="2115"/>
      <c r="G1" s="2115"/>
      <c r="H1" s="2115"/>
      <c r="I1" s="2115"/>
      <c r="J1" s="2115"/>
      <c r="K1" s="2115"/>
    </row>
    <row r="2" spans="1:11" ht="19.7" customHeight="1">
      <c r="A2" s="1987"/>
      <c r="B2" s="1282"/>
      <c r="C2" s="1282"/>
      <c r="D2" s="1282"/>
      <c r="E2" s="1282"/>
      <c r="F2" s="1282"/>
      <c r="G2" s="1282"/>
      <c r="H2" s="1282"/>
      <c r="I2" s="1282"/>
      <c r="J2" s="1282"/>
      <c r="K2" s="1282"/>
    </row>
    <row r="3" spans="1:11" ht="19.7" customHeight="1">
      <c r="A3" s="1987"/>
      <c r="B3" s="2021" t="s">
        <v>1341</v>
      </c>
      <c r="C3" s="2021"/>
      <c r="D3" s="2021"/>
      <c r="E3" s="2021"/>
      <c r="F3" s="2021"/>
      <c r="G3" s="2021"/>
      <c r="H3" s="2021"/>
      <c r="I3" s="1283"/>
      <c r="J3" s="1283"/>
      <c r="K3" s="1015"/>
    </row>
    <row r="4" spans="1:11" ht="19.7" customHeight="1">
      <c r="A4" s="1987"/>
      <c r="B4" s="2092" t="s">
        <v>1173</v>
      </c>
      <c r="C4" s="2092"/>
      <c r="D4" s="2092"/>
      <c r="E4" s="2092"/>
      <c r="F4" s="2092"/>
      <c r="G4" s="2092"/>
      <c r="H4" s="2092"/>
      <c r="I4" s="2092"/>
      <c r="J4" s="2092"/>
      <c r="K4" s="2092"/>
    </row>
    <row r="5" spans="1:11" ht="19.7" customHeight="1">
      <c r="A5" s="1987"/>
      <c r="B5" s="1198"/>
      <c r="C5" s="1198"/>
      <c r="D5" s="1199"/>
      <c r="E5" s="1199"/>
      <c r="F5" s="1199"/>
      <c r="G5" s="1313"/>
      <c r="H5" s="845"/>
      <c r="I5" s="845"/>
      <c r="J5" s="1284"/>
      <c r="K5" s="1007" t="s">
        <v>361</v>
      </c>
    </row>
    <row r="6" spans="1:11" ht="19.7" customHeight="1">
      <c r="A6" s="1987"/>
      <c r="B6" s="1244"/>
      <c r="C6" s="1201" t="s">
        <v>1096</v>
      </c>
      <c r="D6" s="1201">
        <v>2014</v>
      </c>
      <c r="E6" s="1201">
        <v>2015</v>
      </c>
      <c r="F6" s="1201">
        <v>2016</v>
      </c>
      <c r="G6" s="1201">
        <v>2017</v>
      </c>
      <c r="H6" s="1201">
        <v>2018</v>
      </c>
      <c r="I6" s="1201">
        <v>2019</v>
      </c>
      <c r="J6" s="1201">
        <v>2020</v>
      </c>
      <c r="K6" s="1202" t="s">
        <v>1097</v>
      </c>
    </row>
    <row r="7" spans="1:11" ht="6.95" customHeight="1">
      <c r="A7" s="1987"/>
      <c r="B7" s="533"/>
      <c r="C7" s="709"/>
      <c r="D7" s="709"/>
      <c r="E7" s="709"/>
      <c r="F7" s="709"/>
      <c r="G7" s="709"/>
      <c r="H7" s="709"/>
      <c r="I7" s="709"/>
      <c r="J7" s="709"/>
      <c r="K7" s="1004"/>
    </row>
    <row r="8" spans="1:11" ht="23.45" customHeight="1">
      <c r="A8" s="1987"/>
      <c r="B8" s="701"/>
      <c r="C8" s="1218" t="s">
        <v>886</v>
      </c>
      <c r="D8" s="701"/>
      <c r="E8" s="701"/>
      <c r="F8" s="701"/>
      <c r="G8" s="701"/>
      <c r="H8" s="701"/>
      <c r="I8" s="533"/>
      <c r="J8" s="533"/>
      <c r="K8" s="1220" t="s">
        <v>887</v>
      </c>
    </row>
    <row r="9" spans="1:11" ht="23.45" customHeight="1">
      <c r="A9" s="1987"/>
      <c r="B9" s="701" t="s">
        <v>5</v>
      </c>
      <c r="C9" s="1221" t="s">
        <v>890</v>
      </c>
      <c r="D9" s="701">
        <v>484536</v>
      </c>
      <c r="E9" s="701">
        <v>627293</v>
      </c>
      <c r="F9" s="701">
        <v>748944</v>
      </c>
      <c r="G9" s="701">
        <v>904790</v>
      </c>
      <c r="H9" s="701">
        <v>1096406</v>
      </c>
      <c r="I9" s="533">
        <v>1277885</v>
      </c>
      <c r="J9" s="533">
        <v>1336777</v>
      </c>
      <c r="K9" s="1100" t="s">
        <v>891</v>
      </c>
    </row>
    <row r="10" spans="1:11" ht="23.45" customHeight="1">
      <c r="A10" s="1987"/>
      <c r="B10" s="701"/>
      <c r="C10" s="1223" t="s">
        <v>620</v>
      </c>
      <c r="D10" s="739">
        <v>484536</v>
      </c>
      <c r="E10" s="739">
        <v>627293</v>
      </c>
      <c r="F10" s="739">
        <v>748944</v>
      </c>
      <c r="G10" s="739">
        <v>904790</v>
      </c>
      <c r="H10" s="739">
        <v>1096406</v>
      </c>
      <c r="I10" s="1243">
        <v>1277885</v>
      </c>
      <c r="J10" s="1243">
        <v>1336777</v>
      </c>
      <c r="K10" s="1224" t="s">
        <v>635</v>
      </c>
    </row>
    <row r="11" spans="1:11" ht="23.45" customHeight="1">
      <c r="A11" s="1987"/>
      <c r="B11" s="701"/>
      <c r="C11" s="1223" t="s">
        <v>888</v>
      </c>
      <c r="D11" s="701"/>
      <c r="E11" s="701"/>
      <c r="F11" s="701"/>
      <c r="G11" s="701"/>
      <c r="H11" s="701"/>
      <c r="I11" s="533"/>
      <c r="J11" s="533"/>
      <c r="K11" s="1224" t="s">
        <v>889</v>
      </c>
    </row>
    <row r="12" spans="1:11" ht="23.45" customHeight="1">
      <c r="A12" s="1987"/>
      <c r="B12" s="701" t="s">
        <v>382</v>
      </c>
      <c r="C12" s="1221" t="s">
        <v>364</v>
      </c>
      <c r="D12" s="696">
        <v>179102</v>
      </c>
      <c r="E12" s="696">
        <v>240801</v>
      </c>
      <c r="F12" s="696">
        <v>298798</v>
      </c>
      <c r="G12" s="696">
        <v>341188</v>
      </c>
      <c r="H12" s="696">
        <v>417951</v>
      </c>
      <c r="I12" s="533">
        <v>479737</v>
      </c>
      <c r="J12" s="533">
        <v>469493</v>
      </c>
      <c r="K12" s="1100" t="s">
        <v>636</v>
      </c>
    </row>
    <row r="13" spans="1:11" ht="23.45" customHeight="1">
      <c r="A13" s="1987"/>
      <c r="B13" s="701" t="s">
        <v>54</v>
      </c>
      <c r="C13" s="1221" t="s">
        <v>1098</v>
      </c>
      <c r="D13" s="696">
        <v>305434</v>
      </c>
      <c r="E13" s="696">
        <v>386492</v>
      </c>
      <c r="F13" s="696">
        <v>450146</v>
      </c>
      <c r="G13" s="696">
        <v>563602</v>
      </c>
      <c r="H13" s="696">
        <v>678455</v>
      </c>
      <c r="I13" s="533">
        <v>798148</v>
      </c>
      <c r="J13" s="533">
        <v>867284</v>
      </c>
      <c r="K13" s="1222" t="s">
        <v>808</v>
      </c>
    </row>
    <row r="14" spans="1:11" ht="23.45" customHeight="1">
      <c r="A14" s="1987"/>
      <c r="B14" s="701"/>
      <c r="C14" s="1223" t="s">
        <v>620</v>
      </c>
      <c r="D14" s="738">
        <v>484536</v>
      </c>
      <c r="E14" s="738">
        <v>627293</v>
      </c>
      <c r="F14" s="738">
        <v>748944</v>
      </c>
      <c r="G14" s="738">
        <v>904790</v>
      </c>
      <c r="H14" s="738">
        <v>1096406</v>
      </c>
      <c r="I14" s="1243">
        <v>1277885</v>
      </c>
      <c r="J14" s="1243">
        <v>1336777</v>
      </c>
      <c r="K14" s="1224" t="s">
        <v>635</v>
      </c>
    </row>
    <row r="15" spans="1:11" ht="23.45" customHeight="1">
      <c r="A15" s="1987"/>
      <c r="B15" s="701" t="s">
        <v>383</v>
      </c>
      <c r="C15" s="1221" t="s">
        <v>1099</v>
      </c>
      <c r="D15" s="696">
        <v>-29203</v>
      </c>
      <c r="E15" s="696">
        <v>-35959</v>
      </c>
      <c r="F15" s="696">
        <v>-42248</v>
      </c>
      <c r="G15" s="696">
        <v>-53065</v>
      </c>
      <c r="H15" s="696">
        <v>-64793</v>
      </c>
      <c r="I15" s="533">
        <v>-76254</v>
      </c>
      <c r="J15" s="533">
        <v>-83859</v>
      </c>
      <c r="K15" s="1102" t="s">
        <v>909</v>
      </c>
    </row>
    <row r="16" spans="1:11" ht="23.45" customHeight="1">
      <c r="A16" s="1987"/>
      <c r="B16" s="701" t="s">
        <v>1100</v>
      </c>
      <c r="C16" s="1221" t="s">
        <v>1101</v>
      </c>
      <c r="D16" s="1231">
        <v>276231</v>
      </c>
      <c r="E16" s="1231">
        <v>350533</v>
      </c>
      <c r="F16" s="1231">
        <v>407898</v>
      </c>
      <c r="G16" s="1231">
        <v>510537</v>
      </c>
      <c r="H16" s="1231">
        <v>613662</v>
      </c>
      <c r="I16" s="533">
        <v>721894</v>
      </c>
      <c r="J16" s="533">
        <v>783425</v>
      </c>
      <c r="K16" s="1222" t="s">
        <v>1102</v>
      </c>
    </row>
    <row r="17" spans="1:11" ht="19.7" customHeight="1">
      <c r="A17" s="1987"/>
      <c r="B17" s="377"/>
      <c r="C17" s="377"/>
      <c r="D17" s="377"/>
      <c r="E17" s="377"/>
      <c r="F17" s="377"/>
      <c r="G17" s="377"/>
      <c r="H17" s="377"/>
      <c r="I17" s="377"/>
      <c r="J17" s="377"/>
      <c r="K17" s="373"/>
    </row>
    <row r="18" spans="1:11" ht="19.7" customHeight="1">
      <c r="A18" s="1987"/>
      <c r="B18" s="2028" t="s">
        <v>1342</v>
      </c>
      <c r="C18" s="2028"/>
      <c r="D18" s="2028"/>
      <c r="E18" s="2028"/>
      <c r="F18" s="2028"/>
      <c r="G18" s="2028"/>
      <c r="H18" s="2028"/>
      <c r="I18" s="2028"/>
      <c r="J18" s="2028"/>
      <c r="K18" s="2028"/>
    </row>
    <row r="19" spans="1:11" ht="19.7" customHeight="1">
      <c r="A19" s="1987"/>
      <c r="B19" s="2090" t="s">
        <v>1212</v>
      </c>
      <c r="C19" s="2090"/>
      <c r="D19" s="2090"/>
      <c r="E19" s="2090"/>
      <c r="F19" s="2090"/>
      <c r="G19" s="2090"/>
      <c r="H19" s="2090"/>
      <c r="I19" s="2090"/>
      <c r="J19" s="2090"/>
      <c r="K19" s="2090"/>
    </row>
    <row r="20" spans="1:11" ht="19.7" customHeight="1">
      <c r="A20" s="1987"/>
      <c r="B20" s="1198"/>
      <c r="C20" s="1198"/>
      <c r="D20" s="1199"/>
      <c r="E20" s="1199"/>
      <c r="F20" s="1199"/>
      <c r="G20" s="1313"/>
      <c r="H20" s="845"/>
      <c r="I20" s="845"/>
      <c r="J20" s="1284"/>
      <c r="K20" s="1007" t="s">
        <v>361</v>
      </c>
    </row>
    <row r="21" spans="1:11" ht="19.7" customHeight="1">
      <c r="A21" s="1987"/>
      <c r="B21" s="1200"/>
      <c r="C21" s="1201" t="s">
        <v>1096</v>
      </c>
      <c r="D21" s="1201">
        <v>2014</v>
      </c>
      <c r="E21" s="1201">
        <v>2015</v>
      </c>
      <c r="F21" s="1201">
        <v>2016</v>
      </c>
      <c r="G21" s="1201">
        <v>2017</v>
      </c>
      <c r="H21" s="1201">
        <v>2018</v>
      </c>
      <c r="I21" s="1201">
        <v>2019</v>
      </c>
      <c r="J21" s="1201">
        <v>2020</v>
      </c>
      <c r="K21" s="1202" t="s">
        <v>1097</v>
      </c>
    </row>
    <row r="22" spans="1:11" ht="6.95" customHeight="1">
      <c r="A22" s="1987"/>
      <c r="B22" s="533"/>
      <c r="C22" s="709"/>
      <c r="D22" s="709"/>
      <c r="E22" s="709"/>
      <c r="F22" s="709"/>
      <c r="G22" s="709"/>
      <c r="H22" s="709"/>
      <c r="I22" s="709"/>
      <c r="J22" s="709"/>
      <c r="K22" s="1255"/>
    </row>
    <row r="23" spans="1:11" ht="23.45" customHeight="1">
      <c r="A23" s="1987"/>
      <c r="B23" s="701"/>
      <c r="C23" s="1218" t="s">
        <v>886</v>
      </c>
      <c r="D23" s="1274"/>
      <c r="E23" s="1274"/>
      <c r="F23" s="1274"/>
      <c r="G23" s="1274"/>
      <c r="H23" s="1274"/>
      <c r="I23" s="1246"/>
      <c r="J23" s="1246"/>
      <c r="K23" s="1220" t="s">
        <v>887</v>
      </c>
    </row>
    <row r="24" spans="1:11" ht="23.45" customHeight="1">
      <c r="A24" s="1987"/>
      <c r="B24" s="535" t="s">
        <v>54</v>
      </c>
      <c r="C24" s="1221" t="s">
        <v>1098</v>
      </c>
      <c r="D24" s="701">
        <v>305434</v>
      </c>
      <c r="E24" s="701">
        <v>386492</v>
      </c>
      <c r="F24" s="701">
        <v>450146</v>
      </c>
      <c r="G24" s="701">
        <v>563602</v>
      </c>
      <c r="H24" s="701">
        <v>678455</v>
      </c>
      <c r="I24" s="1231">
        <v>798148</v>
      </c>
      <c r="J24" s="1231">
        <v>867284</v>
      </c>
      <c r="K24" s="1222" t="s">
        <v>808</v>
      </c>
    </row>
    <row r="25" spans="1:11" ht="23.45" customHeight="1">
      <c r="A25" s="1987"/>
      <c r="B25" s="535"/>
      <c r="C25" s="1223" t="s">
        <v>620</v>
      </c>
      <c r="D25" s="739">
        <v>305434</v>
      </c>
      <c r="E25" s="739">
        <v>386492</v>
      </c>
      <c r="F25" s="739">
        <v>450146</v>
      </c>
      <c r="G25" s="739">
        <v>563602</v>
      </c>
      <c r="H25" s="739">
        <v>678455</v>
      </c>
      <c r="I25" s="1242">
        <v>798148</v>
      </c>
      <c r="J25" s="1242">
        <v>867284</v>
      </c>
      <c r="K25" s="1224" t="s">
        <v>635</v>
      </c>
    </row>
    <row r="26" spans="1:11" ht="23.45" customHeight="1">
      <c r="A26" s="1987"/>
      <c r="B26" s="535"/>
      <c r="C26" s="1223" t="s">
        <v>888</v>
      </c>
      <c r="D26" s="701"/>
      <c r="E26" s="701"/>
      <c r="F26" s="701"/>
      <c r="G26" s="701"/>
      <c r="H26" s="701"/>
      <c r="I26" s="1231"/>
      <c r="J26" s="1246"/>
      <c r="K26" s="1224" t="s">
        <v>889</v>
      </c>
    </row>
    <row r="27" spans="1:11" ht="23.45" customHeight="1">
      <c r="A27" s="1987"/>
      <c r="B27" s="535" t="s">
        <v>53</v>
      </c>
      <c r="C27" s="1221" t="s">
        <v>366</v>
      </c>
      <c r="D27" s="685">
        <v>17716</v>
      </c>
      <c r="E27" s="685">
        <v>22032</v>
      </c>
      <c r="F27" s="685">
        <v>24400</v>
      </c>
      <c r="G27" s="685">
        <v>24936</v>
      </c>
      <c r="H27" s="685">
        <v>31628</v>
      </c>
      <c r="I27" s="1264">
        <v>31133</v>
      </c>
      <c r="J27" s="1264">
        <v>29226</v>
      </c>
      <c r="K27" s="1016" t="s">
        <v>799</v>
      </c>
    </row>
    <row r="28" spans="1:11" ht="23.45" customHeight="1">
      <c r="A28" s="1987"/>
      <c r="B28" s="535" t="s">
        <v>52</v>
      </c>
      <c r="C28" s="1221" t="s">
        <v>367</v>
      </c>
      <c r="D28" s="696">
        <v>4365</v>
      </c>
      <c r="E28" s="696">
        <v>5265</v>
      </c>
      <c r="F28" s="701">
        <v>5285</v>
      </c>
      <c r="G28" s="696">
        <v>7747</v>
      </c>
      <c r="H28" s="696">
        <v>9969</v>
      </c>
      <c r="I28" s="1231">
        <v>12544</v>
      </c>
      <c r="J28" s="1231">
        <v>13865</v>
      </c>
      <c r="K28" s="1016" t="s">
        <v>1107</v>
      </c>
    </row>
    <row r="29" spans="1:11" ht="23.45" customHeight="1">
      <c r="A29" s="1987"/>
      <c r="B29" s="535" t="s">
        <v>51</v>
      </c>
      <c r="C29" s="1221" t="s">
        <v>490</v>
      </c>
      <c r="D29" s="696">
        <v>-157</v>
      </c>
      <c r="E29" s="696">
        <v>-270</v>
      </c>
      <c r="F29" s="696" t="s">
        <v>405</v>
      </c>
      <c r="G29" s="696" t="s">
        <v>405</v>
      </c>
      <c r="H29" s="696" t="s">
        <v>405</v>
      </c>
      <c r="I29" s="1231" t="s">
        <v>405</v>
      </c>
      <c r="J29" s="1231" t="s">
        <v>405</v>
      </c>
      <c r="K29" s="1016" t="s">
        <v>1108</v>
      </c>
    </row>
    <row r="30" spans="1:11" ht="23.45" customHeight="1">
      <c r="A30" s="1987"/>
      <c r="B30" s="1088" t="s">
        <v>50</v>
      </c>
      <c r="C30" s="1221" t="s">
        <v>369</v>
      </c>
      <c r="D30" s="696">
        <v>283510</v>
      </c>
      <c r="E30" s="696">
        <v>359465</v>
      </c>
      <c r="F30" s="696">
        <v>420461</v>
      </c>
      <c r="G30" s="696">
        <v>530919</v>
      </c>
      <c r="H30" s="696">
        <v>636858</v>
      </c>
      <c r="I30" s="1231">
        <v>754471</v>
      </c>
      <c r="J30" s="1231">
        <v>824193</v>
      </c>
      <c r="K30" s="1016" t="s">
        <v>379</v>
      </c>
    </row>
    <row r="31" spans="1:11" ht="23.45" customHeight="1">
      <c r="A31" s="1987"/>
      <c r="B31" s="535"/>
      <c r="C31" s="1223" t="s">
        <v>620</v>
      </c>
      <c r="D31" s="738">
        <v>305434</v>
      </c>
      <c r="E31" s="739">
        <v>386492</v>
      </c>
      <c r="F31" s="738">
        <v>450146</v>
      </c>
      <c r="G31" s="738">
        <v>563602</v>
      </c>
      <c r="H31" s="738">
        <v>678455</v>
      </c>
      <c r="I31" s="1242">
        <v>798148</v>
      </c>
      <c r="J31" s="1242">
        <v>867284</v>
      </c>
      <c r="K31" s="1224" t="s">
        <v>635</v>
      </c>
    </row>
    <row r="32" spans="1:11" ht="23.45" customHeight="1">
      <c r="A32" s="1987"/>
      <c r="B32" s="1088" t="s">
        <v>384</v>
      </c>
      <c r="C32" s="1221" t="s">
        <v>371</v>
      </c>
      <c r="D32" s="533">
        <v>254307</v>
      </c>
      <c r="E32" s="533">
        <v>323506</v>
      </c>
      <c r="F32" s="533">
        <v>378213</v>
      </c>
      <c r="G32" s="533">
        <v>477854</v>
      </c>
      <c r="H32" s="533">
        <v>572065</v>
      </c>
      <c r="I32" s="1231">
        <v>678217</v>
      </c>
      <c r="J32" s="1231">
        <v>740334</v>
      </c>
      <c r="K32" s="1222" t="s">
        <v>1109</v>
      </c>
    </row>
    <row r="33" spans="2:10">
      <c r="B33" s="845"/>
      <c r="C33" s="845"/>
      <c r="D33" s="845"/>
      <c r="E33" s="845"/>
      <c r="F33" s="845"/>
      <c r="G33" s="845"/>
      <c r="H33" s="845"/>
      <c r="I33" s="845"/>
      <c r="J33" s="845"/>
    </row>
    <row r="34" spans="2:10">
      <c r="B34" s="845"/>
      <c r="C34" s="845"/>
      <c r="D34" s="845"/>
      <c r="E34" s="845"/>
      <c r="F34" s="845"/>
      <c r="G34" s="845"/>
      <c r="H34" s="845"/>
      <c r="I34" s="845"/>
      <c r="J34" s="845"/>
    </row>
    <row r="35" spans="2:10">
      <c r="B35" s="845"/>
      <c r="C35" s="845"/>
      <c r="D35" s="845"/>
      <c r="E35" s="845"/>
      <c r="F35" s="845"/>
      <c r="G35" s="845"/>
      <c r="H35" s="845"/>
      <c r="I35" s="845"/>
      <c r="J35" s="845"/>
    </row>
    <row r="36" spans="2:10">
      <c r="B36" s="845"/>
      <c r="C36" s="845"/>
      <c r="D36" s="845"/>
      <c r="E36" s="845"/>
      <c r="F36" s="845"/>
      <c r="G36" s="845"/>
      <c r="H36" s="845"/>
      <c r="I36" s="845"/>
      <c r="J36" s="845"/>
    </row>
    <row r="37" spans="2:10">
      <c r="B37" s="845"/>
      <c r="C37" s="845"/>
      <c r="D37" s="845"/>
      <c r="E37" s="845"/>
      <c r="F37" s="845"/>
      <c r="G37" s="845"/>
      <c r="H37" s="845"/>
      <c r="I37" s="845"/>
      <c r="J37" s="845"/>
    </row>
    <row r="38" spans="2:10">
      <c r="B38" s="845"/>
      <c r="C38" s="845"/>
      <c r="D38" s="845"/>
      <c r="E38" s="845"/>
      <c r="F38" s="845"/>
      <c r="G38" s="845"/>
      <c r="H38" s="845"/>
      <c r="I38" s="845"/>
      <c r="J38" s="845"/>
    </row>
    <row r="39" spans="2:10">
      <c r="B39" s="845"/>
      <c r="C39" s="845"/>
      <c r="D39" s="845"/>
      <c r="E39" s="845"/>
      <c r="F39" s="845"/>
      <c r="G39" s="845"/>
      <c r="H39" s="845"/>
      <c r="I39" s="845"/>
      <c r="J39" s="845"/>
    </row>
    <row r="40" spans="2:10">
      <c r="B40" s="845"/>
      <c r="C40" s="845"/>
      <c r="D40" s="845"/>
      <c r="E40" s="845"/>
      <c r="F40" s="845"/>
      <c r="G40" s="845"/>
      <c r="H40" s="845"/>
      <c r="I40" s="845"/>
      <c r="J40" s="845"/>
    </row>
    <row r="41" spans="2:10">
      <c r="B41" s="845"/>
      <c r="C41" s="845"/>
      <c r="D41" s="845"/>
      <c r="E41" s="845"/>
      <c r="F41" s="845"/>
      <c r="G41" s="845"/>
      <c r="H41" s="845"/>
      <c r="I41" s="845"/>
      <c r="J41" s="845"/>
    </row>
    <row r="42" spans="2:10">
      <c r="B42" s="845"/>
      <c r="C42" s="845"/>
      <c r="D42" s="845"/>
      <c r="E42" s="845"/>
      <c r="F42" s="845"/>
      <c r="G42" s="845"/>
      <c r="H42" s="845"/>
      <c r="I42" s="845"/>
      <c r="J42" s="845"/>
    </row>
    <row r="43" spans="2:10">
      <c r="B43" s="845"/>
      <c r="C43" s="845"/>
      <c r="D43" s="845"/>
      <c r="E43" s="845"/>
      <c r="F43" s="845"/>
      <c r="G43" s="845"/>
      <c r="H43" s="845"/>
      <c r="I43" s="845"/>
      <c r="J43" s="845"/>
    </row>
    <row r="44" spans="2:10">
      <c r="B44" s="845"/>
      <c r="C44" s="845"/>
      <c r="D44" s="845"/>
      <c r="E44" s="845"/>
      <c r="F44" s="845"/>
      <c r="G44" s="845"/>
      <c r="H44" s="845"/>
      <c r="I44" s="845"/>
      <c r="J44" s="845"/>
    </row>
    <row r="45" spans="2:10">
      <c r="B45" s="845"/>
      <c r="C45" s="845"/>
      <c r="D45" s="845"/>
      <c r="E45" s="845"/>
      <c r="F45" s="845"/>
      <c r="G45" s="845"/>
      <c r="H45" s="845"/>
      <c r="I45" s="845"/>
      <c r="J45" s="845"/>
    </row>
    <row r="46" spans="2:10">
      <c r="B46" s="845"/>
      <c r="C46" s="845"/>
      <c r="D46" s="845"/>
      <c r="E46" s="845"/>
      <c r="F46" s="845"/>
      <c r="G46" s="845"/>
      <c r="H46" s="845"/>
      <c r="I46" s="845"/>
      <c r="J46" s="845"/>
    </row>
    <row r="47" spans="2:10">
      <c r="B47" s="845"/>
      <c r="C47" s="845"/>
      <c r="D47" s="845"/>
      <c r="E47" s="845"/>
      <c r="F47" s="845"/>
      <c r="G47" s="845"/>
      <c r="H47" s="845"/>
      <c r="I47" s="845"/>
      <c r="J47" s="845"/>
    </row>
    <row r="48" spans="2:10">
      <c r="B48" s="845"/>
      <c r="C48" s="845"/>
      <c r="D48" s="845"/>
      <c r="E48" s="845"/>
      <c r="F48" s="845"/>
      <c r="G48" s="845"/>
      <c r="H48" s="845"/>
      <c r="I48" s="845"/>
      <c r="J48" s="845"/>
    </row>
    <row r="49" spans="2:10">
      <c r="B49" s="845"/>
      <c r="C49" s="845"/>
      <c r="D49" s="845"/>
      <c r="E49" s="845"/>
      <c r="F49" s="845"/>
      <c r="G49" s="845"/>
      <c r="H49" s="845"/>
      <c r="I49" s="845"/>
      <c r="J49" s="845"/>
    </row>
    <row r="50" spans="2:10">
      <c r="B50" s="845"/>
      <c r="C50" s="845"/>
      <c r="D50" s="845"/>
      <c r="E50" s="845"/>
      <c r="F50" s="845"/>
      <c r="G50" s="845"/>
      <c r="H50" s="845"/>
      <c r="I50" s="845"/>
      <c r="J50" s="845"/>
    </row>
    <row r="51" spans="2:10">
      <c r="B51" s="845"/>
      <c r="C51" s="845"/>
      <c r="D51" s="845"/>
      <c r="E51" s="845"/>
      <c r="F51" s="845"/>
      <c r="G51" s="845"/>
      <c r="H51" s="845"/>
      <c r="I51" s="845"/>
      <c r="J51" s="845"/>
    </row>
    <row r="52" spans="2:10">
      <c r="B52" s="845"/>
      <c r="C52" s="845"/>
      <c r="D52" s="845"/>
      <c r="E52" s="845"/>
      <c r="F52" s="845"/>
      <c r="G52" s="845"/>
      <c r="H52" s="845"/>
      <c r="I52" s="845"/>
      <c r="J52" s="845"/>
    </row>
    <row r="53" spans="2:10">
      <c r="B53" s="845"/>
      <c r="C53" s="845"/>
      <c r="D53" s="845"/>
      <c r="E53" s="845"/>
      <c r="F53" s="845"/>
      <c r="G53" s="845"/>
      <c r="H53" s="845"/>
      <c r="I53" s="845"/>
      <c r="J53" s="845"/>
    </row>
    <row r="54" spans="2:10">
      <c r="B54" s="845"/>
      <c r="C54" s="845"/>
      <c r="D54" s="845"/>
      <c r="E54" s="845"/>
      <c r="F54" s="845"/>
      <c r="G54" s="845"/>
      <c r="H54" s="845"/>
      <c r="I54" s="845"/>
      <c r="J54" s="845"/>
    </row>
    <row r="55" spans="2:10">
      <c r="B55" s="845"/>
      <c r="C55" s="845"/>
      <c r="D55" s="845"/>
      <c r="E55" s="845"/>
      <c r="F55" s="845"/>
      <c r="G55" s="845"/>
      <c r="H55" s="845"/>
      <c r="I55" s="845"/>
      <c r="J55" s="845"/>
    </row>
    <row r="56" spans="2:10">
      <c r="B56" s="845"/>
      <c r="C56" s="845"/>
      <c r="D56" s="845"/>
      <c r="E56" s="845"/>
      <c r="F56" s="845"/>
      <c r="G56" s="845"/>
      <c r="H56" s="845"/>
      <c r="I56" s="845"/>
      <c r="J56" s="845"/>
    </row>
    <row r="57" spans="2:10">
      <c r="B57" s="845"/>
      <c r="C57" s="845"/>
      <c r="D57" s="845"/>
      <c r="E57" s="845"/>
      <c r="F57" s="845"/>
      <c r="G57" s="845"/>
      <c r="H57" s="845"/>
      <c r="I57" s="845"/>
      <c r="J57" s="845"/>
    </row>
    <row r="58" spans="2:10">
      <c r="B58" s="845"/>
      <c r="C58" s="845"/>
      <c r="D58" s="845"/>
      <c r="E58" s="845"/>
      <c r="F58" s="845"/>
      <c r="G58" s="845"/>
      <c r="H58" s="845"/>
      <c r="I58" s="845"/>
      <c r="J58" s="845"/>
    </row>
    <row r="59" spans="2:10">
      <c r="B59" s="845"/>
      <c r="C59" s="845"/>
      <c r="D59" s="845"/>
      <c r="E59" s="845"/>
      <c r="F59" s="845"/>
      <c r="G59" s="845"/>
      <c r="H59" s="845"/>
      <c r="I59" s="845"/>
      <c r="J59" s="845"/>
    </row>
    <row r="60" spans="2:10">
      <c r="B60" s="845"/>
      <c r="C60" s="845"/>
      <c r="D60" s="845"/>
      <c r="E60" s="845"/>
      <c r="F60" s="845"/>
      <c r="G60" s="845"/>
      <c r="H60" s="845"/>
      <c r="I60" s="845"/>
      <c r="J60" s="845"/>
    </row>
    <row r="61" spans="2:10">
      <c r="B61" s="845"/>
      <c r="C61" s="845"/>
      <c r="D61" s="845"/>
      <c r="E61" s="845"/>
      <c r="F61" s="845"/>
      <c r="G61" s="845"/>
      <c r="H61" s="845"/>
      <c r="I61" s="845"/>
      <c r="J61" s="845"/>
    </row>
    <row r="62" spans="2:10">
      <c r="B62" s="845"/>
      <c r="C62" s="845"/>
      <c r="D62" s="845"/>
      <c r="E62" s="845"/>
      <c r="F62" s="845"/>
      <c r="G62" s="845"/>
      <c r="H62" s="845"/>
      <c r="I62" s="845"/>
      <c r="J62" s="845"/>
    </row>
    <row r="63" spans="2:10">
      <c r="B63" s="845"/>
      <c r="C63" s="845"/>
      <c r="D63" s="845"/>
      <c r="E63" s="845"/>
      <c r="F63" s="845"/>
      <c r="G63" s="845"/>
      <c r="H63" s="845"/>
      <c r="I63" s="845"/>
      <c r="J63" s="845"/>
    </row>
  </sheetData>
  <mergeCells count="6">
    <mergeCell ref="A1:A32"/>
    <mergeCell ref="B1:K1"/>
    <mergeCell ref="B3:H3"/>
    <mergeCell ref="B4:K4"/>
    <mergeCell ref="B18:K18"/>
    <mergeCell ref="B19:K19"/>
  </mergeCells>
  <pageMargins left="0.39370078740157483" right="0.39370078740157483" top="0.59055118110236227" bottom="0.78740157480314965" header="0" footer="0"/>
  <pageSetup paperSize="9" scale="75"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zoomScaleNormal="100" workbookViewId="0">
      <selection activeCell="B1" sqref="B1:K1"/>
    </sheetView>
  </sheetViews>
  <sheetFormatPr defaultColWidth="0" defaultRowHeight="15"/>
  <cols>
    <col min="1" max="1" width="6.5" style="289" customWidth="1"/>
    <col min="2" max="2" width="9.875" style="289" customWidth="1"/>
    <col min="3" max="3" width="40" style="289" customWidth="1"/>
    <col min="4" max="10" width="10.75" style="289" customWidth="1"/>
    <col min="11" max="11" width="42.125" style="289" customWidth="1"/>
    <col min="12" max="76" width="13.25" style="289" customWidth="1"/>
    <col min="77" max="16384" width="0" style="289" hidden="1"/>
  </cols>
  <sheetData>
    <row r="1" spans="1:11" ht="19.7" customHeight="1">
      <c r="A1" s="1987">
        <v>206</v>
      </c>
      <c r="B1" s="2115" t="s">
        <v>1340</v>
      </c>
      <c r="C1" s="2115"/>
      <c r="D1" s="2115"/>
      <c r="E1" s="2115"/>
      <c r="F1" s="2115"/>
      <c r="G1" s="2115"/>
      <c r="H1" s="2115"/>
      <c r="I1" s="2115"/>
      <c r="J1" s="2115"/>
      <c r="K1" s="2115"/>
    </row>
    <row r="2" spans="1:11" ht="19.7" customHeight="1">
      <c r="A2" s="1987"/>
      <c r="B2" s="1234"/>
      <c r="C2" s="1234"/>
      <c r="D2" s="1234"/>
      <c r="E2" s="1234"/>
      <c r="F2" s="1234"/>
      <c r="G2" s="1234"/>
      <c r="H2" s="1234"/>
      <c r="I2" s="1234"/>
      <c r="J2" s="1234"/>
      <c r="K2" s="1235"/>
    </row>
    <row r="3" spans="1:11" ht="19.7" customHeight="1">
      <c r="A3" s="1987"/>
      <c r="B3" s="2021" t="s">
        <v>1343</v>
      </c>
      <c r="C3" s="2021"/>
      <c r="D3" s="2021"/>
      <c r="E3" s="1236"/>
      <c r="F3" s="1236"/>
      <c r="G3" s="2112"/>
      <c r="H3" s="2112"/>
      <c r="I3" s="2112"/>
      <c r="J3" s="2112"/>
      <c r="K3" s="2112"/>
    </row>
    <row r="4" spans="1:11" ht="19.7" customHeight="1">
      <c r="A4" s="1987"/>
      <c r="B4" s="2090" t="s">
        <v>1178</v>
      </c>
      <c r="C4" s="2090"/>
      <c r="D4" s="2090"/>
      <c r="E4" s="2090"/>
      <c r="F4" s="2090"/>
      <c r="G4" s="2090"/>
      <c r="H4" s="2090"/>
      <c r="I4" s="2090"/>
      <c r="J4" s="2090"/>
      <c r="K4" s="2090"/>
    </row>
    <row r="5" spans="1:11" ht="19.7" customHeight="1">
      <c r="A5" s="1987"/>
      <c r="B5" s="1198"/>
      <c r="C5" s="1198"/>
      <c r="D5" s="1199"/>
      <c r="E5" s="1199"/>
      <c r="F5" s="1199"/>
      <c r="G5" s="1313"/>
      <c r="H5" s="845"/>
      <c r="I5" s="845"/>
      <c r="J5" s="1284"/>
      <c r="K5" s="1007" t="s">
        <v>361</v>
      </c>
    </row>
    <row r="6" spans="1:11" ht="19.7" customHeight="1">
      <c r="A6" s="1987"/>
      <c r="B6" s="1237"/>
      <c r="C6" s="1201" t="s">
        <v>1096</v>
      </c>
      <c r="D6" s="1201">
        <v>2014</v>
      </c>
      <c r="E6" s="1201">
        <v>2015</v>
      </c>
      <c r="F6" s="1201">
        <v>2016</v>
      </c>
      <c r="G6" s="1201">
        <v>2017</v>
      </c>
      <c r="H6" s="1201">
        <v>2018</v>
      </c>
      <c r="I6" s="1201">
        <v>2019</v>
      </c>
      <c r="J6" s="1201">
        <v>2020</v>
      </c>
      <c r="K6" s="1202" t="s">
        <v>1097</v>
      </c>
    </row>
    <row r="7" spans="1:11" ht="6.95" customHeight="1">
      <c r="A7" s="1987"/>
      <c r="B7" s="1238"/>
      <c r="C7" s="1239"/>
      <c r="D7" s="1239"/>
      <c r="E7" s="1239"/>
      <c r="F7" s="1239"/>
      <c r="G7" s="1239"/>
      <c r="H7" s="1239"/>
      <c r="I7" s="1239"/>
      <c r="J7" s="1239"/>
      <c r="K7" s="1240"/>
    </row>
    <row r="8" spans="1:11" ht="20.25" customHeight="1">
      <c r="A8" s="1987"/>
      <c r="B8" s="1241"/>
      <c r="C8" s="1218" t="s">
        <v>886</v>
      </c>
      <c r="D8" s="701"/>
      <c r="E8" s="701"/>
      <c r="F8" s="701"/>
      <c r="G8" s="701"/>
      <c r="H8" s="701"/>
      <c r="I8" s="533"/>
      <c r="J8" s="533"/>
      <c r="K8" s="1220" t="s">
        <v>887</v>
      </c>
    </row>
    <row r="9" spans="1:11" ht="20.25" customHeight="1">
      <c r="A9" s="1987"/>
      <c r="B9" s="1088" t="s">
        <v>50</v>
      </c>
      <c r="C9" s="1221" t="s">
        <v>369</v>
      </c>
      <c r="D9" s="1231">
        <v>283510</v>
      </c>
      <c r="E9" s="1231">
        <v>359465</v>
      </c>
      <c r="F9" s="1231">
        <v>420461</v>
      </c>
      <c r="G9" s="1231">
        <v>530919</v>
      </c>
      <c r="H9" s="1231">
        <v>636858</v>
      </c>
      <c r="I9" s="1231">
        <v>754471</v>
      </c>
      <c r="J9" s="533">
        <v>824193</v>
      </c>
      <c r="K9" s="1016" t="s">
        <v>379</v>
      </c>
    </row>
    <row r="10" spans="1:11" ht="20.25" customHeight="1">
      <c r="A10" s="1987"/>
      <c r="B10" s="535" t="s">
        <v>53</v>
      </c>
      <c r="C10" s="1221" t="s">
        <v>366</v>
      </c>
      <c r="D10" s="1231">
        <v>796382</v>
      </c>
      <c r="E10" s="1231">
        <v>900114</v>
      </c>
      <c r="F10" s="1231">
        <v>1044883</v>
      </c>
      <c r="G10" s="1231">
        <v>1412780</v>
      </c>
      <c r="H10" s="1231">
        <v>1784864</v>
      </c>
      <c r="I10" s="1264">
        <v>2061390</v>
      </c>
      <c r="J10" s="1264">
        <v>2159259</v>
      </c>
      <c r="K10" s="1016" t="s">
        <v>799</v>
      </c>
    </row>
    <row r="11" spans="1:11" ht="20.25" customHeight="1">
      <c r="A11" s="1987"/>
      <c r="B11" s="1088" t="s">
        <v>946</v>
      </c>
      <c r="C11" s="1221" t="s">
        <v>1066</v>
      </c>
      <c r="D11" s="1231">
        <v>85114</v>
      </c>
      <c r="E11" s="1231">
        <v>80035</v>
      </c>
      <c r="F11" s="1231">
        <v>75452</v>
      </c>
      <c r="G11" s="1231">
        <v>78673</v>
      </c>
      <c r="H11" s="1231">
        <v>91164</v>
      </c>
      <c r="I11" s="1231">
        <v>117003</v>
      </c>
      <c r="J11" s="533">
        <v>104986</v>
      </c>
      <c r="K11" s="1016" t="s">
        <v>1067</v>
      </c>
    </row>
    <row r="12" spans="1:11" ht="20.25" customHeight="1">
      <c r="A12" s="1987"/>
      <c r="B12" s="1088"/>
      <c r="C12" s="1223" t="s">
        <v>620</v>
      </c>
      <c r="D12" s="1242">
        <v>1165006</v>
      </c>
      <c r="E12" s="1242">
        <v>1339614</v>
      </c>
      <c r="F12" s="1242">
        <v>1540796</v>
      </c>
      <c r="G12" s="1242">
        <v>2022372</v>
      </c>
      <c r="H12" s="1242">
        <v>2512886</v>
      </c>
      <c r="I12" s="1242">
        <v>2932864</v>
      </c>
      <c r="J12" s="1243">
        <v>3088438</v>
      </c>
      <c r="K12" s="1224" t="s">
        <v>635</v>
      </c>
    </row>
    <row r="13" spans="1:11" ht="20.25" customHeight="1">
      <c r="A13" s="1987"/>
      <c r="B13" s="1088"/>
      <c r="C13" s="1223" t="s">
        <v>888</v>
      </c>
      <c r="D13" s="1231"/>
      <c r="E13" s="1231"/>
      <c r="F13" s="1231"/>
      <c r="G13" s="1231"/>
      <c r="H13" s="1231"/>
      <c r="I13" s="533"/>
      <c r="J13" s="533"/>
      <c r="K13" s="1224" t="s">
        <v>889</v>
      </c>
    </row>
    <row r="14" spans="1:11" ht="20.25" customHeight="1">
      <c r="A14" s="1987"/>
      <c r="B14" s="1088" t="s">
        <v>943</v>
      </c>
      <c r="C14" s="1221" t="s">
        <v>1066</v>
      </c>
      <c r="D14" s="1231">
        <v>23495</v>
      </c>
      <c r="E14" s="1231">
        <v>18583</v>
      </c>
      <c r="F14" s="1231">
        <v>15564</v>
      </c>
      <c r="G14" s="1231">
        <v>21561</v>
      </c>
      <c r="H14" s="1231">
        <v>29975</v>
      </c>
      <c r="I14" s="1231">
        <v>39299</v>
      </c>
      <c r="J14" s="533">
        <v>45788</v>
      </c>
      <c r="K14" s="1016" t="s">
        <v>1067</v>
      </c>
    </row>
    <row r="15" spans="1:11" ht="20.25" customHeight="1">
      <c r="A15" s="1987"/>
      <c r="B15" s="1088" t="s">
        <v>1112</v>
      </c>
      <c r="C15" s="1221" t="s">
        <v>1113</v>
      </c>
      <c r="D15" s="1231">
        <v>1141511</v>
      </c>
      <c r="E15" s="1231">
        <v>1321031</v>
      </c>
      <c r="F15" s="1231">
        <v>1525232</v>
      </c>
      <c r="G15" s="1231">
        <v>2000811</v>
      </c>
      <c r="H15" s="1231">
        <v>2482911</v>
      </c>
      <c r="I15" s="1231">
        <v>2893565</v>
      </c>
      <c r="J15" s="533">
        <v>3042650</v>
      </c>
      <c r="K15" s="1016" t="s">
        <v>1114</v>
      </c>
    </row>
    <row r="16" spans="1:11" ht="20.25" customHeight="1">
      <c r="A16" s="1987"/>
      <c r="B16" s="1088"/>
      <c r="C16" s="1223" t="s">
        <v>620</v>
      </c>
      <c r="D16" s="1242">
        <v>1165006</v>
      </c>
      <c r="E16" s="1242">
        <v>1339614</v>
      </c>
      <c r="F16" s="1242">
        <v>1540796</v>
      </c>
      <c r="G16" s="1242">
        <v>2022372</v>
      </c>
      <c r="H16" s="1242">
        <v>2512886</v>
      </c>
      <c r="I16" s="1242">
        <v>2932864</v>
      </c>
      <c r="J16" s="1243">
        <v>3088438</v>
      </c>
      <c r="K16" s="1224" t="s">
        <v>635</v>
      </c>
    </row>
    <row r="17" spans="1:11" ht="20.25" customHeight="1">
      <c r="A17" s="1987"/>
      <c r="B17" s="1088" t="s">
        <v>1115</v>
      </c>
      <c r="C17" s="1221" t="s">
        <v>1116</v>
      </c>
      <c r="D17" s="1231">
        <v>1112308</v>
      </c>
      <c r="E17" s="1231">
        <v>1285072</v>
      </c>
      <c r="F17" s="1231">
        <v>1482984</v>
      </c>
      <c r="G17" s="1231">
        <v>1947746</v>
      </c>
      <c r="H17" s="1231">
        <v>2418118</v>
      </c>
      <c r="I17" s="1231">
        <v>2817311</v>
      </c>
      <c r="J17" s="533">
        <v>2958791</v>
      </c>
      <c r="K17" s="1222" t="s">
        <v>1117</v>
      </c>
    </row>
    <row r="18" spans="1:11" ht="19.7" customHeight="1">
      <c r="A18" s="1987"/>
      <c r="B18" s="377"/>
      <c r="C18" s="377"/>
      <c r="D18" s="377"/>
      <c r="E18" s="377"/>
      <c r="F18" s="377"/>
      <c r="G18" s="377"/>
      <c r="H18" s="377"/>
      <c r="I18" s="377"/>
      <c r="J18" s="378"/>
      <c r="K18" s="373"/>
    </row>
    <row r="19" spans="1:11" ht="19.7" customHeight="1">
      <c r="A19" s="1987"/>
      <c r="B19" s="2021" t="s">
        <v>1344</v>
      </c>
      <c r="C19" s="2021"/>
      <c r="D19" s="2021"/>
      <c r="E19" s="2021"/>
      <c r="F19" s="2021"/>
      <c r="G19" s="2021"/>
      <c r="H19" s="2021"/>
      <c r="I19" s="2021"/>
      <c r="J19" s="2021"/>
      <c r="K19" s="2021"/>
    </row>
    <row r="20" spans="1:11" ht="19.7" customHeight="1">
      <c r="A20" s="1987"/>
      <c r="B20" s="2113" t="s">
        <v>1243</v>
      </c>
      <c r="C20" s="2113"/>
      <c r="D20" s="2113"/>
      <c r="E20" s="2113"/>
      <c r="F20" s="2113"/>
      <c r="G20" s="2113"/>
      <c r="H20" s="2113"/>
      <c r="I20" s="2113"/>
      <c r="J20" s="2113"/>
      <c r="K20" s="2113"/>
    </row>
    <row r="21" spans="1:11" ht="19.7" customHeight="1">
      <c r="A21" s="1987"/>
      <c r="B21" s="1198"/>
      <c r="C21" s="1198"/>
      <c r="D21" s="1199"/>
      <c r="E21" s="1199"/>
      <c r="F21" s="1199"/>
      <c r="G21" s="1313"/>
      <c r="H21" s="845"/>
      <c r="I21" s="845"/>
      <c r="J21" s="1284"/>
      <c r="K21" s="1007" t="s">
        <v>361</v>
      </c>
    </row>
    <row r="22" spans="1:11" ht="19.7" customHeight="1">
      <c r="A22" s="1987"/>
      <c r="B22" s="1244"/>
      <c r="C22" s="1201" t="s">
        <v>1096</v>
      </c>
      <c r="D22" s="1201">
        <v>2014</v>
      </c>
      <c r="E22" s="1201">
        <v>2015</v>
      </c>
      <c r="F22" s="1201">
        <v>2016</v>
      </c>
      <c r="G22" s="1006">
        <v>2017</v>
      </c>
      <c r="H22" s="1201">
        <v>2018</v>
      </c>
      <c r="I22" s="1201">
        <v>2019</v>
      </c>
      <c r="J22" s="1201">
        <v>2020</v>
      </c>
      <c r="K22" s="1202" t="s">
        <v>1097</v>
      </c>
    </row>
    <row r="23" spans="1:11" ht="6.95" customHeight="1">
      <c r="A23" s="1987"/>
      <c r="B23" s="533"/>
      <c r="C23" s="709"/>
      <c r="D23" s="709"/>
      <c r="E23" s="709"/>
      <c r="F23" s="709"/>
      <c r="G23" s="709"/>
      <c r="H23" s="709"/>
      <c r="I23" s="709"/>
      <c r="J23" s="709"/>
      <c r="K23" s="1004"/>
    </row>
    <row r="24" spans="1:11" ht="20.25" customHeight="1">
      <c r="A24" s="1987"/>
      <c r="B24" s="701"/>
      <c r="C24" s="1218" t="s">
        <v>886</v>
      </c>
      <c r="D24" s="701"/>
      <c r="E24" s="701"/>
      <c r="F24" s="701"/>
      <c r="G24" s="701"/>
      <c r="H24" s="701"/>
      <c r="I24" s="378"/>
      <c r="J24" s="701"/>
      <c r="K24" s="1220" t="s">
        <v>887</v>
      </c>
    </row>
    <row r="25" spans="1:11" ht="20.25" customHeight="1">
      <c r="A25" s="1987"/>
      <c r="B25" s="535" t="s">
        <v>1112</v>
      </c>
      <c r="C25" s="1221" t="s">
        <v>1113</v>
      </c>
      <c r="D25" s="701">
        <v>1141511</v>
      </c>
      <c r="E25" s="701">
        <v>1321031</v>
      </c>
      <c r="F25" s="701">
        <v>1525232</v>
      </c>
      <c r="G25" s="701">
        <v>2000811</v>
      </c>
      <c r="H25" s="701">
        <v>2482911</v>
      </c>
      <c r="I25" s="378">
        <v>2893565</v>
      </c>
      <c r="J25" s="701">
        <v>3042650</v>
      </c>
      <c r="K25" s="1016" t="s">
        <v>1114</v>
      </c>
    </row>
    <row r="26" spans="1:11" ht="20.25" customHeight="1">
      <c r="A26" s="1987"/>
      <c r="B26" s="701" t="s">
        <v>972</v>
      </c>
      <c r="C26" s="1221" t="s">
        <v>1121</v>
      </c>
      <c r="D26" s="701">
        <v>311403</v>
      </c>
      <c r="E26" s="701">
        <v>342503</v>
      </c>
      <c r="F26" s="701">
        <v>337614</v>
      </c>
      <c r="G26" s="701">
        <v>391442</v>
      </c>
      <c r="H26" s="701">
        <v>465498</v>
      </c>
      <c r="I26" s="378">
        <v>558143</v>
      </c>
      <c r="J26" s="533">
        <v>651525</v>
      </c>
      <c r="K26" s="700" t="s">
        <v>1122</v>
      </c>
    </row>
    <row r="27" spans="1:11" ht="20.25" customHeight="1">
      <c r="A27" s="1987"/>
      <c r="B27" s="701" t="s">
        <v>978</v>
      </c>
      <c r="C27" s="1221" t="s">
        <v>1074</v>
      </c>
      <c r="D27" s="701">
        <v>55084</v>
      </c>
      <c r="E27" s="701">
        <v>79676</v>
      </c>
      <c r="F27" s="701">
        <v>91007</v>
      </c>
      <c r="G27" s="701">
        <v>112337</v>
      </c>
      <c r="H27" s="701">
        <v>144165</v>
      </c>
      <c r="I27" s="378">
        <v>193000</v>
      </c>
      <c r="J27" s="701">
        <v>249210</v>
      </c>
      <c r="K27" s="1016" t="s">
        <v>1075</v>
      </c>
    </row>
    <row r="28" spans="1:11" ht="20.25" customHeight="1">
      <c r="A28" s="1987"/>
      <c r="B28" s="701"/>
      <c r="C28" s="1223" t="s">
        <v>620</v>
      </c>
      <c r="D28" s="739">
        <v>1507998</v>
      </c>
      <c r="E28" s="739">
        <v>1743210</v>
      </c>
      <c r="F28" s="739">
        <v>1953853</v>
      </c>
      <c r="G28" s="739">
        <v>2504590</v>
      </c>
      <c r="H28" s="739">
        <v>3092574</v>
      </c>
      <c r="I28" s="1327">
        <v>3644708</v>
      </c>
      <c r="J28" s="739">
        <v>3943385</v>
      </c>
      <c r="K28" s="1224" t="s">
        <v>635</v>
      </c>
    </row>
    <row r="29" spans="1:11" ht="20.25" customHeight="1">
      <c r="A29" s="1987"/>
      <c r="B29" s="701"/>
      <c r="C29" s="1223" t="s">
        <v>888</v>
      </c>
      <c r="D29" s="701"/>
      <c r="E29" s="701"/>
      <c r="F29" s="701"/>
      <c r="G29" s="701"/>
      <c r="H29" s="701"/>
      <c r="I29" s="378"/>
      <c r="J29" s="701"/>
      <c r="K29" s="1224" t="s">
        <v>889</v>
      </c>
    </row>
    <row r="30" spans="1:11" ht="20.25" customHeight="1">
      <c r="A30" s="1987"/>
      <c r="B30" s="535" t="s">
        <v>957</v>
      </c>
      <c r="C30" s="1221" t="s">
        <v>1068</v>
      </c>
      <c r="D30" s="701">
        <v>75446</v>
      </c>
      <c r="E30" s="701">
        <v>104478</v>
      </c>
      <c r="F30" s="701">
        <v>146930</v>
      </c>
      <c r="G30" s="701">
        <v>199979</v>
      </c>
      <c r="H30" s="701">
        <v>248511</v>
      </c>
      <c r="I30" s="378">
        <v>295791</v>
      </c>
      <c r="J30" s="701">
        <v>313963</v>
      </c>
      <c r="K30" s="1016" t="s">
        <v>1180</v>
      </c>
    </row>
    <row r="31" spans="1:11" ht="20.25" customHeight="1">
      <c r="A31" s="1987"/>
      <c r="B31" s="701" t="s">
        <v>963</v>
      </c>
      <c r="C31" s="1221" t="s">
        <v>1119</v>
      </c>
      <c r="D31" s="701">
        <v>197968</v>
      </c>
      <c r="E31" s="701">
        <v>206907</v>
      </c>
      <c r="F31" s="701">
        <v>148522</v>
      </c>
      <c r="G31" s="701">
        <v>206100</v>
      </c>
      <c r="H31" s="701">
        <v>258412</v>
      </c>
      <c r="I31" s="378">
        <v>306656</v>
      </c>
      <c r="J31" s="533">
        <v>330847</v>
      </c>
      <c r="K31" s="1016" t="s">
        <v>1120</v>
      </c>
    </row>
    <row r="32" spans="1:11" ht="20.25" customHeight="1">
      <c r="A32" s="1987"/>
      <c r="B32" s="701" t="s">
        <v>975</v>
      </c>
      <c r="C32" s="1221" t="s">
        <v>1074</v>
      </c>
      <c r="D32" s="701">
        <v>53682</v>
      </c>
      <c r="E32" s="701">
        <v>33326</v>
      </c>
      <c r="F32" s="701">
        <v>34019</v>
      </c>
      <c r="G32" s="701">
        <v>37502</v>
      </c>
      <c r="H32" s="701">
        <v>50811</v>
      </c>
      <c r="I32" s="378">
        <v>60580</v>
      </c>
      <c r="J32" s="533">
        <v>97092</v>
      </c>
      <c r="K32" s="1016" t="s">
        <v>1075</v>
      </c>
    </row>
    <row r="33" spans="1:11" ht="20.25" customHeight="1">
      <c r="A33" s="1987"/>
      <c r="B33" s="1088" t="s">
        <v>1123</v>
      </c>
      <c r="C33" s="1221" t="s">
        <v>982</v>
      </c>
      <c r="D33" s="701">
        <v>1180902</v>
      </c>
      <c r="E33" s="701">
        <v>1398499</v>
      </c>
      <c r="F33" s="701">
        <v>1624382</v>
      </c>
      <c r="G33" s="701">
        <v>2061009</v>
      </c>
      <c r="H33" s="701">
        <v>2534840</v>
      </c>
      <c r="I33" s="378">
        <v>2981681</v>
      </c>
      <c r="J33" s="533">
        <v>3201483</v>
      </c>
      <c r="K33" s="1016" t="s">
        <v>983</v>
      </c>
    </row>
    <row r="34" spans="1:11" ht="20.25" customHeight="1">
      <c r="A34" s="1987"/>
      <c r="B34" s="535"/>
      <c r="C34" s="1223" t="s">
        <v>620</v>
      </c>
      <c r="D34" s="739">
        <v>1507998</v>
      </c>
      <c r="E34" s="739">
        <v>1743210</v>
      </c>
      <c r="F34" s="739">
        <v>1953853</v>
      </c>
      <c r="G34" s="739">
        <v>2504590</v>
      </c>
      <c r="H34" s="739">
        <v>3092574</v>
      </c>
      <c r="I34" s="1327">
        <v>3644708</v>
      </c>
      <c r="J34" s="1243">
        <v>3943385</v>
      </c>
      <c r="K34" s="1224" t="s">
        <v>635</v>
      </c>
    </row>
    <row r="35" spans="1:11" ht="20.25" customHeight="1">
      <c r="A35" s="1987"/>
      <c r="B35" s="1088" t="s">
        <v>1124</v>
      </c>
      <c r="C35" s="1221" t="s">
        <v>985</v>
      </c>
      <c r="D35" s="533">
        <v>1151699</v>
      </c>
      <c r="E35" s="533">
        <v>1362540</v>
      </c>
      <c r="F35" s="533">
        <v>1582134</v>
      </c>
      <c r="G35" s="533">
        <v>2007944</v>
      </c>
      <c r="H35" s="533">
        <v>2470047</v>
      </c>
      <c r="I35" s="378">
        <v>2905427</v>
      </c>
      <c r="J35" s="533">
        <v>3117624</v>
      </c>
      <c r="K35" s="1222" t="s">
        <v>986</v>
      </c>
    </row>
    <row r="36" spans="1:11" ht="15.75">
      <c r="B36" s="377"/>
      <c r="C36" s="378"/>
      <c r="D36" s="377"/>
      <c r="E36" s="377"/>
      <c r="F36" s="377"/>
      <c r="G36" s="377"/>
      <c r="H36" s="377"/>
      <c r="I36" s="377"/>
      <c r="J36" s="378"/>
      <c r="K36" s="373"/>
    </row>
    <row r="37" spans="1:11" ht="15.75">
      <c r="B37" s="377"/>
      <c r="C37" s="377"/>
      <c r="D37" s="377"/>
      <c r="E37" s="377"/>
      <c r="F37" s="377"/>
      <c r="G37" s="377"/>
      <c r="H37" s="377"/>
      <c r="I37" s="377"/>
      <c r="J37" s="377"/>
      <c r="K37" s="373"/>
    </row>
    <row r="38" spans="1:11" ht="15.75">
      <c r="B38" s="377"/>
      <c r="C38" s="377"/>
      <c r="D38" s="377"/>
      <c r="E38" s="377"/>
      <c r="F38" s="377"/>
      <c r="G38" s="377"/>
      <c r="H38" s="377"/>
      <c r="I38" s="377"/>
      <c r="J38" s="377"/>
      <c r="K38" s="373"/>
    </row>
    <row r="39" spans="1:11" ht="15.75">
      <c r="B39" s="377"/>
      <c r="C39" s="377"/>
      <c r="D39" s="377"/>
      <c r="E39" s="377"/>
      <c r="F39" s="377"/>
      <c r="G39" s="377"/>
      <c r="H39" s="377"/>
      <c r="I39" s="377"/>
      <c r="J39" s="377"/>
      <c r="K39" s="373"/>
    </row>
    <row r="40" spans="1:11" ht="15.75">
      <c r="B40" s="377"/>
      <c r="C40" s="377"/>
      <c r="D40" s="377"/>
      <c r="E40" s="377"/>
      <c r="F40" s="377"/>
      <c r="G40" s="377"/>
      <c r="H40" s="377"/>
      <c r="I40" s="377"/>
      <c r="J40" s="377"/>
      <c r="K40" s="373"/>
    </row>
    <row r="41" spans="1:11" ht="15.75">
      <c r="B41" s="377"/>
      <c r="C41" s="377"/>
      <c r="D41" s="377"/>
      <c r="E41" s="377"/>
      <c r="F41" s="377"/>
      <c r="G41" s="377"/>
      <c r="H41" s="377"/>
      <c r="I41" s="377"/>
      <c r="J41" s="377"/>
      <c r="K41" s="373"/>
    </row>
    <row r="42" spans="1:11" ht="15.75">
      <c r="B42" s="377"/>
      <c r="C42" s="377"/>
      <c r="D42" s="377"/>
      <c r="E42" s="377"/>
      <c r="F42" s="377"/>
      <c r="G42" s="377"/>
      <c r="H42" s="377"/>
      <c r="I42" s="377"/>
      <c r="J42" s="377"/>
      <c r="K42" s="373"/>
    </row>
    <row r="43" spans="1:11" ht="15.75">
      <c r="B43" s="377"/>
      <c r="C43" s="377"/>
      <c r="D43" s="377"/>
      <c r="E43" s="377"/>
      <c r="F43" s="377"/>
      <c r="G43" s="377"/>
      <c r="H43" s="377"/>
      <c r="I43" s="377"/>
      <c r="J43" s="377"/>
      <c r="K43" s="373"/>
    </row>
    <row r="44" spans="1:11" ht="15.75">
      <c r="B44" s="377"/>
      <c r="C44" s="377"/>
      <c r="D44" s="377"/>
      <c r="E44" s="377"/>
      <c r="F44" s="377"/>
      <c r="G44" s="377"/>
      <c r="H44" s="377"/>
      <c r="I44" s="377"/>
      <c r="J44" s="377"/>
      <c r="K44" s="373"/>
    </row>
    <row r="45" spans="1:11" ht="15.75">
      <c r="B45" s="377"/>
      <c r="C45" s="377"/>
      <c r="D45" s="377"/>
      <c r="E45" s="377"/>
      <c r="F45" s="377"/>
      <c r="G45" s="377"/>
      <c r="H45" s="377"/>
      <c r="I45" s="377"/>
      <c r="J45" s="377"/>
      <c r="K45" s="373"/>
    </row>
    <row r="46" spans="1:11" ht="15.75">
      <c r="B46" s="377"/>
      <c r="C46" s="377"/>
      <c r="D46" s="377"/>
      <c r="E46" s="377"/>
      <c r="F46" s="377"/>
      <c r="G46" s="377"/>
      <c r="H46" s="377"/>
      <c r="I46" s="377"/>
      <c r="J46" s="377"/>
      <c r="K46" s="373"/>
    </row>
    <row r="47" spans="1:11" ht="15.75">
      <c r="B47" s="377"/>
      <c r="C47" s="377"/>
      <c r="D47" s="377"/>
      <c r="E47" s="377"/>
      <c r="F47" s="377"/>
      <c r="G47" s="377"/>
      <c r="H47" s="377"/>
      <c r="I47" s="377"/>
      <c r="J47" s="377"/>
      <c r="K47" s="373"/>
    </row>
    <row r="48" spans="1:11" ht="15.75">
      <c r="B48" s="377"/>
      <c r="C48" s="377"/>
      <c r="D48" s="377"/>
      <c r="E48" s="377"/>
      <c r="F48" s="377"/>
      <c r="G48" s="377"/>
      <c r="H48" s="377"/>
      <c r="I48" s="377"/>
      <c r="J48" s="377"/>
      <c r="K48" s="373"/>
    </row>
    <row r="49" spans="2:11" ht="15.75">
      <c r="B49" s="377"/>
      <c r="C49" s="377"/>
      <c r="D49" s="377"/>
      <c r="E49" s="377"/>
      <c r="F49" s="377"/>
      <c r="G49" s="377"/>
      <c r="H49" s="377"/>
      <c r="I49" s="377"/>
      <c r="J49" s="377"/>
      <c r="K49" s="373"/>
    </row>
    <row r="50" spans="2:11" ht="15.75">
      <c r="B50" s="377"/>
      <c r="C50" s="377"/>
      <c r="D50" s="377"/>
      <c r="E50" s="377"/>
      <c r="F50" s="377"/>
      <c r="G50" s="377"/>
      <c r="H50" s="377"/>
      <c r="I50" s="377"/>
      <c r="J50" s="377"/>
      <c r="K50" s="373"/>
    </row>
    <row r="51" spans="2:11" ht="15.75">
      <c r="B51" s="377"/>
      <c r="C51" s="377"/>
      <c r="D51" s="377"/>
      <c r="E51" s="377"/>
      <c r="F51" s="377"/>
      <c r="G51" s="377"/>
      <c r="H51" s="377"/>
      <c r="I51" s="377"/>
      <c r="J51" s="377"/>
      <c r="K51" s="373"/>
    </row>
    <row r="52" spans="2:11" ht="15.75">
      <c r="B52" s="377"/>
      <c r="C52" s="377"/>
      <c r="D52" s="377"/>
      <c r="E52" s="377"/>
      <c r="F52" s="377"/>
      <c r="G52" s="377"/>
      <c r="H52" s="377"/>
      <c r="I52" s="377"/>
      <c r="J52" s="377"/>
      <c r="K52" s="373"/>
    </row>
    <row r="53" spans="2:11" ht="15.75">
      <c r="B53" s="377"/>
      <c r="C53" s="377"/>
      <c r="D53" s="377"/>
      <c r="E53" s="377"/>
      <c r="F53" s="377"/>
      <c r="G53" s="377"/>
      <c r="H53" s="377"/>
      <c r="I53" s="377"/>
      <c r="J53" s="377"/>
      <c r="K53" s="373"/>
    </row>
    <row r="54" spans="2:11" ht="15.75">
      <c r="B54" s="377"/>
      <c r="C54" s="377"/>
      <c r="D54" s="377"/>
      <c r="E54" s="377"/>
      <c r="F54" s="377"/>
      <c r="G54" s="377"/>
      <c r="H54" s="377"/>
      <c r="I54" s="377"/>
      <c r="J54" s="377"/>
      <c r="K54" s="373"/>
    </row>
    <row r="55" spans="2:11" ht="15.75">
      <c r="B55" s="377"/>
      <c r="C55" s="377"/>
      <c r="D55" s="377"/>
      <c r="E55" s="377"/>
      <c r="F55" s="377"/>
      <c r="G55" s="377"/>
      <c r="H55" s="377"/>
      <c r="I55" s="377"/>
      <c r="J55" s="377"/>
      <c r="K55" s="373"/>
    </row>
    <row r="56" spans="2:11" ht="15.75">
      <c r="B56" s="377"/>
      <c r="C56" s="377"/>
      <c r="D56" s="377"/>
      <c r="E56" s="377"/>
      <c r="F56" s="377"/>
      <c r="G56" s="377"/>
      <c r="H56" s="377"/>
      <c r="I56" s="377"/>
      <c r="J56" s="377"/>
      <c r="K56" s="373"/>
    </row>
    <row r="57" spans="2:11" ht="15.75">
      <c r="B57" s="377"/>
      <c r="C57" s="377"/>
      <c r="D57" s="377"/>
      <c r="E57" s="377"/>
      <c r="F57" s="377"/>
      <c r="G57" s="377"/>
      <c r="H57" s="377"/>
      <c r="I57" s="377"/>
      <c r="J57" s="377"/>
      <c r="K57" s="373"/>
    </row>
    <row r="58" spans="2:11" ht="15.75">
      <c r="B58" s="377"/>
      <c r="C58" s="377"/>
      <c r="D58" s="377"/>
      <c r="E58" s="377"/>
      <c r="F58" s="377"/>
      <c r="G58" s="377"/>
      <c r="H58" s="377"/>
      <c r="I58" s="377"/>
      <c r="J58" s="377"/>
      <c r="K58" s="373"/>
    </row>
    <row r="59" spans="2:11" ht="15.75">
      <c r="B59" s="377"/>
      <c r="C59" s="377"/>
      <c r="D59" s="377"/>
      <c r="E59" s="377"/>
      <c r="F59" s="377"/>
      <c r="G59" s="377"/>
      <c r="H59" s="377"/>
      <c r="I59" s="377"/>
      <c r="J59" s="377"/>
      <c r="K59" s="373"/>
    </row>
    <row r="60" spans="2:11">
      <c r="B60" s="845"/>
      <c r="C60" s="845"/>
      <c r="D60" s="845"/>
      <c r="E60" s="845"/>
      <c r="F60" s="845"/>
      <c r="G60" s="845"/>
      <c r="H60" s="845"/>
      <c r="I60" s="845"/>
      <c r="J60" s="845"/>
    </row>
    <row r="61" spans="2:11">
      <c r="B61" s="845"/>
      <c r="C61" s="845"/>
      <c r="D61" s="845"/>
      <c r="E61" s="845"/>
      <c r="F61" s="845"/>
      <c r="G61" s="845"/>
      <c r="H61" s="845"/>
      <c r="I61" s="845"/>
      <c r="J61" s="845"/>
    </row>
    <row r="62" spans="2:11">
      <c r="B62" s="845"/>
      <c r="C62" s="845"/>
      <c r="D62" s="845"/>
      <c r="E62" s="845"/>
      <c r="F62" s="845"/>
      <c r="G62" s="845"/>
      <c r="H62" s="845"/>
      <c r="I62" s="845"/>
      <c r="J62" s="845"/>
    </row>
    <row r="63" spans="2:11">
      <c r="B63" s="845"/>
      <c r="C63" s="845"/>
      <c r="D63" s="845"/>
      <c r="E63" s="845"/>
      <c r="F63" s="845"/>
      <c r="G63" s="845"/>
      <c r="H63" s="845"/>
      <c r="I63" s="845"/>
      <c r="J63" s="845"/>
    </row>
  </sheetData>
  <mergeCells count="7">
    <mergeCell ref="A1:A35"/>
    <mergeCell ref="B1:K1"/>
    <mergeCell ref="B3:D3"/>
    <mergeCell ref="G3:K3"/>
    <mergeCell ref="B4:K4"/>
    <mergeCell ref="B19:K19"/>
    <mergeCell ref="B20:K20"/>
  </mergeCells>
  <pageMargins left="0.39370078740157483" right="0.39370078740157483" top="0.59055118110236227" bottom="0.78740157480314965" header="0" footer="0"/>
  <pageSetup paperSize="9" scale="75"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8"/>
  <sheetViews>
    <sheetView zoomScaleNormal="100" workbookViewId="0">
      <selection activeCell="B1" sqref="B1:K1"/>
    </sheetView>
  </sheetViews>
  <sheetFormatPr defaultColWidth="0" defaultRowHeight="15"/>
  <cols>
    <col min="1" max="1" width="6.375" style="289" customWidth="1"/>
    <col min="2" max="2" width="9.75" style="289" customWidth="1"/>
    <col min="3" max="3" width="40.5" style="289" customWidth="1"/>
    <col min="4" max="10" width="10.625" style="289" customWidth="1"/>
    <col min="11" max="11" width="40.5" style="289" customWidth="1"/>
    <col min="12" max="4169" width="13.25" style="289" customWidth="1"/>
    <col min="4170" max="16384" width="0" style="289" hidden="1"/>
  </cols>
  <sheetData>
    <row r="1" spans="1:11" ht="19.7" customHeight="1">
      <c r="A1" s="1987">
        <v>207</v>
      </c>
      <c r="B1" s="2115" t="s">
        <v>1340</v>
      </c>
      <c r="C1" s="2115"/>
      <c r="D1" s="2115"/>
      <c r="E1" s="2115"/>
      <c r="F1" s="2115"/>
      <c r="G1" s="2115"/>
      <c r="H1" s="2115"/>
      <c r="I1" s="2115"/>
      <c r="J1" s="2115"/>
      <c r="K1" s="2115"/>
    </row>
    <row r="2" spans="1:11" ht="19.7" customHeight="1">
      <c r="A2" s="1987"/>
      <c r="B2" s="1234"/>
      <c r="C2" s="1234"/>
      <c r="D2" s="1234"/>
      <c r="E2" s="1234"/>
      <c r="F2" s="1234"/>
      <c r="G2" s="1234"/>
      <c r="H2" s="1234"/>
      <c r="I2" s="1234"/>
      <c r="J2" s="1234"/>
      <c r="K2" s="1235"/>
    </row>
    <row r="3" spans="1:11" ht="19.7" customHeight="1">
      <c r="A3" s="1987"/>
      <c r="B3" s="2021" t="s">
        <v>1345</v>
      </c>
      <c r="C3" s="2021"/>
      <c r="D3" s="2021"/>
      <c r="E3" s="2021"/>
      <c r="F3" s="2021"/>
      <c r="G3" s="2021"/>
      <c r="H3" s="2021"/>
      <c r="I3" s="2021"/>
      <c r="J3" s="2021"/>
      <c r="K3" s="2021"/>
    </row>
    <row r="4" spans="1:11" ht="19.7" customHeight="1">
      <c r="A4" s="1987"/>
      <c r="B4" s="2092" t="s">
        <v>1261</v>
      </c>
      <c r="C4" s="2092"/>
      <c r="D4" s="2092"/>
      <c r="E4" s="2092"/>
      <c r="F4" s="2092"/>
      <c r="G4" s="2092"/>
      <c r="H4" s="2092"/>
      <c r="I4" s="2092"/>
      <c r="J4" s="2092"/>
      <c r="K4" s="2092"/>
    </row>
    <row r="5" spans="1:11" ht="19.7" customHeight="1">
      <c r="A5" s="1987"/>
      <c r="B5" s="1198"/>
      <c r="C5" s="1198"/>
      <c r="D5" s="1199"/>
      <c r="E5" s="1199"/>
      <c r="F5" s="1199"/>
      <c r="G5" s="1313"/>
      <c r="H5" s="845"/>
      <c r="I5" s="845"/>
      <c r="J5" s="1284"/>
      <c r="K5" s="1007" t="s">
        <v>361</v>
      </c>
    </row>
    <row r="6" spans="1:11" ht="19.7" customHeight="1">
      <c r="A6" s="1987"/>
      <c r="B6" s="1200"/>
      <c r="C6" s="1006" t="s">
        <v>1096</v>
      </c>
      <c r="D6" s="1006">
        <v>2014</v>
      </c>
      <c r="E6" s="1006">
        <v>2015</v>
      </c>
      <c r="F6" s="1006">
        <v>2016</v>
      </c>
      <c r="G6" s="1006">
        <v>2017</v>
      </c>
      <c r="H6" s="1006">
        <v>2018</v>
      </c>
      <c r="I6" s="1006">
        <v>2019</v>
      </c>
      <c r="J6" s="1201">
        <v>2020</v>
      </c>
      <c r="K6" s="1202" t="s">
        <v>1097</v>
      </c>
    </row>
    <row r="7" spans="1:11" ht="6.95" customHeight="1">
      <c r="A7" s="1987"/>
      <c r="B7" s="701"/>
      <c r="C7" s="709"/>
      <c r="D7" s="701"/>
      <c r="E7" s="701"/>
      <c r="F7" s="701"/>
      <c r="G7" s="701"/>
      <c r="H7" s="701"/>
      <c r="I7" s="709"/>
      <c r="J7" s="709"/>
      <c r="K7" s="1004"/>
    </row>
    <row r="8" spans="1:11" ht="17.100000000000001" customHeight="1">
      <c r="A8" s="1987"/>
      <c r="B8" s="1245"/>
      <c r="C8" s="1218" t="s">
        <v>886</v>
      </c>
      <c r="D8" s="701"/>
      <c r="E8" s="701"/>
      <c r="F8" s="701"/>
      <c r="G8" s="701"/>
      <c r="H8" s="701"/>
      <c r="I8" s="533"/>
      <c r="J8" s="377"/>
      <c r="K8" s="1220" t="s">
        <v>887</v>
      </c>
    </row>
    <row r="9" spans="1:11" ht="7.5" customHeight="1">
      <c r="A9" s="1987"/>
      <c r="B9" s="1245"/>
      <c r="C9" s="1218"/>
      <c r="D9" s="701"/>
      <c r="E9" s="701"/>
      <c r="F9" s="701"/>
      <c r="G9" s="701"/>
      <c r="H9" s="701"/>
      <c r="I9" s="533"/>
      <c r="J9" s="377"/>
      <c r="K9" s="1220"/>
    </row>
    <row r="10" spans="1:11" ht="17.100000000000001" customHeight="1">
      <c r="A10" s="1987"/>
      <c r="B10" s="1328" t="s">
        <v>1123</v>
      </c>
      <c r="C10" s="1017" t="s">
        <v>982</v>
      </c>
      <c r="D10" s="696">
        <v>1180902</v>
      </c>
      <c r="E10" s="696">
        <v>1398499</v>
      </c>
      <c r="F10" s="696">
        <v>1624382</v>
      </c>
      <c r="G10" s="696">
        <v>2061009</v>
      </c>
      <c r="H10" s="696">
        <v>2534840</v>
      </c>
      <c r="I10" s="533">
        <v>2981681</v>
      </c>
      <c r="J10" s="377">
        <v>3201483</v>
      </c>
      <c r="K10" s="1016" t="s">
        <v>983</v>
      </c>
    </row>
    <row r="11" spans="1:11" ht="7.5" customHeight="1">
      <c r="A11" s="1987"/>
      <c r="B11" s="1328"/>
      <c r="C11" s="1017"/>
      <c r="D11" s="696"/>
      <c r="E11" s="696"/>
      <c r="F11" s="696"/>
      <c r="G11" s="696"/>
      <c r="H11" s="696"/>
      <c r="I11" s="533"/>
      <c r="J11" s="377"/>
      <c r="K11" s="1016"/>
    </row>
    <row r="12" spans="1:11" ht="17.100000000000001" customHeight="1">
      <c r="A12" s="1987"/>
      <c r="B12" s="1328" t="s">
        <v>1262</v>
      </c>
      <c r="C12" s="1221" t="s">
        <v>1263</v>
      </c>
      <c r="D12" s="696">
        <v>195881</v>
      </c>
      <c r="E12" s="696">
        <v>236647</v>
      </c>
      <c r="F12" s="696">
        <v>270560</v>
      </c>
      <c r="G12" s="696">
        <v>382345</v>
      </c>
      <c r="H12" s="696">
        <v>446193</v>
      </c>
      <c r="I12" s="533">
        <v>438715</v>
      </c>
      <c r="J12" s="377">
        <v>466575</v>
      </c>
      <c r="K12" s="1016" t="s">
        <v>1264</v>
      </c>
    </row>
    <row r="13" spans="1:11" ht="7.5" customHeight="1">
      <c r="A13" s="1987"/>
      <c r="B13" s="1328"/>
      <c r="C13" s="1221"/>
      <c r="D13" s="696"/>
      <c r="E13" s="696"/>
      <c r="F13" s="696"/>
      <c r="G13" s="696"/>
      <c r="H13" s="696"/>
      <c r="I13" s="533"/>
      <c r="J13" s="377"/>
      <c r="K13" s="1016"/>
    </row>
    <row r="14" spans="1:11" ht="17.100000000000001" customHeight="1">
      <c r="A14" s="1987"/>
      <c r="B14" s="1328"/>
      <c r="C14" s="1223" t="s">
        <v>620</v>
      </c>
      <c r="D14" s="738">
        <v>1376783</v>
      </c>
      <c r="E14" s="738">
        <v>1635146</v>
      </c>
      <c r="F14" s="738">
        <v>1894942</v>
      </c>
      <c r="G14" s="738">
        <v>2443354</v>
      </c>
      <c r="H14" s="738">
        <v>2981033</v>
      </c>
      <c r="I14" s="1243">
        <v>3420396</v>
      </c>
      <c r="J14" s="380">
        <v>3668058</v>
      </c>
      <c r="K14" s="1224" t="s">
        <v>635</v>
      </c>
    </row>
    <row r="15" spans="1:11" ht="7.5" customHeight="1">
      <c r="A15" s="1987"/>
      <c r="B15" s="1328"/>
      <c r="C15" s="1223"/>
      <c r="D15" s="738"/>
      <c r="E15" s="738"/>
      <c r="F15" s="738"/>
      <c r="G15" s="738"/>
      <c r="H15" s="738"/>
      <c r="I15" s="1243"/>
      <c r="J15" s="377"/>
      <c r="K15" s="1224"/>
    </row>
    <row r="16" spans="1:11" ht="17.100000000000001" customHeight="1">
      <c r="A16" s="1987"/>
      <c r="B16" s="1328"/>
      <c r="C16" s="1223" t="s">
        <v>888</v>
      </c>
      <c r="D16" s="696"/>
      <c r="E16" s="696"/>
      <c r="F16" s="696"/>
      <c r="G16" s="696"/>
      <c r="H16" s="696"/>
      <c r="I16" s="533"/>
      <c r="J16" s="377"/>
      <c r="K16" s="1224" t="s">
        <v>889</v>
      </c>
    </row>
    <row r="17" spans="1:11" ht="7.5" customHeight="1">
      <c r="A17" s="1987"/>
      <c r="B17" s="1328"/>
      <c r="C17" s="1223"/>
      <c r="D17" s="696"/>
      <c r="E17" s="696"/>
      <c r="F17" s="696"/>
      <c r="G17" s="696"/>
      <c r="H17" s="696"/>
      <c r="I17" s="533"/>
      <c r="J17" s="377"/>
      <c r="K17" s="1224"/>
    </row>
    <row r="18" spans="1:11" ht="17.100000000000001" customHeight="1">
      <c r="A18" s="1987"/>
      <c r="B18" s="1328" t="s">
        <v>1265</v>
      </c>
      <c r="C18" s="1017" t="s">
        <v>1266</v>
      </c>
      <c r="D18" s="696">
        <v>1376783</v>
      </c>
      <c r="E18" s="696">
        <v>1635146</v>
      </c>
      <c r="F18" s="696">
        <v>1894942</v>
      </c>
      <c r="G18" s="696">
        <v>2443354</v>
      </c>
      <c r="H18" s="696">
        <v>2981033</v>
      </c>
      <c r="I18" s="1231">
        <v>3420396</v>
      </c>
      <c r="J18" s="377">
        <v>3668058</v>
      </c>
      <c r="K18" s="1016" t="s">
        <v>1267</v>
      </c>
    </row>
    <row r="19" spans="1:11" ht="7.5" customHeight="1">
      <c r="A19" s="1987"/>
      <c r="B19" s="1328"/>
      <c r="C19" s="1017"/>
      <c r="D19" s="696"/>
      <c r="E19" s="696"/>
      <c r="F19" s="696"/>
      <c r="G19" s="696"/>
      <c r="H19" s="696"/>
      <c r="I19" s="1231"/>
      <c r="J19" s="377"/>
      <c r="K19" s="1016"/>
    </row>
    <row r="20" spans="1:11" ht="17.100000000000001" customHeight="1">
      <c r="A20" s="1987"/>
      <c r="B20" s="1245"/>
      <c r="C20" s="1223" t="s">
        <v>620</v>
      </c>
      <c r="D20" s="738">
        <v>1376783</v>
      </c>
      <c r="E20" s="738">
        <v>1635146</v>
      </c>
      <c r="F20" s="738">
        <v>1894942</v>
      </c>
      <c r="G20" s="738">
        <v>2443354</v>
      </c>
      <c r="H20" s="738">
        <v>2981033</v>
      </c>
      <c r="I20" s="1243">
        <v>3420396</v>
      </c>
      <c r="J20" s="380">
        <v>3668058</v>
      </c>
      <c r="K20" s="1224" t="s">
        <v>635</v>
      </c>
    </row>
    <row r="21" spans="1:11" ht="7.5" customHeight="1">
      <c r="A21" s="1987"/>
      <c r="B21" s="1245"/>
      <c r="C21" s="1223"/>
      <c r="D21" s="738"/>
      <c r="E21" s="738"/>
      <c r="F21" s="738"/>
      <c r="G21" s="738"/>
      <c r="H21" s="738"/>
      <c r="I21" s="1243"/>
      <c r="J21" s="377"/>
      <c r="K21" s="1224"/>
    </row>
    <row r="22" spans="1:11" ht="17.100000000000001" customHeight="1">
      <c r="A22" s="1987"/>
      <c r="B22" s="1328" t="s">
        <v>1268</v>
      </c>
      <c r="C22" s="1221" t="s">
        <v>1269</v>
      </c>
      <c r="D22" s="1231">
        <v>1347580</v>
      </c>
      <c r="E22" s="1231">
        <v>1599187</v>
      </c>
      <c r="F22" s="1231">
        <v>1852694</v>
      </c>
      <c r="G22" s="1231">
        <v>2390289</v>
      </c>
      <c r="H22" s="1231">
        <v>2916240</v>
      </c>
      <c r="I22" s="533">
        <v>3344142</v>
      </c>
      <c r="J22" s="377">
        <v>3584199</v>
      </c>
      <c r="K22" s="1222" t="s">
        <v>1270</v>
      </c>
    </row>
    <row r="23" spans="1:11" ht="19.7" customHeight="1">
      <c r="A23" s="1987"/>
      <c r="B23" s="845"/>
      <c r="C23" s="845"/>
      <c r="D23" s="845"/>
      <c r="E23" s="845"/>
      <c r="F23" s="845"/>
      <c r="G23" s="845"/>
      <c r="H23" s="845"/>
      <c r="I23" s="845"/>
      <c r="J23" s="845"/>
    </row>
    <row r="24" spans="1:11" ht="19.7" customHeight="1">
      <c r="A24" s="1987"/>
      <c r="B24" s="2021" t="s">
        <v>1346</v>
      </c>
      <c r="C24" s="2021"/>
      <c r="D24" s="2021"/>
      <c r="E24" s="2021"/>
      <c r="F24" s="2021"/>
      <c r="G24" s="2021"/>
      <c r="H24" s="2021"/>
      <c r="I24" s="2021"/>
      <c r="J24" s="2021"/>
      <c r="K24" s="2021"/>
    </row>
    <row r="25" spans="1:11" ht="19.7" customHeight="1">
      <c r="A25" s="1987"/>
      <c r="B25" s="2092" t="s">
        <v>1225</v>
      </c>
      <c r="C25" s="2092"/>
      <c r="D25" s="2092"/>
      <c r="E25" s="2092"/>
      <c r="F25" s="2092"/>
      <c r="G25" s="2092"/>
      <c r="H25" s="2092"/>
      <c r="I25" s="2092"/>
      <c r="J25" s="2092"/>
      <c r="K25" s="2092"/>
    </row>
    <row r="26" spans="1:11" ht="19.7" customHeight="1">
      <c r="A26" s="1987"/>
      <c r="B26" s="1198"/>
      <c r="C26" s="1198"/>
      <c r="D26" s="1199"/>
      <c r="E26" s="1199"/>
      <c r="F26" s="1199"/>
      <c r="G26" s="1313"/>
      <c r="H26" s="845"/>
      <c r="I26" s="845"/>
      <c r="J26" s="1284"/>
      <c r="K26" s="1007" t="s">
        <v>361</v>
      </c>
    </row>
    <row r="27" spans="1:11" ht="19.7" customHeight="1">
      <c r="A27" s="1987"/>
      <c r="B27" s="1200"/>
      <c r="C27" s="1006" t="s">
        <v>1096</v>
      </c>
      <c r="D27" s="1006">
        <v>2014</v>
      </c>
      <c r="E27" s="1006">
        <v>2015</v>
      </c>
      <c r="F27" s="1006">
        <v>2016</v>
      </c>
      <c r="G27" s="1006">
        <v>2017</v>
      </c>
      <c r="H27" s="1006">
        <v>2018</v>
      </c>
      <c r="I27" s="1253">
        <v>2019</v>
      </c>
      <c r="J27" s="1201">
        <v>2020</v>
      </c>
      <c r="K27" s="1202" t="s">
        <v>1097</v>
      </c>
    </row>
    <row r="28" spans="1:11" ht="6.95" customHeight="1">
      <c r="A28" s="1987"/>
      <c r="B28" s="701"/>
      <c r="C28" s="1254"/>
      <c r="D28" s="701"/>
      <c r="E28" s="701"/>
      <c r="F28" s="701"/>
      <c r="G28" s="701"/>
      <c r="H28" s="701"/>
      <c r="I28" s="377"/>
      <c r="J28" s="709"/>
      <c r="K28" s="1255"/>
    </row>
    <row r="29" spans="1:11" ht="17.100000000000001" customHeight="1">
      <c r="A29" s="1987"/>
      <c r="B29" s="1245"/>
      <c r="C29" s="1218" t="s">
        <v>886</v>
      </c>
      <c r="D29" s="701"/>
      <c r="E29" s="701"/>
      <c r="F29" s="701"/>
      <c r="G29" s="701"/>
      <c r="H29" s="701"/>
      <c r="I29" s="701"/>
      <c r="J29" s="845"/>
      <c r="K29" s="1220" t="s">
        <v>887</v>
      </c>
    </row>
    <row r="30" spans="1:11" ht="7.5" customHeight="1">
      <c r="A30" s="1987"/>
      <c r="B30" s="1245"/>
      <c r="C30" s="1218"/>
      <c r="D30" s="701"/>
      <c r="E30" s="701"/>
      <c r="F30" s="701"/>
      <c r="G30" s="701"/>
      <c r="H30" s="701"/>
      <c r="I30" s="701"/>
      <c r="J30" s="845"/>
      <c r="K30" s="1220"/>
    </row>
    <row r="31" spans="1:11" ht="17.100000000000001" customHeight="1">
      <c r="A31" s="1987"/>
      <c r="B31" s="1329" t="s">
        <v>1123</v>
      </c>
      <c r="C31" s="1017" t="s">
        <v>982</v>
      </c>
      <c r="D31" s="701">
        <v>1180902</v>
      </c>
      <c r="E31" s="701">
        <v>1398499</v>
      </c>
      <c r="F31" s="701">
        <v>1624382</v>
      </c>
      <c r="G31" s="701">
        <v>2061009</v>
      </c>
      <c r="H31" s="701">
        <v>2534840</v>
      </c>
      <c r="I31" s="701">
        <v>2981681</v>
      </c>
      <c r="J31" s="701">
        <v>3201483</v>
      </c>
      <c r="K31" s="1016" t="s">
        <v>983</v>
      </c>
    </row>
    <row r="32" spans="1:11" ht="7.5" customHeight="1">
      <c r="A32" s="1987"/>
      <c r="B32" s="1329"/>
      <c r="C32" s="1017"/>
      <c r="D32" s="701"/>
      <c r="E32" s="701"/>
      <c r="F32" s="701"/>
      <c r="G32" s="701"/>
      <c r="H32" s="701"/>
      <c r="I32" s="701"/>
      <c r="J32" s="845"/>
      <c r="K32" s="1016"/>
    </row>
    <row r="33" spans="1:11" ht="45" customHeight="1">
      <c r="A33" s="1987"/>
      <c r="B33" s="1330" t="s">
        <v>989</v>
      </c>
      <c r="C33" s="1039" t="s">
        <v>1398</v>
      </c>
      <c r="D33" s="1248">
        <v>-43</v>
      </c>
      <c r="E33" s="1248" t="s">
        <v>1347</v>
      </c>
      <c r="F33" s="696" t="s">
        <v>1348</v>
      </c>
      <c r="G33" s="696" t="s">
        <v>1349</v>
      </c>
      <c r="H33" s="696">
        <v>278</v>
      </c>
      <c r="I33" s="696">
        <v>394</v>
      </c>
      <c r="J33" s="696">
        <v>267</v>
      </c>
      <c r="K33" s="1100" t="s">
        <v>1274</v>
      </c>
    </row>
    <row r="34" spans="1:11" ht="7.5" customHeight="1">
      <c r="A34" s="1987"/>
      <c r="B34" s="1330"/>
      <c r="C34" s="1039"/>
      <c r="D34" s="1248"/>
      <c r="E34" s="1248"/>
      <c r="F34" s="696"/>
      <c r="G34" s="696"/>
      <c r="H34" s="696"/>
      <c r="I34" s="696"/>
      <c r="J34" s="845"/>
      <c r="K34" s="1100"/>
    </row>
    <row r="35" spans="1:11" ht="17.100000000000001" customHeight="1">
      <c r="A35" s="1987"/>
      <c r="B35" s="1328"/>
      <c r="C35" s="1223" t="s">
        <v>620</v>
      </c>
      <c r="D35" s="739">
        <v>1180859</v>
      </c>
      <c r="E35" s="739">
        <v>1398558</v>
      </c>
      <c r="F35" s="739">
        <v>1624541</v>
      </c>
      <c r="G35" s="739">
        <v>2061343</v>
      </c>
      <c r="H35" s="739">
        <v>2535118</v>
      </c>
      <c r="I35" s="739">
        <v>2982075</v>
      </c>
      <c r="J35" s="739">
        <v>3201750</v>
      </c>
      <c r="K35" s="1224" t="s">
        <v>635</v>
      </c>
    </row>
    <row r="36" spans="1:11" ht="7.5" customHeight="1">
      <c r="A36" s="1987"/>
      <c r="B36" s="1328"/>
      <c r="C36" s="1223"/>
      <c r="D36" s="739"/>
      <c r="E36" s="739"/>
      <c r="F36" s="739"/>
      <c r="G36" s="739"/>
      <c r="H36" s="739"/>
      <c r="I36" s="739"/>
      <c r="J36" s="845"/>
      <c r="K36" s="1224"/>
    </row>
    <row r="37" spans="1:11" ht="17.100000000000001" customHeight="1">
      <c r="A37" s="1987"/>
      <c r="B37" s="1328"/>
      <c r="C37" s="1223" t="s">
        <v>888</v>
      </c>
      <c r="D37" s="701"/>
      <c r="E37" s="701"/>
      <c r="F37" s="701"/>
      <c r="G37" s="701"/>
      <c r="H37" s="701"/>
      <c r="I37" s="701"/>
      <c r="J37" s="845"/>
      <c r="K37" s="1224" t="s">
        <v>889</v>
      </c>
    </row>
    <row r="38" spans="1:11" ht="7.5" customHeight="1">
      <c r="A38" s="1987"/>
      <c r="B38" s="1328"/>
      <c r="C38" s="1223"/>
      <c r="D38" s="701"/>
      <c r="E38" s="701"/>
      <c r="F38" s="701"/>
      <c r="G38" s="701"/>
      <c r="H38" s="701"/>
      <c r="I38" s="701"/>
      <c r="J38" s="845"/>
      <c r="K38" s="1224"/>
    </row>
    <row r="39" spans="1:11" ht="17.100000000000001" customHeight="1">
      <c r="A39" s="1987"/>
      <c r="B39" s="1328" t="s">
        <v>85</v>
      </c>
      <c r="C39" s="1017" t="s">
        <v>1350</v>
      </c>
      <c r="D39" s="701">
        <v>1120876</v>
      </c>
      <c r="E39" s="701">
        <v>1331526</v>
      </c>
      <c r="F39" s="701">
        <v>1569702</v>
      </c>
      <c r="G39" s="701">
        <v>1977640</v>
      </c>
      <c r="H39" s="701">
        <v>2438778</v>
      </c>
      <c r="I39" s="701">
        <v>2918278</v>
      </c>
      <c r="J39" s="701">
        <v>3053971</v>
      </c>
      <c r="K39" s="1016" t="s">
        <v>1351</v>
      </c>
    </row>
    <row r="40" spans="1:11" ht="7.5" customHeight="1">
      <c r="A40" s="1987"/>
      <c r="B40" s="1328"/>
      <c r="C40" s="1017"/>
      <c r="D40" s="701"/>
      <c r="E40" s="701"/>
      <c r="F40" s="701"/>
      <c r="G40" s="701"/>
      <c r="H40" s="701"/>
      <c r="I40" s="701"/>
      <c r="J40" s="845"/>
      <c r="K40" s="1016"/>
    </row>
    <row r="41" spans="1:11" ht="17.100000000000001" customHeight="1">
      <c r="A41" s="1987"/>
      <c r="B41" s="1329" t="s">
        <v>1127</v>
      </c>
      <c r="C41" s="1017" t="s">
        <v>994</v>
      </c>
      <c r="D41" s="701">
        <v>59983</v>
      </c>
      <c r="E41" s="701">
        <v>67032</v>
      </c>
      <c r="F41" s="701">
        <v>54839</v>
      </c>
      <c r="G41" s="701">
        <v>83703</v>
      </c>
      <c r="H41" s="701">
        <v>96340</v>
      </c>
      <c r="I41" s="701">
        <v>63797</v>
      </c>
      <c r="J41" s="701">
        <v>147779</v>
      </c>
      <c r="K41" s="1016" t="s">
        <v>995</v>
      </c>
    </row>
    <row r="42" spans="1:11" ht="7.5" customHeight="1">
      <c r="A42" s="1987"/>
      <c r="B42" s="1329"/>
      <c r="C42" s="1017"/>
      <c r="D42" s="701"/>
      <c r="E42" s="701"/>
      <c r="F42" s="701"/>
      <c r="G42" s="701"/>
      <c r="H42" s="701"/>
      <c r="I42" s="701"/>
      <c r="J42" s="845"/>
      <c r="K42" s="1016"/>
    </row>
    <row r="43" spans="1:11" ht="17.100000000000001" customHeight="1">
      <c r="A43" s="1987"/>
      <c r="B43" s="1328"/>
      <c r="C43" s="1223" t="s">
        <v>620</v>
      </c>
      <c r="D43" s="739">
        <v>1180859</v>
      </c>
      <c r="E43" s="739">
        <v>1398558</v>
      </c>
      <c r="F43" s="739">
        <v>1624541</v>
      </c>
      <c r="G43" s="739">
        <v>2061343</v>
      </c>
      <c r="H43" s="739">
        <v>2535118</v>
      </c>
      <c r="I43" s="739">
        <v>2982075</v>
      </c>
      <c r="J43" s="739">
        <v>3201750</v>
      </c>
      <c r="K43" s="1224" t="s">
        <v>635</v>
      </c>
    </row>
    <row r="44" spans="1:11" ht="7.5" customHeight="1">
      <c r="A44" s="1987"/>
      <c r="B44" s="1328"/>
      <c r="C44" s="1223"/>
      <c r="D44" s="739"/>
      <c r="E44" s="739"/>
      <c r="F44" s="739"/>
      <c r="G44" s="739"/>
      <c r="H44" s="739"/>
      <c r="I44" s="739"/>
      <c r="J44" s="845"/>
      <c r="K44" s="1224"/>
    </row>
    <row r="45" spans="1:11" ht="17.100000000000001" customHeight="1">
      <c r="A45" s="1987"/>
      <c r="B45" s="1329" t="s">
        <v>1128</v>
      </c>
      <c r="C45" s="1221" t="s">
        <v>997</v>
      </c>
      <c r="D45" s="533">
        <v>30780</v>
      </c>
      <c r="E45" s="533">
        <v>31073</v>
      </c>
      <c r="F45" s="533">
        <v>12591</v>
      </c>
      <c r="G45" s="533">
        <v>30638</v>
      </c>
      <c r="H45" s="533">
        <v>31547</v>
      </c>
      <c r="I45" s="533">
        <v>-12457</v>
      </c>
      <c r="J45" s="533">
        <v>63920</v>
      </c>
      <c r="K45" s="1222" t="s">
        <v>998</v>
      </c>
    </row>
    <row r="46" spans="1:11">
      <c r="B46" s="845"/>
      <c r="C46" s="845"/>
      <c r="D46" s="845"/>
      <c r="E46" s="845"/>
      <c r="F46" s="845"/>
      <c r="G46" s="845"/>
      <c r="H46" s="845"/>
      <c r="I46" s="845"/>
      <c r="J46" s="845"/>
    </row>
    <row r="47" spans="1:11">
      <c r="B47" s="845"/>
      <c r="C47" s="845"/>
      <c r="D47" s="845"/>
      <c r="E47" s="845"/>
      <c r="F47" s="845"/>
      <c r="G47" s="845"/>
      <c r="H47" s="845"/>
      <c r="I47" s="845"/>
      <c r="J47" s="845"/>
    </row>
    <row r="48" spans="1:11">
      <c r="B48" s="845"/>
      <c r="C48" s="845"/>
      <c r="D48" s="845"/>
      <c r="E48" s="845"/>
      <c r="F48" s="845"/>
      <c r="G48" s="845"/>
      <c r="H48" s="845"/>
      <c r="I48" s="845"/>
      <c r="J48" s="845"/>
    </row>
    <row r="49" spans="2:10">
      <c r="B49" s="845"/>
      <c r="C49" s="845"/>
      <c r="D49" s="845"/>
      <c r="E49" s="845"/>
      <c r="F49" s="845"/>
      <c r="G49" s="845"/>
      <c r="H49" s="845"/>
      <c r="I49" s="845"/>
      <c r="J49" s="845"/>
    </row>
    <row r="50" spans="2:10">
      <c r="B50" s="845"/>
      <c r="C50" s="845"/>
      <c r="D50" s="845"/>
      <c r="E50" s="845"/>
      <c r="F50" s="845"/>
      <c r="G50" s="845"/>
      <c r="H50" s="845"/>
      <c r="I50" s="845"/>
      <c r="J50" s="845"/>
    </row>
    <row r="51" spans="2:10">
      <c r="B51" s="845"/>
      <c r="C51" s="845"/>
      <c r="D51" s="845"/>
      <c r="E51" s="845"/>
      <c r="F51" s="845"/>
      <c r="G51" s="845"/>
      <c r="H51" s="845"/>
      <c r="I51" s="845"/>
      <c r="J51" s="845"/>
    </row>
    <row r="52" spans="2:10">
      <c r="B52" s="845"/>
      <c r="C52" s="845"/>
      <c r="D52" s="845"/>
      <c r="E52" s="845"/>
      <c r="F52" s="845"/>
      <c r="G52" s="845"/>
      <c r="H52" s="845"/>
      <c r="I52" s="845"/>
      <c r="J52" s="845"/>
    </row>
    <row r="53" spans="2:10">
      <c r="B53" s="845"/>
      <c r="C53" s="845"/>
      <c r="D53" s="845"/>
      <c r="E53" s="845"/>
      <c r="F53" s="845"/>
      <c r="G53" s="845"/>
      <c r="H53" s="845"/>
      <c r="I53" s="845"/>
      <c r="J53" s="845"/>
    </row>
    <row r="54" spans="2:10">
      <c r="B54" s="845"/>
      <c r="C54" s="845"/>
      <c r="D54" s="845"/>
      <c r="E54" s="845"/>
      <c r="F54" s="845"/>
      <c r="G54" s="845"/>
      <c r="H54" s="845"/>
      <c r="I54" s="845"/>
      <c r="J54" s="845"/>
    </row>
    <row r="55" spans="2:10">
      <c r="B55" s="845"/>
      <c r="C55" s="845"/>
      <c r="D55" s="845"/>
      <c r="E55" s="845"/>
      <c r="F55" s="845"/>
      <c r="G55" s="845"/>
      <c r="H55" s="845"/>
      <c r="I55" s="845"/>
      <c r="J55" s="845"/>
    </row>
    <row r="56" spans="2:10">
      <c r="B56" s="845"/>
      <c r="C56" s="845"/>
      <c r="D56" s="845"/>
      <c r="E56" s="845"/>
      <c r="F56" s="845"/>
      <c r="G56" s="845"/>
      <c r="H56" s="845"/>
      <c r="I56" s="845"/>
      <c r="J56" s="845"/>
    </row>
    <row r="57" spans="2:10">
      <c r="B57" s="845"/>
      <c r="C57" s="845"/>
      <c r="D57" s="845"/>
      <c r="E57" s="845"/>
      <c r="F57" s="845"/>
      <c r="G57" s="845"/>
      <c r="H57" s="845"/>
      <c r="I57" s="845"/>
      <c r="J57" s="845"/>
    </row>
    <row r="58" spans="2:10">
      <c r="B58" s="845"/>
      <c r="C58" s="845"/>
      <c r="D58" s="845"/>
      <c r="E58" s="845"/>
      <c r="F58" s="845"/>
      <c r="G58" s="845"/>
      <c r="H58" s="845"/>
      <c r="I58" s="845"/>
      <c r="J58" s="845"/>
    </row>
    <row r="59" spans="2:10">
      <c r="B59" s="845"/>
      <c r="C59" s="845"/>
      <c r="D59" s="845"/>
      <c r="E59" s="845"/>
      <c r="F59" s="845"/>
      <c r="G59" s="845"/>
      <c r="H59" s="845"/>
      <c r="I59" s="845"/>
      <c r="J59" s="845"/>
    </row>
    <row r="60" spans="2:10">
      <c r="B60" s="845"/>
      <c r="C60" s="845"/>
      <c r="D60" s="845"/>
      <c r="E60" s="845"/>
      <c r="F60" s="845"/>
      <c r="G60" s="845"/>
      <c r="H60" s="845"/>
      <c r="I60" s="845"/>
      <c r="J60" s="845"/>
    </row>
    <row r="61" spans="2:10">
      <c r="B61" s="845"/>
      <c r="C61" s="845"/>
      <c r="D61" s="845"/>
      <c r="E61" s="845"/>
      <c r="F61" s="845"/>
      <c r="G61" s="845"/>
      <c r="H61" s="845"/>
      <c r="I61" s="845"/>
      <c r="J61" s="845"/>
    </row>
    <row r="62" spans="2:10">
      <c r="B62" s="845"/>
      <c r="C62" s="845"/>
      <c r="D62" s="845"/>
      <c r="E62" s="845"/>
      <c r="F62" s="845"/>
      <c r="G62" s="845"/>
      <c r="H62" s="845"/>
      <c r="I62" s="845"/>
      <c r="J62" s="845"/>
    </row>
    <row r="63" spans="2:10">
      <c r="B63" s="845"/>
      <c r="C63" s="845"/>
      <c r="D63" s="845"/>
      <c r="E63" s="845"/>
      <c r="F63" s="845"/>
      <c r="G63" s="845"/>
      <c r="H63" s="845"/>
      <c r="I63" s="845"/>
      <c r="J63" s="845"/>
    </row>
    <row r="64" spans="2:10">
      <c r="B64" s="845"/>
      <c r="C64" s="845"/>
      <c r="D64" s="845"/>
      <c r="E64" s="845"/>
      <c r="F64" s="845"/>
      <c r="G64" s="845"/>
      <c r="H64" s="845"/>
      <c r="I64" s="845"/>
      <c r="J64" s="845"/>
    </row>
    <row r="65" spans="2:10">
      <c r="B65" s="845"/>
      <c r="C65" s="845"/>
      <c r="D65" s="845"/>
      <c r="E65" s="845"/>
      <c r="F65" s="845"/>
      <c r="G65" s="845"/>
      <c r="H65" s="845"/>
      <c r="I65" s="845"/>
      <c r="J65" s="845"/>
    </row>
    <row r="66" spans="2:10">
      <c r="B66" s="845"/>
      <c r="C66" s="845"/>
      <c r="D66" s="845"/>
      <c r="E66" s="845"/>
      <c r="F66" s="845"/>
      <c r="G66" s="845"/>
      <c r="H66" s="845"/>
      <c r="I66" s="845"/>
      <c r="J66" s="845"/>
    </row>
    <row r="67" spans="2:10">
      <c r="B67" s="845"/>
      <c r="C67" s="845"/>
      <c r="D67" s="845"/>
      <c r="E67" s="845"/>
      <c r="F67" s="845"/>
      <c r="G67" s="845"/>
      <c r="H67" s="845"/>
      <c r="I67" s="845"/>
      <c r="J67" s="845"/>
    </row>
    <row r="68" spans="2:10">
      <c r="B68" s="845"/>
      <c r="C68" s="845"/>
      <c r="D68" s="845"/>
      <c r="E68" s="845"/>
      <c r="F68" s="845"/>
      <c r="G68" s="845"/>
      <c r="H68" s="845"/>
      <c r="I68" s="845"/>
      <c r="J68" s="845"/>
    </row>
    <row r="69" spans="2:10">
      <c r="B69" s="845"/>
      <c r="C69" s="845"/>
      <c r="D69" s="845"/>
      <c r="E69" s="845"/>
      <c r="F69" s="845"/>
      <c r="G69" s="845"/>
      <c r="H69" s="845"/>
      <c r="I69" s="845"/>
      <c r="J69" s="845"/>
    </row>
    <row r="70" spans="2:10">
      <c r="B70" s="845"/>
      <c r="C70" s="845"/>
      <c r="D70" s="845"/>
      <c r="E70" s="845"/>
      <c r="F70" s="845"/>
      <c r="G70" s="845"/>
      <c r="H70" s="845"/>
      <c r="I70" s="845"/>
      <c r="J70" s="845"/>
    </row>
    <row r="71" spans="2:10">
      <c r="B71" s="845"/>
      <c r="C71" s="845"/>
      <c r="D71" s="845"/>
      <c r="E71" s="845"/>
      <c r="F71" s="845"/>
      <c r="G71" s="845"/>
      <c r="H71" s="845"/>
      <c r="I71" s="845"/>
      <c r="J71" s="845"/>
    </row>
    <row r="72" spans="2:10">
      <c r="B72" s="845"/>
      <c r="C72" s="845"/>
      <c r="D72" s="845"/>
      <c r="E72" s="845"/>
      <c r="F72" s="845"/>
      <c r="G72" s="845"/>
      <c r="H72" s="845"/>
      <c r="I72" s="845"/>
      <c r="J72" s="845"/>
    </row>
    <row r="73" spans="2:10">
      <c r="B73" s="845"/>
      <c r="C73" s="845"/>
      <c r="D73" s="845"/>
      <c r="E73" s="845"/>
      <c r="F73" s="845"/>
      <c r="G73" s="845"/>
      <c r="H73" s="845"/>
      <c r="I73" s="845"/>
      <c r="J73" s="845"/>
    </row>
    <row r="74" spans="2:10">
      <c r="B74" s="845"/>
      <c r="C74" s="845"/>
      <c r="D74" s="845"/>
      <c r="E74" s="845"/>
      <c r="F74" s="845"/>
      <c r="G74" s="845"/>
      <c r="H74" s="845"/>
      <c r="I74" s="845"/>
      <c r="J74" s="845"/>
    </row>
    <row r="75" spans="2:10">
      <c r="B75" s="845"/>
      <c r="C75" s="845"/>
      <c r="D75" s="845"/>
      <c r="E75" s="845"/>
      <c r="F75" s="845"/>
      <c r="G75" s="845"/>
      <c r="H75" s="845"/>
      <c r="I75" s="845"/>
      <c r="J75" s="845"/>
    </row>
    <row r="76" spans="2:10">
      <c r="B76" s="845"/>
      <c r="C76" s="845"/>
      <c r="D76" s="845"/>
      <c r="E76" s="845"/>
      <c r="F76" s="845"/>
      <c r="G76" s="845"/>
      <c r="H76" s="845"/>
      <c r="I76" s="845"/>
      <c r="J76" s="845"/>
    </row>
    <row r="77" spans="2:10">
      <c r="B77" s="845"/>
      <c r="C77" s="845"/>
      <c r="D77" s="845"/>
      <c r="E77" s="845"/>
      <c r="F77" s="845"/>
      <c r="G77" s="845"/>
      <c r="H77" s="845"/>
      <c r="I77" s="845"/>
      <c r="J77" s="845"/>
    </row>
    <row r="78" spans="2:10">
      <c r="B78" s="845"/>
      <c r="C78" s="845"/>
      <c r="D78" s="845"/>
      <c r="E78" s="845"/>
      <c r="F78" s="845"/>
      <c r="G78" s="845"/>
      <c r="H78" s="845"/>
      <c r="I78" s="845"/>
      <c r="J78" s="845"/>
    </row>
  </sheetData>
  <mergeCells count="6">
    <mergeCell ref="A1:A45"/>
    <mergeCell ref="B1:K1"/>
    <mergeCell ref="B3:K3"/>
    <mergeCell ref="B4:K4"/>
    <mergeCell ref="B24:K24"/>
    <mergeCell ref="B25:K25"/>
  </mergeCells>
  <pageMargins left="0.39370078740157483" right="0.39370078740157483" top="0.78740157480314965" bottom="0.78740157480314965" header="0" footer="0"/>
  <pageSetup paperSize="9" scale="75"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topLeftCell="B1" zoomScaleNormal="100" workbookViewId="0">
      <selection activeCell="B1" sqref="B1:K1"/>
    </sheetView>
  </sheetViews>
  <sheetFormatPr defaultColWidth="0" defaultRowHeight="15"/>
  <cols>
    <col min="1" max="1" width="6.5" style="289" customWidth="1"/>
    <col min="2" max="2" width="9.875" style="289" customWidth="1"/>
    <col min="3" max="3" width="41.625" style="289" customWidth="1"/>
    <col min="4" max="10" width="10.75" style="289" customWidth="1"/>
    <col min="11" max="11" width="40.5" style="289" customWidth="1"/>
    <col min="12" max="2445" width="13.25" style="289" customWidth="1"/>
    <col min="2446" max="16384" width="0" style="289" hidden="1"/>
  </cols>
  <sheetData>
    <row r="1" spans="1:11" ht="19.7" customHeight="1">
      <c r="A1" s="1987">
        <v>208</v>
      </c>
      <c r="B1" s="2115" t="s">
        <v>1340</v>
      </c>
      <c r="C1" s="2115"/>
      <c r="D1" s="2115"/>
      <c r="E1" s="2115"/>
      <c r="F1" s="2115"/>
      <c r="G1" s="2115"/>
      <c r="H1" s="2115"/>
      <c r="I1" s="2115"/>
      <c r="J1" s="2115"/>
      <c r="K1" s="2115"/>
    </row>
    <row r="2" spans="1:11" ht="19.7" customHeight="1">
      <c r="A2" s="1987"/>
      <c r="B2" s="1234"/>
      <c r="C2" s="1234"/>
      <c r="D2" s="1234"/>
      <c r="E2" s="1234"/>
      <c r="F2" s="1234"/>
      <c r="G2" s="1234"/>
      <c r="H2" s="1234"/>
      <c r="I2" s="1234"/>
      <c r="J2" s="1234"/>
      <c r="K2" s="1235"/>
    </row>
    <row r="3" spans="1:11" ht="19.7" customHeight="1">
      <c r="A3" s="1987"/>
      <c r="B3" s="2021" t="s">
        <v>1352</v>
      </c>
      <c r="C3" s="2021"/>
      <c r="D3" s="2021"/>
      <c r="E3" s="2021"/>
      <c r="F3" s="2021"/>
      <c r="G3" s="2021"/>
      <c r="H3" s="2021"/>
      <c r="I3" s="2021"/>
      <c r="J3" s="2021"/>
      <c r="K3" s="2021"/>
    </row>
    <row r="4" spans="1:11" ht="19.7" customHeight="1">
      <c r="A4" s="1987"/>
      <c r="B4" s="2092" t="s">
        <v>1276</v>
      </c>
      <c r="C4" s="2092"/>
      <c r="D4" s="2092"/>
      <c r="E4" s="2092"/>
      <c r="F4" s="2092"/>
      <c r="G4" s="2092"/>
      <c r="H4" s="2092"/>
      <c r="I4" s="2092"/>
      <c r="J4" s="2092"/>
      <c r="K4" s="2092"/>
    </row>
    <row r="5" spans="1:11" ht="19.7" customHeight="1">
      <c r="A5" s="1987"/>
      <c r="B5" s="1198"/>
      <c r="C5" s="1198"/>
      <c r="D5" s="1199"/>
      <c r="E5" s="1199"/>
      <c r="F5" s="1199"/>
      <c r="G5" s="1313"/>
      <c r="H5" s="845"/>
      <c r="I5" s="845"/>
      <c r="J5" s="1284"/>
      <c r="K5" s="1007" t="s">
        <v>361</v>
      </c>
    </row>
    <row r="6" spans="1:11" ht="19.7" customHeight="1">
      <c r="A6" s="1987"/>
      <c r="B6" s="1244"/>
      <c r="C6" s="1006" t="s">
        <v>1096</v>
      </c>
      <c r="D6" s="1006">
        <v>2014</v>
      </c>
      <c r="E6" s="1006">
        <v>2015</v>
      </c>
      <c r="F6" s="1006">
        <v>2016</v>
      </c>
      <c r="G6" s="1006">
        <v>2017</v>
      </c>
      <c r="H6" s="1006">
        <v>2018</v>
      </c>
      <c r="I6" s="1006">
        <v>2019</v>
      </c>
      <c r="J6" s="1201">
        <v>2020</v>
      </c>
      <c r="K6" s="1202" t="s">
        <v>1097</v>
      </c>
    </row>
    <row r="7" spans="1:11" ht="6.95" customHeight="1">
      <c r="A7" s="1987"/>
      <c r="B7" s="701"/>
      <c r="C7" s="709"/>
      <c r="D7" s="701"/>
      <c r="E7" s="701"/>
      <c r="F7" s="701"/>
      <c r="G7" s="701"/>
      <c r="H7" s="701"/>
      <c r="I7" s="709"/>
      <c r="J7" s="709"/>
      <c r="K7" s="1004"/>
    </row>
    <row r="8" spans="1:11" ht="17.100000000000001" customHeight="1">
      <c r="A8" s="1987"/>
      <c r="B8" s="701"/>
      <c r="C8" s="1218" t="s">
        <v>886</v>
      </c>
      <c r="D8" s="701"/>
      <c r="E8" s="701"/>
      <c r="F8" s="701"/>
      <c r="G8" s="701"/>
      <c r="H8" s="701"/>
      <c r="I8" s="701"/>
      <c r="J8" s="533"/>
      <c r="K8" s="1220" t="s">
        <v>887</v>
      </c>
    </row>
    <row r="9" spans="1:11" ht="17.100000000000001" customHeight="1">
      <c r="A9" s="1987"/>
      <c r="B9" s="1331" t="s">
        <v>1265</v>
      </c>
      <c r="C9" s="1017" t="s">
        <v>1266</v>
      </c>
      <c r="D9" s="701">
        <v>1376783</v>
      </c>
      <c r="E9" s="701">
        <v>1635146</v>
      </c>
      <c r="F9" s="701">
        <v>1894942</v>
      </c>
      <c r="G9" s="701">
        <v>2443354</v>
      </c>
      <c r="H9" s="701">
        <v>2981033</v>
      </c>
      <c r="I9" s="701">
        <v>3420396</v>
      </c>
      <c r="J9" s="533">
        <v>3668058</v>
      </c>
      <c r="K9" s="1016" t="s">
        <v>1267</v>
      </c>
    </row>
    <row r="10" spans="1:11" ht="47.25" customHeight="1">
      <c r="A10" s="1987"/>
      <c r="B10" s="1328" t="s">
        <v>989</v>
      </c>
      <c r="C10" s="1039" t="s">
        <v>1398</v>
      </c>
      <c r="D10" s="1248">
        <v>-43</v>
      </c>
      <c r="E10" s="1248" t="s">
        <v>1347</v>
      </c>
      <c r="F10" s="696" t="s">
        <v>1348</v>
      </c>
      <c r="G10" s="696" t="s">
        <v>1349</v>
      </c>
      <c r="H10" s="696">
        <v>278</v>
      </c>
      <c r="I10" s="696">
        <v>394</v>
      </c>
      <c r="J10" s="696">
        <v>267</v>
      </c>
      <c r="K10" s="1100" t="s">
        <v>1274</v>
      </c>
    </row>
    <row r="11" spans="1:11" ht="17.100000000000001" customHeight="1">
      <c r="A11" s="1987"/>
      <c r="B11" s="1331"/>
      <c r="C11" s="1223" t="s">
        <v>620</v>
      </c>
      <c r="D11" s="739">
        <v>1376740</v>
      </c>
      <c r="E11" s="739">
        <v>1635205</v>
      </c>
      <c r="F11" s="739">
        <v>1895101</v>
      </c>
      <c r="G11" s="739">
        <v>2443688</v>
      </c>
      <c r="H11" s="739">
        <v>2981311</v>
      </c>
      <c r="I11" s="739">
        <v>3420790</v>
      </c>
      <c r="J11" s="739">
        <v>3668325</v>
      </c>
      <c r="K11" s="1224" t="s">
        <v>635</v>
      </c>
    </row>
    <row r="12" spans="1:11" ht="17.100000000000001" customHeight="1">
      <c r="A12" s="1987"/>
      <c r="B12" s="1331"/>
      <c r="C12" s="1223" t="s">
        <v>888</v>
      </c>
      <c r="D12" s="701"/>
      <c r="E12" s="701"/>
      <c r="F12" s="701"/>
      <c r="G12" s="701"/>
      <c r="H12" s="701"/>
      <c r="J12" s="533"/>
      <c r="K12" s="1224" t="s">
        <v>889</v>
      </c>
    </row>
    <row r="13" spans="1:11" ht="17.25" customHeight="1">
      <c r="A13" s="1987"/>
      <c r="B13" s="1331" t="s">
        <v>1353</v>
      </c>
      <c r="C13" s="1017" t="s">
        <v>1354</v>
      </c>
      <c r="D13" s="701">
        <v>1316757</v>
      </c>
      <c r="E13" s="701">
        <v>1568173</v>
      </c>
      <c r="F13" s="701">
        <v>1840262</v>
      </c>
      <c r="G13" s="701">
        <v>2359985</v>
      </c>
      <c r="H13" s="701">
        <v>2884971</v>
      </c>
      <c r="I13" s="701">
        <v>3356993</v>
      </c>
      <c r="J13" s="701">
        <v>3520546</v>
      </c>
      <c r="K13" s="1016" t="s">
        <v>1355</v>
      </c>
    </row>
    <row r="14" spans="1:11" ht="17.100000000000001" customHeight="1">
      <c r="A14" s="1987"/>
      <c r="B14" s="1331" t="s">
        <v>1127</v>
      </c>
      <c r="C14" s="1017" t="s">
        <v>994</v>
      </c>
      <c r="D14" s="701">
        <v>59983</v>
      </c>
      <c r="E14" s="701">
        <v>67032</v>
      </c>
      <c r="F14" s="701">
        <v>54839</v>
      </c>
      <c r="G14" s="701">
        <v>83703</v>
      </c>
      <c r="H14" s="701">
        <v>96340</v>
      </c>
      <c r="I14" s="701">
        <v>63797.000000000175</v>
      </c>
      <c r="J14" s="701">
        <v>147779</v>
      </c>
      <c r="K14" s="1016" t="s">
        <v>995</v>
      </c>
    </row>
    <row r="15" spans="1:11" ht="17.100000000000001" customHeight="1">
      <c r="A15" s="1987"/>
      <c r="B15" s="1331"/>
      <c r="C15" s="1223" t="s">
        <v>620</v>
      </c>
      <c r="D15" s="739">
        <v>1376740</v>
      </c>
      <c r="E15" s="739">
        <v>1635205</v>
      </c>
      <c r="F15" s="739">
        <v>1895101</v>
      </c>
      <c r="G15" s="739">
        <v>2443688</v>
      </c>
      <c r="H15" s="739">
        <v>2981311</v>
      </c>
      <c r="I15" s="739">
        <v>3420790</v>
      </c>
      <c r="J15" s="739">
        <v>3668325</v>
      </c>
      <c r="K15" s="1224" t="s">
        <v>635</v>
      </c>
    </row>
    <row r="16" spans="1:11" ht="17.100000000000001" customHeight="1">
      <c r="A16" s="1987"/>
      <c r="B16" s="1331" t="s">
        <v>1128</v>
      </c>
      <c r="C16" s="1221" t="s">
        <v>997</v>
      </c>
      <c r="D16" s="533">
        <v>30780</v>
      </c>
      <c r="E16" s="533">
        <v>31073</v>
      </c>
      <c r="F16" s="533">
        <v>12591</v>
      </c>
      <c r="G16" s="533">
        <v>30638</v>
      </c>
      <c r="H16" s="533">
        <v>31547</v>
      </c>
      <c r="I16" s="533">
        <v>-12456.999999999825</v>
      </c>
      <c r="J16" s="533">
        <v>63920</v>
      </c>
      <c r="K16" s="1222" t="s">
        <v>998</v>
      </c>
    </row>
    <row r="17" spans="1:11" ht="19.7" customHeight="1">
      <c r="A17" s="1987"/>
      <c r="B17" s="2119"/>
      <c r="C17" s="2119"/>
      <c r="D17" s="2119"/>
      <c r="E17" s="2119"/>
      <c r="F17" s="2119"/>
      <c r="G17" s="2119"/>
      <c r="H17" s="2119"/>
      <c r="I17" s="2119"/>
      <c r="J17" s="2119"/>
      <c r="K17" s="2119"/>
    </row>
    <row r="18" spans="1:11" ht="19.7" customHeight="1">
      <c r="A18" s="1987"/>
      <c r="B18" s="2021" t="s">
        <v>1356</v>
      </c>
      <c r="C18" s="2021"/>
      <c r="D18" s="2021"/>
      <c r="E18" s="2021"/>
      <c r="F18" s="2021"/>
      <c r="G18" s="2021"/>
      <c r="H18" s="2021"/>
      <c r="I18" s="2021"/>
      <c r="J18" s="1250"/>
      <c r="K18" s="1251"/>
    </row>
    <row r="19" spans="1:11" ht="19.7" customHeight="1">
      <c r="A19" s="1987"/>
      <c r="B19" s="1977" t="s">
        <v>1229</v>
      </c>
      <c r="C19" s="1977"/>
      <c r="D19" s="1977"/>
      <c r="E19" s="1977"/>
      <c r="F19" s="1977"/>
      <c r="G19" s="1977"/>
      <c r="H19" s="1977"/>
      <c r="I19" s="1977"/>
      <c r="J19" s="1252"/>
      <c r="K19" s="759"/>
    </row>
    <row r="20" spans="1:11" ht="19.7" customHeight="1">
      <c r="A20" s="1987"/>
      <c r="B20" s="1198"/>
      <c r="C20" s="1198"/>
      <c r="D20" s="1199"/>
      <c r="E20" s="1199"/>
      <c r="F20" s="1199"/>
      <c r="G20" s="1313"/>
      <c r="H20" s="845"/>
      <c r="I20" s="845"/>
      <c r="J20" s="1284"/>
      <c r="K20" s="1007" t="s">
        <v>361</v>
      </c>
    </row>
    <row r="21" spans="1:11" ht="19.7" customHeight="1">
      <c r="A21" s="1987"/>
      <c r="B21" s="1244"/>
      <c r="C21" s="1006" t="s">
        <v>1096</v>
      </c>
      <c r="D21" s="1006">
        <v>2014</v>
      </c>
      <c r="E21" s="1006">
        <v>2015</v>
      </c>
      <c r="F21" s="1006">
        <v>2016</v>
      </c>
      <c r="G21" s="1006">
        <v>2017</v>
      </c>
      <c r="H21" s="1006">
        <v>2018</v>
      </c>
      <c r="I21" s="1253">
        <v>2019</v>
      </c>
      <c r="J21" s="1201">
        <v>2020</v>
      </c>
      <c r="K21" s="1202" t="s">
        <v>1097</v>
      </c>
    </row>
    <row r="22" spans="1:11" ht="6.95" customHeight="1">
      <c r="A22" s="1987"/>
      <c r="B22" s="701"/>
      <c r="C22" s="1254"/>
      <c r="D22" s="701"/>
      <c r="E22" s="701"/>
      <c r="F22" s="701"/>
      <c r="G22" s="701"/>
      <c r="H22" s="701"/>
      <c r="I22" s="377"/>
      <c r="J22" s="709"/>
      <c r="K22" s="1255"/>
    </row>
    <row r="23" spans="1:11" ht="17.100000000000001" customHeight="1">
      <c r="A23" s="1987"/>
      <c r="B23" s="701"/>
      <c r="C23" s="1316" t="s">
        <v>1003</v>
      </c>
      <c r="D23" s="701"/>
      <c r="E23" s="701"/>
      <c r="F23" s="701"/>
      <c r="G23" s="701"/>
      <c r="H23" s="701"/>
      <c r="I23" s="701"/>
      <c r="J23" s="845"/>
      <c r="K23" s="1224" t="s">
        <v>1004</v>
      </c>
    </row>
    <row r="24" spans="1:11" ht="17.100000000000001" customHeight="1">
      <c r="A24" s="1987"/>
      <c r="B24" s="1329" t="s">
        <v>1128</v>
      </c>
      <c r="C24" s="1221" t="s">
        <v>997</v>
      </c>
      <c r="D24" s="696">
        <v>30780</v>
      </c>
      <c r="E24" s="696">
        <v>31073</v>
      </c>
      <c r="F24" s="696">
        <v>12591</v>
      </c>
      <c r="G24" s="696">
        <v>30638</v>
      </c>
      <c r="H24" s="696">
        <v>31547</v>
      </c>
      <c r="I24" s="701">
        <v>-12456.999999999825</v>
      </c>
      <c r="J24" s="701">
        <v>63920</v>
      </c>
      <c r="K24" s="1222" t="s">
        <v>998</v>
      </c>
    </row>
    <row r="25" spans="1:11" ht="17.100000000000001" customHeight="1">
      <c r="A25" s="1987"/>
      <c r="B25" s="1329" t="s">
        <v>1005</v>
      </c>
      <c r="C25" s="1017" t="s">
        <v>1080</v>
      </c>
      <c r="D25" s="696">
        <v>499</v>
      </c>
      <c r="E25" s="696">
        <v>1921</v>
      </c>
      <c r="F25" s="696">
        <v>2436</v>
      </c>
      <c r="G25" s="696">
        <v>21674</v>
      </c>
      <c r="H25" s="696">
        <v>4665</v>
      </c>
      <c r="I25" s="701">
        <v>20881</v>
      </c>
      <c r="J25" s="701">
        <v>2358</v>
      </c>
      <c r="K25" s="1016" t="s">
        <v>1081</v>
      </c>
    </row>
    <row r="26" spans="1:11" ht="16.5" customHeight="1">
      <c r="A26" s="1987"/>
      <c r="B26" s="1329" t="s">
        <v>1008</v>
      </c>
      <c r="C26" s="1017" t="s">
        <v>1082</v>
      </c>
      <c r="D26" s="1248" t="s">
        <v>260</v>
      </c>
      <c r="E26" s="1248" t="s">
        <v>260</v>
      </c>
      <c r="F26" s="1248" t="s">
        <v>260</v>
      </c>
      <c r="G26" s="1248" t="s">
        <v>260</v>
      </c>
      <c r="H26" s="1248" t="s">
        <v>260</v>
      </c>
      <c r="I26" s="696" t="s">
        <v>260</v>
      </c>
      <c r="J26" s="696" t="s">
        <v>260</v>
      </c>
      <c r="K26" s="1016" t="s">
        <v>1083</v>
      </c>
    </row>
    <row r="27" spans="1:11" ht="30.75" customHeight="1">
      <c r="A27" s="1987"/>
      <c r="B27" s="1245"/>
      <c r="C27" s="1316" t="s">
        <v>1165</v>
      </c>
      <c r="D27" s="738">
        <v>31279</v>
      </c>
      <c r="E27" s="738">
        <v>32994</v>
      </c>
      <c r="F27" s="738">
        <v>15027</v>
      </c>
      <c r="G27" s="738">
        <v>52312</v>
      </c>
      <c r="H27" s="738">
        <v>36212</v>
      </c>
      <c r="I27" s="738">
        <v>8424.0000000001746</v>
      </c>
      <c r="J27" s="738">
        <v>66278</v>
      </c>
      <c r="K27" s="1256" t="s">
        <v>1357</v>
      </c>
    </row>
    <row r="28" spans="1:11" ht="17.100000000000001" customHeight="1">
      <c r="A28" s="1987"/>
      <c r="B28" s="1245"/>
      <c r="C28" s="1316" t="s">
        <v>1001</v>
      </c>
      <c r="D28" s="696"/>
      <c r="E28" s="696"/>
      <c r="F28" s="696"/>
      <c r="G28" s="696"/>
      <c r="H28" s="696"/>
      <c r="I28" s="696"/>
      <c r="J28" s="845"/>
      <c r="K28" s="1256" t="s">
        <v>1002</v>
      </c>
    </row>
    <row r="29" spans="1:11" ht="17.100000000000001" customHeight="1">
      <c r="A29" s="1987"/>
      <c r="B29" s="1329" t="s">
        <v>82</v>
      </c>
      <c r="C29" s="1017" t="s">
        <v>900</v>
      </c>
      <c r="D29" s="696">
        <v>29845</v>
      </c>
      <c r="E29" s="696">
        <v>32086</v>
      </c>
      <c r="F29" s="696">
        <v>35497</v>
      </c>
      <c r="G29" s="696">
        <v>43972</v>
      </c>
      <c r="H29" s="696">
        <v>46319</v>
      </c>
      <c r="I29" s="696">
        <v>56548</v>
      </c>
      <c r="J29" s="696">
        <v>40803</v>
      </c>
      <c r="K29" s="1016" t="s">
        <v>901</v>
      </c>
    </row>
    <row r="30" spans="1:11" ht="17.100000000000001" customHeight="1">
      <c r="A30" s="1987"/>
      <c r="B30" s="1329" t="s">
        <v>383</v>
      </c>
      <c r="C30" s="1221" t="s">
        <v>1099</v>
      </c>
      <c r="D30" s="696">
        <v>-29203</v>
      </c>
      <c r="E30" s="696">
        <v>-35959</v>
      </c>
      <c r="F30" s="696">
        <v>-42248</v>
      </c>
      <c r="G30" s="696">
        <v>-53065</v>
      </c>
      <c r="H30" s="696">
        <v>-64793</v>
      </c>
      <c r="I30" s="701">
        <v>-76254</v>
      </c>
      <c r="J30" s="701">
        <v>-83859</v>
      </c>
      <c r="K30" s="1222" t="s">
        <v>909</v>
      </c>
    </row>
    <row r="31" spans="1:11" ht="17.25" customHeight="1">
      <c r="A31" s="1987"/>
      <c r="B31" s="1329" t="s">
        <v>81</v>
      </c>
      <c r="C31" s="1017" t="s">
        <v>629</v>
      </c>
      <c r="D31" s="696">
        <v>2490</v>
      </c>
      <c r="E31" s="696">
        <v>3418</v>
      </c>
      <c r="F31" s="696">
        <v>3376</v>
      </c>
      <c r="G31" s="696">
        <v>-1528</v>
      </c>
      <c r="H31" s="696">
        <v>-541</v>
      </c>
      <c r="I31" s="701">
        <v>-1275</v>
      </c>
      <c r="J31" s="701">
        <v>-485</v>
      </c>
      <c r="K31" s="1016" t="s">
        <v>641</v>
      </c>
    </row>
    <row r="32" spans="1:11" ht="16.5" customHeight="1">
      <c r="A32" s="1987"/>
      <c r="B32" s="1329" t="s">
        <v>80</v>
      </c>
      <c r="C32" s="1274" t="s">
        <v>630</v>
      </c>
      <c r="D32" s="696">
        <v>279</v>
      </c>
      <c r="E32" s="696">
        <v>259</v>
      </c>
      <c r="F32" s="696">
        <v>330</v>
      </c>
      <c r="G32" s="696">
        <v>235</v>
      </c>
      <c r="H32" s="696">
        <v>791</v>
      </c>
      <c r="I32" s="701">
        <v>1527</v>
      </c>
      <c r="J32" s="685">
        <v>1360</v>
      </c>
      <c r="K32" s="1016" t="s">
        <v>1012</v>
      </c>
    </row>
    <row r="33" spans="1:11" ht="32.450000000000003" customHeight="1">
      <c r="A33" s="1987"/>
      <c r="B33" s="1329" t="s">
        <v>1013</v>
      </c>
      <c r="C33" s="1017" t="s">
        <v>1134</v>
      </c>
      <c r="D33" s="1248" t="s">
        <v>260</v>
      </c>
      <c r="E33" s="1248" t="s">
        <v>260</v>
      </c>
      <c r="F33" s="1248" t="s">
        <v>260</v>
      </c>
      <c r="G33" s="1248" t="s">
        <v>260</v>
      </c>
      <c r="H33" s="1248" t="s">
        <v>260</v>
      </c>
      <c r="I33" s="1332" t="s">
        <v>260</v>
      </c>
      <c r="J33" s="685" t="s">
        <v>260</v>
      </c>
      <c r="K33" s="1016" t="s">
        <v>1168</v>
      </c>
    </row>
    <row r="34" spans="1:11" ht="17.100000000000001" customHeight="1">
      <c r="A34" s="1987"/>
      <c r="B34" s="1329" t="s">
        <v>1016</v>
      </c>
      <c r="C34" s="1274" t="s">
        <v>1295</v>
      </c>
      <c r="D34" s="696">
        <v>27868</v>
      </c>
      <c r="E34" s="696">
        <v>33190</v>
      </c>
      <c r="F34" s="696">
        <v>18072</v>
      </c>
      <c r="G34" s="696">
        <v>62698</v>
      </c>
      <c r="H34" s="696">
        <v>54436</v>
      </c>
      <c r="I34" s="701">
        <v>27878.000000000175</v>
      </c>
      <c r="J34" s="685">
        <v>108459</v>
      </c>
      <c r="K34" s="1016" t="s">
        <v>1170</v>
      </c>
    </row>
    <row r="35" spans="1:11" ht="17.100000000000001" customHeight="1">
      <c r="A35" s="1987"/>
      <c r="B35" s="1245"/>
      <c r="C35" s="1223" t="s">
        <v>620</v>
      </c>
      <c r="D35" s="1242">
        <v>31279</v>
      </c>
      <c r="E35" s="1242">
        <v>32994</v>
      </c>
      <c r="F35" s="1242">
        <v>15027</v>
      </c>
      <c r="G35" s="1242">
        <v>52312</v>
      </c>
      <c r="H35" s="1242">
        <v>36212</v>
      </c>
      <c r="I35" s="1242">
        <v>8424.0000000001746</v>
      </c>
      <c r="J35" s="343">
        <v>66278</v>
      </c>
      <c r="K35" s="1224" t="s">
        <v>635</v>
      </c>
    </row>
    <row r="36" spans="1:11" ht="15.75">
      <c r="B36" s="845"/>
      <c r="C36" s="845"/>
      <c r="D36" s="845"/>
      <c r="E36" s="845"/>
      <c r="F36" s="845"/>
      <c r="G36" s="845"/>
      <c r="H36" s="845"/>
      <c r="I36" s="845"/>
      <c r="J36" s="845"/>
      <c r="K36" s="326"/>
    </row>
    <row r="37" spans="1:11">
      <c r="B37" s="845"/>
      <c r="C37" s="845"/>
      <c r="D37" s="845"/>
      <c r="E37" s="845"/>
      <c r="F37" s="845"/>
      <c r="G37" s="845"/>
      <c r="H37" s="845"/>
      <c r="I37" s="845"/>
      <c r="J37" s="845"/>
      <c r="K37" s="1257"/>
    </row>
    <row r="38" spans="1:11">
      <c r="B38" s="845"/>
      <c r="C38" s="845"/>
      <c r="D38" s="845"/>
      <c r="E38" s="845"/>
      <c r="F38" s="845"/>
      <c r="G38" s="845"/>
      <c r="H38" s="845"/>
      <c r="I38" s="845"/>
      <c r="J38" s="845"/>
      <c r="K38" s="1257"/>
    </row>
    <row r="39" spans="1:11">
      <c r="B39" s="845"/>
      <c r="C39" s="845"/>
      <c r="D39" s="845"/>
      <c r="E39" s="845"/>
      <c r="F39" s="845"/>
      <c r="G39" s="845"/>
      <c r="H39" s="845"/>
      <c r="I39" s="845"/>
      <c r="J39" s="845"/>
      <c r="K39" s="1257"/>
    </row>
    <row r="40" spans="1:11">
      <c r="B40" s="845"/>
      <c r="C40" s="845"/>
      <c r="D40" s="845"/>
      <c r="E40" s="845"/>
      <c r="F40" s="845"/>
      <c r="G40" s="845"/>
      <c r="H40" s="845"/>
      <c r="I40" s="845"/>
      <c r="J40" s="845"/>
    </row>
    <row r="41" spans="1:11">
      <c r="B41" s="845"/>
      <c r="C41" s="845"/>
      <c r="D41" s="845"/>
      <c r="E41" s="845"/>
      <c r="F41" s="845"/>
      <c r="G41" s="845"/>
      <c r="H41" s="845"/>
      <c r="I41" s="845"/>
      <c r="J41" s="845"/>
    </row>
    <row r="42" spans="1:11">
      <c r="B42" s="845"/>
      <c r="C42" s="845"/>
      <c r="D42" s="845"/>
      <c r="E42" s="845"/>
      <c r="F42" s="845"/>
      <c r="G42" s="845"/>
      <c r="H42" s="845"/>
      <c r="I42" s="845"/>
      <c r="J42" s="845"/>
    </row>
    <row r="43" spans="1:11">
      <c r="B43" s="845"/>
      <c r="C43" s="845"/>
      <c r="D43" s="845"/>
      <c r="E43" s="845"/>
      <c r="F43" s="845"/>
      <c r="G43" s="845"/>
      <c r="H43" s="845"/>
      <c r="I43" s="845"/>
      <c r="J43" s="845"/>
    </row>
    <row r="44" spans="1:11">
      <c r="B44" s="845"/>
      <c r="C44" s="845"/>
      <c r="D44" s="845"/>
      <c r="E44" s="845"/>
      <c r="F44" s="845"/>
      <c r="G44" s="845"/>
      <c r="H44" s="845"/>
      <c r="I44" s="845"/>
      <c r="J44" s="845"/>
    </row>
    <row r="45" spans="1:11">
      <c r="B45" s="845"/>
      <c r="C45" s="845"/>
      <c r="D45" s="845"/>
      <c r="E45" s="845"/>
      <c r="F45" s="845"/>
      <c r="G45" s="845"/>
      <c r="H45" s="845"/>
      <c r="I45" s="845"/>
      <c r="J45" s="845"/>
    </row>
    <row r="46" spans="1:11">
      <c r="B46" s="845"/>
      <c r="C46" s="845"/>
      <c r="D46" s="845"/>
      <c r="E46" s="845"/>
      <c r="F46" s="845"/>
      <c r="G46" s="845"/>
      <c r="H46" s="845"/>
      <c r="I46" s="845"/>
      <c r="J46" s="845"/>
    </row>
    <row r="47" spans="1:11">
      <c r="B47" s="845"/>
      <c r="C47" s="845"/>
      <c r="D47" s="845"/>
      <c r="E47" s="845"/>
      <c r="F47" s="845"/>
      <c r="G47" s="845"/>
      <c r="H47" s="845"/>
      <c r="I47" s="845"/>
      <c r="J47" s="845"/>
    </row>
    <row r="48" spans="1:11">
      <c r="B48" s="845"/>
      <c r="C48" s="845"/>
      <c r="D48" s="845"/>
      <c r="E48" s="845"/>
      <c r="F48" s="845"/>
      <c r="G48" s="845"/>
      <c r="H48" s="845"/>
      <c r="I48" s="845"/>
      <c r="J48" s="845"/>
    </row>
    <row r="49" spans="2:10">
      <c r="B49" s="845"/>
      <c r="C49" s="845"/>
      <c r="D49" s="845"/>
      <c r="E49" s="845"/>
      <c r="F49" s="845"/>
      <c r="G49" s="845"/>
      <c r="H49" s="845"/>
      <c r="I49" s="845"/>
      <c r="J49" s="845"/>
    </row>
    <row r="50" spans="2:10">
      <c r="B50" s="845"/>
      <c r="C50" s="845"/>
      <c r="D50" s="845"/>
      <c r="E50" s="845"/>
      <c r="F50" s="845"/>
      <c r="G50" s="845"/>
      <c r="H50" s="845"/>
      <c r="I50" s="845"/>
      <c r="J50" s="845"/>
    </row>
    <row r="51" spans="2:10">
      <c r="B51" s="845"/>
      <c r="C51" s="845"/>
      <c r="D51" s="845"/>
      <c r="E51" s="845"/>
      <c r="F51" s="845"/>
      <c r="G51" s="845"/>
      <c r="H51" s="845"/>
      <c r="I51" s="845"/>
      <c r="J51" s="845"/>
    </row>
    <row r="52" spans="2:10">
      <c r="B52" s="845"/>
      <c r="C52" s="845"/>
      <c r="D52" s="845"/>
      <c r="E52" s="845"/>
      <c r="F52" s="845"/>
      <c r="G52" s="845"/>
      <c r="H52" s="845"/>
      <c r="I52" s="845"/>
      <c r="J52" s="845"/>
    </row>
    <row r="53" spans="2:10">
      <c r="B53" s="845"/>
      <c r="C53" s="845"/>
      <c r="D53" s="845"/>
      <c r="E53" s="845"/>
      <c r="F53" s="845"/>
      <c r="G53" s="845"/>
      <c r="H53" s="845"/>
      <c r="I53" s="845"/>
      <c r="J53" s="845"/>
    </row>
    <row r="54" spans="2:10">
      <c r="B54" s="845"/>
      <c r="C54" s="845"/>
      <c r="D54" s="845"/>
      <c r="E54" s="845"/>
      <c r="F54" s="845"/>
      <c r="G54" s="845"/>
      <c r="H54" s="845"/>
      <c r="I54" s="845"/>
      <c r="J54" s="845"/>
    </row>
    <row r="55" spans="2:10">
      <c r="B55" s="845"/>
      <c r="C55" s="845"/>
      <c r="D55" s="845"/>
      <c r="E55" s="845"/>
      <c r="F55" s="845"/>
      <c r="G55" s="845"/>
      <c r="H55" s="845"/>
      <c r="I55" s="845"/>
      <c r="J55" s="845"/>
    </row>
    <row r="56" spans="2:10">
      <c r="B56" s="845"/>
      <c r="C56" s="845"/>
      <c r="D56" s="845"/>
      <c r="E56" s="845"/>
      <c r="F56" s="845"/>
      <c r="G56" s="845"/>
      <c r="H56" s="845"/>
      <c r="I56" s="845"/>
      <c r="J56" s="845"/>
    </row>
    <row r="57" spans="2:10">
      <c r="B57" s="845"/>
      <c r="C57" s="845"/>
      <c r="D57" s="845"/>
      <c r="E57" s="845"/>
      <c r="F57" s="845"/>
      <c r="G57" s="845"/>
      <c r="H57" s="845"/>
      <c r="I57" s="845"/>
      <c r="J57" s="845"/>
    </row>
    <row r="58" spans="2:10">
      <c r="B58" s="845"/>
      <c r="C58" s="845"/>
      <c r="D58" s="845"/>
      <c r="E58" s="845"/>
      <c r="F58" s="845"/>
      <c r="G58" s="845"/>
      <c r="H58" s="845"/>
      <c r="I58" s="845"/>
      <c r="J58" s="845"/>
    </row>
    <row r="59" spans="2:10">
      <c r="B59" s="845"/>
      <c r="C59" s="845"/>
      <c r="D59" s="845"/>
      <c r="E59" s="845"/>
      <c r="F59" s="845"/>
      <c r="G59" s="845"/>
      <c r="H59" s="845"/>
      <c r="I59" s="845"/>
      <c r="J59" s="845"/>
    </row>
    <row r="60" spans="2:10">
      <c r="B60" s="845"/>
      <c r="C60" s="845"/>
      <c r="D60" s="845"/>
      <c r="E60" s="845"/>
      <c r="F60" s="845"/>
      <c r="G60" s="845"/>
      <c r="H60" s="845"/>
      <c r="I60" s="845"/>
      <c r="J60" s="845"/>
    </row>
    <row r="61" spans="2:10">
      <c r="B61" s="845"/>
      <c r="C61" s="845"/>
      <c r="D61" s="845"/>
      <c r="E61" s="845"/>
      <c r="F61" s="845"/>
      <c r="G61" s="845"/>
      <c r="H61" s="845"/>
      <c r="I61" s="845"/>
      <c r="J61" s="845"/>
    </row>
    <row r="62" spans="2:10">
      <c r="B62" s="845"/>
      <c r="C62" s="845"/>
      <c r="D62" s="845"/>
      <c r="E62" s="845"/>
      <c r="F62" s="845"/>
      <c r="G62" s="845"/>
      <c r="H62" s="845"/>
      <c r="I62" s="845"/>
      <c r="J62" s="845"/>
    </row>
    <row r="63" spans="2:10">
      <c r="B63" s="845"/>
      <c r="C63" s="845"/>
      <c r="D63" s="845"/>
      <c r="E63" s="845"/>
      <c r="F63" s="845"/>
      <c r="G63" s="845"/>
      <c r="H63" s="845"/>
      <c r="I63" s="845"/>
      <c r="J63" s="845"/>
    </row>
  </sheetData>
  <mergeCells count="7">
    <mergeCell ref="A1:A35"/>
    <mergeCell ref="B1:K1"/>
    <mergeCell ref="B3:K3"/>
    <mergeCell ref="B4:K4"/>
    <mergeCell ref="B17:K17"/>
    <mergeCell ref="B18:I18"/>
    <mergeCell ref="B19:I19"/>
  </mergeCells>
  <pageMargins left="0.39370078740157483" right="0.39370078740157483" top="0.78740157480314965" bottom="0.78740157480314965" header="0" footer="0"/>
  <pageSetup paperSize="9" scale="75"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zoomScaleNormal="100" workbookViewId="0">
      <selection activeCell="B1" sqref="B1:I1"/>
    </sheetView>
  </sheetViews>
  <sheetFormatPr defaultColWidth="0" defaultRowHeight="15"/>
  <cols>
    <col min="1" max="1" width="6.5" style="289" customWidth="1"/>
    <col min="2" max="2" width="9.875" style="289" customWidth="1"/>
    <col min="3" max="3" width="41" style="289" customWidth="1"/>
    <col min="4" max="4" width="12.25" style="289" customWidth="1"/>
    <col min="5" max="5" width="16.5" style="289" customWidth="1"/>
    <col min="6" max="6" width="12.25" style="289" customWidth="1"/>
    <col min="7" max="7" width="22.125" style="289" customWidth="1"/>
    <col min="8" max="8" width="12.25" style="289" customWidth="1"/>
    <col min="9" max="9" width="41" style="289" customWidth="1"/>
    <col min="10" max="10" width="42.5" style="289" customWidth="1"/>
    <col min="11" max="1653" width="4.25" style="289" customWidth="1"/>
    <col min="1654" max="16384" width="0" style="289" hidden="1"/>
  </cols>
  <sheetData>
    <row r="1" spans="1:9" ht="19.7" customHeight="1">
      <c r="A1" s="1987">
        <v>209</v>
      </c>
      <c r="B1" s="2115" t="s">
        <v>1358</v>
      </c>
      <c r="C1" s="2115"/>
      <c r="D1" s="2115"/>
      <c r="E1" s="2115"/>
      <c r="F1" s="2115"/>
      <c r="G1" s="2115"/>
      <c r="H1" s="2115"/>
      <c r="I1" s="2115"/>
    </row>
    <row r="2" spans="1:9" ht="19.7" customHeight="1">
      <c r="A2" s="1987"/>
      <c r="B2" s="2109"/>
      <c r="C2" s="2109"/>
      <c r="D2" s="2109"/>
      <c r="E2" s="2109"/>
      <c r="F2" s="1197"/>
      <c r="G2" s="1197"/>
      <c r="H2" s="2110"/>
      <c r="I2" s="2110"/>
    </row>
    <row r="3" spans="1:9" ht="19.7" customHeight="1">
      <c r="A3" s="1987"/>
      <c r="B3" s="2111" t="s">
        <v>1359</v>
      </c>
      <c r="C3" s="2111"/>
      <c r="D3" s="2111"/>
      <c r="E3" s="2111"/>
      <c r="F3" s="2111"/>
      <c r="G3" s="2111"/>
      <c r="H3" s="2111"/>
      <c r="I3" s="2111"/>
    </row>
    <row r="4" spans="1:9" ht="19.7" customHeight="1">
      <c r="A4" s="1987"/>
      <c r="B4" s="2090" t="s">
        <v>1173</v>
      </c>
      <c r="C4" s="2090"/>
      <c r="D4" s="2090"/>
      <c r="E4" s="2090"/>
      <c r="F4" s="2090"/>
      <c r="G4" s="2090"/>
      <c r="H4" s="2090"/>
      <c r="I4" s="2090"/>
    </row>
    <row r="5" spans="1:9" ht="19.7" customHeight="1">
      <c r="A5" s="1987"/>
      <c r="B5" s="1198"/>
      <c r="C5" s="1198"/>
      <c r="D5" s="1199"/>
      <c r="E5" s="1199"/>
      <c r="F5" s="1199"/>
      <c r="G5" s="1313"/>
      <c r="H5" s="845"/>
      <c r="I5" s="1008" t="s">
        <v>361</v>
      </c>
    </row>
    <row r="6" spans="1:9" ht="33.950000000000003" customHeight="1">
      <c r="A6" s="1987"/>
      <c r="B6" s="1258"/>
      <c r="C6" s="372" t="s">
        <v>1096</v>
      </c>
      <c r="D6" s="1333" t="s">
        <v>1360</v>
      </c>
      <c r="E6" s="1333" t="s">
        <v>1361</v>
      </c>
      <c r="F6" s="1333" t="s">
        <v>1362</v>
      </c>
      <c r="G6" s="1333" t="s">
        <v>1363</v>
      </c>
      <c r="H6" s="1333" t="s">
        <v>620</v>
      </c>
      <c r="I6" s="1010" t="s">
        <v>1097</v>
      </c>
    </row>
    <row r="7" spans="1:9" ht="33.950000000000003" customHeight="1">
      <c r="A7" s="1987"/>
      <c r="B7" s="1259"/>
      <c r="C7" s="1260"/>
      <c r="D7" s="1334" t="s">
        <v>1364</v>
      </c>
      <c r="E7" s="1334" t="s">
        <v>1365</v>
      </c>
      <c r="F7" s="1334" t="s">
        <v>1366</v>
      </c>
      <c r="G7" s="1334" t="s">
        <v>1367</v>
      </c>
      <c r="H7" s="1335" t="s">
        <v>1144</v>
      </c>
      <c r="I7" s="1011"/>
    </row>
    <row r="8" spans="1:9" ht="19.7" customHeight="1">
      <c r="A8" s="1987"/>
      <c r="B8" s="1262"/>
      <c r="C8" s="668"/>
      <c r="D8" s="522" t="s">
        <v>1368</v>
      </c>
      <c r="E8" s="1263" t="s">
        <v>1369</v>
      </c>
      <c r="F8" s="522" t="s">
        <v>1370</v>
      </c>
      <c r="G8" s="522" t="s">
        <v>1371</v>
      </c>
      <c r="H8" s="522" t="s">
        <v>328</v>
      </c>
      <c r="I8" s="671"/>
    </row>
    <row r="9" spans="1:9" ht="6.95" customHeight="1">
      <c r="A9" s="1987"/>
      <c r="B9" s="672"/>
      <c r="C9" s="672"/>
      <c r="D9" s="672"/>
      <c r="E9" s="1336"/>
      <c r="F9" s="1013"/>
      <c r="G9" s="1013"/>
      <c r="H9" s="1013"/>
      <c r="I9" s="672"/>
    </row>
    <row r="10" spans="1:9" ht="17.45" customHeight="1">
      <c r="A10" s="1987"/>
      <c r="B10" s="701"/>
      <c r="C10" s="1218" t="s">
        <v>886</v>
      </c>
      <c r="D10" s="845"/>
      <c r="E10" s="845"/>
      <c r="F10" s="845"/>
      <c r="G10" s="845"/>
      <c r="H10" s="845"/>
      <c r="I10" s="1220" t="s">
        <v>887</v>
      </c>
    </row>
    <row r="11" spans="1:9" ht="17.45" customHeight="1">
      <c r="A11" s="1987"/>
      <c r="B11" s="701" t="s">
        <v>5</v>
      </c>
      <c r="C11" s="1221" t="s">
        <v>890</v>
      </c>
      <c r="D11" s="1337">
        <v>100557</v>
      </c>
      <c r="E11" s="1337">
        <v>649079</v>
      </c>
      <c r="F11" s="1337">
        <v>394770</v>
      </c>
      <c r="G11" s="1337">
        <v>192371</v>
      </c>
      <c r="H11" s="1337">
        <v>1336777</v>
      </c>
      <c r="I11" s="1100" t="s">
        <v>891</v>
      </c>
    </row>
    <row r="12" spans="1:9" ht="17.45" customHeight="1">
      <c r="A12" s="1987"/>
      <c r="B12" s="701"/>
      <c r="C12" s="1223" t="s">
        <v>620</v>
      </c>
      <c r="D12" s="1338">
        <v>100557</v>
      </c>
      <c r="E12" s="1338">
        <v>649079</v>
      </c>
      <c r="F12" s="1338">
        <v>394770</v>
      </c>
      <c r="G12" s="1338">
        <v>192371</v>
      </c>
      <c r="H12" s="1339">
        <v>1336777</v>
      </c>
      <c r="I12" s="1224" t="s">
        <v>635</v>
      </c>
    </row>
    <row r="13" spans="1:9" ht="17.45" customHeight="1">
      <c r="A13" s="1987"/>
      <c r="B13" s="701"/>
      <c r="C13" s="1223" t="s">
        <v>888</v>
      </c>
      <c r="D13" s="845"/>
      <c r="E13" s="845"/>
      <c r="F13" s="845"/>
      <c r="G13" s="845"/>
      <c r="H13" s="845"/>
      <c r="I13" s="1224" t="s">
        <v>889</v>
      </c>
    </row>
    <row r="14" spans="1:9" ht="17.45" customHeight="1">
      <c r="A14" s="1987"/>
      <c r="B14" s="701" t="s">
        <v>382</v>
      </c>
      <c r="C14" s="1221" t="s">
        <v>364</v>
      </c>
      <c r="D14" s="1340">
        <v>34610</v>
      </c>
      <c r="E14" s="1340">
        <v>234473</v>
      </c>
      <c r="F14" s="1340">
        <v>130966</v>
      </c>
      <c r="G14" s="1340">
        <v>69444</v>
      </c>
      <c r="H14" s="1337">
        <v>469493</v>
      </c>
      <c r="I14" s="1100" t="s">
        <v>636</v>
      </c>
    </row>
    <row r="15" spans="1:9" ht="17.45" customHeight="1">
      <c r="A15" s="1987"/>
      <c r="B15" s="701" t="s">
        <v>54</v>
      </c>
      <c r="C15" s="1221" t="s">
        <v>1098</v>
      </c>
      <c r="D15" s="1340">
        <v>65947</v>
      </c>
      <c r="E15" s="1340">
        <v>414606</v>
      </c>
      <c r="F15" s="1340">
        <v>263804</v>
      </c>
      <c r="G15" s="1340">
        <v>122927</v>
      </c>
      <c r="H15" s="1337">
        <v>867284</v>
      </c>
      <c r="I15" s="1222" t="s">
        <v>808</v>
      </c>
    </row>
    <row r="16" spans="1:9" ht="17.45" customHeight="1">
      <c r="A16" s="1987"/>
      <c r="B16" s="701"/>
      <c r="C16" s="1223" t="s">
        <v>620</v>
      </c>
      <c r="D16" s="1338">
        <v>100557</v>
      </c>
      <c r="E16" s="1338">
        <v>649079</v>
      </c>
      <c r="F16" s="1338">
        <v>394770</v>
      </c>
      <c r="G16" s="1338">
        <v>192371</v>
      </c>
      <c r="H16" s="1338">
        <v>1336777</v>
      </c>
      <c r="I16" s="1224" t="s">
        <v>635</v>
      </c>
    </row>
    <row r="17" spans="1:9" ht="17.45" customHeight="1">
      <c r="A17" s="1987"/>
      <c r="B17" s="701" t="s">
        <v>383</v>
      </c>
      <c r="C17" s="1230" t="s">
        <v>1099</v>
      </c>
      <c r="D17" s="1341">
        <v>-740</v>
      </c>
      <c r="E17" s="1341">
        <v>-6968</v>
      </c>
      <c r="F17" s="1341">
        <v>-52928</v>
      </c>
      <c r="G17" s="1341">
        <v>-23223</v>
      </c>
      <c r="H17" s="1341">
        <v>-83859</v>
      </c>
      <c r="I17" s="1102" t="s">
        <v>909</v>
      </c>
    </row>
    <row r="18" spans="1:9" ht="17.45" customHeight="1">
      <c r="A18" s="1987"/>
      <c r="B18" s="701" t="s">
        <v>1100</v>
      </c>
      <c r="C18" s="1221" t="s">
        <v>1101</v>
      </c>
      <c r="D18" s="1340">
        <v>65207</v>
      </c>
      <c r="E18" s="1340">
        <v>407638</v>
      </c>
      <c r="F18" s="1340">
        <v>210876</v>
      </c>
      <c r="G18" s="1340">
        <v>99704</v>
      </c>
      <c r="H18" s="1337">
        <v>783425</v>
      </c>
      <c r="I18" s="1222" t="s">
        <v>1102</v>
      </c>
    </row>
    <row r="19" spans="1:9" ht="19.7" customHeight="1">
      <c r="A19" s="1987"/>
      <c r="B19" s="845"/>
      <c r="C19" s="1216"/>
      <c r="D19" s="1216"/>
      <c r="E19" s="845"/>
      <c r="F19" s="845"/>
      <c r="G19" s="845"/>
      <c r="H19" s="1216"/>
      <c r="I19" s="845"/>
    </row>
    <row r="20" spans="1:9" ht="19.7" customHeight="1">
      <c r="A20" s="1987"/>
      <c r="B20" s="2089" t="s">
        <v>1372</v>
      </c>
      <c r="C20" s="2089"/>
      <c r="D20" s="2089"/>
      <c r="E20" s="2089"/>
      <c r="F20" s="2089"/>
      <c r="G20" s="2089"/>
      <c r="H20" s="2089"/>
      <c r="I20" s="2089"/>
    </row>
    <row r="21" spans="1:9" ht="19.7" customHeight="1">
      <c r="A21" s="1987"/>
      <c r="B21" s="2090" t="s">
        <v>1212</v>
      </c>
      <c r="C21" s="2090"/>
      <c r="D21" s="2090"/>
      <c r="E21" s="2090"/>
      <c r="F21" s="2090"/>
      <c r="G21" s="2090"/>
      <c r="H21" s="2090"/>
      <c r="I21" s="2090"/>
    </row>
    <row r="22" spans="1:9" ht="19.7" customHeight="1">
      <c r="A22" s="1987"/>
      <c r="B22" s="1198"/>
      <c r="C22" s="1198"/>
      <c r="D22" s="1199"/>
      <c r="E22" s="1199"/>
      <c r="F22" s="1199"/>
      <c r="G22" s="1313"/>
      <c r="H22" s="845"/>
      <c r="I22" s="1008" t="s">
        <v>361</v>
      </c>
    </row>
    <row r="23" spans="1:9" ht="33.950000000000003" customHeight="1">
      <c r="A23" s="1987"/>
      <c r="B23" s="1258"/>
      <c r="C23" s="372" t="s">
        <v>1096</v>
      </c>
      <c r="D23" s="1333" t="s">
        <v>1360</v>
      </c>
      <c r="E23" s="1333" t="s">
        <v>1361</v>
      </c>
      <c r="F23" s="1333" t="s">
        <v>1362</v>
      </c>
      <c r="G23" s="1333" t="s">
        <v>1363</v>
      </c>
      <c r="H23" s="1333" t="s">
        <v>620</v>
      </c>
      <c r="I23" s="1010" t="s">
        <v>1097</v>
      </c>
    </row>
    <row r="24" spans="1:9" ht="33.950000000000003" customHeight="1">
      <c r="A24" s="1987"/>
      <c r="B24" s="1259"/>
      <c r="C24" s="1260"/>
      <c r="D24" s="1334" t="s">
        <v>1364</v>
      </c>
      <c r="E24" s="1334" t="s">
        <v>1365</v>
      </c>
      <c r="F24" s="1334" t="s">
        <v>1366</v>
      </c>
      <c r="G24" s="1334" t="s">
        <v>1367</v>
      </c>
      <c r="H24" s="1335" t="s">
        <v>1144</v>
      </c>
      <c r="I24" s="1011"/>
    </row>
    <row r="25" spans="1:9" ht="19.7" customHeight="1">
      <c r="A25" s="1987"/>
      <c r="B25" s="1262"/>
      <c r="C25" s="668"/>
      <c r="D25" s="522" t="s">
        <v>1368</v>
      </c>
      <c r="E25" s="1263" t="s">
        <v>1369</v>
      </c>
      <c r="F25" s="522" t="s">
        <v>1370</v>
      </c>
      <c r="G25" s="522" t="s">
        <v>1371</v>
      </c>
      <c r="H25" s="522" t="s">
        <v>328</v>
      </c>
      <c r="I25" s="671"/>
    </row>
    <row r="26" spans="1:9" ht="6.95" customHeight="1">
      <c r="A26" s="1987"/>
      <c r="B26" s="709"/>
      <c r="C26" s="709"/>
      <c r="D26" s="709"/>
      <c r="E26" s="1203"/>
      <c r="F26" s="1204"/>
      <c r="G26" s="1204"/>
      <c r="H26" s="1204"/>
      <c r="I26" s="709"/>
    </row>
    <row r="27" spans="1:9" ht="17.45" customHeight="1">
      <c r="A27" s="1987"/>
      <c r="B27" s="535"/>
      <c r="C27" s="1218" t="s">
        <v>886</v>
      </c>
      <c r="D27" s="1342"/>
      <c r="E27" s="533"/>
      <c r="F27" s="701"/>
      <c r="G27" s="533"/>
      <c r="H27" s="533"/>
      <c r="I27" s="1220" t="s">
        <v>887</v>
      </c>
    </row>
    <row r="28" spans="1:9" ht="17.45" customHeight="1">
      <c r="A28" s="1987"/>
      <c r="B28" s="535" t="s">
        <v>54</v>
      </c>
      <c r="C28" s="1230" t="s">
        <v>1098</v>
      </c>
      <c r="D28" s="1337">
        <v>65947</v>
      </c>
      <c r="E28" s="1337">
        <v>414606</v>
      </c>
      <c r="F28" s="1337">
        <v>263804</v>
      </c>
      <c r="G28" s="1337">
        <v>122927</v>
      </c>
      <c r="H28" s="1337">
        <v>867284</v>
      </c>
      <c r="I28" s="1222" t="s">
        <v>808</v>
      </c>
    </row>
    <row r="29" spans="1:9" ht="17.45" customHeight="1">
      <c r="A29" s="1987"/>
      <c r="B29" s="535"/>
      <c r="C29" s="1225" t="s">
        <v>620</v>
      </c>
      <c r="D29" s="1339">
        <v>65947</v>
      </c>
      <c r="E29" s="1339">
        <v>414606</v>
      </c>
      <c r="F29" s="1339">
        <v>263804</v>
      </c>
      <c r="G29" s="1339">
        <v>122927</v>
      </c>
      <c r="H29" s="1339">
        <v>867284</v>
      </c>
      <c r="I29" s="1224" t="s">
        <v>635</v>
      </c>
    </row>
    <row r="30" spans="1:9" ht="17.45" customHeight="1">
      <c r="A30" s="1987"/>
      <c r="B30" s="535"/>
      <c r="C30" s="1225" t="s">
        <v>888</v>
      </c>
      <c r="D30" s="1337"/>
      <c r="E30" s="1331"/>
      <c r="F30" s="1331"/>
      <c r="G30" s="1331"/>
      <c r="H30" s="1331"/>
      <c r="I30" s="1224" t="s">
        <v>889</v>
      </c>
    </row>
    <row r="31" spans="1:9" ht="17.45" customHeight="1">
      <c r="A31" s="1987"/>
      <c r="B31" s="535" t="s">
        <v>53</v>
      </c>
      <c r="C31" s="1230" t="s">
        <v>366</v>
      </c>
      <c r="D31" s="1343">
        <v>3688</v>
      </c>
      <c r="E31" s="1343">
        <v>20786</v>
      </c>
      <c r="F31" s="1344">
        <v>3635</v>
      </c>
      <c r="G31" s="1343">
        <v>1117</v>
      </c>
      <c r="H31" s="1343">
        <v>29226</v>
      </c>
      <c r="I31" s="1016" t="s">
        <v>799</v>
      </c>
    </row>
    <row r="32" spans="1:9" ht="17.45" customHeight="1">
      <c r="A32" s="1987"/>
      <c r="B32" s="535" t="s">
        <v>52</v>
      </c>
      <c r="C32" s="1230" t="s">
        <v>367</v>
      </c>
      <c r="D32" s="1337">
        <v>1750</v>
      </c>
      <c r="E32" s="1331">
        <v>9860</v>
      </c>
      <c r="F32" s="1345">
        <v>1725</v>
      </c>
      <c r="G32" s="1331">
        <v>530</v>
      </c>
      <c r="H32" s="1343">
        <v>13865</v>
      </c>
      <c r="I32" s="1016" t="s">
        <v>1107</v>
      </c>
    </row>
    <row r="33" spans="1:11" ht="17.45" customHeight="1">
      <c r="A33" s="1987"/>
      <c r="B33" s="1345" t="s">
        <v>51</v>
      </c>
      <c r="C33" s="1346" t="s">
        <v>490</v>
      </c>
      <c r="D33" s="1347" t="s">
        <v>405</v>
      </c>
      <c r="E33" s="1347" t="s">
        <v>405</v>
      </c>
      <c r="F33" s="1347" t="s">
        <v>405</v>
      </c>
      <c r="G33" s="1347" t="s">
        <v>405</v>
      </c>
      <c r="H33" s="1347" t="s">
        <v>405</v>
      </c>
      <c r="I33" s="1348" t="s">
        <v>1108</v>
      </c>
      <c r="J33" s="1347"/>
      <c r="K33" s="1349"/>
    </row>
    <row r="34" spans="1:11" ht="17.45" customHeight="1">
      <c r="A34" s="1987"/>
      <c r="B34" s="1088" t="s">
        <v>50</v>
      </c>
      <c r="C34" s="1230" t="s">
        <v>369</v>
      </c>
      <c r="D34" s="1337">
        <v>60509</v>
      </c>
      <c r="E34" s="1337">
        <v>383960</v>
      </c>
      <c r="F34" s="1331">
        <v>258444</v>
      </c>
      <c r="G34" s="1337">
        <v>121280</v>
      </c>
      <c r="H34" s="1343">
        <v>824193</v>
      </c>
      <c r="I34" s="1016" t="s">
        <v>379</v>
      </c>
    </row>
    <row r="35" spans="1:11" ht="17.45" customHeight="1">
      <c r="A35" s="1987"/>
      <c r="B35" s="535"/>
      <c r="C35" s="1225" t="s">
        <v>620</v>
      </c>
      <c r="D35" s="1339">
        <v>65947</v>
      </c>
      <c r="E35" s="1339">
        <v>414606</v>
      </c>
      <c r="F35" s="1339">
        <v>263804</v>
      </c>
      <c r="G35" s="1339">
        <v>122927</v>
      </c>
      <c r="H35" s="1339">
        <v>867284</v>
      </c>
      <c r="I35" s="1224" t="s">
        <v>635</v>
      </c>
    </row>
    <row r="36" spans="1:11" ht="17.45" customHeight="1">
      <c r="A36" s="1987"/>
      <c r="B36" s="1088" t="s">
        <v>384</v>
      </c>
      <c r="C36" s="1230" t="s">
        <v>371</v>
      </c>
      <c r="D36" s="1337">
        <v>59769</v>
      </c>
      <c r="E36" s="1337">
        <v>376992</v>
      </c>
      <c r="F36" s="1337">
        <v>205516</v>
      </c>
      <c r="G36" s="1337">
        <v>98057</v>
      </c>
      <c r="H36" s="1343">
        <v>740334</v>
      </c>
      <c r="I36" s="1222" t="s">
        <v>1109</v>
      </c>
    </row>
    <row r="37" spans="1:11">
      <c r="B37" s="845"/>
      <c r="C37" s="845"/>
      <c r="D37" s="845"/>
      <c r="E37" s="845"/>
      <c r="F37" s="845"/>
      <c r="G37" s="845"/>
      <c r="H37" s="845"/>
      <c r="I37" s="845"/>
    </row>
    <row r="38" spans="1:11">
      <c r="B38" s="845"/>
      <c r="C38" s="845"/>
      <c r="D38" s="845"/>
      <c r="E38" s="845"/>
      <c r="F38" s="845"/>
      <c r="G38" s="845"/>
      <c r="H38" s="845"/>
      <c r="I38" s="845"/>
    </row>
    <row r="39" spans="1:11">
      <c r="B39" s="845"/>
      <c r="C39" s="845"/>
      <c r="D39" s="845"/>
      <c r="E39" s="845"/>
      <c r="F39" s="845"/>
      <c r="G39" s="845"/>
      <c r="H39" s="845"/>
      <c r="I39" s="845"/>
    </row>
    <row r="40" spans="1:11">
      <c r="B40" s="845"/>
      <c r="C40" s="845"/>
      <c r="D40" s="845"/>
      <c r="E40" s="845"/>
      <c r="F40" s="845"/>
      <c r="G40" s="845"/>
      <c r="H40" s="845"/>
      <c r="I40" s="845"/>
    </row>
    <row r="41" spans="1:11">
      <c r="B41" s="845"/>
      <c r="C41" s="845"/>
      <c r="D41" s="845"/>
      <c r="E41" s="845"/>
      <c r="F41" s="845"/>
      <c r="G41" s="845"/>
      <c r="H41" s="845"/>
      <c r="I41" s="845"/>
    </row>
    <row r="42" spans="1:11">
      <c r="B42" s="845"/>
      <c r="C42" s="845"/>
      <c r="D42" s="845"/>
      <c r="E42" s="845"/>
      <c r="F42" s="845"/>
      <c r="G42" s="845"/>
      <c r="H42" s="845"/>
      <c r="I42" s="845"/>
    </row>
    <row r="43" spans="1:11">
      <c r="B43" s="845"/>
      <c r="C43" s="845"/>
      <c r="D43" s="845"/>
      <c r="E43" s="845"/>
      <c r="F43" s="845"/>
      <c r="G43" s="845"/>
      <c r="H43" s="845"/>
      <c r="I43" s="845"/>
    </row>
    <row r="44" spans="1:11">
      <c r="B44" s="845"/>
      <c r="C44" s="845"/>
      <c r="D44" s="845"/>
      <c r="E44" s="845"/>
      <c r="F44" s="845"/>
      <c r="G44" s="845"/>
      <c r="H44" s="845"/>
      <c r="I44" s="845"/>
    </row>
    <row r="45" spans="1:11">
      <c r="B45" s="845"/>
      <c r="C45" s="845"/>
      <c r="D45" s="845"/>
      <c r="E45" s="845"/>
      <c r="F45" s="845"/>
      <c r="G45" s="845"/>
      <c r="H45" s="845"/>
      <c r="I45" s="845"/>
    </row>
    <row r="46" spans="1:11">
      <c r="B46" s="845"/>
      <c r="C46" s="845"/>
      <c r="D46" s="845"/>
      <c r="E46" s="845"/>
      <c r="F46" s="845"/>
      <c r="G46" s="845"/>
      <c r="H46" s="845"/>
      <c r="I46" s="845"/>
    </row>
    <row r="47" spans="1:11">
      <c r="B47" s="845"/>
      <c r="C47" s="845"/>
      <c r="D47" s="845"/>
      <c r="E47" s="845"/>
      <c r="F47" s="845"/>
      <c r="G47" s="845"/>
      <c r="H47" s="845"/>
      <c r="I47" s="845"/>
    </row>
    <row r="48" spans="1:11">
      <c r="B48" s="845"/>
      <c r="C48" s="845"/>
      <c r="D48" s="845"/>
      <c r="E48" s="845"/>
      <c r="F48" s="845"/>
      <c r="G48" s="845"/>
      <c r="H48" s="845"/>
      <c r="I48" s="845"/>
    </row>
    <row r="49" spans="2:9">
      <c r="B49" s="845"/>
      <c r="C49" s="845"/>
      <c r="D49" s="845"/>
      <c r="E49" s="845"/>
      <c r="F49" s="845"/>
      <c r="G49" s="845"/>
      <c r="H49" s="845"/>
      <c r="I49" s="845"/>
    </row>
    <row r="50" spans="2:9">
      <c r="B50" s="845"/>
      <c r="C50" s="845"/>
      <c r="D50" s="845"/>
      <c r="E50" s="845"/>
      <c r="F50" s="845"/>
      <c r="G50" s="845"/>
      <c r="H50" s="845"/>
      <c r="I50" s="845"/>
    </row>
    <row r="51" spans="2:9">
      <c r="B51" s="845"/>
      <c r="C51" s="845"/>
      <c r="D51" s="845"/>
      <c r="E51" s="845"/>
      <c r="F51" s="845"/>
      <c r="G51" s="845"/>
      <c r="H51" s="845"/>
      <c r="I51" s="845"/>
    </row>
    <row r="52" spans="2:9">
      <c r="B52" s="845"/>
      <c r="C52" s="845"/>
      <c r="D52" s="845"/>
      <c r="E52" s="845"/>
      <c r="F52" s="845"/>
      <c r="G52" s="845"/>
      <c r="H52" s="845"/>
      <c r="I52" s="845"/>
    </row>
    <row r="53" spans="2:9">
      <c r="B53" s="845"/>
      <c r="C53" s="845"/>
      <c r="D53" s="845"/>
      <c r="E53" s="845"/>
      <c r="F53" s="845"/>
      <c r="G53" s="845"/>
      <c r="H53" s="845"/>
      <c r="I53" s="845"/>
    </row>
    <row r="54" spans="2:9">
      <c r="B54" s="845"/>
      <c r="C54" s="845"/>
      <c r="D54" s="845"/>
      <c r="E54" s="845"/>
      <c r="F54" s="845"/>
      <c r="G54" s="845"/>
      <c r="H54" s="845"/>
      <c r="I54" s="845"/>
    </row>
    <row r="55" spans="2:9">
      <c r="B55" s="845"/>
      <c r="C55" s="845"/>
      <c r="D55" s="845"/>
      <c r="E55" s="845"/>
      <c r="F55" s="845"/>
      <c r="G55" s="845"/>
      <c r="H55" s="845"/>
      <c r="I55" s="845"/>
    </row>
    <row r="56" spans="2:9">
      <c r="B56" s="845"/>
      <c r="C56" s="845"/>
      <c r="D56" s="845"/>
      <c r="E56" s="845"/>
      <c r="F56" s="845"/>
      <c r="G56" s="845"/>
      <c r="H56" s="845"/>
      <c r="I56" s="845"/>
    </row>
    <row r="57" spans="2:9">
      <c r="B57" s="845"/>
      <c r="C57" s="845"/>
      <c r="D57" s="845"/>
      <c r="E57" s="845"/>
      <c r="F57" s="845"/>
      <c r="G57" s="845"/>
      <c r="H57" s="845"/>
      <c r="I57" s="845"/>
    </row>
    <row r="58" spans="2:9">
      <c r="B58" s="845"/>
      <c r="C58" s="845"/>
      <c r="D58" s="845"/>
      <c r="E58" s="845"/>
      <c r="F58" s="845"/>
      <c r="G58" s="845"/>
      <c r="H58" s="845"/>
      <c r="I58" s="845"/>
    </row>
    <row r="59" spans="2:9">
      <c r="B59" s="845"/>
      <c r="C59" s="845"/>
      <c r="D59" s="845"/>
      <c r="E59" s="845"/>
      <c r="F59" s="845"/>
      <c r="G59" s="845"/>
      <c r="H59" s="845"/>
      <c r="I59" s="845"/>
    </row>
    <row r="60" spans="2:9">
      <c r="B60" s="845"/>
      <c r="C60" s="845"/>
      <c r="D60" s="845"/>
      <c r="E60" s="845"/>
      <c r="F60" s="845"/>
      <c r="G60" s="845"/>
      <c r="H60" s="845"/>
      <c r="I60" s="845"/>
    </row>
    <row r="61" spans="2:9">
      <c r="B61" s="845"/>
      <c r="C61" s="845"/>
      <c r="D61" s="845"/>
      <c r="E61" s="845"/>
      <c r="F61" s="845"/>
      <c r="G61" s="845"/>
      <c r="H61" s="845"/>
      <c r="I61" s="845"/>
    </row>
    <row r="62" spans="2:9">
      <c r="B62" s="845"/>
      <c r="C62" s="845"/>
      <c r="D62" s="845"/>
      <c r="E62" s="845"/>
      <c r="F62" s="845"/>
      <c r="G62" s="845"/>
      <c r="H62" s="845"/>
      <c r="I62" s="845"/>
    </row>
    <row r="63" spans="2:9">
      <c r="B63" s="845"/>
      <c r="C63" s="845"/>
      <c r="D63" s="845"/>
      <c r="E63" s="845"/>
      <c r="F63" s="845"/>
      <c r="G63" s="845"/>
      <c r="H63" s="845"/>
      <c r="I63" s="845"/>
    </row>
  </sheetData>
  <mergeCells count="8">
    <mergeCell ref="A1:A36"/>
    <mergeCell ref="B1:I1"/>
    <mergeCell ref="B2:E2"/>
    <mergeCell ref="H2:I2"/>
    <mergeCell ref="B3:I3"/>
    <mergeCell ref="B4:I4"/>
    <mergeCell ref="B20:I20"/>
    <mergeCell ref="B21:I21"/>
  </mergeCells>
  <pageMargins left="0.39370078740157483" right="0.39370078740157483" top="0.59055118110236227" bottom="0.59055118110236227" header="0" footer="0"/>
  <pageSetup paperSize="9" scale="75"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
  <sheetViews>
    <sheetView zoomScaleNormal="100" workbookViewId="0">
      <selection activeCell="B1" sqref="B1:I1"/>
    </sheetView>
  </sheetViews>
  <sheetFormatPr defaultColWidth="0" defaultRowHeight="15"/>
  <cols>
    <col min="1" max="1" width="6.5" style="289" customWidth="1"/>
    <col min="2" max="2" width="9.875" style="289" customWidth="1"/>
    <col min="3" max="3" width="39.75" style="289" customWidth="1"/>
    <col min="4" max="4" width="12.25" style="289" customWidth="1"/>
    <col min="5" max="5" width="16.5" style="289" customWidth="1"/>
    <col min="6" max="6" width="12.25" style="289" customWidth="1"/>
    <col min="7" max="7" width="22.125" style="289" customWidth="1"/>
    <col min="8" max="8" width="12.25" style="289" customWidth="1"/>
    <col min="9" max="9" width="42" style="289" customWidth="1"/>
    <col min="10" max="10" width="42.5" style="289" customWidth="1"/>
    <col min="11" max="181" width="8.75" style="289" customWidth="1"/>
    <col min="182" max="1651" width="4.25" style="289" customWidth="1"/>
    <col min="1652" max="16384" width="0" style="289" hidden="1"/>
  </cols>
  <sheetData>
    <row r="1" spans="1:9" ht="19.7" customHeight="1">
      <c r="A1" s="1987">
        <v>210</v>
      </c>
      <c r="B1" s="2115" t="s">
        <v>1373</v>
      </c>
      <c r="C1" s="2115"/>
      <c r="D1" s="2115"/>
      <c r="E1" s="2115"/>
      <c r="F1" s="2115"/>
      <c r="G1" s="2115"/>
      <c r="H1" s="2115"/>
      <c r="I1" s="2115"/>
    </row>
    <row r="2" spans="1:9" ht="19.7" customHeight="1">
      <c r="A2" s="1987"/>
      <c r="B2" s="2109"/>
      <c r="C2" s="2109"/>
      <c r="D2" s="2109"/>
      <c r="E2" s="2109"/>
      <c r="F2" s="1197"/>
      <c r="G2" s="1197"/>
      <c r="H2" s="2110"/>
      <c r="I2" s="2110"/>
    </row>
    <row r="3" spans="1:9" ht="19.7" customHeight="1">
      <c r="A3" s="1987"/>
      <c r="B3" s="2111" t="s">
        <v>1374</v>
      </c>
      <c r="C3" s="2111"/>
      <c r="D3" s="2111"/>
      <c r="E3" s="2111"/>
      <c r="F3" s="2111"/>
      <c r="G3" s="2111"/>
      <c r="H3" s="2111"/>
      <c r="I3" s="2111"/>
    </row>
    <row r="4" spans="1:9" ht="19.7" customHeight="1">
      <c r="A4" s="1987"/>
      <c r="B4" s="2090" t="s">
        <v>1217</v>
      </c>
      <c r="C4" s="2090"/>
      <c r="D4" s="2090"/>
      <c r="E4" s="2090"/>
      <c r="F4" s="2090"/>
      <c r="G4" s="2090"/>
      <c r="H4" s="2090"/>
      <c r="I4" s="2090"/>
    </row>
    <row r="5" spans="1:9" ht="19.7" customHeight="1">
      <c r="A5" s="1987"/>
      <c r="B5" s="1198"/>
      <c r="C5" s="1198"/>
      <c r="D5" s="1199"/>
      <c r="E5" s="1199"/>
      <c r="F5" s="1199"/>
      <c r="G5" s="1313"/>
      <c r="H5" s="845"/>
      <c r="I5" s="1008" t="s">
        <v>361</v>
      </c>
    </row>
    <row r="6" spans="1:9" ht="33.950000000000003" customHeight="1">
      <c r="A6" s="1987"/>
      <c r="B6" s="1258"/>
      <c r="C6" s="372" t="s">
        <v>1096</v>
      </c>
      <c r="D6" s="1333" t="s">
        <v>1360</v>
      </c>
      <c r="E6" s="1333" t="s">
        <v>1361</v>
      </c>
      <c r="F6" s="1333" t="s">
        <v>1362</v>
      </c>
      <c r="G6" s="1333" t="s">
        <v>1363</v>
      </c>
      <c r="H6" s="1333" t="s">
        <v>620</v>
      </c>
      <c r="I6" s="1010" t="s">
        <v>1097</v>
      </c>
    </row>
    <row r="7" spans="1:9" ht="33.950000000000003" customHeight="1">
      <c r="A7" s="1987"/>
      <c r="B7" s="1259"/>
      <c r="C7" s="1260"/>
      <c r="D7" s="1334" t="s">
        <v>1364</v>
      </c>
      <c r="E7" s="1334" t="s">
        <v>1365</v>
      </c>
      <c r="F7" s="1334" t="s">
        <v>1366</v>
      </c>
      <c r="G7" s="1334" t="s">
        <v>1367</v>
      </c>
      <c r="H7" s="1335" t="s">
        <v>1144</v>
      </c>
      <c r="I7" s="1011"/>
    </row>
    <row r="8" spans="1:9" ht="19.7" customHeight="1">
      <c r="A8" s="1987"/>
      <c r="B8" s="1262"/>
      <c r="C8" s="668"/>
      <c r="D8" s="522" t="s">
        <v>1368</v>
      </c>
      <c r="E8" s="1263" t="s">
        <v>1369</v>
      </c>
      <c r="F8" s="522" t="s">
        <v>1370</v>
      </c>
      <c r="G8" s="522" t="s">
        <v>1371</v>
      </c>
      <c r="H8" s="522" t="s">
        <v>328</v>
      </c>
      <c r="I8" s="671"/>
    </row>
    <row r="9" spans="1:9" ht="6.95" customHeight="1">
      <c r="A9" s="1987"/>
      <c r="B9" s="709"/>
      <c r="C9" s="709"/>
      <c r="D9" s="709"/>
      <c r="E9" s="1203"/>
      <c r="F9" s="1204"/>
      <c r="G9" s="1204"/>
      <c r="H9" s="1204"/>
      <c r="I9" s="709"/>
    </row>
    <row r="10" spans="1:9" ht="17.100000000000001" customHeight="1">
      <c r="A10" s="1987"/>
      <c r="B10" s="1350"/>
      <c r="C10" s="1218" t="s">
        <v>886</v>
      </c>
      <c r="D10" s="1351"/>
      <c r="E10" s="1351"/>
      <c r="F10" s="1351"/>
      <c r="G10" s="1351"/>
      <c r="H10" s="1351"/>
      <c r="I10" s="1352" t="s">
        <v>887</v>
      </c>
    </row>
    <row r="11" spans="1:9" ht="17.100000000000001" customHeight="1">
      <c r="A11" s="1987"/>
      <c r="B11" s="1353" t="s">
        <v>50</v>
      </c>
      <c r="C11" s="1354" t="s">
        <v>369</v>
      </c>
      <c r="D11" s="1337">
        <v>60509</v>
      </c>
      <c r="E11" s="1337">
        <v>383960</v>
      </c>
      <c r="F11" s="1337">
        <v>258444</v>
      </c>
      <c r="G11" s="1337">
        <v>121280</v>
      </c>
      <c r="H11" s="1337">
        <v>824193</v>
      </c>
      <c r="I11" s="1348" t="s">
        <v>1154</v>
      </c>
    </row>
    <row r="12" spans="1:9" ht="17.100000000000001" customHeight="1">
      <c r="A12" s="1987"/>
      <c r="B12" s="1331" t="s">
        <v>53</v>
      </c>
      <c r="C12" s="1354" t="s">
        <v>366</v>
      </c>
      <c r="D12" s="1331">
        <v>9586</v>
      </c>
      <c r="E12" s="1331">
        <v>99315</v>
      </c>
      <c r="F12" s="1331">
        <v>1832335</v>
      </c>
      <c r="G12" s="1331">
        <v>218023</v>
      </c>
      <c r="H12" s="1331">
        <v>2159259</v>
      </c>
      <c r="I12" s="1348" t="s">
        <v>799</v>
      </c>
    </row>
    <row r="13" spans="1:9" ht="17.100000000000001" customHeight="1">
      <c r="A13" s="1987"/>
      <c r="B13" s="1331" t="s">
        <v>946</v>
      </c>
      <c r="C13" s="1355" t="s">
        <v>1066</v>
      </c>
      <c r="D13" s="1331">
        <v>43816</v>
      </c>
      <c r="E13" s="1331">
        <v>23929</v>
      </c>
      <c r="F13" s="1331">
        <v>13385</v>
      </c>
      <c r="G13" s="1331">
        <v>23856</v>
      </c>
      <c r="H13" s="1331">
        <v>104986</v>
      </c>
      <c r="I13" s="1356" t="s">
        <v>1067</v>
      </c>
    </row>
    <row r="14" spans="1:9" ht="17.100000000000001" customHeight="1">
      <c r="A14" s="1987"/>
      <c r="B14" s="1331"/>
      <c r="C14" s="1357" t="s">
        <v>620</v>
      </c>
      <c r="D14" s="1358">
        <v>113911</v>
      </c>
      <c r="E14" s="1358">
        <v>507204</v>
      </c>
      <c r="F14" s="1358">
        <v>2104164</v>
      </c>
      <c r="G14" s="1358">
        <v>363159</v>
      </c>
      <c r="H14" s="1358">
        <v>3088438</v>
      </c>
      <c r="I14" s="1359" t="s">
        <v>635</v>
      </c>
    </row>
    <row r="15" spans="1:9" ht="17.100000000000001" customHeight="1">
      <c r="A15" s="1987"/>
      <c r="B15" s="1331"/>
      <c r="C15" s="1357" t="s">
        <v>888</v>
      </c>
      <c r="D15" s="1331"/>
      <c r="E15" s="1331"/>
      <c r="F15" s="1331"/>
      <c r="G15" s="1331"/>
      <c r="H15" s="1331"/>
      <c r="I15" s="1224" t="s">
        <v>889</v>
      </c>
    </row>
    <row r="16" spans="1:9" ht="17.100000000000001" customHeight="1">
      <c r="A16" s="1987"/>
      <c r="B16" s="1331" t="s">
        <v>943</v>
      </c>
      <c r="C16" s="1355" t="s">
        <v>1066</v>
      </c>
      <c r="D16" s="1331">
        <v>16026</v>
      </c>
      <c r="E16" s="1345">
        <v>12821</v>
      </c>
      <c r="F16" s="1345">
        <v>9158</v>
      </c>
      <c r="G16" s="1345">
        <v>7783</v>
      </c>
      <c r="H16" s="1345">
        <v>45788</v>
      </c>
      <c r="I16" s="1356" t="s">
        <v>1067</v>
      </c>
    </row>
    <row r="17" spans="1:9" ht="17.100000000000001" customHeight="1">
      <c r="A17" s="1987"/>
      <c r="B17" s="1331" t="s">
        <v>1112</v>
      </c>
      <c r="C17" s="1354" t="s">
        <v>1113</v>
      </c>
      <c r="D17" s="1331">
        <v>97885</v>
      </c>
      <c r="E17" s="1331">
        <v>494383</v>
      </c>
      <c r="F17" s="1331">
        <v>2095006</v>
      </c>
      <c r="G17" s="1331">
        <v>355376</v>
      </c>
      <c r="H17" s="1331">
        <v>3042650</v>
      </c>
      <c r="I17" s="1356" t="s">
        <v>1114</v>
      </c>
    </row>
    <row r="18" spans="1:9" ht="17.100000000000001" customHeight="1">
      <c r="A18" s="1987"/>
      <c r="B18" s="1331"/>
      <c r="C18" s="1357" t="s">
        <v>620</v>
      </c>
      <c r="D18" s="1358">
        <v>113911</v>
      </c>
      <c r="E18" s="1358">
        <v>507204</v>
      </c>
      <c r="F18" s="1358">
        <v>2104164</v>
      </c>
      <c r="G18" s="1358">
        <v>363159</v>
      </c>
      <c r="H18" s="1358">
        <v>3088438</v>
      </c>
      <c r="I18" s="1359" t="s">
        <v>635</v>
      </c>
    </row>
    <row r="19" spans="1:9" ht="17.100000000000001" customHeight="1">
      <c r="A19" s="1987"/>
      <c r="B19" s="1331" t="s">
        <v>1115</v>
      </c>
      <c r="C19" s="1360" t="s">
        <v>1116</v>
      </c>
      <c r="D19" s="1337">
        <v>97145</v>
      </c>
      <c r="E19" s="1337">
        <v>487415</v>
      </c>
      <c r="F19" s="1337">
        <v>2042078</v>
      </c>
      <c r="G19" s="1337">
        <v>332153</v>
      </c>
      <c r="H19" s="1337">
        <v>2958791</v>
      </c>
      <c r="I19" s="1361" t="s">
        <v>1117</v>
      </c>
    </row>
    <row r="20" spans="1:9" ht="19.7" customHeight="1">
      <c r="A20" s="1987"/>
      <c r="B20" s="845"/>
      <c r="C20" s="1216"/>
      <c r="D20" s="1216"/>
      <c r="E20" s="845"/>
      <c r="F20" s="845"/>
      <c r="G20" s="845"/>
      <c r="H20" s="1216"/>
      <c r="I20" s="845"/>
    </row>
    <row r="21" spans="1:9" ht="19.7" customHeight="1">
      <c r="A21" s="1987"/>
      <c r="B21" s="2089" t="s">
        <v>1375</v>
      </c>
      <c r="C21" s="2089"/>
      <c r="D21" s="2089"/>
      <c r="E21" s="2089"/>
      <c r="F21" s="2089"/>
      <c r="G21" s="2089"/>
      <c r="H21" s="2089"/>
      <c r="I21" s="2089"/>
    </row>
    <row r="22" spans="1:9" ht="19.7" customHeight="1">
      <c r="A22" s="1987"/>
      <c r="B22" s="2090" t="s">
        <v>1243</v>
      </c>
      <c r="C22" s="2090"/>
      <c r="D22" s="2090"/>
      <c r="E22" s="2090"/>
      <c r="F22" s="2090"/>
      <c r="G22" s="2090"/>
      <c r="H22" s="2090"/>
      <c r="I22" s="2090"/>
    </row>
    <row r="23" spans="1:9" ht="19.7" customHeight="1">
      <c r="A23" s="1987"/>
      <c r="B23" s="1198"/>
      <c r="C23" s="1198"/>
      <c r="D23" s="1199"/>
      <c r="E23" s="1199"/>
      <c r="F23" s="1199"/>
      <c r="G23" s="1313"/>
      <c r="H23" s="845"/>
      <c r="I23" s="1008" t="s">
        <v>361</v>
      </c>
    </row>
    <row r="24" spans="1:9" ht="33.950000000000003" customHeight="1">
      <c r="A24" s="1987"/>
      <c r="B24" s="1258"/>
      <c r="C24" s="372" t="s">
        <v>1096</v>
      </c>
      <c r="D24" s="1333" t="s">
        <v>1360</v>
      </c>
      <c r="E24" s="1333" t="s">
        <v>1361</v>
      </c>
      <c r="F24" s="1333" t="s">
        <v>1362</v>
      </c>
      <c r="G24" s="1333" t="s">
        <v>1363</v>
      </c>
      <c r="H24" s="1333" t="s">
        <v>620</v>
      </c>
      <c r="I24" s="1010" t="s">
        <v>1097</v>
      </c>
    </row>
    <row r="25" spans="1:9" ht="33.950000000000003" customHeight="1">
      <c r="A25" s="1987"/>
      <c r="B25" s="1259"/>
      <c r="C25" s="1260"/>
      <c r="D25" s="1334" t="s">
        <v>1364</v>
      </c>
      <c r="E25" s="1334" t="s">
        <v>1365</v>
      </c>
      <c r="F25" s="1334" t="s">
        <v>1366</v>
      </c>
      <c r="G25" s="1334" t="s">
        <v>1367</v>
      </c>
      <c r="H25" s="1335" t="s">
        <v>1144</v>
      </c>
      <c r="I25" s="1011"/>
    </row>
    <row r="26" spans="1:9" ht="19.7" customHeight="1">
      <c r="A26" s="1987"/>
      <c r="B26" s="1262"/>
      <c r="C26" s="668"/>
      <c r="D26" s="522" t="s">
        <v>1368</v>
      </c>
      <c r="E26" s="1263" t="s">
        <v>1369</v>
      </c>
      <c r="F26" s="522" t="s">
        <v>1370</v>
      </c>
      <c r="G26" s="522" t="s">
        <v>1371</v>
      </c>
      <c r="H26" s="522" t="s">
        <v>328</v>
      </c>
      <c r="I26" s="671"/>
    </row>
    <row r="27" spans="1:9" ht="6.95" customHeight="1">
      <c r="A27" s="1987"/>
      <c r="B27" s="709"/>
      <c r="C27" s="709"/>
      <c r="D27" s="709"/>
      <c r="E27" s="1203"/>
      <c r="F27" s="1204"/>
      <c r="G27" s="1204"/>
      <c r="H27" s="1204"/>
      <c r="I27" s="709"/>
    </row>
    <row r="28" spans="1:9" ht="17.100000000000001" customHeight="1">
      <c r="A28" s="1987"/>
      <c r="B28" s="1350"/>
      <c r="C28" s="1218" t="s">
        <v>886</v>
      </c>
      <c r="D28" s="1331"/>
      <c r="E28" s="1331"/>
      <c r="F28" s="1331"/>
      <c r="G28" s="1331"/>
      <c r="H28" s="1331"/>
      <c r="I28" s="1352" t="s">
        <v>887</v>
      </c>
    </row>
    <row r="29" spans="1:9" ht="17.100000000000001" customHeight="1">
      <c r="A29" s="1987"/>
      <c r="B29" s="1345" t="s">
        <v>1112</v>
      </c>
      <c r="C29" s="1354" t="s">
        <v>1113</v>
      </c>
      <c r="D29" s="1331">
        <v>97885</v>
      </c>
      <c r="E29" s="1331">
        <v>494383</v>
      </c>
      <c r="F29" s="1331">
        <v>2095006</v>
      </c>
      <c r="G29" s="1331">
        <v>355376</v>
      </c>
      <c r="H29" s="1331">
        <v>3042650</v>
      </c>
      <c r="I29" s="1348" t="s">
        <v>1114</v>
      </c>
    </row>
    <row r="30" spans="1:9" ht="17.100000000000001" customHeight="1">
      <c r="A30" s="1987"/>
      <c r="B30" s="1345" t="s">
        <v>972</v>
      </c>
      <c r="C30" s="1354" t="s">
        <v>1121</v>
      </c>
      <c r="D30" s="1331">
        <v>8538</v>
      </c>
      <c r="E30" s="1331">
        <v>47978</v>
      </c>
      <c r="F30" s="1331">
        <v>283974</v>
      </c>
      <c r="G30" s="1331">
        <v>311035</v>
      </c>
      <c r="H30" s="1331">
        <v>651525</v>
      </c>
      <c r="I30" s="1356" t="s">
        <v>1122</v>
      </c>
    </row>
    <row r="31" spans="1:9" ht="17.100000000000001" customHeight="1">
      <c r="A31" s="1987"/>
      <c r="B31" s="1345" t="s">
        <v>978</v>
      </c>
      <c r="C31" s="1355" t="s">
        <v>1074</v>
      </c>
      <c r="D31" s="1347">
        <v>5622</v>
      </c>
      <c r="E31" s="1347">
        <v>28682</v>
      </c>
      <c r="F31" s="1347">
        <v>159844</v>
      </c>
      <c r="G31" s="1347">
        <v>55062</v>
      </c>
      <c r="H31" s="1331">
        <v>249210</v>
      </c>
      <c r="I31" s="1348" t="s">
        <v>1075</v>
      </c>
    </row>
    <row r="32" spans="1:9" ht="17.100000000000001" customHeight="1">
      <c r="A32" s="1987"/>
      <c r="B32" s="1331"/>
      <c r="C32" s="1357" t="s">
        <v>620</v>
      </c>
      <c r="D32" s="1358">
        <v>112045</v>
      </c>
      <c r="E32" s="1358">
        <v>571043</v>
      </c>
      <c r="F32" s="1358">
        <v>2538824</v>
      </c>
      <c r="G32" s="1358">
        <v>721473</v>
      </c>
      <c r="H32" s="1358">
        <v>3943385</v>
      </c>
      <c r="I32" s="1359" t="s">
        <v>635</v>
      </c>
    </row>
    <row r="33" spans="1:9" ht="17.100000000000001" customHeight="1">
      <c r="A33" s="1987"/>
      <c r="B33" s="1331"/>
      <c r="C33" s="1357" t="s">
        <v>888</v>
      </c>
      <c r="D33" s="1331"/>
      <c r="E33" s="1331"/>
      <c r="F33" s="1331"/>
      <c r="G33" s="1331"/>
      <c r="H33" s="1331"/>
      <c r="I33" s="1224" t="s">
        <v>889</v>
      </c>
    </row>
    <row r="34" spans="1:9" ht="17.100000000000001" customHeight="1">
      <c r="A34" s="1987"/>
      <c r="B34" s="1345" t="s">
        <v>957</v>
      </c>
      <c r="C34" s="1355" t="s">
        <v>1068</v>
      </c>
      <c r="D34" s="1331">
        <v>10308</v>
      </c>
      <c r="E34" s="1331">
        <v>51721</v>
      </c>
      <c r="F34" s="1331">
        <v>216689</v>
      </c>
      <c r="G34" s="1331">
        <v>35245</v>
      </c>
      <c r="H34" s="1331">
        <v>313963</v>
      </c>
      <c r="I34" s="1348" t="s">
        <v>1069</v>
      </c>
    </row>
    <row r="35" spans="1:9" ht="17.100000000000001" customHeight="1">
      <c r="A35" s="1987"/>
      <c r="B35" s="1345" t="s">
        <v>963</v>
      </c>
      <c r="C35" s="1354" t="s">
        <v>1119</v>
      </c>
      <c r="D35" s="1331">
        <v>5622</v>
      </c>
      <c r="E35" s="1331">
        <v>16451</v>
      </c>
      <c r="F35" s="1331">
        <v>275440</v>
      </c>
      <c r="G35" s="1331">
        <v>33334</v>
      </c>
      <c r="H35" s="1331">
        <v>330847</v>
      </c>
      <c r="I35" s="1348" t="s">
        <v>1120</v>
      </c>
    </row>
    <row r="36" spans="1:9" ht="17.100000000000001" customHeight="1">
      <c r="A36" s="1987"/>
      <c r="B36" s="1345" t="s">
        <v>975</v>
      </c>
      <c r="C36" s="1355" t="s">
        <v>1074</v>
      </c>
      <c r="D36" s="1347">
        <v>36355</v>
      </c>
      <c r="E36" s="1347">
        <v>29085</v>
      </c>
      <c r="F36" s="1347">
        <v>17245</v>
      </c>
      <c r="G36" s="1347">
        <v>14407</v>
      </c>
      <c r="H36" s="1331">
        <v>97092</v>
      </c>
      <c r="I36" s="1348" t="s">
        <v>1075</v>
      </c>
    </row>
    <row r="37" spans="1:9" ht="17.100000000000001" customHeight="1">
      <c r="A37" s="1987"/>
      <c r="B37" s="1353" t="s">
        <v>1123</v>
      </c>
      <c r="C37" s="1355" t="s">
        <v>982</v>
      </c>
      <c r="D37" s="1331">
        <v>59760</v>
      </c>
      <c r="E37" s="1331">
        <v>473786</v>
      </c>
      <c r="F37" s="1331">
        <v>2029450</v>
      </c>
      <c r="G37" s="1331">
        <v>638487</v>
      </c>
      <c r="H37" s="1331">
        <v>3201483</v>
      </c>
      <c r="I37" s="1348" t="s">
        <v>983</v>
      </c>
    </row>
    <row r="38" spans="1:9" ht="17.100000000000001" customHeight="1">
      <c r="A38" s="1987"/>
      <c r="B38" s="1345"/>
      <c r="C38" s="1357" t="s">
        <v>620</v>
      </c>
      <c r="D38" s="1358">
        <v>112045</v>
      </c>
      <c r="E38" s="1358">
        <v>571043</v>
      </c>
      <c r="F38" s="1358">
        <v>2538824</v>
      </c>
      <c r="G38" s="1358">
        <v>721473</v>
      </c>
      <c r="H38" s="1358">
        <v>3943385</v>
      </c>
      <c r="I38" s="1359" t="s">
        <v>635</v>
      </c>
    </row>
    <row r="39" spans="1:9" ht="17.100000000000001" customHeight="1">
      <c r="A39" s="1987"/>
      <c r="B39" s="1353" t="s">
        <v>1124</v>
      </c>
      <c r="C39" s="1362" t="s">
        <v>985</v>
      </c>
      <c r="D39" s="1337">
        <v>59020</v>
      </c>
      <c r="E39" s="1337">
        <v>466818</v>
      </c>
      <c r="F39" s="1337">
        <v>1976522</v>
      </c>
      <c r="G39" s="1337">
        <v>615264</v>
      </c>
      <c r="H39" s="1331">
        <v>3117624</v>
      </c>
      <c r="I39" s="1363" t="s">
        <v>986</v>
      </c>
    </row>
    <row r="40" spans="1:9">
      <c r="B40" s="845"/>
      <c r="C40" s="845"/>
      <c r="D40" s="845"/>
      <c r="E40" s="845"/>
      <c r="F40" s="845"/>
      <c r="G40" s="845"/>
      <c r="H40" s="845"/>
      <c r="I40" s="845"/>
    </row>
    <row r="41" spans="1:9">
      <c r="B41" s="845"/>
      <c r="C41" s="845"/>
      <c r="D41" s="845"/>
      <c r="E41" s="845"/>
      <c r="F41" s="845"/>
      <c r="G41" s="845"/>
      <c r="H41" s="845"/>
      <c r="I41" s="845"/>
    </row>
    <row r="42" spans="1:9">
      <c r="B42" s="845"/>
      <c r="C42" s="845"/>
      <c r="D42" s="845"/>
      <c r="E42" s="845"/>
      <c r="F42" s="845"/>
      <c r="G42" s="845"/>
      <c r="H42" s="845"/>
      <c r="I42" s="845"/>
    </row>
    <row r="43" spans="1:9">
      <c r="B43" s="845"/>
      <c r="C43" s="845"/>
      <c r="D43" s="845"/>
      <c r="E43" s="845"/>
      <c r="F43" s="845"/>
      <c r="G43" s="845"/>
      <c r="H43" s="845"/>
      <c r="I43" s="845"/>
    </row>
    <row r="44" spans="1:9">
      <c r="B44" s="845"/>
      <c r="C44" s="845"/>
      <c r="D44" s="845"/>
      <c r="E44" s="845"/>
      <c r="F44" s="845"/>
      <c r="G44" s="845"/>
      <c r="H44" s="845"/>
      <c r="I44" s="845"/>
    </row>
    <row r="45" spans="1:9">
      <c r="B45" s="845"/>
      <c r="C45" s="845"/>
      <c r="D45" s="845"/>
      <c r="E45" s="845"/>
      <c r="F45" s="845"/>
      <c r="G45" s="845"/>
      <c r="H45" s="845"/>
      <c r="I45" s="845"/>
    </row>
    <row r="46" spans="1:9">
      <c r="B46" s="845"/>
      <c r="C46" s="845"/>
      <c r="D46" s="845"/>
      <c r="E46" s="845"/>
      <c r="F46" s="845"/>
      <c r="G46" s="845"/>
      <c r="H46" s="845"/>
      <c r="I46" s="845"/>
    </row>
    <row r="47" spans="1:9">
      <c r="B47" s="845"/>
      <c r="C47" s="845"/>
      <c r="D47" s="845"/>
      <c r="E47" s="845"/>
      <c r="F47" s="845"/>
      <c r="G47" s="845"/>
      <c r="H47" s="845"/>
      <c r="I47" s="845"/>
    </row>
    <row r="48" spans="1:9">
      <c r="B48" s="845"/>
      <c r="C48" s="845"/>
      <c r="D48" s="845"/>
      <c r="E48" s="845"/>
      <c r="F48" s="845"/>
      <c r="G48" s="845"/>
      <c r="H48" s="845"/>
      <c r="I48" s="845"/>
    </row>
    <row r="49" spans="2:9">
      <c r="B49" s="845"/>
      <c r="C49" s="845"/>
      <c r="D49" s="845"/>
      <c r="E49" s="845"/>
      <c r="F49" s="845"/>
      <c r="G49" s="845"/>
      <c r="H49" s="845"/>
      <c r="I49" s="845"/>
    </row>
    <row r="50" spans="2:9">
      <c r="B50" s="845"/>
      <c r="C50" s="845"/>
      <c r="D50" s="845"/>
      <c r="E50" s="845"/>
      <c r="F50" s="845"/>
      <c r="G50" s="845"/>
      <c r="H50" s="845"/>
      <c r="I50" s="845"/>
    </row>
    <row r="51" spans="2:9">
      <c r="B51" s="845"/>
      <c r="C51" s="845"/>
      <c r="D51" s="845"/>
      <c r="E51" s="845"/>
      <c r="F51" s="845"/>
      <c r="G51" s="845"/>
      <c r="H51" s="845"/>
      <c r="I51" s="845"/>
    </row>
    <row r="52" spans="2:9">
      <c r="B52" s="845"/>
      <c r="C52" s="845"/>
      <c r="D52" s="845"/>
      <c r="E52" s="845"/>
      <c r="F52" s="845"/>
      <c r="G52" s="845"/>
      <c r="H52" s="845"/>
      <c r="I52" s="845"/>
    </row>
    <row r="53" spans="2:9">
      <c r="B53" s="845"/>
      <c r="C53" s="845"/>
      <c r="D53" s="845"/>
      <c r="E53" s="845"/>
      <c r="F53" s="845"/>
      <c r="G53" s="845"/>
      <c r="H53" s="845"/>
      <c r="I53" s="845"/>
    </row>
    <row r="54" spans="2:9">
      <c r="B54" s="845"/>
      <c r="C54" s="845"/>
      <c r="D54" s="845"/>
      <c r="E54" s="845"/>
      <c r="F54" s="845"/>
      <c r="G54" s="845"/>
      <c r="H54" s="845"/>
      <c r="I54" s="845"/>
    </row>
    <row r="55" spans="2:9">
      <c r="B55" s="845"/>
      <c r="C55" s="845"/>
      <c r="D55" s="845"/>
      <c r="E55" s="845"/>
      <c r="F55" s="845"/>
      <c r="G55" s="845"/>
      <c r="H55" s="845"/>
      <c r="I55" s="845"/>
    </row>
    <row r="56" spans="2:9">
      <c r="B56" s="845"/>
      <c r="C56" s="845"/>
      <c r="D56" s="845"/>
      <c r="E56" s="845"/>
      <c r="F56" s="845"/>
      <c r="G56" s="845"/>
      <c r="H56" s="845"/>
      <c r="I56" s="845"/>
    </row>
    <row r="57" spans="2:9">
      <c r="B57" s="845"/>
      <c r="C57" s="845"/>
      <c r="D57" s="845"/>
      <c r="E57" s="845"/>
      <c r="F57" s="845"/>
      <c r="G57" s="845"/>
      <c r="H57" s="845"/>
      <c r="I57" s="845"/>
    </row>
    <row r="58" spans="2:9">
      <c r="B58" s="845"/>
      <c r="C58" s="845"/>
      <c r="D58" s="845"/>
      <c r="E58" s="845"/>
      <c r="F58" s="845"/>
      <c r="G58" s="845"/>
      <c r="H58" s="845"/>
      <c r="I58" s="845"/>
    </row>
    <row r="59" spans="2:9">
      <c r="B59" s="845"/>
      <c r="C59" s="845"/>
      <c r="D59" s="845"/>
      <c r="E59" s="845"/>
      <c r="F59" s="845"/>
      <c r="G59" s="845"/>
      <c r="H59" s="845"/>
      <c r="I59" s="845"/>
    </row>
    <row r="60" spans="2:9">
      <c r="B60" s="845"/>
      <c r="C60" s="845"/>
      <c r="D60" s="845"/>
      <c r="E60" s="845"/>
      <c r="F60" s="845"/>
      <c r="G60" s="845"/>
      <c r="H60" s="845"/>
      <c r="I60" s="845"/>
    </row>
    <row r="61" spans="2:9">
      <c r="B61" s="845"/>
      <c r="C61" s="845"/>
      <c r="D61" s="845"/>
      <c r="E61" s="845"/>
      <c r="F61" s="845"/>
      <c r="G61" s="845"/>
      <c r="H61" s="845"/>
      <c r="I61" s="845"/>
    </row>
    <row r="62" spans="2:9">
      <c r="B62" s="845"/>
      <c r="C62" s="845"/>
      <c r="D62" s="845"/>
      <c r="E62" s="845"/>
      <c r="F62" s="845"/>
      <c r="G62" s="845"/>
      <c r="H62" s="845"/>
      <c r="I62" s="845"/>
    </row>
    <row r="63" spans="2:9">
      <c r="B63" s="845"/>
      <c r="C63" s="845"/>
      <c r="D63" s="845"/>
      <c r="E63" s="845"/>
      <c r="F63" s="845"/>
      <c r="G63" s="845"/>
      <c r="H63" s="845"/>
      <c r="I63" s="845"/>
    </row>
  </sheetData>
  <mergeCells count="8">
    <mergeCell ref="A1:A39"/>
    <mergeCell ref="B1:I1"/>
    <mergeCell ref="B2:E2"/>
    <mergeCell ref="H2:I2"/>
    <mergeCell ref="B3:I3"/>
    <mergeCell ref="B4:I4"/>
    <mergeCell ref="B21:I21"/>
    <mergeCell ref="B22:I22"/>
  </mergeCells>
  <pageMargins left="0.39370078740157483" right="0.39370078740157483" top="0.39370078740157483" bottom="0.39370078740157483" header="0" footer="0"/>
  <pageSetup paperSize="9" scale="7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
  <sheetViews>
    <sheetView topLeftCell="B1" zoomScaleNormal="100" workbookViewId="0">
      <selection activeCell="B1" sqref="B1:M1"/>
    </sheetView>
  </sheetViews>
  <sheetFormatPr defaultColWidth="0" defaultRowHeight="15"/>
  <cols>
    <col min="1" max="1" width="6.5" style="1" customWidth="1"/>
    <col min="2" max="2" width="8" style="1" customWidth="1"/>
    <col min="3" max="3" width="11.375" style="1" customWidth="1"/>
    <col min="4" max="4" width="11.625" style="1" customWidth="1"/>
    <col min="5" max="5" width="12.125" style="1" customWidth="1"/>
    <col min="6" max="6" width="14.125" style="1" customWidth="1"/>
    <col min="7" max="9" width="12.125" style="1" customWidth="1"/>
    <col min="10" max="10" width="13.5" style="1" customWidth="1"/>
    <col min="11" max="11" width="13.625" style="1" customWidth="1"/>
    <col min="12" max="13" width="12.125" style="1" customWidth="1"/>
    <col min="14" max="16" width="11.625" style="1" customWidth="1"/>
    <col min="17" max="183" width="6" style="1" customWidth="1"/>
    <col min="184" max="16384" width="0" style="1" hidden="1"/>
  </cols>
  <sheetData>
    <row r="1" spans="1:16" ht="19.7" customHeight="1">
      <c r="A1" s="1791">
        <v>15</v>
      </c>
      <c r="B1" s="1804" t="s">
        <v>131</v>
      </c>
      <c r="C1" s="1804"/>
      <c r="D1" s="1804"/>
      <c r="E1" s="1804"/>
      <c r="F1" s="1804"/>
      <c r="G1" s="1804"/>
      <c r="H1" s="1804"/>
      <c r="I1" s="1804"/>
      <c r="J1" s="1804"/>
      <c r="K1" s="1804"/>
      <c r="L1" s="1804"/>
      <c r="M1" s="1804"/>
      <c r="N1" s="1847"/>
      <c r="O1" s="1847"/>
      <c r="P1" s="1847"/>
    </row>
    <row r="2" spans="1:16" ht="19.7" customHeight="1">
      <c r="A2" s="1791"/>
      <c r="B2" s="1805" t="s">
        <v>130</v>
      </c>
      <c r="C2" s="1805"/>
      <c r="D2" s="1805"/>
      <c r="E2" s="1805"/>
      <c r="F2" s="1805"/>
      <c r="G2" s="1805"/>
      <c r="H2" s="1805"/>
      <c r="I2" s="1805"/>
      <c r="J2" s="1805"/>
      <c r="K2" s="1805"/>
      <c r="L2" s="1805"/>
      <c r="M2" s="1805"/>
      <c r="N2" s="1847"/>
      <c r="O2" s="1847"/>
      <c r="P2" s="1847"/>
    </row>
    <row r="3" spans="1:16" ht="19.7" customHeight="1">
      <c r="A3" s="1791"/>
      <c r="B3" s="132"/>
      <c r="C3" s="133"/>
      <c r="D3" s="58"/>
      <c r="E3" s="131"/>
      <c r="F3" s="132"/>
      <c r="G3" s="132"/>
      <c r="H3" s="131"/>
      <c r="I3" s="131"/>
      <c r="J3" s="131"/>
      <c r="K3" s="131"/>
      <c r="L3" s="58"/>
      <c r="M3" s="58"/>
      <c r="N3" s="1843" t="s">
        <v>1994</v>
      </c>
      <c r="O3" s="1844"/>
      <c r="P3" s="1844"/>
    </row>
    <row r="4" spans="1:16" ht="38.25" customHeight="1">
      <c r="A4" s="1791"/>
      <c r="B4" s="54" t="s">
        <v>16</v>
      </c>
      <c r="C4" s="1845" t="s">
        <v>129</v>
      </c>
      <c r="D4" s="1834" t="s">
        <v>116</v>
      </c>
      <c r="E4" s="1796" t="s">
        <v>71</v>
      </c>
      <c r="F4" s="1799"/>
      <c r="G4" s="1799"/>
      <c r="H4" s="1799"/>
      <c r="I4" s="1801"/>
      <c r="J4" s="1834" t="s">
        <v>128</v>
      </c>
      <c r="K4" s="1796" t="s">
        <v>71</v>
      </c>
      <c r="L4" s="1799"/>
      <c r="M4" s="1801"/>
      <c r="N4" s="1834" t="s">
        <v>2048</v>
      </c>
      <c r="O4" s="1834" t="s">
        <v>114</v>
      </c>
      <c r="P4" s="1810" t="s">
        <v>113</v>
      </c>
    </row>
    <row r="5" spans="1:16" ht="39" customHeight="1">
      <c r="A5" s="1791"/>
      <c r="B5" s="47"/>
      <c r="C5" s="1846"/>
      <c r="D5" s="1835"/>
      <c r="E5" s="1834" t="s">
        <v>112</v>
      </c>
      <c r="F5" s="1834" t="s">
        <v>127</v>
      </c>
      <c r="G5" s="1834" t="s">
        <v>110</v>
      </c>
      <c r="H5" s="1799" t="s">
        <v>109</v>
      </c>
      <c r="I5" s="1801"/>
      <c r="J5" s="1835"/>
      <c r="K5" s="1834" t="s">
        <v>108</v>
      </c>
      <c r="L5" s="1834" t="s">
        <v>107</v>
      </c>
      <c r="M5" s="1811" t="s">
        <v>167</v>
      </c>
      <c r="N5" s="1835"/>
      <c r="O5" s="1835"/>
      <c r="P5" s="1820"/>
    </row>
    <row r="6" spans="1:16" ht="54" customHeight="1">
      <c r="A6" s="1791"/>
      <c r="B6" s="47"/>
      <c r="C6" s="1846"/>
      <c r="D6" s="1835"/>
      <c r="E6" s="1835"/>
      <c r="F6" s="1835"/>
      <c r="G6" s="1835"/>
      <c r="H6" s="74" t="s">
        <v>105</v>
      </c>
      <c r="I6" s="47" t="s">
        <v>104</v>
      </c>
      <c r="J6" s="1835"/>
      <c r="K6" s="1835"/>
      <c r="L6" s="1835"/>
      <c r="M6" s="1822"/>
      <c r="N6" s="1835"/>
      <c r="O6" s="130"/>
    </row>
    <row r="7" spans="1:16" ht="65.25" customHeight="1">
      <c r="A7" s="1791"/>
      <c r="B7" s="44" t="s">
        <v>9</v>
      </c>
      <c r="C7" s="49" t="s">
        <v>126</v>
      </c>
      <c r="D7" s="50" t="s">
        <v>125</v>
      </c>
      <c r="E7" s="50" t="s">
        <v>124</v>
      </c>
      <c r="F7" s="50" t="s">
        <v>100</v>
      </c>
      <c r="G7" s="50" t="s">
        <v>99</v>
      </c>
      <c r="H7" s="50" t="s">
        <v>98</v>
      </c>
      <c r="I7" s="44" t="s">
        <v>97</v>
      </c>
      <c r="J7" s="50" t="s">
        <v>123</v>
      </c>
      <c r="K7" s="50" t="s">
        <v>122</v>
      </c>
      <c r="L7" s="50" t="s">
        <v>94</v>
      </c>
      <c r="M7" s="44" t="s">
        <v>121</v>
      </c>
      <c r="N7" s="50" t="s">
        <v>92</v>
      </c>
      <c r="O7" s="50" t="s">
        <v>120</v>
      </c>
      <c r="P7" s="114" t="s">
        <v>119</v>
      </c>
    </row>
    <row r="8" spans="1:16" ht="34.5" customHeight="1">
      <c r="A8" s="1791"/>
      <c r="B8" s="72"/>
      <c r="C8" s="71" t="s">
        <v>4</v>
      </c>
      <c r="D8" s="43" t="s">
        <v>89</v>
      </c>
      <c r="E8" s="43" t="s">
        <v>88</v>
      </c>
      <c r="F8" s="43" t="s">
        <v>87</v>
      </c>
      <c r="G8" s="43" t="s">
        <v>86</v>
      </c>
      <c r="H8" s="43" t="s">
        <v>85</v>
      </c>
      <c r="I8" s="43" t="s">
        <v>84</v>
      </c>
      <c r="J8" s="45" t="s">
        <v>83</v>
      </c>
      <c r="K8" s="43" t="s">
        <v>82</v>
      </c>
      <c r="L8" s="43" t="s">
        <v>81</v>
      </c>
      <c r="M8" s="45" t="s">
        <v>80</v>
      </c>
      <c r="N8" s="43" t="s">
        <v>79</v>
      </c>
      <c r="O8" s="43" t="s">
        <v>78</v>
      </c>
      <c r="P8" s="125" t="s">
        <v>77</v>
      </c>
    </row>
    <row r="9" spans="1:16" ht="8.25" customHeight="1">
      <c r="A9" s="1791"/>
      <c r="B9" s="51"/>
      <c r="C9" s="129"/>
      <c r="D9" s="51"/>
      <c r="E9" s="51"/>
      <c r="F9" s="51"/>
      <c r="G9" s="51"/>
      <c r="H9" s="51"/>
      <c r="I9" s="51"/>
      <c r="J9" s="51"/>
      <c r="K9" s="51"/>
      <c r="L9" s="51"/>
      <c r="M9" s="51"/>
      <c r="N9" s="51"/>
      <c r="O9" s="51"/>
      <c r="P9" s="48"/>
    </row>
    <row r="10" spans="1:16" ht="36.75" customHeight="1">
      <c r="A10" s="1791"/>
      <c r="B10" s="19">
        <v>2010</v>
      </c>
      <c r="C10" s="17">
        <v>949619</v>
      </c>
      <c r="D10" s="14">
        <v>807212</v>
      </c>
      <c r="E10" s="14">
        <v>617885</v>
      </c>
      <c r="F10" s="14">
        <v>7405</v>
      </c>
      <c r="G10" s="14">
        <v>181922</v>
      </c>
      <c r="H10" s="14">
        <v>116459</v>
      </c>
      <c r="I10" s="14">
        <v>65463</v>
      </c>
      <c r="J10" s="14">
        <v>200124</v>
      </c>
      <c r="K10" s="14">
        <v>163283</v>
      </c>
      <c r="L10" s="24">
        <v>36515</v>
      </c>
      <c r="M10" s="14">
        <v>326</v>
      </c>
      <c r="N10" s="24">
        <v>-57717</v>
      </c>
      <c r="O10" s="24">
        <v>405646</v>
      </c>
      <c r="P10" s="14">
        <v>463363</v>
      </c>
    </row>
    <row r="11" spans="1:16" ht="36.75" customHeight="1">
      <c r="A11" s="1791"/>
      <c r="B11" s="19">
        <v>2011</v>
      </c>
      <c r="C11" s="17">
        <v>1138338</v>
      </c>
      <c r="D11" s="14">
        <v>998807</v>
      </c>
      <c r="E11" s="14">
        <v>787155</v>
      </c>
      <c r="F11" s="14">
        <v>8361</v>
      </c>
      <c r="G11" s="14">
        <v>203291</v>
      </c>
      <c r="H11" s="14">
        <v>132777</v>
      </c>
      <c r="I11" s="14">
        <v>70514</v>
      </c>
      <c r="J11" s="14">
        <v>254296</v>
      </c>
      <c r="K11" s="14">
        <v>199506</v>
      </c>
      <c r="L11" s="24">
        <v>54360</v>
      </c>
      <c r="M11" s="14">
        <v>430</v>
      </c>
      <c r="N11" s="24">
        <v>-114765</v>
      </c>
      <c r="O11" s="24">
        <v>521424</v>
      </c>
      <c r="P11" s="14">
        <v>636189</v>
      </c>
    </row>
    <row r="12" spans="1:16" ht="36.75" customHeight="1">
      <c r="A12" s="1791"/>
      <c r="B12" s="25">
        <v>2012</v>
      </c>
      <c r="C12" s="17">
        <v>1303094</v>
      </c>
      <c r="D12" s="14">
        <v>1174824</v>
      </c>
      <c r="E12" s="14">
        <v>931038</v>
      </c>
      <c r="F12" s="14">
        <v>7887</v>
      </c>
      <c r="G12" s="14">
        <v>235899</v>
      </c>
      <c r="H12" s="14">
        <v>156532</v>
      </c>
      <c r="I12" s="14">
        <v>79367</v>
      </c>
      <c r="J12" s="14">
        <v>278611</v>
      </c>
      <c r="K12" s="14">
        <v>240825</v>
      </c>
      <c r="L12" s="24">
        <v>37139</v>
      </c>
      <c r="M12" s="16">
        <v>647</v>
      </c>
      <c r="N12" s="21">
        <v>-150341</v>
      </c>
      <c r="O12" s="24">
        <v>611047</v>
      </c>
      <c r="P12" s="14">
        <v>761388</v>
      </c>
    </row>
    <row r="13" spans="1:16" ht="36.75" customHeight="1">
      <c r="A13" s="1791"/>
      <c r="B13" s="25">
        <v>2013</v>
      </c>
      <c r="C13" s="17">
        <v>1404293</v>
      </c>
      <c r="D13" s="14">
        <v>1284893</v>
      </c>
      <c r="E13" s="14">
        <v>1015891</v>
      </c>
      <c r="F13" s="14">
        <v>9421</v>
      </c>
      <c r="G13" s="14">
        <v>259581</v>
      </c>
      <c r="H13" s="14">
        <v>178139</v>
      </c>
      <c r="I13" s="14">
        <v>81442</v>
      </c>
      <c r="J13" s="14">
        <v>267357</v>
      </c>
      <c r="K13" s="14">
        <v>244477</v>
      </c>
      <c r="L13" s="24">
        <v>22682</v>
      </c>
      <c r="M13" s="14">
        <v>198</v>
      </c>
      <c r="N13" s="24">
        <v>-147957</v>
      </c>
      <c r="O13" s="24">
        <v>616283</v>
      </c>
      <c r="P13" s="14">
        <v>764240</v>
      </c>
    </row>
    <row r="14" spans="1:16" ht="36.75" customHeight="1">
      <c r="A14" s="1791"/>
      <c r="B14" s="25">
        <v>2014</v>
      </c>
      <c r="C14" s="17">
        <v>1369190</v>
      </c>
      <c r="D14" s="14">
        <v>1247712</v>
      </c>
      <c r="E14" s="14">
        <v>960176</v>
      </c>
      <c r="F14" s="14">
        <v>12145</v>
      </c>
      <c r="G14" s="14">
        <v>275391</v>
      </c>
      <c r="H14" s="14">
        <v>172350</v>
      </c>
      <c r="I14" s="14">
        <v>103041</v>
      </c>
      <c r="J14" s="14">
        <v>177397</v>
      </c>
      <c r="K14" s="14">
        <v>187813</v>
      </c>
      <c r="L14" s="24">
        <v>-10732</v>
      </c>
      <c r="M14" s="14">
        <v>316</v>
      </c>
      <c r="N14" s="24">
        <v>-55919</v>
      </c>
      <c r="O14" s="24">
        <v>539763</v>
      </c>
      <c r="P14" s="14">
        <v>595682</v>
      </c>
    </row>
    <row r="15" spans="1:16" ht="36.75" customHeight="1">
      <c r="A15" s="1791"/>
      <c r="B15" s="25">
        <v>2015</v>
      </c>
      <c r="C15" s="17">
        <v>1431826</v>
      </c>
      <c r="D15" s="14">
        <v>1213043</v>
      </c>
      <c r="E15" s="14">
        <v>898396</v>
      </c>
      <c r="F15" s="14">
        <v>13346</v>
      </c>
      <c r="G15" s="14">
        <v>301301</v>
      </c>
      <c r="H15" s="14">
        <v>175906</v>
      </c>
      <c r="I15" s="14">
        <v>125395</v>
      </c>
      <c r="J15" s="14">
        <v>238101</v>
      </c>
      <c r="K15" s="14">
        <v>203702</v>
      </c>
      <c r="L15" s="24">
        <v>34284</v>
      </c>
      <c r="M15" s="14">
        <v>115</v>
      </c>
      <c r="N15" s="24">
        <v>-19318</v>
      </c>
      <c r="O15" s="24">
        <v>669608</v>
      </c>
      <c r="P15" s="24">
        <v>688926</v>
      </c>
    </row>
    <row r="16" spans="1:16" ht="36.75" customHeight="1">
      <c r="A16" s="1791"/>
      <c r="B16" s="25">
        <v>2016</v>
      </c>
      <c r="C16" s="17">
        <v>2037084</v>
      </c>
      <c r="D16" s="14">
        <v>1757780</v>
      </c>
      <c r="E16" s="14">
        <v>1367398</v>
      </c>
      <c r="F16" s="14">
        <v>16026</v>
      </c>
      <c r="G16" s="14">
        <v>374356</v>
      </c>
      <c r="H16" s="14">
        <v>217369</v>
      </c>
      <c r="I16" s="14">
        <v>156987</v>
      </c>
      <c r="J16" s="14">
        <v>452350</v>
      </c>
      <c r="K16" s="14">
        <v>324495</v>
      </c>
      <c r="L16" s="24">
        <v>127003</v>
      </c>
      <c r="M16" s="14">
        <v>852</v>
      </c>
      <c r="N16" s="24">
        <v>-173046</v>
      </c>
      <c r="O16" s="24">
        <v>1026918</v>
      </c>
      <c r="P16" s="24">
        <v>1199964</v>
      </c>
    </row>
    <row r="17" spans="1:16" ht="36.75" customHeight="1">
      <c r="A17" s="1791"/>
      <c r="B17" s="25">
        <v>2017</v>
      </c>
      <c r="C17" s="17">
        <v>2441661</v>
      </c>
      <c r="D17" s="14">
        <v>2203385</v>
      </c>
      <c r="E17" s="14">
        <v>1719427</v>
      </c>
      <c r="F17" s="14">
        <v>17334</v>
      </c>
      <c r="G17" s="14">
        <v>466624</v>
      </c>
      <c r="H17" s="14">
        <v>269379</v>
      </c>
      <c r="I17" s="14">
        <v>197245</v>
      </c>
      <c r="J17" s="14">
        <v>530657</v>
      </c>
      <c r="K17" s="14">
        <v>427919</v>
      </c>
      <c r="L17" s="24">
        <v>102606</v>
      </c>
      <c r="M17" s="14">
        <v>132</v>
      </c>
      <c r="N17" s="24">
        <v>-292381</v>
      </c>
      <c r="O17" s="24">
        <v>1222100</v>
      </c>
      <c r="P17" s="24">
        <v>1514481</v>
      </c>
    </row>
    <row r="18" spans="1:16" ht="36.75" customHeight="1">
      <c r="A18" s="1791"/>
      <c r="B18" s="25">
        <v>2018</v>
      </c>
      <c r="C18" s="17">
        <v>3085223</v>
      </c>
      <c r="D18" s="14">
        <v>2804163</v>
      </c>
      <c r="E18" s="14">
        <v>2161596</v>
      </c>
      <c r="F18" s="14">
        <v>26425</v>
      </c>
      <c r="G18" s="14">
        <v>616142</v>
      </c>
      <c r="H18" s="14">
        <v>359462</v>
      </c>
      <c r="I18" s="14">
        <v>256680</v>
      </c>
      <c r="J18" s="14">
        <v>578968</v>
      </c>
      <c r="K18" s="14">
        <v>548353</v>
      </c>
      <c r="L18" s="24">
        <v>29877</v>
      </c>
      <c r="M18" s="14">
        <v>738</v>
      </c>
      <c r="N18" s="24">
        <v>-297908</v>
      </c>
      <c r="O18" s="24">
        <v>1415285</v>
      </c>
      <c r="P18" s="24">
        <v>1713193</v>
      </c>
    </row>
    <row r="19" spans="1:16" ht="36.75" customHeight="1">
      <c r="A19" s="1791"/>
      <c r="B19" s="19">
        <v>2019</v>
      </c>
      <c r="C19" s="17">
        <v>3674214</v>
      </c>
      <c r="D19" s="14">
        <v>3378741</v>
      </c>
      <c r="E19" s="14">
        <v>2705130</v>
      </c>
      <c r="F19" s="14">
        <v>34729</v>
      </c>
      <c r="G19" s="14">
        <v>638882</v>
      </c>
      <c r="H19" s="14">
        <v>338534</v>
      </c>
      <c r="I19" s="14">
        <v>300348</v>
      </c>
      <c r="J19" s="14">
        <v>599086</v>
      </c>
      <c r="K19" s="14">
        <v>701986</v>
      </c>
      <c r="L19" s="24">
        <v>-104378</v>
      </c>
      <c r="M19" s="14">
        <v>1478</v>
      </c>
      <c r="N19" s="24">
        <v>-303613</v>
      </c>
      <c r="O19" s="24">
        <v>1728075</v>
      </c>
      <c r="P19" s="24">
        <v>2031688</v>
      </c>
    </row>
    <row r="20" spans="1:16" ht="36.75" customHeight="1">
      <c r="A20" s="1791"/>
      <c r="B20" s="168">
        <v>2020</v>
      </c>
      <c r="C20" s="17">
        <v>3827941</v>
      </c>
      <c r="D20" s="14">
        <v>3748799</v>
      </c>
      <c r="E20" s="14">
        <v>2967318</v>
      </c>
      <c r="F20" s="14">
        <v>39968</v>
      </c>
      <c r="G20" s="14">
        <v>741513</v>
      </c>
      <c r="H20" s="14">
        <v>389351</v>
      </c>
      <c r="I20" s="14">
        <v>352162</v>
      </c>
      <c r="J20" s="14">
        <v>369986</v>
      </c>
      <c r="K20" s="14">
        <v>551054</v>
      </c>
      <c r="L20" s="24">
        <v>-182425</v>
      </c>
      <c r="M20" s="14">
        <v>1357</v>
      </c>
      <c r="N20" s="24">
        <v>-290844</v>
      </c>
      <c r="O20" s="24">
        <v>1544589</v>
      </c>
      <c r="P20" s="24">
        <v>1835433</v>
      </c>
    </row>
    <row r="21" spans="1:16" ht="33" customHeight="1"/>
    <row r="22" spans="1:16" ht="33" customHeight="1"/>
  </sheetData>
  <mergeCells count="21">
    <mergeCell ref="N4:N6"/>
    <mergeCell ref="K5:K6"/>
    <mergeCell ref="L5:L6"/>
    <mergeCell ref="M5:M6"/>
    <mergeCell ref="K4:M4"/>
    <mergeCell ref="B1:M1"/>
    <mergeCell ref="N1:P1"/>
    <mergeCell ref="B2:M2"/>
    <mergeCell ref="N2:P2"/>
    <mergeCell ref="A1:A20"/>
    <mergeCell ref="J4:J6"/>
    <mergeCell ref="N3:P3"/>
    <mergeCell ref="C4:C6"/>
    <mergeCell ref="D4:D6"/>
    <mergeCell ref="E4:I4"/>
    <mergeCell ref="O4:O5"/>
    <mergeCell ref="P4:P5"/>
    <mergeCell ref="E5:E6"/>
    <mergeCell ref="F5:F6"/>
    <mergeCell ref="G5:G6"/>
    <mergeCell ref="H5:I5"/>
  </mergeCells>
  <pageMargins left="0.39370078740157483" right="0.39370078740157483" top="0.78740157480314965" bottom="0.78740157480314965" header="0" footer="0"/>
  <pageSetup paperSize="9" scale="70"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zoomScaleNormal="100" workbookViewId="0">
      <selection activeCell="B1" sqref="B1:I1"/>
    </sheetView>
  </sheetViews>
  <sheetFormatPr defaultColWidth="0" defaultRowHeight="15"/>
  <cols>
    <col min="1" max="1" width="6.5" style="289" customWidth="1"/>
    <col min="2" max="2" width="9.875" style="289" customWidth="1"/>
    <col min="3" max="3" width="41" style="289" customWidth="1"/>
    <col min="4" max="4" width="12.25" style="289" customWidth="1"/>
    <col min="5" max="5" width="16.5" style="289" customWidth="1"/>
    <col min="6" max="6" width="12.25" style="289" customWidth="1"/>
    <col min="7" max="7" width="22.125" style="289" customWidth="1"/>
    <col min="8" max="8" width="12.25" style="289" customWidth="1"/>
    <col min="9" max="9" width="41" style="289" customWidth="1"/>
    <col min="10" max="10" width="42.5" style="289" customWidth="1"/>
    <col min="11" max="1653" width="4.25" style="289" customWidth="1"/>
    <col min="1654" max="16384" width="0" style="289" hidden="1"/>
  </cols>
  <sheetData>
    <row r="1" spans="1:9" ht="19.7" customHeight="1">
      <c r="A1" s="1987">
        <v>211</v>
      </c>
      <c r="B1" s="2115" t="s">
        <v>1376</v>
      </c>
      <c r="C1" s="2115"/>
      <c r="D1" s="2115"/>
      <c r="E1" s="2115"/>
      <c r="F1" s="2115"/>
      <c r="G1" s="2115"/>
      <c r="H1" s="2115"/>
      <c r="I1" s="2115"/>
    </row>
    <row r="2" spans="1:9" ht="19.7" customHeight="1">
      <c r="A2" s="1987"/>
      <c r="B2" s="2109"/>
      <c r="C2" s="2109"/>
      <c r="D2" s="2109"/>
      <c r="E2" s="2109"/>
      <c r="F2" s="1197"/>
      <c r="G2" s="1197"/>
      <c r="H2" s="2110"/>
      <c r="I2" s="2110"/>
    </row>
    <row r="3" spans="1:9" ht="19.7" customHeight="1">
      <c r="A3" s="1987"/>
      <c r="B3" s="2111" t="s">
        <v>1377</v>
      </c>
      <c r="C3" s="2111"/>
      <c r="D3" s="2111"/>
      <c r="E3" s="2111"/>
      <c r="F3" s="2111"/>
      <c r="G3" s="2111"/>
      <c r="H3" s="2111"/>
      <c r="I3" s="2111"/>
    </row>
    <row r="4" spans="1:9" ht="19.7" customHeight="1">
      <c r="A4" s="1987"/>
      <c r="B4" s="2090" t="s">
        <v>1261</v>
      </c>
      <c r="C4" s="2090"/>
      <c r="D4" s="2090"/>
      <c r="E4" s="2090"/>
      <c r="F4" s="2090"/>
      <c r="G4" s="2090"/>
      <c r="H4" s="2090"/>
      <c r="I4" s="2090"/>
    </row>
    <row r="5" spans="1:9" ht="19.7" customHeight="1">
      <c r="A5" s="1987"/>
      <c r="B5" s="1198"/>
      <c r="C5" s="1198"/>
      <c r="D5" s="1199"/>
      <c r="E5" s="1199"/>
      <c r="F5" s="1199"/>
      <c r="G5" s="1313"/>
      <c r="H5" s="845"/>
      <c r="I5" s="1008" t="s">
        <v>361</v>
      </c>
    </row>
    <row r="6" spans="1:9" ht="33.950000000000003" customHeight="1">
      <c r="A6" s="1987"/>
      <c r="B6" s="1258"/>
      <c r="C6" s="372" t="s">
        <v>1096</v>
      </c>
      <c r="D6" s="1333" t="s">
        <v>1360</v>
      </c>
      <c r="E6" s="1333" t="s">
        <v>1361</v>
      </c>
      <c r="F6" s="1333" t="s">
        <v>1362</v>
      </c>
      <c r="G6" s="1333" t="s">
        <v>1363</v>
      </c>
      <c r="H6" s="1333" t="s">
        <v>620</v>
      </c>
      <c r="I6" s="1010" t="s">
        <v>1097</v>
      </c>
    </row>
    <row r="7" spans="1:9" ht="33.950000000000003" customHeight="1">
      <c r="A7" s="1987"/>
      <c r="B7" s="1259"/>
      <c r="C7" s="1260"/>
      <c r="D7" s="1334" t="s">
        <v>1364</v>
      </c>
      <c r="E7" s="1334" t="s">
        <v>1365</v>
      </c>
      <c r="F7" s="1334" t="s">
        <v>1366</v>
      </c>
      <c r="G7" s="1334" t="s">
        <v>1367</v>
      </c>
      <c r="H7" s="1335" t="s">
        <v>1144</v>
      </c>
      <c r="I7" s="1011"/>
    </row>
    <row r="8" spans="1:9" ht="19.7" customHeight="1">
      <c r="A8" s="1987"/>
      <c r="B8" s="1262"/>
      <c r="C8" s="668"/>
      <c r="D8" s="522" t="s">
        <v>1368</v>
      </c>
      <c r="E8" s="1263" t="s">
        <v>1369</v>
      </c>
      <c r="F8" s="522" t="s">
        <v>1370</v>
      </c>
      <c r="G8" s="522" t="s">
        <v>1371</v>
      </c>
      <c r="H8" s="522" t="s">
        <v>328</v>
      </c>
      <c r="I8" s="671"/>
    </row>
    <row r="9" spans="1:9" ht="6.95" customHeight="1">
      <c r="A9" s="1987"/>
      <c r="B9" s="709"/>
      <c r="C9" s="709"/>
      <c r="D9" s="709"/>
      <c r="E9" s="1203"/>
      <c r="F9" s="1204"/>
      <c r="G9" s="1204"/>
      <c r="H9" s="1204"/>
      <c r="I9" s="709"/>
    </row>
    <row r="10" spans="1:9" ht="17.100000000000001" customHeight="1">
      <c r="A10" s="1987"/>
      <c r="B10" s="1364"/>
      <c r="C10" s="1218" t="s">
        <v>886</v>
      </c>
      <c r="D10" s="1355"/>
      <c r="E10" s="1355"/>
      <c r="F10" s="1355"/>
      <c r="G10" s="1355"/>
      <c r="H10" s="1355"/>
      <c r="I10" s="1352" t="s">
        <v>887</v>
      </c>
    </row>
    <row r="11" spans="1:9" ht="17.100000000000001" customHeight="1">
      <c r="A11" s="1987"/>
      <c r="B11" s="1355" t="s">
        <v>1123</v>
      </c>
      <c r="C11" s="1355" t="s">
        <v>982</v>
      </c>
      <c r="D11" s="1347">
        <v>59760</v>
      </c>
      <c r="E11" s="1347">
        <v>473786</v>
      </c>
      <c r="F11" s="1347">
        <v>2029450</v>
      </c>
      <c r="G11" s="1347">
        <v>638487</v>
      </c>
      <c r="H11" s="1347">
        <v>3201483</v>
      </c>
      <c r="I11" s="1356" t="s">
        <v>983</v>
      </c>
    </row>
    <row r="12" spans="1:9" ht="17.100000000000001" customHeight="1">
      <c r="A12" s="1987"/>
      <c r="B12" s="1355" t="s">
        <v>1262</v>
      </c>
      <c r="C12" s="1362" t="s">
        <v>1263</v>
      </c>
      <c r="D12" s="1365">
        <v>5972</v>
      </c>
      <c r="E12" s="1365">
        <v>43540</v>
      </c>
      <c r="F12" s="1366">
        <v>301219</v>
      </c>
      <c r="G12" s="1366">
        <v>115844</v>
      </c>
      <c r="H12" s="1366">
        <v>466575</v>
      </c>
      <c r="I12" s="1356" t="s">
        <v>1264</v>
      </c>
    </row>
    <row r="13" spans="1:9" ht="17.100000000000001" customHeight="1">
      <c r="A13" s="1987"/>
      <c r="B13" s="1355"/>
      <c r="C13" s="1357" t="s">
        <v>620</v>
      </c>
      <c r="D13" s="1367">
        <v>65732</v>
      </c>
      <c r="E13" s="1367">
        <v>517326</v>
      </c>
      <c r="F13" s="1367">
        <v>2330669</v>
      </c>
      <c r="G13" s="1367">
        <v>754331</v>
      </c>
      <c r="H13" s="1367">
        <v>3668058</v>
      </c>
      <c r="I13" s="1359" t="s">
        <v>635</v>
      </c>
    </row>
    <row r="14" spans="1:9" ht="17.100000000000001" customHeight="1">
      <c r="A14" s="1987"/>
      <c r="B14" s="1355"/>
      <c r="C14" s="1357" t="s">
        <v>888</v>
      </c>
      <c r="D14" s="1366"/>
      <c r="E14" s="1366"/>
      <c r="F14" s="1366"/>
      <c r="G14" s="1366"/>
      <c r="H14" s="1366"/>
      <c r="I14" s="1224" t="s">
        <v>889</v>
      </c>
    </row>
    <row r="15" spans="1:9" ht="17.100000000000001" customHeight="1">
      <c r="A15" s="1987"/>
      <c r="B15" s="1355" t="s">
        <v>1265</v>
      </c>
      <c r="C15" s="1354" t="s">
        <v>1266</v>
      </c>
      <c r="D15" s="1366">
        <v>65732</v>
      </c>
      <c r="E15" s="1366">
        <v>517326</v>
      </c>
      <c r="F15" s="1366">
        <v>2330669</v>
      </c>
      <c r="G15" s="1366">
        <v>754331</v>
      </c>
      <c r="H15" s="1366">
        <v>3668058</v>
      </c>
      <c r="I15" s="1356" t="s">
        <v>1267</v>
      </c>
    </row>
    <row r="16" spans="1:9" ht="17.100000000000001" customHeight="1">
      <c r="A16" s="1987"/>
      <c r="B16" s="1355"/>
      <c r="C16" s="1357" t="s">
        <v>620</v>
      </c>
      <c r="D16" s="1367">
        <v>65732</v>
      </c>
      <c r="E16" s="1367">
        <v>517326</v>
      </c>
      <c r="F16" s="1367">
        <v>2330669</v>
      </c>
      <c r="G16" s="1367">
        <v>754331</v>
      </c>
      <c r="H16" s="1367">
        <v>3668058</v>
      </c>
      <c r="I16" s="1359" t="s">
        <v>635</v>
      </c>
    </row>
    <row r="17" spans="1:11" ht="17.100000000000001" customHeight="1">
      <c r="A17" s="1987"/>
      <c r="B17" s="1355" t="s">
        <v>1268</v>
      </c>
      <c r="C17" s="1360" t="s">
        <v>1269</v>
      </c>
      <c r="D17" s="1368">
        <v>64992</v>
      </c>
      <c r="E17" s="1368">
        <v>510358</v>
      </c>
      <c r="F17" s="1368">
        <v>2277741</v>
      </c>
      <c r="G17" s="1368">
        <v>731108</v>
      </c>
      <c r="H17" s="1368">
        <v>3584199</v>
      </c>
      <c r="I17" s="1361" t="s">
        <v>1270</v>
      </c>
    </row>
    <row r="18" spans="1:11" ht="19.7" customHeight="1">
      <c r="A18" s="1987"/>
      <c r="B18" s="845"/>
      <c r="C18" s="1216"/>
      <c r="D18" s="1216"/>
      <c r="E18" s="845"/>
      <c r="F18" s="845"/>
      <c r="G18" s="845"/>
      <c r="H18" s="1216"/>
      <c r="I18" s="845"/>
    </row>
    <row r="19" spans="1:11" ht="19.7" customHeight="1">
      <c r="A19" s="1987"/>
      <c r="B19" s="2089" t="s">
        <v>1378</v>
      </c>
      <c r="C19" s="2089"/>
      <c r="D19" s="2089"/>
      <c r="E19" s="2089"/>
      <c r="F19" s="2089"/>
      <c r="G19" s="2089"/>
      <c r="H19" s="2089"/>
      <c r="I19" s="2089"/>
    </row>
    <row r="20" spans="1:11" ht="19.7" customHeight="1">
      <c r="A20" s="1987"/>
      <c r="B20" s="2090" t="s">
        <v>1225</v>
      </c>
      <c r="C20" s="2090"/>
      <c r="D20" s="2090"/>
      <c r="E20" s="2090"/>
      <c r="F20" s="2090"/>
      <c r="G20" s="2090"/>
      <c r="H20" s="2090"/>
      <c r="I20" s="2090"/>
    </row>
    <row r="21" spans="1:11" ht="19.7" customHeight="1">
      <c r="A21" s="1987"/>
      <c r="B21" s="1198"/>
      <c r="C21" s="1198"/>
      <c r="D21" s="1199"/>
      <c r="E21" s="1199"/>
      <c r="F21" s="1199"/>
      <c r="G21" s="1313"/>
      <c r="H21" s="845"/>
      <c r="I21" s="1008" t="s">
        <v>361</v>
      </c>
    </row>
    <row r="22" spans="1:11" ht="33.950000000000003" customHeight="1">
      <c r="A22" s="1987"/>
      <c r="B22" s="1258"/>
      <c r="C22" s="372" t="s">
        <v>1096</v>
      </c>
      <c r="D22" s="1333" t="s">
        <v>1360</v>
      </c>
      <c r="E22" s="1333" t="s">
        <v>1361</v>
      </c>
      <c r="F22" s="1333" t="s">
        <v>1362</v>
      </c>
      <c r="G22" s="1333" t="s">
        <v>1363</v>
      </c>
      <c r="H22" s="1333" t="s">
        <v>620</v>
      </c>
      <c r="I22" s="1010" t="s">
        <v>1097</v>
      </c>
    </row>
    <row r="23" spans="1:11" ht="33.950000000000003" customHeight="1">
      <c r="A23" s="1987"/>
      <c r="B23" s="1259"/>
      <c r="C23" s="1260"/>
      <c r="D23" s="1334" t="s">
        <v>1364</v>
      </c>
      <c r="E23" s="1334" t="s">
        <v>1365</v>
      </c>
      <c r="F23" s="1334" t="s">
        <v>1366</v>
      </c>
      <c r="G23" s="1334" t="s">
        <v>1367</v>
      </c>
      <c r="H23" s="1335" t="s">
        <v>1144</v>
      </c>
      <c r="I23" s="1011"/>
    </row>
    <row r="24" spans="1:11" ht="19.7" customHeight="1">
      <c r="A24" s="1987"/>
      <c r="B24" s="1262"/>
      <c r="C24" s="668"/>
      <c r="D24" s="522" t="s">
        <v>1368</v>
      </c>
      <c r="E24" s="1263" t="s">
        <v>1369</v>
      </c>
      <c r="F24" s="522" t="s">
        <v>1370</v>
      </c>
      <c r="G24" s="522" t="s">
        <v>1371</v>
      </c>
      <c r="H24" s="522" t="s">
        <v>328</v>
      </c>
      <c r="I24" s="671"/>
    </row>
    <row r="25" spans="1:11" ht="6.95" customHeight="1">
      <c r="A25" s="1987"/>
      <c r="B25" s="709"/>
      <c r="C25" s="709"/>
      <c r="D25" s="709"/>
      <c r="E25" s="1203"/>
      <c r="F25" s="1204"/>
      <c r="G25" s="1204"/>
      <c r="H25" s="1204"/>
      <c r="I25" s="709"/>
    </row>
    <row r="26" spans="1:11" ht="17.100000000000001" customHeight="1">
      <c r="A26" s="1987"/>
      <c r="B26" s="1350"/>
      <c r="C26" s="1218" t="s">
        <v>886</v>
      </c>
      <c r="D26" s="1331"/>
      <c r="E26" s="1331"/>
      <c r="F26" s="1331"/>
      <c r="G26" s="1331"/>
      <c r="H26" s="1331"/>
      <c r="I26" s="1352" t="s">
        <v>887</v>
      </c>
    </row>
    <row r="27" spans="1:11" ht="17.100000000000001" customHeight="1">
      <c r="A27" s="1987"/>
      <c r="B27" s="1345" t="s">
        <v>1123</v>
      </c>
      <c r="C27" s="1355" t="s">
        <v>982</v>
      </c>
      <c r="D27" s="1331">
        <v>59760</v>
      </c>
      <c r="E27" s="1331">
        <v>473786</v>
      </c>
      <c r="F27" s="1331">
        <v>2029450</v>
      </c>
      <c r="G27" s="1331">
        <v>638487</v>
      </c>
      <c r="H27" s="1331">
        <v>3201483</v>
      </c>
      <c r="I27" s="1356" t="s">
        <v>983</v>
      </c>
    </row>
    <row r="28" spans="1:11" ht="45.75" customHeight="1">
      <c r="A28" s="1987"/>
      <c r="B28" s="1330" t="s">
        <v>989</v>
      </c>
      <c r="C28" s="1369" t="s">
        <v>1398</v>
      </c>
      <c r="D28" s="1366">
        <v>19.208633093525179</v>
      </c>
      <c r="E28" s="1366">
        <v>67.230215827338128</v>
      </c>
      <c r="F28" s="1366">
        <v>111.41007194244605</v>
      </c>
      <c r="G28" s="1366">
        <v>69.15107913669064</v>
      </c>
      <c r="H28" s="1370">
        <v>267</v>
      </c>
      <c r="I28" s="1371" t="s">
        <v>1274</v>
      </c>
    </row>
    <row r="29" spans="1:11" ht="17.100000000000001" customHeight="1">
      <c r="A29" s="1987"/>
      <c r="B29" s="1331"/>
      <c r="C29" s="1372" t="s">
        <v>620</v>
      </c>
      <c r="D29" s="1373">
        <v>59779.208633093527</v>
      </c>
      <c r="E29" s="1373">
        <v>473853.23021582735</v>
      </c>
      <c r="F29" s="1373">
        <v>2029561.4100719425</v>
      </c>
      <c r="G29" s="1373">
        <v>638556.15107913665</v>
      </c>
      <c r="H29" s="1373">
        <v>3201750</v>
      </c>
      <c r="I29" s="1359" t="s">
        <v>635</v>
      </c>
      <c r="J29" s="1347"/>
      <c r="K29" s="1349"/>
    </row>
    <row r="30" spans="1:11" ht="17.100000000000001" customHeight="1">
      <c r="A30" s="1987"/>
      <c r="B30" s="1331"/>
      <c r="C30" s="1357" t="s">
        <v>888</v>
      </c>
      <c r="D30" s="1331"/>
      <c r="E30" s="1331"/>
      <c r="F30" s="1331"/>
      <c r="G30" s="1331"/>
      <c r="H30" s="1331"/>
      <c r="I30" s="1224" t="s">
        <v>889</v>
      </c>
    </row>
    <row r="31" spans="1:11" ht="17.100000000000001" customHeight="1">
      <c r="A31" s="1987"/>
      <c r="B31" s="1331" t="s">
        <v>85</v>
      </c>
      <c r="C31" s="1354" t="s">
        <v>1350</v>
      </c>
      <c r="D31" s="1366">
        <v>29929</v>
      </c>
      <c r="E31" s="1366">
        <v>272759</v>
      </c>
      <c r="F31" s="1366">
        <v>1980797</v>
      </c>
      <c r="G31" s="1366">
        <v>770486</v>
      </c>
      <c r="H31" s="1331">
        <v>3053971</v>
      </c>
      <c r="I31" s="1356" t="s">
        <v>1351</v>
      </c>
    </row>
    <row r="32" spans="1:11" ht="17.100000000000001" customHeight="1">
      <c r="A32" s="1987"/>
      <c r="B32" s="1345" t="s">
        <v>1127</v>
      </c>
      <c r="C32" s="1355" t="s">
        <v>994</v>
      </c>
      <c r="D32" s="1370">
        <v>29850.208633093527</v>
      </c>
      <c r="E32" s="1370">
        <v>201094.23021582735</v>
      </c>
      <c r="F32" s="1370">
        <v>48764.41007194249</v>
      </c>
      <c r="G32" s="1370">
        <v>-131929.84892086335</v>
      </c>
      <c r="H32" s="1331">
        <v>147779</v>
      </c>
      <c r="I32" s="1356" t="s">
        <v>995</v>
      </c>
    </row>
    <row r="33" spans="1:9" ht="17.100000000000001" customHeight="1">
      <c r="A33" s="1987"/>
      <c r="B33" s="1331"/>
      <c r="C33" s="1357" t="s">
        <v>620</v>
      </c>
      <c r="D33" s="1373">
        <v>59779.208633093527</v>
      </c>
      <c r="E33" s="1373">
        <v>473853.23021582735</v>
      </c>
      <c r="F33" s="1373">
        <v>2029561.4100719425</v>
      </c>
      <c r="G33" s="1373">
        <v>638556.15107913665</v>
      </c>
      <c r="H33" s="1373">
        <v>3201750</v>
      </c>
      <c r="I33" s="1359" t="s">
        <v>635</v>
      </c>
    </row>
    <row r="34" spans="1:9" ht="17.100000000000001" customHeight="1">
      <c r="A34" s="1987"/>
      <c r="B34" s="1345" t="s">
        <v>1128</v>
      </c>
      <c r="C34" s="1362" t="s">
        <v>997</v>
      </c>
      <c r="D34" s="1374">
        <v>29110.208633093527</v>
      </c>
      <c r="E34" s="1374">
        <v>194126.23021582735</v>
      </c>
      <c r="F34" s="1374">
        <v>-4163.5899280575104</v>
      </c>
      <c r="G34" s="1374">
        <v>-155152.84892086301</v>
      </c>
      <c r="H34" s="1337">
        <v>63920</v>
      </c>
      <c r="I34" s="634" t="s">
        <v>998</v>
      </c>
    </row>
    <row r="35" spans="1:9" ht="15.75">
      <c r="B35" s="377"/>
      <c r="C35" s="878"/>
      <c r="D35" s="377"/>
      <c r="E35" s="377"/>
      <c r="F35" s="377"/>
      <c r="G35" s="377"/>
      <c r="H35" s="377"/>
      <c r="I35" s="1272"/>
    </row>
    <row r="36" spans="1:9" ht="15.75">
      <c r="B36" s="377"/>
      <c r="C36" s="377"/>
      <c r="D36" s="377"/>
      <c r="E36" s="377"/>
      <c r="F36" s="377"/>
      <c r="G36" s="377"/>
      <c r="H36" s="377"/>
      <c r="I36" s="878"/>
    </row>
    <row r="37" spans="1:9" ht="15.75">
      <c r="B37" s="377"/>
      <c r="C37" s="377"/>
      <c r="D37" s="377"/>
      <c r="E37" s="377"/>
      <c r="F37" s="377"/>
      <c r="G37" s="377"/>
      <c r="H37" s="377"/>
      <c r="I37" s="878"/>
    </row>
    <row r="38" spans="1:9" ht="15.75">
      <c r="B38" s="377"/>
      <c r="C38" s="377"/>
      <c r="D38" s="377"/>
      <c r="E38" s="377"/>
      <c r="F38" s="377"/>
      <c r="G38" s="377"/>
      <c r="H38" s="377"/>
      <c r="I38" s="878"/>
    </row>
    <row r="39" spans="1:9" ht="15.75">
      <c r="B39" s="377"/>
      <c r="C39" s="377"/>
      <c r="D39" s="377"/>
      <c r="E39" s="377"/>
      <c r="F39" s="377"/>
      <c r="G39" s="377"/>
      <c r="H39" s="377"/>
      <c r="I39" s="878"/>
    </row>
    <row r="40" spans="1:9" ht="15.75">
      <c r="B40" s="377"/>
      <c r="C40" s="377"/>
      <c r="D40" s="377"/>
      <c r="E40" s="377"/>
      <c r="F40" s="377"/>
      <c r="G40" s="377"/>
      <c r="H40" s="377"/>
      <c r="I40" s="377"/>
    </row>
    <row r="41" spans="1:9" ht="15.75">
      <c r="B41" s="377"/>
      <c r="C41" s="377"/>
      <c r="D41" s="377"/>
      <c r="E41" s="377"/>
      <c r="F41" s="377"/>
      <c r="G41" s="377"/>
      <c r="H41" s="377"/>
      <c r="I41" s="377"/>
    </row>
    <row r="42" spans="1:9" ht="15.75">
      <c r="B42" s="377"/>
      <c r="C42" s="377"/>
      <c r="D42" s="377"/>
      <c r="E42" s="377"/>
      <c r="F42" s="377"/>
      <c r="G42" s="377"/>
      <c r="H42" s="377"/>
      <c r="I42" s="377"/>
    </row>
    <row r="43" spans="1:9">
      <c r="B43" s="845"/>
      <c r="C43" s="845"/>
      <c r="D43" s="845"/>
      <c r="E43" s="845"/>
      <c r="F43" s="845"/>
      <c r="G43" s="845"/>
      <c r="H43" s="845"/>
      <c r="I43" s="845"/>
    </row>
    <row r="44" spans="1:9">
      <c r="B44" s="845"/>
      <c r="C44" s="845"/>
      <c r="D44" s="845"/>
      <c r="E44" s="845"/>
      <c r="F44" s="845"/>
      <c r="G44" s="845"/>
      <c r="H44" s="845"/>
      <c r="I44" s="845"/>
    </row>
    <row r="45" spans="1:9">
      <c r="B45" s="845"/>
      <c r="C45" s="845"/>
      <c r="D45" s="845"/>
      <c r="E45" s="845"/>
      <c r="F45" s="845"/>
      <c r="G45" s="845"/>
      <c r="H45" s="845"/>
      <c r="I45" s="845"/>
    </row>
    <row r="46" spans="1:9">
      <c r="B46" s="845"/>
      <c r="C46" s="845"/>
      <c r="D46" s="845"/>
      <c r="E46" s="845"/>
      <c r="F46" s="845"/>
      <c r="G46" s="845"/>
      <c r="H46" s="845"/>
      <c r="I46" s="845"/>
    </row>
    <row r="47" spans="1:9">
      <c r="B47" s="845"/>
      <c r="C47" s="845"/>
      <c r="D47" s="845"/>
      <c r="E47" s="845"/>
      <c r="F47" s="845"/>
      <c r="G47" s="845"/>
      <c r="H47" s="845"/>
      <c r="I47" s="845"/>
    </row>
    <row r="48" spans="1:9">
      <c r="B48" s="845"/>
      <c r="C48" s="845"/>
      <c r="D48" s="845"/>
      <c r="E48" s="845"/>
      <c r="F48" s="845"/>
      <c r="G48" s="845"/>
      <c r="H48" s="845"/>
      <c r="I48" s="845"/>
    </row>
    <row r="49" spans="2:9">
      <c r="B49" s="845"/>
      <c r="C49" s="845"/>
      <c r="D49" s="845"/>
      <c r="E49" s="845"/>
      <c r="F49" s="845"/>
      <c r="G49" s="845"/>
      <c r="H49" s="845"/>
      <c r="I49" s="845"/>
    </row>
    <row r="50" spans="2:9">
      <c r="B50" s="845"/>
      <c r="C50" s="845"/>
      <c r="D50" s="845"/>
      <c r="E50" s="845"/>
      <c r="F50" s="845"/>
      <c r="G50" s="845"/>
      <c r="H50" s="845"/>
      <c r="I50" s="845"/>
    </row>
    <row r="51" spans="2:9">
      <c r="B51" s="845"/>
      <c r="C51" s="845"/>
      <c r="D51" s="845"/>
      <c r="E51" s="845"/>
      <c r="F51" s="845"/>
      <c r="G51" s="845"/>
      <c r="H51" s="845"/>
      <c r="I51" s="845"/>
    </row>
    <row r="52" spans="2:9">
      <c r="B52" s="845"/>
      <c r="C52" s="845"/>
      <c r="D52" s="845"/>
      <c r="E52" s="845"/>
      <c r="F52" s="845"/>
      <c r="G52" s="845"/>
      <c r="H52" s="845"/>
      <c r="I52" s="845"/>
    </row>
    <row r="53" spans="2:9">
      <c r="B53" s="845"/>
      <c r="C53" s="845"/>
      <c r="D53" s="845"/>
      <c r="E53" s="845"/>
      <c r="F53" s="845"/>
      <c r="G53" s="845"/>
      <c r="H53" s="845"/>
      <c r="I53" s="845"/>
    </row>
    <row r="54" spans="2:9">
      <c r="B54" s="845"/>
      <c r="C54" s="845"/>
      <c r="D54" s="845"/>
      <c r="E54" s="845"/>
      <c r="F54" s="845"/>
      <c r="G54" s="845"/>
      <c r="H54" s="845"/>
      <c r="I54" s="845"/>
    </row>
    <row r="55" spans="2:9">
      <c r="B55" s="845"/>
      <c r="C55" s="845"/>
      <c r="D55" s="845"/>
      <c r="E55" s="845"/>
      <c r="F55" s="845"/>
      <c r="G55" s="845"/>
      <c r="H55" s="845"/>
      <c r="I55" s="845"/>
    </row>
    <row r="56" spans="2:9">
      <c r="B56" s="845"/>
      <c r="C56" s="845"/>
      <c r="D56" s="845"/>
      <c r="E56" s="845"/>
      <c r="F56" s="845"/>
      <c r="G56" s="845"/>
      <c r="H56" s="845"/>
      <c r="I56" s="845"/>
    </row>
    <row r="57" spans="2:9">
      <c r="B57" s="845"/>
      <c r="C57" s="845"/>
      <c r="D57" s="845"/>
      <c r="E57" s="845"/>
      <c r="F57" s="845"/>
      <c r="G57" s="845"/>
      <c r="H57" s="845"/>
      <c r="I57" s="845"/>
    </row>
    <row r="58" spans="2:9">
      <c r="B58" s="845"/>
      <c r="C58" s="845"/>
      <c r="D58" s="845"/>
      <c r="E58" s="845"/>
      <c r="F58" s="845"/>
      <c r="G58" s="845"/>
      <c r="H58" s="845"/>
      <c r="I58" s="845"/>
    </row>
    <row r="59" spans="2:9">
      <c r="B59" s="845"/>
      <c r="C59" s="845"/>
      <c r="D59" s="845"/>
      <c r="E59" s="845"/>
      <c r="F59" s="845"/>
      <c r="G59" s="845"/>
      <c r="H59" s="845"/>
      <c r="I59" s="845"/>
    </row>
    <row r="60" spans="2:9">
      <c r="B60" s="845"/>
      <c r="C60" s="845"/>
      <c r="D60" s="845"/>
      <c r="E60" s="845"/>
      <c r="F60" s="845"/>
      <c r="G60" s="845"/>
      <c r="H60" s="845"/>
      <c r="I60" s="845"/>
    </row>
    <row r="61" spans="2:9">
      <c r="B61" s="845"/>
      <c r="C61" s="845"/>
      <c r="D61" s="845"/>
      <c r="E61" s="845"/>
      <c r="F61" s="845"/>
      <c r="G61" s="845"/>
      <c r="H61" s="845"/>
      <c r="I61" s="845"/>
    </row>
    <row r="62" spans="2:9">
      <c r="B62" s="845"/>
      <c r="C62" s="845"/>
      <c r="D62" s="845"/>
      <c r="E62" s="845"/>
      <c r="F62" s="845"/>
      <c r="G62" s="845"/>
      <c r="H62" s="845"/>
      <c r="I62" s="845"/>
    </row>
  </sheetData>
  <mergeCells count="8">
    <mergeCell ref="A1:A34"/>
    <mergeCell ref="B1:I1"/>
    <mergeCell ref="B2:E2"/>
    <mergeCell ref="H2:I2"/>
    <mergeCell ref="B3:I3"/>
    <mergeCell ref="B4:I4"/>
    <mergeCell ref="B19:I19"/>
    <mergeCell ref="B20:I20"/>
  </mergeCells>
  <pageMargins left="0.39370078740157483" right="0.39370078740157483" top="0.59055118110236227" bottom="0.78740157480314965" header="0" footer="0"/>
  <pageSetup paperSize="9" scale="75"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
  <sheetViews>
    <sheetView zoomScaleNormal="100" zoomScaleSheetLayoutView="70" workbookViewId="0">
      <selection activeCell="B1" sqref="B1:I1"/>
    </sheetView>
  </sheetViews>
  <sheetFormatPr defaultColWidth="0" defaultRowHeight="15"/>
  <cols>
    <col min="1" max="1" width="6.5" style="289" customWidth="1"/>
    <col min="2" max="2" width="9.875" style="289" customWidth="1"/>
    <col min="3" max="3" width="41.875" style="289" customWidth="1"/>
    <col min="4" max="4" width="12.25" style="289" customWidth="1"/>
    <col min="5" max="5" width="16.5" style="289" customWidth="1"/>
    <col min="6" max="6" width="12.25" style="289" customWidth="1"/>
    <col min="7" max="7" width="22.125" style="289" customWidth="1"/>
    <col min="8" max="8" width="11.75" style="289" customWidth="1"/>
    <col min="9" max="9" width="41" style="289" customWidth="1"/>
    <col min="10" max="10" width="42.5" style="289" customWidth="1"/>
    <col min="11" max="1653" width="4.25" style="289" customWidth="1"/>
    <col min="1654" max="16384" width="0" style="289" hidden="1"/>
  </cols>
  <sheetData>
    <row r="1" spans="1:9" ht="19.7" customHeight="1">
      <c r="A1" s="1987">
        <v>212</v>
      </c>
      <c r="B1" s="2115" t="s">
        <v>1373</v>
      </c>
      <c r="C1" s="2115"/>
      <c r="D1" s="2115"/>
      <c r="E1" s="2115"/>
      <c r="F1" s="2115"/>
      <c r="G1" s="2115"/>
      <c r="H1" s="2115"/>
      <c r="I1" s="2115"/>
    </row>
    <row r="2" spans="1:9" ht="3.95" customHeight="1">
      <c r="A2" s="1987"/>
      <c r="B2" s="2109"/>
      <c r="C2" s="2109"/>
      <c r="D2" s="2109"/>
      <c r="E2" s="2109"/>
      <c r="F2" s="1197"/>
      <c r="G2" s="1197"/>
      <c r="H2" s="2110"/>
      <c r="I2" s="2110"/>
    </row>
    <row r="3" spans="1:9" ht="19.7" customHeight="1">
      <c r="A3" s="1987"/>
      <c r="B3" s="2021" t="s">
        <v>1379</v>
      </c>
      <c r="C3" s="2021"/>
      <c r="D3" s="2021"/>
      <c r="E3" s="2021"/>
      <c r="F3" s="2021"/>
      <c r="G3" s="2021"/>
      <c r="H3" s="2021"/>
      <c r="I3" s="2021"/>
    </row>
    <row r="4" spans="1:9" ht="19.7" customHeight="1">
      <c r="A4" s="1987"/>
      <c r="B4" s="2092" t="s">
        <v>1276</v>
      </c>
      <c r="C4" s="2092"/>
      <c r="D4" s="2092"/>
      <c r="E4" s="2092"/>
      <c r="F4" s="2092"/>
      <c r="G4" s="2092"/>
      <c r="H4" s="2092"/>
      <c r="I4" s="2092"/>
    </row>
    <row r="5" spans="1:9" ht="19.7" customHeight="1">
      <c r="A5" s="1987"/>
      <c r="B5" s="1198"/>
      <c r="C5" s="1198"/>
      <c r="D5" s="1199"/>
      <c r="E5" s="1199"/>
      <c r="F5" s="1199"/>
      <c r="G5" s="1313"/>
      <c r="H5" s="845"/>
      <c r="I5" s="1008" t="s">
        <v>361</v>
      </c>
    </row>
    <row r="6" spans="1:9" ht="33.950000000000003" customHeight="1">
      <c r="A6" s="1987"/>
      <c r="B6" s="1258"/>
      <c r="C6" s="372" t="s">
        <v>1096</v>
      </c>
      <c r="D6" s="1333" t="s">
        <v>1360</v>
      </c>
      <c r="E6" s="1333" t="s">
        <v>1361</v>
      </c>
      <c r="F6" s="1333" t="s">
        <v>1362</v>
      </c>
      <c r="G6" s="1333" t="s">
        <v>1363</v>
      </c>
      <c r="H6" s="1333" t="s">
        <v>620</v>
      </c>
      <c r="I6" s="1010" t="s">
        <v>1097</v>
      </c>
    </row>
    <row r="7" spans="1:9" ht="33.950000000000003" customHeight="1">
      <c r="A7" s="1987"/>
      <c r="B7" s="1259"/>
      <c r="C7" s="1260"/>
      <c r="D7" s="1334" t="s">
        <v>1364</v>
      </c>
      <c r="E7" s="1334" t="s">
        <v>1365</v>
      </c>
      <c r="F7" s="1334" t="s">
        <v>1366</v>
      </c>
      <c r="G7" s="1334" t="s">
        <v>1367</v>
      </c>
      <c r="H7" s="1335" t="s">
        <v>1144</v>
      </c>
      <c r="I7" s="1011"/>
    </row>
    <row r="8" spans="1:9" ht="19.7" customHeight="1">
      <c r="A8" s="1987"/>
      <c r="B8" s="1262"/>
      <c r="C8" s="668"/>
      <c r="D8" s="522" t="s">
        <v>1368</v>
      </c>
      <c r="E8" s="1263" t="s">
        <v>1369</v>
      </c>
      <c r="F8" s="522" t="s">
        <v>1370</v>
      </c>
      <c r="G8" s="522" t="s">
        <v>1371</v>
      </c>
      <c r="H8" s="522" t="s">
        <v>328</v>
      </c>
      <c r="I8" s="671"/>
    </row>
    <row r="9" spans="1:9" ht="6.75" customHeight="1">
      <c r="A9" s="1987"/>
      <c r="B9" s="709"/>
      <c r="C9" s="709"/>
      <c r="D9" s="709"/>
      <c r="E9" s="1203"/>
      <c r="F9" s="1204"/>
      <c r="G9" s="1204"/>
      <c r="H9" s="1204"/>
      <c r="I9" s="709"/>
    </row>
    <row r="10" spans="1:9" ht="15.6" customHeight="1">
      <c r="A10" s="1987"/>
      <c r="B10" s="1350"/>
      <c r="C10" s="1218" t="s">
        <v>886</v>
      </c>
      <c r="D10" s="1331"/>
      <c r="E10" s="1331"/>
      <c r="F10" s="1331"/>
      <c r="G10" s="1331"/>
      <c r="H10" s="1331"/>
      <c r="I10" s="1352" t="s">
        <v>887</v>
      </c>
    </row>
    <row r="11" spans="1:9" ht="15.6" customHeight="1">
      <c r="A11" s="1987"/>
      <c r="B11" s="1331" t="s">
        <v>1265</v>
      </c>
      <c r="C11" s="1354" t="s">
        <v>1266</v>
      </c>
      <c r="D11" s="1331">
        <v>65732</v>
      </c>
      <c r="E11" s="1331">
        <v>517326</v>
      </c>
      <c r="F11" s="1331">
        <v>2330669</v>
      </c>
      <c r="G11" s="1331">
        <v>754331</v>
      </c>
      <c r="H11" s="1331">
        <v>3668058</v>
      </c>
      <c r="I11" s="1348" t="s">
        <v>1267</v>
      </c>
    </row>
    <row r="12" spans="1:9" ht="47.25" customHeight="1">
      <c r="A12" s="1987"/>
      <c r="B12" s="1328" t="s">
        <v>989</v>
      </c>
      <c r="C12" s="1369" t="s">
        <v>1398</v>
      </c>
      <c r="D12" s="1366">
        <v>19.208633093525179</v>
      </c>
      <c r="E12" s="1366">
        <v>67.230215827338128</v>
      </c>
      <c r="F12" s="1366">
        <v>111.41007194244605</v>
      </c>
      <c r="G12" s="1366">
        <v>69.15107913669064</v>
      </c>
      <c r="H12" s="1366">
        <v>267</v>
      </c>
      <c r="I12" s="1371" t="s">
        <v>1274</v>
      </c>
    </row>
    <row r="13" spans="1:9" ht="15.6" customHeight="1">
      <c r="A13" s="1987"/>
      <c r="B13" s="1331"/>
      <c r="C13" s="1357" t="s">
        <v>620</v>
      </c>
      <c r="D13" s="1373">
        <v>65751.208633093527</v>
      </c>
      <c r="E13" s="1373">
        <v>517393.23021582735</v>
      </c>
      <c r="F13" s="1373">
        <v>2330780.4100719425</v>
      </c>
      <c r="G13" s="1373">
        <v>754400.15107913665</v>
      </c>
      <c r="H13" s="1373">
        <v>3668325</v>
      </c>
      <c r="I13" s="1359" t="s">
        <v>635</v>
      </c>
    </row>
    <row r="14" spans="1:9" ht="15.6" customHeight="1">
      <c r="A14" s="1987"/>
      <c r="B14" s="1331"/>
      <c r="C14" s="1357" t="s">
        <v>888</v>
      </c>
      <c r="D14" s="1331"/>
      <c r="E14" s="1331"/>
      <c r="F14" s="1331"/>
      <c r="G14" s="1331"/>
      <c r="H14" s="1331"/>
      <c r="I14" s="1224" t="s">
        <v>889</v>
      </c>
    </row>
    <row r="15" spans="1:9" ht="15.6" customHeight="1">
      <c r="A15" s="1987"/>
      <c r="B15" s="1331" t="s">
        <v>1353</v>
      </c>
      <c r="C15" s="1375" t="s">
        <v>1354</v>
      </c>
      <c r="D15" s="1366">
        <v>35901</v>
      </c>
      <c r="E15" s="1366">
        <v>316299</v>
      </c>
      <c r="F15" s="1366">
        <v>2282016</v>
      </c>
      <c r="G15" s="1366">
        <v>886330</v>
      </c>
      <c r="H15" s="1366">
        <v>3520546</v>
      </c>
      <c r="I15" s="1348" t="s">
        <v>1355</v>
      </c>
    </row>
    <row r="16" spans="1:9" ht="15.6" customHeight="1">
      <c r="A16" s="1987"/>
      <c r="B16" s="1331" t="s">
        <v>1127</v>
      </c>
      <c r="C16" s="1354" t="s">
        <v>994</v>
      </c>
      <c r="D16" s="1370">
        <v>29850.208633093527</v>
      </c>
      <c r="E16" s="1370">
        <v>201094.23021582735</v>
      </c>
      <c r="F16" s="1370">
        <v>48764.41007194249</v>
      </c>
      <c r="G16" s="1370">
        <v>-131929.84892086335</v>
      </c>
      <c r="H16" s="1370">
        <v>147779</v>
      </c>
      <c r="I16" s="1348" t="s">
        <v>995</v>
      </c>
    </row>
    <row r="17" spans="1:9" ht="15.6" customHeight="1">
      <c r="A17" s="1987"/>
      <c r="B17" s="1331"/>
      <c r="C17" s="1357" t="s">
        <v>620</v>
      </c>
      <c r="D17" s="1373">
        <v>65751.208633093527</v>
      </c>
      <c r="E17" s="1373">
        <v>517393.23021582735</v>
      </c>
      <c r="F17" s="1373">
        <v>2330780.4100719425</v>
      </c>
      <c r="G17" s="1373">
        <v>754400.15107913665</v>
      </c>
      <c r="H17" s="1373">
        <v>3668325</v>
      </c>
      <c r="I17" s="1359" t="s">
        <v>635</v>
      </c>
    </row>
    <row r="18" spans="1:9" ht="15.6" customHeight="1">
      <c r="A18" s="1987"/>
      <c r="B18" s="1331" t="s">
        <v>1128</v>
      </c>
      <c r="C18" s="1360" t="s">
        <v>997</v>
      </c>
      <c r="D18" s="1374">
        <v>29110.208633093527</v>
      </c>
      <c r="E18" s="1374">
        <v>194126.23021582735</v>
      </c>
      <c r="F18" s="1374">
        <v>-4163.5899280575104</v>
      </c>
      <c r="G18" s="1368">
        <v>-155152.84892086335</v>
      </c>
      <c r="H18" s="1374">
        <v>63920</v>
      </c>
      <c r="I18" s="1363" t="s">
        <v>998</v>
      </c>
    </row>
    <row r="19" spans="1:9" ht="3.95" customHeight="1">
      <c r="A19" s="1987"/>
      <c r="B19" s="845"/>
      <c r="C19" s="845"/>
      <c r="D19" s="845"/>
      <c r="E19" s="845"/>
      <c r="F19" s="845"/>
      <c r="G19" s="845"/>
      <c r="H19" s="845"/>
      <c r="I19" s="845"/>
    </row>
    <row r="20" spans="1:9" ht="19.7" customHeight="1">
      <c r="A20" s="1987"/>
      <c r="B20" s="2028" t="s">
        <v>1380</v>
      </c>
      <c r="C20" s="2028"/>
      <c r="D20" s="2028"/>
      <c r="E20" s="2028"/>
      <c r="F20" s="2028"/>
      <c r="G20" s="2028"/>
      <c r="H20" s="2028"/>
      <c r="I20" s="2028"/>
    </row>
    <row r="21" spans="1:9" ht="19.7" customHeight="1">
      <c r="A21" s="1987"/>
      <c r="B21" s="2028" t="s">
        <v>1381</v>
      </c>
      <c r="C21" s="2028"/>
      <c r="D21" s="2028"/>
      <c r="E21" s="2028"/>
      <c r="F21" s="2028"/>
      <c r="G21" s="2028"/>
      <c r="H21" s="2028"/>
      <c r="I21" s="2028"/>
    </row>
    <row r="22" spans="1:9" ht="19.7" customHeight="1">
      <c r="A22" s="1987"/>
      <c r="B22" s="845"/>
      <c r="C22" s="845"/>
      <c r="D22" s="845"/>
      <c r="E22" s="845"/>
      <c r="F22" s="845"/>
      <c r="G22" s="845"/>
      <c r="H22" s="845"/>
      <c r="I22" s="1018" t="s">
        <v>1382</v>
      </c>
    </row>
    <row r="23" spans="1:9" ht="33.950000000000003" customHeight="1">
      <c r="A23" s="1987"/>
      <c r="B23" s="1376"/>
      <c r="C23" s="1377" t="s">
        <v>1096</v>
      </c>
      <c r="D23" s="1378" t="s">
        <v>1360</v>
      </c>
      <c r="E23" s="1378" t="s">
        <v>1361</v>
      </c>
      <c r="F23" s="1378" t="s">
        <v>1362</v>
      </c>
      <c r="G23" s="1378" t="s">
        <v>1363</v>
      </c>
      <c r="H23" s="1378" t="s">
        <v>620</v>
      </c>
      <c r="I23" s="796" t="s">
        <v>1097</v>
      </c>
    </row>
    <row r="24" spans="1:9" ht="33.950000000000003" customHeight="1">
      <c r="A24" s="1987"/>
      <c r="B24" s="1379"/>
      <c r="C24" s="1380"/>
      <c r="D24" s="775" t="s">
        <v>1364</v>
      </c>
      <c r="E24" s="775" t="s">
        <v>1365</v>
      </c>
      <c r="F24" s="775" t="s">
        <v>1366</v>
      </c>
      <c r="G24" s="775" t="s">
        <v>1367</v>
      </c>
      <c r="H24" s="775" t="s">
        <v>1144</v>
      </c>
      <c r="I24" s="1216"/>
    </row>
    <row r="25" spans="1:9" ht="19.7" customHeight="1">
      <c r="A25" s="1987"/>
      <c r="B25" s="1381"/>
      <c r="C25" s="1382"/>
      <c r="D25" s="784" t="s">
        <v>1368</v>
      </c>
      <c r="E25" s="784" t="s">
        <v>1369</v>
      </c>
      <c r="F25" s="784" t="s">
        <v>1370</v>
      </c>
      <c r="G25" s="784" t="s">
        <v>1371</v>
      </c>
      <c r="H25" s="784" t="s">
        <v>328</v>
      </c>
      <c r="I25" s="1383"/>
    </row>
    <row r="26" spans="1:9" ht="5.25" customHeight="1">
      <c r="A26" s="1987"/>
      <c r="B26" s="845"/>
      <c r="C26" s="845"/>
      <c r="D26" s="845"/>
      <c r="E26" s="845"/>
      <c r="F26" s="845"/>
      <c r="G26" s="845"/>
      <c r="H26" s="845"/>
      <c r="I26" s="845"/>
    </row>
    <row r="27" spans="1:9" ht="15.6" customHeight="1">
      <c r="A27" s="1987"/>
      <c r="B27" s="1384"/>
      <c r="C27" s="380" t="s">
        <v>1003</v>
      </c>
      <c r="D27" s="787"/>
      <c r="E27" s="787"/>
      <c r="F27" s="787"/>
      <c r="G27" s="787"/>
      <c r="H27" s="787"/>
      <c r="I27" s="1385" t="s">
        <v>1004</v>
      </c>
    </row>
    <row r="28" spans="1:9" ht="15.6" customHeight="1">
      <c r="A28" s="1987"/>
      <c r="B28" s="1080" t="s">
        <v>1128</v>
      </c>
      <c r="C28" s="377" t="s">
        <v>997</v>
      </c>
      <c r="D28" s="1386">
        <v>29110.208633093527</v>
      </c>
      <c r="E28" s="1386">
        <v>194126.23021582735</v>
      </c>
      <c r="F28" s="1386">
        <v>-4163.5899280575104</v>
      </c>
      <c r="G28" s="1386">
        <v>-155152.84892086335</v>
      </c>
      <c r="H28" s="1386">
        <v>63920</v>
      </c>
      <c r="I28" s="634" t="s">
        <v>998</v>
      </c>
    </row>
    <row r="29" spans="1:9" ht="15.6" customHeight="1">
      <c r="A29" s="1987"/>
      <c r="B29" s="1080" t="s">
        <v>1005</v>
      </c>
      <c r="C29" s="377" t="s">
        <v>1080</v>
      </c>
      <c r="D29" s="571">
        <v>30</v>
      </c>
      <c r="E29" s="571">
        <v>220</v>
      </c>
      <c r="F29" s="571">
        <v>1522</v>
      </c>
      <c r="G29" s="571">
        <v>586</v>
      </c>
      <c r="H29" s="571">
        <v>2358</v>
      </c>
      <c r="I29" s="634" t="s">
        <v>1081</v>
      </c>
    </row>
    <row r="30" spans="1:9" ht="15.6" customHeight="1">
      <c r="A30" s="1987"/>
      <c r="B30" s="1080" t="s">
        <v>1008</v>
      </c>
      <c r="C30" s="377" t="s">
        <v>1082</v>
      </c>
      <c r="D30" s="571" t="s">
        <v>260</v>
      </c>
      <c r="E30" s="571" t="s">
        <v>260</v>
      </c>
      <c r="F30" s="571" t="s">
        <v>260</v>
      </c>
      <c r="G30" s="571" t="s">
        <v>260</v>
      </c>
      <c r="H30" s="571" t="s">
        <v>260</v>
      </c>
      <c r="I30" s="634" t="s">
        <v>1083</v>
      </c>
    </row>
    <row r="31" spans="1:9" ht="31.5">
      <c r="A31" s="1987"/>
      <c r="B31" s="1080"/>
      <c r="C31" s="1387" t="s">
        <v>1383</v>
      </c>
      <c r="D31" s="1388">
        <v>29140.208633093527</v>
      </c>
      <c r="E31" s="1388">
        <v>194346.23021582735</v>
      </c>
      <c r="F31" s="1388">
        <v>-2641.5899280575104</v>
      </c>
      <c r="G31" s="1388">
        <v>-154566.84892086335</v>
      </c>
      <c r="H31" s="1388">
        <v>66278</v>
      </c>
      <c r="I31" s="318" t="s">
        <v>1384</v>
      </c>
    </row>
    <row r="32" spans="1:9" ht="15.75">
      <c r="A32" s="1987"/>
      <c r="B32" s="1080"/>
      <c r="C32" s="380" t="s">
        <v>1001</v>
      </c>
      <c r="D32" s="571"/>
      <c r="E32" s="571"/>
      <c r="F32" s="571"/>
      <c r="G32" s="571"/>
      <c r="H32" s="571"/>
      <c r="I32" s="1385" t="s">
        <v>1002</v>
      </c>
    </row>
    <row r="33" spans="1:9" ht="15.6" customHeight="1">
      <c r="A33" s="1987"/>
      <c r="B33" s="1080" t="s">
        <v>82</v>
      </c>
      <c r="C33" s="377" t="s">
        <v>900</v>
      </c>
      <c r="D33" s="571">
        <v>6120</v>
      </c>
      <c r="E33" s="571">
        <v>13057</v>
      </c>
      <c r="F33" s="571">
        <v>15506</v>
      </c>
      <c r="G33" s="571">
        <v>6120</v>
      </c>
      <c r="H33" s="571">
        <v>40803</v>
      </c>
      <c r="I33" s="634" t="s">
        <v>901</v>
      </c>
    </row>
    <row r="34" spans="1:9" ht="15.6" customHeight="1">
      <c r="A34" s="1987"/>
      <c r="B34" s="1080" t="s">
        <v>383</v>
      </c>
      <c r="C34" s="377" t="s">
        <v>1099</v>
      </c>
      <c r="D34" s="571">
        <v>-740</v>
      </c>
      <c r="E34" s="571">
        <v>-6968</v>
      </c>
      <c r="F34" s="571">
        <v>-52928</v>
      </c>
      <c r="G34" s="571">
        <v>-23223</v>
      </c>
      <c r="H34" s="571">
        <v>-83859</v>
      </c>
      <c r="I34" s="634" t="s">
        <v>909</v>
      </c>
    </row>
    <row r="35" spans="1:9" ht="15.6" customHeight="1">
      <c r="A35" s="1987"/>
      <c r="B35" s="1080" t="s">
        <v>81</v>
      </c>
      <c r="C35" s="377" t="s">
        <v>629</v>
      </c>
      <c r="D35" s="571">
        <v>-36</v>
      </c>
      <c r="E35" s="571">
        <v>-236</v>
      </c>
      <c r="F35" s="571">
        <v>-143</v>
      </c>
      <c r="G35" s="571">
        <v>-70</v>
      </c>
      <c r="H35" s="571">
        <v>-485</v>
      </c>
      <c r="I35" s="634" t="s">
        <v>641</v>
      </c>
    </row>
    <row r="36" spans="1:9" ht="15" customHeight="1">
      <c r="A36" s="1987"/>
      <c r="B36" s="1080" t="s">
        <v>80</v>
      </c>
      <c r="C36" s="377" t="s">
        <v>630</v>
      </c>
      <c r="D36" s="1386">
        <v>679.1403286978508</v>
      </c>
      <c r="E36" s="1386">
        <v>550.18963337547405</v>
      </c>
      <c r="F36" s="1386">
        <v>122.07332490518331</v>
      </c>
      <c r="G36" s="1386">
        <v>8.596713021491782</v>
      </c>
      <c r="H36" s="1386">
        <v>1360</v>
      </c>
      <c r="I36" s="634" t="s">
        <v>1012</v>
      </c>
    </row>
    <row r="37" spans="1:9" ht="30" customHeight="1">
      <c r="A37" s="1987"/>
      <c r="B37" s="1080" t="s">
        <v>1013</v>
      </c>
      <c r="C37" s="1387" t="s">
        <v>1292</v>
      </c>
      <c r="D37" s="571" t="s">
        <v>260</v>
      </c>
      <c r="E37" s="571" t="s">
        <v>260</v>
      </c>
      <c r="F37" s="571" t="s">
        <v>260</v>
      </c>
      <c r="G37" s="571" t="s">
        <v>260</v>
      </c>
      <c r="H37" s="571" t="s">
        <v>260</v>
      </c>
      <c r="I37" s="318" t="s">
        <v>1168</v>
      </c>
    </row>
    <row r="38" spans="1:9" ht="15.75">
      <c r="A38" s="1987"/>
      <c r="B38" s="1080" t="s">
        <v>1016</v>
      </c>
      <c r="C38" s="377" t="s">
        <v>1295</v>
      </c>
      <c r="D38" s="1386">
        <v>23117.068304395678</v>
      </c>
      <c r="E38" s="1386">
        <v>187943.04058245188</v>
      </c>
      <c r="F38" s="1386">
        <v>34801.336747037305</v>
      </c>
      <c r="G38" s="1386">
        <v>-137402.44563388484</v>
      </c>
      <c r="H38" s="1386">
        <v>108459</v>
      </c>
      <c r="I38" s="634" t="s">
        <v>1185</v>
      </c>
    </row>
    <row r="39" spans="1:9" ht="15.6" customHeight="1">
      <c r="A39" s="1987"/>
      <c r="B39" s="377"/>
      <c r="C39" s="380" t="s">
        <v>620</v>
      </c>
      <c r="D39" s="1388">
        <v>29140.208633093527</v>
      </c>
      <c r="E39" s="1388">
        <v>194346.23021582735</v>
      </c>
      <c r="F39" s="1388">
        <v>-2641.5899280575104</v>
      </c>
      <c r="G39" s="1388">
        <v>-154566.84892086335</v>
      </c>
      <c r="H39" s="1388">
        <v>66278</v>
      </c>
      <c r="I39" s="1385" t="s">
        <v>635</v>
      </c>
    </row>
    <row r="40" spans="1:9">
      <c r="B40" s="845"/>
      <c r="C40" s="845"/>
      <c r="D40" s="844"/>
      <c r="E40" s="844"/>
      <c r="F40" s="844"/>
      <c r="G40" s="844"/>
      <c r="H40" s="844"/>
      <c r="I40" s="845"/>
    </row>
    <row r="41" spans="1:9">
      <c r="B41" s="845"/>
      <c r="C41" s="845"/>
      <c r="D41" s="845"/>
      <c r="E41" s="845"/>
      <c r="F41" s="845"/>
      <c r="G41" s="845"/>
      <c r="H41" s="845"/>
      <c r="I41" s="845"/>
    </row>
    <row r="42" spans="1:9">
      <c r="B42" s="845"/>
      <c r="C42" s="845"/>
      <c r="D42" s="845"/>
      <c r="E42" s="845"/>
      <c r="F42" s="845"/>
      <c r="G42" s="845"/>
      <c r="H42" s="845"/>
      <c r="I42" s="845"/>
    </row>
    <row r="43" spans="1:9">
      <c r="B43" s="845"/>
      <c r="C43" s="845"/>
      <c r="D43" s="845"/>
      <c r="E43" s="845"/>
      <c r="F43" s="845"/>
      <c r="G43" s="845"/>
      <c r="H43" s="845"/>
      <c r="I43" s="845"/>
    </row>
    <row r="44" spans="1:9">
      <c r="B44" s="845"/>
      <c r="C44" s="845"/>
      <c r="D44" s="845"/>
      <c r="E44" s="845"/>
      <c r="F44" s="845"/>
      <c r="G44" s="845"/>
      <c r="H44" s="845"/>
      <c r="I44" s="845"/>
    </row>
    <row r="45" spans="1:9">
      <c r="B45" s="845"/>
      <c r="C45" s="845"/>
      <c r="D45" s="845"/>
      <c r="E45" s="845"/>
      <c r="F45" s="845"/>
      <c r="G45" s="845"/>
      <c r="H45" s="845"/>
      <c r="I45" s="845"/>
    </row>
    <row r="46" spans="1:9">
      <c r="B46" s="845"/>
      <c r="C46" s="845"/>
      <c r="D46" s="845"/>
      <c r="E46" s="845"/>
      <c r="F46" s="845"/>
      <c r="G46" s="845"/>
      <c r="H46" s="845"/>
      <c r="I46" s="845"/>
    </row>
    <row r="47" spans="1:9">
      <c r="B47" s="845"/>
      <c r="C47" s="845"/>
      <c r="D47" s="845"/>
      <c r="E47" s="845"/>
      <c r="F47" s="845"/>
      <c r="G47" s="845"/>
      <c r="H47" s="845"/>
      <c r="I47" s="845"/>
    </row>
    <row r="48" spans="1:9">
      <c r="B48" s="845"/>
      <c r="C48" s="845"/>
      <c r="D48" s="845"/>
      <c r="E48" s="845"/>
      <c r="F48" s="845"/>
      <c r="G48" s="845"/>
      <c r="H48" s="845"/>
      <c r="I48" s="845"/>
    </row>
    <row r="49" spans="2:9">
      <c r="B49" s="845"/>
      <c r="C49" s="845"/>
      <c r="D49" s="845"/>
      <c r="E49" s="845"/>
      <c r="F49" s="845"/>
      <c r="G49" s="845"/>
      <c r="H49" s="845"/>
      <c r="I49" s="845"/>
    </row>
    <row r="50" spans="2:9">
      <c r="B50" s="845"/>
      <c r="C50" s="845"/>
      <c r="D50" s="845"/>
      <c r="E50" s="845"/>
      <c r="F50" s="845"/>
      <c r="G50" s="845"/>
      <c r="H50" s="845"/>
      <c r="I50" s="845"/>
    </row>
    <row r="51" spans="2:9">
      <c r="B51" s="845"/>
      <c r="C51" s="845"/>
      <c r="D51" s="845"/>
      <c r="E51" s="845"/>
      <c r="F51" s="845"/>
      <c r="G51" s="845"/>
      <c r="H51" s="845"/>
      <c r="I51" s="845"/>
    </row>
    <row r="52" spans="2:9">
      <c r="B52" s="845"/>
      <c r="C52" s="845"/>
      <c r="D52" s="845"/>
      <c r="E52" s="845"/>
      <c r="F52" s="845"/>
      <c r="G52" s="845"/>
      <c r="H52" s="845"/>
      <c r="I52" s="845"/>
    </row>
    <row r="53" spans="2:9">
      <c r="B53" s="845"/>
      <c r="C53" s="845"/>
      <c r="D53" s="845"/>
      <c r="E53" s="845"/>
      <c r="F53" s="845"/>
      <c r="G53" s="845"/>
      <c r="H53" s="845"/>
      <c r="I53" s="845"/>
    </row>
    <row r="54" spans="2:9">
      <c r="B54" s="845"/>
      <c r="C54" s="845"/>
      <c r="D54" s="845"/>
      <c r="E54" s="845"/>
      <c r="F54" s="845"/>
      <c r="G54" s="845"/>
      <c r="H54" s="845"/>
      <c r="I54" s="845"/>
    </row>
    <row r="55" spans="2:9">
      <c r="B55" s="845"/>
      <c r="C55" s="845"/>
      <c r="D55" s="845"/>
      <c r="E55" s="845"/>
      <c r="F55" s="845"/>
      <c r="G55" s="845"/>
      <c r="H55" s="845"/>
      <c r="I55" s="845"/>
    </row>
    <row r="56" spans="2:9">
      <c r="B56" s="845"/>
      <c r="C56" s="845"/>
      <c r="D56" s="845"/>
      <c r="E56" s="845"/>
      <c r="F56" s="845"/>
      <c r="G56" s="845"/>
      <c r="H56" s="845"/>
      <c r="I56" s="845"/>
    </row>
    <row r="57" spans="2:9">
      <c r="B57" s="845"/>
      <c r="C57" s="845"/>
      <c r="D57" s="845"/>
      <c r="E57" s="845"/>
      <c r="F57" s="845"/>
      <c r="G57" s="845"/>
      <c r="H57" s="845"/>
      <c r="I57" s="845"/>
    </row>
    <row r="58" spans="2:9">
      <c r="B58" s="845"/>
      <c r="C58" s="845"/>
      <c r="D58" s="845"/>
      <c r="E58" s="845"/>
      <c r="F58" s="845"/>
      <c r="G58" s="845"/>
      <c r="H58" s="845"/>
      <c r="I58" s="845"/>
    </row>
    <row r="59" spans="2:9">
      <c r="B59" s="845"/>
      <c r="C59" s="845"/>
      <c r="D59" s="845"/>
      <c r="E59" s="845"/>
      <c r="F59" s="845"/>
      <c r="G59" s="845"/>
      <c r="H59" s="845"/>
      <c r="I59" s="845"/>
    </row>
    <row r="60" spans="2:9">
      <c r="B60" s="845"/>
      <c r="C60" s="845"/>
      <c r="D60" s="845"/>
      <c r="E60" s="845"/>
      <c r="F60" s="845"/>
      <c r="G60" s="845"/>
      <c r="H60" s="845"/>
      <c r="I60" s="845"/>
    </row>
    <row r="61" spans="2:9">
      <c r="B61" s="845"/>
      <c r="C61" s="845"/>
      <c r="D61" s="845"/>
      <c r="E61" s="845"/>
      <c r="F61" s="845"/>
      <c r="G61" s="845"/>
      <c r="H61" s="845"/>
      <c r="I61" s="845"/>
    </row>
    <row r="62" spans="2:9">
      <c r="B62" s="845"/>
      <c r="C62" s="845"/>
      <c r="D62" s="845"/>
      <c r="E62" s="845"/>
      <c r="F62" s="845"/>
      <c r="G62" s="845"/>
      <c r="H62" s="845"/>
      <c r="I62" s="845"/>
    </row>
    <row r="63" spans="2:9">
      <c r="B63" s="845"/>
      <c r="C63" s="845"/>
      <c r="D63" s="845"/>
      <c r="E63" s="845"/>
      <c r="F63" s="845"/>
      <c r="G63" s="845"/>
      <c r="H63" s="845"/>
      <c r="I63" s="845"/>
    </row>
  </sheetData>
  <mergeCells count="8">
    <mergeCell ref="A1:A39"/>
    <mergeCell ref="B1:I1"/>
    <mergeCell ref="B2:E2"/>
    <mergeCell ref="H2:I2"/>
    <mergeCell ref="B3:I3"/>
    <mergeCell ref="B4:I4"/>
    <mergeCell ref="B20:I20"/>
    <mergeCell ref="B21:I21"/>
  </mergeCells>
  <pageMargins left="0.39370078740157483" right="0.39370078740157483" top="0.39370078740157483" bottom="0.39370078740157483" header="0" footer="0"/>
  <pageSetup paperSize="9" scale="75"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zoomScaleNormal="100" workbookViewId="0">
      <selection activeCell="B1" sqref="B1:K1"/>
    </sheetView>
  </sheetViews>
  <sheetFormatPr defaultColWidth="0" defaultRowHeight="15"/>
  <cols>
    <col min="1" max="1" width="6.5" style="289" customWidth="1"/>
    <col min="2" max="2" width="9.875" style="289" customWidth="1"/>
    <col min="3" max="3" width="41" style="289" customWidth="1"/>
    <col min="4" max="10" width="10.75" style="289" customWidth="1"/>
    <col min="11" max="11" width="41" style="289" customWidth="1"/>
    <col min="12" max="3665" width="4.25" style="289" customWidth="1"/>
    <col min="3666" max="16384" width="0" style="289" hidden="1"/>
  </cols>
  <sheetData>
    <row r="1" spans="1:11" ht="19.7" customHeight="1">
      <c r="A1" s="1987">
        <v>213</v>
      </c>
      <c r="B1" s="2115" t="s">
        <v>1385</v>
      </c>
      <c r="C1" s="2115"/>
      <c r="D1" s="2115"/>
      <c r="E1" s="2115"/>
      <c r="F1" s="2115"/>
      <c r="G1" s="2115"/>
      <c r="H1" s="2115"/>
      <c r="I1" s="2115"/>
      <c r="J1" s="2115"/>
      <c r="K1" s="2115"/>
    </row>
    <row r="2" spans="1:11" ht="19.7" customHeight="1">
      <c r="A2" s="1987"/>
      <c r="B2" s="1282"/>
      <c r="C2" s="1282"/>
      <c r="D2" s="1282"/>
      <c r="E2" s="1282"/>
      <c r="F2" s="1282"/>
      <c r="G2" s="1282"/>
      <c r="H2" s="1282"/>
      <c r="I2" s="1282"/>
      <c r="J2" s="1282"/>
      <c r="K2" s="1282"/>
    </row>
    <row r="3" spans="1:11" ht="19.7" customHeight="1">
      <c r="A3" s="1987"/>
      <c r="B3" s="2021" t="s">
        <v>1386</v>
      </c>
      <c r="C3" s="2021"/>
      <c r="D3" s="2021"/>
      <c r="E3" s="2021"/>
      <c r="F3" s="2021"/>
      <c r="G3" s="2021"/>
      <c r="H3" s="2021"/>
      <c r="I3" s="1283"/>
      <c r="J3" s="1283"/>
      <c r="K3" s="1015"/>
    </row>
    <row r="4" spans="1:11" ht="19.7" customHeight="1">
      <c r="A4" s="1987"/>
      <c r="B4" s="2092" t="s">
        <v>1173</v>
      </c>
      <c r="C4" s="2092"/>
      <c r="D4" s="2092"/>
      <c r="E4" s="2092"/>
      <c r="F4" s="2092"/>
      <c r="G4" s="2092"/>
      <c r="H4" s="2092"/>
      <c r="I4" s="2092"/>
      <c r="J4" s="2092"/>
      <c r="K4" s="2092"/>
    </row>
    <row r="5" spans="1:11" ht="19.7" customHeight="1">
      <c r="A5" s="1987"/>
      <c r="B5" s="1198"/>
      <c r="C5" s="1198"/>
      <c r="D5" s="1199"/>
      <c r="E5" s="1199"/>
      <c r="F5" s="1199"/>
      <c r="G5" s="1313"/>
      <c r="H5" s="845"/>
      <c r="I5" s="845"/>
      <c r="J5" s="845"/>
      <c r="K5" s="1007" t="s">
        <v>361</v>
      </c>
    </row>
    <row r="6" spans="1:11" ht="19.7" customHeight="1">
      <c r="A6" s="1987"/>
      <c r="B6" s="1244"/>
      <c r="C6" s="1201" t="s">
        <v>1096</v>
      </c>
      <c r="D6" s="1201">
        <v>2014</v>
      </c>
      <c r="E6" s="1201">
        <v>2015</v>
      </c>
      <c r="F6" s="1201">
        <v>2016</v>
      </c>
      <c r="G6" s="1201">
        <v>2017</v>
      </c>
      <c r="H6" s="1201">
        <v>2018</v>
      </c>
      <c r="I6" s="1201">
        <v>2019</v>
      </c>
      <c r="J6" s="1201">
        <v>2020</v>
      </c>
      <c r="K6" s="1202" t="s">
        <v>1097</v>
      </c>
    </row>
    <row r="7" spans="1:11" ht="6.95" customHeight="1">
      <c r="A7" s="1987"/>
      <c r="B7" s="533"/>
      <c r="C7" s="709"/>
      <c r="D7" s="709"/>
      <c r="E7" s="709"/>
      <c r="F7" s="709"/>
      <c r="G7" s="709"/>
      <c r="H7" s="709"/>
      <c r="I7" s="709"/>
      <c r="J7" s="709"/>
      <c r="K7" s="1004"/>
    </row>
    <row r="8" spans="1:11" ht="22.5" customHeight="1">
      <c r="A8" s="1987"/>
      <c r="B8" s="701"/>
      <c r="C8" s="1218" t="s">
        <v>886</v>
      </c>
      <c r="D8" s="701"/>
      <c r="E8" s="701"/>
      <c r="F8" s="701"/>
      <c r="G8" s="701"/>
      <c r="H8" s="701"/>
      <c r="I8" s="533"/>
      <c r="J8" s="533"/>
      <c r="K8" s="1220" t="s">
        <v>887</v>
      </c>
    </row>
    <row r="9" spans="1:11" ht="22.5" customHeight="1">
      <c r="A9" s="1987"/>
      <c r="B9" s="701" t="s">
        <v>5</v>
      </c>
      <c r="C9" s="1221" t="s">
        <v>890</v>
      </c>
      <c r="D9" s="701">
        <v>10766</v>
      </c>
      <c r="E9" s="701">
        <v>13838</v>
      </c>
      <c r="F9" s="701">
        <v>16510</v>
      </c>
      <c r="G9" s="701">
        <v>21702</v>
      </c>
      <c r="H9" s="701">
        <v>27946</v>
      </c>
      <c r="I9" s="533">
        <v>39020</v>
      </c>
      <c r="J9" s="533">
        <v>36209</v>
      </c>
      <c r="K9" s="1100" t="s">
        <v>891</v>
      </c>
    </row>
    <row r="10" spans="1:11" ht="22.5" customHeight="1">
      <c r="A10" s="1987"/>
      <c r="B10" s="701"/>
      <c r="C10" s="1223" t="s">
        <v>620</v>
      </c>
      <c r="D10" s="739">
        <v>10766</v>
      </c>
      <c r="E10" s="739">
        <v>13838</v>
      </c>
      <c r="F10" s="739">
        <v>16510</v>
      </c>
      <c r="G10" s="739">
        <v>21702</v>
      </c>
      <c r="H10" s="739">
        <v>27946</v>
      </c>
      <c r="I10" s="1243">
        <v>39020</v>
      </c>
      <c r="J10" s="1243">
        <v>36209</v>
      </c>
      <c r="K10" s="1224" t="s">
        <v>635</v>
      </c>
    </row>
    <row r="11" spans="1:11" ht="22.5" customHeight="1">
      <c r="A11" s="1987"/>
      <c r="B11" s="701"/>
      <c r="C11" s="1223" t="s">
        <v>888</v>
      </c>
      <c r="D11" s="701"/>
      <c r="E11" s="701"/>
      <c r="F11" s="701"/>
      <c r="G11" s="701"/>
      <c r="H11" s="701"/>
      <c r="I11" s="533"/>
      <c r="J11" s="533"/>
      <c r="K11" s="1224" t="s">
        <v>889</v>
      </c>
    </row>
    <row r="12" spans="1:11" ht="22.5" customHeight="1">
      <c r="A12" s="1987"/>
      <c r="B12" s="701" t="s">
        <v>382</v>
      </c>
      <c r="C12" s="1221" t="s">
        <v>364</v>
      </c>
      <c r="D12" s="701">
        <v>3907</v>
      </c>
      <c r="E12" s="701">
        <v>5763</v>
      </c>
      <c r="F12" s="701">
        <v>6777</v>
      </c>
      <c r="G12" s="701">
        <v>9366</v>
      </c>
      <c r="H12" s="701">
        <v>11964</v>
      </c>
      <c r="I12" s="533">
        <v>15358</v>
      </c>
      <c r="J12" s="533">
        <v>14117</v>
      </c>
      <c r="K12" s="1100" t="s">
        <v>636</v>
      </c>
    </row>
    <row r="13" spans="1:11" ht="22.5" customHeight="1">
      <c r="A13" s="1987"/>
      <c r="B13" s="701" t="s">
        <v>54</v>
      </c>
      <c r="C13" s="1221" t="s">
        <v>1098</v>
      </c>
      <c r="D13" s="701">
        <v>6859</v>
      </c>
      <c r="E13" s="701">
        <v>8075</v>
      </c>
      <c r="F13" s="701">
        <v>9733</v>
      </c>
      <c r="G13" s="701">
        <v>12336</v>
      </c>
      <c r="H13" s="701">
        <v>15982</v>
      </c>
      <c r="I13" s="533">
        <v>23662</v>
      </c>
      <c r="J13" s="533">
        <v>22092</v>
      </c>
      <c r="K13" s="1222" t="s">
        <v>808</v>
      </c>
    </row>
    <row r="14" spans="1:11" ht="22.5" customHeight="1">
      <c r="A14" s="1987"/>
      <c r="B14" s="701"/>
      <c r="C14" s="1223" t="s">
        <v>620</v>
      </c>
      <c r="D14" s="739">
        <v>10766</v>
      </c>
      <c r="E14" s="739">
        <v>13838</v>
      </c>
      <c r="F14" s="739">
        <v>16510</v>
      </c>
      <c r="G14" s="739">
        <v>21702</v>
      </c>
      <c r="H14" s="739">
        <v>27946</v>
      </c>
      <c r="I14" s="1243">
        <v>39020</v>
      </c>
      <c r="J14" s="1243">
        <v>36209</v>
      </c>
      <c r="K14" s="1224" t="s">
        <v>635</v>
      </c>
    </row>
    <row r="15" spans="1:11" ht="22.5" customHeight="1">
      <c r="A15" s="1987"/>
      <c r="B15" s="701" t="s">
        <v>383</v>
      </c>
      <c r="C15" s="1221" t="s">
        <v>1099</v>
      </c>
      <c r="D15" s="696">
        <v>-693</v>
      </c>
      <c r="E15" s="696">
        <v>-1059</v>
      </c>
      <c r="F15" s="696">
        <v>-1574</v>
      </c>
      <c r="G15" s="696">
        <v>-1751</v>
      </c>
      <c r="H15" s="696">
        <v>-2352</v>
      </c>
      <c r="I15" s="533">
        <v>-4619</v>
      </c>
      <c r="J15" s="533">
        <v>-4739</v>
      </c>
      <c r="K15" s="1102" t="s">
        <v>909</v>
      </c>
    </row>
    <row r="16" spans="1:11" ht="22.5" customHeight="1">
      <c r="A16" s="1987"/>
      <c r="B16" s="701" t="s">
        <v>1100</v>
      </c>
      <c r="C16" s="1221" t="s">
        <v>1101</v>
      </c>
      <c r="D16" s="533">
        <v>6166</v>
      </c>
      <c r="E16" s="533">
        <v>7016</v>
      </c>
      <c r="F16" s="533">
        <v>8159</v>
      </c>
      <c r="G16" s="533">
        <v>10585</v>
      </c>
      <c r="H16" s="533">
        <v>13630</v>
      </c>
      <c r="I16" s="533">
        <v>19043</v>
      </c>
      <c r="J16" s="533">
        <v>17353</v>
      </c>
      <c r="K16" s="1222" t="s">
        <v>1102</v>
      </c>
    </row>
    <row r="17" spans="1:11" ht="19.7" customHeight="1">
      <c r="A17" s="1987"/>
      <c r="B17" s="377"/>
      <c r="C17" s="377"/>
      <c r="D17" s="377"/>
      <c r="E17" s="377"/>
      <c r="F17" s="377"/>
      <c r="G17" s="377"/>
      <c r="H17" s="377"/>
      <c r="I17" s="377"/>
      <c r="J17" s="377"/>
      <c r="K17" s="373"/>
    </row>
    <row r="18" spans="1:11" ht="19.7" customHeight="1">
      <c r="A18" s="1987"/>
      <c r="B18" s="2028" t="s">
        <v>1387</v>
      </c>
      <c r="C18" s="2028"/>
      <c r="D18" s="2028"/>
      <c r="E18" s="2028"/>
      <c r="F18" s="2028"/>
      <c r="G18" s="2028"/>
      <c r="H18" s="2028"/>
      <c r="I18" s="2028"/>
      <c r="J18" s="2028"/>
      <c r="K18" s="2028"/>
    </row>
    <row r="19" spans="1:11" ht="19.7" customHeight="1">
      <c r="A19" s="1987"/>
      <c r="B19" s="2090" t="s">
        <v>1212</v>
      </c>
      <c r="C19" s="2090"/>
      <c r="D19" s="2090"/>
      <c r="E19" s="2090"/>
      <c r="F19" s="2090"/>
      <c r="G19" s="2090"/>
      <c r="H19" s="2090"/>
      <c r="I19" s="2090"/>
      <c r="J19" s="2090"/>
      <c r="K19" s="2090"/>
    </row>
    <row r="20" spans="1:11" ht="19.7" customHeight="1">
      <c r="A20" s="1987"/>
      <c r="B20" s="1198"/>
      <c r="C20" s="1198"/>
      <c r="D20" s="1199"/>
      <c r="E20" s="1199"/>
      <c r="F20" s="1199"/>
      <c r="G20" s="1313"/>
      <c r="H20" s="845"/>
      <c r="I20" s="845"/>
      <c r="J20" s="845"/>
      <c r="K20" s="1007" t="s">
        <v>361</v>
      </c>
    </row>
    <row r="21" spans="1:11" ht="19.7" customHeight="1">
      <c r="A21" s="1987"/>
      <c r="B21" s="1244"/>
      <c r="C21" s="1201" t="s">
        <v>1096</v>
      </c>
      <c r="D21" s="1201">
        <v>2014</v>
      </c>
      <c r="E21" s="1201">
        <v>2015</v>
      </c>
      <c r="F21" s="1201">
        <v>2016</v>
      </c>
      <c r="G21" s="1201">
        <v>2017</v>
      </c>
      <c r="H21" s="1201">
        <v>2018</v>
      </c>
      <c r="I21" s="1201">
        <v>2019</v>
      </c>
      <c r="J21" s="1201">
        <v>2020</v>
      </c>
      <c r="K21" s="1202" t="s">
        <v>1097</v>
      </c>
    </row>
    <row r="22" spans="1:11" ht="6.95" customHeight="1">
      <c r="A22" s="1987"/>
      <c r="B22" s="533"/>
      <c r="C22" s="709"/>
      <c r="D22" s="709"/>
      <c r="E22" s="709"/>
      <c r="F22" s="709"/>
      <c r="G22" s="709"/>
      <c r="H22" s="709"/>
      <c r="I22" s="709"/>
      <c r="J22" s="709"/>
      <c r="K22" s="1255"/>
    </row>
    <row r="23" spans="1:11" ht="22.5" customHeight="1">
      <c r="A23" s="1987"/>
      <c r="B23" s="701"/>
      <c r="C23" s="1218" t="s">
        <v>886</v>
      </c>
      <c r="D23" s="1274"/>
      <c r="E23" s="1274"/>
      <c r="F23" s="1274"/>
      <c r="G23" s="1274"/>
      <c r="H23" s="1274"/>
      <c r="I23" s="1246"/>
      <c r="J23" s="1246"/>
      <c r="K23" s="1220" t="s">
        <v>887</v>
      </c>
    </row>
    <row r="24" spans="1:11" ht="22.5" customHeight="1">
      <c r="A24" s="1987"/>
      <c r="B24" s="535" t="s">
        <v>54</v>
      </c>
      <c r="C24" s="1221" t="s">
        <v>1098</v>
      </c>
      <c r="D24" s="701">
        <v>6859</v>
      </c>
      <c r="E24" s="701">
        <v>8075</v>
      </c>
      <c r="F24" s="701">
        <v>9733</v>
      </c>
      <c r="G24" s="701">
        <v>12336</v>
      </c>
      <c r="H24" s="701">
        <v>15982</v>
      </c>
      <c r="I24" s="1231">
        <v>23662</v>
      </c>
      <c r="J24" s="1231">
        <v>22092</v>
      </c>
      <c r="K24" s="1222" t="s">
        <v>808</v>
      </c>
    </row>
    <row r="25" spans="1:11" ht="22.5" customHeight="1">
      <c r="A25" s="1987"/>
      <c r="B25" s="535"/>
      <c r="C25" s="1223" t="s">
        <v>620</v>
      </c>
      <c r="D25" s="739">
        <v>6859</v>
      </c>
      <c r="E25" s="739">
        <v>8075</v>
      </c>
      <c r="F25" s="739">
        <v>9733</v>
      </c>
      <c r="G25" s="739">
        <v>12336</v>
      </c>
      <c r="H25" s="739">
        <v>15982</v>
      </c>
      <c r="I25" s="1242">
        <v>23662</v>
      </c>
      <c r="J25" s="1242">
        <v>22092</v>
      </c>
      <c r="K25" s="1224" t="s">
        <v>635</v>
      </c>
    </row>
    <row r="26" spans="1:11" ht="22.5" customHeight="1">
      <c r="A26" s="1987"/>
      <c r="B26" s="535"/>
      <c r="C26" s="1223" t="s">
        <v>888</v>
      </c>
      <c r="D26" s="701"/>
      <c r="E26" s="701"/>
      <c r="F26" s="701"/>
      <c r="G26" s="701"/>
      <c r="H26" s="701"/>
      <c r="I26" s="1231"/>
      <c r="J26" s="1246"/>
      <c r="K26" s="1224" t="s">
        <v>889</v>
      </c>
    </row>
    <row r="27" spans="1:11" ht="22.5" customHeight="1">
      <c r="A27" s="1987"/>
      <c r="B27" s="535" t="s">
        <v>53</v>
      </c>
      <c r="C27" s="1221" t="s">
        <v>366</v>
      </c>
      <c r="D27" s="685">
        <v>5891</v>
      </c>
      <c r="E27" s="685">
        <v>6674</v>
      </c>
      <c r="F27" s="685">
        <v>7985</v>
      </c>
      <c r="G27" s="685">
        <v>10366</v>
      </c>
      <c r="H27" s="685">
        <v>13197</v>
      </c>
      <c r="I27" s="1264">
        <v>18576</v>
      </c>
      <c r="J27" s="1264">
        <v>16914</v>
      </c>
      <c r="K27" s="1016" t="s">
        <v>799</v>
      </c>
    </row>
    <row r="28" spans="1:11" ht="22.5" customHeight="1">
      <c r="A28" s="1987"/>
      <c r="B28" s="535" t="s">
        <v>52</v>
      </c>
      <c r="C28" s="1221" t="s">
        <v>367</v>
      </c>
      <c r="D28" s="701">
        <v>275</v>
      </c>
      <c r="E28" s="701">
        <v>342</v>
      </c>
      <c r="F28" s="701">
        <v>174</v>
      </c>
      <c r="G28" s="701">
        <v>219</v>
      </c>
      <c r="H28" s="701">
        <v>433</v>
      </c>
      <c r="I28" s="1231">
        <v>467</v>
      </c>
      <c r="J28" s="1231">
        <v>439</v>
      </c>
      <c r="K28" s="1016" t="s">
        <v>1107</v>
      </c>
    </row>
    <row r="29" spans="1:11" ht="22.5" customHeight="1">
      <c r="A29" s="1987"/>
      <c r="B29" s="1088" t="s">
        <v>50</v>
      </c>
      <c r="C29" s="1221" t="s">
        <v>369</v>
      </c>
      <c r="D29" s="701">
        <v>693</v>
      </c>
      <c r="E29" s="701">
        <v>1059</v>
      </c>
      <c r="F29" s="701">
        <v>1574</v>
      </c>
      <c r="G29" s="701">
        <v>1751</v>
      </c>
      <c r="H29" s="701">
        <v>2352</v>
      </c>
      <c r="I29" s="1231">
        <v>4619</v>
      </c>
      <c r="J29" s="1231">
        <v>4739</v>
      </c>
      <c r="K29" s="1016" t="s">
        <v>379</v>
      </c>
    </row>
    <row r="30" spans="1:11" ht="22.5" customHeight="1">
      <c r="A30" s="1987"/>
      <c r="B30" s="535"/>
      <c r="C30" s="1223" t="s">
        <v>620</v>
      </c>
      <c r="D30" s="739">
        <v>6859</v>
      </c>
      <c r="E30" s="739">
        <v>8075</v>
      </c>
      <c r="F30" s="739">
        <v>9733</v>
      </c>
      <c r="G30" s="739">
        <v>12336</v>
      </c>
      <c r="H30" s="739">
        <v>15982</v>
      </c>
      <c r="I30" s="1242">
        <v>23662</v>
      </c>
      <c r="J30" s="1242">
        <v>22092</v>
      </c>
      <c r="K30" s="1224" t="s">
        <v>635</v>
      </c>
    </row>
    <row r="31" spans="1:11" ht="22.5" customHeight="1">
      <c r="A31" s="1987"/>
      <c r="B31" s="1088" t="s">
        <v>384</v>
      </c>
      <c r="C31" s="1221" t="s">
        <v>371</v>
      </c>
      <c r="D31" s="533">
        <v>0</v>
      </c>
      <c r="E31" s="533">
        <v>0</v>
      </c>
      <c r="F31" s="533">
        <v>0</v>
      </c>
      <c r="G31" s="533">
        <v>0</v>
      </c>
      <c r="H31" s="533">
        <v>0</v>
      </c>
      <c r="I31" s="1231">
        <v>0</v>
      </c>
      <c r="J31" s="1231">
        <v>0</v>
      </c>
      <c r="K31" s="1222" t="s">
        <v>1109</v>
      </c>
    </row>
    <row r="32" spans="1:11" ht="39.6" customHeight="1">
      <c r="B32" s="1285"/>
      <c r="C32" s="1286"/>
      <c r="D32" s="1285"/>
      <c r="E32" s="1285"/>
      <c r="F32" s="1285"/>
      <c r="G32" s="1285"/>
      <c r="H32" s="1285"/>
      <c r="I32" s="1286"/>
      <c r="J32" s="1285"/>
      <c r="K32" s="906"/>
    </row>
    <row r="33" spans="2:11">
      <c r="B33" s="1285"/>
      <c r="C33" s="1285"/>
      <c r="D33" s="1285"/>
      <c r="E33" s="1285"/>
      <c r="F33" s="1285"/>
      <c r="G33" s="1285"/>
      <c r="H33" s="1285"/>
      <c r="I33" s="1285"/>
      <c r="J33" s="1285"/>
      <c r="K33" s="906"/>
    </row>
    <row r="34" spans="2:11">
      <c r="B34" s="1285"/>
      <c r="C34" s="1285"/>
      <c r="D34" s="1285"/>
      <c r="E34" s="1285"/>
      <c r="F34" s="1285"/>
      <c r="G34" s="1285"/>
      <c r="H34" s="1285"/>
      <c r="I34" s="1285"/>
      <c r="J34" s="1285"/>
      <c r="K34" s="906"/>
    </row>
    <row r="35" spans="2:11">
      <c r="B35" s="1285"/>
      <c r="C35" s="1285"/>
      <c r="D35" s="1285"/>
      <c r="E35" s="1285"/>
      <c r="F35" s="1285"/>
      <c r="G35" s="1285"/>
      <c r="H35" s="1285"/>
      <c r="I35" s="1285"/>
      <c r="J35" s="1285"/>
      <c r="K35" s="906"/>
    </row>
    <row r="36" spans="2:11">
      <c r="B36" s="1285"/>
      <c r="C36" s="1285"/>
      <c r="D36" s="1285"/>
      <c r="E36" s="1285"/>
      <c r="F36" s="1285"/>
      <c r="G36" s="1285"/>
      <c r="H36" s="1285"/>
      <c r="I36" s="1285"/>
      <c r="J36" s="1285"/>
      <c r="K36" s="906"/>
    </row>
    <row r="37" spans="2:11">
      <c r="B37" s="1285"/>
      <c r="C37" s="1285"/>
      <c r="D37" s="1285"/>
      <c r="E37" s="1285"/>
      <c r="F37" s="1285"/>
      <c r="G37" s="1285"/>
      <c r="H37" s="1285"/>
      <c r="I37" s="1285"/>
      <c r="J37" s="1285"/>
      <c r="K37" s="906"/>
    </row>
    <row r="38" spans="2:11">
      <c r="B38" s="845"/>
      <c r="C38" s="845"/>
      <c r="D38" s="845"/>
      <c r="E38" s="845"/>
      <c r="F38" s="845"/>
      <c r="G38" s="845"/>
      <c r="H38" s="845"/>
      <c r="I38" s="845"/>
      <c r="J38" s="845"/>
    </row>
    <row r="39" spans="2:11">
      <c r="B39" s="845"/>
      <c r="C39" s="845"/>
      <c r="D39" s="845"/>
      <c r="E39" s="845"/>
      <c r="F39" s="845"/>
      <c r="G39" s="845"/>
      <c r="H39" s="845"/>
      <c r="I39" s="845"/>
      <c r="J39" s="845"/>
    </row>
    <row r="40" spans="2:11">
      <c r="B40" s="845"/>
      <c r="C40" s="845"/>
      <c r="D40" s="845"/>
      <c r="E40" s="845"/>
      <c r="F40" s="845"/>
      <c r="G40" s="845"/>
      <c r="H40" s="845"/>
      <c r="I40" s="845"/>
      <c r="J40" s="845"/>
    </row>
    <row r="41" spans="2:11">
      <c r="B41" s="845"/>
      <c r="C41" s="845"/>
      <c r="D41" s="845"/>
      <c r="E41" s="845"/>
      <c r="F41" s="845"/>
      <c r="G41" s="845"/>
      <c r="H41" s="845"/>
      <c r="I41" s="845"/>
      <c r="J41" s="845"/>
    </row>
    <row r="42" spans="2:11">
      <c r="B42" s="845"/>
      <c r="C42" s="845"/>
      <c r="D42" s="845"/>
      <c r="E42" s="845"/>
      <c r="F42" s="845"/>
      <c r="G42" s="845"/>
      <c r="H42" s="845"/>
      <c r="I42" s="845"/>
      <c r="J42" s="845"/>
    </row>
    <row r="43" spans="2:11">
      <c r="B43" s="845"/>
      <c r="C43" s="845"/>
      <c r="D43" s="845"/>
      <c r="E43" s="845"/>
      <c r="F43" s="845"/>
      <c r="G43" s="845"/>
      <c r="H43" s="845"/>
      <c r="I43" s="845"/>
      <c r="J43" s="845"/>
    </row>
    <row r="44" spans="2:11">
      <c r="B44" s="845"/>
      <c r="C44" s="845"/>
      <c r="D44" s="845"/>
      <c r="E44" s="845"/>
      <c r="F44" s="845"/>
      <c r="G44" s="845"/>
      <c r="H44" s="845"/>
      <c r="I44" s="845"/>
      <c r="J44" s="845"/>
    </row>
    <row r="45" spans="2:11">
      <c r="B45" s="845"/>
      <c r="C45" s="845"/>
      <c r="D45" s="845"/>
      <c r="E45" s="845"/>
      <c r="F45" s="845"/>
      <c r="G45" s="845"/>
      <c r="H45" s="845"/>
      <c r="I45" s="845"/>
      <c r="J45" s="845"/>
    </row>
    <row r="46" spans="2:11">
      <c r="B46" s="845"/>
      <c r="C46" s="845"/>
      <c r="D46" s="845"/>
      <c r="E46" s="845"/>
      <c r="F46" s="845"/>
      <c r="G46" s="845"/>
      <c r="H46" s="845"/>
      <c r="I46" s="845"/>
      <c r="J46" s="845"/>
    </row>
    <row r="47" spans="2:11">
      <c r="B47" s="845"/>
      <c r="C47" s="845"/>
      <c r="D47" s="845"/>
      <c r="E47" s="845"/>
      <c r="F47" s="845"/>
      <c r="G47" s="845"/>
      <c r="H47" s="845"/>
      <c r="I47" s="845"/>
      <c r="J47" s="845"/>
    </row>
    <row r="48" spans="2:11">
      <c r="B48" s="845"/>
      <c r="C48" s="845"/>
      <c r="D48" s="845"/>
      <c r="E48" s="845"/>
      <c r="F48" s="845"/>
      <c r="G48" s="845"/>
      <c r="H48" s="845"/>
      <c r="I48" s="845"/>
      <c r="J48" s="845"/>
    </row>
    <row r="49" spans="2:10">
      <c r="B49" s="845"/>
      <c r="C49" s="845"/>
      <c r="D49" s="845"/>
      <c r="E49" s="845"/>
      <c r="F49" s="845"/>
      <c r="G49" s="845"/>
      <c r="H49" s="845"/>
      <c r="I49" s="845"/>
      <c r="J49" s="845"/>
    </row>
    <row r="50" spans="2:10">
      <c r="B50" s="845"/>
      <c r="C50" s="845"/>
      <c r="D50" s="845"/>
      <c r="E50" s="845"/>
      <c r="F50" s="845"/>
      <c r="G50" s="845"/>
      <c r="H50" s="845"/>
      <c r="I50" s="845"/>
      <c r="J50" s="845"/>
    </row>
    <row r="51" spans="2:10">
      <c r="B51" s="845"/>
      <c r="C51" s="845"/>
      <c r="D51" s="845"/>
      <c r="E51" s="845"/>
      <c r="F51" s="845"/>
      <c r="G51" s="845"/>
      <c r="H51" s="845"/>
      <c r="I51" s="845"/>
      <c r="J51" s="845"/>
    </row>
    <row r="52" spans="2:10">
      <c r="B52" s="845"/>
      <c r="C52" s="845"/>
      <c r="D52" s="845"/>
      <c r="E52" s="845"/>
      <c r="F52" s="845"/>
      <c r="G52" s="845"/>
      <c r="H52" s="845"/>
      <c r="I52" s="845"/>
      <c r="J52" s="845"/>
    </row>
    <row r="53" spans="2:10">
      <c r="B53" s="845"/>
      <c r="C53" s="845"/>
      <c r="D53" s="845"/>
      <c r="E53" s="845"/>
      <c r="F53" s="845"/>
      <c r="G53" s="845"/>
      <c r="H53" s="845"/>
      <c r="I53" s="845"/>
      <c r="J53" s="845"/>
    </row>
    <row r="54" spans="2:10">
      <c r="B54" s="845"/>
      <c r="C54" s="845"/>
      <c r="D54" s="845"/>
      <c r="E54" s="845"/>
      <c r="F54" s="845"/>
      <c r="G54" s="845"/>
      <c r="H54" s="845"/>
      <c r="I54" s="845"/>
      <c r="J54" s="845"/>
    </row>
    <row r="55" spans="2:10">
      <c r="B55" s="845"/>
      <c r="C55" s="845"/>
      <c r="D55" s="845"/>
      <c r="E55" s="845"/>
      <c r="F55" s="845"/>
      <c r="G55" s="845"/>
      <c r="H55" s="845"/>
      <c r="I55" s="845"/>
      <c r="J55" s="845"/>
    </row>
    <row r="56" spans="2:10">
      <c r="B56" s="845"/>
      <c r="C56" s="845"/>
      <c r="D56" s="845"/>
      <c r="E56" s="845"/>
      <c r="F56" s="845"/>
      <c r="G56" s="845"/>
      <c r="H56" s="845"/>
      <c r="I56" s="845"/>
      <c r="J56" s="845"/>
    </row>
    <row r="57" spans="2:10">
      <c r="B57" s="845"/>
      <c r="C57" s="845"/>
      <c r="D57" s="845"/>
      <c r="E57" s="845"/>
      <c r="F57" s="845"/>
      <c r="G57" s="845"/>
      <c r="H57" s="845"/>
      <c r="I57" s="845"/>
      <c r="J57" s="845"/>
    </row>
    <row r="58" spans="2:10">
      <c r="B58" s="845"/>
      <c r="C58" s="845"/>
      <c r="D58" s="845"/>
      <c r="E58" s="845"/>
      <c r="F58" s="845"/>
      <c r="G58" s="845"/>
      <c r="H58" s="845"/>
      <c r="I58" s="845"/>
      <c r="J58" s="845"/>
    </row>
    <row r="59" spans="2:10">
      <c r="B59" s="845"/>
      <c r="C59" s="845"/>
      <c r="D59" s="845"/>
      <c r="E59" s="845"/>
      <c r="F59" s="845"/>
      <c r="G59" s="845"/>
      <c r="H59" s="845"/>
      <c r="I59" s="845"/>
      <c r="J59" s="845"/>
    </row>
    <row r="60" spans="2:10">
      <c r="B60" s="845"/>
      <c r="C60" s="845"/>
      <c r="D60" s="845"/>
      <c r="E60" s="845"/>
      <c r="F60" s="845"/>
      <c r="G60" s="845"/>
      <c r="H60" s="845"/>
      <c r="I60" s="845"/>
      <c r="J60" s="845"/>
    </row>
    <row r="61" spans="2:10">
      <c r="B61" s="845"/>
      <c r="C61" s="845"/>
      <c r="D61" s="845"/>
      <c r="E61" s="845"/>
      <c r="F61" s="845"/>
      <c r="G61" s="845"/>
      <c r="H61" s="845"/>
      <c r="I61" s="845"/>
      <c r="J61" s="845"/>
    </row>
    <row r="62" spans="2:10">
      <c r="B62" s="845"/>
      <c r="C62" s="845"/>
      <c r="D62" s="845"/>
      <c r="E62" s="845"/>
      <c r="F62" s="845"/>
      <c r="G62" s="845"/>
      <c r="H62" s="845"/>
      <c r="I62" s="845"/>
      <c r="J62" s="845"/>
    </row>
    <row r="63" spans="2:10">
      <c r="B63" s="845"/>
      <c r="C63" s="845"/>
      <c r="D63" s="845"/>
      <c r="E63" s="845"/>
      <c r="F63" s="845"/>
      <c r="G63" s="845"/>
      <c r="H63" s="845"/>
      <c r="I63" s="845"/>
      <c r="J63" s="845"/>
    </row>
  </sheetData>
  <mergeCells count="6">
    <mergeCell ref="A1:A31"/>
    <mergeCell ref="B1:K1"/>
    <mergeCell ref="B3:H3"/>
    <mergeCell ref="B4:K4"/>
    <mergeCell ref="B18:K18"/>
    <mergeCell ref="B19:K19"/>
  </mergeCells>
  <pageMargins left="0.39370078740157483" right="0.39370078740157483" top="0.78740157480314965" bottom="0.78740157480314965" header="0" footer="0"/>
  <pageSetup paperSize="9" scale="75"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zoomScaleNormal="100" workbookViewId="0">
      <selection activeCell="B1" sqref="B1:K1"/>
    </sheetView>
  </sheetViews>
  <sheetFormatPr defaultColWidth="0" defaultRowHeight="15"/>
  <cols>
    <col min="1" max="1" width="6.5" style="289" customWidth="1"/>
    <col min="2" max="2" width="9.875" style="289" customWidth="1"/>
    <col min="3" max="3" width="41" style="289" customWidth="1"/>
    <col min="4" max="10" width="10.625" style="289" customWidth="1"/>
    <col min="11" max="11" width="42.25" style="289" customWidth="1"/>
    <col min="12" max="16371" width="8.75" style="289" customWidth="1"/>
    <col min="16372" max="16372" width="5.375" style="289" customWidth="1"/>
    <col min="16373" max="16373" width="5.125" style="289" customWidth="1"/>
    <col min="16374" max="16374" width="5.875" style="289" customWidth="1"/>
    <col min="16375" max="16375" width="8.25" style="289" customWidth="1"/>
    <col min="16376" max="16376" width="7" style="289" customWidth="1"/>
    <col min="16377" max="16377" width="4.5" style="289" customWidth="1"/>
    <col min="16378" max="16378" width="3" style="289" customWidth="1"/>
    <col min="16379" max="16379" width="29.75" style="289" customWidth="1"/>
    <col min="16380" max="16380" width="27.125" style="289" customWidth="1"/>
    <col min="16381" max="16381" width="24.125" style="289" customWidth="1"/>
    <col min="16382" max="16382" width="25.75" style="289" customWidth="1"/>
    <col min="16383" max="16383" width="18.75" style="289" customWidth="1"/>
    <col min="16384" max="16384" width="29.125" style="289" customWidth="1"/>
  </cols>
  <sheetData>
    <row r="1" spans="1:11" ht="19.7" customHeight="1">
      <c r="A1" s="1987">
        <v>214</v>
      </c>
      <c r="B1" s="2115" t="s">
        <v>1385</v>
      </c>
      <c r="C1" s="2115"/>
      <c r="D1" s="2115"/>
      <c r="E1" s="2115"/>
      <c r="F1" s="2115"/>
      <c r="G1" s="2115"/>
      <c r="H1" s="2115"/>
      <c r="I1" s="2115"/>
      <c r="J1" s="2115"/>
      <c r="K1" s="2115"/>
    </row>
    <row r="2" spans="1:11" ht="19.7" customHeight="1">
      <c r="A2" s="1987"/>
      <c r="B2" s="1234"/>
      <c r="C2" s="1234"/>
      <c r="D2" s="1234"/>
      <c r="E2" s="1234"/>
      <c r="F2" s="1234"/>
      <c r="G2" s="1234"/>
      <c r="H2" s="1234"/>
      <c r="I2" s="1234"/>
      <c r="J2" s="1234"/>
      <c r="K2" s="1235"/>
    </row>
    <row r="3" spans="1:11" ht="19.7" customHeight="1">
      <c r="A3" s="1987"/>
      <c r="B3" s="2021" t="s">
        <v>1388</v>
      </c>
      <c r="C3" s="2021"/>
      <c r="D3" s="2021"/>
      <c r="E3" s="2021"/>
      <c r="F3" s="2021"/>
      <c r="G3" s="2021"/>
      <c r="H3" s="2021"/>
      <c r="I3" s="2021"/>
      <c r="J3" s="2021"/>
      <c r="K3" s="2021"/>
    </row>
    <row r="4" spans="1:11" ht="19.7" customHeight="1">
      <c r="A4" s="1987"/>
      <c r="B4" s="2090" t="s">
        <v>1178</v>
      </c>
      <c r="C4" s="2090"/>
      <c r="D4" s="2090"/>
      <c r="E4" s="2090"/>
      <c r="F4" s="2090"/>
      <c r="G4" s="2090"/>
      <c r="H4" s="2090"/>
      <c r="I4" s="2090"/>
      <c r="J4" s="2090"/>
      <c r="K4" s="2090"/>
    </row>
    <row r="5" spans="1:11" ht="19.7" customHeight="1">
      <c r="A5" s="1987"/>
      <c r="B5" s="1198"/>
      <c r="C5" s="1198"/>
      <c r="D5" s="1199"/>
      <c r="E5" s="1199"/>
      <c r="F5" s="1199"/>
      <c r="G5" s="1313"/>
      <c r="H5" s="845"/>
      <c r="I5" s="845"/>
      <c r="J5" s="845"/>
      <c r="K5" s="1007" t="s">
        <v>361</v>
      </c>
    </row>
    <row r="6" spans="1:11" ht="19.7" customHeight="1">
      <c r="A6" s="1987"/>
      <c r="B6" s="1389"/>
      <c r="C6" s="1201" t="s">
        <v>1096</v>
      </c>
      <c r="D6" s="1201">
        <v>2014</v>
      </c>
      <c r="E6" s="1201">
        <v>2015</v>
      </c>
      <c r="F6" s="1201">
        <v>2016</v>
      </c>
      <c r="G6" s="1201">
        <v>2017</v>
      </c>
      <c r="H6" s="1201">
        <v>2018</v>
      </c>
      <c r="I6" s="1201">
        <v>2019</v>
      </c>
      <c r="J6" s="1201">
        <v>2020</v>
      </c>
      <c r="K6" s="1202" t="s">
        <v>1097</v>
      </c>
    </row>
    <row r="7" spans="1:11" ht="6.95" customHeight="1">
      <c r="A7" s="1987"/>
      <c r="B7" s="1238"/>
      <c r="C7" s="1239"/>
      <c r="D7" s="1239"/>
      <c r="E7" s="1239"/>
      <c r="F7" s="1239"/>
      <c r="G7" s="1239"/>
      <c r="H7" s="1239"/>
      <c r="I7" s="1239"/>
      <c r="J7" s="1239"/>
      <c r="K7" s="1240"/>
    </row>
    <row r="8" spans="1:11" ht="21.75" customHeight="1">
      <c r="A8" s="1987"/>
      <c r="B8" s="1241"/>
      <c r="C8" s="1218" t="s">
        <v>886</v>
      </c>
      <c r="D8" s="701"/>
      <c r="E8" s="701"/>
      <c r="F8" s="701"/>
      <c r="G8" s="701"/>
      <c r="H8" s="701"/>
      <c r="I8" s="533"/>
      <c r="J8" s="533"/>
      <c r="K8" s="1220" t="s">
        <v>887</v>
      </c>
    </row>
    <row r="9" spans="1:11" ht="21.75" customHeight="1">
      <c r="A9" s="1987"/>
      <c r="B9" s="1088" t="s">
        <v>50</v>
      </c>
      <c r="C9" s="1221" t="s">
        <v>369</v>
      </c>
      <c r="D9" s="696">
        <v>693</v>
      </c>
      <c r="E9" s="696">
        <v>1059</v>
      </c>
      <c r="F9" s="696">
        <v>1574</v>
      </c>
      <c r="G9" s="696">
        <v>1751</v>
      </c>
      <c r="H9" s="696">
        <v>2352</v>
      </c>
      <c r="I9" s="1231">
        <v>4619</v>
      </c>
      <c r="J9" s="533">
        <v>4739</v>
      </c>
      <c r="K9" s="1016" t="s">
        <v>379</v>
      </c>
    </row>
    <row r="10" spans="1:11" ht="21.75" customHeight="1">
      <c r="A10" s="1987"/>
      <c r="B10" s="1088" t="s">
        <v>946</v>
      </c>
      <c r="C10" s="1221" t="s">
        <v>1066</v>
      </c>
      <c r="D10" s="696">
        <v>367</v>
      </c>
      <c r="E10" s="696">
        <v>269</v>
      </c>
      <c r="F10" s="696">
        <v>406</v>
      </c>
      <c r="G10" s="696">
        <v>590</v>
      </c>
      <c r="H10" s="696">
        <v>996</v>
      </c>
      <c r="I10" s="1231">
        <v>2733</v>
      </c>
      <c r="J10" s="533">
        <v>5158</v>
      </c>
      <c r="K10" s="1016" t="s">
        <v>1067</v>
      </c>
    </row>
    <row r="11" spans="1:11" ht="21.75" customHeight="1">
      <c r="A11" s="1987"/>
      <c r="B11" s="1088"/>
      <c r="C11" s="1223" t="s">
        <v>620</v>
      </c>
      <c r="D11" s="738">
        <v>1060</v>
      </c>
      <c r="E11" s="738">
        <v>1328</v>
      </c>
      <c r="F11" s="738">
        <v>1980</v>
      </c>
      <c r="G11" s="738">
        <v>2341</v>
      </c>
      <c r="H11" s="738">
        <v>3348</v>
      </c>
      <c r="I11" s="1242">
        <v>7352</v>
      </c>
      <c r="J11" s="1243">
        <v>9897</v>
      </c>
      <c r="K11" s="1224" t="s">
        <v>635</v>
      </c>
    </row>
    <row r="12" spans="1:11" ht="21.75" customHeight="1">
      <c r="A12" s="1987"/>
      <c r="B12" s="1088"/>
      <c r="C12" s="1223" t="s">
        <v>888</v>
      </c>
      <c r="D12" s="696"/>
      <c r="E12" s="696"/>
      <c r="F12" s="696"/>
      <c r="G12" s="696"/>
      <c r="H12" s="696"/>
      <c r="I12" s="533"/>
      <c r="J12" s="533"/>
      <c r="K12" s="1224" t="s">
        <v>889</v>
      </c>
    </row>
    <row r="13" spans="1:11" ht="21.75" customHeight="1">
      <c r="A13" s="1987"/>
      <c r="B13" s="1088" t="s">
        <v>943</v>
      </c>
      <c r="C13" s="1221" t="s">
        <v>1066</v>
      </c>
      <c r="D13" s="696">
        <v>0</v>
      </c>
      <c r="E13" s="696">
        <v>0</v>
      </c>
      <c r="F13" s="696">
        <v>0</v>
      </c>
      <c r="G13" s="696">
        <v>0</v>
      </c>
      <c r="H13" s="696">
        <v>0</v>
      </c>
      <c r="I13" s="1231">
        <v>0</v>
      </c>
      <c r="J13" s="533">
        <v>0</v>
      </c>
      <c r="K13" s="1016" t="s">
        <v>1067</v>
      </c>
    </row>
    <row r="14" spans="1:11" ht="21.75" customHeight="1">
      <c r="A14" s="1987"/>
      <c r="B14" s="1088" t="s">
        <v>1112</v>
      </c>
      <c r="C14" s="1221" t="s">
        <v>1113</v>
      </c>
      <c r="D14" s="696">
        <v>1060</v>
      </c>
      <c r="E14" s="696">
        <v>1328</v>
      </c>
      <c r="F14" s="696">
        <v>1980</v>
      </c>
      <c r="G14" s="696">
        <v>2341</v>
      </c>
      <c r="H14" s="696">
        <v>3348</v>
      </c>
      <c r="I14" s="1231">
        <v>7352</v>
      </c>
      <c r="J14" s="533">
        <v>9897</v>
      </c>
      <c r="K14" s="1016" t="s">
        <v>1114</v>
      </c>
    </row>
    <row r="15" spans="1:11" ht="21.75" customHeight="1">
      <c r="A15" s="1987"/>
      <c r="B15" s="1088"/>
      <c r="C15" s="1223" t="s">
        <v>620</v>
      </c>
      <c r="D15" s="738">
        <v>1060</v>
      </c>
      <c r="E15" s="738">
        <v>1328</v>
      </c>
      <c r="F15" s="738">
        <v>1980</v>
      </c>
      <c r="G15" s="738">
        <v>2341</v>
      </c>
      <c r="H15" s="738">
        <v>3348</v>
      </c>
      <c r="I15" s="1242">
        <v>7352</v>
      </c>
      <c r="J15" s="1243">
        <v>9897</v>
      </c>
      <c r="K15" s="1224" t="s">
        <v>635</v>
      </c>
    </row>
    <row r="16" spans="1:11" ht="21.75" customHeight="1">
      <c r="A16" s="1987"/>
      <c r="B16" s="1088" t="s">
        <v>1115</v>
      </c>
      <c r="C16" s="1221" t="s">
        <v>1116</v>
      </c>
      <c r="D16" s="1231">
        <v>367</v>
      </c>
      <c r="E16" s="1231">
        <v>269</v>
      </c>
      <c r="F16" s="1231">
        <v>406</v>
      </c>
      <c r="G16" s="1231">
        <v>590</v>
      </c>
      <c r="H16" s="1231">
        <v>996</v>
      </c>
      <c r="I16" s="1231">
        <v>2733</v>
      </c>
      <c r="J16" s="533">
        <v>5158</v>
      </c>
      <c r="K16" s="1222" t="s">
        <v>1117</v>
      </c>
    </row>
    <row r="17" spans="1:11" ht="19.7" customHeight="1">
      <c r="A17" s="1987"/>
      <c r="B17" s="377"/>
      <c r="C17" s="377"/>
      <c r="D17" s="377"/>
      <c r="E17" s="377"/>
      <c r="F17" s="377"/>
      <c r="G17" s="377"/>
      <c r="H17" s="377"/>
      <c r="I17" s="377"/>
      <c r="J17" s="378"/>
      <c r="K17" s="373"/>
    </row>
    <row r="18" spans="1:11" ht="19.7" customHeight="1">
      <c r="A18" s="1987"/>
      <c r="B18" s="2021" t="s">
        <v>1389</v>
      </c>
      <c r="C18" s="2021"/>
      <c r="D18" s="2021"/>
      <c r="E18" s="2021"/>
      <c r="F18" s="2021"/>
      <c r="G18" s="2021"/>
      <c r="H18" s="2021"/>
      <c r="I18" s="2021"/>
      <c r="J18" s="2021"/>
      <c r="K18" s="2021"/>
    </row>
    <row r="19" spans="1:11" ht="19.7" customHeight="1">
      <c r="A19" s="1987"/>
      <c r="B19" s="2113" t="s">
        <v>1243</v>
      </c>
      <c r="C19" s="2113"/>
      <c r="D19" s="2113"/>
      <c r="E19" s="2113"/>
      <c r="F19" s="2113"/>
      <c r="G19" s="2113"/>
      <c r="H19" s="2113"/>
      <c r="I19" s="2113"/>
      <c r="J19" s="2113"/>
      <c r="K19" s="2113"/>
    </row>
    <row r="20" spans="1:11" ht="19.7" customHeight="1">
      <c r="A20" s="1987"/>
      <c r="B20" s="1198"/>
      <c r="C20" s="1198"/>
      <c r="D20" s="1199"/>
      <c r="E20" s="1199"/>
      <c r="F20" s="1199"/>
      <c r="G20" s="1313"/>
      <c r="H20" s="845"/>
      <c r="I20" s="845"/>
      <c r="J20" s="845"/>
      <c r="K20" s="1007" t="s">
        <v>361</v>
      </c>
    </row>
    <row r="21" spans="1:11" ht="19.7" customHeight="1">
      <c r="A21" s="1987"/>
      <c r="B21" s="1244"/>
      <c r="C21" s="1201" t="s">
        <v>1096</v>
      </c>
      <c r="D21" s="1201">
        <v>2014</v>
      </c>
      <c r="E21" s="1201">
        <v>2015</v>
      </c>
      <c r="F21" s="1201">
        <v>2016</v>
      </c>
      <c r="G21" s="1006">
        <v>2017</v>
      </c>
      <c r="H21" s="1201">
        <v>2018</v>
      </c>
      <c r="I21" s="1201">
        <v>2019</v>
      </c>
      <c r="J21" s="1201">
        <v>2020</v>
      </c>
      <c r="K21" s="1202" t="s">
        <v>1097</v>
      </c>
    </row>
    <row r="22" spans="1:11" ht="6.95" customHeight="1">
      <c r="A22" s="1987"/>
      <c r="B22" s="533"/>
      <c r="C22" s="709"/>
      <c r="D22" s="709"/>
      <c r="E22" s="709"/>
      <c r="F22" s="709"/>
      <c r="G22" s="709"/>
      <c r="H22" s="709"/>
      <c r="I22" s="709"/>
      <c r="J22" s="709"/>
      <c r="K22" s="1004"/>
    </row>
    <row r="23" spans="1:11" ht="21.75" customHeight="1">
      <c r="A23" s="1987"/>
      <c r="B23" s="701"/>
      <c r="C23" s="1218" t="s">
        <v>886</v>
      </c>
      <c r="D23" s="701"/>
      <c r="E23" s="701"/>
      <c r="F23" s="701"/>
      <c r="G23" s="701"/>
      <c r="H23" s="701"/>
      <c r="I23" s="378"/>
      <c r="J23" s="701"/>
      <c r="K23" s="1220" t="s">
        <v>887</v>
      </c>
    </row>
    <row r="24" spans="1:11" ht="21.75" customHeight="1">
      <c r="A24" s="1987"/>
      <c r="B24" s="535" t="s">
        <v>1112</v>
      </c>
      <c r="C24" s="1221" t="s">
        <v>1113</v>
      </c>
      <c r="D24" s="701">
        <v>1060</v>
      </c>
      <c r="E24" s="701">
        <v>1328</v>
      </c>
      <c r="F24" s="701">
        <v>1980</v>
      </c>
      <c r="G24" s="701">
        <v>2341</v>
      </c>
      <c r="H24" s="701">
        <v>3348</v>
      </c>
      <c r="I24" s="378">
        <v>7352</v>
      </c>
      <c r="J24" s="701">
        <v>9897</v>
      </c>
      <c r="K24" s="1016" t="s">
        <v>1114</v>
      </c>
    </row>
    <row r="25" spans="1:11" ht="21.75" customHeight="1">
      <c r="A25" s="1987"/>
      <c r="B25" s="701" t="s">
        <v>966</v>
      </c>
      <c r="C25" s="1221" t="s">
        <v>1119</v>
      </c>
      <c r="D25" s="701">
        <v>156</v>
      </c>
      <c r="E25" s="701">
        <v>326</v>
      </c>
      <c r="F25" s="701">
        <v>363</v>
      </c>
      <c r="G25" s="701">
        <v>444</v>
      </c>
      <c r="H25" s="701">
        <v>648</v>
      </c>
      <c r="I25" s="378">
        <v>723</v>
      </c>
      <c r="J25" s="701">
        <v>622</v>
      </c>
      <c r="K25" s="1016" t="s">
        <v>1120</v>
      </c>
    </row>
    <row r="26" spans="1:11" ht="21.75" customHeight="1">
      <c r="A26" s="1987"/>
      <c r="B26" s="701" t="s">
        <v>978</v>
      </c>
      <c r="C26" s="1221" t="s">
        <v>1074</v>
      </c>
      <c r="D26" s="701">
        <v>12272</v>
      </c>
      <c r="E26" s="701">
        <v>15075</v>
      </c>
      <c r="F26" s="701">
        <v>17387</v>
      </c>
      <c r="G26" s="701">
        <v>23842</v>
      </c>
      <c r="H26" s="701">
        <v>30541</v>
      </c>
      <c r="I26" s="378">
        <v>52708</v>
      </c>
      <c r="J26" s="701">
        <v>78203</v>
      </c>
      <c r="K26" s="1016" t="s">
        <v>1075</v>
      </c>
    </row>
    <row r="27" spans="1:11" ht="21.75" customHeight="1">
      <c r="A27" s="1987"/>
      <c r="B27" s="701"/>
      <c r="C27" s="1223" t="s">
        <v>620</v>
      </c>
      <c r="D27" s="739">
        <v>13488</v>
      </c>
      <c r="E27" s="739">
        <v>16729</v>
      </c>
      <c r="F27" s="739">
        <v>19730</v>
      </c>
      <c r="G27" s="739">
        <v>26627</v>
      </c>
      <c r="H27" s="739">
        <v>34537</v>
      </c>
      <c r="I27" s="1327">
        <v>60783</v>
      </c>
      <c r="J27" s="739">
        <v>88722</v>
      </c>
      <c r="K27" s="1224" t="s">
        <v>635</v>
      </c>
    </row>
    <row r="28" spans="1:11" ht="21.75" customHeight="1">
      <c r="A28" s="1987"/>
      <c r="B28" s="701"/>
      <c r="C28" s="1223" t="s">
        <v>888</v>
      </c>
      <c r="D28" s="701"/>
      <c r="E28" s="701"/>
      <c r="F28" s="701"/>
      <c r="G28" s="701"/>
      <c r="H28" s="701"/>
      <c r="I28" s="378"/>
      <c r="J28" s="701"/>
      <c r="K28" s="1224" t="s">
        <v>889</v>
      </c>
    </row>
    <row r="29" spans="1:11" ht="21.75" customHeight="1">
      <c r="A29" s="1987"/>
      <c r="B29" s="535" t="s">
        <v>969</v>
      </c>
      <c r="C29" s="1221" t="s">
        <v>1121</v>
      </c>
      <c r="D29" s="701">
        <v>156</v>
      </c>
      <c r="E29" s="701">
        <v>326</v>
      </c>
      <c r="F29" s="701">
        <v>363</v>
      </c>
      <c r="G29" s="701">
        <v>444</v>
      </c>
      <c r="H29" s="701">
        <v>648</v>
      </c>
      <c r="I29" s="378">
        <v>723</v>
      </c>
      <c r="J29" s="533">
        <v>622</v>
      </c>
      <c r="K29" s="700" t="s">
        <v>1122</v>
      </c>
    </row>
    <row r="30" spans="1:11" ht="21.75" customHeight="1">
      <c r="A30" s="1987"/>
      <c r="B30" s="701" t="s">
        <v>975</v>
      </c>
      <c r="C30" s="1221" t="s">
        <v>1074</v>
      </c>
      <c r="D30" s="696">
        <v>4</v>
      </c>
      <c r="E30" s="696">
        <v>5</v>
      </c>
      <c r="F30" s="696" t="s">
        <v>405</v>
      </c>
      <c r="G30" s="696" t="s">
        <v>405</v>
      </c>
      <c r="H30" s="696" t="s">
        <v>405</v>
      </c>
      <c r="I30" s="1287">
        <v>15098</v>
      </c>
      <c r="J30" s="533">
        <v>22196</v>
      </c>
      <c r="K30" s="1016" t="s">
        <v>1075</v>
      </c>
    </row>
    <row r="31" spans="1:11" ht="21.75" customHeight="1">
      <c r="A31" s="1987"/>
      <c r="B31" s="1088" t="s">
        <v>1123</v>
      </c>
      <c r="C31" s="1221" t="s">
        <v>982</v>
      </c>
      <c r="D31" s="701">
        <v>13328</v>
      </c>
      <c r="E31" s="701">
        <v>16398</v>
      </c>
      <c r="F31" s="701">
        <v>19367</v>
      </c>
      <c r="G31" s="701">
        <v>26183</v>
      </c>
      <c r="H31" s="701">
        <v>33889</v>
      </c>
      <c r="I31" s="378">
        <v>44722</v>
      </c>
      <c r="J31" s="533">
        <v>65904</v>
      </c>
      <c r="K31" s="1016" t="s">
        <v>983</v>
      </c>
    </row>
    <row r="32" spans="1:11" ht="21.75" customHeight="1">
      <c r="A32" s="1987"/>
      <c r="B32" s="535"/>
      <c r="C32" s="1223" t="s">
        <v>620</v>
      </c>
      <c r="D32" s="739">
        <v>13488</v>
      </c>
      <c r="E32" s="739">
        <v>16729</v>
      </c>
      <c r="F32" s="739">
        <v>19730</v>
      </c>
      <c r="G32" s="739">
        <v>26627</v>
      </c>
      <c r="H32" s="739">
        <v>34537</v>
      </c>
      <c r="I32" s="1327">
        <v>60783</v>
      </c>
      <c r="J32" s="1243">
        <v>88722</v>
      </c>
      <c r="K32" s="1224" t="s">
        <v>635</v>
      </c>
    </row>
    <row r="33" spans="1:11" ht="21.75" customHeight="1">
      <c r="A33" s="1987"/>
      <c r="B33" s="1088" t="s">
        <v>1124</v>
      </c>
      <c r="C33" s="1221" t="s">
        <v>985</v>
      </c>
      <c r="D33" s="533">
        <v>12635</v>
      </c>
      <c r="E33" s="533">
        <v>15339</v>
      </c>
      <c r="F33" s="533">
        <v>17793</v>
      </c>
      <c r="G33" s="533">
        <v>24432</v>
      </c>
      <c r="H33" s="533">
        <v>31537</v>
      </c>
      <c r="I33" s="378">
        <v>40103</v>
      </c>
      <c r="J33" s="533">
        <v>61165</v>
      </c>
      <c r="K33" s="1233" t="s">
        <v>986</v>
      </c>
    </row>
    <row r="34" spans="1:11" ht="15.75">
      <c r="B34" s="377"/>
      <c r="C34" s="378"/>
      <c r="D34" s="377"/>
      <c r="E34" s="377"/>
      <c r="F34" s="377"/>
      <c r="G34" s="377"/>
      <c r="H34" s="377"/>
      <c r="I34" s="377"/>
      <c r="J34" s="378"/>
      <c r="K34" s="373"/>
    </row>
    <row r="35" spans="1:11" ht="15.75">
      <c r="B35" s="377"/>
      <c r="C35" s="377"/>
      <c r="D35" s="377"/>
      <c r="E35" s="377"/>
      <c r="F35" s="377"/>
      <c r="G35" s="377"/>
      <c r="H35" s="377"/>
      <c r="I35" s="377"/>
      <c r="J35" s="377"/>
      <c r="K35" s="373"/>
    </row>
    <row r="36" spans="1:11" ht="15.75">
      <c r="B36" s="377"/>
      <c r="C36" s="377"/>
      <c r="D36" s="377"/>
      <c r="E36" s="377"/>
      <c r="F36" s="377"/>
      <c r="G36" s="377"/>
      <c r="H36" s="377"/>
      <c r="I36" s="377"/>
      <c r="J36" s="377"/>
      <c r="K36" s="373"/>
    </row>
    <row r="37" spans="1:11" ht="15.75">
      <c r="B37" s="377"/>
      <c r="C37" s="377"/>
      <c r="D37" s="377"/>
      <c r="E37" s="377"/>
      <c r="F37" s="377"/>
      <c r="G37" s="377"/>
      <c r="H37" s="377"/>
      <c r="I37" s="377"/>
      <c r="J37" s="377"/>
      <c r="K37" s="373"/>
    </row>
    <row r="38" spans="1:11" ht="15.75">
      <c r="B38" s="377"/>
      <c r="C38" s="377"/>
      <c r="D38" s="377"/>
      <c r="E38" s="377"/>
      <c r="F38" s="377"/>
      <c r="G38" s="377"/>
      <c r="H38" s="377"/>
      <c r="I38" s="377"/>
      <c r="J38" s="377"/>
      <c r="K38" s="373"/>
    </row>
    <row r="39" spans="1:11" ht="15.75">
      <c r="B39" s="377"/>
      <c r="C39" s="377"/>
      <c r="D39" s="377"/>
      <c r="E39" s="377"/>
      <c r="F39" s="377"/>
      <c r="G39" s="377"/>
      <c r="H39" s="377"/>
      <c r="I39" s="377"/>
      <c r="J39" s="377"/>
      <c r="K39" s="373"/>
    </row>
    <row r="40" spans="1:11" ht="15.75">
      <c r="B40" s="377"/>
      <c r="C40" s="377"/>
      <c r="D40" s="377"/>
      <c r="E40" s="377"/>
      <c r="F40" s="377"/>
      <c r="G40" s="377"/>
      <c r="H40" s="377"/>
      <c r="I40" s="377"/>
      <c r="J40" s="377"/>
      <c r="K40" s="373"/>
    </row>
    <row r="41" spans="1:11" ht="15.75">
      <c r="B41" s="377"/>
      <c r="C41" s="377"/>
      <c r="D41" s="377"/>
      <c r="E41" s="377"/>
      <c r="F41" s="377"/>
      <c r="G41" s="377"/>
      <c r="H41" s="377"/>
      <c r="I41" s="377"/>
      <c r="J41" s="377"/>
      <c r="K41" s="373"/>
    </row>
    <row r="42" spans="1:11" ht="15.75">
      <c r="B42" s="377"/>
      <c r="C42" s="377"/>
      <c r="D42" s="377"/>
      <c r="E42" s="377"/>
      <c r="F42" s="377"/>
      <c r="G42" s="377"/>
      <c r="H42" s="377"/>
      <c r="I42" s="377"/>
      <c r="J42" s="377"/>
      <c r="K42" s="373"/>
    </row>
    <row r="43" spans="1:11" ht="15.75">
      <c r="B43" s="377"/>
      <c r="C43" s="377"/>
      <c r="D43" s="377"/>
      <c r="E43" s="377"/>
      <c r="F43" s="377"/>
      <c r="G43" s="377"/>
      <c r="H43" s="377"/>
      <c r="I43" s="377"/>
      <c r="J43" s="377"/>
      <c r="K43" s="373"/>
    </row>
    <row r="44" spans="1:11" ht="15.75">
      <c r="B44" s="377"/>
      <c r="C44" s="377"/>
      <c r="D44" s="377"/>
      <c r="E44" s="377"/>
      <c r="F44" s="377"/>
      <c r="G44" s="377"/>
      <c r="H44" s="377"/>
      <c r="I44" s="377"/>
      <c r="J44" s="377"/>
      <c r="K44" s="373"/>
    </row>
    <row r="45" spans="1:11" ht="15.75">
      <c r="B45" s="377"/>
      <c r="C45" s="377"/>
      <c r="D45" s="377"/>
      <c r="E45" s="377"/>
      <c r="F45" s="377"/>
      <c r="G45" s="377"/>
      <c r="H45" s="377"/>
      <c r="I45" s="377"/>
      <c r="J45" s="377"/>
      <c r="K45" s="373"/>
    </row>
    <row r="46" spans="1:11" ht="15.75">
      <c r="B46" s="377"/>
      <c r="C46" s="377"/>
      <c r="D46" s="377"/>
      <c r="E46" s="377"/>
      <c r="F46" s="377"/>
      <c r="G46" s="377"/>
      <c r="H46" s="377"/>
      <c r="I46" s="377"/>
      <c r="J46" s="377"/>
      <c r="K46" s="373"/>
    </row>
    <row r="47" spans="1:11" ht="15.75">
      <c r="B47" s="377"/>
      <c r="C47" s="377"/>
      <c r="D47" s="377"/>
      <c r="E47" s="377"/>
      <c r="F47" s="377"/>
      <c r="G47" s="377"/>
      <c r="H47" s="377"/>
      <c r="I47" s="377"/>
      <c r="J47" s="377"/>
      <c r="K47" s="373"/>
    </row>
    <row r="48" spans="1:11" ht="15.75">
      <c r="B48" s="377"/>
      <c r="C48" s="377"/>
      <c r="D48" s="377"/>
      <c r="E48" s="377"/>
      <c r="F48" s="377"/>
      <c r="G48" s="377"/>
      <c r="H48" s="377"/>
      <c r="I48" s="377"/>
      <c r="J48" s="377"/>
      <c r="K48" s="373"/>
    </row>
    <row r="49" spans="2:11" ht="15.75">
      <c r="B49" s="377"/>
      <c r="C49" s="377"/>
      <c r="D49" s="377"/>
      <c r="E49" s="377"/>
      <c r="F49" s="377"/>
      <c r="G49" s="377"/>
      <c r="H49" s="377"/>
      <c r="I49" s="377"/>
      <c r="J49" s="377"/>
      <c r="K49" s="373"/>
    </row>
    <row r="50" spans="2:11" ht="15.75">
      <c r="B50" s="377"/>
      <c r="C50" s="377"/>
      <c r="D50" s="377"/>
      <c r="E50" s="377"/>
      <c r="F50" s="377"/>
      <c r="G50" s="377"/>
      <c r="H50" s="377"/>
      <c r="I50" s="377"/>
      <c r="J50" s="377"/>
      <c r="K50" s="373"/>
    </row>
    <row r="51" spans="2:11" ht="15.75">
      <c r="B51" s="377"/>
      <c r="C51" s="377"/>
      <c r="D51" s="377"/>
      <c r="E51" s="377"/>
      <c r="F51" s="377"/>
      <c r="G51" s="377"/>
      <c r="H51" s="377"/>
      <c r="I51" s="377"/>
      <c r="J51" s="377"/>
      <c r="K51" s="373"/>
    </row>
    <row r="52" spans="2:11" ht="15.75">
      <c r="B52" s="377"/>
      <c r="C52" s="377"/>
      <c r="D52" s="377"/>
      <c r="E52" s="377"/>
      <c r="F52" s="377"/>
      <c r="G52" s="377"/>
      <c r="H52" s="377"/>
      <c r="I52" s="377"/>
      <c r="J52" s="377"/>
      <c r="K52" s="373"/>
    </row>
    <row r="53" spans="2:11" ht="15.75">
      <c r="B53" s="377"/>
      <c r="C53" s="377"/>
      <c r="D53" s="377"/>
      <c r="E53" s="377"/>
      <c r="F53" s="377"/>
      <c r="G53" s="377"/>
      <c r="H53" s="377"/>
      <c r="I53" s="377"/>
      <c r="J53" s="377"/>
      <c r="K53" s="373"/>
    </row>
    <row r="54" spans="2:11" ht="15.75">
      <c r="B54" s="377"/>
      <c r="C54" s="377"/>
      <c r="D54" s="377"/>
      <c r="E54" s="377"/>
      <c r="F54" s="377"/>
      <c r="G54" s="377"/>
      <c r="H54" s="377"/>
      <c r="I54" s="377"/>
      <c r="J54" s="377"/>
      <c r="K54" s="373"/>
    </row>
    <row r="55" spans="2:11" ht="15.75">
      <c r="B55" s="377"/>
      <c r="C55" s="377"/>
      <c r="D55" s="377"/>
      <c r="E55" s="377"/>
      <c r="F55" s="377"/>
      <c r="G55" s="377"/>
      <c r="H55" s="377"/>
      <c r="I55" s="377"/>
      <c r="J55" s="377"/>
      <c r="K55" s="373"/>
    </row>
    <row r="56" spans="2:11" ht="15.75">
      <c r="B56" s="377"/>
      <c r="C56" s="377"/>
      <c r="D56" s="377"/>
      <c r="E56" s="377"/>
      <c r="F56" s="377"/>
      <c r="G56" s="377"/>
      <c r="H56" s="377"/>
      <c r="I56" s="377"/>
      <c r="J56" s="377"/>
      <c r="K56" s="373"/>
    </row>
    <row r="57" spans="2:11" ht="15.75">
      <c r="B57" s="377"/>
      <c r="C57" s="377"/>
      <c r="D57" s="377"/>
      <c r="E57" s="377"/>
      <c r="F57" s="377"/>
      <c r="G57" s="377"/>
      <c r="H57" s="377"/>
      <c r="I57" s="377"/>
      <c r="J57" s="377"/>
      <c r="K57" s="373"/>
    </row>
    <row r="58" spans="2:11">
      <c r="B58" s="845"/>
      <c r="C58" s="845"/>
      <c r="D58" s="845"/>
      <c r="E58" s="845"/>
      <c r="F58" s="845"/>
      <c r="G58" s="845"/>
      <c r="H58" s="845"/>
      <c r="I58" s="845"/>
      <c r="J58" s="845"/>
    </row>
    <row r="59" spans="2:11">
      <c r="B59" s="845"/>
      <c r="C59" s="845"/>
      <c r="D59" s="845"/>
      <c r="E59" s="845"/>
      <c r="F59" s="845"/>
      <c r="G59" s="845"/>
      <c r="H59" s="845"/>
      <c r="I59" s="845"/>
      <c r="J59" s="845"/>
    </row>
    <row r="60" spans="2:11">
      <c r="B60" s="845"/>
      <c r="C60" s="845"/>
      <c r="D60" s="845"/>
      <c r="E60" s="845"/>
      <c r="F60" s="845"/>
      <c r="G60" s="845"/>
      <c r="H60" s="845"/>
      <c r="I60" s="845"/>
      <c r="J60" s="845"/>
    </row>
    <row r="61" spans="2:11">
      <c r="B61" s="845"/>
      <c r="C61" s="845"/>
      <c r="D61" s="845"/>
      <c r="E61" s="845"/>
      <c r="F61" s="845"/>
      <c r="G61" s="845"/>
      <c r="H61" s="845"/>
      <c r="I61" s="845"/>
      <c r="J61" s="845"/>
    </row>
    <row r="62" spans="2:11">
      <c r="B62" s="845"/>
      <c r="C62" s="845"/>
      <c r="D62" s="845"/>
      <c r="E62" s="845"/>
      <c r="F62" s="845"/>
      <c r="G62" s="845"/>
      <c r="H62" s="845"/>
      <c r="I62" s="845"/>
      <c r="J62" s="845"/>
    </row>
    <row r="63" spans="2:11">
      <c r="B63" s="845"/>
      <c r="C63" s="845"/>
      <c r="D63" s="845"/>
      <c r="E63" s="845"/>
      <c r="F63" s="845"/>
      <c r="G63" s="845"/>
      <c r="H63" s="845"/>
      <c r="I63" s="845"/>
      <c r="J63" s="845"/>
    </row>
  </sheetData>
  <mergeCells count="6">
    <mergeCell ref="A1:A33"/>
    <mergeCell ref="B1:K1"/>
    <mergeCell ref="B3:K3"/>
    <mergeCell ref="B4:K4"/>
    <mergeCell ref="B18:K18"/>
    <mergeCell ref="B19:K19"/>
  </mergeCells>
  <pageMargins left="0.39370078740157483" right="0.39370078740157483" top="0.78740157480314965" bottom="0.78740157480314965" header="0" footer="0"/>
  <pageSetup paperSize="9" scale="75"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8"/>
  <sheetViews>
    <sheetView zoomScaleNormal="100" workbookViewId="0">
      <selection activeCell="B1" sqref="B1:K1"/>
    </sheetView>
  </sheetViews>
  <sheetFormatPr defaultColWidth="0" defaultRowHeight="15"/>
  <cols>
    <col min="1" max="1" width="6.5" style="289" customWidth="1"/>
    <col min="2" max="2" width="9.875" style="289" customWidth="1"/>
    <col min="3" max="3" width="41" style="289" customWidth="1"/>
    <col min="4" max="10" width="10.75" style="289" customWidth="1"/>
    <col min="11" max="11" width="41" style="289" customWidth="1"/>
    <col min="12" max="107" width="8.75" style="289" customWidth="1"/>
    <col min="108" max="16384" width="0" style="289" hidden="1"/>
  </cols>
  <sheetData>
    <row r="1" spans="1:11" ht="19.7" customHeight="1">
      <c r="A1" s="1987">
        <v>215</v>
      </c>
      <c r="B1" s="2115" t="s">
        <v>1390</v>
      </c>
      <c r="C1" s="2115"/>
      <c r="D1" s="2115"/>
      <c r="E1" s="2115"/>
      <c r="F1" s="2115"/>
      <c r="G1" s="2115"/>
      <c r="H1" s="2115"/>
      <c r="I1" s="2115"/>
      <c r="J1" s="2115"/>
      <c r="K1" s="2115"/>
    </row>
    <row r="2" spans="1:11" ht="19.7" customHeight="1">
      <c r="A2" s="1987"/>
      <c r="B2" s="1234"/>
      <c r="C2" s="1234"/>
      <c r="D2" s="1234"/>
      <c r="E2" s="1234"/>
      <c r="F2" s="1234"/>
      <c r="G2" s="1234"/>
      <c r="H2" s="1234"/>
      <c r="I2" s="1234"/>
      <c r="J2" s="1234"/>
      <c r="K2" s="1235"/>
    </row>
    <row r="3" spans="1:11" ht="19.7" customHeight="1">
      <c r="A3" s="1987"/>
      <c r="B3" s="2021" t="s">
        <v>1391</v>
      </c>
      <c r="C3" s="2021"/>
      <c r="D3" s="2021"/>
      <c r="E3" s="2021"/>
      <c r="F3" s="2021"/>
      <c r="G3" s="2021"/>
      <c r="H3" s="2021"/>
      <c r="I3" s="2021"/>
      <c r="J3" s="2021"/>
      <c r="K3" s="2021"/>
    </row>
    <row r="4" spans="1:11" ht="19.7" customHeight="1">
      <c r="A4" s="1987"/>
      <c r="B4" s="2092" t="s">
        <v>1261</v>
      </c>
      <c r="C4" s="2092"/>
      <c r="D4" s="2092"/>
      <c r="E4" s="2092"/>
      <c r="F4" s="2092"/>
      <c r="G4" s="2092"/>
      <c r="H4" s="2092"/>
      <c r="I4" s="2092"/>
      <c r="J4" s="2092"/>
      <c r="K4" s="2092"/>
    </row>
    <row r="5" spans="1:11" ht="19.7" customHeight="1">
      <c r="A5" s="1987"/>
      <c r="B5" s="1198"/>
      <c r="C5" s="1198"/>
      <c r="D5" s="1199"/>
      <c r="E5" s="1199"/>
      <c r="F5" s="1199"/>
      <c r="G5" s="1313"/>
      <c r="H5" s="845"/>
      <c r="I5" s="845"/>
      <c r="J5" s="845"/>
      <c r="K5" s="1007" t="s">
        <v>361</v>
      </c>
    </row>
    <row r="6" spans="1:11" ht="19.7" customHeight="1">
      <c r="A6" s="1987"/>
      <c r="B6" s="1244"/>
      <c r="C6" s="1006" t="s">
        <v>1096</v>
      </c>
      <c r="D6" s="1006">
        <v>2014</v>
      </c>
      <c r="E6" s="1006">
        <v>2015</v>
      </c>
      <c r="F6" s="1006">
        <v>2016</v>
      </c>
      <c r="G6" s="1006">
        <v>2017</v>
      </c>
      <c r="H6" s="1006">
        <v>2018</v>
      </c>
      <c r="I6" s="1006">
        <v>2019</v>
      </c>
      <c r="J6" s="1201">
        <v>2020</v>
      </c>
      <c r="K6" s="1202" t="s">
        <v>1097</v>
      </c>
    </row>
    <row r="7" spans="1:11" ht="6.95" customHeight="1">
      <c r="A7" s="1987"/>
      <c r="B7" s="701"/>
      <c r="C7" s="709"/>
      <c r="D7" s="701"/>
      <c r="E7" s="701"/>
      <c r="F7" s="701"/>
      <c r="G7" s="701"/>
      <c r="H7" s="701"/>
      <c r="I7" s="709"/>
      <c r="J7" s="709"/>
      <c r="K7" s="1004"/>
    </row>
    <row r="8" spans="1:11" ht="17.100000000000001" customHeight="1">
      <c r="A8" s="1987"/>
      <c r="B8" s="701"/>
      <c r="C8" s="1218" t="s">
        <v>886</v>
      </c>
      <c r="D8" s="701"/>
      <c r="E8" s="701"/>
      <c r="F8" s="701"/>
      <c r="G8" s="701"/>
      <c r="H8" s="701"/>
      <c r="I8" s="533"/>
      <c r="J8" s="377"/>
      <c r="K8" s="1220" t="s">
        <v>887</v>
      </c>
    </row>
    <row r="9" spans="1:11" ht="7.5" customHeight="1">
      <c r="A9" s="1987"/>
      <c r="B9" s="701"/>
      <c r="C9" s="1218"/>
      <c r="D9" s="701"/>
      <c r="E9" s="701"/>
      <c r="F9" s="701"/>
      <c r="G9" s="701"/>
      <c r="H9" s="701"/>
      <c r="I9" s="533"/>
      <c r="J9" s="377"/>
      <c r="K9" s="1220"/>
    </row>
    <row r="10" spans="1:11" ht="17.100000000000001" customHeight="1">
      <c r="A10" s="1987"/>
      <c r="B10" s="1328" t="s">
        <v>1123</v>
      </c>
      <c r="C10" s="1017" t="s">
        <v>982</v>
      </c>
      <c r="D10" s="696">
        <v>13328</v>
      </c>
      <c r="E10" s="696">
        <v>16398</v>
      </c>
      <c r="F10" s="696">
        <v>19367</v>
      </c>
      <c r="G10" s="696">
        <v>26183</v>
      </c>
      <c r="H10" s="696">
        <v>33889</v>
      </c>
      <c r="I10" s="533">
        <v>44722</v>
      </c>
      <c r="J10" s="377">
        <v>65904</v>
      </c>
      <c r="K10" s="1016" t="s">
        <v>983</v>
      </c>
    </row>
    <row r="11" spans="1:11" ht="7.5" customHeight="1">
      <c r="A11" s="1987"/>
      <c r="B11" s="1328"/>
      <c r="C11" s="1017"/>
      <c r="D11" s="696"/>
      <c r="E11" s="696"/>
      <c r="F11" s="696"/>
      <c r="G11" s="696"/>
      <c r="H11" s="696"/>
      <c r="I11" s="533"/>
      <c r="J11" s="377"/>
      <c r="K11" s="1016"/>
    </row>
    <row r="12" spans="1:11" ht="17.100000000000001" customHeight="1">
      <c r="A12" s="1987"/>
      <c r="B12" s="1245"/>
      <c r="C12" s="1223" t="s">
        <v>620</v>
      </c>
      <c r="D12" s="738">
        <v>13328</v>
      </c>
      <c r="E12" s="738">
        <v>16398</v>
      </c>
      <c r="F12" s="738">
        <v>19367</v>
      </c>
      <c r="G12" s="738">
        <v>26183</v>
      </c>
      <c r="H12" s="738">
        <v>33889</v>
      </c>
      <c r="I12" s="738">
        <v>44722</v>
      </c>
      <c r="J12" s="380">
        <v>65904</v>
      </c>
      <c r="K12" s="1224" t="s">
        <v>635</v>
      </c>
    </row>
    <row r="13" spans="1:11" ht="7.5" customHeight="1">
      <c r="A13" s="1987"/>
      <c r="B13" s="1245"/>
      <c r="C13" s="1223"/>
      <c r="D13" s="738"/>
      <c r="E13" s="738"/>
      <c r="F13" s="738"/>
      <c r="G13" s="738"/>
      <c r="H13" s="738"/>
      <c r="I13" s="738"/>
      <c r="J13" s="377"/>
      <c r="K13" s="1224"/>
    </row>
    <row r="14" spans="1:11" ht="17.100000000000001" customHeight="1">
      <c r="A14" s="1987"/>
      <c r="B14" s="1245"/>
      <c r="C14" s="1223" t="s">
        <v>888</v>
      </c>
      <c r="D14" s="696"/>
      <c r="E14" s="696"/>
      <c r="F14" s="696"/>
      <c r="G14" s="696"/>
      <c r="H14" s="696"/>
      <c r="I14" s="533"/>
      <c r="J14" s="377"/>
      <c r="K14" s="1224" t="s">
        <v>889</v>
      </c>
    </row>
    <row r="15" spans="1:11" ht="7.5" customHeight="1">
      <c r="A15" s="1987"/>
      <c r="B15" s="1245"/>
      <c r="C15" s="1223"/>
      <c r="D15" s="696"/>
      <c r="E15" s="696"/>
      <c r="F15" s="696"/>
      <c r="G15" s="696"/>
      <c r="H15" s="696"/>
      <c r="I15" s="533"/>
      <c r="J15" s="377"/>
      <c r="K15" s="1224"/>
    </row>
    <row r="16" spans="1:11" ht="17.100000000000001" customHeight="1">
      <c r="A16" s="1987"/>
      <c r="B16" s="1328" t="s">
        <v>1262</v>
      </c>
      <c r="C16" s="1221" t="s">
        <v>1263</v>
      </c>
      <c r="D16" s="696">
        <v>12873</v>
      </c>
      <c r="E16" s="696">
        <v>15788</v>
      </c>
      <c r="F16" s="696">
        <v>18899</v>
      </c>
      <c r="G16" s="696">
        <v>23865</v>
      </c>
      <c r="H16" s="696">
        <v>30977</v>
      </c>
      <c r="I16" s="533">
        <v>39841</v>
      </c>
      <c r="J16" s="377">
        <v>40173</v>
      </c>
      <c r="K16" s="1016" t="s">
        <v>1264</v>
      </c>
    </row>
    <row r="17" spans="1:11" ht="7.5" customHeight="1">
      <c r="A17" s="1987"/>
      <c r="B17" s="1328"/>
      <c r="C17" s="1221"/>
      <c r="D17" s="696"/>
      <c r="E17" s="696"/>
      <c r="F17" s="696"/>
      <c r="G17" s="696"/>
      <c r="H17" s="696"/>
      <c r="I17" s="533"/>
      <c r="J17" s="377"/>
      <c r="K17" s="1016"/>
    </row>
    <row r="18" spans="1:11" ht="17.100000000000001" customHeight="1">
      <c r="A18" s="1987"/>
      <c r="B18" s="1328" t="s">
        <v>1265</v>
      </c>
      <c r="C18" s="1017" t="s">
        <v>1266</v>
      </c>
      <c r="D18" s="696">
        <v>455</v>
      </c>
      <c r="E18" s="696">
        <v>610</v>
      </c>
      <c r="F18" s="696">
        <v>468</v>
      </c>
      <c r="G18" s="696">
        <v>2318</v>
      </c>
      <c r="H18" s="696">
        <v>2912</v>
      </c>
      <c r="I18" s="1231">
        <v>4881</v>
      </c>
      <c r="J18" s="377">
        <v>25731</v>
      </c>
      <c r="K18" s="1016" t="s">
        <v>1267</v>
      </c>
    </row>
    <row r="19" spans="1:11" ht="7.5" customHeight="1">
      <c r="A19" s="1987"/>
      <c r="B19" s="1328"/>
      <c r="C19" s="1017"/>
      <c r="D19" s="696"/>
      <c r="E19" s="696"/>
      <c r="F19" s="696"/>
      <c r="G19" s="696"/>
      <c r="H19" s="696"/>
      <c r="I19" s="1231"/>
      <c r="J19" s="377"/>
      <c r="K19" s="1016"/>
    </row>
    <row r="20" spans="1:11" ht="17.100000000000001" customHeight="1">
      <c r="A20" s="1987"/>
      <c r="B20" s="1245"/>
      <c r="C20" s="1223" t="s">
        <v>620</v>
      </c>
      <c r="D20" s="738">
        <v>13328</v>
      </c>
      <c r="E20" s="738">
        <v>16398</v>
      </c>
      <c r="F20" s="738">
        <v>19367</v>
      </c>
      <c r="G20" s="738">
        <v>26183</v>
      </c>
      <c r="H20" s="738">
        <v>33889</v>
      </c>
      <c r="I20" s="1243">
        <v>44722</v>
      </c>
      <c r="J20" s="380">
        <v>65904</v>
      </c>
      <c r="K20" s="1224" t="s">
        <v>635</v>
      </c>
    </row>
    <row r="21" spans="1:11" ht="7.5" customHeight="1">
      <c r="A21" s="1987"/>
      <c r="B21" s="1245"/>
      <c r="C21" s="1223"/>
      <c r="D21" s="738"/>
      <c r="E21" s="738"/>
      <c r="F21" s="738"/>
      <c r="G21" s="738"/>
      <c r="H21" s="738"/>
      <c r="I21" s="1243"/>
      <c r="J21" s="377"/>
      <c r="K21" s="1224"/>
    </row>
    <row r="22" spans="1:11" ht="17.100000000000001" customHeight="1">
      <c r="A22" s="1987"/>
      <c r="B22" s="1328" t="s">
        <v>1268</v>
      </c>
      <c r="C22" s="1221" t="s">
        <v>1269</v>
      </c>
      <c r="D22" s="1231">
        <v>-238</v>
      </c>
      <c r="E22" s="1231">
        <v>-449</v>
      </c>
      <c r="F22" s="1231">
        <v>-1106</v>
      </c>
      <c r="G22" s="1231">
        <v>567</v>
      </c>
      <c r="H22" s="1231">
        <v>560</v>
      </c>
      <c r="I22" s="533">
        <v>262</v>
      </c>
      <c r="J22" s="377">
        <v>20992</v>
      </c>
      <c r="K22" s="1222" t="s">
        <v>1270</v>
      </c>
    </row>
    <row r="23" spans="1:11" ht="19.7" customHeight="1">
      <c r="A23" s="1987"/>
      <c r="B23" s="845"/>
      <c r="C23" s="845"/>
      <c r="D23" s="845"/>
      <c r="E23" s="845"/>
      <c r="F23" s="845"/>
      <c r="G23" s="845"/>
      <c r="H23" s="845"/>
      <c r="I23" s="845"/>
      <c r="J23" s="845"/>
    </row>
    <row r="24" spans="1:11" ht="19.7" customHeight="1">
      <c r="A24" s="1987"/>
      <c r="B24" s="2111" t="s">
        <v>1392</v>
      </c>
      <c r="C24" s="2111"/>
      <c r="D24" s="2111"/>
      <c r="E24" s="2111"/>
      <c r="F24" s="2111"/>
      <c r="G24" s="2111"/>
      <c r="H24" s="2111"/>
      <c r="I24" s="2111"/>
      <c r="J24" s="1250"/>
      <c r="K24" s="1251"/>
    </row>
    <row r="25" spans="1:11" ht="19.7" customHeight="1">
      <c r="A25" s="1987"/>
      <c r="B25" s="2092" t="s">
        <v>1160</v>
      </c>
      <c r="C25" s="2092"/>
      <c r="D25" s="2092"/>
      <c r="E25" s="2092"/>
      <c r="F25" s="2092"/>
      <c r="G25" s="2092"/>
      <c r="H25" s="2092"/>
      <c r="I25" s="2092"/>
      <c r="J25" s="1252"/>
      <c r="K25" s="759"/>
    </row>
    <row r="26" spans="1:11" ht="19.7" customHeight="1">
      <c r="A26" s="1987"/>
      <c r="B26" s="1198"/>
      <c r="C26" s="1198"/>
      <c r="D26" s="1199"/>
      <c r="E26" s="1199"/>
      <c r="F26" s="1199"/>
      <c r="G26" s="1313"/>
      <c r="H26" s="845"/>
      <c r="I26" s="845"/>
      <c r="J26" s="845"/>
      <c r="K26" s="1007" t="s">
        <v>361</v>
      </c>
    </row>
    <row r="27" spans="1:11" ht="19.7" customHeight="1">
      <c r="A27" s="1987"/>
      <c r="B27" s="1244"/>
      <c r="C27" s="1006" t="s">
        <v>1096</v>
      </c>
      <c r="D27" s="1006">
        <v>2014</v>
      </c>
      <c r="E27" s="1006">
        <v>2015</v>
      </c>
      <c r="F27" s="1006">
        <v>2016</v>
      </c>
      <c r="G27" s="1006">
        <v>2017</v>
      </c>
      <c r="H27" s="1006">
        <v>2018</v>
      </c>
      <c r="I27" s="1253">
        <v>2019</v>
      </c>
      <c r="J27" s="1201">
        <v>2020</v>
      </c>
      <c r="K27" s="1202" t="s">
        <v>1097</v>
      </c>
    </row>
    <row r="28" spans="1:11" ht="6.95" customHeight="1">
      <c r="A28" s="1987"/>
      <c r="B28" s="701"/>
      <c r="C28" s="1254"/>
      <c r="D28" s="701"/>
      <c r="E28" s="701"/>
      <c r="F28" s="701"/>
      <c r="G28" s="701"/>
      <c r="H28" s="701"/>
      <c r="I28" s="377"/>
      <c r="J28" s="709"/>
      <c r="K28" s="1255"/>
    </row>
    <row r="29" spans="1:11" ht="17.100000000000001" customHeight="1">
      <c r="A29" s="1987"/>
      <c r="B29" s="701"/>
      <c r="C29" s="1218" t="s">
        <v>886</v>
      </c>
      <c r="D29" s="701"/>
      <c r="E29" s="701"/>
      <c r="F29" s="701"/>
      <c r="G29" s="701"/>
      <c r="H29" s="701"/>
      <c r="I29" s="701"/>
      <c r="J29" s="377"/>
      <c r="K29" s="1220" t="s">
        <v>887</v>
      </c>
    </row>
    <row r="30" spans="1:11" ht="7.5" customHeight="1">
      <c r="A30" s="1987"/>
      <c r="B30" s="701"/>
      <c r="C30" s="1218"/>
      <c r="D30" s="701"/>
      <c r="E30" s="701"/>
      <c r="F30" s="701"/>
      <c r="G30" s="701"/>
      <c r="H30" s="701"/>
      <c r="I30" s="701"/>
      <c r="J30" s="377"/>
      <c r="K30" s="1220"/>
    </row>
    <row r="31" spans="1:11" ht="17.100000000000001" customHeight="1">
      <c r="A31" s="1987"/>
      <c r="B31" s="1328" t="s">
        <v>1123</v>
      </c>
      <c r="C31" s="1017" t="s">
        <v>982</v>
      </c>
      <c r="D31" s="696">
        <v>13328</v>
      </c>
      <c r="E31" s="696">
        <v>16398</v>
      </c>
      <c r="F31" s="696">
        <v>19367</v>
      </c>
      <c r="G31" s="696">
        <v>26183</v>
      </c>
      <c r="H31" s="696">
        <v>33889</v>
      </c>
      <c r="I31" s="701">
        <v>44722</v>
      </c>
      <c r="J31" s="377">
        <v>65904</v>
      </c>
      <c r="K31" s="1016" t="s">
        <v>983</v>
      </c>
    </row>
    <row r="32" spans="1:11" ht="7.5" customHeight="1">
      <c r="A32" s="1987"/>
      <c r="B32" s="1328"/>
      <c r="C32" s="1017"/>
      <c r="D32" s="696"/>
      <c r="E32" s="696"/>
      <c r="F32" s="696"/>
      <c r="G32" s="696"/>
      <c r="H32" s="696"/>
      <c r="I32" s="701"/>
      <c r="J32" s="377"/>
      <c r="K32" s="1016"/>
    </row>
    <row r="33" spans="1:11" ht="17.100000000000001" customHeight="1">
      <c r="A33" s="1987"/>
      <c r="B33" s="1245"/>
      <c r="C33" s="1223" t="s">
        <v>620</v>
      </c>
      <c r="D33" s="738">
        <v>13328</v>
      </c>
      <c r="E33" s="738">
        <v>16398</v>
      </c>
      <c r="F33" s="738">
        <v>19367</v>
      </c>
      <c r="G33" s="738">
        <v>26183</v>
      </c>
      <c r="H33" s="738">
        <v>33889</v>
      </c>
      <c r="I33" s="739">
        <v>44722</v>
      </c>
      <c r="J33" s="380">
        <v>65904</v>
      </c>
      <c r="K33" s="1224" t="s">
        <v>635</v>
      </c>
    </row>
    <row r="34" spans="1:11" ht="7.5" customHeight="1">
      <c r="A34" s="1987"/>
      <c r="B34" s="1245"/>
      <c r="C34" s="1223"/>
      <c r="D34" s="738"/>
      <c r="E34" s="738"/>
      <c r="F34" s="738"/>
      <c r="G34" s="738"/>
      <c r="H34" s="738"/>
      <c r="I34" s="739"/>
      <c r="J34" s="377"/>
      <c r="K34" s="1224"/>
    </row>
    <row r="35" spans="1:11" ht="17.100000000000001" customHeight="1">
      <c r="A35" s="1987"/>
      <c r="B35" s="1245"/>
      <c r="C35" s="1223" t="s">
        <v>888</v>
      </c>
      <c r="D35" s="696"/>
      <c r="E35" s="696"/>
      <c r="F35" s="696"/>
      <c r="G35" s="696"/>
      <c r="H35" s="696"/>
      <c r="I35" s="701"/>
      <c r="J35" s="377"/>
      <c r="K35" s="1224" t="s">
        <v>889</v>
      </c>
    </row>
    <row r="36" spans="1:11" ht="7.5" customHeight="1">
      <c r="A36" s="1987"/>
      <c r="B36" s="1245"/>
      <c r="C36" s="1223"/>
      <c r="D36" s="696"/>
      <c r="E36" s="696"/>
      <c r="F36" s="696"/>
      <c r="G36" s="696"/>
      <c r="H36" s="696"/>
      <c r="I36" s="701"/>
      <c r="J36" s="377"/>
      <c r="K36" s="1224"/>
    </row>
    <row r="37" spans="1:11" ht="17.100000000000001" customHeight="1">
      <c r="A37" s="1987"/>
      <c r="B37" s="1328" t="s">
        <v>85</v>
      </c>
      <c r="C37" s="1017" t="s">
        <v>1350</v>
      </c>
      <c r="D37" s="696">
        <v>12873</v>
      </c>
      <c r="E37" s="696">
        <v>15788</v>
      </c>
      <c r="F37" s="696">
        <v>18899</v>
      </c>
      <c r="G37" s="696">
        <v>23865</v>
      </c>
      <c r="H37" s="696">
        <v>30977</v>
      </c>
      <c r="I37" s="701">
        <v>39841</v>
      </c>
      <c r="J37" s="377">
        <v>40173</v>
      </c>
      <c r="K37" s="1016" t="s">
        <v>1393</v>
      </c>
    </row>
    <row r="38" spans="1:11" ht="7.5" customHeight="1">
      <c r="A38" s="1987"/>
      <c r="B38" s="1328"/>
      <c r="C38" s="1017"/>
      <c r="D38" s="696"/>
      <c r="E38" s="696"/>
      <c r="F38" s="696"/>
      <c r="G38" s="696"/>
      <c r="H38" s="696"/>
      <c r="I38" s="701"/>
      <c r="J38" s="377"/>
      <c r="K38" s="1016"/>
    </row>
    <row r="39" spans="1:11" ht="45.75" customHeight="1">
      <c r="A39" s="1987"/>
      <c r="B39" s="1330" t="s">
        <v>989</v>
      </c>
      <c r="C39" s="1039" t="s">
        <v>1398</v>
      </c>
      <c r="D39" s="1248" t="s">
        <v>405</v>
      </c>
      <c r="E39" s="1248" t="s">
        <v>405</v>
      </c>
      <c r="F39" s="1248" t="s">
        <v>405</v>
      </c>
      <c r="G39" s="1248" t="s">
        <v>405</v>
      </c>
      <c r="H39" s="1248" t="s">
        <v>405</v>
      </c>
      <c r="I39" s="696" t="s">
        <v>405</v>
      </c>
      <c r="J39" s="571" t="s">
        <v>405</v>
      </c>
      <c r="K39" s="1100" t="s">
        <v>1274</v>
      </c>
    </row>
    <row r="40" spans="1:11" ht="7.5" customHeight="1">
      <c r="A40" s="1987"/>
      <c r="B40" s="1330"/>
      <c r="C40" s="1039"/>
      <c r="D40" s="1248"/>
      <c r="E40" s="1248"/>
      <c r="F40" s="1248"/>
      <c r="G40" s="1248"/>
      <c r="H40" s="1248"/>
      <c r="I40" s="696"/>
      <c r="J40" s="377"/>
      <c r="K40" s="1100"/>
    </row>
    <row r="41" spans="1:11" ht="17.100000000000001" customHeight="1">
      <c r="A41" s="1987"/>
      <c r="B41" s="1329" t="s">
        <v>1127</v>
      </c>
      <c r="C41" s="1017" t="s">
        <v>994</v>
      </c>
      <c r="D41" s="696">
        <v>455</v>
      </c>
      <c r="E41" s="696">
        <v>610</v>
      </c>
      <c r="F41" s="696">
        <v>468</v>
      </c>
      <c r="G41" s="696">
        <v>2318</v>
      </c>
      <c r="H41" s="696">
        <v>2912</v>
      </c>
      <c r="I41" s="701">
        <v>4881</v>
      </c>
      <c r="J41" s="377">
        <v>25731</v>
      </c>
      <c r="K41" s="1016" t="s">
        <v>995</v>
      </c>
    </row>
    <row r="42" spans="1:11" ht="7.5" customHeight="1">
      <c r="A42" s="1987"/>
      <c r="B42" s="1329"/>
      <c r="C42" s="1017"/>
      <c r="D42" s="696"/>
      <c r="E42" s="696"/>
      <c r="F42" s="696"/>
      <c r="G42" s="696"/>
      <c r="H42" s="696"/>
      <c r="I42" s="701"/>
      <c r="J42" s="377"/>
      <c r="K42" s="1016"/>
    </row>
    <row r="43" spans="1:11" ht="17.100000000000001" customHeight="1">
      <c r="A43" s="1987"/>
      <c r="B43" s="1245"/>
      <c r="C43" s="1223" t="s">
        <v>620</v>
      </c>
      <c r="D43" s="738">
        <v>13328</v>
      </c>
      <c r="E43" s="738">
        <v>16398</v>
      </c>
      <c r="F43" s="738">
        <v>19367</v>
      </c>
      <c r="G43" s="738">
        <v>26183</v>
      </c>
      <c r="H43" s="738">
        <v>33889</v>
      </c>
      <c r="I43" s="739">
        <v>44722</v>
      </c>
      <c r="J43" s="380">
        <v>65904</v>
      </c>
      <c r="K43" s="1224" t="s">
        <v>635</v>
      </c>
    </row>
    <row r="44" spans="1:11" ht="7.5" customHeight="1">
      <c r="A44" s="1987"/>
      <c r="B44" s="1245"/>
      <c r="C44" s="1223"/>
      <c r="D44" s="738"/>
      <c r="E44" s="738"/>
      <c r="F44" s="738"/>
      <c r="G44" s="738"/>
      <c r="H44" s="738"/>
      <c r="I44" s="739"/>
      <c r="J44" s="377"/>
      <c r="K44" s="1224"/>
    </row>
    <row r="45" spans="1:11" ht="17.100000000000001" customHeight="1">
      <c r="A45" s="1987"/>
      <c r="B45" s="1329" t="s">
        <v>1128</v>
      </c>
      <c r="C45" s="1221" t="s">
        <v>997</v>
      </c>
      <c r="D45" s="1231">
        <v>-238</v>
      </c>
      <c r="E45" s="1231">
        <v>-449</v>
      </c>
      <c r="F45" s="1231">
        <v>-1106</v>
      </c>
      <c r="G45" s="1231">
        <v>567</v>
      </c>
      <c r="H45" s="1231">
        <v>560</v>
      </c>
      <c r="I45" s="533">
        <v>262</v>
      </c>
      <c r="J45" s="377">
        <v>20992</v>
      </c>
      <c r="K45" s="1222" t="s">
        <v>998</v>
      </c>
    </row>
    <row r="46" spans="1:11">
      <c r="B46" s="845"/>
      <c r="C46" s="845"/>
      <c r="D46" s="845"/>
      <c r="E46" s="845"/>
      <c r="F46" s="845"/>
      <c r="G46" s="845"/>
      <c r="H46" s="845"/>
      <c r="I46" s="845"/>
      <c r="J46" s="845"/>
      <c r="K46" s="942"/>
    </row>
    <row r="47" spans="1:11">
      <c r="B47" s="845"/>
      <c r="C47" s="845"/>
      <c r="D47" s="845"/>
      <c r="E47" s="845"/>
      <c r="F47" s="845"/>
      <c r="G47" s="845"/>
      <c r="H47" s="845"/>
      <c r="I47" s="845"/>
      <c r="J47" s="845"/>
      <c r="K47" s="942"/>
    </row>
    <row r="48" spans="1:11">
      <c r="B48" s="845"/>
      <c r="C48" s="845"/>
      <c r="D48" s="845"/>
      <c r="E48" s="845"/>
      <c r="F48" s="845"/>
      <c r="G48" s="845"/>
      <c r="H48" s="845"/>
      <c r="I48" s="845"/>
      <c r="J48" s="845"/>
      <c r="K48" s="942"/>
    </row>
    <row r="49" spans="2:11">
      <c r="B49" s="845"/>
      <c r="C49" s="845"/>
      <c r="D49" s="845"/>
      <c r="E49" s="845"/>
      <c r="F49" s="845"/>
      <c r="G49" s="845"/>
      <c r="H49" s="845"/>
      <c r="I49" s="845"/>
      <c r="J49" s="845"/>
      <c r="K49" s="942"/>
    </row>
    <row r="50" spans="2:11">
      <c r="B50" s="845"/>
      <c r="C50" s="845"/>
      <c r="D50" s="845"/>
      <c r="E50" s="845"/>
      <c r="F50" s="845"/>
      <c r="G50" s="845"/>
      <c r="H50" s="845"/>
      <c r="I50" s="845"/>
      <c r="J50" s="845"/>
      <c r="K50" s="942"/>
    </row>
    <row r="51" spans="2:11">
      <c r="B51" s="845"/>
      <c r="C51" s="845"/>
      <c r="D51" s="845"/>
      <c r="E51" s="845"/>
      <c r="F51" s="845"/>
      <c r="G51" s="845"/>
      <c r="H51" s="845"/>
      <c r="I51" s="845"/>
      <c r="J51" s="845"/>
      <c r="K51" s="942"/>
    </row>
    <row r="52" spans="2:11">
      <c r="B52" s="845"/>
      <c r="C52" s="845"/>
      <c r="D52" s="845"/>
      <c r="E52" s="845"/>
      <c r="F52" s="845"/>
      <c r="G52" s="845"/>
      <c r="H52" s="845"/>
      <c r="I52" s="845"/>
      <c r="J52" s="845"/>
      <c r="K52" s="942"/>
    </row>
    <row r="53" spans="2:11">
      <c r="B53" s="845"/>
      <c r="C53" s="845"/>
      <c r="D53" s="845"/>
      <c r="E53" s="845"/>
      <c r="F53" s="845"/>
      <c r="G53" s="845"/>
      <c r="H53" s="845"/>
      <c r="I53" s="845"/>
      <c r="J53" s="845"/>
    </row>
    <row r="54" spans="2:11">
      <c r="B54" s="845"/>
      <c r="C54" s="845"/>
      <c r="D54" s="845"/>
      <c r="E54" s="845"/>
      <c r="F54" s="845"/>
      <c r="G54" s="845"/>
      <c r="H54" s="845"/>
      <c r="I54" s="845"/>
      <c r="J54" s="845"/>
    </row>
    <row r="55" spans="2:11">
      <c r="B55" s="845"/>
      <c r="C55" s="845"/>
      <c r="D55" s="845"/>
      <c r="E55" s="845"/>
      <c r="F55" s="845"/>
      <c r="G55" s="845"/>
      <c r="H55" s="845"/>
      <c r="I55" s="845"/>
      <c r="J55" s="845"/>
    </row>
    <row r="56" spans="2:11">
      <c r="B56" s="845"/>
      <c r="C56" s="845"/>
      <c r="D56" s="845"/>
      <c r="E56" s="845"/>
      <c r="F56" s="845"/>
      <c r="G56" s="845"/>
      <c r="H56" s="845"/>
      <c r="I56" s="845"/>
      <c r="J56" s="845"/>
    </row>
    <row r="57" spans="2:11">
      <c r="B57" s="845"/>
      <c r="C57" s="845"/>
      <c r="D57" s="845"/>
      <c r="E57" s="845"/>
      <c r="F57" s="845"/>
      <c r="G57" s="845"/>
      <c r="H57" s="845"/>
      <c r="I57" s="845"/>
      <c r="J57" s="845"/>
    </row>
    <row r="58" spans="2:11">
      <c r="B58" s="845"/>
      <c r="C58" s="845"/>
      <c r="D58" s="845"/>
      <c r="E58" s="845"/>
      <c r="F58" s="845"/>
      <c r="G58" s="845"/>
      <c r="H58" s="845"/>
      <c r="I58" s="845"/>
      <c r="J58" s="845"/>
    </row>
    <row r="59" spans="2:11">
      <c r="B59" s="845"/>
      <c r="C59" s="845"/>
      <c r="D59" s="845"/>
      <c r="E59" s="845"/>
      <c r="F59" s="845"/>
      <c r="G59" s="845"/>
      <c r="H59" s="845"/>
      <c r="I59" s="845"/>
      <c r="J59" s="845"/>
    </row>
    <row r="60" spans="2:11">
      <c r="B60" s="845"/>
      <c r="C60" s="845"/>
      <c r="D60" s="845"/>
      <c r="E60" s="845"/>
      <c r="F60" s="845"/>
      <c r="G60" s="845"/>
      <c r="H60" s="845"/>
      <c r="I60" s="845"/>
      <c r="J60" s="845"/>
    </row>
    <row r="61" spans="2:11">
      <c r="B61" s="845"/>
      <c r="C61" s="845"/>
      <c r="D61" s="845"/>
      <c r="E61" s="845"/>
      <c r="F61" s="845"/>
      <c r="G61" s="845"/>
      <c r="H61" s="845"/>
      <c r="I61" s="845"/>
      <c r="J61" s="845"/>
    </row>
    <row r="62" spans="2:11">
      <c r="B62" s="845"/>
      <c r="C62" s="845"/>
      <c r="D62" s="845"/>
      <c r="E62" s="845"/>
      <c r="F62" s="845"/>
      <c r="G62" s="845"/>
      <c r="H62" s="845"/>
      <c r="I62" s="845"/>
      <c r="J62" s="845"/>
    </row>
    <row r="63" spans="2:11">
      <c r="B63" s="845"/>
      <c r="C63" s="845"/>
      <c r="D63" s="845"/>
      <c r="E63" s="845"/>
      <c r="F63" s="845"/>
      <c r="G63" s="845"/>
      <c r="H63" s="845"/>
      <c r="I63" s="845"/>
      <c r="J63" s="845"/>
    </row>
    <row r="64" spans="2:11">
      <c r="B64" s="845"/>
      <c r="C64" s="845"/>
      <c r="D64" s="845"/>
      <c r="E64" s="845"/>
      <c r="F64" s="845"/>
      <c r="G64" s="845"/>
      <c r="H64" s="845"/>
      <c r="I64" s="845"/>
      <c r="J64" s="845"/>
    </row>
    <row r="65" spans="2:10">
      <c r="B65" s="845"/>
      <c r="C65" s="845"/>
      <c r="D65" s="845"/>
      <c r="E65" s="845"/>
      <c r="F65" s="845"/>
      <c r="G65" s="845"/>
      <c r="H65" s="845"/>
      <c r="I65" s="845"/>
      <c r="J65" s="845"/>
    </row>
    <row r="66" spans="2:10">
      <c r="B66" s="845"/>
      <c r="C66" s="845"/>
      <c r="D66" s="845"/>
      <c r="E66" s="845"/>
      <c r="F66" s="845"/>
      <c r="G66" s="845"/>
      <c r="H66" s="845"/>
      <c r="I66" s="845"/>
      <c r="J66" s="845"/>
    </row>
    <row r="67" spans="2:10">
      <c r="B67" s="845"/>
      <c r="C67" s="845"/>
      <c r="D67" s="845"/>
      <c r="E67" s="845"/>
      <c r="F67" s="845"/>
      <c r="G67" s="845"/>
      <c r="H67" s="845"/>
      <c r="I67" s="845"/>
      <c r="J67" s="845"/>
    </row>
    <row r="68" spans="2:10">
      <c r="B68" s="845"/>
      <c r="C68" s="845"/>
      <c r="D68" s="845"/>
      <c r="E68" s="845"/>
      <c r="F68" s="845"/>
      <c r="G68" s="845"/>
      <c r="H68" s="845"/>
      <c r="I68" s="845"/>
      <c r="J68" s="845"/>
    </row>
    <row r="69" spans="2:10">
      <c r="B69" s="845"/>
      <c r="C69" s="845"/>
      <c r="D69" s="845"/>
      <c r="E69" s="845"/>
      <c r="F69" s="845"/>
      <c r="G69" s="845"/>
      <c r="H69" s="845"/>
      <c r="I69" s="845"/>
      <c r="J69" s="845"/>
    </row>
    <row r="70" spans="2:10">
      <c r="B70" s="845"/>
      <c r="C70" s="845"/>
      <c r="D70" s="845"/>
      <c r="E70" s="845"/>
      <c r="F70" s="845"/>
      <c r="G70" s="845"/>
      <c r="H70" s="845"/>
      <c r="I70" s="845"/>
      <c r="J70" s="845"/>
    </row>
    <row r="71" spans="2:10">
      <c r="B71" s="845"/>
      <c r="C71" s="845"/>
      <c r="D71" s="845"/>
      <c r="E71" s="845"/>
      <c r="F71" s="845"/>
      <c r="G71" s="845"/>
      <c r="H71" s="845"/>
      <c r="I71" s="845"/>
      <c r="J71" s="845"/>
    </row>
    <row r="72" spans="2:10">
      <c r="B72" s="845"/>
      <c r="C72" s="845"/>
      <c r="D72" s="845"/>
      <c r="E72" s="845"/>
      <c r="F72" s="845"/>
      <c r="G72" s="845"/>
      <c r="H72" s="845"/>
      <c r="I72" s="845"/>
      <c r="J72" s="845"/>
    </row>
    <row r="73" spans="2:10">
      <c r="B73" s="845"/>
      <c r="C73" s="845"/>
      <c r="D73" s="845"/>
      <c r="E73" s="845"/>
      <c r="F73" s="845"/>
      <c r="G73" s="845"/>
      <c r="H73" s="845"/>
      <c r="I73" s="845"/>
      <c r="J73" s="845"/>
    </row>
    <row r="74" spans="2:10">
      <c r="B74" s="845"/>
      <c r="C74" s="845"/>
      <c r="D74" s="845"/>
      <c r="E74" s="845"/>
      <c r="F74" s="845"/>
      <c r="G74" s="845"/>
      <c r="H74" s="845"/>
      <c r="I74" s="845"/>
      <c r="J74" s="845"/>
    </row>
    <row r="75" spans="2:10">
      <c r="B75" s="845"/>
      <c r="C75" s="845"/>
      <c r="D75" s="845"/>
      <c r="E75" s="845"/>
      <c r="F75" s="845"/>
      <c r="G75" s="845"/>
      <c r="H75" s="845"/>
      <c r="I75" s="845"/>
      <c r="J75" s="845"/>
    </row>
    <row r="76" spans="2:10">
      <c r="B76" s="845"/>
      <c r="C76" s="845"/>
      <c r="D76" s="845"/>
      <c r="E76" s="845"/>
      <c r="F76" s="845"/>
      <c r="G76" s="845"/>
      <c r="H76" s="845"/>
      <c r="I76" s="845"/>
      <c r="J76" s="845"/>
    </row>
    <row r="77" spans="2:10">
      <c r="B77" s="845"/>
      <c r="C77" s="845"/>
      <c r="D77" s="845"/>
      <c r="E77" s="845"/>
      <c r="F77" s="845"/>
      <c r="G77" s="845"/>
      <c r="H77" s="845"/>
      <c r="I77" s="845"/>
      <c r="J77" s="845"/>
    </row>
    <row r="78" spans="2:10">
      <c r="B78" s="845"/>
      <c r="C78" s="845"/>
      <c r="D78" s="845"/>
      <c r="E78" s="845"/>
      <c r="F78" s="845"/>
      <c r="G78" s="845"/>
      <c r="H78" s="845"/>
      <c r="I78" s="845"/>
      <c r="J78" s="845"/>
    </row>
  </sheetData>
  <mergeCells count="6">
    <mergeCell ref="A1:A45"/>
    <mergeCell ref="B1:K1"/>
    <mergeCell ref="B3:K3"/>
    <mergeCell ref="B4:K4"/>
    <mergeCell ref="B24:I24"/>
    <mergeCell ref="B25:I25"/>
  </mergeCells>
  <pageMargins left="0.39370078740157483" right="0.39370078740157483" top="0.78740157480314965" bottom="0.78740157480314965" header="0" footer="0"/>
  <pageSetup paperSize="9" scale="75"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zoomScaleNormal="100" workbookViewId="0">
      <selection activeCell="B1" sqref="B1:K1"/>
    </sheetView>
  </sheetViews>
  <sheetFormatPr defaultColWidth="0" defaultRowHeight="15"/>
  <cols>
    <col min="1" max="1" width="6.5" style="289" customWidth="1"/>
    <col min="2" max="2" width="9.875" style="289" customWidth="1"/>
    <col min="3" max="3" width="41.5" style="289" customWidth="1"/>
    <col min="4" max="10" width="10.75" style="289" customWidth="1"/>
    <col min="11" max="11" width="40.875" style="289" customWidth="1"/>
    <col min="12" max="16" width="8.75" style="289" customWidth="1"/>
    <col min="17" max="16384" width="0" style="289" hidden="1"/>
  </cols>
  <sheetData>
    <row r="1" spans="1:11" ht="19.7" customHeight="1">
      <c r="A1" s="1987">
        <v>216</v>
      </c>
      <c r="B1" s="2115" t="s">
        <v>1385</v>
      </c>
      <c r="C1" s="2115"/>
      <c r="D1" s="2115"/>
      <c r="E1" s="2115"/>
      <c r="F1" s="2115"/>
      <c r="G1" s="2115"/>
      <c r="H1" s="2115"/>
      <c r="I1" s="2115"/>
      <c r="J1" s="2115"/>
      <c r="K1" s="2115"/>
    </row>
    <row r="2" spans="1:11" ht="22.5" customHeight="1">
      <c r="A2" s="1987"/>
      <c r="B2" s="1234"/>
      <c r="C2" s="1234"/>
      <c r="D2" s="1234"/>
      <c r="E2" s="1234"/>
      <c r="F2" s="1234"/>
      <c r="G2" s="1234"/>
      <c r="H2" s="1234"/>
      <c r="I2" s="1234"/>
      <c r="J2" s="1234"/>
      <c r="K2" s="1235"/>
    </row>
    <row r="3" spans="1:11" ht="19.7" customHeight="1">
      <c r="A3" s="1987"/>
      <c r="B3" s="2021" t="s">
        <v>1394</v>
      </c>
      <c r="C3" s="2021"/>
      <c r="D3" s="2021"/>
      <c r="E3" s="2021"/>
      <c r="F3" s="2021"/>
      <c r="G3" s="2021"/>
      <c r="H3" s="2021"/>
      <c r="I3" s="2021"/>
      <c r="J3" s="2021"/>
      <c r="K3" s="2021"/>
    </row>
    <row r="4" spans="1:11" ht="19.7" customHeight="1">
      <c r="A4" s="1987"/>
      <c r="B4" s="2092" t="s">
        <v>1276</v>
      </c>
      <c r="C4" s="2092"/>
      <c r="D4" s="2092"/>
      <c r="E4" s="2092"/>
      <c r="F4" s="2092"/>
      <c r="G4" s="2092"/>
      <c r="H4" s="2092"/>
      <c r="I4" s="2092"/>
      <c r="J4" s="2092"/>
      <c r="K4" s="2092"/>
    </row>
    <row r="5" spans="1:11" ht="19.7" customHeight="1">
      <c r="A5" s="1987"/>
      <c r="B5" s="1198"/>
      <c r="C5" s="1198"/>
      <c r="D5" s="1199"/>
      <c r="E5" s="1199"/>
      <c r="F5" s="1199"/>
      <c r="G5" s="1313"/>
      <c r="H5" s="845"/>
      <c r="I5" s="845"/>
      <c r="J5" s="845"/>
      <c r="K5" s="1007" t="s">
        <v>361</v>
      </c>
    </row>
    <row r="6" spans="1:11" ht="19.7" customHeight="1">
      <c r="A6" s="1987"/>
      <c r="B6" s="1244"/>
      <c r="C6" s="1006" t="s">
        <v>1096</v>
      </c>
      <c r="D6" s="1006">
        <v>2014</v>
      </c>
      <c r="E6" s="1006">
        <v>2015</v>
      </c>
      <c r="F6" s="1006">
        <v>2016</v>
      </c>
      <c r="G6" s="1006">
        <v>2017</v>
      </c>
      <c r="H6" s="1006">
        <v>2018</v>
      </c>
      <c r="I6" s="1006">
        <v>2019</v>
      </c>
      <c r="J6" s="1201">
        <v>2020</v>
      </c>
      <c r="K6" s="1202" t="s">
        <v>1097</v>
      </c>
    </row>
    <row r="7" spans="1:11" ht="6.95" customHeight="1">
      <c r="A7" s="1987"/>
      <c r="B7" s="701"/>
      <c r="C7" s="709"/>
      <c r="D7" s="701"/>
      <c r="E7" s="701"/>
      <c r="F7" s="701"/>
      <c r="G7" s="701"/>
      <c r="H7" s="701"/>
      <c r="I7" s="709"/>
      <c r="J7" s="709"/>
      <c r="K7" s="1004"/>
    </row>
    <row r="8" spans="1:11" ht="17.100000000000001" customHeight="1">
      <c r="A8" s="1987"/>
      <c r="B8" s="701"/>
      <c r="C8" s="1218" t="s">
        <v>886</v>
      </c>
      <c r="D8" s="701"/>
      <c r="E8" s="701"/>
      <c r="F8" s="701"/>
      <c r="G8" s="701"/>
      <c r="H8" s="701"/>
      <c r="I8" s="533"/>
      <c r="J8" s="377"/>
      <c r="K8" s="1220" t="s">
        <v>887</v>
      </c>
    </row>
    <row r="9" spans="1:11" ht="17.100000000000001" customHeight="1">
      <c r="A9" s="1987"/>
      <c r="B9" s="1331" t="s">
        <v>1265</v>
      </c>
      <c r="C9" s="1017" t="s">
        <v>1266</v>
      </c>
      <c r="D9" s="696">
        <v>455</v>
      </c>
      <c r="E9" s="696">
        <v>610</v>
      </c>
      <c r="F9" s="696">
        <v>468</v>
      </c>
      <c r="G9" s="696">
        <v>2318</v>
      </c>
      <c r="H9" s="696">
        <v>2912</v>
      </c>
      <c r="I9" s="533">
        <v>4881</v>
      </c>
      <c r="J9" s="377">
        <v>25731</v>
      </c>
      <c r="K9" s="1016" t="s">
        <v>1267</v>
      </c>
    </row>
    <row r="10" spans="1:11" ht="17.100000000000001" customHeight="1">
      <c r="A10" s="1987"/>
      <c r="B10" s="701"/>
      <c r="C10" s="1223" t="s">
        <v>620</v>
      </c>
      <c r="D10" s="738">
        <v>455</v>
      </c>
      <c r="E10" s="738">
        <v>610</v>
      </c>
      <c r="F10" s="738">
        <v>468</v>
      </c>
      <c r="G10" s="738">
        <v>2318</v>
      </c>
      <c r="H10" s="738">
        <v>2912</v>
      </c>
      <c r="I10" s="739">
        <v>4881</v>
      </c>
      <c r="J10" s="380">
        <v>25731</v>
      </c>
      <c r="K10" s="1224" t="s">
        <v>635</v>
      </c>
    </row>
    <row r="11" spans="1:11" ht="17.100000000000001" customHeight="1">
      <c r="A11" s="1987"/>
      <c r="B11" s="701"/>
      <c r="C11" s="1223" t="s">
        <v>888</v>
      </c>
      <c r="D11" s="696"/>
      <c r="E11" s="696"/>
      <c r="F11" s="696"/>
      <c r="G11" s="696"/>
      <c r="H11" s="696"/>
      <c r="I11" s="533"/>
      <c r="J11" s="377"/>
      <c r="K11" s="1224" t="s">
        <v>889</v>
      </c>
    </row>
    <row r="12" spans="1:11" ht="48.2" customHeight="1">
      <c r="A12" s="1987"/>
      <c r="B12" s="1329" t="s">
        <v>989</v>
      </c>
      <c r="C12" s="1390" t="s">
        <v>1398</v>
      </c>
      <c r="D12" s="1248" t="s">
        <v>405</v>
      </c>
      <c r="E12" s="1248" t="s">
        <v>405</v>
      </c>
      <c r="F12" s="1248" t="s">
        <v>405</v>
      </c>
      <c r="G12" s="1248" t="s">
        <v>405</v>
      </c>
      <c r="H12" s="1248" t="s">
        <v>405</v>
      </c>
      <c r="I12" s="696" t="s">
        <v>405</v>
      </c>
      <c r="J12" s="571" t="s">
        <v>405</v>
      </c>
      <c r="K12" s="1100" t="s">
        <v>1274</v>
      </c>
    </row>
    <row r="13" spans="1:11" ht="17.100000000000001" customHeight="1">
      <c r="A13" s="1987"/>
      <c r="B13" s="1345" t="s">
        <v>1127</v>
      </c>
      <c r="C13" s="1017" t="s">
        <v>994</v>
      </c>
      <c r="D13" s="696">
        <v>455</v>
      </c>
      <c r="E13" s="696">
        <v>610</v>
      </c>
      <c r="F13" s="696">
        <v>468</v>
      </c>
      <c r="G13" s="696">
        <v>2318</v>
      </c>
      <c r="H13" s="696">
        <v>2912</v>
      </c>
      <c r="I13" s="701">
        <v>4881</v>
      </c>
      <c r="J13" s="377">
        <v>25731</v>
      </c>
      <c r="K13" s="1016" t="s">
        <v>995</v>
      </c>
    </row>
    <row r="14" spans="1:11" ht="17.100000000000001" customHeight="1">
      <c r="A14" s="1987"/>
      <c r="B14" s="701"/>
      <c r="C14" s="1223" t="s">
        <v>620</v>
      </c>
      <c r="D14" s="738">
        <v>455</v>
      </c>
      <c r="E14" s="738">
        <v>610</v>
      </c>
      <c r="F14" s="738">
        <v>468</v>
      </c>
      <c r="G14" s="738">
        <v>2318</v>
      </c>
      <c r="H14" s="738">
        <v>2912</v>
      </c>
      <c r="I14" s="739">
        <v>4881</v>
      </c>
      <c r="J14" s="739">
        <v>25731</v>
      </c>
      <c r="K14" s="1224" t="s">
        <v>635</v>
      </c>
    </row>
    <row r="15" spans="1:11" ht="17.100000000000001" customHeight="1">
      <c r="A15" s="1987"/>
      <c r="B15" s="1345" t="s">
        <v>1128</v>
      </c>
      <c r="C15" s="1221" t="s">
        <v>997</v>
      </c>
      <c r="D15" s="1231">
        <v>-238</v>
      </c>
      <c r="E15" s="1231">
        <v>-449</v>
      </c>
      <c r="F15" s="1231">
        <v>-1106</v>
      </c>
      <c r="G15" s="1231">
        <v>567</v>
      </c>
      <c r="H15" s="1231">
        <v>560</v>
      </c>
      <c r="I15" s="533">
        <v>262</v>
      </c>
      <c r="J15" s="533">
        <v>20992</v>
      </c>
      <c r="K15" s="1222" t="s">
        <v>998</v>
      </c>
    </row>
    <row r="16" spans="1:11" ht="22.5" customHeight="1">
      <c r="A16" s="1987"/>
      <c r="B16" s="845"/>
      <c r="C16" s="845"/>
      <c r="D16" s="845"/>
      <c r="E16" s="845"/>
      <c r="F16" s="845"/>
      <c r="G16" s="845"/>
      <c r="H16" s="845"/>
      <c r="I16" s="845"/>
      <c r="J16" s="845"/>
    </row>
    <row r="17" spans="1:11" ht="19.7" customHeight="1">
      <c r="A17" s="1987"/>
      <c r="B17" s="2111" t="s">
        <v>1395</v>
      </c>
      <c r="C17" s="2111"/>
      <c r="D17" s="2111"/>
      <c r="E17" s="2111"/>
      <c r="F17" s="2111"/>
      <c r="G17" s="2111"/>
      <c r="H17" s="2111"/>
      <c r="I17" s="2111"/>
      <c r="J17" s="1250"/>
      <c r="K17" s="1251"/>
    </row>
    <row r="18" spans="1:11" ht="19.7" customHeight="1">
      <c r="A18" s="1987"/>
      <c r="B18" s="2092" t="s">
        <v>1163</v>
      </c>
      <c r="C18" s="2092"/>
      <c r="D18" s="2092"/>
      <c r="E18" s="2092"/>
      <c r="F18" s="2092"/>
      <c r="G18" s="2092"/>
      <c r="H18" s="2092"/>
      <c r="I18" s="2092"/>
      <c r="J18" s="1252"/>
      <c r="K18" s="759"/>
    </row>
    <row r="19" spans="1:11" ht="19.7" customHeight="1">
      <c r="A19" s="1987"/>
      <c r="B19" s="1198"/>
      <c r="C19" s="1198"/>
      <c r="D19" s="1199"/>
      <c r="E19" s="1199"/>
      <c r="F19" s="1199"/>
      <c r="G19" s="1313"/>
      <c r="H19" s="845"/>
      <c r="I19" s="845"/>
      <c r="J19" s="845"/>
      <c r="K19" s="1007" t="s">
        <v>361</v>
      </c>
    </row>
    <row r="20" spans="1:11" ht="19.7" customHeight="1">
      <c r="A20" s="1987"/>
      <c r="B20" s="1244"/>
      <c r="C20" s="1006" t="s">
        <v>1096</v>
      </c>
      <c r="D20" s="1006">
        <v>2014</v>
      </c>
      <c r="E20" s="1006">
        <v>2015</v>
      </c>
      <c r="F20" s="1006">
        <v>2016</v>
      </c>
      <c r="G20" s="1006">
        <v>2017</v>
      </c>
      <c r="H20" s="1006">
        <v>2018</v>
      </c>
      <c r="I20" s="1253">
        <v>2019</v>
      </c>
      <c r="J20" s="1201">
        <v>2020</v>
      </c>
      <c r="K20" s="1202" t="s">
        <v>1097</v>
      </c>
    </row>
    <row r="21" spans="1:11" ht="6.95" customHeight="1">
      <c r="A21" s="1987"/>
      <c r="B21" s="701"/>
      <c r="C21" s="1254"/>
      <c r="D21" s="701"/>
      <c r="E21" s="701"/>
      <c r="F21" s="701"/>
      <c r="G21" s="701"/>
      <c r="H21" s="701"/>
      <c r="I21" s="377"/>
      <c r="J21" s="709"/>
      <c r="K21" s="1255"/>
    </row>
    <row r="22" spans="1:11" ht="17.100000000000001" customHeight="1">
      <c r="A22" s="1987"/>
      <c r="B22" s="1274"/>
      <c r="C22" s="1316" t="s">
        <v>1003</v>
      </c>
      <c r="D22" s="696"/>
      <c r="E22" s="696"/>
      <c r="F22" s="696"/>
      <c r="G22" s="696"/>
      <c r="H22" s="696"/>
      <c r="I22" s="696"/>
      <c r="J22" s="878"/>
      <c r="K22" s="1224" t="s">
        <v>1004</v>
      </c>
    </row>
    <row r="23" spans="1:11" ht="17.100000000000001" customHeight="1">
      <c r="A23" s="1987"/>
      <c r="B23" s="1391" t="s">
        <v>1128</v>
      </c>
      <c r="C23" s="1221" t="s">
        <v>997</v>
      </c>
      <c r="D23" s="1231">
        <v>-238</v>
      </c>
      <c r="E23" s="1231">
        <v>-449</v>
      </c>
      <c r="F23" s="1231">
        <v>-1106</v>
      </c>
      <c r="G23" s="1231">
        <v>567</v>
      </c>
      <c r="H23" s="1231">
        <v>560</v>
      </c>
      <c r="I23" s="1231">
        <v>262</v>
      </c>
      <c r="J23" s="571">
        <v>20992</v>
      </c>
      <c r="K23" s="1222" t="s">
        <v>998</v>
      </c>
    </row>
    <row r="24" spans="1:11" ht="17.100000000000001" customHeight="1">
      <c r="A24" s="1987"/>
      <c r="B24" s="1391" t="s">
        <v>1005</v>
      </c>
      <c r="C24" s="1017" t="s">
        <v>1080</v>
      </c>
      <c r="D24" s="696">
        <v>419</v>
      </c>
      <c r="E24" s="696">
        <v>773</v>
      </c>
      <c r="F24" s="696">
        <v>966</v>
      </c>
      <c r="G24" s="696">
        <v>1269</v>
      </c>
      <c r="H24" s="696">
        <v>2150</v>
      </c>
      <c r="I24" s="696">
        <v>1599</v>
      </c>
      <c r="J24" s="571">
        <v>2627</v>
      </c>
      <c r="K24" s="1016" t="s">
        <v>1081</v>
      </c>
    </row>
    <row r="25" spans="1:11" ht="17.100000000000001" customHeight="1">
      <c r="A25" s="1987"/>
      <c r="B25" s="1391" t="s">
        <v>1008</v>
      </c>
      <c r="C25" s="1017" t="s">
        <v>1082</v>
      </c>
      <c r="D25" s="1231" t="s">
        <v>405</v>
      </c>
      <c r="E25" s="1231">
        <v>-1</v>
      </c>
      <c r="F25" s="1231" t="s">
        <v>405</v>
      </c>
      <c r="G25" s="1231" t="s">
        <v>405</v>
      </c>
      <c r="H25" s="1231" t="s">
        <v>405</v>
      </c>
      <c r="I25" s="1231" t="s">
        <v>405</v>
      </c>
      <c r="J25" s="571" t="s">
        <v>405</v>
      </c>
      <c r="K25" s="1016" t="s">
        <v>1083</v>
      </c>
    </row>
    <row r="26" spans="1:11" ht="33.950000000000003" customHeight="1">
      <c r="A26" s="1987"/>
      <c r="B26" s="1355"/>
      <c r="C26" s="1316" t="s">
        <v>1165</v>
      </c>
      <c r="D26" s="738">
        <v>181</v>
      </c>
      <c r="E26" s="738">
        <v>323</v>
      </c>
      <c r="F26" s="738">
        <v>-140</v>
      </c>
      <c r="G26" s="738">
        <v>1836</v>
      </c>
      <c r="H26" s="738">
        <v>2710</v>
      </c>
      <c r="I26" s="738">
        <v>1861</v>
      </c>
      <c r="J26" s="738">
        <v>23619</v>
      </c>
      <c r="K26" s="1256" t="s">
        <v>1357</v>
      </c>
    </row>
    <row r="27" spans="1:11" ht="17.100000000000001" customHeight="1">
      <c r="A27" s="1987"/>
      <c r="B27" s="1355"/>
      <c r="C27" s="1316" t="s">
        <v>1001</v>
      </c>
      <c r="D27" s="696"/>
      <c r="E27" s="696"/>
      <c r="F27" s="696"/>
      <c r="G27" s="696"/>
      <c r="H27" s="696"/>
      <c r="I27" s="696"/>
      <c r="J27" s="878"/>
      <c r="K27" s="1256" t="s">
        <v>1002</v>
      </c>
    </row>
    <row r="28" spans="1:11" ht="17.100000000000001" customHeight="1">
      <c r="A28" s="1987"/>
      <c r="B28" s="1391" t="s">
        <v>82</v>
      </c>
      <c r="C28" s="1017" t="s">
        <v>900</v>
      </c>
      <c r="D28" s="696">
        <v>526</v>
      </c>
      <c r="E28" s="696">
        <v>933</v>
      </c>
      <c r="F28" s="696">
        <v>1138</v>
      </c>
      <c r="G28" s="696">
        <v>1529</v>
      </c>
      <c r="H28" s="696">
        <v>1808</v>
      </c>
      <c r="I28" s="696">
        <v>1920</v>
      </c>
      <c r="J28" s="571">
        <v>313</v>
      </c>
      <c r="K28" s="1016" t="s">
        <v>901</v>
      </c>
    </row>
    <row r="29" spans="1:11" ht="17.100000000000001" customHeight="1">
      <c r="A29" s="1987"/>
      <c r="B29" s="1391" t="s">
        <v>383</v>
      </c>
      <c r="C29" s="1221" t="s">
        <v>1099</v>
      </c>
      <c r="D29" s="696">
        <v>-693</v>
      </c>
      <c r="E29" s="696">
        <v>-1059</v>
      </c>
      <c r="F29" s="696">
        <v>-1574</v>
      </c>
      <c r="G29" s="696">
        <v>-1751</v>
      </c>
      <c r="H29" s="696">
        <v>-2352</v>
      </c>
      <c r="I29" s="696">
        <v>-4619</v>
      </c>
      <c r="J29" s="571">
        <v>-4739</v>
      </c>
      <c r="K29" s="1222" t="s">
        <v>909</v>
      </c>
    </row>
    <row r="30" spans="1:11" ht="17.100000000000001" customHeight="1">
      <c r="A30" s="1987"/>
      <c r="B30" s="1391" t="s">
        <v>81</v>
      </c>
      <c r="C30" s="1017" t="s">
        <v>629</v>
      </c>
      <c r="D30" s="696">
        <v>-33</v>
      </c>
      <c r="E30" s="696">
        <v>-42</v>
      </c>
      <c r="F30" s="696">
        <v>-50</v>
      </c>
      <c r="G30" s="696">
        <v>-59</v>
      </c>
      <c r="H30" s="696">
        <v>-75</v>
      </c>
      <c r="I30" s="696">
        <v>-105</v>
      </c>
      <c r="J30" s="571">
        <v>-98</v>
      </c>
      <c r="K30" s="1016" t="s">
        <v>641</v>
      </c>
    </row>
    <row r="31" spans="1:11" ht="16.5" customHeight="1">
      <c r="A31" s="1987"/>
      <c r="B31" s="1391" t="s">
        <v>80</v>
      </c>
      <c r="C31" s="1274" t="s">
        <v>630</v>
      </c>
      <c r="D31" s="1231" t="s">
        <v>405</v>
      </c>
      <c r="E31" s="1231" t="s">
        <v>405</v>
      </c>
      <c r="F31" s="1231" t="s">
        <v>405</v>
      </c>
      <c r="G31" s="1231" t="s">
        <v>405</v>
      </c>
      <c r="H31" s="1231" t="s">
        <v>405</v>
      </c>
      <c r="I31" s="1231" t="s">
        <v>405</v>
      </c>
      <c r="J31" s="571" t="s">
        <v>405</v>
      </c>
      <c r="K31" s="1016" t="s">
        <v>1012</v>
      </c>
    </row>
    <row r="32" spans="1:11" ht="33.950000000000003" customHeight="1">
      <c r="A32" s="1987"/>
      <c r="B32" s="1392" t="s">
        <v>1013</v>
      </c>
      <c r="C32" s="1017" t="s">
        <v>1292</v>
      </c>
      <c r="D32" s="1315" t="s">
        <v>260</v>
      </c>
      <c r="E32" s="1315" t="s">
        <v>260</v>
      </c>
      <c r="F32" s="1315" t="s">
        <v>260</v>
      </c>
      <c r="G32" s="1315" t="s">
        <v>260</v>
      </c>
      <c r="H32" s="1315" t="s">
        <v>260</v>
      </c>
      <c r="I32" s="1248" t="s">
        <v>260</v>
      </c>
      <c r="J32" s="571" t="s">
        <v>260</v>
      </c>
      <c r="K32" s="1016" t="s">
        <v>1396</v>
      </c>
    </row>
    <row r="33" spans="1:11" ht="17.100000000000001" customHeight="1">
      <c r="A33" s="1987"/>
      <c r="B33" s="1391" t="s">
        <v>1016</v>
      </c>
      <c r="C33" s="1017" t="s">
        <v>1295</v>
      </c>
      <c r="D33" s="696">
        <v>381</v>
      </c>
      <c r="E33" s="696">
        <v>491</v>
      </c>
      <c r="F33" s="696">
        <v>346</v>
      </c>
      <c r="G33" s="696">
        <v>2117</v>
      </c>
      <c r="H33" s="696">
        <v>3329</v>
      </c>
      <c r="I33" s="696">
        <v>4665</v>
      </c>
      <c r="J33" s="696">
        <v>28143</v>
      </c>
      <c r="K33" s="1016" t="s">
        <v>1170</v>
      </c>
    </row>
    <row r="34" spans="1:11" ht="17.100000000000001" customHeight="1">
      <c r="A34" s="1987"/>
      <c r="B34" s="1274"/>
      <c r="C34" s="1223" t="s">
        <v>620</v>
      </c>
      <c r="D34" s="1242">
        <v>181</v>
      </c>
      <c r="E34" s="1242">
        <v>323</v>
      </c>
      <c r="F34" s="738">
        <v>-140</v>
      </c>
      <c r="G34" s="738">
        <v>1836</v>
      </c>
      <c r="H34" s="738">
        <v>2710</v>
      </c>
      <c r="I34" s="738">
        <v>1861</v>
      </c>
      <c r="J34" s="738">
        <v>23619</v>
      </c>
      <c r="K34" s="1224" t="s">
        <v>635</v>
      </c>
    </row>
    <row r="35" spans="1:11" ht="15.75">
      <c r="B35" s="878"/>
      <c r="C35" s="878"/>
      <c r="D35" s="878"/>
      <c r="E35" s="878"/>
      <c r="F35" s="878"/>
      <c r="G35" s="878"/>
      <c r="H35" s="878"/>
      <c r="I35" s="878"/>
      <c r="J35" s="878"/>
      <c r="K35" s="354"/>
    </row>
    <row r="36" spans="1:11" ht="15.75">
      <c r="B36" s="878"/>
      <c r="C36" s="878"/>
      <c r="D36" s="878"/>
      <c r="E36" s="878"/>
      <c r="F36" s="878"/>
      <c r="G36" s="878"/>
      <c r="H36" s="878"/>
      <c r="I36" s="878"/>
      <c r="J36" s="878"/>
      <c r="K36" s="878"/>
    </row>
    <row r="37" spans="1:11" ht="15.75">
      <c r="B37" s="878"/>
      <c r="C37" s="878"/>
      <c r="D37" s="878"/>
      <c r="E37" s="878"/>
      <c r="F37" s="878"/>
      <c r="G37" s="878"/>
      <c r="H37" s="878"/>
      <c r="I37" s="878"/>
      <c r="J37" s="878"/>
      <c r="K37" s="878"/>
    </row>
    <row r="38" spans="1:11" ht="15.75">
      <c r="B38" s="878"/>
      <c r="C38" s="878"/>
      <c r="D38" s="878"/>
      <c r="E38" s="878"/>
      <c r="F38" s="878"/>
      <c r="G38" s="878"/>
      <c r="H38" s="878"/>
      <c r="I38" s="878"/>
      <c r="J38" s="878"/>
      <c r="K38" s="878"/>
    </row>
    <row r="39" spans="1:11" ht="15.75">
      <c r="B39" s="878"/>
      <c r="C39" s="878"/>
      <c r="D39" s="878"/>
      <c r="E39" s="878"/>
      <c r="F39" s="878"/>
      <c r="G39" s="878"/>
      <c r="H39" s="878"/>
      <c r="I39" s="878"/>
      <c r="J39" s="878"/>
      <c r="K39" s="878"/>
    </row>
    <row r="40" spans="1:11" ht="15.75">
      <c r="B40" s="878"/>
      <c r="C40" s="878"/>
      <c r="D40" s="878"/>
      <c r="E40" s="878"/>
      <c r="F40" s="878"/>
      <c r="G40" s="878"/>
      <c r="H40" s="878"/>
      <c r="I40" s="878"/>
      <c r="J40" s="878"/>
      <c r="K40" s="878"/>
    </row>
    <row r="41" spans="1:11" ht="15.75">
      <c r="B41" s="878"/>
      <c r="C41" s="878"/>
      <c r="D41" s="878"/>
      <c r="E41" s="878"/>
      <c r="F41" s="878"/>
      <c r="G41" s="878"/>
      <c r="H41" s="878"/>
      <c r="I41" s="878"/>
      <c r="J41" s="878"/>
      <c r="K41" s="878"/>
    </row>
    <row r="42" spans="1:11" ht="15.75">
      <c r="B42" s="878"/>
      <c r="C42" s="878"/>
      <c r="D42" s="878"/>
      <c r="E42" s="878"/>
      <c r="F42" s="878"/>
      <c r="G42" s="878"/>
      <c r="H42" s="878"/>
      <c r="I42" s="878"/>
      <c r="J42" s="878"/>
      <c r="K42" s="878"/>
    </row>
    <row r="43" spans="1:11" ht="15.75">
      <c r="B43" s="878"/>
      <c r="C43" s="878"/>
      <c r="D43" s="878"/>
      <c r="E43" s="878"/>
      <c r="F43" s="878"/>
      <c r="G43" s="878"/>
      <c r="H43" s="878"/>
      <c r="I43" s="878"/>
      <c r="J43" s="878"/>
      <c r="K43" s="878"/>
    </row>
    <row r="44" spans="1:11" ht="15.75">
      <c r="B44" s="878"/>
      <c r="C44" s="878"/>
      <c r="D44" s="878"/>
      <c r="E44" s="878"/>
      <c r="F44" s="878"/>
      <c r="G44" s="878"/>
      <c r="H44" s="878"/>
      <c r="I44" s="878"/>
      <c r="J44" s="878"/>
      <c r="K44" s="878"/>
    </row>
    <row r="45" spans="1:11" ht="15.75">
      <c r="B45" s="878"/>
      <c r="C45" s="878"/>
      <c r="D45" s="878"/>
      <c r="E45" s="878"/>
      <c r="F45" s="878"/>
      <c r="G45" s="878"/>
      <c r="H45" s="878"/>
      <c r="I45" s="878"/>
      <c r="J45" s="878"/>
      <c r="K45" s="878"/>
    </row>
    <row r="46" spans="1:11" ht="15.75">
      <c r="B46" s="878"/>
      <c r="C46" s="878"/>
      <c r="D46" s="878"/>
      <c r="E46" s="878"/>
      <c r="F46" s="878"/>
      <c r="G46" s="878"/>
      <c r="H46" s="878"/>
      <c r="I46" s="878"/>
      <c r="J46" s="878"/>
      <c r="K46" s="878"/>
    </row>
    <row r="47" spans="1:11" ht="15.75">
      <c r="B47" s="878"/>
      <c r="C47" s="878"/>
      <c r="D47" s="878"/>
      <c r="E47" s="878"/>
      <c r="F47" s="878"/>
      <c r="G47" s="878"/>
      <c r="H47" s="878"/>
      <c r="I47" s="878"/>
      <c r="J47" s="878"/>
      <c r="K47" s="878"/>
    </row>
    <row r="48" spans="1:11" ht="15.75">
      <c r="B48" s="878"/>
      <c r="C48" s="878"/>
      <c r="D48" s="878"/>
      <c r="E48" s="878"/>
      <c r="F48" s="878"/>
      <c r="G48" s="878"/>
      <c r="H48" s="878"/>
      <c r="I48" s="878"/>
      <c r="J48" s="878"/>
      <c r="K48" s="878"/>
    </row>
    <row r="49" spans="2:11" ht="15.75">
      <c r="B49" s="878"/>
      <c r="C49" s="878"/>
      <c r="D49" s="878"/>
      <c r="E49" s="878"/>
      <c r="F49" s="878"/>
      <c r="G49" s="878"/>
      <c r="H49" s="878"/>
      <c r="I49" s="878"/>
      <c r="J49" s="878"/>
      <c r="K49" s="878"/>
    </row>
    <row r="50" spans="2:11" ht="15.75">
      <c r="B50" s="878"/>
      <c r="C50" s="878"/>
      <c r="D50" s="878"/>
      <c r="E50" s="878"/>
      <c r="F50" s="878"/>
      <c r="G50" s="878"/>
      <c r="H50" s="878"/>
      <c r="I50" s="878"/>
      <c r="J50" s="878"/>
      <c r="K50" s="878"/>
    </row>
    <row r="51" spans="2:11">
      <c r="B51" s="845"/>
      <c r="C51" s="845"/>
      <c r="D51" s="845"/>
      <c r="E51" s="845"/>
      <c r="F51" s="845"/>
      <c r="G51" s="845"/>
      <c r="H51" s="845"/>
      <c r="I51" s="845"/>
      <c r="J51" s="845"/>
    </row>
    <row r="52" spans="2:11">
      <c r="B52" s="845"/>
      <c r="C52" s="845"/>
      <c r="D52" s="845"/>
      <c r="E52" s="845"/>
      <c r="F52" s="845"/>
      <c r="G52" s="845"/>
      <c r="H52" s="845"/>
      <c r="I52" s="845"/>
      <c r="J52" s="845"/>
    </row>
    <row r="53" spans="2:11">
      <c r="B53" s="845"/>
      <c r="C53" s="845"/>
      <c r="D53" s="845"/>
      <c r="E53" s="845"/>
      <c r="F53" s="845"/>
      <c r="G53" s="845"/>
      <c r="H53" s="845"/>
      <c r="I53" s="845"/>
      <c r="J53" s="845"/>
    </row>
    <row r="54" spans="2:11">
      <c r="B54" s="845"/>
      <c r="C54" s="845"/>
      <c r="D54" s="845"/>
      <c r="E54" s="845"/>
      <c r="F54" s="845"/>
      <c r="G54" s="845"/>
      <c r="H54" s="845"/>
      <c r="I54" s="845"/>
      <c r="J54" s="845"/>
    </row>
    <row r="55" spans="2:11">
      <c r="B55" s="845"/>
      <c r="C55" s="845"/>
      <c r="D55" s="845"/>
      <c r="E55" s="845"/>
      <c r="F55" s="845"/>
      <c r="G55" s="845"/>
      <c r="H55" s="845"/>
      <c r="I55" s="845"/>
      <c r="J55" s="845"/>
    </row>
    <row r="56" spans="2:11">
      <c r="B56" s="845"/>
      <c r="C56" s="845"/>
      <c r="D56" s="845"/>
      <c r="E56" s="845"/>
      <c r="F56" s="845"/>
      <c r="G56" s="845"/>
      <c r="H56" s="845"/>
      <c r="I56" s="845"/>
      <c r="J56" s="845"/>
    </row>
    <row r="57" spans="2:11">
      <c r="B57" s="845"/>
      <c r="C57" s="845"/>
      <c r="D57" s="845"/>
      <c r="E57" s="845"/>
      <c r="F57" s="845"/>
      <c r="G57" s="845"/>
      <c r="H57" s="845"/>
      <c r="I57" s="845"/>
      <c r="J57" s="845"/>
    </row>
    <row r="58" spans="2:11">
      <c r="B58" s="845"/>
      <c r="C58" s="845"/>
      <c r="D58" s="845"/>
      <c r="E58" s="845"/>
      <c r="F58" s="845"/>
      <c r="G58" s="845"/>
      <c r="H58" s="845"/>
      <c r="I58" s="845"/>
      <c r="J58" s="845"/>
    </row>
    <row r="59" spans="2:11">
      <c r="B59" s="845"/>
      <c r="C59" s="845"/>
      <c r="D59" s="845"/>
      <c r="E59" s="845"/>
      <c r="F59" s="845"/>
      <c r="G59" s="845"/>
      <c r="H59" s="845"/>
      <c r="I59" s="845"/>
      <c r="J59" s="845"/>
    </row>
    <row r="60" spans="2:11">
      <c r="B60" s="845"/>
      <c r="C60" s="845"/>
      <c r="D60" s="845"/>
      <c r="E60" s="845"/>
      <c r="F60" s="845"/>
      <c r="G60" s="845"/>
      <c r="H60" s="845"/>
      <c r="I60" s="845"/>
      <c r="J60" s="845"/>
    </row>
    <row r="61" spans="2:11">
      <c r="B61" s="845"/>
      <c r="C61" s="845"/>
      <c r="D61" s="845"/>
      <c r="E61" s="845"/>
      <c r="F61" s="845"/>
      <c r="G61" s="845"/>
      <c r="H61" s="845"/>
      <c r="I61" s="845"/>
      <c r="J61" s="845"/>
    </row>
    <row r="62" spans="2:11">
      <c r="B62" s="845"/>
      <c r="C62" s="845"/>
      <c r="D62" s="845"/>
      <c r="E62" s="845"/>
      <c r="F62" s="845"/>
      <c r="G62" s="845"/>
      <c r="H62" s="845"/>
      <c r="I62" s="845"/>
      <c r="J62" s="845"/>
    </row>
    <row r="63" spans="2:11">
      <c r="B63" s="845"/>
      <c r="C63" s="845"/>
      <c r="D63" s="845"/>
      <c r="E63" s="845"/>
      <c r="F63" s="845"/>
      <c r="G63" s="845"/>
      <c r="H63" s="845"/>
      <c r="I63" s="845"/>
      <c r="J63" s="845"/>
    </row>
  </sheetData>
  <mergeCells count="6">
    <mergeCell ref="A1:A34"/>
    <mergeCell ref="B1:K1"/>
    <mergeCell ref="B3:K3"/>
    <mergeCell ref="B4:K4"/>
    <mergeCell ref="B17:I17"/>
    <mergeCell ref="B18:I18"/>
  </mergeCells>
  <pageMargins left="0.39370078740157483" right="0.39370078740157483" top="0.78740157480314965" bottom="0.78740157480314965" header="0" footer="0"/>
  <pageSetup paperSize="9" scale="75"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zoomScaleNormal="100" workbookViewId="0"/>
  </sheetViews>
  <sheetFormatPr defaultColWidth="2.875" defaultRowHeight="15"/>
  <cols>
    <col min="1" max="10" width="9.25" style="289" customWidth="1"/>
    <col min="11" max="16384" width="2.875" style="289"/>
  </cols>
  <sheetData>
    <row r="1" spans="1:9" ht="22.5" customHeight="1">
      <c r="A1" s="832"/>
      <c r="B1" s="832"/>
      <c r="C1" s="832"/>
      <c r="D1" s="832"/>
      <c r="E1" s="832"/>
      <c r="F1" s="832"/>
      <c r="G1" s="832"/>
      <c r="H1" s="832"/>
      <c r="I1" s="832"/>
    </row>
    <row r="2" spans="1:9" ht="22.5" customHeight="1">
      <c r="A2" s="832"/>
      <c r="B2" s="832"/>
      <c r="C2" s="832"/>
      <c r="D2" s="832"/>
      <c r="E2" s="832"/>
      <c r="F2" s="832"/>
      <c r="G2" s="832"/>
      <c r="H2" s="832"/>
      <c r="I2" s="832"/>
    </row>
    <row r="3" spans="1:9" ht="22.5" customHeight="1">
      <c r="A3" s="832"/>
      <c r="B3" s="832"/>
      <c r="C3" s="832"/>
      <c r="D3" s="832"/>
      <c r="E3" s="832"/>
      <c r="F3" s="832"/>
      <c r="G3" s="832"/>
      <c r="H3" s="832"/>
      <c r="I3" s="832"/>
    </row>
    <row r="4" spans="1:9" ht="22.5" customHeight="1">
      <c r="A4" s="832"/>
      <c r="B4" s="832"/>
      <c r="C4" s="832"/>
      <c r="D4" s="832"/>
      <c r="E4" s="832"/>
      <c r="F4" s="832"/>
      <c r="G4" s="832"/>
      <c r="H4" s="832"/>
      <c r="I4" s="832"/>
    </row>
    <row r="5" spans="1:9" ht="22.5" customHeight="1">
      <c r="A5" s="832"/>
      <c r="B5" s="832"/>
      <c r="C5" s="832"/>
      <c r="D5" s="832"/>
      <c r="E5" s="832"/>
      <c r="F5" s="832"/>
      <c r="G5" s="832"/>
      <c r="H5" s="832"/>
      <c r="I5" s="832"/>
    </row>
    <row r="6" spans="1:9" ht="22.5" customHeight="1">
      <c r="A6" s="832"/>
      <c r="B6" s="832"/>
      <c r="C6" s="832"/>
      <c r="D6" s="832"/>
      <c r="E6" s="832"/>
      <c r="F6" s="832"/>
      <c r="G6" s="832"/>
      <c r="H6" s="832"/>
      <c r="I6" s="832"/>
    </row>
    <row r="7" spans="1:9" ht="22.5" customHeight="1">
      <c r="A7" s="832"/>
      <c r="B7" s="832"/>
      <c r="C7" s="832"/>
      <c r="D7" s="832"/>
      <c r="E7" s="832"/>
      <c r="F7" s="832"/>
      <c r="G7" s="832"/>
      <c r="H7" s="832"/>
      <c r="I7" s="832"/>
    </row>
    <row r="8" spans="1:9" ht="22.5" customHeight="1">
      <c r="A8" s="832"/>
      <c r="B8" s="832"/>
      <c r="C8" s="832"/>
      <c r="D8" s="832"/>
      <c r="E8" s="832"/>
      <c r="F8" s="832"/>
      <c r="G8" s="832"/>
      <c r="H8" s="832"/>
      <c r="I8" s="832"/>
    </row>
    <row r="9" spans="1:9" ht="22.5" customHeight="1">
      <c r="A9" s="832"/>
      <c r="B9" s="832"/>
      <c r="C9" s="832"/>
      <c r="D9" s="832"/>
      <c r="E9" s="832"/>
      <c r="F9" s="832"/>
      <c r="G9" s="832"/>
      <c r="H9" s="832"/>
      <c r="I9" s="832"/>
    </row>
    <row r="10" spans="1:9" ht="22.5" customHeight="1">
      <c r="A10" s="832"/>
      <c r="B10" s="832"/>
      <c r="C10" s="832"/>
      <c r="D10" s="832"/>
      <c r="E10" s="832"/>
      <c r="F10" s="832"/>
      <c r="G10" s="832"/>
      <c r="H10" s="832"/>
      <c r="I10" s="832"/>
    </row>
    <row r="11" spans="1:9" ht="22.5" customHeight="1">
      <c r="A11" s="832"/>
      <c r="B11" s="832"/>
      <c r="C11" s="832"/>
      <c r="D11" s="832"/>
      <c r="E11" s="832"/>
      <c r="F11" s="832"/>
      <c r="G11" s="832"/>
      <c r="H11" s="832"/>
      <c r="I11" s="832"/>
    </row>
    <row r="12" spans="1:9" ht="22.5" customHeight="1">
      <c r="A12" s="832"/>
      <c r="B12" s="832"/>
      <c r="C12" s="832"/>
      <c r="D12" s="832"/>
      <c r="E12" s="832"/>
      <c r="F12" s="832"/>
      <c r="G12" s="832"/>
      <c r="H12" s="832"/>
      <c r="I12" s="832"/>
    </row>
    <row r="13" spans="1:9" ht="22.5" customHeight="1">
      <c r="A13" s="832"/>
      <c r="B13" s="832"/>
      <c r="C13" s="832"/>
      <c r="D13" s="832"/>
      <c r="E13" s="832"/>
      <c r="F13" s="832"/>
      <c r="G13" s="832"/>
      <c r="H13" s="832"/>
      <c r="I13" s="832"/>
    </row>
    <row r="14" spans="1:9" ht="22.5" customHeight="1">
      <c r="A14" s="832"/>
      <c r="B14" s="832"/>
      <c r="C14" s="832"/>
      <c r="D14" s="832"/>
      <c r="E14" s="832"/>
      <c r="F14" s="832"/>
      <c r="G14" s="832"/>
      <c r="H14" s="832"/>
      <c r="I14" s="832"/>
    </row>
    <row r="15" spans="1:9" ht="22.5" customHeight="1">
      <c r="A15" s="832"/>
      <c r="B15" s="834"/>
      <c r="C15" s="835"/>
      <c r="D15" s="835"/>
      <c r="E15" s="835"/>
      <c r="F15" s="835"/>
      <c r="G15" s="832"/>
      <c r="H15" s="832"/>
      <c r="I15" s="832"/>
    </row>
    <row r="16" spans="1:9" ht="27.75" hidden="1" customHeight="1">
      <c r="A16" s="832"/>
      <c r="B16" s="834"/>
      <c r="C16" s="835"/>
      <c r="D16" s="835"/>
      <c r="E16" s="832"/>
      <c r="F16" s="832"/>
      <c r="G16" s="832"/>
      <c r="H16" s="832"/>
      <c r="I16" s="832"/>
    </row>
    <row r="17" spans="1:9" ht="111.75" customHeight="1">
      <c r="A17" s="832"/>
      <c r="B17" s="836"/>
      <c r="C17" s="2122" t="s">
        <v>1399</v>
      </c>
      <c r="D17" s="2122"/>
      <c r="E17" s="2122"/>
      <c r="F17" s="2122"/>
      <c r="G17" s="2122"/>
      <c r="H17" s="2122"/>
      <c r="I17" s="832"/>
    </row>
    <row r="18" spans="1:9" ht="28.35" customHeight="1">
      <c r="A18" s="832"/>
      <c r="B18" s="837"/>
      <c r="C18" s="838"/>
      <c r="D18" s="838"/>
      <c r="E18" s="839"/>
      <c r="F18" s="839"/>
      <c r="G18" s="839"/>
      <c r="H18" s="841"/>
      <c r="I18" s="835"/>
    </row>
    <row r="19" spans="1:9" ht="84.75" customHeight="1">
      <c r="A19" s="832"/>
      <c r="B19" s="832"/>
      <c r="C19" s="1404"/>
      <c r="D19" s="2033" t="s">
        <v>1400</v>
      </c>
      <c r="E19" s="2033"/>
      <c r="F19" s="2033"/>
      <c r="G19" s="2033"/>
      <c r="H19" s="2034"/>
      <c r="I19" s="832"/>
    </row>
    <row r="20" spans="1:9" ht="28.35" customHeight="1">
      <c r="A20" s="832"/>
      <c r="B20" s="832"/>
      <c r="C20" s="832"/>
      <c r="D20" s="833"/>
      <c r="E20" s="833"/>
      <c r="F20" s="833"/>
      <c r="G20" s="843"/>
      <c r="H20" s="837"/>
      <c r="I20" s="843"/>
    </row>
    <row r="21" spans="1:9" ht="26.25">
      <c r="A21" s="832"/>
      <c r="B21" s="832"/>
      <c r="C21" s="832"/>
      <c r="D21" s="832"/>
      <c r="E21" s="832"/>
      <c r="F21" s="832"/>
      <c r="G21" s="832"/>
      <c r="H21" s="832"/>
      <c r="I21" s="832"/>
    </row>
    <row r="22" spans="1:9" ht="26.25">
      <c r="A22" s="832"/>
      <c r="B22" s="832"/>
      <c r="C22" s="832"/>
      <c r="D22" s="832"/>
      <c r="E22" s="832"/>
      <c r="F22" s="832"/>
      <c r="G22" s="832"/>
      <c r="H22" s="832"/>
      <c r="I22" s="832"/>
    </row>
    <row r="23" spans="1:9" ht="26.25">
      <c r="A23" s="832"/>
      <c r="B23" s="832"/>
      <c r="C23" s="832"/>
      <c r="D23" s="832"/>
      <c r="E23" s="832"/>
      <c r="F23" s="832"/>
      <c r="G23" s="832"/>
      <c r="H23" s="832"/>
      <c r="I23" s="832"/>
    </row>
    <row r="24" spans="1:9" ht="26.25">
      <c r="A24" s="832"/>
      <c r="B24" s="832"/>
      <c r="C24" s="832"/>
      <c r="D24" s="832"/>
      <c r="E24" s="832"/>
      <c r="F24" s="832"/>
      <c r="G24" s="832"/>
      <c r="H24" s="832"/>
      <c r="I24" s="832"/>
    </row>
    <row r="25" spans="1:9" ht="26.25">
      <c r="A25" s="832"/>
      <c r="B25" s="832"/>
      <c r="C25" s="832"/>
      <c r="D25" s="832"/>
      <c r="E25" s="832"/>
      <c r="F25" s="832"/>
      <c r="G25" s="832"/>
      <c r="H25" s="832"/>
      <c r="I25" s="832"/>
    </row>
    <row r="26" spans="1:9" ht="26.25">
      <c r="A26" s="832"/>
      <c r="B26" s="832"/>
      <c r="C26" s="832"/>
      <c r="D26" s="832"/>
      <c r="E26" s="832"/>
      <c r="F26" s="832"/>
      <c r="G26" s="832"/>
      <c r="H26" s="832"/>
      <c r="I26" s="832"/>
    </row>
    <row r="27" spans="1:9" ht="26.25">
      <c r="A27" s="832"/>
      <c r="B27" s="832"/>
      <c r="C27" s="832"/>
      <c r="D27" s="832"/>
      <c r="E27" s="832"/>
      <c r="F27" s="832"/>
      <c r="G27" s="832"/>
      <c r="H27" s="832"/>
      <c r="I27" s="832"/>
    </row>
    <row r="28" spans="1:9" ht="26.25">
      <c r="A28" s="832"/>
      <c r="B28" s="832"/>
      <c r="C28" s="832"/>
      <c r="D28" s="832"/>
      <c r="E28" s="832"/>
      <c r="F28" s="832"/>
      <c r="G28" s="832"/>
      <c r="H28" s="832"/>
      <c r="I28" s="832"/>
    </row>
    <row r="29" spans="1:9" ht="26.25">
      <c r="A29" s="832"/>
      <c r="B29" s="832"/>
      <c r="C29" s="832"/>
      <c r="D29" s="832"/>
      <c r="E29" s="832"/>
      <c r="F29" s="832"/>
      <c r="G29" s="832"/>
      <c r="H29" s="832"/>
      <c r="I29" s="832"/>
    </row>
    <row r="30" spans="1:9" ht="26.25">
      <c r="A30" s="832"/>
      <c r="B30" s="832"/>
      <c r="C30" s="832"/>
      <c r="D30" s="832"/>
      <c r="E30" s="832"/>
      <c r="F30" s="832"/>
      <c r="G30" s="832"/>
      <c r="H30" s="832"/>
      <c r="I30" s="832"/>
    </row>
    <row r="31" spans="1:9" ht="26.25">
      <c r="A31" s="832"/>
      <c r="B31" s="832"/>
      <c r="C31" s="832"/>
      <c r="D31" s="832"/>
      <c r="E31" s="832"/>
      <c r="F31" s="832"/>
      <c r="G31" s="832"/>
      <c r="H31" s="832"/>
      <c r="I31" s="832"/>
    </row>
    <row r="32" spans="1:9" ht="26.25">
      <c r="A32" s="832"/>
      <c r="B32" s="832"/>
      <c r="C32" s="832"/>
      <c r="D32" s="832"/>
      <c r="E32" s="832"/>
      <c r="F32" s="832"/>
      <c r="G32" s="832"/>
      <c r="H32" s="832"/>
      <c r="I32" s="832"/>
    </row>
    <row r="33" spans="1:9" ht="26.25">
      <c r="A33" s="832"/>
      <c r="B33" s="832"/>
      <c r="C33" s="832"/>
      <c r="D33" s="832"/>
      <c r="E33" s="832"/>
      <c r="F33" s="832"/>
      <c r="G33" s="832"/>
      <c r="H33" s="832"/>
      <c r="I33" s="832"/>
    </row>
    <row r="34" spans="1:9" ht="26.25">
      <c r="A34" s="832"/>
      <c r="B34" s="832"/>
      <c r="C34" s="832"/>
      <c r="D34" s="832"/>
      <c r="E34" s="832"/>
      <c r="F34" s="832"/>
      <c r="G34" s="832"/>
      <c r="H34" s="832"/>
      <c r="I34" s="832"/>
    </row>
    <row r="35" spans="1:9" ht="26.25">
      <c r="A35" s="832"/>
      <c r="B35" s="832"/>
      <c r="C35" s="832"/>
      <c r="D35" s="832"/>
      <c r="E35" s="832"/>
      <c r="F35" s="832"/>
      <c r="G35" s="832"/>
      <c r="H35" s="832"/>
      <c r="I35" s="832"/>
    </row>
    <row r="36" spans="1:9" ht="26.25">
      <c r="A36" s="832"/>
      <c r="B36" s="832"/>
      <c r="C36" s="832"/>
      <c r="D36" s="832"/>
      <c r="E36" s="832"/>
      <c r="F36" s="832"/>
      <c r="G36" s="832"/>
      <c r="H36" s="832"/>
      <c r="I36" s="832"/>
    </row>
  </sheetData>
  <mergeCells count="2">
    <mergeCell ref="C17:H17"/>
    <mergeCell ref="D19:H19"/>
  </mergeCells>
  <pageMargins left="0.78740157480314965" right="0.78740157480314965" top="0.78740157480314965" bottom="0.78740157480314965" header="0.31496062992125984" footer="0.31496062992125984"/>
  <pageSetup paperSize="9" scale="85"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4"/>
  <sheetViews>
    <sheetView zoomScaleNormal="100" workbookViewId="0">
      <selection sqref="A1:J1"/>
    </sheetView>
  </sheetViews>
  <sheetFormatPr defaultColWidth="0" defaultRowHeight="15"/>
  <cols>
    <col min="1" max="1" width="22.125" style="289" customWidth="1"/>
    <col min="2" max="2" width="8.25" style="289" customWidth="1"/>
    <col min="3" max="3" width="8.125" style="289" customWidth="1"/>
    <col min="4" max="5" width="8.75" style="289" customWidth="1"/>
    <col min="6" max="6" width="13.5" style="289" customWidth="1"/>
    <col min="7" max="7" width="8.75" style="289" customWidth="1"/>
    <col min="8" max="8" width="9.25" style="289" customWidth="1"/>
    <col min="9" max="9" width="8.75" style="289" customWidth="1"/>
    <col min="10" max="10" width="8.875" style="289" customWidth="1"/>
    <col min="11" max="11" width="8.5" style="289" customWidth="1"/>
    <col min="12" max="12" width="35" style="289" customWidth="1"/>
    <col min="13" max="13" width="31.875" style="289" customWidth="1"/>
    <col min="14" max="14" width="8.75" style="289" customWidth="1"/>
    <col min="15" max="16" width="9.25" style="289" customWidth="1"/>
    <col min="17" max="17" width="8.75" style="289" customWidth="1"/>
    <col min="18" max="18" width="13.625" style="289" customWidth="1"/>
    <col min="19" max="20" width="8.75" style="289" customWidth="1"/>
    <col min="21" max="21" width="8.625" style="289" customWidth="1"/>
    <col min="22" max="22" width="8.75" style="289" customWidth="1"/>
    <col min="23" max="23" width="31.875" style="289" customWidth="1"/>
    <col min="24" max="16383" width="25" style="289" customWidth="1"/>
    <col min="16384" max="16384" width="3.75" style="289" customWidth="1"/>
  </cols>
  <sheetData>
    <row r="1" spans="1:23" ht="19.7" customHeight="1">
      <c r="A1" s="2125" t="s">
        <v>1401</v>
      </c>
      <c r="B1" s="2126"/>
      <c r="C1" s="2126"/>
      <c r="D1" s="2126"/>
      <c r="E1" s="2126"/>
      <c r="F1" s="2126"/>
      <c r="G1" s="2126"/>
      <c r="H1" s="2126"/>
      <c r="I1" s="2126"/>
      <c r="J1" s="2126"/>
      <c r="K1" s="1405"/>
      <c r="L1" s="1406"/>
      <c r="M1" s="1407"/>
      <c r="N1" s="1408"/>
      <c r="O1" s="1409"/>
      <c r="P1" s="1409"/>
      <c r="Q1" s="1409"/>
      <c r="R1" s="1410"/>
      <c r="S1" s="1410"/>
      <c r="T1" s="2127" t="s">
        <v>1402</v>
      </c>
      <c r="U1" s="2128"/>
      <c r="V1" s="2128"/>
      <c r="W1" s="2128"/>
    </row>
    <row r="2" spans="1:23" ht="19.7" customHeight="1">
      <c r="A2" s="159" t="s">
        <v>1403</v>
      </c>
      <c r="B2" s="1411"/>
      <c r="C2" s="1411"/>
      <c r="D2" s="1412"/>
      <c r="E2" s="1412"/>
      <c r="F2" s="1412"/>
      <c r="G2" s="1412"/>
      <c r="H2" s="1413"/>
      <c r="I2" s="1413"/>
      <c r="J2" s="1413"/>
      <c r="K2" s="1414"/>
      <c r="L2" s="1415"/>
      <c r="M2" s="1416"/>
      <c r="N2" s="1415"/>
      <c r="O2" s="1417"/>
      <c r="P2" s="1417"/>
      <c r="Q2" s="1417"/>
      <c r="R2" s="1418"/>
      <c r="S2" s="1418"/>
      <c r="T2" s="1412"/>
      <c r="U2" s="1412"/>
      <c r="V2" s="1412"/>
      <c r="W2" s="1419" t="s">
        <v>1404</v>
      </c>
    </row>
    <row r="3" spans="1:23" ht="19.7" customHeight="1">
      <c r="A3" s="1403" t="s">
        <v>1405</v>
      </c>
      <c r="B3" s="1252"/>
      <c r="C3" s="1252"/>
      <c r="D3" s="1250"/>
      <c r="E3" s="1250"/>
      <c r="F3" s="1250"/>
      <c r="G3" s="1420"/>
      <c r="H3" s="1420"/>
      <c r="I3" s="1420"/>
      <c r="J3" s="1420"/>
      <c r="K3" s="1246"/>
      <c r="L3" s="1420"/>
      <c r="M3" s="1420"/>
      <c r="N3" s="1420"/>
      <c r="O3" s="1420"/>
      <c r="P3" s="1420"/>
      <c r="Q3" s="1420"/>
      <c r="R3" s="1250"/>
      <c r="S3" s="1250"/>
      <c r="T3" s="1250"/>
      <c r="U3" s="1250"/>
      <c r="V3" s="1250"/>
      <c r="W3" s="1421" t="s">
        <v>1406</v>
      </c>
    </row>
    <row r="4" spans="1:23" ht="174.75" customHeight="1">
      <c r="A4" s="1422" t="s">
        <v>1407</v>
      </c>
      <c r="B4" s="1423" t="s">
        <v>1408</v>
      </c>
      <c r="C4" s="1423" t="s">
        <v>1409</v>
      </c>
      <c r="D4" s="1423" t="s">
        <v>1410</v>
      </c>
      <c r="E4" s="1423" t="s">
        <v>1411</v>
      </c>
      <c r="F4" s="1424" t="s">
        <v>1412</v>
      </c>
      <c r="G4" s="1424" t="s">
        <v>1413</v>
      </c>
      <c r="H4" s="1424" t="s">
        <v>1414</v>
      </c>
      <c r="I4" s="1424" t="s">
        <v>1415</v>
      </c>
      <c r="J4" s="1424" t="s">
        <v>1416</v>
      </c>
      <c r="K4" s="2129" t="s">
        <v>1096</v>
      </c>
      <c r="L4" s="2130"/>
      <c r="M4" s="1425" t="s">
        <v>1097</v>
      </c>
      <c r="N4" s="1424" t="s">
        <v>1416</v>
      </c>
      <c r="O4" s="1424" t="s">
        <v>1415</v>
      </c>
      <c r="P4" s="1424" t="s">
        <v>1414</v>
      </c>
      <c r="Q4" s="1424" t="s">
        <v>1413</v>
      </c>
      <c r="R4" s="1424" t="s">
        <v>1412</v>
      </c>
      <c r="S4" s="1424" t="s">
        <v>1411</v>
      </c>
      <c r="T4" s="1424" t="s">
        <v>1410</v>
      </c>
      <c r="U4" s="1424" t="s">
        <v>1417</v>
      </c>
      <c r="V4" s="1424" t="s">
        <v>1408</v>
      </c>
      <c r="W4" s="1426" t="s">
        <v>1407</v>
      </c>
    </row>
    <row r="5" spans="1:23" s="1257" customFormat="1" ht="15.75" customHeight="1">
      <c r="A5" s="1427"/>
      <c r="B5" s="1428"/>
      <c r="C5" s="1428"/>
      <c r="D5" s="736" t="s">
        <v>1418</v>
      </c>
      <c r="E5" s="736" t="s">
        <v>334</v>
      </c>
      <c r="F5" s="1429" t="s">
        <v>331</v>
      </c>
      <c r="G5" s="1429" t="s">
        <v>328</v>
      </c>
      <c r="H5" s="1429" t="s">
        <v>325</v>
      </c>
      <c r="I5" s="1429" t="s">
        <v>321</v>
      </c>
      <c r="J5" s="1429" t="s">
        <v>318</v>
      </c>
      <c r="K5" s="1430"/>
      <c r="L5" s="1431"/>
      <c r="M5" s="1432"/>
      <c r="N5" s="1429" t="s">
        <v>318</v>
      </c>
      <c r="O5" s="1429" t="s">
        <v>321</v>
      </c>
      <c r="P5" s="1429" t="s">
        <v>325</v>
      </c>
      <c r="Q5" s="1429" t="s">
        <v>328</v>
      </c>
      <c r="R5" s="1429" t="s">
        <v>331</v>
      </c>
      <c r="S5" s="1429" t="s">
        <v>334</v>
      </c>
      <c r="T5" s="1429" t="s">
        <v>1418</v>
      </c>
      <c r="U5" s="1433"/>
      <c r="V5" s="1433"/>
      <c r="W5" s="1434"/>
    </row>
    <row r="6" spans="1:23" ht="9" customHeight="1">
      <c r="A6" s="1435"/>
      <c r="B6" s="1436"/>
      <c r="C6" s="1436"/>
      <c r="D6" s="1437"/>
      <c r="E6" s="1437"/>
      <c r="F6" s="1437"/>
      <c r="G6" s="1437"/>
      <c r="H6" s="1437"/>
      <c r="I6" s="1437"/>
      <c r="J6" s="1437"/>
      <c r="K6" s="1221"/>
      <c r="L6" s="1438"/>
      <c r="M6" s="1439"/>
      <c r="N6" s="1437"/>
      <c r="O6" s="1437"/>
      <c r="P6" s="1437"/>
      <c r="Q6" s="1437"/>
      <c r="R6" s="1437"/>
      <c r="S6" s="1437"/>
      <c r="T6" s="1437"/>
      <c r="U6" s="1436"/>
      <c r="V6" s="1436"/>
      <c r="W6" s="1435"/>
    </row>
    <row r="7" spans="1:23" ht="17.100000000000001" customHeight="1">
      <c r="A7" s="1440" t="s">
        <v>1419</v>
      </c>
      <c r="B7" s="1441">
        <v>1702946</v>
      </c>
      <c r="C7" s="1441">
        <v>1702946</v>
      </c>
      <c r="D7" s="1441"/>
      <c r="E7" s="1441"/>
      <c r="F7" s="1441"/>
      <c r="G7" s="1441"/>
      <c r="H7" s="1441"/>
      <c r="I7" s="1441"/>
      <c r="J7" s="1441"/>
      <c r="K7" s="1442" t="s">
        <v>77</v>
      </c>
      <c r="L7" s="1443" t="s">
        <v>619</v>
      </c>
      <c r="M7" s="1444" t="s">
        <v>634</v>
      </c>
      <c r="N7" s="1293"/>
      <c r="O7" s="1293"/>
      <c r="P7" s="1293"/>
      <c r="Q7" s="1293"/>
      <c r="R7" s="1293"/>
      <c r="S7" s="1293"/>
      <c r="T7" s="1441">
        <v>1702946</v>
      </c>
      <c r="U7" s="1245"/>
      <c r="V7" s="1441">
        <v>1702946</v>
      </c>
      <c r="W7" s="1445" t="s">
        <v>1419</v>
      </c>
    </row>
    <row r="8" spans="1:23" ht="17.100000000000001" customHeight="1">
      <c r="A8" s="1211" t="s">
        <v>1420</v>
      </c>
      <c r="B8" s="1441">
        <v>1639060</v>
      </c>
      <c r="C8" s="1441"/>
      <c r="D8" s="1441">
        <v>1639060</v>
      </c>
      <c r="E8" s="1441"/>
      <c r="F8" s="1441"/>
      <c r="G8" s="1441"/>
      <c r="H8" s="1441"/>
      <c r="I8" s="1441"/>
      <c r="J8" s="1441"/>
      <c r="K8" s="1442" t="s">
        <v>78</v>
      </c>
      <c r="L8" s="1443" t="s">
        <v>114</v>
      </c>
      <c r="M8" s="1444" t="s">
        <v>643</v>
      </c>
      <c r="N8" s="1293"/>
      <c r="O8" s="1293"/>
      <c r="P8" s="1293"/>
      <c r="Q8" s="1293"/>
      <c r="R8" s="1293"/>
      <c r="S8" s="1293"/>
      <c r="T8" s="1245"/>
      <c r="U8" s="1441">
        <v>1639060</v>
      </c>
      <c r="V8" s="1441">
        <v>1639060</v>
      </c>
      <c r="W8" s="1445" t="s">
        <v>1420</v>
      </c>
    </row>
    <row r="9" spans="1:23" ht="17.100000000000001" customHeight="1">
      <c r="A9" s="1440" t="s">
        <v>1421</v>
      </c>
      <c r="B9" s="1441">
        <v>8696582</v>
      </c>
      <c r="C9" s="1441">
        <v>8696582</v>
      </c>
      <c r="D9" s="1441"/>
      <c r="E9" s="1441"/>
      <c r="F9" s="1441"/>
      <c r="G9" s="1441"/>
      <c r="H9" s="1441"/>
      <c r="I9" s="1441"/>
      <c r="J9" s="1441"/>
      <c r="K9" s="1442" t="s">
        <v>5</v>
      </c>
      <c r="L9" s="1443" t="s">
        <v>890</v>
      </c>
      <c r="M9" s="1444" t="s">
        <v>891</v>
      </c>
      <c r="N9" s="1293">
        <v>6360916</v>
      </c>
      <c r="O9" s="1293">
        <v>197412</v>
      </c>
      <c r="P9" s="1293">
        <v>765268</v>
      </c>
      <c r="Q9" s="1293">
        <v>1336777</v>
      </c>
      <c r="R9" s="1293">
        <v>36209</v>
      </c>
      <c r="S9" s="1441">
        <v>8696582</v>
      </c>
      <c r="T9" s="1245"/>
      <c r="U9" s="1245"/>
      <c r="V9" s="1441">
        <v>8696582</v>
      </c>
      <c r="W9" s="1445" t="s">
        <v>1421</v>
      </c>
    </row>
    <row r="10" spans="1:23" ht="17.100000000000001" customHeight="1">
      <c r="A10" s="1245"/>
      <c r="B10" s="1245">
        <v>5069857</v>
      </c>
      <c r="C10" s="1441"/>
      <c r="D10" s="1441"/>
      <c r="E10" s="1441">
        <v>5069857</v>
      </c>
      <c r="F10" s="1441">
        <v>14117</v>
      </c>
      <c r="G10" s="1441">
        <v>469493</v>
      </c>
      <c r="H10" s="1441">
        <v>236729</v>
      </c>
      <c r="I10" s="1441">
        <v>68978</v>
      </c>
      <c r="J10" s="1441">
        <v>4280540</v>
      </c>
      <c r="K10" s="1442" t="s">
        <v>382</v>
      </c>
      <c r="L10" s="1443" t="s">
        <v>364</v>
      </c>
      <c r="M10" s="1444" t="s">
        <v>636</v>
      </c>
      <c r="N10" s="1293"/>
      <c r="O10" s="1293"/>
      <c r="P10" s="1293"/>
      <c r="Q10" s="1293"/>
      <c r="R10" s="1293"/>
      <c r="S10" s="1293"/>
      <c r="T10" s="1245"/>
      <c r="U10" s="1245">
        <v>5069857</v>
      </c>
      <c r="V10" s="1245">
        <v>5069857</v>
      </c>
      <c r="W10" s="1446" t="s">
        <v>1422</v>
      </c>
    </row>
    <row r="11" spans="1:23" ht="17.100000000000001" customHeight="1">
      <c r="A11" s="1447" t="s">
        <v>1423</v>
      </c>
      <c r="B11" s="1441">
        <v>606560</v>
      </c>
      <c r="C11" s="1441">
        <v>606560</v>
      </c>
      <c r="D11" s="1441"/>
      <c r="E11" s="1441"/>
      <c r="F11" s="1441"/>
      <c r="G11" s="1441"/>
      <c r="H11" s="1441"/>
      <c r="I11" s="1441"/>
      <c r="J11" s="1441"/>
      <c r="K11" s="1442" t="s">
        <v>449</v>
      </c>
      <c r="L11" s="1443" t="s">
        <v>448</v>
      </c>
      <c r="M11" s="1444" t="s">
        <v>450</v>
      </c>
      <c r="N11" s="1293"/>
      <c r="O11" s="1293"/>
      <c r="P11" s="1441">
        <v>606560</v>
      </c>
      <c r="Q11" s="1293"/>
      <c r="R11" s="1293"/>
      <c r="S11" s="1441">
        <v>606560</v>
      </c>
      <c r="T11" s="1245"/>
      <c r="U11" s="1245"/>
      <c r="V11" s="1441">
        <v>606560</v>
      </c>
      <c r="W11" s="1446" t="s">
        <v>1424</v>
      </c>
    </row>
    <row r="12" spans="1:23" ht="17.100000000000001" customHeight="1">
      <c r="A12" s="1448" t="s">
        <v>1424</v>
      </c>
      <c r="B12" s="1449">
        <v>-11259</v>
      </c>
      <c r="C12" s="1449">
        <v>-11259</v>
      </c>
      <c r="D12" s="1441"/>
      <c r="E12" s="1441"/>
      <c r="F12" s="1441"/>
      <c r="G12" s="1441"/>
      <c r="H12" s="1441"/>
      <c r="I12" s="1441"/>
      <c r="J12" s="1441"/>
      <c r="K12" s="1442" t="s">
        <v>452</v>
      </c>
      <c r="L12" s="1443" t="s">
        <v>895</v>
      </c>
      <c r="M12" s="1444" t="s">
        <v>453</v>
      </c>
      <c r="N12" s="1450"/>
      <c r="O12" s="1450"/>
      <c r="P12" s="1451">
        <v>-11259</v>
      </c>
      <c r="Q12" s="1450"/>
      <c r="R12" s="1450"/>
      <c r="S12" s="1451">
        <v>-11259</v>
      </c>
      <c r="T12" s="1450"/>
      <c r="U12" s="1450"/>
      <c r="V12" s="1451">
        <v>-11259</v>
      </c>
      <c r="W12" s="1452" t="s">
        <v>1425</v>
      </c>
    </row>
    <row r="13" spans="1:23" ht="17.100000000000001" customHeight="1">
      <c r="A13" s="1448" t="s">
        <v>1425</v>
      </c>
      <c r="B13" s="1449">
        <v>3626725</v>
      </c>
      <c r="C13" s="1449"/>
      <c r="D13" s="1441"/>
      <c r="E13" s="1441">
        <v>3626725</v>
      </c>
      <c r="F13" s="1441">
        <v>22092</v>
      </c>
      <c r="G13" s="1441">
        <v>867284</v>
      </c>
      <c r="H13" s="1441">
        <v>528539</v>
      </c>
      <c r="I13" s="1441">
        <v>128434</v>
      </c>
      <c r="J13" s="1441">
        <v>2080376</v>
      </c>
      <c r="K13" s="1453" t="s">
        <v>1426</v>
      </c>
      <c r="L13" s="1454" t="s">
        <v>1427</v>
      </c>
      <c r="M13" s="1455" t="s">
        <v>1428</v>
      </c>
      <c r="N13" s="1215"/>
      <c r="O13" s="1215"/>
      <c r="P13" s="1456"/>
      <c r="Q13" s="1215"/>
      <c r="R13" s="1215"/>
      <c r="S13" s="1456"/>
      <c r="T13" s="1215"/>
      <c r="U13" s="1215"/>
      <c r="V13" s="1456"/>
      <c r="W13" s="1445" t="s">
        <v>1429</v>
      </c>
    </row>
    <row r="14" spans="1:23" ht="17.100000000000001" customHeight="1">
      <c r="A14" s="1447"/>
      <c r="B14" s="1215"/>
      <c r="C14" s="1441"/>
      <c r="D14" s="1441"/>
      <c r="E14" s="1215"/>
      <c r="F14" s="1441"/>
      <c r="G14" s="1441"/>
      <c r="H14" s="1441"/>
      <c r="I14" s="1441"/>
      <c r="J14" s="1441"/>
      <c r="K14" s="1457" t="s">
        <v>4</v>
      </c>
      <c r="L14" s="1225" t="s">
        <v>1430</v>
      </c>
      <c r="M14" s="1458" t="s">
        <v>1431</v>
      </c>
      <c r="N14" s="1441">
        <v>2080376</v>
      </c>
      <c r="O14" s="1441">
        <v>128434</v>
      </c>
      <c r="P14" s="1441">
        <v>528539</v>
      </c>
      <c r="Q14" s="1441">
        <v>867284</v>
      </c>
      <c r="R14" s="1441">
        <v>22092</v>
      </c>
      <c r="S14" s="1215">
        <v>3626725</v>
      </c>
      <c r="T14" s="1215"/>
      <c r="U14" s="1215"/>
      <c r="V14" s="1215">
        <v>3626725</v>
      </c>
      <c r="W14" s="1445"/>
    </row>
    <row r="15" spans="1:23" ht="17.100000000000001" customHeight="1">
      <c r="A15" s="1447"/>
      <c r="B15" s="1449">
        <v>-569030</v>
      </c>
      <c r="C15" s="1449"/>
      <c r="D15" s="1449"/>
      <c r="E15" s="1449">
        <v>-569030</v>
      </c>
      <c r="F15" s="1449">
        <v>-4739</v>
      </c>
      <c r="G15" s="1449">
        <v>-83859</v>
      </c>
      <c r="H15" s="1449">
        <v>-63925</v>
      </c>
      <c r="I15" s="1449">
        <v>-11624</v>
      </c>
      <c r="J15" s="1449">
        <v>-404883</v>
      </c>
      <c r="K15" s="1442" t="s">
        <v>383</v>
      </c>
      <c r="L15" s="1443" t="s">
        <v>1099</v>
      </c>
      <c r="M15" s="1444" t="s">
        <v>909</v>
      </c>
      <c r="N15" s="1215"/>
      <c r="O15" s="1215"/>
      <c r="P15" s="1215"/>
      <c r="Q15" s="1215"/>
      <c r="R15" s="1215"/>
      <c r="S15" s="1215"/>
      <c r="T15" s="1215"/>
      <c r="U15" s="1215"/>
      <c r="V15" s="1215"/>
      <c r="W15" s="1446" t="s">
        <v>1432</v>
      </c>
    </row>
    <row r="16" spans="1:23" ht="17.100000000000001" customHeight="1">
      <c r="A16" s="1447"/>
      <c r="B16" s="1449">
        <v>3057695</v>
      </c>
      <c r="C16" s="1449"/>
      <c r="D16" s="1449"/>
      <c r="E16" s="1449">
        <v>3057695</v>
      </c>
      <c r="F16" s="1449">
        <v>17353</v>
      </c>
      <c r="G16" s="1449">
        <v>783425</v>
      </c>
      <c r="H16" s="1449">
        <v>464614</v>
      </c>
      <c r="I16" s="1449">
        <v>116810</v>
      </c>
      <c r="J16" s="1449">
        <v>1675493</v>
      </c>
      <c r="K16" s="1459" t="s">
        <v>1433</v>
      </c>
      <c r="L16" s="1443" t="s">
        <v>1434</v>
      </c>
      <c r="M16" s="1444" t="s">
        <v>1435</v>
      </c>
      <c r="N16" s="1215"/>
      <c r="O16" s="1215"/>
      <c r="P16" s="1215"/>
      <c r="Q16" s="1215"/>
      <c r="R16" s="1215"/>
      <c r="S16" s="1215"/>
      <c r="T16" s="1215"/>
      <c r="U16" s="1215"/>
      <c r="V16" s="1215"/>
      <c r="W16" s="1446" t="s">
        <v>1436</v>
      </c>
    </row>
    <row r="17" spans="1:23" ht="17.100000000000001" customHeight="1">
      <c r="A17" s="1460"/>
      <c r="B17" s="1441"/>
      <c r="C17" s="1441"/>
      <c r="D17" s="1441"/>
      <c r="E17" s="1441"/>
      <c r="F17" s="1441"/>
      <c r="G17" s="1441"/>
      <c r="H17" s="1441"/>
      <c r="I17" s="1441"/>
      <c r="J17" s="1441"/>
      <c r="K17" s="1165" t="s">
        <v>910</v>
      </c>
      <c r="L17" s="1230" t="s">
        <v>1437</v>
      </c>
      <c r="M17" s="1461" t="s">
        <v>1438</v>
      </c>
      <c r="N17" s="1215"/>
      <c r="O17" s="1215"/>
      <c r="P17" s="1215"/>
      <c r="Q17" s="1215"/>
      <c r="R17" s="1215"/>
      <c r="S17" s="1215"/>
      <c r="T17" s="1215"/>
      <c r="U17" s="1215"/>
      <c r="V17" s="1215"/>
      <c r="W17" s="1462"/>
    </row>
    <row r="18" spans="1:23" ht="17.100000000000001" customHeight="1">
      <c r="A18" s="1463"/>
      <c r="B18" s="1464">
        <v>63886</v>
      </c>
      <c r="C18" s="1464"/>
      <c r="D18" s="1464">
        <v>63886</v>
      </c>
      <c r="E18" s="1464"/>
      <c r="F18" s="1464"/>
      <c r="G18" s="1464"/>
      <c r="H18" s="1464"/>
      <c r="I18" s="1464"/>
      <c r="J18" s="1464"/>
      <c r="K18" s="1465" t="s">
        <v>79</v>
      </c>
      <c r="L18" s="1443" t="s">
        <v>1059</v>
      </c>
      <c r="M18" s="1461" t="s">
        <v>1060</v>
      </c>
      <c r="N18" s="1450"/>
      <c r="O18" s="1450"/>
      <c r="P18" s="1450"/>
      <c r="Q18" s="1450"/>
      <c r="R18" s="1450"/>
      <c r="S18" s="1450"/>
      <c r="T18" s="1464">
        <v>63886</v>
      </c>
      <c r="U18" s="1450"/>
      <c r="V18" s="1464">
        <v>63886</v>
      </c>
      <c r="W18" s="1466"/>
    </row>
    <row r="19" spans="1:23" ht="17.100000000000001" customHeight="1">
      <c r="A19" s="1440" t="s">
        <v>1439</v>
      </c>
      <c r="B19" s="1441">
        <v>2159259</v>
      </c>
      <c r="C19" s="1441"/>
      <c r="D19" s="1441">
        <v>316202</v>
      </c>
      <c r="E19" s="1441">
        <v>1843057</v>
      </c>
      <c r="F19" s="1441">
        <v>16914</v>
      </c>
      <c r="G19" s="1441">
        <v>29226</v>
      </c>
      <c r="H19" s="1441">
        <v>464467</v>
      </c>
      <c r="I19" s="1441">
        <v>61196</v>
      </c>
      <c r="J19" s="1441">
        <v>1271254</v>
      </c>
      <c r="K19" s="1442" t="s">
        <v>53</v>
      </c>
      <c r="L19" s="1209" t="s">
        <v>366</v>
      </c>
      <c r="M19" s="1063" t="s">
        <v>799</v>
      </c>
      <c r="N19" s="1215"/>
      <c r="O19" s="1215"/>
      <c r="P19" s="1215"/>
      <c r="Q19" s="1441">
        <v>2159259</v>
      </c>
      <c r="R19" s="1215"/>
      <c r="S19" s="1441">
        <v>2159259</v>
      </c>
      <c r="T19" s="1467" t="s">
        <v>260</v>
      </c>
      <c r="U19" s="1215"/>
      <c r="V19" s="1441">
        <v>2159259</v>
      </c>
      <c r="W19" s="1445" t="s">
        <v>1440</v>
      </c>
    </row>
    <row r="20" spans="1:23" ht="17.100000000000001" customHeight="1">
      <c r="A20" s="1440" t="s">
        <v>1441</v>
      </c>
      <c r="B20" s="1441">
        <v>637154</v>
      </c>
      <c r="C20" s="1441"/>
      <c r="D20" s="1468" t="s">
        <v>405</v>
      </c>
      <c r="E20" s="1441">
        <v>637154</v>
      </c>
      <c r="F20" s="1441">
        <v>439</v>
      </c>
      <c r="G20" s="1441">
        <v>13865</v>
      </c>
      <c r="H20" s="1441">
        <v>147</v>
      </c>
      <c r="I20" s="1441">
        <v>3200</v>
      </c>
      <c r="J20" s="1441">
        <v>12943</v>
      </c>
      <c r="K20" s="1442" t="s">
        <v>56</v>
      </c>
      <c r="L20" s="1443" t="s">
        <v>800</v>
      </c>
      <c r="M20" s="1444" t="s">
        <v>801</v>
      </c>
      <c r="N20" s="1215"/>
      <c r="O20" s="1215"/>
      <c r="P20" s="1441">
        <v>637154</v>
      </c>
      <c r="Q20" s="1215"/>
      <c r="R20" s="1215"/>
      <c r="S20" s="1441">
        <v>637154</v>
      </c>
      <c r="T20" s="1215"/>
      <c r="U20" s="1215"/>
      <c r="V20" s="1441">
        <v>637154</v>
      </c>
      <c r="W20" s="1469" t="s">
        <v>1442</v>
      </c>
    </row>
    <row r="21" spans="1:23" ht="17.100000000000001" customHeight="1">
      <c r="A21" s="1245"/>
      <c r="B21" s="1441"/>
      <c r="C21" s="1441"/>
      <c r="D21" s="1441"/>
      <c r="E21" s="1441"/>
      <c r="F21" s="1441"/>
      <c r="G21" s="1441"/>
      <c r="H21" s="1441"/>
      <c r="I21" s="1441"/>
      <c r="J21" s="1441"/>
      <c r="K21" s="1442"/>
      <c r="L21" s="1265" t="s">
        <v>915</v>
      </c>
      <c r="M21" s="1214" t="s">
        <v>916</v>
      </c>
      <c r="N21" s="1215"/>
      <c r="O21" s="1215"/>
      <c r="P21" s="1215"/>
      <c r="Q21" s="1215"/>
      <c r="R21" s="1215"/>
      <c r="S21" s="1215"/>
      <c r="T21" s="1215"/>
      <c r="U21" s="1215"/>
      <c r="V21" s="1215"/>
      <c r="W21" s="1245"/>
    </row>
    <row r="22" spans="1:23" ht="17.100000000000001" customHeight="1">
      <c r="A22" s="1470" t="s">
        <v>1443</v>
      </c>
      <c r="B22" s="1441">
        <v>606560</v>
      </c>
      <c r="C22" s="1441"/>
      <c r="D22" s="1441"/>
      <c r="E22" s="1441">
        <v>606560</v>
      </c>
      <c r="F22" s="1441"/>
      <c r="G22" s="1441"/>
      <c r="H22" s="1441"/>
      <c r="I22" s="1441"/>
      <c r="J22" s="1441"/>
      <c r="K22" s="1442" t="s">
        <v>449</v>
      </c>
      <c r="L22" s="1471" t="s">
        <v>937</v>
      </c>
      <c r="M22" s="1214" t="s">
        <v>938</v>
      </c>
      <c r="N22" s="1215"/>
      <c r="O22" s="1215"/>
      <c r="P22" s="1441">
        <v>606560</v>
      </c>
      <c r="Q22" s="1215"/>
      <c r="R22" s="1215"/>
      <c r="S22" s="1441">
        <v>606560</v>
      </c>
      <c r="T22" s="1215"/>
      <c r="U22" s="1215"/>
      <c r="V22" s="1441">
        <v>606560</v>
      </c>
      <c r="W22" s="1446" t="s">
        <v>1444</v>
      </c>
    </row>
    <row r="23" spans="1:23" ht="31.5" customHeight="1">
      <c r="A23" s="1472" t="s">
        <v>1445</v>
      </c>
      <c r="B23" s="1441">
        <v>30594</v>
      </c>
      <c r="C23" s="1441"/>
      <c r="D23" s="1468" t="s">
        <v>1446</v>
      </c>
      <c r="E23" s="1441">
        <v>30594</v>
      </c>
      <c r="F23" s="1441">
        <v>439</v>
      </c>
      <c r="G23" s="1441">
        <v>13865</v>
      </c>
      <c r="H23" s="1441">
        <v>147</v>
      </c>
      <c r="I23" s="1441">
        <v>3200</v>
      </c>
      <c r="J23" s="1441">
        <v>12943</v>
      </c>
      <c r="K23" s="1442" t="s">
        <v>52</v>
      </c>
      <c r="L23" s="1471" t="s">
        <v>1447</v>
      </c>
      <c r="M23" s="1214" t="s">
        <v>939</v>
      </c>
      <c r="N23" s="1215"/>
      <c r="O23" s="1215"/>
      <c r="P23" s="1441">
        <v>30594</v>
      </c>
      <c r="Q23" s="1215"/>
      <c r="R23" s="1215"/>
      <c r="S23" s="1441">
        <v>30594</v>
      </c>
      <c r="T23" s="1215"/>
      <c r="U23" s="1215"/>
      <c r="V23" s="1441">
        <v>30594</v>
      </c>
      <c r="W23" s="1446" t="s">
        <v>1436</v>
      </c>
    </row>
    <row r="24" spans="1:23" ht="17.100000000000001" customHeight="1">
      <c r="A24" s="1245"/>
      <c r="B24" s="1449">
        <v>-43315</v>
      </c>
      <c r="C24" s="1449"/>
      <c r="D24" s="1449"/>
      <c r="E24" s="1449">
        <v>-43315</v>
      </c>
      <c r="F24" s="1468" t="s">
        <v>405</v>
      </c>
      <c r="G24" s="1468" t="s">
        <v>405</v>
      </c>
      <c r="H24" s="1468" t="s">
        <v>405</v>
      </c>
      <c r="I24" s="1468" t="s">
        <v>405</v>
      </c>
      <c r="J24" s="1449">
        <v>-32056</v>
      </c>
      <c r="K24" s="1459" t="s">
        <v>55</v>
      </c>
      <c r="L24" s="1443" t="s">
        <v>926</v>
      </c>
      <c r="M24" s="1461" t="s">
        <v>803</v>
      </c>
      <c r="N24" s="1215"/>
      <c r="O24" s="1215"/>
      <c r="P24" s="1449">
        <v>-43315</v>
      </c>
      <c r="Q24" s="1215"/>
      <c r="R24" s="1215"/>
      <c r="S24" s="1449">
        <v>-43315</v>
      </c>
      <c r="T24" s="1215"/>
      <c r="U24" s="1215"/>
      <c r="V24" s="1449">
        <v>-43315</v>
      </c>
      <c r="W24" s="1210"/>
    </row>
    <row r="25" spans="1:23" ht="17.100000000000001" customHeight="1">
      <c r="A25" s="1245"/>
      <c r="B25" s="1441"/>
      <c r="C25" s="1441"/>
      <c r="D25" s="1441"/>
      <c r="E25" s="1441"/>
      <c r="F25" s="1441"/>
      <c r="G25" s="1449"/>
      <c r="H25" s="1441"/>
      <c r="I25" s="1441"/>
      <c r="J25" s="1441"/>
      <c r="K25" s="1442"/>
      <c r="L25" s="1471" t="s">
        <v>915</v>
      </c>
      <c r="M25" s="1214" t="s">
        <v>916</v>
      </c>
      <c r="N25" s="1215"/>
      <c r="O25" s="1215"/>
      <c r="P25" s="1215"/>
      <c r="Q25" s="1215"/>
      <c r="R25" s="1215"/>
      <c r="S25" s="1215"/>
      <c r="T25" s="1215"/>
      <c r="U25" s="1215"/>
      <c r="V25" s="1215"/>
      <c r="W25" s="1210"/>
    </row>
    <row r="26" spans="1:23" ht="17.100000000000001" customHeight="1">
      <c r="A26" s="1245"/>
      <c r="B26" s="1449">
        <v>-11259</v>
      </c>
      <c r="C26" s="1441"/>
      <c r="D26" s="1441"/>
      <c r="E26" s="1449">
        <v>-11259</v>
      </c>
      <c r="F26" s="1468"/>
      <c r="G26" s="1468"/>
      <c r="H26" s="1468"/>
      <c r="I26" s="1468"/>
      <c r="J26" s="1441"/>
      <c r="K26" s="1442" t="s">
        <v>452</v>
      </c>
      <c r="L26" s="1471" t="s">
        <v>940</v>
      </c>
      <c r="M26" s="1214" t="s">
        <v>941</v>
      </c>
      <c r="N26" s="1215"/>
      <c r="O26" s="1215"/>
      <c r="P26" s="1449">
        <v>-11259</v>
      </c>
      <c r="Q26" s="1215"/>
      <c r="R26" s="1215"/>
      <c r="S26" s="1449">
        <v>-11259</v>
      </c>
      <c r="T26" s="1215"/>
      <c r="U26" s="1215"/>
      <c r="V26" s="1449">
        <v>-11259</v>
      </c>
      <c r="W26" s="1210"/>
    </row>
    <row r="27" spans="1:23" ht="32.25" customHeight="1">
      <c r="A27" s="1245"/>
      <c r="B27" s="1449">
        <v>-32056</v>
      </c>
      <c r="C27" s="1441"/>
      <c r="D27" s="1441"/>
      <c r="E27" s="1449">
        <v>-32056</v>
      </c>
      <c r="F27" s="1468" t="s">
        <v>405</v>
      </c>
      <c r="G27" s="1468" t="s">
        <v>1448</v>
      </c>
      <c r="H27" s="1468" t="s">
        <v>405</v>
      </c>
      <c r="I27" s="1468" t="s">
        <v>405</v>
      </c>
      <c r="J27" s="1449">
        <v>-32056</v>
      </c>
      <c r="K27" s="1459" t="s">
        <v>51</v>
      </c>
      <c r="L27" s="1471" t="s">
        <v>1449</v>
      </c>
      <c r="M27" s="1063" t="s">
        <v>1241</v>
      </c>
      <c r="N27" s="1215"/>
      <c r="O27" s="1215"/>
      <c r="P27" s="1449">
        <v>-32056</v>
      </c>
      <c r="Q27" s="1215"/>
      <c r="R27" s="1215"/>
      <c r="S27" s="1449">
        <v>-32056</v>
      </c>
      <c r="T27" s="1215"/>
      <c r="U27" s="1215"/>
      <c r="V27" s="1449">
        <v>-32056</v>
      </c>
      <c r="W27" s="1210"/>
    </row>
    <row r="28" spans="1:23" ht="17.100000000000001" customHeight="1">
      <c r="A28" s="1245"/>
      <c r="B28" s="1449">
        <v>1785130</v>
      </c>
      <c r="C28" s="1441"/>
      <c r="D28" s="1441"/>
      <c r="E28" s="1449">
        <v>1785130</v>
      </c>
      <c r="F28" s="1468">
        <v>4739</v>
      </c>
      <c r="G28" s="1468">
        <v>824193</v>
      </c>
      <c r="H28" s="1468">
        <v>63925</v>
      </c>
      <c r="I28" s="1468">
        <v>64038</v>
      </c>
      <c r="J28" s="1449">
        <v>828235</v>
      </c>
      <c r="K28" s="1473" t="s">
        <v>1450</v>
      </c>
      <c r="L28" s="1440" t="s">
        <v>1451</v>
      </c>
      <c r="M28" s="1455" t="s">
        <v>1452</v>
      </c>
      <c r="N28" s="1215">
        <v>828235</v>
      </c>
      <c r="O28" s="1215">
        <v>64038</v>
      </c>
      <c r="P28" s="1449">
        <v>63925</v>
      </c>
      <c r="Q28" s="1215">
        <v>824193</v>
      </c>
      <c r="R28" s="1215">
        <v>4739</v>
      </c>
      <c r="S28" s="1449">
        <v>1785130</v>
      </c>
      <c r="T28" s="1215"/>
      <c r="U28" s="1215"/>
      <c r="V28" s="1449">
        <v>1785130</v>
      </c>
      <c r="W28" s="1210"/>
    </row>
    <row r="29" spans="1:23" ht="17.100000000000001" customHeight="1">
      <c r="A29" s="1245"/>
      <c r="B29" s="1441"/>
      <c r="C29" s="1441"/>
      <c r="D29" s="1441"/>
      <c r="E29" s="1441"/>
      <c r="F29" s="1441"/>
      <c r="G29" s="1441"/>
      <c r="H29" s="1441"/>
      <c r="I29" s="1441"/>
      <c r="J29" s="1441"/>
      <c r="K29" s="1474" t="s">
        <v>1453</v>
      </c>
      <c r="L29" s="1225" t="s">
        <v>1454</v>
      </c>
      <c r="M29" s="1475" t="s">
        <v>1455</v>
      </c>
      <c r="N29" s="1441"/>
      <c r="O29" s="1441"/>
      <c r="P29" s="1441"/>
      <c r="Q29" s="1441"/>
      <c r="R29" s="1441"/>
      <c r="S29" s="1441"/>
      <c r="T29" s="1215"/>
      <c r="U29" s="1215"/>
      <c r="V29" s="1441"/>
      <c r="W29" s="1210"/>
    </row>
    <row r="30" spans="1:23" ht="17.100000000000001" customHeight="1">
      <c r="A30" s="1476"/>
      <c r="B30" s="1464">
        <v>1216100</v>
      </c>
      <c r="C30" s="1464"/>
      <c r="D30" s="1464"/>
      <c r="E30" s="1464">
        <v>1216100</v>
      </c>
      <c r="F30" s="1464">
        <v>0</v>
      </c>
      <c r="G30" s="1464">
        <v>740334</v>
      </c>
      <c r="H30" s="1464">
        <v>0</v>
      </c>
      <c r="I30" s="1464">
        <v>52414</v>
      </c>
      <c r="J30" s="1464">
        <v>423352</v>
      </c>
      <c r="K30" s="1477" t="s">
        <v>384</v>
      </c>
      <c r="L30" s="1293" t="s">
        <v>371</v>
      </c>
      <c r="M30" s="1461" t="s">
        <v>1109</v>
      </c>
      <c r="N30" s="1215"/>
      <c r="O30" s="1215"/>
      <c r="P30" s="1215"/>
      <c r="Q30" s="1215"/>
      <c r="R30" s="1215"/>
      <c r="S30" s="1215"/>
      <c r="T30" s="1215"/>
      <c r="U30" s="1215"/>
      <c r="V30" s="1215"/>
      <c r="W30" s="1245"/>
    </row>
    <row r="31" spans="1:23" ht="16.7" customHeight="1">
      <c r="A31" s="2131" t="s">
        <v>1456</v>
      </c>
      <c r="B31" s="1478">
        <v>708406</v>
      </c>
      <c r="C31" s="1479"/>
      <c r="D31" s="1478">
        <v>11814</v>
      </c>
      <c r="E31" s="1478">
        <v>696592</v>
      </c>
      <c r="F31" s="1478">
        <v>0</v>
      </c>
      <c r="G31" s="1478">
        <v>45788</v>
      </c>
      <c r="H31" s="1478">
        <v>122837</v>
      </c>
      <c r="I31" s="1478">
        <v>155011</v>
      </c>
      <c r="J31" s="1478">
        <v>372956</v>
      </c>
      <c r="K31" s="2132" t="s">
        <v>1457</v>
      </c>
      <c r="L31" s="2133" t="s">
        <v>1458</v>
      </c>
      <c r="M31" s="2135" t="s">
        <v>1067</v>
      </c>
      <c r="N31" s="1293">
        <v>46432</v>
      </c>
      <c r="O31" s="1293">
        <v>182497</v>
      </c>
      <c r="P31" s="1293">
        <v>133574</v>
      </c>
      <c r="Q31" s="1293">
        <v>104986</v>
      </c>
      <c r="R31" s="1293">
        <v>5158</v>
      </c>
      <c r="S31" s="1293">
        <v>472647</v>
      </c>
      <c r="T31" s="1293">
        <v>235759</v>
      </c>
      <c r="U31" s="1293"/>
      <c r="V31" s="1480">
        <v>708406</v>
      </c>
      <c r="W31" s="1245"/>
    </row>
    <row r="32" spans="1:23" ht="16.7" customHeight="1">
      <c r="A32" s="2132"/>
      <c r="B32" s="1480"/>
      <c r="C32" s="1293"/>
      <c r="D32" s="1480"/>
      <c r="E32" s="1480"/>
      <c r="F32" s="1480"/>
      <c r="G32" s="1480"/>
      <c r="H32" s="1480"/>
      <c r="I32" s="1480"/>
      <c r="J32" s="1480"/>
      <c r="K32" s="2132"/>
      <c r="L32" s="2134"/>
      <c r="M32" s="2134"/>
      <c r="N32" s="1481"/>
      <c r="O32" s="1481"/>
      <c r="P32" s="1481"/>
      <c r="Q32" s="1481"/>
      <c r="R32" s="1481"/>
      <c r="S32" s="1481"/>
      <c r="T32" s="1481"/>
      <c r="U32" s="1481"/>
      <c r="V32" s="1481"/>
      <c r="W32" s="1450"/>
    </row>
    <row r="33" spans="1:23" ht="17.100000000000001" customHeight="1">
      <c r="A33" s="1482" t="s">
        <v>1444</v>
      </c>
      <c r="B33" s="1483">
        <v>4314283</v>
      </c>
      <c r="C33" s="1293"/>
      <c r="D33" s="1483"/>
      <c r="E33" s="1483">
        <v>4314283</v>
      </c>
      <c r="F33" s="1483">
        <v>9897</v>
      </c>
      <c r="G33" s="1483">
        <v>3042650</v>
      </c>
      <c r="H33" s="1483">
        <v>668501</v>
      </c>
      <c r="I33" s="1483">
        <v>91524</v>
      </c>
      <c r="J33" s="1483">
        <v>501711</v>
      </c>
      <c r="K33" s="1161" t="s">
        <v>1459</v>
      </c>
      <c r="L33" s="1484" t="s">
        <v>1460</v>
      </c>
      <c r="M33" s="1485" t="s">
        <v>1461</v>
      </c>
      <c r="N33" s="1486"/>
      <c r="O33" s="1486"/>
      <c r="P33" s="1486"/>
      <c r="Q33" s="1486"/>
      <c r="R33" s="1486"/>
      <c r="S33" s="1486"/>
      <c r="T33" s="1486"/>
      <c r="U33" s="1486"/>
      <c r="V33" s="1487"/>
      <c r="W33" s="1215"/>
    </row>
    <row r="34" spans="1:23" ht="17.100000000000001" customHeight="1">
      <c r="A34" s="1458" t="s">
        <v>1462</v>
      </c>
      <c r="B34" s="1441"/>
      <c r="C34" s="1441"/>
      <c r="D34" s="1441"/>
      <c r="E34" s="1441"/>
      <c r="F34" s="1441"/>
      <c r="G34" s="1441"/>
      <c r="H34" s="1441"/>
      <c r="I34" s="1441"/>
      <c r="J34" s="1441"/>
      <c r="K34" s="1488" t="s">
        <v>1463</v>
      </c>
      <c r="L34" s="1454" t="s">
        <v>1464</v>
      </c>
      <c r="M34" s="1455" t="s">
        <v>1465</v>
      </c>
      <c r="N34" s="1441">
        <v>501711</v>
      </c>
      <c r="O34" s="1441">
        <v>91524</v>
      </c>
      <c r="P34" s="1441">
        <v>668501</v>
      </c>
      <c r="Q34" s="1441">
        <v>3042650</v>
      </c>
      <c r="R34" s="1441">
        <v>9897</v>
      </c>
      <c r="S34" s="1441">
        <v>4314283</v>
      </c>
      <c r="T34" s="1215"/>
      <c r="U34" s="1215"/>
      <c r="V34" s="1441">
        <v>4314283</v>
      </c>
      <c r="W34" s="1445" t="s">
        <v>1466</v>
      </c>
    </row>
    <row r="35" spans="1:23" ht="17.100000000000001" customHeight="1">
      <c r="A35" s="1472"/>
      <c r="B35" s="1441">
        <v>3745253</v>
      </c>
      <c r="C35" s="1441"/>
      <c r="D35" s="1441"/>
      <c r="E35" s="1441">
        <v>3745253</v>
      </c>
      <c r="F35" s="1441">
        <v>5158</v>
      </c>
      <c r="G35" s="1441">
        <v>2958791</v>
      </c>
      <c r="H35" s="1441">
        <v>604576</v>
      </c>
      <c r="I35" s="1441">
        <v>79900</v>
      </c>
      <c r="J35" s="1441">
        <v>96828</v>
      </c>
      <c r="K35" s="1489" t="s">
        <v>1467</v>
      </c>
      <c r="L35" s="1443" t="s">
        <v>1468</v>
      </c>
      <c r="M35" s="1444" t="s">
        <v>1469</v>
      </c>
      <c r="N35" s="1441"/>
      <c r="O35" s="1441"/>
      <c r="P35" s="1441"/>
      <c r="Q35" s="1441"/>
      <c r="R35" s="1441"/>
      <c r="S35" s="1441"/>
      <c r="T35" s="1215"/>
      <c r="U35" s="1215"/>
      <c r="V35" s="1441"/>
      <c r="W35" s="1445" t="s">
        <v>1470</v>
      </c>
    </row>
    <row r="36" spans="1:23" ht="17.100000000000001" customHeight="1">
      <c r="A36" s="1490"/>
      <c r="B36" s="1464"/>
      <c r="C36" s="1464"/>
      <c r="D36" s="1464"/>
      <c r="E36" s="1464"/>
      <c r="F36" s="1464"/>
      <c r="G36" s="1464"/>
      <c r="H36" s="1464"/>
      <c r="I36" s="1464"/>
      <c r="J36" s="1451"/>
      <c r="K36" s="1399" t="s">
        <v>952</v>
      </c>
      <c r="L36" s="1443" t="s">
        <v>1471</v>
      </c>
      <c r="M36" s="1444" t="s">
        <v>1472</v>
      </c>
      <c r="N36" s="1215"/>
      <c r="O36" s="1215"/>
      <c r="P36" s="1215"/>
      <c r="Q36" s="1215"/>
      <c r="R36" s="1215"/>
      <c r="S36" s="1215"/>
      <c r="T36" s="1215"/>
      <c r="U36" s="1215"/>
      <c r="V36" s="1215"/>
      <c r="W36" s="1445"/>
    </row>
    <row r="37" spans="1:23" ht="17.100000000000001" customHeight="1">
      <c r="A37" s="1440" t="s">
        <v>1473</v>
      </c>
      <c r="B37" s="1441">
        <v>442032</v>
      </c>
      <c r="C37" s="1441"/>
      <c r="D37" s="1441">
        <v>8259</v>
      </c>
      <c r="E37" s="1441">
        <v>433773</v>
      </c>
      <c r="F37" s="1441">
        <v>0</v>
      </c>
      <c r="G37" s="1441">
        <v>313963</v>
      </c>
      <c r="H37" s="1468" t="s">
        <v>405</v>
      </c>
      <c r="I37" s="1441">
        <v>9984</v>
      </c>
      <c r="J37" s="1441">
        <v>109826</v>
      </c>
      <c r="K37" s="1030" t="s">
        <v>1474</v>
      </c>
      <c r="L37" s="1443" t="s">
        <v>1068</v>
      </c>
      <c r="M37" s="1461" t="s">
        <v>1069</v>
      </c>
      <c r="N37" s="1215"/>
      <c r="O37" s="1215"/>
      <c r="P37" s="1215">
        <v>426826</v>
      </c>
      <c r="Q37" s="1215"/>
      <c r="R37" s="1215"/>
      <c r="S37" s="1215">
        <v>426826</v>
      </c>
      <c r="T37" s="1215">
        <v>15206</v>
      </c>
      <c r="U37" s="1215"/>
      <c r="V37" s="1215">
        <v>442032</v>
      </c>
      <c r="W37" s="1210"/>
    </row>
    <row r="38" spans="1:23" ht="17.100000000000001" customHeight="1">
      <c r="A38" s="1440" t="s">
        <v>1470</v>
      </c>
      <c r="B38" s="1441">
        <v>360239</v>
      </c>
      <c r="C38" s="1441"/>
      <c r="D38" s="1441"/>
      <c r="E38" s="1441">
        <v>360239</v>
      </c>
      <c r="F38" s="1441"/>
      <c r="G38" s="1441">
        <v>330847</v>
      </c>
      <c r="H38" s="1441">
        <v>156</v>
      </c>
      <c r="I38" s="1441">
        <v>21542</v>
      </c>
      <c r="J38" s="1441">
        <v>7694</v>
      </c>
      <c r="K38" s="1205" t="s">
        <v>1475</v>
      </c>
      <c r="L38" s="1209" t="s">
        <v>1119</v>
      </c>
      <c r="M38" s="1063" t="s">
        <v>1120</v>
      </c>
      <c r="N38" s="1215">
        <v>22437</v>
      </c>
      <c r="O38" s="1215">
        <v>975</v>
      </c>
      <c r="P38" s="1215">
        <v>336205</v>
      </c>
      <c r="Q38" s="1215"/>
      <c r="R38" s="1215">
        <v>622</v>
      </c>
      <c r="S38" s="1441">
        <v>360239</v>
      </c>
      <c r="T38" s="1215"/>
      <c r="U38" s="1215"/>
      <c r="V38" s="1441">
        <v>360239</v>
      </c>
      <c r="W38" s="1446" t="s">
        <v>1476</v>
      </c>
    </row>
    <row r="39" spans="1:23" ht="31.35" customHeight="1">
      <c r="A39" s="1472" t="s">
        <v>1477</v>
      </c>
      <c r="B39" s="1441">
        <v>651773</v>
      </c>
      <c r="C39" s="1441"/>
      <c r="D39" s="1441"/>
      <c r="E39" s="1441">
        <v>651773</v>
      </c>
      <c r="F39" s="1441">
        <v>622</v>
      </c>
      <c r="G39" s="1441"/>
      <c r="H39" s="1441">
        <v>627807</v>
      </c>
      <c r="I39" s="1441">
        <v>907</v>
      </c>
      <c r="J39" s="1441">
        <v>22437</v>
      </c>
      <c r="K39" s="1030" t="s">
        <v>1478</v>
      </c>
      <c r="L39" s="1209" t="s">
        <v>1479</v>
      </c>
      <c r="M39" s="1063" t="s">
        <v>1122</v>
      </c>
      <c r="N39" s="1215"/>
      <c r="O39" s="1215"/>
      <c r="P39" s="1215"/>
      <c r="Q39" s="1441">
        <v>651525</v>
      </c>
      <c r="R39" s="1215"/>
      <c r="S39" s="1441">
        <v>651525</v>
      </c>
      <c r="T39" s="1215">
        <v>248</v>
      </c>
      <c r="U39" s="1215"/>
      <c r="V39" s="1441">
        <v>651773</v>
      </c>
      <c r="W39" s="1446" t="s">
        <v>1480</v>
      </c>
    </row>
    <row r="40" spans="1:23" ht="17.100000000000001" customHeight="1">
      <c r="A40" s="1447" t="s">
        <v>1480</v>
      </c>
      <c r="B40" s="1441">
        <v>824851</v>
      </c>
      <c r="C40" s="1441"/>
      <c r="D40" s="1441">
        <v>202147</v>
      </c>
      <c r="E40" s="1441">
        <v>622704</v>
      </c>
      <c r="F40" s="1468">
        <v>22196</v>
      </c>
      <c r="G40" s="1441">
        <v>97092</v>
      </c>
      <c r="H40" s="1441">
        <v>279811</v>
      </c>
      <c r="I40" s="1441">
        <v>112872</v>
      </c>
      <c r="J40" s="1441">
        <v>110733</v>
      </c>
      <c r="K40" s="1030" t="s">
        <v>1481</v>
      </c>
      <c r="L40" s="1443" t="s">
        <v>1074</v>
      </c>
      <c r="M40" s="1444" t="s">
        <v>1075</v>
      </c>
      <c r="N40" s="1450">
        <v>113622</v>
      </c>
      <c r="O40" s="1450">
        <v>23700</v>
      </c>
      <c r="P40" s="1450">
        <v>276006</v>
      </c>
      <c r="Q40" s="1450">
        <v>249210</v>
      </c>
      <c r="R40" s="1450">
        <v>78203</v>
      </c>
      <c r="S40" s="1450">
        <v>740741</v>
      </c>
      <c r="T40" s="1450">
        <v>84110</v>
      </c>
      <c r="U40" s="1450"/>
      <c r="V40" s="1450">
        <v>824851</v>
      </c>
      <c r="W40" s="1450"/>
    </row>
    <row r="41" spans="1:23" ht="17.100000000000001" customHeight="1">
      <c r="A41" s="1245"/>
      <c r="B41" s="1441">
        <v>4425125</v>
      </c>
      <c r="C41" s="1441"/>
      <c r="D41" s="1441"/>
      <c r="E41" s="1441">
        <v>4425125</v>
      </c>
      <c r="F41" s="1441">
        <v>65904</v>
      </c>
      <c r="G41" s="1441">
        <v>3201483</v>
      </c>
      <c r="H41" s="1441">
        <v>799764</v>
      </c>
      <c r="I41" s="1441">
        <v>-29106</v>
      </c>
      <c r="J41" s="1441">
        <v>387080</v>
      </c>
      <c r="K41" s="1474" t="s">
        <v>1123</v>
      </c>
      <c r="L41" s="1454" t="s">
        <v>982</v>
      </c>
      <c r="M41" s="1448" t="s">
        <v>983</v>
      </c>
      <c r="N41" s="1441">
        <v>387080</v>
      </c>
      <c r="O41" s="1441">
        <v>-29106</v>
      </c>
      <c r="P41" s="1441">
        <v>799764</v>
      </c>
      <c r="Q41" s="1441">
        <v>3201483</v>
      </c>
      <c r="R41" s="1441">
        <v>65904</v>
      </c>
      <c r="S41" s="1441">
        <v>4425125</v>
      </c>
      <c r="T41" s="1215"/>
      <c r="U41" s="1215"/>
      <c r="V41" s="1441">
        <v>4425125</v>
      </c>
      <c r="W41" s="1445" t="s">
        <v>1482</v>
      </c>
    </row>
    <row r="42" spans="1:23" ht="17.100000000000001" customHeight="1">
      <c r="A42" s="1476"/>
      <c r="B42" s="1464">
        <v>3856095</v>
      </c>
      <c r="C42" s="1464"/>
      <c r="D42" s="1464"/>
      <c r="E42" s="1464">
        <v>3856095</v>
      </c>
      <c r="F42" s="1464">
        <v>61165</v>
      </c>
      <c r="G42" s="1464">
        <v>3117624</v>
      </c>
      <c r="H42" s="1464">
        <v>735839</v>
      </c>
      <c r="I42" s="1464">
        <v>-40730</v>
      </c>
      <c r="J42" s="1451">
        <v>-17803</v>
      </c>
      <c r="K42" s="1044" t="s">
        <v>1124</v>
      </c>
      <c r="L42" s="1443" t="s">
        <v>985</v>
      </c>
      <c r="M42" s="1444" t="s">
        <v>986</v>
      </c>
      <c r="N42" s="1215"/>
      <c r="O42" s="1215"/>
      <c r="P42" s="1215"/>
      <c r="Q42" s="1215"/>
      <c r="R42" s="1215"/>
      <c r="S42" s="1215"/>
      <c r="T42" s="1215"/>
      <c r="U42" s="1215"/>
      <c r="V42" s="1215"/>
      <c r="W42" s="1445" t="s">
        <v>1483</v>
      </c>
    </row>
    <row r="43" spans="1:23" ht="17.100000000000001" customHeight="1">
      <c r="A43" s="1440" t="s">
        <v>1482</v>
      </c>
      <c r="B43" s="1441">
        <v>466575</v>
      </c>
      <c r="C43" s="1441"/>
      <c r="D43" s="1441"/>
      <c r="E43" s="1441">
        <v>466575</v>
      </c>
      <c r="F43" s="1441">
        <v>40173</v>
      </c>
      <c r="G43" s="1441"/>
      <c r="H43" s="1441">
        <v>426402</v>
      </c>
      <c r="I43" s="1441"/>
      <c r="J43" s="1441"/>
      <c r="K43" s="1205" t="s">
        <v>1262</v>
      </c>
      <c r="L43" s="1443" t="s">
        <v>1263</v>
      </c>
      <c r="M43" s="1444" t="s">
        <v>1264</v>
      </c>
      <c r="N43" s="1215"/>
      <c r="O43" s="1215"/>
      <c r="P43" s="1215"/>
      <c r="Q43" s="1215">
        <v>466575</v>
      </c>
      <c r="R43" s="1215"/>
      <c r="S43" s="1215">
        <v>466575</v>
      </c>
      <c r="T43" s="1215"/>
      <c r="U43" s="1215"/>
      <c r="V43" s="1215">
        <v>466575</v>
      </c>
      <c r="W43" s="1446" t="s">
        <v>1484</v>
      </c>
    </row>
    <row r="44" spans="1:23" ht="17.100000000000001" customHeight="1">
      <c r="A44" s="1440" t="s">
        <v>1483</v>
      </c>
      <c r="B44" s="1441">
        <v>4425125</v>
      </c>
      <c r="C44" s="1441"/>
      <c r="D44" s="1441"/>
      <c r="E44" s="1441">
        <v>4425125</v>
      </c>
      <c r="F44" s="1441">
        <v>25731</v>
      </c>
      <c r="G44" s="1441">
        <v>3668058</v>
      </c>
      <c r="H44" s="1441">
        <v>373362</v>
      </c>
      <c r="I44" s="1441">
        <v>-29106</v>
      </c>
      <c r="J44" s="1441">
        <v>387080</v>
      </c>
      <c r="K44" s="1161" t="s">
        <v>1265</v>
      </c>
      <c r="L44" s="1440" t="s">
        <v>1266</v>
      </c>
      <c r="M44" s="1470" t="s">
        <v>1267</v>
      </c>
      <c r="N44" s="1491"/>
      <c r="O44" s="1491"/>
      <c r="P44" s="1491"/>
      <c r="Q44" s="1491"/>
      <c r="R44" s="1491"/>
      <c r="S44" s="1491"/>
      <c r="T44" s="1491"/>
      <c r="U44" s="1491"/>
      <c r="V44" s="1491"/>
      <c r="W44" s="1492" t="s">
        <v>1485</v>
      </c>
    </row>
    <row r="45" spans="1:23" ht="33.75" customHeight="1">
      <c r="A45" s="1493" t="s">
        <v>1486</v>
      </c>
      <c r="B45" s="1464">
        <v>3856095</v>
      </c>
      <c r="C45" s="1464"/>
      <c r="D45" s="1464"/>
      <c r="E45" s="1464">
        <v>3856095</v>
      </c>
      <c r="F45" s="1451">
        <v>20992</v>
      </c>
      <c r="G45" s="1464">
        <v>3584199</v>
      </c>
      <c r="H45" s="1464">
        <v>309437</v>
      </c>
      <c r="I45" s="1464">
        <v>-40730</v>
      </c>
      <c r="J45" s="1451">
        <v>-17803</v>
      </c>
      <c r="K45" s="1494" t="s">
        <v>1268</v>
      </c>
      <c r="L45" s="1443" t="s">
        <v>1487</v>
      </c>
      <c r="M45" s="1444" t="s">
        <v>1488</v>
      </c>
      <c r="N45" s="1495"/>
      <c r="O45" s="1495"/>
      <c r="P45" s="1495"/>
      <c r="Q45" s="1495"/>
      <c r="R45" s="1495"/>
      <c r="S45" s="1495"/>
      <c r="T45" s="1495"/>
      <c r="U45" s="1495"/>
      <c r="V45" s="1495"/>
      <c r="W45" s="1476"/>
    </row>
    <row r="46" spans="1:23" ht="17.100000000000001" customHeight="1">
      <c r="A46" s="1454" t="s">
        <v>1489</v>
      </c>
      <c r="B46" s="1496"/>
      <c r="C46" s="1496"/>
      <c r="D46" s="1496"/>
      <c r="E46" s="1496"/>
      <c r="F46" s="1496"/>
      <c r="G46" s="1496"/>
      <c r="H46" s="1496"/>
      <c r="I46" s="1496"/>
      <c r="J46" s="1496"/>
      <c r="K46" s="1294" t="s">
        <v>1123</v>
      </c>
      <c r="L46" s="1443" t="s">
        <v>982</v>
      </c>
      <c r="M46" s="1444" t="s">
        <v>983</v>
      </c>
      <c r="N46" s="1441">
        <v>387080</v>
      </c>
      <c r="O46" s="1441">
        <v>-29106</v>
      </c>
      <c r="P46" s="1441">
        <v>799764</v>
      </c>
      <c r="Q46" s="1441">
        <v>3201483</v>
      </c>
      <c r="R46" s="1441">
        <v>65904</v>
      </c>
      <c r="S46" s="1441">
        <v>4425125</v>
      </c>
      <c r="T46" s="1215"/>
      <c r="U46" s="1215"/>
      <c r="V46" s="1441">
        <v>4425125</v>
      </c>
      <c r="W46" s="1445" t="s">
        <v>1490</v>
      </c>
    </row>
    <row r="47" spans="1:23" ht="46.5" customHeight="1">
      <c r="A47" s="1211" t="s">
        <v>1491</v>
      </c>
      <c r="B47" s="1449">
        <v>267</v>
      </c>
      <c r="C47" s="1441"/>
      <c r="D47" s="1468" t="s">
        <v>405</v>
      </c>
      <c r="E47" s="1449">
        <v>267</v>
      </c>
      <c r="F47" s="1468" t="s">
        <v>405</v>
      </c>
      <c r="G47" s="1468" t="s">
        <v>405</v>
      </c>
      <c r="H47" s="1468" t="s">
        <v>405</v>
      </c>
      <c r="I47" s="1441">
        <v>267</v>
      </c>
      <c r="J47" s="1468" t="s">
        <v>405</v>
      </c>
      <c r="K47" s="1205" t="s">
        <v>989</v>
      </c>
      <c r="L47" s="1209" t="s">
        <v>990</v>
      </c>
      <c r="M47" s="1444" t="s">
        <v>1492</v>
      </c>
      <c r="N47" s="1468" t="s">
        <v>405</v>
      </c>
      <c r="O47" s="1468" t="s">
        <v>405</v>
      </c>
      <c r="P47" s="1468" t="s">
        <v>405</v>
      </c>
      <c r="Q47" s="1449">
        <v>267</v>
      </c>
      <c r="R47" s="1468" t="s">
        <v>405</v>
      </c>
      <c r="S47" s="1449">
        <v>267</v>
      </c>
      <c r="T47" s="1468" t="s">
        <v>405</v>
      </c>
      <c r="U47" s="1215"/>
      <c r="V47" s="1449">
        <v>267</v>
      </c>
      <c r="W47" s="1319" t="s">
        <v>1493</v>
      </c>
    </row>
    <row r="48" spans="1:23" ht="17.100000000000001" customHeight="1">
      <c r="A48" s="1470" t="s">
        <v>1494</v>
      </c>
      <c r="B48" s="1441">
        <v>3908788</v>
      </c>
      <c r="C48" s="1441"/>
      <c r="D48" s="1026"/>
      <c r="E48" s="1441">
        <v>3908788</v>
      </c>
      <c r="F48" s="1449">
        <v>40173</v>
      </c>
      <c r="G48" s="1449">
        <v>3053971</v>
      </c>
      <c r="H48" s="1449">
        <v>814644</v>
      </c>
      <c r="I48" s="1449"/>
      <c r="J48" s="1449"/>
      <c r="K48" s="1442" t="s">
        <v>89</v>
      </c>
      <c r="L48" s="1443" t="s">
        <v>614</v>
      </c>
      <c r="M48" s="1444" t="s">
        <v>621</v>
      </c>
      <c r="N48" s="1215"/>
      <c r="O48" s="1215"/>
      <c r="P48" s="1215"/>
      <c r="Q48" s="1215"/>
      <c r="R48" s="1215"/>
      <c r="S48" s="1215"/>
      <c r="T48" s="1215"/>
      <c r="U48" s="1441">
        <v>3908788</v>
      </c>
      <c r="V48" s="1441">
        <v>3908788</v>
      </c>
      <c r="W48" s="1446" t="s">
        <v>1495</v>
      </c>
    </row>
    <row r="49" spans="1:23" ht="17.100000000000001" customHeight="1">
      <c r="A49" s="1470" t="s">
        <v>1436</v>
      </c>
      <c r="B49" s="1441"/>
      <c r="C49" s="1441"/>
      <c r="D49" s="1441"/>
      <c r="E49" s="1441"/>
      <c r="F49" s="1441"/>
      <c r="G49" s="1441"/>
      <c r="H49" s="1441"/>
      <c r="I49" s="1441"/>
      <c r="J49" s="1441"/>
      <c r="K49" s="1442"/>
      <c r="L49" s="1471" t="s">
        <v>915</v>
      </c>
      <c r="M49" s="1214" t="s">
        <v>916</v>
      </c>
      <c r="N49" s="1215"/>
      <c r="O49" s="1215"/>
      <c r="P49" s="1215"/>
      <c r="Q49" s="1215"/>
      <c r="R49" s="1215"/>
      <c r="S49" s="1215"/>
      <c r="T49" s="1215"/>
      <c r="U49" s="1215"/>
      <c r="V49" s="1215"/>
      <c r="W49" s="1446" t="s">
        <v>1436</v>
      </c>
    </row>
    <row r="50" spans="1:23" ht="17.100000000000001" customHeight="1">
      <c r="A50" s="1245"/>
      <c r="B50" s="1441">
        <v>3520546</v>
      </c>
      <c r="C50" s="1441"/>
      <c r="D50" s="1441"/>
      <c r="E50" s="1441">
        <v>3520546</v>
      </c>
      <c r="F50" s="1441">
        <v>40173</v>
      </c>
      <c r="G50" s="1441">
        <v>3053971</v>
      </c>
      <c r="H50" s="1441">
        <v>426402</v>
      </c>
      <c r="I50" s="1441"/>
      <c r="J50" s="1441"/>
      <c r="K50" s="1442" t="s">
        <v>85</v>
      </c>
      <c r="L50" s="1471" t="s">
        <v>896</v>
      </c>
      <c r="M50" s="1497" t="s">
        <v>897</v>
      </c>
      <c r="N50" s="1215"/>
      <c r="O50" s="1215"/>
      <c r="P50" s="1215"/>
      <c r="Q50" s="1215"/>
      <c r="R50" s="1215"/>
      <c r="S50" s="1215"/>
      <c r="T50" s="1215"/>
      <c r="U50" s="1441">
        <v>3520546</v>
      </c>
      <c r="V50" s="1441">
        <v>3520546</v>
      </c>
      <c r="W50" s="1245"/>
    </row>
    <row r="51" spans="1:23" ht="17.100000000000001" customHeight="1">
      <c r="A51" s="1245"/>
      <c r="B51" s="1441">
        <v>388242</v>
      </c>
      <c r="C51" s="1441"/>
      <c r="D51" s="1441"/>
      <c r="E51" s="1441">
        <v>388242</v>
      </c>
      <c r="F51" s="1441"/>
      <c r="G51" s="1441"/>
      <c r="H51" s="1441">
        <v>388242</v>
      </c>
      <c r="I51" s="1441"/>
      <c r="J51" s="1441"/>
      <c r="K51" s="1442" t="s">
        <v>84</v>
      </c>
      <c r="L51" s="1471" t="s">
        <v>898</v>
      </c>
      <c r="M51" s="1497" t="s">
        <v>899</v>
      </c>
      <c r="N51" s="1215"/>
      <c r="O51" s="1215"/>
      <c r="P51" s="1215"/>
      <c r="Q51" s="1215"/>
      <c r="R51" s="1215"/>
      <c r="S51" s="1215"/>
      <c r="T51" s="1215"/>
      <c r="U51" s="1441">
        <v>388242</v>
      </c>
      <c r="V51" s="1441">
        <v>388242</v>
      </c>
      <c r="W51" s="1215"/>
    </row>
    <row r="52" spans="1:23" ht="17.100000000000001" customHeight="1">
      <c r="A52" s="1245"/>
      <c r="B52" s="1441">
        <v>516337</v>
      </c>
      <c r="C52" s="1441"/>
      <c r="D52" s="1441"/>
      <c r="E52" s="1441">
        <v>516337</v>
      </c>
      <c r="F52" s="1441">
        <v>25731</v>
      </c>
      <c r="G52" s="1441">
        <v>147779</v>
      </c>
      <c r="H52" s="1449">
        <v>-14880</v>
      </c>
      <c r="I52" s="1441">
        <v>-29373</v>
      </c>
      <c r="J52" s="1441">
        <v>387080</v>
      </c>
      <c r="K52" s="1453" t="s">
        <v>1127</v>
      </c>
      <c r="L52" s="1454" t="s">
        <v>994</v>
      </c>
      <c r="M52" s="1455" t="s">
        <v>995</v>
      </c>
      <c r="N52" s="1491"/>
      <c r="O52" s="1491"/>
      <c r="P52" s="1491"/>
      <c r="Q52" s="1491"/>
      <c r="R52" s="1491"/>
      <c r="S52" s="1491"/>
      <c r="T52" s="1491"/>
      <c r="U52" s="1491"/>
      <c r="V52" s="1491"/>
      <c r="W52" s="1215"/>
    </row>
    <row r="53" spans="1:23" ht="17.100000000000001" customHeight="1">
      <c r="A53" s="1293"/>
      <c r="B53" s="1449">
        <v>-52693</v>
      </c>
      <c r="C53" s="1441"/>
      <c r="D53" s="1441"/>
      <c r="E53" s="1449">
        <v>-52693</v>
      </c>
      <c r="F53" s="1449">
        <v>20992</v>
      </c>
      <c r="G53" s="1441">
        <v>63920</v>
      </c>
      <c r="H53" s="1449">
        <v>-78805</v>
      </c>
      <c r="I53" s="1441">
        <v>-40997</v>
      </c>
      <c r="J53" s="1449">
        <v>-17803</v>
      </c>
      <c r="K53" s="1459" t="s">
        <v>1128</v>
      </c>
      <c r="L53" s="1443" t="s">
        <v>997</v>
      </c>
      <c r="M53" s="1444" t="s">
        <v>998</v>
      </c>
      <c r="N53" s="1495"/>
      <c r="O53" s="1495"/>
      <c r="P53" s="1495"/>
      <c r="Q53" s="1495"/>
      <c r="R53" s="1495"/>
      <c r="S53" s="1495"/>
      <c r="T53" s="1495"/>
      <c r="U53" s="1495"/>
      <c r="V53" s="1495"/>
      <c r="W53" s="1476"/>
    </row>
    <row r="54" spans="1:23" ht="17.100000000000001" customHeight="1">
      <c r="A54" s="1498" t="s">
        <v>1490</v>
      </c>
      <c r="B54" s="1499"/>
      <c r="C54" s="1499"/>
      <c r="D54" s="1499"/>
      <c r="E54" s="1499"/>
      <c r="F54" s="1499"/>
      <c r="G54" s="1499"/>
      <c r="H54" s="1499"/>
      <c r="I54" s="1499"/>
      <c r="J54" s="1499"/>
      <c r="K54" s="1465" t="s">
        <v>1265</v>
      </c>
      <c r="L54" s="1209" t="s">
        <v>1266</v>
      </c>
      <c r="M54" s="1063" t="s">
        <v>1267</v>
      </c>
      <c r="N54" s="1441">
        <v>387080</v>
      </c>
      <c r="O54" s="1441">
        <v>-29106</v>
      </c>
      <c r="P54" s="1441">
        <v>373362</v>
      </c>
      <c r="Q54" s="1441">
        <v>3668058</v>
      </c>
      <c r="R54" s="1441">
        <v>25731</v>
      </c>
      <c r="S54" s="1441">
        <v>4425125</v>
      </c>
      <c r="T54" s="1215"/>
      <c r="U54" s="1215"/>
      <c r="V54" s="1441">
        <v>4425125</v>
      </c>
      <c r="W54" s="1445" t="s">
        <v>1490</v>
      </c>
    </row>
    <row r="55" spans="1:23" ht="45.75" customHeight="1">
      <c r="A55" s="1211" t="s">
        <v>1496</v>
      </c>
      <c r="B55" s="1449">
        <v>267</v>
      </c>
      <c r="C55" s="1441"/>
      <c r="D55" s="1468" t="s">
        <v>405</v>
      </c>
      <c r="E55" s="1449">
        <v>267</v>
      </c>
      <c r="F55" s="1468" t="s">
        <v>405</v>
      </c>
      <c r="G55" s="1468" t="s">
        <v>405</v>
      </c>
      <c r="H55" s="1468" t="s">
        <v>405</v>
      </c>
      <c r="I55" s="1441">
        <v>267</v>
      </c>
      <c r="J55" s="1468" t="s">
        <v>405</v>
      </c>
      <c r="K55" s="1205" t="s">
        <v>989</v>
      </c>
      <c r="L55" s="1209" t="s">
        <v>990</v>
      </c>
      <c r="M55" s="1444" t="s">
        <v>1492</v>
      </c>
      <c r="N55" s="1468" t="s">
        <v>405</v>
      </c>
      <c r="O55" s="1468" t="s">
        <v>405</v>
      </c>
      <c r="P55" s="1468" t="s">
        <v>405</v>
      </c>
      <c r="Q55" s="1449">
        <v>267</v>
      </c>
      <c r="R55" s="1468" t="s">
        <v>405</v>
      </c>
      <c r="S55" s="1449">
        <v>267</v>
      </c>
      <c r="T55" s="1468" t="s">
        <v>405</v>
      </c>
      <c r="U55" s="1215"/>
      <c r="V55" s="1449">
        <v>267</v>
      </c>
      <c r="W55" s="1469" t="s">
        <v>1496</v>
      </c>
    </row>
    <row r="56" spans="1:23" ht="17.100000000000001" customHeight="1">
      <c r="A56" s="1470" t="s">
        <v>1497</v>
      </c>
      <c r="B56" s="1441">
        <v>3908788</v>
      </c>
      <c r="C56" s="1441"/>
      <c r="D56" s="1441"/>
      <c r="E56" s="1441">
        <v>3908788</v>
      </c>
      <c r="F56" s="1441"/>
      <c r="G56" s="1441">
        <v>3520546</v>
      </c>
      <c r="H56" s="1441">
        <v>388242</v>
      </c>
      <c r="I56" s="1441"/>
      <c r="J56" s="1441"/>
      <c r="K56" s="1442" t="s">
        <v>1498</v>
      </c>
      <c r="L56" s="1443" t="s">
        <v>1499</v>
      </c>
      <c r="M56" s="1444" t="s">
        <v>1500</v>
      </c>
      <c r="N56" s="1215"/>
      <c r="O56" s="1215"/>
      <c r="P56" s="1215"/>
      <c r="Q56" s="1215"/>
      <c r="R56" s="1215"/>
      <c r="S56" s="1215"/>
      <c r="T56" s="1215"/>
      <c r="U56" s="1215"/>
      <c r="V56" s="1215"/>
      <c r="W56" s="1462" t="s">
        <v>1501</v>
      </c>
    </row>
    <row r="57" spans="1:23" ht="17.100000000000001" customHeight="1">
      <c r="A57" s="1447" t="s">
        <v>1502</v>
      </c>
      <c r="B57" s="1441"/>
      <c r="C57" s="1441"/>
      <c r="D57" s="1441"/>
      <c r="E57" s="1441"/>
      <c r="F57" s="1441"/>
      <c r="G57" s="1441"/>
      <c r="H57" s="1441"/>
      <c r="I57" s="1441"/>
      <c r="J57" s="1441"/>
      <c r="K57" s="1442"/>
      <c r="L57" s="1471" t="s">
        <v>915</v>
      </c>
      <c r="M57" s="1214" t="s">
        <v>916</v>
      </c>
      <c r="N57" s="1215"/>
      <c r="O57" s="1215"/>
      <c r="P57" s="1215"/>
      <c r="Q57" s="1215"/>
      <c r="R57" s="1215"/>
      <c r="S57" s="1215"/>
      <c r="T57" s="1215"/>
      <c r="U57" s="1215"/>
      <c r="V57" s="1215"/>
      <c r="W57" s="1462" t="s">
        <v>1503</v>
      </c>
    </row>
    <row r="58" spans="1:23" ht="31.35" customHeight="1">
      <c r="A58" s="1470" t="s">
        <v>1436</v>
      </c>
      <c r="B58" s="1441">
        <v>3520546</v>
      </c>
      <c r="C58" s="1441"/>
      <c r="D58" s="1441"/>
      <c r="E58" s="1441">
        <v>3520546</v>
      </c>
      <c r="F58" s="1441"/>
      <c r="G58" s="1441">
        <v>3520546</v>
      </c>
      <c r="H58" s="1441"/>
      <c r="I58" s="1441"/>
      <c r="J58" s="1441"/>
      <c r="K58" s="1442" t="s">
        <v>1353</v>
      </c>
      <c r="L58" s="1471" t="s">
        <v>1504</v>
      </c>
      <c r="M58" s="1214" t="s">
        <v>1505</v>
      </c>
      <c r="N58" s="1215"/>
      <c r="O58" s="1215"/>
      <c r="P58" s="1215"/>
      <c r="Q58" s="1215"/>
      <c r="R58" s="1215"/>
      <c r="S58" s="1215"/>
      <c r="T58" s="1215"/>
      <c r="U58" s="1215"/>
      <c r="V58" s="1215"/>
      <c r="W58" s="1245"/>
    </row>
    <row r="59" spans="1:23" ht="31.35" customHeight="1">
      <c r="A59" s="1245"/>
      <c r="B59" s="1441">
        <v>388242</v>
      </c>
      <c r="C59" s="1441"/>
      <c r="D59" s="1441"/>
      <c r="E59" s="1441">
        <v>388242</v>
      </c>
      <c r="F59" s="1441"/>
      <c r="G59" s="1441"/>
      <c r="H59" s="1441">
        <v>388242</v>
      </c>
      <c r="I59" s="1441"/>
      <c r="J59" s="1441"/>
      <c r="K59" s="1442" t="s">
        <v>1277</v>
      </c>
      <c r="L59" s="1471" t="s">
        <v>1506</v>
      </c>
      <c r="M59" s="1214" t="s">
        <v>1507</v>
      </c>
      <c r="N59" s="1215"/>
      <c r="O59" s="1215"/>
      <c r="P59" s="1215"/>
      <c r="Q59" s="1215"/>
      <c r="R59" s="1215"/>
      <c r="S59" s="1215"/>
      <c r="T59" s="1215"/>
      <c r="U59" s="1215"/>
      <c r="V59" s="1215"/>
      <c r="W59" s="1245"/>
    </row>
    <row r="60" spans="1:23" ht="17.100000000000001" customHeight="1">
      <c r="A60" s="1470"/>
      <c r="B60" s="1441">
        <v>516337</v>
      </c>
      <c r="C60" s="1441"/>
      <c r="D60" s="1441"/>
      <c r="E60" s="1441">
        <v>516337</v>
      </c>
      <c r="F60" s="1441">
        <v>25731</v>
      </c>
      <c r="G60" s="1441">
        <v>147779</v>
      </c>
      <c r="H60" s="1449">
        <v>-14880</v>
      </c>
      <c r="I60" s="1441">
        <v>-29373</v>
      </c>
      <c r="J60" s="1441">
        <v>387080</v>
      </c>
      <c r="K60" s="1453" t="s">
        <v>1127</v>
      </c>
      <c r="L60" s="1454" t="s">
        <v>994</v>
      </c>
      <c r="M60" s="1455" t="s">
        <v>995</v>
      </c>
      <c r="N60" s="1450"/>
      <c r="O60" s="1450"/>
      <c r="P60" s="1450"/>
      <c r="Q60" s="1450"/>
      <c r="R60" s="1450"/>
      <c r="S60" s="1450"/>
      <c r="T60" s="1450"/>
      <c r="U60" s="1450"/>
      <c r="V60" s="1450"/>
      <c r="W60" s="1450"/>
    </row>
    <row r="61" spans="1:23" ht="17.100000000000001" customHeight="1">
      <c r="A61" s="1293"/>
      <c r="B61" s="1449">
        <v>-52693</v>
      </c>
      <c r="C61" s="1441"/>
      <c r="D61" s="1441"/>
      <c r="E61" s="1449">
        <v>-52693</v>
      </c>
      <c r="F61" s="1449">
        <v>20992</v>
      </c>
      <c r="G61" s="1441">
        <v>63920</v>
      </c>
      <c r="H61" s="1449">
        <v>-78805</v>
      </c>
      <c r="I61" s="1441">
        <v>-40997</v>
      </c>
      <c r="J61" s="1449">
        <v>-17803</v>
      </c>
      <c r="K61" s="1459" t="s">
        <v>1128</v>
      </c>
      <c r="L61" s="1443" t="s">
        <v>997</v>
      </c>
      <c r="M61" s="1444"/>
      <c r="N61" s="1245"/>
      <c r="O61" s="1245"/>
      <c r="P61" s="1245"/>
      <c r="Q61" s="1245"/>
      <c r="R61" s="1245"/>
      <c r="S61" s="1245"/>
      <c r="T61" s="1245"/>
      <c r="U61" s="1245"/>
      <c r="V61" s="1245"/>
      <c r="W61" s="1210"/>
    </row>
    <row r="62" spans="1:23" ht="17.100000000000001" customHeight="1">
      <c r="A62" s="1476"/>
      <c r="B62" s="1464">
        <v>-139213</v>
      </c>
      <c r="C62" s="1464"/>
      <c r="D62" s="1464">
        <v>-139213</v>
      </c>
      <c r="E62" s="1464"/>
      <c r="F62" s="1464"/>
      <c r="G62" s="1464"/>
      <c r="H62" s="1464"/>
      <c r="I62" s="1464"/>
      <c r="J62" s="1464"/>
      <c r="K62" s="1465" t="s">
        <v>1076</v>
      </c>
      <c r="L62" s="1443" t="s">
        <v>1077</v>
      </c>
      <c r="M62" s="1444"/>
      <c r="N62" s="1245"/>
      <c r="O62" s="1245"/>
      <c r="P62" s="1245"/>
      <c r="Q62" s="1245"/>
      <c r="R62" s="1245"/>
      <c r="S62" s="1245"/>
      <c r="T62" s="1245"/>
      <c r="U62" s="1245"/>
      <c r="V62" s="1245"/>
      <c r="W62" s="1210"/>
    </row>
    <row r="63" spans="1:23" ht="17.100000000000001" customHeight="1">
      <c r="A63" s="1232"/>
      <c r="B63" s="1295"/>
      <c r="C63" s="1295"/>
      <c r="D63" s="1295"/>
      <c r="E63" s="1295"/>
      <c r="F63" s="1295"/>
      <c r="G63" s="1295"/>
      <c r="H63" s="1295"/>
      <c r="I63" s="1295"/>
      <c r="J63" s="1295"/>
      <c r="K63" s="1500"/>
      <c r="L63" s="1230"/>
      <c r="M63" s="1324"/>
      <c r="N63" s="2016" t="s">
        <v>1508</v>
      </c>
      <c r="O63" s="2016"/>
      <c r="P63" s="2016"/>
      <c r="Q63" s="2016"/>
      <c r="R63" s="2016"/>
      <c r="S63" s="2016"/>
      <c r="T63" s="2016"/>
      <c r="U63" s="2016"/>
      <c r="V63" s="2016"/>
      <c r="W63" s="2016"/>
    </row>
    <row r="64" spans="1:23" ht="17.100000000000001" customHeight="1">
      <c r="A64" s="1501" t="s">
        <v>1509</v>
      </c>
      <c r="B64" s="1295"/>
      <c r="C64" s="1295"/>
      <c r="D64" s="1295"/>
      <c r="E64" s="1295"/>
      <c r="F64" s="1295"/>
      <c r="G64" s="1295"/>
      <c r="H64" s="1295"/>
      <c r="I64" s="1295"/>
      <c r="J64" s="1295"/>
      <c r="K64" s="1500"/>
      <c r="L64" s="1230"/>
      <c r="M64" s="1324"/>
      <c r="N64" s="418"/>
      <c r="O64" s="418"/>
      <c r="P64" s="418"/>
      <c r="Q64" s="418"/>
      <c r="R64" s="418"/>
      <c r="S64" s="418"/>
      <c r="T64" s="418"/>
      <c r="U64" s="418"/>
      <c r="V64" s="418"/>
      <c r="W64" s="738" t="s">
        <v>1510</v>
      </c>
    </row>
    <row r="65" spans="1:23" ht="206.25" customHeight="1">
      <c r="A65" s="1502" t="s">
        <v>1407</v>
      </c>
      <c r="B65" s="1503" t="s">
        <v>1408</v>
      </c>
      <c r="C65" s="1503" t="s">
        <v>1409</v>
      </c>
      <c r="D65" s="1503" t="s">
        <v>1410</v>
      </c>
      <c r="E65" s="1503" t="s">
        <v>1411</v>
      </c>
      <c r="F65" s="1503" t="s">
        <v>1412</v>
      </c>
      <c r="G65" s="1503" t="s">
        <v>1413</v>
      </c>
      <c r="H65" s="1503" t="s">
        <v>1414</v>
      </c>
      <c r="I65" s="1503" t="s">
        <v>1415</v>
      </c>
      <c r="J65" s="1503" t="s">
        <v>1416</v>
      </c>
      <c r="K65" s="1504"/>
      <c r="L65" s="1505" t="s">
        <v>1096</v>
      </c>
      <c r="M65" s="1506" t="s">
        <v>1097</v>
      </c>
      <c r="N65" s="1423" t="s">
        <v>1511</v>
      </c>
      <c r="O65" s="1423" t="s">
        <v>1415</v>
      </c>
      <c r="P65" s="1423" t="s">
        <v>1414</v>
      </c>
      <c r="Q65" s="1423" t="s">
        <v>1413</v>
      </c>
      <c r="R65" s="1423" t="s">
        <v>1412</v>
      </c>
      <c r="S65" s="1423" t="s">
        <v>1411</v>
      </c>
      <c r="T65" s="1423" t="s">
        <v>1410</v>
      </c>
      <c r="U65" s="1423" t="s">
        <v>1417</v>
      </c>
      <c r="V65" s="1423" t="s">
        <v>1408</v>
      </c>
      <c r="W65" s="1507" t="s">
        <v>1407</v>
      </c>
    </row>
    <row r="66" spans="1:23" s="1514" customFormat="1" ht="17.100000000000001" customHeight="1">
      <c r="A66" s="1508"/>
      <c r="B66" s="1509"/>
      <c r="C66" s="1509"/>
      <c r="D66" s="1509" t="s">
        <v>1418</v>
      </c>
      <c r="E66" s="1509" t="s">
        <v>334</v>
      </c>
      <c r="F66" s="1509" t="s">
        <v>331</v>
      </c>
      <c r="G66" s="1509" t="s">
        <v>328</v>
      </c>
      <c r="H66" s="1509" t="s">
        <v>325</v>
      </c>
      <c r="I66" s="1509" t="s">
        <v>321</v>
      </c>
      <c r="J66" s="1509" t="s">
        <v>318</v>
      </c>
      <c r="K66" s="1509"/>
      <c r="L66" s="1510"/>
      <c r="M66" s="1511"/>
      <c r="N66" s="1512" t="s">
        <v>318</v>
      </c>
      <c r="O66" s="1512" t="s">
        <v>321</v>
      </c>
      <c r="P66" s="1512" t="s">
        <v>325</v>
      </c>
      <c r="Q66" s="1512" t="s">
        <v>328</v>
      </c>
      <c r="R66" s="1512" t="s">
        <v>331</v>
      </c>
      <c r="S66" s="1512" t="s">
        <v>334</v>
      </c>
      <c r="T66" s="1512" t="s">
        <v>1418</v>
      </c>
      <c r="U66" s="1512"/>
      <c r="V66" s="1512"/>
      <c r="W66" s="1513"/>
    </row>
    <row r="67" spans="1:23" ht="9.75" customHeight="1">
      <c r="A67" s="1232"/>
      <c r="B67" s="1295"/>
      <c r="C67" s="1295"/>
      <c r="D67" s="1295"/>
      <c r="E67" s="1295"/>
      <c r="F67" s="1295"/>
      <c r="G67" s="1295"/>
      <c r="H67" s="1295"/>
      <c r="I67" s="1295"/>
      <c r="J67" s="1295"/>
      <c r="K67" s="1500"/>
      <c r="L67" s="1230"/>
      <c r="M67" s="1324"/>
      <c r="N67" s="418"/>
      <c r="O67" s="418"/>
      <c r="P67" s="418"/>
      <c r="Q67" s="418"/>
      <c r="R67" s="418"/>
      <c r="S67" s="418"/>
      <c r="T67" s="418"/>
      <c r="U67" s="418"/>
      <c r="V67" s="418"/>
      <c r="W67" s="696"/>
    </row>
    <row r="68" spans="1:23" ht="17.100000000000001" customHeight="1">
      <c r="A68" s="1440" t="s">
        <v>1512</v>
      </c>
      <c r="B68" s="1515"/>
      <c r="C68" s="1515"/>
      <c r="D68" s="1515"/>
      <c r="E68" s="1515"/>
      <c r="F68" s="1515"/>
      <c r="G68" s="1515"/>
      <c r="H68" s="1515"/>
      <c r="I68" s="1515"/>
      <c r="J68" s="1515"/>
      <c r="K68" s="1459" t="s">
        <v>1128</v>
      </c>
      <c r="L68" s="1443" t="s">
        <v>997</v>
      </c>
      <c r="M68" s="1444" t="s">
        <v>998</v>
      </c>
      <c r="N68" s="1245">
        <v>-17803</v>
      </c>
      <c r="O68" s="1245">
        <v>-40997</v>
      </c>
      <c r="P68" s="1245">
        <v>-78805</v>
      </c>
      <c r="Q68" s="1245">
        <v>63920</v>
      </c>
      <c r="R68" s="1245">
        <v>20992</v>
      </c>
      <c r="S68" s="1245">
        <v>-52693</v>
      </c>
      <c r="T68" s="1516"/>
      <c r="U68" s="1516"/>
      <c r="V68" s="1245">
        <v>-52693</v>
      </c>
      <c r="W68" s="1445" t="s">
        <v>1512</v>
      </c>
    </row>
    <row r="69" spans="1:23" ht="17.100000000000001" customHeight="1">
      <c r="A69" s="1447" t="s">
        <v>1513</v>
      </c>
      <c r="B69" s="1515"/>
      <c r="C69" s="1515"/>
      <c r="D69" s="1515"/>
      <c r="E69" s="1515"/>
      <c r="F69" s="1515"/>
      <c r="G69" s="1515"/>
      <c r="H69" s="1515"/>
      <c r="I69" s="1515"/>
      <c r="J69" s="1515"/>
      <c r="K69" s="1465" t="s">
        <v>1076</v>
      </c>
      <c r="L69" s="1443" t="s">
        <v>1077</v>
      </c>
      <c r="M69" s="1444" t="s">
        <v>1078</v>
      </c>
      <c r="N69" s="1516"/>
      <c r="O69" s="1516"/>
      <c r="P69" s="1516"/>
      <c r="Q69" s="1516"/>
      <c r="R69" s="1516"/>
      <c r="S69" s="1516"/>
      <c r="T69" s="1245">
        <v>-139213</v>
      </c>
      <c r="U69" s="1245"/>
      <c r="V69" s="1245">
        <v>-139213</v>
      </c>
      <c r="W69" s="1446" t="s">
        <v>1513</v>
      </c>
    </row>
    <row r="70" spans="1:23" ht="17.100000000000001" customHeight="1">
      <c r="A70" s="1447"/>
      <c r="B70" s="1517"/>
      <c r="C70" s="1517"/>
      <c r="D70" s="1517"/>
      <c r="E70" s="1517"/>
      <c r="F70" s="1517"/>
      <c r="G70" s="1517"/>
      <c r="H70" s="1517"/>
      <c r="I70" s="1517"/>
      <c r="J70" s="1517"/>
      <c r="K70" s="1442" t="s">
        <v>1005</v>
      </c>
      <c r="L70" s="1443" t="s">
        <v>1080</v>
      </c>
      <c r="M70" s="1444" t="s">
        <v>1081</v>
      </c>
      <c r="N70" s="1215">
        <v>68245</v>
      </c>
      <c r="O70" s="1468" t="s">
        <v>1514</v>
      </c>
      <c r="P70" s="1215">
        <v>14524</v>
      </c>
      <c r="Q70" s="1215">
        <v>2358</v>
      </c>
      <c r="R70" s="1215">
        <v>2627</v>
      </c>
      <c r="S70" s="1215">
        <v>87754</v>
      </c>
      <c r="T70" s="1441">
        <v>84</v>
      </c>
      <c r="U70" s="1215"/>
      <c r="V70" s="1215">
        <v>87838</v>
      </c>
      <c r="W70" s="1492"/>
    </row>
    <row r="71" spans="1:23" ht="17.100000000000001" customHeight="1">
      <c r="A71" s="1440"/>
      <c r="B71" s="1517"/>
      <c r="C71" s="1517"/>
      <c r="D71" s="1517"/>
      <c r="E71" s="1517"/>
      <c r="F71" s="1517"/>
      <c r="G71" s="1517"/>
      <c r="H71" s="1517"/>
      <c r="I71" s="1517"/>
      <c r="J71" s="1517"/>
      <c r="K71" s="1442" t="s">
        <v>1008</v>
      </c>
      <c r="L71" s="1443" t="s">
        <v>1082</v>
      </c>
      <c r="M71" s="1444" t="s">
        <v>1083</v>
      </c>
      <c r="N71" s="1449">
        <v>-17163</v>
      </c>
      <c r="O71" s="1441">
        <v>-5303</v>
      </c>
      <c r="P71" s="1449">
        <v>-65105</v>
      </c>
      <c r="Q71" s="1449" t="s">
        <v>260</v>
      </c>
      <c r="R71" s="1468" t="s">
        <v>1514</v>
      </c>
      <c r="S71" s="1449">
        <v>-87571</v>
      </c>
      <c r="T71" s="1449">
        <v>-267</v>
      </c>
      <c r="U71" s="1449"/>
      <c r="V71" s="1449">
        <v>-87838</v>
      </c>
      <c r="W71" s="1245"/>
    </row>
    <row r="72" spans="1:23" ht="33.75" customHeight="1">
      <c r="A72" s="1205"/>
      <c r="B72" s="1441">
        <v>564315</v>
      </c>
      <c r="C72" s="1517"/>
      <c r="D72" s="1518"/>
      <c r="E72" s="1441">
        <v>564315</v>
      </c>
      <c r="F72" s="1441">
        <v>313</v>
      </c>
      <c r="G72" s="1441">
        <v>40803</v>
      </c>
      <c r="H72" s="1441">
        <v>131310</v>
      </c>
      <c r="I72" s="1441">
        <v>11172</v>
      </c>
      <c r="J72" s="1441">
        <v>380717</v>
      </c>
      <c r="K72" s="1442" t="s">
        <v>82</v>
      </c>
      <c r="L72" s="1209" t="s">
        <v>1515</v>
      </c>
      <c r="M72" s="1063" t="s">
        <v>1516</v>
      </c>
      <c r="N72" s="1491"/>
      <c r="O72" s="1491"/>
      <c r="P72" s="1491"/>
      <c r="Q72" s="1491"/>
      <c r="R72" s="1491"/>
      <c r="S72" s="1491"/>
      <c r="T72" s="1491"/>
      <c r="U72" s="1441">
        <v>564315</v>
      </c>
      <c r="V72" s="1441">
        <v>564315</v>
      </c>
      <c r="W72" s="1205"/>
    </row>
    <row r="73" spans="1:23" ht="17.100000000000001" customHeight="1">
      <c r="A73" s="1245"/>
      <c r="B73" s="1449">
        <v>-569030</v>
      </c>
      <c r="C73" s="1519"/>
      <c r="D73" s="1519"/>
      <c r="E73" s="1449">
        <v>-569030</v>
      </c>
      <c r="F73" s="1449">
        <v>-4739</v>
      </c>
      <c r="G73" s="1449">
        <v>-83859</v>
      </c>
      <c r="H73" s="1449">
        <v>-63925</v>
      </c>
      <c r="I73" s="1449">
        <v>-11624</v>
      </c>
      <c r="J73" s="1449">
        <v>-404883</v>
      </c>
      <c r="K73" s="1442" t="s">
        <v>383</v>
      </c>
      <c r="L73" s="1443" t="s">
        <v>1099</v>
      </c>
      <c r="M73" s="1444" t="s">
        <v>909</v>
      </c>
      <c r="N73" s="1491"/>
      <c r="O73" s="1491"/>
      <c r="P73" s="1491"/>
      <c r="Q73" s="1491"/>
      <c r="R73" s="1491"/>
      <c r="S73" s="1491"/>
      <c r="T73" s="1491"/>
      <c r="U73" s="1215"/>
      <c r="V73" s="1215"/>
      <c r="W73" s="1210"/>
    </row>
    <row r="74" spans="1:23" ht="31.5">
      <c r="A74" s="1326"/>
      <c r="B74" s="1449">
        <v>-188638</v>
      </c>
      <c r="C74" s="1449"/>
      <c r="D74" s="1449"/>
      <c r="E74" s="1449">
        <v>-188638</v>
      </c>
      <c r="F74" s="1449">
        <v>-98</v>
      </c>
      <c r="G74" s="1449">
        <v>-485</v>
      </c>
      <c r="H74" s="1449">
        <v>10458</v>
      </c>
      <c r="I74" s="1449">
        <v>21</v>
      </c>
      <c r="J74" s="1449">
        <v>-198534</v>
      </c>
      <c r="K74" s="1459" t="s">
        <v>81</v>
      </c>
      <c r="L74" s="1209" t="s">
        <v>629</v>
      </c>
      <c r="M74" s="1063" t="s">
        <v>641</v>
      </c>
      <c r="N74" s="1491"/>
      <c r="O74" s="1491"/>
      <c r="P74" s="1491"/>
      <c r="Q74" s="1491"/>
      <c r="R74" s="1491"/>
      <c r="S74" s="1491"/>
      <c r="T74" s="1491"/>
      <c r="U74" s="1449">
        <v>-188638</v>
      </c>
      <c r="V74" s="1449">
        <v>-188638</v>
      </c>
      <c r="W74" s="1210"/>
    </row>
    <row r="75" spans="1:23" ht="31.5">
      <c r="A75" s="1245"/>
      <c r="B75" s="1441">
        <v>1447</v>
      </c>
      <c r="C75" s="1441"/>
      <c r="D75" s="1441"/>
      <c r="E75" s="1441">
        <v>1447</v>
      </c>
      <c r="F75" s="1468" t="s">
        <v>405</v>
      </c>
      <c r="G75" s="1441">
        <v>1360</v>
      </c>
      <c r="H75" s="1449">
        <v>-11</v>
      </c>
      <c r="I75" s="1449">
        <v>98</v>
      </c>
      <c r="J75" s="1468" t="s">
        <v>405</v>
      </c>
      <c r="K75" s="1459" t="s">
        <v>80</v>
      </c>
      <c r="L75" s="1209" t="s">
        <v>630</v>
      </c>
      <c r="M75" s="1063" t="s">
        <v>902</v>
      </c>
      <c r="N75" s="1491"/>
      <c r="O75" s="1491"/>
      <c r="P75" s="1491"/>
      <c r="Q75" s="1491"/>
      <c r="R75" s="1491"/>
      <c r="S75" s="1491"/>
      <c r="T75" s="1491"/>
      <c r="U75" s="1215">
        <v>1447</v>
      </c>
      <c r="V75" s="1215">
        <v>1447</v>
      </c>
      <c r="W75" s="1210"/>
    </row>
    <row r="76" spans="1:23" ht="31.5">
      <c r="A76" s="1245"/>
      <c r="B76" s="1441">
        <v>0</v>
      </c>
      <c r="C76" s="1441"/>
      <c r="D76" s="1449">
        <v>-291</v>
      </c>
      <c r="E76" s="1441">
        <v>291</v>
      </c>
      <c r="F76" s="1449" t="s">
        <v>260</v>
      </c>
      <c r="G76" s="1449" t="s">
        <v>260</v>
      </c>
      <c r="H76" s="1441">
        <v>-1188</v>
      </c>
      <c r="I76" s="1441">
        <v>241</v>
      </c>
      <c r="J76" s="1441">
        <v>1238</v>
      </c>
      <c r="K76" s="1442" t="s">
        <v>1013</v>
      </c>
      <c r="L76" s="1209" t="s">
        <v>1134</v>
      </c>
      <c r="M76" s="1063" t="s">
        <v>1085</v>
      </c>
      <c r="N76" s="1495"/>
      <c r="O76" s="1495"/>
      <c r="P76" s="1495"/>
      <c r="Q76" s="1495"/>
      <c r="R76" s="1495"/>
      <c r="S76" s="1495"/>
      <c r="T76" s="1495"/>
      <c r="U76" s="1495"/>
      <c r="V76" s="1495"/>
      <c r="W76" s="1210"/>
    </row>
    <row r="77" spans="1:23" ht="31.5">
      <c r="A77" s="1476"/>
      <c r="B77" s="1464">
        <v>0</v>
      </c>
      <c r="C77" s="1520"/>
      <c r="D77" s="1451">
        <v>-139105</v>
      </c>
      <c r="E77" s="1451">
        <v>139105</v>
      </c>
      <c r="F77" s="1464">
        <v>28143</v>
      </c>
      <c r="G77" s="1464">
        <v>108459</v>
      </c>
      <c r="H77" s="1451">
        <v>-206030</v>
      </c>
      <c r="I77" s="1451">
        <v>-46208</v>
      </c>
      <c r="J77" s="1451">
        <v>254741</v>
      </c>
      <c r="K77" s="1521" t="s">
        <v>1016</v>
      </c>
      <c r="L77" s="1211" t="s">
        <v>1135</v>
      </c>
      <c r="M77" s="1472" t="s">
        <v>1018</v>
      </c>
      <c r="N77" s="1522">
        <v>254741</v>
      </c>
      <c r="O77" s="1522">
        <v>-46208</v>
      </c>
      <c r="P77" s="1441">
        <v>-206030</v>
      </c>
      <c r="Q77" s="1523">
        <v>108459</v>
      </c>
      <c r="R77" s="1523">
        <v>28143</v>
      </c>
      <c r="S77" s="1522">
        <v>139105</v>
      </c>
      <c r="T77" s="1522">
        <v>-139105</v>
      </c>
      <c r="U77" s="1215"/>
      <c r="V77" s="1215">
        <v>0</v>
      </c>
      <c r="W77" s="1524" t="s">
        <v>1517</v>
      </c>
    </row>
    <row r="78" spans="1:23" ht="17.100000000000001" customHeight="1">
      <c r="A78" s="1525" t="s">
        <v>1517</v>
      </c>
      <c r="B78" s="1526"/>
      <c r="C78" s="1526"/>
      <c r="D78" s="1526"/>
      <c r="E78" s="1526"/>
      <c r="F78" s="1526"/>
      <c r="G78" s="1526"/>
      <c r="H78" s="1526"/>
      <c r="I78" s="1526"/>
      <c r="J78" s="1526"/>
      <c r="K78" s="1442" t="s">
        <v>1024</v>
      </c>
      <c r="L78" s="1166" t="s">
        <v>1025</v>
      </c>
      <c r="M78" s="1527" t="s">
        <v>1026</v>
      </c>
      <c r="N78" s="1215">
        <v>-34079</v>
      </c>
      <c r="O78" s="1215">
        <v>18499</v>
      </c>
      <c r="P78" s="1441">
        <v>1621</v>
      </c>
      <c r="Q78" s="1215">
        <v>0</v>
      </c>
      <c r="R78" s="1449">
        <v>-5680</v>
      </c>
      <c r="S78" s="1215">
        <v>-19639</v>
      </c>
      <c r="T78" s="1449">
        <v>19639</v>
      </c>
      <c r="U78" s="1441"/>
      <c r="V78" s="1215">
        <v>0</v>
      </c>
      <c r="W78" s="1446" t="s">
        <v>1518</v>
      </c>
    </row>
    <row r="79" spans="1:23" ht="30.75" customHeight="1">
      <c r="A79" s="1528" t="s">
        <v>1518</v>
      </c>
      <c r="B79" s="1441">
        <v>0</v>
      </c>
      <c r="C79" s="1441"/>
      <c r="D79" s="1441">
        <v>133</v>
      </c>
      <c r="E79" s="1441">
        <v>-133</v>
      </c>
      <c r="F79" s="1441"/>
      <c r="G79" s="1441"/>
      <c r="H79" s="1441"/>
      <c r="I79" s="1441">
        <v>-133</v>
      </c>
      <c r="J79" s="1526"/>
      <c r="K79" s="1442" t="s">
        <v>1031</v>
      </c>
      <c r="L79" s="1166" t="s">
        <v>1519</v>
      </c>
      <c r="M79" s="1167" t="s">
        <v>1033</v>
      </c>
      <c r="N79" s="1215"/>
      <c r="O79" s="1215"/>
      <c r="P79" s="1215"/>
      <c r="Q79" s="1215"/>
      <c r="R79" s="1215"/>
      <c r="S79" s="1215"/>
      <c r="T79" s="1215"/>
      <c r="U79" s="1215"/>
      <c r="V79" s="1215"/>
      <c r="W79" s="1529"/>
    </row>
    <row r="80" spans="1:23" ht="17.100000000000001" customHeight="1">
      <c r="A80" s="1293"/>
      <c r="B80" s="1441">
        <v>511444</v>
      </c>
      <c r="C80" s="1441"/>
      <c r="D80" s="1441">
        <v>-2157</v>
      </c>
      <c r="E80" s="1441">
        <v>513601</v>
      </c>
      <c r="F80" s="1441">
        <v>53347</v>
      </c>
      <c r="G80" s="1441">
        <v>170115</v>
      </c>
      <c r="H80" s="1449">
        <v>17644</v>
      </c>
      <c r="I80" s="1449">
        <v>32980</v>
      </c>
      <c r="J80" s="1441">
        <v>239515</v>
      </c>
      <c r="K80" s="1442" t="s">
        <v>1034</v>
      </c>
      <c r="L80" s="1530" t="s">
        <v>1035</v>
      </c>
      <c r="M80" s="1157" t="s">
        <v>1036</v>
      </c>
      <c r="N80" s="1215"/>
      <c r="O80" s="1215">
        <v>318649</v>
      </c>
      <c r="P80" s="1215"/>
      <c r="Q80" s="1215"/>
      <c r="R80" s="1215"/>
      <c r="S80" s="1215">
        <v>318649</v>
      </c>
      <c r="T80" s="1449">
        <v>192795</v>
      </c>
      <c r="U80" s="1215"/>
      <c r="V80" s="1215">
        <v>511444</v>
      </c>
      <c r="W80" s="1215"/>
    </row>
    <row r="81" spans="1:23" ht="17.100000000000001" customHeight="1">
      <c r="A81" s="1293"/>
      <c r="B81" s="1441">
        <v>233875</v>
      </c>
      <c r="C81" s="1441"/>
      <c r="D81" s="1441">
        <v>-26114</v>
      </c>
      <c r="E81" s="1441">
        <v>259989</v>
      </c>
      <c r="F81" s="1441"/>
      <c r="G81" s="1441">
        <v>-613</v>
      </c>
      <c r="H81" s="1468">
        <v>-1301</v>
      </c>
      <c r="I81" s="1441">
        <v>251792</v>
      </c>
      <c r="J81" s="1441">
        <v>10111</v>
      </c>
      <c r="K81" s="1442" t="s">
        <v>1037</v>
      </c>
      <c r="L81" s="1530" t="s">
        <v>1038</v>
      </c>
      <c r="M81" s="1157" t="s">
        <v>1039</v>
      </c>
      <c r="N81" s="1215">
        <v>6396</v>
      </c>
      <c r="O81" s="1215">
        <v>-27390</v>
      </c>
      <c r="P81" s="1215">
        <v>195889</v>
      </c>
      <c r="Q81" s="1215"/>
      <c r="R81" s="1215"/>
      <c r="S81" s="1215">
        <v>174895</v>
      </c>
      <c r="T81" s="1449">
        <v>58980</v>
      </c>
      <c r="U81" s="1215"/>
      <c r="V81" s="1215">
        <v>233875</v>
      </c>
      <c r="W81" s="1215"/>
    </row>
    <row r="82" spans="1:23" ht="17.100000000000001" customHeight="1">
      <c r="A82" s="1293"/>
      <c r="B82" s="1441">
        <v>88042</v>
      </c>
      <c r="C82" s="1441"/>
      <c r="D82" s="1449">
        <v>62550</v>
      </c>
      <c r="E82" s="1441">
        <v>25492</v>
      </c>
      <c r="F82" s="1441"/>
      <c r="G82" s="1449">
        <v>3</v>
      </c>
      <c r="H82" s="1441">
        <v>54662</v>
      </c>
      <c r="I82" s="1441">
        <v>-29142</v>
      </c>
      <c r="J82" s="1441">
        <v>-31</v>
      </c>
      <c r="K82" s="1442" t="s">
        <v>1040</v>
      </c>
      <c r="L82" s="1530" t="s">
        <v>1520</v>
      </c>
      <c r="M82" s="1157" t="s">
        <v>1041</v>
      </c>
      <c r="N82" s="1215">
        <v>-24412</v>
      </c>
      <c r="O82" s="1456">
        <v>29581</v>
      </c>
      <c r="P82" s="1456">
        <v>94948</v>
      </c>
      <c r="Q82" s="1441">
        <v>-11614</v>
      </c>
      <c r="R82" s="1449" t="s">
        <v>260</v>
      </c>
      <c r="S82" s="1215">
        <v>88503</v>
      </c>
      <c r="T82" s="1449">
        <v>-461</v>
      </c>
      <c r="U82" s="1215"/>
      <c r="V82" s="1215">
        <v>88042</v>
      </c>
      <c r="W82" s="1215"/>
    </row>
    <row r="83" spans="1:23" ht="30" customHeight="1">
      <c r="A83" s="1293"/>
      <c r="B83" s="1441">
        <v>147239</v>
      </c>
      <c r="C83" s="1441"/>
      <c r="D83" s="1441">
        <v>15634</v>
      </c>
      <c r="E83" s="1441">
        <v>131605</v>
      </c>
      <c r="F83" s="1468" t="s">
        <v>1446</v>
      </c>
      <c r="G83" s="1441">
        <v>0</v>
      </c>
      <c r="H83" s="1441">
        <v>11188</v>
      </c>
      <c r="I83" s="1441">
        <v>-1861</v>
      </c>
      <c r="J83" s="1441">
        <v>122278</v>
      </c>
      <c r="K83" s="1442" t="s">
        <v>1042</v>
      </c>
      <c r="L83" s="1531" t="s">
        <v>1043</v>
      </c>
      <c r="M83" s="1157" t="s">
        <v>1044</v>
      </c>
      <c r="N83" s="1215">
        <v>104206</v>
      </c>
      <c r="O83" s="1215">
        <v>38770</v>
      </c>
      <c r="P83" s="1215"/>
      <c r="Q83" s="1215"/>
      <c r="R83" s="1215"/>
      <c r="S83" s="1215">
        <v>142976</v>
      </c>
      <c r="T83" s="1215">
        <v>4263</v>
      </c>
      <c r="U83" s="1215"/>
      <c r="V83" s="1215">
        <v>147239</v>
      </c>
      <c r="W83" s="1215"/>
    </row>
    <row r="84" spans="1:23" ht="31.5" customHeight="1">
      <c r="A84" s="1293"/>
      <c r="B84" s="1441">
        <v>6482</v>
      </c>
      <c r="C84" s="1441"/>
      <c r="D84" s="1449">
        <v>908</v>
      </c>
      <c r="E84" s="1441">
        <v>5574</v>
      </c>
      <c r="F84" s="1449" t="s">
        <v>1089</v>
      </c>
      <c r="G84" s="1441">
        <v>3258</v>
      </c>
      <c r="H84" s="1441"/>
      <c r="I84" s="1441">
        <v>1629</v>
      </c>
      <c r="J84" s="1441">
        <v>687</v>
      </c>
      <c r="K84" s="1442" t="s">
        <v>1045</v>
      </c>
      <c r="L84" s="1166" t="s">
        <v>1046</v>
      </c>
      <c r="M84" s="1157" t="s">
        <v>1047</v>
      </c>
      <c r="N84" s="1215">
        <v>1629</v>
      </c>
      <c r="O84" s="1215">
        <v>4853</v>
      </c>
      <c r="P84" s="1215"/>
      <c r="Q84" s="1215"/>
      <c r="R84" s="1215"/>
      <c r="S84" s="1215">
        <v>6482</v>
      </c>
      <c r="T84" s="1031" t="s">
        <v>1089</v>
      </c>
      <c r="U84" s="1215"/>
      <c r="V84" s="1215">
        <v>6482</v>
      </c>
      <c r="W84" s="1215"/>
    </row>
    <row r="85" spans="1:23" ht="30" customHeight="1">
      <c r="A85" s="1293"/>
      <c r="B85" s="1449">
        <v>-9082</v>
      </c>
      <c r="C85" s="1441"/>
      <c r="D85" s="1449">
        <v>-9082</v>
      </c>
      <c r="E85" s="1449" t="s">
        <v>260</v>
      </c>
      <c r="F85" s="1449" t="s">
        <v>1089</v>
      </c>
      <c r="G85" s="1449" t="s">
        <v>1089</v>
      </c>
      <c r="H85" s="1449" t="s">
        <v>1089</v>
      </c>
      <c r="I85" s="1449" t="s">
        <v>1089</v>
      </c>
      <c r="J85" s="1449" t="s">
        <v>1089</v>
      </c>
      <c r="K85" s="1442" t="s">
        <v>1048</v>
      </c>
      <c r="L85" s="1166" t="s">
        <v>1049</v>
      </c>
      <c r="M85" s="1157" t="s">
        <v>1050</v>
      </c>
      <c r="N85" s="1449" t="s">
        <v>260</v>
      </c>
      <c r="O85" s="1449" t="s">
        <v>1089</v>
      </c>
      <c r="P85" s="1449">
        <v>-9082</v>
      </c>
      <c r="Q85" s="1449" t="s">
        <v>1089</v>
      </c>
      <c r="R85" s="1449" t="s">
        <v>1089</v>
      </c>
      <c r="S85" s="1449">
        <v>-9082</v>
      </c>
      <c r="T85" s="1449" t="s">
        <v>1089</v>
      </c>
      <c r="U85" s="1215"/>
      <c r="V85" s="1449">
        <v>-9082</v>
      </c>
      <c r="W85" s="1215"/>
    </row>
    <row r="86" spans="1:23" ht="33" customHeight="1">
      <c r="A86" s="1293"/>
      <c r="B86" s="1483">
        <v>610695</v>
      </c>
      <c r="C86" s="1483"/>
      <c r="D86" s="1483">
        <v>64111</v>
      </c>
      <c r="E86" s="1483">
        <v>546584</v>
      </c>
      <c r="F86" s="1449" t="s">
        <v>260</v>
      </c>
      <c r="G86" s="1456">
        <v>-4631</v>
      </c>
      <c r="H86" s="1483">
        <v>5019</v>
      </c>
      <c r="I86" s="1456">
        <v>68092</v>
      </c>
      <c r="J86" s="1483">
        <v>478104</v>
      </c>
      <c r="K86" s="1465" t="s">
        <v>1051</v>
      </c>
      <c r="L86" s="1532" t="s">
        <v>1521</v>
      </c>
      <c r="M86" s="1173" t="s">
        <v>1522</v>
      </c>
      <c r="N86" s="1215">
        <v>474025</v>
      </c>
      <c r="O86" s="1215">
        <v>23601</v>
      </c>
      <c r="P86" s="1215">
        <v>13108</v>
      </c>
      <c r="Q86" s="1483">
        <v>71287</v>
      </c>
      <c r="R86" s="1456">
        <v>19524</v>
      </c>
      <c r="S86" s="1215">
        <v>601545</v>
      </c>
      <c r="T86" s="1456">
        <v>9150</v>
      </c>
      <c r="U86" s="1215"/>
      <c r="V86" s="1215">
        <v>610695</v>
      </c>
      <c r="W86" s="1215"/>
    </row>
    <row r="87" spans="1:23" ht="15.75">
      <c r="A87" s="1232"/>
      <c r="B87" s="1232"/>
      <c r="C87" s="1232"/>
      <c r="D87" s="1232"/>
      <c r="E87" s="1232"/>
      <c r="F87" s="1232"/>
      <c r="G87" s="1232"/>
      <c r="H87" s="1232"/>
      <c r="I87" s="1232"/>
      <c r="J87" s="1232"/>
      <c r="K87" s="1246"/>
      <c r="L87" s="1403"/>
      <c r="M87" s="1403"/>
      <c r="N87" s="1232"/>
      <c r="O87" s="1232"/>
      <c r="P87" s="1232"/>
      <c r="Q87" s="1232"/>
      <c r="R87" s="1232"/>
      <c r="S87" s="1232"/>
      <c r="T87" s="1232"/>
      <c r="U87" s="1232"/>
      <c r="V87" s="1232"/>
      <c r="W87" s="1231"/>
    </row>
    <row r="88" spans="1:23" ht="15.75">
      <c r="A88" s="831"/>
      <c r="B88" s="1232"/>
      <c r="C88" s="1232"/>
      <c r="D88" s="1232"/>
      <c r="E88" s="1232"/>
      <c r="F88" s="1232"/>
      <c r="G88" s="1232"/>
      <c r="H88" s="1232"/>
      <c r="I88" s="1232"/>
      <c r="J88" s="1232"/>
      <c r="K88" s="1246"/>
      <c r="L88" s="1403"/>
      <c r="M88" s="1533"/>
      <c r="N88" s="1232"/>
      <c r="O88" s="1232"/>
      <c r="P88" s="1232"/>
      <c r="Q88" s="1232"/>
      <c r="R88" s="1232"/>
      <c r="S88" s="1232"/>
      <c r="T88" s="1232"/>
      <c r="U88" s="1232"/>
      <c r="V88" s="1232"/>
      <c r="W88" s="1231"/>
    </row>
    <row r="89" spans="1:23" ht="27" customHeight="1">
      <c r="A89" s="2123" t="s">
        <v>1523</v>
      </c>
      <c r="B89" s="2123"/>
      <c r="C89" s="2123"/>
      <c r="D89" s="2123"/>
      <c r="E89" s="2123"/>
      <c r="F89" s="2123"/>
      <c r="G89" s="2123"/>
      <c r="H89" s="2123"/>
      <c r="I89" s="2123"/>
      <c r="J89" s="2123"/>
      <c r="K89" s="2123"/>
      <c r="L89" s="2123"/>
      <c r="M89" s="2124" t="s">
        <v>1524</v>
      </c>
      <c r="N89" s="2124"/>
      <c r="O89" s="2124"/>
      <c r="P89" s="2124"/>
      <c r="Q89" s="2124"/>
      <c r="R89" s="2124"/>
      <c r="S89" s="2124"/>
      <c r="T89" s="2124"/>
      <c r="U89" s="2124"/>
      <c r="V89" s="2124"/>
      <c r="W89" s="2124"/>
    </row>
    <row r="90" spans="1:23">
      <c r="A90" s="906"/>
      <c r="B90" s="906"/>
      <c r="C90" s="906"/>
      <c r="D90" s="906"/>
      <c r="E90" s="906"/>
      <c r="F90" s="906"/>
      <c r="G90" s="906"/>
      <c r="H90" s="906"/>
      <c r="I90" s="906"/>
      <c r="J90" s="906"/>
      <c r="K90" s="906"/>
      <c r="L90" s="906"/>
      <c r="M90" s="906"/>
      <c r="N90" s="906"/>
      <c r="O90" s="906"/>
      <c r="P90" s="906"/>
      <c r="Q90" s="906"/>
      <c r="R90" s="906"/>
      <c r="S90" s="906"/>
      <c r="T90" s="906"/>
      <c r="U90" s="906"/>
      <c r="V90" s="906"/>
      <c r="W90" s="906"/>
    </row>
    <row r="91" spans="1:23">
      <c r="A91" s="906"/>
      <c r="B91" s="906"/>
      <c r="C91" s="906"/>
      <c r="D91" s="906"/>
      <c r="E91" s="906"/>
      <c r="F91" s="906"/>
      <c r="G91" s="906"/>
      <c r="H91" s="906"/>
      <c r="I91" s="906"/>
      <c r="J91" s="906"/>
      <c r="K91" s="906"/>
      <c r="L91" s="906"/>
      <c r="M91" s="906"/>
      <c r="N91" s="906"/>
      <c r="O91" s="906"/>
      <c r="P91" s="906"/>
      <c r="Q91" s="906"/>
      <c r="R91" s="906"/>
      <c r="S91" s="906"/>
      <c r="T91" s="906"/>
      <c r="U91" s="906"/>
      <c r="V91" s="906"/>
      <c r="W91" s="906"/>
    </row>
    <row r="92" spans="1:23">
      <c r="A92" s="906"/>
      <c r="B92" s="906"/>
      <c r="C92" s="906"/>
      <c r="D92" s="906"/>
      <c r="E92" s="906"/>
      <c r="F92" s="906"/>
      <c r="G92" s="906"/>
      <c r="H92" s="906"/>
      <c r="I92" s="906"/>
      <c r="J92" s="906"/>
      <c r="K92" s="906"/>
      <c r="L92" s="906"/>
      <c r="M92" s="906"/>
      <c r="N92" s="906"/>
      <c r="O92" s="906"/>
      <c r="P92" s="906"/>
      <c r="Q92" s="906"/>
      <c r="R92" s="906"/>
      <c r="S92" s="906"/>
      <c r="T92" s="906"/>
      <c r="U92" s="906"/>
      <c r="V92" s="906"/>
      <c r="W92" s="906"/>
    </row>
    <row r="93" spans="1:23">
      <c r="A93" s="906"/>
      <c r="B93" s="906"/>
      <c r="C93" s="906"/>
      <c r="D93" s="906"/>
      <c r="E93" s="906"/>
      <c r="F93" s="906"/>
      <c r="G93" s="906"/>
      <c r="H93" s="906"/>
      <c r="I93" s="906"/>
      <c r="J93" s="906"/>
      <c r="K93" s="906"/>
      <c r="L93" s="906"/>
      <c r="M93" s="906"/>
      <c r="N93" s="906"/>
      <c r="O93" s="906"/>
      <c r="P93" s="906"/>
      <c r="Q93" s="906"/>
      <c r="R93" s="906"/>
      <c r="S93" s="906"/>
      <c r="T93" s="906"/>
      <c r="U93" s="906"/>
      <c r="V93" s="906"/>
      <c r="W93" s="906"/>
    </row>
    <row r="94" spans="1:23">
      <c r="A94" s="906"/>
      <c r="B94" s="906"/>
      <c r="C94" s="906"/>
      <c r="D94" s="906"/>
      <c r="E94" s="906"/>
      <c r="F94" s="906"/>
      <c r="G94" s="906"/>
      <c r="H94" s="906"/>
      <c r="I94" s="906"/>
      <c r="J94" s="906"/>
      <c r="K94" s="906"/>
      <c r="L94" s="906"/>
      <c r="M94" s="906"/>
      <c r="N94" s="906"/>
      <c r="O94" s="906"/>
      <c r="P94" s="906"/>
      <c r="Q94" s="906"/>
      <c r="R94" s="906"/>
      <c r="S94" s="906"/>
      <c r="T94" s="906"/>
      <c r="U94" s="906"/>
      <c r="V94" s="906"/>
      <c r="W94" s="906"/>
    </row>
  </sheetData>
  <mergeCells count="10">
    <mergeCell ref="N63:W63"/>
    <mergeCell ref="A89:L89"/>
    <mergeCell ref="M89:W89"/>
    <mergeCell ref="A1:J1"/>
    <mergeCell ref="T1:W1"/>
    <mergeCell ref="K4:L4"/>
    <mergeCell ref="A31:A32"/>
    <mergeCell ref="K31:K32"/>
    <mergeCell ref="L31:L32"/>
    <mergeCell ref="M31:M32"/>
  </mergeCells>
  <pageMargins left="0.59055118110236227" right="0.59055118110236227" top="0.51181102362204722" bottom="0.78740157480314965" header="0" footer="0.31496062992125984"/>
  <pageSetup paperSize="9" scale="57" firstPageNumber="218" fitToWidth="2" fitToHeight="2" pageOrder="overThenDown" orientation="portrait" useFirstPageNumber="1" r:id="rId1"/>
  <headerFooter>
    <oddHeader xml:space="preserve">&amp;R
</oddHeader>
    <oddFooter>&amp;C&amp;"-,обычный"&amp;11&amp;P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zoomScaleNormal="100" workbookViewId="0">
      <selection activeCell="B1" sqref="B1:O1"/>
    </sheetView>
  </sheetViews>
  <sheetFormatPr defaultColWidth="0" defaultRowHeight="15"/>
  <cols>
    <col min="1" max="1" width="6.5" style="1" customWidth="1"/>
    <col min="2" max="2" width="8" style="1" customWidth="1"/>
    <col min="3" max="4" width="12.75" style="1" customWidth="1"/>
    <col min="5" max="5" width="13.125" style="1" customWidth="1"/>
    <col min="6" max="6" width="13.875" style="1" customWidth="1"/>
    <col min="7" max="9" width="13.125" style="1" customWidth="1"/>
    <col min="10" max="10" width="13.625" style="1" customWidth="1"/>
    <col min="11" max="11" width="14.875" style="1" customWidth="1"/>
    <col min="12" max="13" width="13.125" style="1" customWidth="1"/>
    <col min="14" max="15" width="12.75" style="1" customWidth="1"/>
    <col min="16" max="1414" width="12.125" style="1" customWidth="1"/>
    <col min="1415" max="16384" width="0" style="1" hidden="1"/>
  </cols>
  <sheetData>
    <row r="1" spans="1:15" ht="19.7" customHeight="1">
      <c r="A1" s="1791">
        <v>16</v>
      </c>
      <c r="B1" s="1848" t="s">
        <v>139</v>
      </c>
      <c r="C1" s="1848"/>
      <c r="D1" s="1848"/>
      <c r="E1" s="1848"/>
      <c r="F1" s="1848"/>
      <c r="G1" s="1848"/>
      <c r="H1" s="1848"/>
      <c r="I1" s="1848"/>
      <c r="J1" s="1848"/>
      <c r="K1" s="1848"/>
      <c r="L1" s="1848"/>
      <c r="M1" s="1848"/>
      <c r="N1" s="1848"/>
      <c r="O1" s="1848"/>
    </row>
    <row r="2" spans="1:15" ht="19.7" customHeight="1">
      <c r="A2" s="1791"/>
      <c r="B2" s="1805" t="s">
        <v>171</v>
      </c>
      <c r="C2" s="1805"/>
      <c r="D2" s="1805"/>
      <c r="E2" s="1805"/>
      <c r="F2" s="1805"/>
      <c r="G2" s="1805"/>
      <c r="H2" s="1805"/>
      <c r="I2" s="1805"/>
      <c r="J2" s="1805"/>
      <c r="K2" s="1805"/>
      <c r="L2" s="1805"/>
      <c r="M2" s="1805"/>
      <c r="N2" s="1805"/>
      <c r="O2" s="1805"/>
    </row>
    <row r="3" spans="1:15" ht="19.7" customHeight="1">
      <c r="A3" s="1791"/>
      <c r="B3" s="143"/>
      <c r="C3" s="142"/>
      <c r="D3" s="142"/>
      <c r="E3" s="140"/>
      <c r="F3" s="141"/>
      <c r="G3" s="141"/>
      <c r="H3" s="140"/>
      <c r="I3" s="140"/>
      <c r="J3" s="140"/>
      <c r="K3" s="139"/>
      <c r="L3" s="139"/>
      <c r="M3" s="1849" t="s">
        <v>1995</v>
      </c>
      <c r="N3" s="1849"/>
      <c r="O3" s="1849"/>
    </row>
    <row r="4" spans="1:15" ht="33.950000000000003" customHeight="1">
      <c r="A4" s="1791"/>
      <c r="B4" s="54" t="s">
        <v>16</v>
      </c>
      <c r="C4" s="1845" t="s">
        <v>138</v>
      </c>
      <c r="D4" s="1811" t="s">
        <v>116</v>
      </c>
      <c r="E4" s="1796" t="s">
        <v>137</v>
      </c>
      <c r="F4" s="1799"/>
      <c r="G4" s="1799"/>
      <c r="H4" s="1799"/>
      <c r="I4" s="1801"/>
      <c r="J4" s="1811" t="s">
        <v>128</v>
      </c>
      <c r="K4" s="1796" t="s">
        <v>136</v>
      </c>
      <c r="L4" s="1799"/>
      <c r="M4" s="1801"/>
      <c r="N4" s="1811" t="s">
        <v>1855</v>
      </c>
      <c r="O4" s="1814" t="s">
        <v>1856</v>
      </c>
    </row>
    <row r="5" spans="1:15" ht="33.950000000000003" customHeight="1">
      <c r="A5" s="1791"/>
      <c r="B5" s="47"/>
      <c r="C5" s="1846"/>
      <c r="D5" s="1822"/>
      <c r="E5" s="1834" t="s">
        <v>112</v>
      </c>
      <c r="F5" s="1821" t="s">
        <v>127</v>
      </c>
      <c r="G5" s="1834" t="s">
        <v>110</v>
      </c>
      <c r="H5" s="1796" t="s">
        <v>109</v>
      </c>
      <c r="I5" s="1801"/>
      <c r="J5" s="1822"/>
      <c r="K5" s="1814" t="s">
        <v>168</v>
      </c>
      <c r="L5" s="1834" t="s">
        <v>107</v>
      </c>
      <c r="M5" s="1834" t="s">
        <v>169</v>
      </c>
      <c r="N5" s="1822"/>
      <c r="O5" s="1821"/>
    </row>
    <row r="6" spans="1:15" ht="48" customHeight="1">
      <c r="A6" s="1791"/>
      <c r="B6" s="47"/>
      <c r="C6" s="1846"/>
      <c r="D6" s="1822"/>
      <c r="E6" s="1835"/>
      <c r="F6" s="1821"/>
      <c r="G6" s="1835"/>
      <c r="H6" s="138" t="s">
        <v>105</v>
      </c>
      <c r="I6" s="74" t="s">
        <v>104</v>
      </c>
      <c r="J6" s="1822"/>
      <c r="K6" s="1821"/>
      <c r="L6" s="1835"/>
      <c r="M6" s="1835"/>
      <c r="N6" s="1822"/>
      <c r="O6" s="1821"/>
    </row>
    <row r="7" spans="1:15" ht="62.25" customHeight="1">
      <c r="A7" s="1791"/>
      <c r="B7" s="44" t="s">
        <v>9</v>
      </c>
      <c r="C7" s="49" t="s">
        <v>135</v>
      </c>
      <c r="D7" s="50" t="s">
        <v>102</v>
      </c>
      <c r="E7" s="50" t="s">
        <v>101</v>
      </c>
      <c r="F7" s="48" t="s">
        <v>100</v>
      </c>
      <c r="G7" s="50" t="s">
        <v>99</v>
      </c>
      <c r="H7" s="48" t="s">
        <v>98</v>
      </c>
      <c r="I7" s="114" t="s">
        <v>97</v>
      </c>
      <c r="J7" s="50" t="s">
        <v>96</v>
      </c>
      <c r="K7" s="48" t="s">
        <v>95</v>
      </c>
      <c r="L7" s="50" t="s">
        <v>94</v>
      </c>
      <c r="M7" s="48" t="s">
        <v>93</v>
      </c>
      <c r="N7" s="50" t="s">
        <v>91</v>
      </c>
      <c r="O7" s="114" t="s">
        <v>90</v>
      </c>
    </row>
    <row r="8" spans="1:15" ht="21.75" customHeight="1">
      <c r="A8" s="1791"/>
      <c r="B8" s="113"/>
      <c r="C8" s="71" t="s">
        <v>4</v>
      </c>
      <c r="D8" s="43" t="s">
        <v>89</v>
      </c>
      <c r="E8" s="43" t="s">
        <v>88</v>
      </c>
      <c r="F8" s="125" t="s">
        <v>87</v>
      </c>
      <c r="G8" s="43" t="s">
        <v>86</v>
      </c>
      <c r="H8" s="125" t="s">
        <v>85</v>
      </c>
      <c r="I8" s="137" t="s">
        <v>84</v>
      </c>
      <c r="J8" s="43" t="s">
        <v>83</v>
      </c>
      <c r="K8" s="125" t="s">
        <v>82</v>
      </c>
      <c r="L8" s="43" t="s">
        <v>81</v>
      </c>
      <c r="M8" s="125" t="s">
        <v>80</v>
      </c>
      <c r="N8" s="43" t="s">
        <v>78</v>
      </c>
      <c r="O8" s="137" t="s">
        <v>77</v>
      </c>
    </row>
    <row r="9" spans="1:15" ht="19.7" customHeight="1">
      <c r="A9" s="1791"/>
      <c r="B9" s="1851" t="s">
        <v>134</v>
      </c>
      <c r="C9" s="1851"/>
      <c r="D9" s="1851"/>
      <c r="E9" s="1851"/>
      <c r="F9" s="1851"/>
      <c r="G9" s="1851"/>
      <c r="H9" s="1851"/>
      <c r="I9" s="1851"/>
      <c r="J9" s="1851"/>
      <c r="K9" s="1851"/>
      <c r="L9" s="1851"/>
      <c r="M9" s="1851"/>
      <c r="N9" s="1851"/>
      <c r="O9" s="1851"/>
    </row>
    <row r="10" spans="1:15" ht="18.95" customHeight="1">
      <c r="A10" s="1791"/>
      <c r="B10" s="19">
        <v>2010</v>
      </c>
      <c r="C10" s="64">
        <v>104.1</v>
      </c>
      <c r="D10" s="65">
        <v>106.3</v>
      </c>
      <c r="E10" s="65">
        <v>107</v>
      </c>
      <c r="F10" s="65">
        <v>107.3</v>
      </c>
      <c r="G10" s="65">
        <v>104.2</v>
      </c>
      <c r="H10" s="65">
        <v>101.7</v>
      </c>
      <c r="I10" s="65">
        <v>109.1</v>
      </c>
      <c r="J10" s="65">
        <v>118.8</v>
      </c>
      <c r="K10" s="65">
        <v>103.2</v>
      </c>
      <c r="L10" s="136" t="s">
        <v>133</v>
      </c>
      <c r="M10" s="65">
        <v>76.2</v>
      </c>
      <c r="N10" s="65">
        <v>104.1</v>
      </c>
      <c r="O10" s="65">
        <v>114.4</v>
      </c>
    </row>
    <row r="11" spans="1:15" ht="18.95" customHeight="1">
      <c r="A11" s="1791"/>
      <c r="B11" s="19">
        <v>2011</v>
      </c>
      <c r="C11" s="64">
        <v>105.5</v>
      </c>
      <c r="D11" s="62">
        <v>111.3</v>
      </c>
      <c r="E11" s="65">
        <v>115.7</v>
      </c>
      <c r="F11" s="65">
        <v>102.5</v>
      </c>
      <c r="G11" s="65">
        <v>97.1</v>
      </c>
      <c r="H11" s="65">
        <v>96.9</v>
      </c>
      <c r="I11" s="65">
        <v>97.6</v>
      </c>
      <c r="J11" s="65">
        <v>112.9</v>
      </c>
      <c r="K11" s="65">
        <v>108.5</v>
      </c>
      <c r="L11" s="136" t="s">
        <v>133</v>
      </c>
      <c r="M11" s="65">
        <v>119.1</v>
      </c>
      <c r="N11" s="65">
        <v>102.7</v>
      </c>
      <c r="O11" s="65">
        <v>115.4</v>
      </c>
    </row>
    <row r="12" spans="1:15" ht="18.95" customHeight="1">
      <c r="A12" s="1791"/>
      <c r="B12" s="25">
        <v>2012</v>
      </c>
      <c r="C12" s="64">
        <v>100.2</v>
      </c>
      <c r="D12" s="62">
        <v>107.4</v>
      </c>
      <c r="E12" s="65">
        <v>108.4</v>
      </c>
      <c r="F12" s="65">
        <v>82</v>
      </c>
      <c r="G12" s="65">
        <v>104.5</v>
      </c>
      <c r="H12" s="65">
        <v>106</v>
      </c>
      <c r="I12" s="65">
        <v>101.6</v>
      </c>
      <c r="J12" s="65">
        <v>95.5</v>
      </c>
      <c r="K12" s="65">
        <v>105</v>
      </c>
      <c r="L12" s="136" t="s">
        <v>133</v>
      </c>
      <c r="M12" s="65">
        <v>129.1</v>
      </c>
      <c r="N12" s="65">
        <v>94.4</v>
      </c>
      <c r="O12" s="65">
        <v>103.8</v>
      </c>
    </row>
    <row r="13" spans="1:15" ht="18.95" customHeight="1">
      <c r="A13" s="1791"/>
      <c r="B13" s="25">
        <v>2013</v>
      </c>
      <c r="C13" s="64">
        <v>100</v>
      </c>
      <c r="D13" s="62">
        <v>105.2</v>
      </c>
      <c r="E13" s="62">
        <v>106.9</v>
      </c>
      <c r="F13" s="62">
        <v>104.9</v>
      </c>
      <c r="G13" s="62">
        <v>99.1</v>
      </c>
      <c r="H13" s="62">
        <v>102</v>
      </c>
      <c r="I13" s="62">
        <v>93.2</v>
      </c>
      <c r="J13" s="62">
        <v>87.6</v>
      </c>
      <c r="K13" s="62">
        <v>91.6</v>
      </c>
      <c r="L13" s="136" t="s">
        <v>133</v>
      </c>
      <c r="M13" s="62">
        <v>27.2</v>
      </c>
      <c r="N13" s="65">
        <v>91.9</v>
      </c>
      <c r="O13" s="65">
        <v>96.5</v>
      </c>
    </row>
    <row r="14" spans="1:15" ht="18.95" customHeight="1">
      <c r="A14" s="1791"/>
      <c r="B14" s="25">
        <v>2014</v>
      </c>
      <c r="C14" s="64">
        <v>93.4</v>
      </c>
      <c r="D14" s="62">
        <v>93.8</v>
      </c>
      <c r="E14" s="62">
        <v>91.7</v>
      </c>
      <c r="F14" s="62">
        <v>118.3</v>
      </c>
      <c r="G14" s="62">
        <v>101.1</v>
      </c>
      <c r="H14" s="62">
        <v>93.6</v>
      </c>
      <c r="I14" s="62">
        <v>117</v>
      </c>
      <c r="J14" s="62">
        <v>65.5</v>
      </c>
      <c r="K14" s="62">
        <v>76</v>
      </c>
      <c r="L14" s="136" t="s">
        <v>133</v>
      </c>
      <c r="M14" s="62">
        <v>158</v>
      </c>
      <c r="N14" s="65">
        <v>85.8</v>
      </c>
      <c r="O14" s="65">
        <v>77.900000000000006</v>
      </c>
    </row>
    <row r="15" spans="1:15" ht="18.95" customHeight="1">
      <c r="A15" s="1791"/>
      <c r="B15" s="25">
        <v>2015</v>
      </c>
      <c r="C15" s="64">
        <v>90.2</v>
      </c>
      <c r="D15" s="62">
        <v>84.8</v>
      </c>
      <c r="E15" s="62">
        <v>80.2</v>
      </c>
      <c r="F15" s="62">
        <v>103.7</v>
      </c>
      <c r="G15" s="62">
        <v>101.7</v>
      </c>
      <c r="H15" s="62">
        <v>96.1</v>
      </c>
      <c r="I15" s="62">
        <v>110.8</v>
      </c>
      <c r="J15" s="62">
        <v>112</v>
      </c>
      <c r="K15" s="62">
        <v>90.8</v>
      </c>
      <c r="L15" s="136" t="s">
        <v>133</v>
      </c>
      <c r="M15" s="62">
        <v>33.700000000000003</v>
      </c>
      <c r="N15" s="65">
        <v>86.8</v>
      </c>
      <c r="O15" s="65">
        <v>83.3</v>
      </c>
    </row>
    <row r="16" spans="1:15" ht="18.95" customHeight="1">
      <c r="A16" s="1791"/>
      <c r="B16" s="25">
        <v>2016</v>
      </c>
      <c r="C16" s="64">
        <v>102.4</v>
      </c>
      <c r="D16" s="62">
        <v>102</v>
      </c>
      <c r="E16" s="62">
        <v>102.7</v>
      </c>
      <c r="F16" s="62">
        <v>101.5</v>
      </c>
      <c r="G16" s="62">
        <v>99.5</v>
      </c>
      <c r="H16" s="62">
        <v>98.4</v>
      </c>
      <c r="I16" s="62">
        <v>101</v>
      </c>
      <c r="J16" s="62">
        <v>142.80000000000001</v>
      </c>
      <c r="K16" s="62">
        <v>120.4</v>
      </c>
      <c r="L16" s="136" t="s">
        <v>133</v>
      </c>
      <c r="M16" s="62">
        <v>453.2</v>
      </c>
      <c r="N16" s="65">
        <v>98.2</v>
      </c>
      <c r="O16" s="65">
        <v>109.3</v>
      </c>
    </row>
    <row r="17" spans="1:15" ht="18.95" customHeight="1">
      <c r="A17" s="1791"/>
      <c r="B17" s="25">
        <v>2017</v>
      </c>
      <c r="C17" s="64">
        <v>102.4</v>
      </c>
      <c r="D17" s="62">
        <v>108.4</v>
      </c>
      <c r="E17" s="62">
        <v>109.5</v>
      </c>
      <c r="F17" s="62">
        <v>91.7</v>
      </c>
      <c r="G17" s="62">
        <v>105.2</v>
      </c>
      <c r="H17" s="62">
        <v>107</v>
      </c>
      <c r="I17" s="62">
        <v>102.7</v>
      </c>
      <c r="J17" s="62">
        <v>102.4</v>
      </c>
      <c r="K17" s="62">
        <v>116.1</v>
      </c>
      <c r="L17" s="136" t="s">
        <v>133</v>
      </c>
      <c r="M17" s="62">
        <v>14.2</v>
      </c>
      <c r="N17" s="65">
        <v>103.9</v>
      </c>
      <c r="O17" s="65">
        <v>112.9</v>
      </c>
    </row>
    <row r="18" spans="1:15" ht="18.95" customHeight="1">
      <c r="A18" s="1791"/>
      <c r="B18" s="25">
        <v>2018</v>
      </c>
      <c r="C18" s="64">
        <v>103.5</v>
      </c>
      <c r="D18" s="62">
        <v>107.1</v>
      </c>
      <c r="E18" s="62">
        <v>109.3</v>
      </c>
      <c r="F18" s="62">
        <v>110.7</v>
      </c>
      <c r="G18" s="62">
        <v>99.9</v>
      </c>
      <c r="H18" s="62">
        <v>100.3</v>
      </c>
      <c r="I18" s="62">
        <v>99.4</v>
      </c>
      <c r="J18" s="62">
        <v>97.3</v>
      </c>
      <c r="K18" s="62">
        <v>116.6</v>
      </c>
      <c r="L18" s="136" t="s">
        <v>133</v>
      </c>
      <c r="M18" s="62">
        <v>538.70000000000005</v>
      </c>
      <c r="N18" s="65">
        <v>98.6</v>
      </c>
      <c r="O18" s="65">
        <v>102.8</v>
      </c>
    </row>
    <row r="19" spans="1:15" ht="18.95" customHeight="1">
      <c r="A19" s="1791"/>
      <c r="B19" s="25">
        <v>2019</v>
      </c>
      <c r="C19" s="64">
        <v>103.2</v>
      </c>
      <c r="D19" s="62">
        <v>105.3</v>
      </c>
      <c r="E19" s="62">
        <v>110.9</v>
      </c>
      <c r="F19" s="62">
        <v>112.1</v>
      </c>
      <c r="G19" s="62">
        <v>86.4</v>
      </c>
      <c r="H19" s="62">
        <v>81.5</v>
      </c>
      <c r="I19" s="62">
        <v>92.6</v>
      </c>
      <c r="J19" s="62">
        <v>90.5</v>
      </c>
      <c r="K19" s="62">
        <v>111.7</v>
      </c>
      <c r="L19" s="136" t="s">
        <v>133</v>
      </c>
      <c r="M19" s="62">
        <v>188.5</v>
      </c>
      <c r="N19" s="65">
        <v>107.3</v>
      </c>
      <c r="O19" s="65">
        <v>105.7</v>
      </c>
    </row>
    <row r="20" spans="1:15" ht="18.95" customHeight="1">
      <c r="A20" s="1791"/>
      <c r="B20" s="170">
        <v>2020</v>
      </c>
      <c r="C20" s="64">
        <v>96.2</v>
      </c>
      <c r="D20" s="62">
        <v>101.2</v>
      </c>
      <c r="E20" s="62">
        <v>101.7</v>
      </c>
      <c r="F20" s="62">
        <v>100.3</v>
      </c>
      <c r="G20" s="62">
        <v>99.3</v>
      </c>
      <c r="H20" s="62">
        <v>97.6</v>
      </c>
      <c r="I20" s="62">
        <v>101.2</v>
      </c>
      <c r="J20" s="62">
        <v>62.5</v>
      </c>
      <c r="K20" s="62">
        <v>78.7</v>
      </c>
      <c r="L20" s="136" t="s">
        <v>133</v>
      </c>
      <c r="M20" s="62">
        <v>90.5</v>
      </c>
      <c r="N20" s="65">
        <v>94.2</v>
      </c>
      <c r="O20" s="65">
        <v>93.6</v>
      </c>
    </row>
    <row r="21" spans="1:15" ht="19.7" customHeight="1">
      <c r="A21" s="1791"/>
      <c r="B21" s="1850" t="s">
        <v>132</v>
      </c>
      <c r="C21" s="1850"/>
      <c r="D21" s="1850"/>
      <c r="E21" s="1850"/>
      <c r="F21" s="1850"/>
      <c r="G21" s="1850"/>
      <c r="H21" s="1850"/>
      <c r="I21" s="1850"/>
      <c r="J21" s="1850"/>
      <c r="K21" s="1850"/>
      <c r="L21" s="1850"/>
      <c r="M21" s="1850"/>
      <c r="N21" s="1850"/>
      <c r="O21" s="1850"/>
    </row>
    <row r="22" spans="1:15" ht="18.95" customHeight="1">
      <c r="A22" s="1791"/>
      <c r="B22" s="19">
        <v>2010</v>
      </c>
      <c r="C22" s="64">
        <v>113.7</v>
      </c>
      <c r="D22" s="65">
        <v>111.2</v>
      </c>
      <c r="E22" s="65">
        <v>110.1</v>
      </c>
      <c r="F22" s="65">
        <v>110.1</v>
      </c>
      <c r="G22" s="62">
        <v>115</v>
      </c>
      <c r="H22" s="62">
        <v>117.6</v>
      </c>
      <c r="I22" s="62">
        <v>110.4</v>
      </c>
      <c r="J22" s="62">
        <v>112.6</v>
      </c>
      <c r="K22" s="65">
        <v>112.6</v>
      </c>
      <c r="L22" s="65">
        <v>112.5</v>
      </c>
      <c r="M22" s="65">
        <v>110.7</v>
      </c>
      <c r="N22" s="65">
        <v>125.2</v>
      </c>
      <c r="O22" s="65">
        <v>119</v>
      </c>
    </row>
    <row r="23" spans="1:15" ht="18.95" customHeight="1">
      <c r="A23" s="1791"/>
      <c r="B23" s="19">
        <v>2011</v>
      </c>
      <c r="C23" s="61">
        <v>114.2</v>
      </c>
      <c r="D23" s="65">
        <v>109.6</v>
      </c>
      <c r="E23" s="62">
        <v>109.1</v>
      </c>
      <c r="F23" s="62">
        <v>115</v>
      </c>
      <c r="G23" s="62">
        <v>111</v>
      </c>
      <c r="H23" s="62">
        <v>111.2</v>
      </c>
      <c r="I23" s="62">
        <v>110.8</v>
      </c>
      <c r="J23" s="62">
        <v>114.7</v>
      </c>
      <c r="K23" s="62">
        <v>115</v>
      </c>
      <c r="L23" s="122">
        <v>113.6</v>
      </c>
      <c r="M23" s="62">
        <v>116.5</v>
      </c>
      <c r="N23" s="62">
        <v>124.2</v>
      </c>
      <c r="O23" s="62">
        <v>115.3</v>
      </c>
    </row>
    <row r="24" spans="1:15" ht="18.95" customHeight="1">
      <c r="A24" s="1791"/>
      <c r="B24" s="25">
        <v>2012</v>
      </c>
      <c r="C24" s="61">
        <v>107.8</v>
      </c>
      <c r="D24" s="65">
        <v>103.9</v>
      </c>
      <c r="E24" s="62">
        <v>102.1</v>
      </c>
      <c r="F24" s="62">
        <v>113.9</v>
      </c>
      <c r="G24" s="62">
        <v>111.1</v>
      </c>
      <c r="H24" s="62">
        <v>111.6</v>
      </c>
      <c r="I24" s="62">
        <v>110.1</v>
      </c>
      <c r="J24" s="62">
        <v>109.5</v>
      </c>
      <c r="K24" s="62">
        <v>110.8</v>
      </c>
      <c r="L24" s="122">
        <v>101</v>
      </c>
      <c r="M24" s="62">
        <v>112.5</v>
      </c>
      <c r="N24" s="62">
        <v>109.7</v>
      </c>
      <c r="O24" s="62">
        <v>104</v>
      </c>
    </row>
    <row r="25" spans="1:15" ht="18.95" customHeight="1">
      <c r="A25" s="1791"/>
      <c r="B25" s="25">
        <v>2013</v>
      </c>
      <c r="C25" s="61">
        <v>104.3</v>
      </c>
      <c r="D25" s="65">
        <v>103.5</v>
      </c>
      <c r="E25" s="65">
        <v>103.1</v>
      </c>
      <c r="F25" s="65">
        <v>109</v>
      </c>
      <c r="G25" s="65">
        <v>104.9</v>
      </c>
      <c r="H25" s="65">
        <v>103.4</v>
      </c>
      <c r="I25" s="65">
        <v>108.2</v>
      </c>
      <c r="J25" s="65">
        <v>101.3</v>
      </c>
      <c r="K25" s="65">
        <v>101.1</v>
      </c>
      <c r="L25" s="65">
        <v>104.2</v>
      </c>
      <c r="M25" s="65">
        <v>101</v>
      </c>
      <c r="N25" s="65">
        <v>102.1</v>
      </c>
      <c r="O25" s="65">
        <v>100.1</v>
      </c>
    </row>
    <row r="26" spans="1:15" ht="18.95" customHeight="1">
      <c r="A26" s="1791"/>
      <c r="B26" s="25">
        <v>2014</v>
      </c>
      <c r="C26" s="61">
        <v>115.9</v>
      </c>
      <c r="D26" s="65">
        <v>114.6</v>
      </c>
      <c r="E26" s="65">
        <v>116.7</v>
      </c>
      <c r="F26" s="65">
        <v>106</v>
      </c>
      <c r="G26" s="65">
        <v>107.6</v>
      </c>
      <c r="H26" s="65">
        <v>106.2</v>
      </c>
      <c r="I26" s="65">
        <v>109.9</v>
      </c>
      <c r="J26" s="65">
        <v>119.8</v>
      </c>
      <c r="K26" s="65">
        <v>119.4</v>
      </c>
      <c r="L26" s="65">
        <v>112.5</v>
      </c>
      <c r="M26" s="65">
        <v>107.9</v>
      </c>
      <c r="N26" s="65">
        <v>142.9</v>
      </c>
      <c r="O26" s="65">
        <v>138.80000000000001</v>
      </c>
    </row>
    <row r="27" spans="1:15" ht="18.95" customHeight="1">
      <c r="A27" s="1791"/>
      <c r="B27" s="25">
        <v>2015</v>
      </c>
      <c r="C27" s="61">
        <v>138.9</v>
      </c>
      <c r="D27" s="65">
        <v>142.1</v>
      </c>
      <c r="E27" s="65">
        <v>148.19999999999999</v>
      </c>
      <c r="F27" s="65">
        <v>118.3</v>
      </c>
      <c r="G27" s="65">
        <v>124.9</v>
      </c>
      <c r="H27" s="65">
        <v>125.6</v>
      </c>
      <c r="I27" s="65">
        <v>124</v>
      </c>
      <c r="J27" s="65">
        <v>133.1</v>
      </c>
      <c r="K27" s="65">
        <v>132.30000000000001</v>
      </c>
      <c r="L27" s="65">
        <v>137.80000000000001</v>
      </c>
      <c r="M27" s="65">
        <v>163.5</v>
      </c>
      <c r="N27" s="65">
        <v>156.19999999999999</v>
      </c>
      <c r="O27" s="65">
        <v>159.4</v>
      </c>
    </row>
    <row r="28" spans="1:15" ht="18.95" customHeight="1">
      <c r="A28" s="1791"/>
      <c r="B28" s="25">
        <v>2016</v>
      </c>
      <c r="C28" s="61">
        <v>117.1</v>
      </c>
      <c r="D28" s="65">
        <v>115.6</v>
      </c>
      <c r="E28" s="65">
        <v>114.8</v>
      </c>
      <c r="F28" s="65">
        <v>117.9</v>
      </c>
      <c r="G28" s="65">
        <v>118.5</v>
      </c>
      <c r="H28" s="65">
        <v>115.8</v>
      </c>
      <c r="I28" s="65">
        <v>122.3</v>
      </c>
      <c r="J28" s="65">
        <v>114.6</v>
      </c>
      <c r="K28" s="65">
        <v>113.6</v>
      </c>
      <c r="L28" s="65">
        <v>117</v>
      </c>
      <c r="M28" s="65">
        <v>109</v>
      </c>
      <c r="N28" s="65">
        <v>114.5</v>
      </c>
      <c r="O28" s="65">
        <v>111.8</v>
      </c>
    </row>
    <row r="29" spans="1:15" ht="18.95" customHeight="1">
      <c r="A29" s="1791"/>
      <c r="B29" s="25">
        <v>2017</v>
      </c>
      <c r="C29" s="61">
        <v>122.1</v>
      </c>
      <c r="D29" s="65">
        <v>118.8</v>
      </c>
      <c r="E29" s="65">
        <v>115</v>
      </c>
      <c r="F29" s="65">
        <v>137.69999999999999</v>
      </c>
      <c r="G29" s="65">
        <v>132.1</v>
      </c>
      <c r="H29" s="65">
        <v>133.1</v>
      </c>
      <c r="I29" s="65">
        <v>130.9</v>
      </c>
      <c r="J29" s="65">
        <v>112.2</v>
      </c>
      <c r="K29" s="65">
        <v>109.9</v>
      </c>
      <c r="L29" s="65">
        <v>121.6</v>
      </c>
      <c r="M29" s="65">
        <v>103.8</v>
      </c>
      <c r="N29" s="65">
        <v>117.4</v>
      </c>
      <c r="O29" s="65">
        <v>110.1</v>
      </c>
    </row>
    <row r="30" spans="1:15" ht="18.95" customHeight="1">
      <c r="A30" s="1791"/>
      <c r="B30" s="25">
        <v>2018</v>
      </c>
      <c r="C30" s="61">
        <v>115.4</v>
      </c>
      <c r="D30" s="65">
        <v>114.4</v>
      </c>
      <c r="E30" s="65">
        <v>112.8</v>
      </c>
      <c r="F30" s="65">
        <v>117.2</v>
      </c>
      <c r="G30" s="65">
        <v>120</v>
      </c>
      <c r="H30" s="65">
        <v>115.5</v>
      </c>
      <c r="I30" s="65">
        <v>126.4</v>
      </c>
      <c r="J30" s="65">
        <v>114.3</v>
      </c>
      <c r="K30" s="65">
        <v>114.6</v>
      </c>
      <c r="L30" s="65">
        <v>109.5</v>
      </c>
      <c r="M30" s="65">
        <v>106.2</v>
      </c>
      <c r="N30" s="65">
        <v>113.8</v>
      </c>
      <c r="O30" s="65">
        <v>112.1</v>
      </c>
    </row>
    <row r="31" spans="1:15" ht="18.95" customHeight="1">
      <c r="A31" s="1791"/>
      <c r="B31" s="19">
        <v>2019</v>
      </c>
      <c r="C31" s="61">
        <v>108.2</v>
      </c>
      <c r="D31" s="65">
        <v>109.7</v>
      </c>
      <c r="E31" s="65">
        <v>107.9</v>
      </c>
      <c r="F31" s="65">
        <v>114.7</v>
      </c>
      <c r="G31" s="65">
        <v>116.9</v>
      </c>
      <c r="H31" s="65">
        <v>117.8</v>
      </c>
      <c r="I31" s="65">
        <v>115.9</v>
      </c>
      <c r="J31" s="65">
        <v>98.9</v>
      </c>
      <c r="K31" s="65">
        <v>99.8</v>
      </c>
      <c r="L31" s="65">
        <v>105.3</v>
      </c>
      <c r="M31" s="65">
        <v>101.5</v>
      </c>
      <c r="N31" s="65">
        <v>94.9</v>
      </c>
      <c r="O31" s="65">
        <v>96.5</v>
      </c>
    </row>
    <row r="32" spans="1:15" ht="18.95" customHeight="1">
      <c r="A32" s="1791"/>
      <c r="B32" s="19">
        <v>2020</v>
      </c>
      <c r="C32" s="61">
        <v>110.3</v>
      </c>
      <c r="D32" s="65">
        <v>104.3</v>
      </c>
      <c r="E32" s="65">
        <v>102.9</v>
      </c>
      <c r="F32" s="65">
        <v>100.5</v>
      </c>
      <c r="G32" s="65">
        <v>109.9</v>
      </c>
      <c r="H32" s="65">
        <v>109.5</v>
      </c>
      <c r="I32" s="65">
        <v>110.2</v>
      </c>
      <c r="J32" s="65">
        <v>101.9</v>
      </c>
      <c r="K32" s="65">
        <v>102.4</v>
      </c>
      <c r="L32" s="65">
        <v>103.4</v>
      </c>
      <c r="M32" s="65">
        <v>106.6</v>
      </c>
      <c r="N32" s="65">
        <v>106.1</v>
      </c>
      <c r="O32" s="65">
        <v>92.8</v>
      </c>
    </row>
  </sheetData>
  <mergeCells count="20">
    <mergeCell ref="E4:I4"/>
    <mergeCell ref="J4:J6"/>
    <mergeCell ref="K4:M4"/>
    <mergeCell ref="B9:O9"/>
    <mergeCell ref="A1:A32"/>
    <mergeCell ref="N4:N6"/>
    <mergeCell ref="O4:O6"/>
    <mergeCell ref="E5:E6"/>
    <mergeCell ref="F5:F6"/>
    <mergeCell ref="G5:G6"/>
    <mergeCell ref="H5:I5"/>
    <mergeCell ref="K5:K6"/>
    <mergeCell ref="L5:L6"/>
    <mergeCell ref="M5:M6"/>
    <mergeCell ref="B1:O1"/>
    <mergeCell ref="B2:O2"/>
    <mergeCell ref="M3:O3"/>
    <mergeCell ref="C4:C6"/>
    <mergeCell ref="D4:D6"/>
    <mergeCell ref="B21:O21"/>
  </mergeCells>
  <pageMargins left="0.39370078740157483" right="0.39370078740157483" top="0.78740157480314965" bottom="0.78740157480314965" header="0" footer="0"/>
  <pageSetup paperSize="9" scale="7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zoomScaleNormal="100" workbookViewId="0">
      <selection activeCell="B1" sqref="B1:L1"/>
    </sheetView>
  </sheetViews>
  <sheetFormatPr defaultColWidth="0" defaultRowHeight="15"/>
  <cols>
    <col min="1" max="1" width="6.5" style="1" customWidth="1"/>
    <col min="2" max="2" width="8" style="1" customWidth="1"/>
    <col min="3" max="5" width="13.125" style="1" customWidth="1"/>
    <col min="6" max="6" width="13.875" style="1" customWidth="1"/>
    <col min="7" max="9" width="13.125" style="1" customWidth="1"/>
    <col min="10" max="11" width="13.625" style="1" customWidth="1"/>
    <col min="12" max="12" width="14.875" style="1" customWidth="1"/>
    <col min="13" max="13" width="13.125" style="1" customWidth="1"/>
    <col min="14" max="141" width="12" style="1" customWidth="1"/>
    <col min="142" max="16384" width="0" style="1" hidden="1"/>
  </cols>
  <sheetData>
    <row r="1" spans="1:15" ht="19.7" customHeight="1">
      <c r="A1" s="1791">
        <v>17</v>
      </c>
      <c r="B1" s="1804" t="s">
        <v>144</v>
      </c>
      <c r="C1" s="1804"/>
      <c r="D1" s="1804"/>
      <c r="E1" s="1804"/>
      <c r="F1" s="1804"/>
      <c r="G1" s="1804"/>
      <c r="H1" s="1804"/>
      <c r="I1" s="1804"/>
      <c r="J1" s="1804"/>
      <c r="K1" s="1804"/>
      <c r="L1" s="1804"/>
      <c r="M1" s="1852"/>
      <c r="N1" s="1853"/>
      <c r="O1" s="1853"/>
    </row>
    <row r="2" spans="1:15" ht="19.7" customHeight="1">
      <c r="A2" s="1791"/>
      <c r="B2" s="1805" t="s">
        <v>143</v>
      </c>
      <c r="C2" s="1805"/>
      <c r="D2" s="1805"/>
      <c r="E2" s="1805"/>
      <c r="F2" s="1805"/>
      <c r="G2" s="1805"/>
      <c r="H2" s="1805"/>
      <c r="I2" s="1805"/>
      <c r="J2" s="1805"/>
      <c r="K2" s="1805"/>
      <c r="L2" s="1805"/>
      <c r="M2" s="1852"/>
      <c r="N2" s="1853"/>
      <c r="O2" s="1853"/>
    </row>
    <row r="3" spans="1:15" ht="19.7" customHeight="1">
      <c r="A3" s="1791"/>
      <c r="B3" s="159"/>
      <c r="C3" s="135"/>
      <c r="D3" s="135"/>
      <c r="E3" s="157"/>
      <c r="F3" s="158"/>
      <c r="G3" s="158"/>
      <c r="H3" s="157"/>
      <c r="I3" s="157"/>
      <c r="J3" s="157"/>
      <c r="K3" s="157"/>
      <c r="L3" s="135"/>
      <c r="M3" s="1843" t="s">
        <v>1994</v>
      </c>
      <c r="N3" s="1844"/>
      <c r="O3" s="1844"/>
    </row>
    <row r="4" spans="1:15" ht="33.950000000000003" customHeight="1">
      <c r="A4" s="1791"/>
      <c r="B4" s="54" t="s">
        <v>16</v>
      </c>
      <c r="C4" s="1854" t="s">
        <v>138</v>
      </c>
      <c r="D4" s="1811" t="s">
        <v>116</v>
      </c>
      <c r="E4" s="1836" t="s">
        <v>137</v>
      </c>
      <c r="F4" s="1837"/>
      <c r="G4" s="1837"/>
      <c r="H4" s="1837"/>
      <c r="I4" s="1838"/>
      <c r="J4" s="1834" t="s">
        <v>128</v>
      </c>
      <c r="K4" s="1837" t="s">
        <v>142</v>
      </c>
      <c r="L4" s="1837"/>
      <c r="M4" s="1837"/>
      <c r="N4" s="1834" t="s">
        <v>114</v>
      </c>
      <c r="O4" s="1810" t="s">
        <v>113</v>
      </c>
    </row>
    <row r="5" spans="1:15" ht="33.950000000000003" customHeight="1">
      <c r="A5" s="1791"/>
      <c r="B5" s="47"/>
      <c r="C5" s="1855"/>
      <c r="D5" s="1822"/>
      <c r="E5" s="1834" t="s">
        <v>112</v>
      </c>
      <c r="F5" s="1834" t="s">
        <v>127</v>
      </c>
      <c r="G5" s="1834" t="s">
        <v>110</v>
      </c>
      <c r="H5" s="1837" t="s">
        <v>109</v>
      </c>
      <c r="I5" s="1838"/>
      <c r="J5" s="1835"/>
      <c r="K5" s="1814" t="s">
        <v>108</v>
      </c>
      <c r="L5" s="1834" t="s">
        <v>107</v>
      </c>
      <c r="M5" s="1834" t="s">
        <v>170</v>
      </c>
      <c r="N5" s="1835"/>
      <c r="O5" s="1820"/>
    </row>
    <row r="6" spans="1:15" ht="54" customHeight="1">
      <c r="A6" s="1791"/>
      <c r="B6" s="47"/>
      <c r="C6" s="1855"/>
      <c r="D6" s="1822"/>
      <c r="E6" s="1835"/>
      <c r="F6" s="1835"/>
      <c r="G6" s="1835"/>
      <c r="H6" s="51" t="s">
        <v>105</v>
      </c>
      <c r="I6" s="74" t="s">
        <v>104</v>
      </c>
      <c r="J6" s="1835"/>
      <c r="K6" s="1821"/>
      <c r="L6" s="1835"/>
      <c r="M6" s="1835"/>
      <c r="N6" s="1835"/>
      <c r="O6" s="1820"/>
    </row>
    <row r="7" spans="1:15" ht="62.25" customHeight="1">
      <c r="A7" s="1791"/>
      <c r="B7" s="44" t="s">
        <v>9</v>
      </c>
      <c r="C7" s="42" t="s">
        <v>103</v>
      </c>
      <c r="D7" s="50" t="s">
        <v>102</v>
      </c>
      <c r="E7" s="48" t="s">
        <v>101</v>
      </c>
      <c r="F7" s="50" t="s">
        <v>100</v>
      </c>
      <c r="G7" s="50" t="s">
        <v>99</v>
      </c>
      <c r="H7" s="48" t="s">
        <v>98</v>
      </c>
      <c r="I7" s="114" t="s">
        <v>97</v>
      </c>
      <c r="J7" s="50" t="s">
        <v>141</v>
      </c>
      <c r="K7" s="48" t="s">
        <v>95</v>
      </c>
      <c r="L7" s="50" t="s">
        <v>94</v>
      </c>
      <c r="M7" s="48" t="s">
        <v>140</v>
      </c>
      <c r="N7" s="50" t="s">
        <v>91</v>
      </c>
      <c r="O7" s="48" t="s">
        <v>90</v>
      </c>
    </row>
    <row r="8" spans="1:15" ht="32.25" customHeight="1">
      <c r="A8" s="1791"/>
      <c r="B8" s="156"/>
      <c r="C8" s="155" t="s">
        <v>4</v>
      </c>
      <c r="D8" s="154" t="s">
        <v>89</v>
      </c>
      <c r="E8" s="150" t="s">
        <v>88</v>
      </c>
      <c r="F8" s="151" t="s">
        <v>87</v>
      </c>
      <c r="G8" s="153" t="s">
        <v>86</v>
      </c>
      <c r="H8" s="150" t="s">
        <v>85</v>
      </c>
      <c r="I8" s="152" t="s">
        <v>84</v>
      </c>
      <c r="J8" s="151" t="s">
        <v>83</v>
      </c>
      <c r="K8" s="150" t="s">
        <v>82</v>
      </c>
      <c r="L8" s="151" t="s">
        <v>81</v>
      </c>
      <c r="M8" s="150" t="s">
        <v>80</v>
      </c>
      <c r="N8" s="151" t="s">
        <v>78</v>
      </c>
      <c r="O8" s="150" t="s">
        <v>77</v>
      </c>
    </row>
    <row r="9" spans="1:15" ht="7.5" customHeight="1">
      <c r="A9" s="1791"/>
      <c r="B9" s="134"/>
      <c r="C9" s="149"/>
      <c r="D9" s="148"/>
      <c r="E9" s="146"/>
      <c r="F9" s="146"/>
      <c r="G9" s="147"/>
      <c r="H9" s="146"/>
      <c r="I9" s="146"/>
      <c r="J9" s="146"/>
      <c r="K9" s="146"/>
      <c r="L9" s="146"/>
      <c r="M9" s="146"/>
      <c r="N9" s="146"/>
      <c r="O9" s="146"/>
    </row>
    <row r="10" spans="1:15" ht="38.25" customHeight="1">
      <c r="A10" s="1791"/>
      <c r="B10" s="19">
        <v>2010</v>
      </c>
      <c r="C10" s="15">
        <v>2613051</v>
      </c>
      <c r="D10" s="18">
        <v>1991470</v>
      </c>
      <c r="E10" s="145">
        <v>1550609</v>
      </c>
      <c r="F10" s="145">
        <v>17218</v>
      </c>
      <c r="G10" s="18">
        <v>430926</v>
      </c>
      <c r="H10" s="145">
        <v>271165</v>
      </c>
      <c r="I10" s="145">
        <v>158733</v>
      </c>
      <c r="J10" s="145">
        <v>523690</v>
      </c>
      <c r="K10" s="145">
        <v>424841</v>
      </c>
      <c r="L10" s="145">
        <v>89102</v>
      </c>
      <c r="M10" s="145">
        <v>918</v>
      </c>
      <c r="N10" s="145">
        <v>1805869</v>
      </c>
      <c r="O10" s="18">
        <v>1635486</v>
      </c>
    </row>
    <row r="11" spans="1:15" ht="38.25" customHeight="1">
      <c r="A11" s="1791"/>
      <c r="B11" s="19">
        <v>2011</v>
      </c>
      <c r="C11" s="144">
        <v>2755868</v>
      </c>
      <c r="D11" s="145">
        <v>2216056</v>
      </c>
      <c r="E11" s="145">
        <v>1794522</v>
      </c>
      <c r="F11" s="145">
        <v>17653</v>
      </c>
      <c r="G11" s="145">
        <v>418626</v>
      </c>
      <c r="H11" s="145">
        <v>262780</v>
      </c>
      <c r="I11" s="145">
        <v>154919</v>
      </c>
      <c r="J11" s="145">
        <v>591099</v>
      </c>
      <c r="K11" s="145">
        <v>460976</v>
      </c>
      <c r="L11" s="88">
        <v>117941</v>
      </c>
      <c r="M11" s="145">
        <v>1093</v>
      </c>
      <c r="N11" s="145">
        <v>1854068</v>
      </c>
      <c r="O11" s="145">
        <v>1886968</v>
      </c>
    </row>
    <row r="12" spans="1:15" ht="38.25" customHeight="1">
      <c r="A12" s="1791"/>
      <c r="B12" s="25">
        <v>2012</v>
      </c>
      <c r="C12" s="15">
        <v>2762446</v>
      </c>
      <c r="D12" s="18">
        <v>2379274</v>
      </c>
      <c r="E12" s="18">
        <v>1945230</v>
      </c>
      <c r="F12" s="18">
        <v>14474</v>
      </c>
      <c r="G12" s="18">
        <v>437529</v>
      </c>
      <c r="H12" s="18">
        <v>278676</v>
      </c>
      <c r="I12" s="18">
        <v>157424</v>
      </c>
      <c r="J12" s="18">
        <v>564618</v>
      </c>
      <c r="K12" s="18">
        <v>483928</v>
      </c>
      <c r="L12" s="88">
        <v>70907</v>
      </c>
      <c r="M12" s="18">
        <v>1412</v>
      </c>
      <c r="N12" s="18">
        <v>1749396</v>
      </c>
      <c r="O12" s="18">
        <v>1958642</v>
      </c>
    </row>
    <row r="13" spans="1:15" ht="38.25" customHeight="1">
      <c r="A13" s="1791"/>
      <c r="B13" s="25">
        <v>2013</v>
      </c>
      <c r="C13" s="144">
        <v>2761707</v>
      </c>
      <c r="D13" s="145">
        <v>2503443</v>
      </c>
      <c r="E13" s="145">
        <v>2079685</v>
      </c>
      <c r="F13" s="145">
        <v>15178</v>
      </c>
      <c r="G13" s="145">
        <v>433544</v>
      </c>
      <c r="H13" s="145">
        <v>284300</v>
      </c>
      <c r="I13" s="145">
        <v>146773</v>
      </c>
      <c r="J13" s="145">
        <v>494883</v>
      </c>
      <c r="K13" s="145">
        <v>443446</v>
      </c>
      <c r="L13" s="88">
        <v>42879</v>
      </c>
      <c r="M13" s="145">
        <v>384</v>
      </c>
      <c r="N13" s="145">
        <v>1608373</v>
      </c>
      <c r="O13" s="145">
        <v>1890363</v>
      </c>
    </row>
    <row r="14" spans="1:15" ht="38.25" customHeight="1">
      <c r="A14" s="1791"/>
      <c r="B14" s="25">
        <v>2014</v>
      </c>
      <c r="C14" s="144">
        <v>2580744</v>
      </c>
      <c r="D14" s="145">
        <v>2349203</v>
      </c>
      <c r="E14" s="145">
        <v>1907049</v>
      </c>
      <c r="F14" s="145">
        <v>17958</v>
      </c>
      <c r="G14" s="145">
        <v>438512</v>
      </c>
      <c r="H14" s="145">
        <v>266026</v>
      </c>
      <c r="I14" s="145">
        <v>171699</v>
      </c>
      <c r="J14" s="145">
        <v>324077</v>
      </c>
      <c r="K14" s="145">
        <v>337112</v>
      </c>
      <c r="L14" s="88">
        <v>-19465</v>
      </c>
      <c r="M14" s="145">
        <v>607</v>
      </c>
      <c r="N14" s="145">
        <v>1379312</v>
      </c>
      <c r="O14" s="145">
        <v>1472487</v>
      </c>
    </row>
    <row r="15" spans="1:15" ht="38.25" customHeight="1">
      <c r="A15" s="1791"/>
      <c r="B15" s="25">
        <v>2015</v>
      </c>
      <c r="C15" s="144">
        <v>2328528</v>
      </c>
      <c r="D15" s="145">
        <v>1992843</v>
      </c>
      <c r="E15" s="145">
        <v>1528523</v>
      </c>
      <c r="F15" s="145">
        <v>18618</v>
      </c>
      <c r="G15" s="145">
        <v>446049</v>
      </c>
      <c r="H15" s="145">
        <v>255702</v>
      </c>
      <c r="I15" s="145">
        <v>190193</v>
      </c>
      <c r="J15" s="145">
        <v>362965</v>
      </c>
      <c r="K15" s="145">
        <v>306117</v>
      </c>
      <c r="L15" s="88">
        <v>55256</v>
      </c>
      <c r="M15" s="145">
        <v>205</v>
      </c>
      <c r="N15" s="145">
        <v>1197722</v>
      </c>
      <c r="O15" s="145">
        <v>1226994</v>
      </c>
    </row>
    <row r="16" spans="1:15" ht="38.25" customHeight="1">
      <c r="A16" s="1791"/>
      <c r="B16" s="25">
        <v>2016</v>
      </c>
      <c r="C16" s="144">
        <v>2385367</v>
      </c>
      <c r="D16" s="145">
        <v>2032328</v>
      </c>
      <c r="E16" s="145">
        <v>1569702</v>
      </c>
      <c r="F16" s="145">
        <v>18899</v>
      </c>
      <c r="G16" s="145">
        <v>443727</v>
      </c>
      <c r="H16" s="145">
        <v>251661</v>
      </c>
      <c r="I16" s="145">
        <v>192066</v>
      </c>
      <c r="J16" s="145">
        <v>518201</v>
      </c>
      <c r="K16" s="145">
        <v>368691</v>
      </c>
      <c r="L16" s="88">
        <v>148581</v>
      </c>
      <c r="M16" s="145">
        <v>929</v>
      </c>
      <c r="N16" s="145">
        <v>1175953</v>
      </c>
      <c r="O16" s="145">
        <v>1341115</v>
      </c>
    </row>
    <row r="17" spans="1:15" ht="38.25" customHeight="1">
      <c r="A17" s="1791"/>
      <c r="B17" s="25">
        <v>2017</v>
      </c>
      <c r="C17" s="144">
        <v>2441661</v>
      </c>
      <c r="D17" s="145">
        <v>2203385</v>
      </c>
      <c r="E17" s="145">
        <v>1719427</v>
      </c>
      <c r="F17" s="145">
        <v>17334</v>
      </c>
      <c r="G17" s="145">
        <v>466624</v>
      </c>
      <c r="H17" s="145">
        <v>269379</v>
      </c>
      <c r="I17" s="145">
        <v>197245</v>
      </c>
      <c r="J17" s="145">
        <v>530657</v>
      </c>
      <c r="K17" s="145">
        <v>427919</v>
      </c>
      <c r="L17" s="88">
        <v>102606</v>
      </c>
      <c r="M17" s="145">
        <v>132</v>
      </c>
      <c r="N17" s="145">
        <v>1222100</v>
      </c>
      <c r="O17" s="145">
        <v>1514481</v>
      </c>
    </row>
    <row r="18" spans="1:15" ht="38.25" customHeight="1">
      <c r="A18" s="1791"/>
      <c r="B18" s="25">
        <v>2018</v>
      </c>
      <c r="C18" s="144">
        <v>2526835</v>
      </c>
      <c r="D18" s="145">
        <v>2359952</v>
      </c>
      <c r="E18" s="145">
        <v>1879365</v>
      </c>
      <c r="F18" s="145">
        <v>19193</v>
      </c>
      <c r="G18" s="145">
        <v>466262</v>
      </c>
      <c r="H18" s="145">
        <v>270117</v>
      </c>
      <c r="I18" s="145">
        <v>196129</v>
      </c>
      <c r="J18" s="145">
        <v>516190</v>
      </c>
      <c r="K18" s="145">
        <v>498910</v>
      </c>
      <c r="L18" s="88">
        <v>24578</v>
      </c>
      <c r="M18" s="145">
        <v>711</v>
      </c>
      <c r="N18" s="145">
        <v>1205551</v>
      </c>
      <c r="O18" s="145">
        <v>1556629</v>
      </c>
    </row>
    <row r="19" spans="1:15" ht="38.25" customHeight="1">
      <c r="A19" s="1791"/>
      <c r="B19" s="19">
        <v>2019</v>
      </c>
      <c r="C19" s="144">
        <v>2607681</v>
      </c>
      <c r="D19" s="16">
        <v>2484556</v>
      </c>
      <c r="E19" s="16">
        <v>2084620</v>
      </c>
      <c r="F19" s="16">
        <v>21518</v>
      </c>
      <c r="G19" s="16">
        <v>402801</v>
      </c>
      <c r="H19" s="16">
        <v>220232</v>
      </c>
      <c r="I19" s="16">
        <v>181631</v>
      </c>
      <c r="J19" s="16">
        <v>467274</v>
      </c>
      <c r="K19" s="16">
        <v>557424</v>
      </c>
      <c r="L19" s="21">
        <v>-78401</v>
      </c>
      <c r="M19" s="16">
        <v>1341</v>
      </c>
      <c r="N19" s="16">
        <v>1293554</v>
      </c>
      <c r="O19" s="16">
        <v>1646063</v>
      </c>
    </row>
    <row r="20" spans="1:15" ht="38.25" customHeight="1">
      <c r="A20" s="1791"/>
      <c r="B20" s="171">
        <v>2020</v>
      </c>
      <c r="C20" s="144">
        <v>2509820</v>
      </c>
      <c r="D20" s="16">
        <v>2513888</v>
      </c>
      <c r="E20" s="16">
        <v>2119651</v>
      </c>
      <c r="F20" s="16">
        <v>21587</v>
      </c>
      <c r="G20" s="16">
        <v>399875</v>
      </c>
      <c r="H20" s="16">
        <v>214974</v>
      </c>
      <c r="I20" s="16">
        <v>183769</v>
      </c>
      <c r="J20" s="16">
        <v>291927</v>
      </c>
      <c r="K20" s="16">
        <v>438429</v>
      </c>
      <c r="L20" s="21">
        <v>-130141</v>
      </c>
      <c r="M20" s="16">
        <v>1213</v>
      </c>
      <c r="N20" s="16">
        <v>1218398</v>
      </c>
      <c r="O20" s="16">
        <v>1541491</v>
      </c>
    </row>
  </sheetData>
  <mergeCells count="20">
    <mergeCell ref="M1:O1"/>
    <mergeCell ref="B2:L2"/>
    <mergeCell ref="M2:O2"/>
    <mergeCell ref="M3:O3"/>
    <mergeCell ref="C4:C6"/>
    <mergeCell ref="D4:D6"/>
    <mergeCell ref="E4:I4"/>
    <mergeCell ref="E5:E6"/>
    <mergeCell ref="K5:K6"/>
    <mergeCell ref="M5:M6"/>
    <mergeCell ref="J4:J6"/>
    <mergeCell ref="K4:M4"/>
    <mergeCell ref="N4:N6"/>
    <mergeCell ref="O4:O6"/>
    <mergeCell ref="L5:L6"/>
    <mergeCell ref="F5:F6"/>
    <mergeCell ref="G5:G6"/>
    <mergeCell ref="H5:I5"/>
    <mergeCell ref="B1:L1"/>
    <mergeCell ref="A1:A20"/>
  </mergeCells>
  <pageMargins left="0.39370078740157483" right="0.39370078740157483" top="0.78740157480314965" bottom="0.78740157480314965" header="0" footer="0"/>
  <pageSetup paperSize="9" scale="7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topLeftCell="B1" zoomScaleNormal="100" workbookViewId="0">
      <selection activeCell="B1" sqref="B1:O1"/>
    </sheetView>
  </sheetViews>
  <sheetFormatPr defaultColWidth="0.625" defaultRowHeight="15"/>
  <cols>
    <col min="1" max="1" width="6.5" style="1" customWidth="1"/>
    <col min="2" max="2" width="8" style="1" customWidth="1"/>
    <col min="3" max="5" width="13.125" style="1" customWidth="1"/>
    <col min="6" max="6" width="14.375" style="1" customWidth="1"/>
    <col min="7" max="9" width="13.125" style="1" customWidth="1"/>
    <col min="10" max="10" width="14.625" style="1" customWidth="1"/>
    <col min="11" max="11" width="14.375" style="1" customWidth="1"/>
    <col min="12" max="13" width="13.125" style="1" customWidth="1"/>
    <col min="14" max="15" width="11.75" style="1" customWidth="1"/>
    <col min="16" max="16384" width="0.625" style="1"/>
  </cols>
  <sheetData>
    <row r="1" spans="1:16" ht="19.7" customHeight="1">
      <c r="A1" s="1791">
        <v>18</v>
      </c>
      <c r="B1" s="1804" t="s">
        <v>149</v>
      </c>
      <c r="C1" s="1804"/>
      <c r="D1" s="1804"/>
      <c r="E1" s="1804"/>
      <c r="F1" s="1804"/>
      <c r="G1" s="1804"/>
      <c r="H1" s="1804"/>
      <c r="I1" s="1804"/>
      <c r="J1" s="1804"/>
      <c r="K1" s="1804"/>
      <c r="L1" s="1804"/>
      <c r="M1" s="1804"/>
      <c r="N1" s="1804"/>
      <c r="O1" s="1804"/>
    </row>
    <row r="2" spans="1:16" ht="19.7" customHeight="1">
      <c r="A2" s="1791"/>
      <c r="B2" s="1856" t="s">
        <v>1975</v>
      </c>
      <c r="C2" s="1856"/>
      <c r="D2" s="1856"/>
      <c r="E2" s="1856"/>
      <c r="F2" s="1856"/>
      <c r="G2" s="1856"/>
      <c r="H2" s="1856"/>
      <c r="I2" s="1856"/>
      <c r="J2" s="1856"/>
      <c r="K2" s="1856"/>
      <c r="L2" s="1856"/>
      <c r="M2" s="1856"/>
      <c r="N2" s="1856"/>
      <c r="O2" s="1856"/>
    </row>
    <row r="3" spans="1:16" ht="19.7" customHeight="1">
      <c r="A3" s="1791"/>
      <c r="B3" s="159"/>
      <c r="C3" s="160"/>
      <c r="D3" s="160"/>
      <c r="E3" s="157"/>
      <c r="F3" s="158"/>
      <c r="G3" s="158"/>
      <c r="H3" s="157"/>
      <c r="I3" s="157"/>
      <c r="J3" s="157"/>
      <c r="K3" s="1849" t="s">
        <v>1996</v>
      </c>
      <c r="L3" s="1849"/>
      <c r="M3" s="1849"/>
      <c r="N3" s="1849"/>
      <c r="O3" s="1849"/>
    </row>
    <row r="4" spans="1:16" ht="33.950000000000003" customHeight="1">
      <c r="A4" s="1791"/>
      <c r="B4" s="54" t="s">
        <v>16</v>
      </c>
      <c r="C4" s="1845" t="s">
        <v>138</v>
      </c>
      <c r="D4" s="1811" t="s">
        <v>116</v>
      </c>
      <c r="E4" s="1796" t="s">
        <v>137</v>
      </c>
      <c r="F4" s="1799"/>
      <c r="G4" s="1799"/>
      <c r="H4" s="1799"/>
      <c r="I4" s="1801"/>
      <c r="J4" s="1834" t="s">
        <v>128</v>
      </c>
      <c r="K4" s="1796" t="s">
        <v>136</v>
      </c>
      <c r="L4" s="1799"/>
      <c r="M4" s="1801"/>
      <c r="N4" s="1834" t="s">
        <v>114</v>
      </c>
      <c r="O4" s="1814" t="s">
        <v>113</v>
      </c>
    </row>
    <row r="5" spans="1:16" ht="33.950000000000003" customHeight="1">
      <c r="A5" s="1791"/>
      <c r="B5" s="47"/>
      <c r="C5" s="1846"/>
      <c r="D5" s="1822"/>
      <c r="E5" s="1834" t="s">
        <v>148</v>
      </c>
      <c r="F5" s="1834" t="s">
        <v>127</v>
      </c>
      <c r="G5" s="1834" t="s">
        <v>110</v>
      </c>
      <c r="H5" s="1796" t="s">
        <v>109</v>
      </c>
      <c r="I5" s="1801"/>
      <c r="J5" s="1835"/>
      <c r="K5" s="1834" t="s">
        <v>108</v>
      </c>
      <c r="L5" s="1834" t="s">
        <v>107</v>
      </c>
      <c r="M5" s="1834" t="s">
        <v>170</v>
      </c>
      <c r="N5" s="1835"/>
      <c r="O5" s="1821"/>
    </row>
    <row r="6" spans="1:16" ht="51" customHeight="1">
      <c r="A6" s="1791"/>
      <c r="B6" s="47"/>
      <c r="C6" s="1846"/>
      <c r="D6" s="1822"/>
      <c r="E6" s="1835"/>
      <c r="F6" s="1835"/>
      <c r="G6" s="1835"/>
      <c r="H6" s="51" t="s">
        <v>105</v>
      </c>
      <c r="I6" s="74" t="s">
        <v>104</v>
      </c>
      <c r="J6" s="1835"/>
      <c r="K6" s="1835"/>
      <c r="L6" s="1835"/>
      <c r="M6" s="1835"/>
      <c r="N6" s="1835"/>
      <c r="O6" s="1821"/>
    </row>
    <row r="7" spans="1:16" ht="62.25" customHeight="1">
      <c r="A7" s="1791"/>
      <c r="B7" s="44" t="s">
        <v>9</v>
      </c>
      <c r="C7" s="49" t="s">
        <v>147</v>
      </c>
      <c r="D7" s="50" t="s">
        <v>102</v>
      </c>
      <c r="E7" s="48" t="s">
        <v>124</v>
      </c>
      <c r="F7" s="50" t="s">
        <v>100</v>
      </c>
      <c r="G7" s="50" t="s">
        <v>99</v>
      </c>
      <c r="H7" s="48" t="s">
        <v>98</v>
      </c>
      <c r="I7" s="114" t="s">
        <v>97</v>
      </c>
      <c r="J7" s="50" t="s">
        <v>96</v>
      </c>
      <c r="K7" s="48" t="s">
        <v>95</v>
      </c>
      <c r="L7" s="50" t="s">
        <v>94</v>
      </c>
      <c r="M7" s="48" t="s">
        <v>93</v>
      </c>
      <c r="N7" s="50" t="s">
        <v>91</v>
      </c>
      <c r="O7" s="114" t="s">
        <v>90</v>
      </c>
    </row>
    <row r="8" spans="1:16">
      <c r="A8" s="1791"/>
      <c r="B8" s="113"/>
      <c r="C8" s="71" t="s">
        <v>4</v>
      </c>
      <c r="D8" s="43" t="s">
        <v>89</v>
      </c>
      <c r="E8" s="137" t="s">
        <v>88</v>
      </c>
      <c r="F8" s="43" t="s">
        <v>87</v>
      </c>
      <c r="G8" s="43" t="s">
        <v>86</v>
      </c>
      <c r="H8" s="125" t="s">
        <v>85</v>
      </c>
      <c r="I8" s="137" t="s">
        <v>84</v>
      </c>
      <c r="J8" s="43" t="s">
        <v>83</v>
      </c>
      <c r="K8" s="125" t="s">
        <v>82</v>
      </c>
      <c r="L8" s="43" t="s">
        <v>81</v>
      </c>
      <c r="M8" s="125" t="s">
        <v>80</v>
      </c>
      <c r="N8" s="43" t="s">
        <v>78</v>
      </c>
      <c r="O8" s="125" t="s">
        <v>77</v>
      </c>
    </row>
    <row r="9" spans="1:16" ht="19.7" customHeight="1">
      <c r="A9" s="1791"/>
      <c r="B9" s="1851" t="s">
        <v>146</v>
      </c>
      <c r="C9" s="1851"/>
      <c r="D9" s="1851"/>
      <c r="E9" s="1851"/>
      <c r="F9" s="1851"/>
      <c r="G9" s="1851"/>
      <c r="H9" s="1851"/>
      <c r="I9" s="1851"/>
      <c r="J9" s="1851"/>
      <c r="K9" s="1851"/>
      <c r="L9" s="1851"/>
      <c r="M9" s="1851"/>
      <c r="N9" s="1851"/>
      <c r="O9" s="1851"/>
    </row>
    <row r="10" spans="1:16" ht="17.850000000000001" customHeight="1">
      <c r="A10" s="1791"/>
      <c r="B10" s="19">
        <v>2010</v>
      </c>
      <c r="C10" s="64">
        <v>109.5</v>
      </c>
      <c r="D10" s="65">
        <v>98</v>
      </c>
      <c r="E10" s="65">
        <v>98.8</v>
      </c>
      <c r="F10" s="65">
        <v>91.1</v>
      </c>
      <c r="G10" s="65">
        <v>97.1</v>
      </c>
      <c r="H10" s="65">
        <v>107.8</v>
      </c>
      <c r="I10" s="65">
        <v>82.6</v>
      </c>
      <c r="J10" s="65">
        <v>101.1</v>
      </c>
      <c r="K10" s="65">
        <v>115.2</v>
      </c>
      <c r="L10" s="136" t="s">
        <v>133</v>
      </c>
      <c r="M10" s="65">
        <v>98.8</v>
      </c>
      <c r="N10" s="65">
        <v>153.6</v>
      </c>
      <c r="O10" s="65">
        <v>121.9</v>
      </c>
      <c r="P10" s="13"/>
    </row>
    <row r="11" spans="1:16" ht="17.850000000000001" customHeight="1">
      <c r="A11" s="1791"/>
      <c r="B11" s="19">
        <v>2011</v>
      </c>
      <c r="C11" s="64">
        <v>115.5</v>
      </c>
      <c r="D11" s="62">
        <v>109</v>
      </c>
      <c r="E11" s="65">
        <v>114.3</v>
      </c>
      <c r="F11" s="65">
        <v>93.4</v>
      </c>
      <c r="G11" s="65">
        <v>94.3</v>
      </c>
      <c r="H11" s="65">
        <v>104.4</v>
      </c>
      <c r="I11" s="65">
        <v>80.7</v>
      </c>
      <c r="J11" s="65">
        <v>114.1</v>
      </c>
      <c r="K11" s="65">
        <v>125</v>
      </c>
      <c r="L11" s="136" t="s">
        <v>133</v>
      </c>
      <c r="M11" s="65">
        <v>117.7</v>
      </c>
      <c r="N11" s="65">
        <v>157.69999999999999</v>
      </c>
      <c r="O11" s="65">
        <v>140.69999999999999</v>
      </c>
      <c r="P11" s="13"/>
    </row>
    <row r="12" spans="1:16" ht="17.850000000000001" customHeight="1">
      <c r="A12" s="1791"/>
      <c r="B12" s="25">
        <v>2012</v>
      </c>
      <c r="C12" s="64">
        <v>115.8</v>
      </c>
      <c r="D12" s="62">
        <v>117.1</v>
      </c>
      <c r="E12" s="65">
        <v>123.9</v>
      </c>
      <c r="F12" s="65">
        <v>76.599999999999994</v>
      </c>
      <c r="G12" s="65">
        <v>98.6</v>
      </c>
      <c r="H12" s="65">
        <v>110.7</v>
      </c>
      <c r="I12" s="65">
        <v>82</v>
      </c>
      <c r="J12" s="65">
        <v>109</v>
      </c>
      <c r="K12" s="65">
        <v>131.30000000000001</v>
      </c>
      <c r="L12" s="136" t="s">
        <v>133</v>
      </c>
      <c r="M12" s="65">
        <v>152</v>
      </c>
      <c r="N12" s="65">
        <v>148.80000000000001</v>
      </c>
      <c r="O12" s="65">
        <v>146</v>
      </c>
      <c r="P12" s="13"/>
    </row>
    <row r="13" spans="1:16" ht="17.850000000000001" customHeight="1">
      <c r="A13" s="1791"/>
      <c r="B13" s="25">
        <v>2013</v>
      </c>
      <c r="C13" s="64">
        <v>115.8</v>
      </c>
      <c r="D13" s="62">
        <v>123.2</v>
      </c>
      <c r="E13" s="62">
        <v>132.5</v>
      </c>
      <c r="F13" s="62">
        <v>80.3</v>
      </c>
      <c r="G13" s="62">
        <v>97.7</v>
      </c>
      <c r="H13" s="62">
        <v>113</v>
      </c>
      <c r="I13" s="62">
        <v>76.400000000000006</v>
      </c>
      <c r="J13" s="62">
        <v>95.5</v>
      </c>
      <c r="K13" s="62">
        <v>120.3</v>
      </c>
      <c r="L13" s="136" t="s">
        <v>133</v>
      </c>
      <c r="M13" s="62">
        <v>41.3</v>
      </c>
      <c r="N13" s="65">
        <v>136.80000000000001</v>
      </c>
      <c r="O13" s="65">
        <v>141</v>
      </c>
      <c r="P13" s="13"/>
    </row>
    <row r="14" spans="1:16" ht="17.850000000000001" customHeight="1">
      <c r="A14" s="1791"/>
      <c r="B14" s="25">
        <v>2014</v>
      </c>
      <c r="C14" s="64">
        <v>108.2</v>
      </c>
      <c r="D14" s="62">
        <v>115.6</v>
      </c>
      <c r="E14" s="62">
        <v>121.5</v>
      </c>
      <c r="F14" s="62">
        <v>95</v>
      </c>
      <c r="G14" s="62">
        <v>98.8</v>
      </c>
      <c r="H14" s="62">
        <v>105.7</v>
      </c>
      <c r="I14" s="62">
        <v>89.4</v>
      </c>
      <c r="J14" s="62">
        <v>62.5</v>
      </c>
      <c r="K14" s="62">
        <v>91.4</v>
      </c>
      <c r="L14" s="136" t="s">
        <v>133</v>
      </c>
      <c r="M14" s="62">
        <v>65.3</v>
      </c>
      <c r="N14" s="65">
        <v>117.3</v>
      </c>
      <c r="O14" s="65">
        <v>109.8</v>
      </c>
      <c r="P14" s="13"/>
    </row>
    <row r="15" spans="1:16" ht="17.850000000000001" customHeight="1">
      <c r="A15" s="1791"/>
      <c r="B15" s="25">
        <v>2015</v>
      </c>
      <c r="C15" s="64">
        <v>97.6</v>
      </c>
      <c r="D15" s="62">
        <v>98.1</v>
      </c>
      <c r="E15" s="62">
        <v>97.4</v>
      </c>
      <c r="F15" s="62">
        <v>98.5</v>
      </c>
      <c r="G15" s="62">
        <v>100.5</v>
      </c>
      <c r="H15" s="62">
        <v>101.6</v>
      </c>
      <c r="I15" s="62">
        <v>99</v>
      </c>
      <c r="J15" s="62">
        <v>70</v>
      </c>
      <c r="K15" s="62">
        <v>83</v>
      </c>
      <c r="L15" s="136" t="s">
        <v>133</v>
      </c>
      <c r="M15" s="62">
        <v>22.1</v>
      </c>
      <c r="N15" s="65">
        <v>101.9</v>
      </c>
      <c r="O15" s="65">
        <v>91.5</v>
      </c>
      <c r="P15" s="13"/>
    </row>
    <row r="16" spans="1:16" ht="17.850000000000001" customHeight="1">
      <c r="A16" s="1791"/>
      <c r="B16" s="25">
        <v>2016</v>
      </c>
      <c r="C16" s="64">
        <v>100</v>
      </c>
      <c r="D16" s="62">
        <v>100</v>
      </c>
      <c r="E16" s="62">
        <v>100</v>
      </c>
      <c r="F16" s="62">
        <v>100</v>
      </c>
      <c r="G16" s="62">
        <v>100</v>
      </c>
      <c r="H16" s="62">
        <v>100</v>
      </c>
      <c r="I16" s="62">
        <v>100</v>
      </c>
      <c r="J16" s="62">
        <v>100</v>
      </c>
      <c r="K16" s="62">
        <v>100</v>
      </c>
      <c r="L16" s="136" t="s">
        <v>133</v>
      </c>
      <c r="M16" s="62">
        <v>100</v>
      </c>
      <c r="N16" s="65">
        <v>100</v>
      </c>
      <c r="O16" s="65">
        <v>100</v>
      </c>
      <c r="P16" s="13"/>
    </row>
    <row r="17" spans="1:16" ht="17.850000000000001" customHeight="1">
      <c r="A17" s="1791"/>
      <c r="B17" s="25">
        <v>2017</v>
      </c>
      <c r="C17" s="64">
        <v>102.4</v>
      </c>
      <c r="D17" s="62">
        <v>108.4</v>
      </c>
      <c r="E17" s="62">
        <v>109.5</v>
      </c>
      <c r="F17" s="62">
        <v>91.7</v>
      </c>
      <c r="G17" s="62">
        <v>105.2</v>
      </c>
      <c r="H17" s="62">
        <v>107</v>
      </c>
      <c r="I17" s="62">
        <v>102.7</v>
      </c>
      <c r="J17" s="62">
        <v>102.4</v>
      </c>
      <c r="K17" s="62">
        <v>116.1</v>
      </c>
      <c r="L17" s="136" t="s">
        <v>133</v>
      </c>
      <c r="M17" s="62">
        <v>14.2</v>
      </c>
      <c r="N17" s="65">
        <v>103.9</v>
      </c>
      <c r="O17" s="65">
        <v>112.9</v>
      </c>
      <c r="P17" s="13"/>
    </row>
    <row r="18" spans="1:16" ht="17.850000000000001" customHeight="1">
      <c r="A18" s="1791"/>
      <c r="B18" s="25">
        <v>2018</v>
      </c>
      <c r="C18" s="64">
        <v>105.9</v>
      </c>
      <c r="D18" s="62">
        <v>116.1</v>
      </c>
      <c r="E18" s="62">
        <v>119.7</v>
      </c>
      <c r="F18" s="62">
        <v>101.6</v>
      </c>
      <c r="G18" s="62">
        <v>105.1</v>
      </c>
      <c r="H18" s="62">
        <v>107.3</v>
      </c>
      <c r="I18" s="62">
        <v>102.1</v>
      </c>
      <c r="J18" s="62">
        <v>99.6</v>
      </c>
      <c r="K18" s="62">
        <v>135.30000000000001</v>
      </c>
      <c r="L18" s="136" t="s">
        <v>133</v>
      </c>
      <c r="M18" s="62">
        <v>76.5</v>
      </c>
      <c r="N18" s="65">
        <v>102.5</v>
      </c>
      <c r="O18" s="65">
        <v>116.1</v>
      </c>
      <c r="P18" s="13"/>
    </row>
    <row r="19" spans="1:16" ht="17.850000000000001" customHeight="1">
      <c r="A19" s="1791"/>
      <c r="B19" s="25">
        <v>2019</v>
      </c>
      <c r="C19" s="64">
        <v>109.3</v>
      </c>
      <c r="D19" s="62">
        <v>122.3</v>
      </c>
      <c r="E19" s="62">
        <v>132.80000000000001</v>
      </c>
      <c r="F19" s="62">
        <v>113.9</v>
      </c>
      <c r="G19" s="62">
        <v>90.8</v>
      </c>
      <c r="H19" s="62">
        <v>87.5</v>
      </c>
      <c r="I19" s="62">
        <v>94.6</v>
      </c>
      <c r="J19" s="62">
        <v>90.2</v>
      </c>
      <c r="K19" s="62">
        <v>151.19999999999999</v>
      </c>
      <c r="L19" s="136" t="s">
        <v>133</v>
      </c>
      <c r="M19" s="62">
        <v>144.30000000000001</v>
      </c>
      <c r="N19" s="65">
        <v>110</v>
      </c>
      <c r="O19" s="65">
        <v>122.7</v>
      </c>
      <c r="P19" s="13"/>
    </row>
    <row r="20" spans="1:16" ht="17.850000000000001" customHeight="1">
      <c r="A20" s="1791"/>
      <c r="B20" s="25">
        <v>2020</v>
      </c>
      <c r="C20" s="64">
        <v>105.2</v>
      </c>
      <c r="D20" s="62">
        <v>123.7</v>
      </c>
      <c r="E20" s="62">
        <v>135</v>
      </c>
      <c r="F20" s="62">
        <v>114.2</v>
      </c>
      <c r="G20" s="62">
        <v>90.1</v>
      </c>
      <c r="H20" s="62">
        <v>85.4</v>
      </c>
      <c r="I20" s="62">
        <v>95.7</v>
      </c>
      <c r="J20" s="62">
        <v>56.3</v>
      </c>
      <c r="K20" s="62">
        <v>118.9</v>
      </c>
      <c r="L20" s="136" t="s">
        <v>133</v>
      </c>
      <c r="M20" s="62">
        <v>130.6</v>
      </c>
      <c r="N20" s="65">
        <v>103.6</v>
      </c>
      <c r="O20" s="65">
        <v>114.9</v>
      </c>
      <c r="P20" s="13"/>
    </row>
    <row r="21" spans="1:16" ht="19.7" customHeight="1">
      <c r="A21" s="1791"/>
      <c r="B21" s="1850" t="s">
        <v>145</v>
      </c>
      <c r="C21" s="1850"/>
      <c r="D21" s="1850"/>
      <c r="E21" s="1850"/>
      <c r="F21" s="1850"/>
      <c r="G21" s="1850"/>
      <c r="H21" s="1850"/>
      <c r="I21" s="1850"/>
      <c r="J21" s="1850"/>
      <c r="K21" s="1850"/>
      <c r="L21" s="1850"/>
      <c r="M21" s="1850"/>
      <c r="N21" s="1850"/>
      <c r="O21" s="1850"/>
    </row>
    <row r="22" spans="1:16" ht="17.850000000000001" customHeight="1">
      <c r="A22" s="1791"/>
      <c r="B22" s="19">
        <v>2010</v>
      </c>
      <c r="C22" s="64">
        <v>41.3</v>
      </c>
      <c r="D22" s="65">
        <v>45.1</v>
      </c>
      <c r="E22" s="65">
        <v>43.9</v>
      </c>
      <c r="F22" s="65">
        <v>47.4</v>
      </c>
      <c r="G22" s="65">
        <v>48.6</v>
      </c>
      <c r="H22" s="65">
        <v>50.5</v>
      </c>
      <c r="I22" s="65">
        <v>45.5</v>
      </c>
      <c r="J22" s="65">
        <v>43</v>
      </c>
      <c r="K22" s="65">
        <v>43.3</v>
      </c>
      <c r="L22" s="65">
        <v>46.1</v>
      </c>
      <c r="M22" s="65">
        <v>39.299999999999997</v>
      </c>
      <c r="N22" s="65">
        <v>28.1</v>
      </c>
      <c r="O22" s="65">
        <v>33.700000000000003</v>
      </c>
    </row>
    <row r="23" spans="1:16" ht="17.850000000000001" customHeight="1">
      <c r="A23" s="1791"/>
      <c r="B23" s="19">
        <v>2011</v>
      </c>
      <c r="C23" s="61">
        <v>47.2</v>
      </c>
      <c r="D23" s="65">
        <v>49.4</v>
      </c>
      <c r="E23" s="62">
        <v>47.9</v>
      </c>
      <c r="F23" s="62">
        <v>54.5</v>
      </c>
      <c r="G23" s="62">
        <v>53.9</v>
      </c>
      <c r="H23" s="62">
        <v>56.2</v>
      </c>
      <c r="I23" s="62">
        <v>50.4</v>
      </c>
      <c r="J23" s="62">
        <v>49.3</v>
      </c>
      <c r="K23" s="62">
        <v>49.8</v>
      </c>
      <c r="L23" s="122">
        <v>52.4</v>
      </c>
      <c r="M23" s="62">
        <v>45.8</v>
      </c>
      <c r="N23" s="62">
        <v>34.9</v>
      </c>
      <c r="O23" s="62">
        <v>38.9</v>
      </c>
    </row>
    <row r="24" spans="1:16" ht="17.850000000000001" customHeight="1">
      <c r="A24" s="1791"/>
      <c r="B24" s="25">
        <v>2012</v>
      </c>
      <c r="C24" s="61">
        <v>50.8</v>
      </c>
      <c r="D24" s="65">
        <v>51.3</v>
      </c>
      <c r="E24" s="62">
        <v>48.8</v>
      </c>
      <c r="F24" s="62">
        <v>62.1</v>
      </c>
      <c r="G24" s="62">
        <v>59.9</v>
      </c>
      <c r="H24" s="62">
        <v>62.7</v>
      </c>
      <c r="I24" s="62">
        <v>55.5</v>
      </c>
      <c r="J24" s="62">
        <v>54</v>
      </c>
      <c r="K24" s="62">
        <v>55.1</v>
      </c>
      <c r="L24" s="122">
        <v>52.9</v>
      </c>
      <c r="M24" s="62">
        <v>51.6</v>
      </c>
      <c r="N24" s="62">
        <v>38.299999999999997</v>
      </c>
      <c r="O24" s="62">
        <v>40.4</v>
      </c>
    </row>
    <row r="25" spans="1:16" ht="17.850000000000001" customHeight="1">
      <c r="A25" s="1791"/>
      <c r="B25" s="25">
        <v>2013</v>
      </c>
      <c r="C25" s="61">
        <v>53.1</v>
      </c>
      <c r="D25" s="65">
        <v>53.1</v>
      </c>
      <c r="E25" s="65">
        <v>50.3</v>
      </c>
      <c r="F25" s="65">
        <v>67.599999999999994</v>
      </c>
      <c r="G25" s="65">
        <v>62.8</v>
      </c>
      <c r="H25" s="65">
        <v>64.8</v>
      </c>
      <c r="I25" s="65">
        <v>60</v>
      </c>
      <c r="J25" s="65">
        <v>54.7</v>
      </c>
      <c r="K25" s="65">
        <v>55.7</v>
      </c>
      <c r="L25" s="65">
        <v>55.1</v>
      </c>
      <c r="M25" s="65">
        <v>52.1</v>
      </c>
      <c r="N25" s="65">
        <v>39.1</v>
      </c>
      <c r="O25" s="65">
        <v>40.5</v>
      </c>
    </row>
    <row r="26" spans="1:16" ht="17.850000000000001" customHeight="1">
      <c r="A26" s="1791"/>
      <c r="B26" s="25">
        <v>2014</v>
      </c>
      <c r="C26" s="61">
        <v>61.5</v>
      </c>
      <c r="D26" s="65">
        <v>60.9</v>
      </c>
      <c r="E26" s="65">
        <v>58.8</v>
      </c>
      <c r="F26" s="65">
        <v>71.7</v>
      </c>
      <c r="G26" s="65">
        <v>67.5</v>
      </c>
      <c r="H26" s="65">
        <v>68.8</v>
      </c>
      <c r="I26" s="65">
        <v>65.900000000000006</v>
      </c>
      <c r="J26" s="65">
        <v>65.599999999999994</v>
      </c>
      <c r="K26" s="65">
        <v>66.5</v>
      </c>
      <c r="L26" s="65">
        <v>62</v>
      </c>
      <c r="M26" s="65">
        <v>56.2</v>
      </c>
      <c r="N26" s="65">
        <v>55.9</v>
      </c>
      <c r="O26" s="65">
        <v>56.1</v>
      </c>
    </row>
    <row r="27" spans="1:16" ht="17.850000000000001" customHeight="1">
      <c r="A27" s="1791"/>
      <c r="B27" s="25">
        <v>2015</v>
      </c>
      <c r="C27" s="64">
        <v>85.4</v>
      </c>
      <c r="D27" s="65">
        <v>86.5</v>
      </c>
      <c r="E27" s="65">
        <v>87.1</v>
      </c>
      <c r="F27" s="65">
        <v>84.8</v>
      </c>
      <c r="G27" s="65">
        <v>84.4</v>
      </c>
      <c r="H27" s="65">
        <v>86.4</v>
      </c>
      <c r="I27" s="65">
        <v>81.7</v>
      </c>
      <c r="J27" s="65">
        <v>87.3</v>
      </c>
      <c r="K27" s="65">
        <v>88</v>
      </c>
      <c r="L27" s="65">
        <v>85.5</v>
      </c>
      <c r="M27" s="65">
        <v>91.7</v>
      </c>
      <c r="N27" s="65">
        <v>87.3</v>
      </c>
      <c r="O27" s="65">
        <v>89.5</v>
      </c>
    </row>
    <row r="28" spans="1:16" ht="17.850000000000001" customHeight="1">
      <c r="A28" s="1791"/>
      <c r="B28" s="25">
        <v>2016</v>
      </c>
      <c r="C28" s="61">
        <v>100</v>
      </c>
      <c r="D28" s="65">
        <v>100</v>
      </c>
      <c r="E28" s="65">
        <v>100</v>
      </c>
      <c r="F28" s="65">
        <v>100</v>
      </c>
      <c r="G28" s="65">
        <v>100</v>
      </c>
      <c r="H28" s="65">
        <v>100</v>
      </c>
      <c r="I28" s="65">
        <v>100</v>
      </c>
      <c r="J28" s="65">
        <v>100</v>
      </c>
      <c r="K28" s="65">
        <v>100</v>
      </c>
      <c r="L28" s="65">
        <v>100</v>
      </c>
      <c r="M28" s="65">
        <v>100</v>
      </c>
      <c r="N28" s="65">
        <v>100</v>
      </c>
      <c r="O28" s="65">
        <v>100</v>
      </c>
    </row>
    <row r="29" spans="1:16" ht="17.850000000000001" customHeight="1">
      <c r="A29" s="1791"/>
      <c r="B29" s="25">
        <v>2017</v>
      </c>
      <c r="C29" s="61">
        <v>122.1</v>
      </c>
      <c r="D29" s="65">
        <v>118.8</v>
      </c>
      <c r="E29" s="65">
        <v>115</v>
      </c>
      <c r="F29" s="65">
        <v>137.69999999999999</v>
      </c>
      <c r="G29" s="65">
        <v>132.1</v>
      </c>
      <c r="H29" s="65">
        <v>133.1</v>
      </c>
      <c r="I29" s="65">
        <v>130.9</v>
      </c>
      <c r="J29" s="65">
        <v>112.2</v>
      </c>
      <c r="K29" s="65">
        <v>109.9</v>
      </c>
      <c r="L29" s="65">
        <v>121.6</v>
      </c>
      <c r="M29" s="65">
        <v>103.8</v>
      </c>
      <c r="N29" s="65">
        <v>117.4</v>
      </c>
      <c r="O29" s="65">
        <v>110.1</v>
      </c>
    </row>
    <row r="30" spans="1:16" ht="17.850000000000001" customHeight="1">
      <c r="A30" s="1791"/>
      <c r="B30" s="25">
        <v>2018</v>
      </c>
      <c r="C30" s="61">
        <v>140.9</v>
      </c>
      <c r="D30" s="65">
        <v>136</v>
      </c>
      <c r="E30" s="65">
        <v>129.80000000000001</v>
      </c>
      <c r="F30" s="65">
        <v>161.4</v>
      </c>
      <c r="G30" s="65">
        <v>158.6</v>
      </c>
      <c r="H30" s="65">
        <v>153.69999999999999</v>
      </c>
      <c r="I30" s="65">
        <v>165.4</v>
      </c>
      <c r="J30" s="65">
        <v>128.19999999999999</v>
      </c>
      <c r="K30" s="65">
        <v>125.9</v>
      </c>
      <c r="L30" s="65">
        <v>133.1</v>
      </c>
      <c r="M30" s="65">
        <v>110.3</v>
      </c>
      <c r="N30" s="65">
        <v>133.6</v>
      </c>
      <c r="O30" s="65">
        <v>123.4</v>
      </c>
    </row>
    <row r="31" spans="1:16" ht="17.850000000000001" customHeight="1">
      <c r="A31" s="1791"/>
      <c r="B31" s="19">
        <v>2019</v>
      </c>
      <c r="C31" s="61">
        <v>152.5</v>
      </c>
      <c r="D31" s="62">
        <v>149.1</v>
      </c>
      <c r="E31" s="62">
        <v>140</v>
      </c>
      <c r="F31" s="62">
        <v>185.2</v>
      </c>
      <c r="G31" s="62">
        <v>185.4</v>
      </c>
      <c r="H31" s="62">
        <v>181.1</v>
      </c>
      <c r="I31" s="62">
        <v>191.6</v>
      </c>
      <c r="J31" s="62">
        <v>126.7</v>
      </c>
      <c r="K31" s="62">
        <v>125.7</v>
      </c>
      <c r="L31" s="122">
        <v>140.19999999999999</v>
      </c>
      <c r="M31" s="62">
        <v>111.9</v>
      </c>
      <c r="N31" s="62">
        <v>126.8</v>
      </c>
      <c r="O31" s="62">
        <v>119.1</v>
      </c>
    </row>
    <row r="32" spans="1:16" ht="17.850000000000001" customHeight="1">
      <c r="A32" s="1791"/>
      <c r="B32" s="19">
        <v>2020</v>
      </c>
      <c r="C32" s="61">
        <v>168.2</v>
      </c>
      <c r="D32" s="62">
        <v>155.5</v>
      </c>
      <c r="E32" s="62">
        <v>144.1</v>
      </c>
      <c r="F32" s="62">
        <v>186.1</v>
      </c>
      <c r="G32" s="62">
        <v>203.7</v>
      </c>
      <c r="H32" s="62">
        <v>198.4</v>
      </c>
      <c r="I32" s="62">
        <v>211.3</v>
      </c>
      <c r="J32" s="62">
        <v>129.19999999999999</v>
      </c>
      <c r="K32" s="62">
        <v>128.69999999999999</v>
      </c>
      <c r="L32" s="122">
        <v>144.9</v>
      </c>
      <c r="M32" s="62">
        <v>119.3</v>
      </c>
      <c r="N32" s="62">
        <v>134.5</v>
      </c>
      <c r="O32" s="62">
        <v>110.5</v>
      </c>
    </row>
    <row r="33" spans="1:12" ht="7.5" customHeight="1">
      <c r="A33" s="1791"/>
      <c r="B33" s="4"/>
      <c r="C33" s="4"/>
      <c r="D33" s="4"/>
    </row>
    <row r="34" spans="1:12">
      <c r="A34" s="1791"/>
      <c r="B34" s="1802" t="s">
        <v>19</v>
      </c>
      <c r="C34" s="1803"/>
      <c r="D34" s="1803"/>
      <c r="E34" s="1803"/>
      <c r="F34" s="1803"/>
      <c r="G34" s="1803"/>
      <c r="H34" s="1803"/>
      <c r="I34" s="1803"/>
      <c r="J34" s="1803"/>
      <c r="K34" s="1803"/>
      <c r="L34" s="1803"/>
    </row>
  </sheetData>
  <mergeCells count="21">
    <mergeCell ref="A1:A34"/>
    <mergeCell ref="K3:O3"/>
    <mergeCell ref="B1:O1"/>
    <mergeCell ref="B2:O2"/>
    <mergeCell ref="C4:C6"/>
    <mergeCell ref="D4:D6"/>
    <mergeCell ref="E4:I4"/>
    <mergeCell ref="J4:J6"/>
    <mergeCell ref="K4:M4"/>
    <mergeCell ref="B34:L34"/>
    <mergeCell ref="N4:N6"/>
    <mergeCell ref="O4:O6"/>
    <mergeCell ref="E5:E6"/>
    <mergeCell ref="F5:F6"/>
    <mergeCell ref="G5:G6"/>
    <mergeCell ref="H5:I5"/>
    <mergeCell ref="K5:K6"/>
    <mergeCell ref="L5:L6"/>
    <mergeCell ref="M5:M6"/>
    <mergeCell ref="B9:O9"/>
    <mergeCell ref="B21:O21"/>
  </mergeCells>
  <pageMargins left="0.39370078740157483" right="0.39370078740157483" top="0.78740157480314965" bottom="0.78740157480314965" header="0" footer="0"/>
  <pageSetup paperSize="9" scale="7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zoomScaleNormal="100" workbookViewId="0">
      <selection activeCell="B1" sqref="B1:E1"/>
    </sheetView>
  </sheetViews>
  <sheetFormatPr defaultColWidth="0" defaultRowHeight="15"/>
  <cols>
    <col min="1" max="1" width="6.5" style="1" customWidth="1"/>
    <col min="2" max="2" width="8" style="1" customWidth="1"/>
    <col min="3" max="3" width="26.875" style="1" customWidth="1"/>
    <col min="4" max="5" width="26.375" style="1" customWidth="1"/>
    <col min="6" max="6" width="26.875" style="1" customWidth="1"/>
    <col min="7" max="8" width="26.375" style="1" customWidth="1"/>
    <col min="9" max="13" width="23.125" style="1" customWidth="1"/>
    <col min="14" max="16384" width="0" style="1" hidden="1"/>
  </cols>
  <sheetData>
    <row r="1" spans="1:8" ht="19.7" customHeight="1">
      <c r="A1" s="1791">
        <v>19</v>
      </c>
      <c r="B1" s="1804" t="s">
        <v>176</v>
      </c>
      <c r="C1" s="1804"/>
      <c r="D1" s="1804"/>
      <c r="E1" s="1804"/>
      <c r="F1" s="1863"/>
      <c r="G1" s="1864"/>
      <c r="H1" s="1864"/>
    </row>
    <row r="2" spans="1:8" ht="19.7" customHeight="1">
      <c r="A2" s="1791"/>
      <c r="B2" s="1805" t="s">
        <v>1857</v>
      </c>
      <c r="C2" s="1805"/>
      <c r="D2" s="1805"/>
      <c r="E2" s="1805"/>
      <c r="F2" s="166"/>
      <c r="G2" s="165"/>
      <c r="H2" s="164"/>
    </row>
    <row r="3" spans="1:8" ht="7.5" customHeight="1">
      <c r="A3" s="1791"/>
      <c r="B3" s="167"/>
      <c r="C3" s="167"/>
      <c r="D3" s="167"/>
      <c r="E3" s="167"/>
      <c r="F3" s="166"/>
      <c r="G3" s="165"/>
      <c r="H3" s="164"/>
    </row>
    <row r="4" spans="1:8" ht="19.7" customHeight="1">
      <c r="A4" s="1791"/>
      <c r="B4" s="54" t="s">
        <v>16</v>
      </c>
      <c r="C4" s="1845" t="s">
        <v>876</v>
      </c>
      <c r="D4" s="1789" t="s">
        <v>164</v>
      </c>
      <c r="E4" s="1865"/>
      <c r="F4" s="1845" t="s">
        <v>877</v>
      </c>
      <c r="G4" s="1789" t="s">
        <v>164</v>
      </c>
      <c r="H4" s="1866"/>
    </row>
    <row r="5" spans="1:8" ht="19.7" customHeight="1">
      <c r="A5" s="1791"/>
      <c r="B5" s="1857" t="s">
        <v>9</v>
      </c>
      <c r="C5" s="1846"/>
      <c r="D5" s="1858" t="s">
        <v>163</v>
      </c>
      <c r="E5" s="1867"/>
      <c r="F5" s="1846"/>
      <c r="G5" s="1858" t="s">
        <v>163</v>
      </c>
      <c r="H5" s="1859"/>
    </row>
    <row r="6" spans="1:8" ht="19.7" customHeight="1">
      <c r="A6" s="1791"/>
      <c r="B6" s="1857"/>
      <c r="C6" s="1860" t="s">
        <v>874</v>
      </c>
      <c r="D6" s="54" t="s">
        <v>162</v>
      </c>
      <c r="E6" s="74" t="s">
        <v>161</v>
      </c>
      <c r="F6" s="1860" t="s">
        <v>875</v>
      </c>
      <c r="G6" s="74" t="s">
        <v>160</v>
      </c>
      <c r="H6" s="163" t="s">
        <v>159</v>
      </c>
    </row>
    <row r="7" spans="1:8" ht="19.7" customHeight="1">
      <c r="A7" s="1791"/>
      <c r="B7" s="76"/>
      <c r="C7" s="1860"/>
      <c r="D7" s="44" t="s">
        <v>158</v>
      </c>
      <c r="E7" s="50" t="s">
        <v>157</v>
      </c>
      <c r="F7" s="1860"/>
      <c r="G7" s="50" t="s">
        <v>156</v>
      </c>
      <c r="H7" s="114" t="s">
        <v>155</v>
      </c>
    </row>
    <row r="8" spans="1:8" ht="19.7" customHeight="1">
      <c r="A8" s="1791"/>
      <c r="B8" s="94"/>
      <c r="C8" s="33" t="s">
        <v>78</v>
      </c>
      <c r="D8" s="162" t="s">
        <v>154</v>
      </c>
      <c r="E8" s="33" t="s">
        <v>153</v>
      </c>
      <c r="F8" s="33" t="s">
        <v>77</v>
      </c>
      <c r="G8" s="33" t="s">
        <v>152</v>
      </c>
      <c r="H8" s="161" t="s">
        <v>151</v>
      </c>
    </row>
    <row r="9" spans="1:8" ht="19.7" customHeight="1">
      <c r="A9" s="1791"/>
      <c r="B9" s="1861" t="s">
        <v>76</v>
      </c>
      <c r="C9" s="1861"/>
      <c r="D9" s="1861"/>
      <c r="E9" s="1861"/>
      <c r="F9" s="1861"/>
      <c r="G9" s="1861"/>
      <c r="H9" s="1861"/>
    </row>
    <row r="10" spans="1:8" ht="19.350000000000001" customHeight="1">
      <c r="A10" s="1791"/>
      <c r="B10" s="19">
        <v>2013</v>
      </c>
      <c r="C10" s="144">
        <v>629401</v>
      </c>
      <c r="D10" s="14">
        <v>464777</v>
      </c>
      <c r="E10" s="14">
        <v>164624</v>
      </c>
      <c r="F10" s="144">
        <v>764730</v>
      </c>
      <c r="G10" s="145">
        <v>637266</v>
      </c>
      <c r="H10" s="145">
        <v>127464</v>
      </c>
    </row>
    <row r="11" spans="1:8" ht="19.350000000000001" customHeight="1">
      <c r="A11" s="1791"/>
      <c r="B11" s="19">
        <v>2014</v>
      </c>
      <c r="C11" s="144">
        <v>771129</v>
      </c>
      <c r="D11" s="14">
        <v>596013</v>
      </c>
      <c r="E11" s="14">
        <v>175116</v>
      </c>
      <c r="F11" s="144">
        <v>826764</v>
      </c>
      <c r="G11" s="145">
        <v>680754</v>
      </c>
      <c r="H11" s="145">
        <v>146010</v>
      </c>
    </row>
    <row r="12" spans="1:8" ht="19.350000000000001" customHeight="1">
      <c r="A12" s="1791"/>
      <c r="B12" s="19">
        <v>2015</v>
      </c>
      <c r="C12" s="144">
        <v>1045928</v>
      </c>
      <c r="D12" s="14">
        <v>774076</v>
      </c>
      <c r="E12" s="14">
        <v>271852</v>
      </c>
      <c r="F12" s="144">
        <v>1097854</v>
      </c>
      <c r="G12" s="145">
        <v>849728</v>
      </c>
      <c r="H12" s="145">
        <v>248126</v>
      </c>
    </row>
    <row r="13" spans="1:8" ht="19.350000000000001" customHeight="1">
      <c r="A13" s="1791"/>
      <c r="B13" s="19">
        <v>2016</v>
      </c>
      <c r="C13" s="144">
        <v>1175953</v>
      </c>
      <c r="D13" s="14">
        <v>857856</v>
      </c>
      <c r="E13" s="14">
        <v>318097</v>
      </c>
      <c r="F13" s="144">
        <v>1341115</v>
      </c>
      <c r="G13" s="145">
        <v>1035665</v>
      </c>
      <c r="H13" s="145">
        <v>305450</v>
      </c>
    </row>
    <row r="14" spans="1:8" ht="19.350000000000001" customHeight="1">
      <c r="A14" s="1791"/>
      <c r="B14" s="19">
        <v>2017</v>
      </c>
      <c r="C14" s="144">
        <v>1434713</v>
      </c>
      <c r="D14" s="14">
        <v>1056307</v>
      </c>
      <c r="E14" s="14">
        <v>378406</v>
      </c>
      <c r="F14" s="144">
        <v>1666806</v>
      </c>
      <c r="G14" s="145">
        <v>1312903</v>
      </c>
      <c r="H14" s="145">
        <v>353903</v>
      </c>
    </row>
    <row r="15" spans="1:8" ht="19.350000000000001" customHeight="1">
      <c r="A15" s="1791"/>
      <c r="B15" s="19">
        <v>2018</v>
      </c>
      <c r="C15" s="144">
        <v>1610511</v>
      </c>
      <c r="D15" s="14">
        <v>1179552</v>
      </c>
      <c r="E15" s="14">
        <v>430959</v>
      </c>
      <c r="F15" s="144">
        <v>1921302</v>
      </c>
      <c r="G15" s="145">
        <v>1526900</v>
      </c>
      <c r="H15" s="145">
        <v>394402</v>
      </c>
    </row>
    <row r="16" spans="1:8" ht="19.350000000000001" customHeight="1">
      <c r="A16" s="1791"/>
      <c r="B16" s="19">
        <v>2019</v>
      </c>
      <c r="C16" s="144">
        <v>1639866</v>
      </c>
      <c r="D16" s="14">
        <v>1189842</v>
      </c>
      <c r="E16" s="14">
        <v>450024</v>
      </c>
      <c r="F16" s="144">
        <v>1959945</v>
      </c>
      <c r="G16" s="145">
        <v>1554531</v>
      </c>
      <c r="H16" s="145">
        <v>405414</v>
      </c>
    </row>
    <row r="17" spans="1:8" ht="19.350000000000001" customHeight="1">
      <c r="A17" s="1791"/>
      <c r="B17" s="19">
        <v>2020</v>
      </c>
      <c r="C17" s="144">
        <v>1639060</v>
      </c>
      <c r="D17" s="14">
        <v>1219174</v>
      </c>
      <c r="E17" s="14">
        <v>419886</v>
      </c>
      <c r="F17" s="144">
        <v>1702946</v>
      </c>
      <c r="G17" s="145">
        <v>1403007</v>
      </c>
      <c r="H17" s="145">
        <v>299939</v>
      </c>
    </row>
    <row r="18" spans="1:8" ht="19.7" customHeight="1">
      <c r="A18" s="1791"/>
      <c r="B18" s="1825" t="s">
        <v>134</v>
      </c>
      <c r="C18" s="1825"/>
      <c r="D18" s="1825"/>
      <c r="E18" s="1825"/>
      <c r="F18" s="1825"/>
      <c r="G18" s="1825"/>
      <c r="H18" s="1825"/>
    </row>
    <row r="19" spans="1:8" ht="19.350000000000001" customHeight="1">
      <c r="A19" s="1791"/>
      <c r="B19" s="19">
        <v>2013</v>
      </c>
      <c r="C19" s="64">
        <v>91.9</v>
      </c>
      <c r="D19" s="65">
        <v>89.7</v>
      </c>
      <c r="E19" s="65">
        <v>98.8</v>
      </c>
      <c r="F19" s="64">
        <v>96.5</v>
      </c>
      <c r="G19" s="65">
        <v>94.2</v>
      </c>
      <c r="H19" s="65">
        <v>110.3</v>
      </c>
    </row>
    <row r="20" spans="1:8" ht="19.350000000000001" customHeight="1">
      <c r="A20" s="1791"/>
      <c r="B20" s="19">
        <v>2014</v>
      </c>
      <c r="C20" s="64">
        <v>85.8</v>
      </c>
      <c r="D20" s="65">
        <v>86.1</v>
      </c>
      <c r="E20" s="65">
        <v>84.8</v>
      </c>
      <c r="F20" s="64">
        <v>77.900000000000006</v>
      </c>
      <c r="G20" s="65">
        <v>73.5</v>
      </c>
      <c r="H20" s="65">
        <v>99.9</v>
      </c>
    </row>
    <row r="21" spans="1:8" ht="19.350000000000001" customHeight="1">
      <c r="A21" s="1791"/>
      <c r="B21" s="19">
        <v>2015</v>
      </c>
      <c r="C21" s="64">
        <v>86.8</v>
      </c>
      <c r="D21" s="65">
        <v>83.8</v>
      </c>
      <c r="E21" s="65">
        <v>97.3</v>
      </c>
      <c r="F21" s="64">
        <v>83.3</v>
      </c>
      <c r="G21" s="65">
        <v>78.400000000000006</v>
      </c>
      <c r="H21" s="65">
        <v>106.5</v>
      </c>
    </row>
    <row r="22" spans="1:8" ht="19.350000000000001" customHeight="1">
      <c r="A22" s="1791"/>
      <c r="B22" s="19">
        <v>2016</v>
      </c>
      <c r="C22" s="64">
        <v>98.2</v>
      </c>
      <c r="D22" s="65">
        <v>97.7</v>
      </c>
      <c r="E22" s="65">
        <v>99.7</v>
      </c>
      <c r="F22" s="64">
        <v>109.3</v>
      </c>
      <c r="G22" s="65">
        <v>109</v>
      </c>
      <c r="H22" s="65">
        <v>110.2</v>
      </c>
    </row>
    <row r="23" spans="1:8" ht="19.350000000000001" customHeight="1">
      <c r="A23" s="1791"/>
      <c r="B23" s="19">
        <v>2017</v>
      </c>
      <c r="C23" s="64">
        <v>103.9</v>
      </c>
      <c r="D23" s="65">
        <v>103</v>
      </c>
      <c r="E23" s="65">
        <v>106.4</v>
      </c>
      <c r="F23" s="64">
        <v>112.9</v>
      </c>
      <c r="G23" s="65">
        <v>113.7</v>
      </c>
      <c r="H23" s="65">
        <v>110.4</v>
      </c>
    </row>
    <row r="24" spans="1:8" ht="19.350000000000001" customHeight="1">
      <c r="A24" s="1791"/>
      <c r="B24" s="19">
        <v>2018</v>
      </c>
      <c r="C24" s="64">
        <v>98.6</v>
      </c>
      <c r="D24" s="65">
        <v>98.3</v>
      </c>
      <c r="E24" s="65">
        <v>99.6</v>
      </c>
      <c r="F24" s="64">
        <v>102.8</v>
      </c>
      <c r="G24" s="65">
        <v>103.7</v>
      </c>
      <c r="H24" s="65">
        <v>99.4</v>
      </c>
    </row>
    <row r="25" spans="1:8" ht="19.350000000000001" customHeight="1">
      <c r="A25" s="1791"/>
      <c r="B25" s="19">
        <v>2019</v>
      </c>
      <c r="C25" s="61">
        <v>107.3</v>
      </c>
      <c r="D25" s="65">
        <v>107</v>
      </c>
      <c r="E25" s="65">
        <v>108.2</v>
      </c>
      <c r="F25" s="64">
        <v>105.7</v>
      </c>
      <c r="G25" s="62">
        <v>106.5</v>
      </c>
      <c r="H25" s="62">
        <v>102.7</v>
      </c>
    </row>
    <row r="26" spans="1:8" ht="19.350000000000001" customHeight="1">
      <c r="A26" s="1791"/>
      <c r="B26" s="19">
        <v>2020</v>
      </c>
      <c r="C26" s="61">
        <v>94.2</v>
      </c>
      <c r="D26" s="65">
        <v>94.7</v>
      </c>
      <c r="E26" s="65">
        <v>93.4</v>
      </c>
      <c r="F26" s="64">
        <v>93.6</v>
      </c>
      <c r="G26" s="62">
        <v>94.5</v>
      </c>
      <c r="H26" s="62">
        <v>91.8</v>
      </c>
    </row>
    <row r="27" spans="1:8" ht="19.7" customHeight="1">
      <c r="A27" s="1791"/>
      <c r="B27" s="1862" t="s">
        <v>150</v>
      </c>
      <c r="C27" s="1862"/>
      <c r="D27" s="1862"/>
      <c r="E27" s="1862"/>
      <c r="F27" s="1862"/>
      <c r="G27" s="1862"/>
      <c r="H27" s="1862"/>
    </row>
    <row r="28" spans="1:8" ht="19.350000000000001" customHeight="1">
      <c r="A28" s="1791"/>
      <c r="B28" s="19">
        <v>2013</v>
      </c>
      <c r="C28" s="61">
        <v>102.1</v>
      </c>
      <c r="D28" s="65">
        <v>102</v>
      </c>
      <c r="E28" s="65">
        <v>102.4</v>
      </c>
      <c r="F28" s="64">
        <v>100.1</v>
      </c>
      <c r="G28" s="62">
        <v>100</v>
      </c>
      <c r="H28" s="62">
        <v>100.4</v>
      </c>
    </row>
    <row r="29" spans="1:8" ht="19.350000000000001" customHeight="1">
      <c r="A29" s="1791"/>
      <c r="B29" s="19">
        <v>2014</v>
      </c>
      <c r="C29" s="61">
        <v>142.9</v>
      </c>
      <c r="D29" s="65">
        <v>148.9</v>
      </c>
      <c r="E29" s="65">
        <v>125.5</v>
      </c>
      <c r="F29" s="64">
        <v>138.80000000000001</v>
      </c>
      <c r="G29" s="62">
        <v>145.30000000000001</v>
      </c>
      <c r="H29" s="62">
        <v>114.7</v>
      </c>
    </row>
    <row r="30" spans="1:8" ht="19.350000000000001" customHeight="1">
      <c r="A30" s="1791"/>
      <c r="B30" s="19">
        <v>2015</v>
      </c>
      <c r="C30" s="61">
        <v>156.19999999999999</v>
      </c>
      <c r="D30" s="65">
        <v>155.1</v>
      </c>
      <c r="E30" s="65">
        <v>159.6</v>
      </c>
      <c r="F30" s="64">
        <v>159.4</v>
      </c>
      <c r="G30" s="62">
        <v>159.30000000000001</v>
      </c>
      <c r="H30" s="62">
        <v>159.6</v>
      </c>
    </row>
    <row r="31" spans="1:8" ht="19.350000000000001" customHeight="1">
      <c r="A31" s="1791"/>
      <c r="B31" s="19">
        <v>2016</v>
      </c>
      <c r="C31" s="61">
        <v>114.5</v>
      </c>
      <c r="D31" s="65">
        <v>113.5</v>
      </c>
      <c r="E31" s="65">
        <v>117.4</v>
      </c>
      <c r="F31" s="64">
        <v>111.8</v>
      </c>
      <c r="G31" s="62">
        <v>111.8</v>
      </c>
      <c r="H31" s="62">
        <v>111.7</v>
      </c>
    </row>
    <row r="32" spans="1:8" ht="19.350000000000001" customHeight="1">
      <c r="A32" s="1791"/>
      <c r="B32" s="19">
        <v>2017</v>
      </c>
      <c r="C32" s="61">
        <v>117.4</v>
      </c>
      <c r="D32" s="65">
        <v>119.5</v>
      </c>
      <c r="E32" s="65">
        <v>111.8</v>
      </c>
      <c r="F32" s="64">
        <v>110.1</v>
      </c>
      <c r="G32" s="62">
        <v>111.5</v>
      </c>
      <c r="H32" s="62">
        <v>105</v>
      </c>
    </row>
    <row r="33" spans="1:8" ht="19.350000000000001" customHeight="1">
      <c r="A33" s="1791"/>
      <c r="B33" s="19">
        <v>2018</v>
      </c>
      <c r="C33" s="61">
        <v>113.8</v>
      </c>
      <c r="D33" s="65">
        <v>113.6</v>
      </c>
      <c r="E33" s="65">
        <v>114.4</v>
      </c>
      <c r="F33" s="64">
        <v>112.1</v>
      </c>
      <c r="G33" s="62">
        <v>112.1</v>
      </c>
      <c r="H33" s="62">
        <v>112.2</v>
      </c>
    </row>
    <row r="34" spans="1:8" ht="19.350000000000001" customHeight="1">
      <c r="A34" s="1791"/>
      <c r="B34" s="19">
        <v>2019</v>
      </c>
      <c r="C34" s="61">
        <v>94.9</v>
      </c>
      <c r="D34" s="65">
        <v>94.3</v>
      </c>
      <c r="E34" s="65">
        <v>96.5</v>
      </c>
      <c r="F34" s="64">
        <v>96.5</v>
      </c>
      <c r="G34" s="62">
        <v>95.6</v>
      </c>
      <c r="H34" s="62">
        <v>100.1</v>
      </c>
    </row>
    <row r="35" spans="1:8" ht="19.350000000000001" customHeight="1">
      <c r="A35" s="1791"/>
      <c r="B35" s="19">
        <v>2020</v>
      </c>
      <c r="C35" s="61">
        <v>106.1</v>
      </c>
      <c r="D35" s="65">
        <v>121.9</v>
      </c>
      <c r="E35" s="65">
        <v>77.099999999999994</v>
      </c>
      <c r="F35" s="64">
        <v>92.8</v>
      </c>
      <c r="G35" s="62">
        <v>113</v>
      </c>
      <c r="H35" s="62">
        <v>50.5</v>
      </c>
    </row>
  </sheetData>
  <mergeCells count="16">
    <mergeCell ref="A1:A35"/>
    <mergeCell ref="B5:B6"/>
    <mergeCell ref="G5:H5"/>
    <mergeCell ref="C6:C7"/>
    <mergeCell ref="F6:F7"/>
    <mergeCell ref="B9:H9"/>
    <mergeCell ref="B18:H18"/>
    <mergeCell ref="B27:H27"/>
    <mergeCell ref="B1:E1"/>
    <mergeCell ref="F1:H1"/>
    <mergeCell ref="B2:E2"/>
    <mergeCell ref="C4:C5"/>
    <mergeCell ref="D4:E4"/>
    <mergeCell ref="F4:F5"/>
    <mergeCell ref="G4:H4"/>
    <mergeCell ref="D5:E5"/>
  </mergeCells>
  <pageMargins left="0.39370078740157483" right="0.39370078740157483" top="0.78740157480314965" bottom="0.78740157480314965" header="0" footer="0"/>
  <pageSetup paperSize="9" scale="7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2"/>
  <sheetViews>
    <sheetView zoomScaleNormal="100" workbookViewId="0"/>
  </sheetViews>
  <sheetFormatPr defaultColWidth="1.25" defaultRowHeight="15"/>
  <cols>
    <col min="1" max="10" width="9.375" style="1" customWidth="1"/>
    <col min="11" max="11" width="8.5" style="1" customWidth="1"/>
    <col min="12" max="16384" width="1.25" style="1"/>
  </cols>
  <sheetData>
    <row r="1" spans="2:11" ht="22.5" customHeight="1"/>
    <row r="2" spans="2:11" ht="22.5" customHeight="1"/>
    <row r="3" spans="2:11" ht="22.5" customHeight="1"/>
    <row r="4" spans="2:11" ht="22.5" customHeight="1"/>
    <row r="5" spans="2:11" ht="22.5" customHeight="1"/>
    <row r="6" spans="2:11" ht="22.5" customHeight="1"/>
    <row r="7" spans="2:11" ht="22.5" customHeight="1"/>
    <row r="8" spans="2:11" ht="22.5" customHeight="1"/>
    <row r="9" spans="2:11" ht="22.5" customHeight="1">
      <c r="J9" s="4"/>
      <c r="K9" s="4"/>
    </row>
    <row r="10" spans="2:11" ht="22.5" customHeight="1">
      <c r="F10" s="4"/>
      <c r="G10" s="4"/>
    </row>
    <row r="11" spans="2:11" ht="22.5" customHeight="1"/>
    <row r="12" spans="2:11" ht="22.5" customHeight="1">
      <c r="E12" s="13"/>
    </row>
    <row r="13" spans="2:11" ht="22.5" customHeight="1"/>
    <row r="14" spans="2:11" ht="22.5" customHeight="1"/>
    <row r="15" spans="2:11" ht="22.5" customHeight="1">
      <c r="B15" s="12"/>
      <c r="C15" s="5"/>
      <c r="D15" s="5"/>
    </row>
    <row r="16" spans="2:11" ht="42.6" customHeight="1">
      <c r="B16" s="11"/>
      <c r="C16" s="1787" t="s">
        <v>177</v>
      </c>
      <c r="D16" s="1788"/>
      <c r="E16" s="1788"/>
      <c r="F16" s="1788"/>
      <c r="G16" s="1788"/>
      <c r="H16" s="1788"/>
    </row>
    <row r="17" spans="2:9" ht="28.35" customHeight="1">
      <c r="B17" s="11"/>
      <c r="C17" s="1787" t="s">
        <v>178</v>
      </c>
      <c r="D17" s="1788"/>
      <c r="E17" s="1788"/>
      <c r="F17" s="1788"/>
      <c r="G17" s="1788"/>
      <c r="H17" s="1788"/>
    </row>
    <row r="18" spans="2:9" ht="28.35" customHeight="1">
      <c r="B18" s="11"/>
      <c r="C18" s="1787" t="s">
        <v>179</v>
      </c>
      <c r="D18" s="1788"/>
      <c r="E18" s="1788"/>
      <c r="F18" s="1788"/>
      <c r="G18" s="1788"/>
      <c r="H18" s="1788"/>
    </row>
    <row r="19" spans="2:9" ht="42.6" customHeight="1">
      <c r="B19" s="11"/>
      <c r="C19" s="1868" t="s">
        <v>180</v>
      </c>
      <c r="D19" s="1868"/>
      <c r="E19" s="1868"/>
      <c r="F19" s="1868"/>
      <c r="G19" s="1868"/>
      <c r="H19" s="1868"/>
    </row>
    <row r="20" spans="2:9" ht="42.6" customHeight="1">
      <c r="B20" s="3"/>
      <c r="C20" s="10"/>
      <c r="D20" s="9"/>
      <c r="E20" s="8"/>
      <c r="F20" s="8"/>
      <c r="G20" s="7"/>
      <c r="H20" s="6"/>
      <c r="I20" s="5"/>
    </row>
    <row r="21" spans="2:9" ht="119.25" customHeight="1">
      <c r="C21" s="1785" t="s">
        <v>181</v>
      </c>
      <c r="D21" s="1785"/>
      <c r="E21" s="1785"/>
      <c r="F21" s="1785"/>
      <c r="G21" s="1785"/>
      <c r="H21" s="1786"/>
    </row>
    <row r="22" spans="2:9" ht="28.35" customHeight="1">
      <c r="D22" s="4"/>
      <c r="E22" s="4"/>
      <c r="F22" s="4"/>
      <c r="G22" s="2"/>
      <c r="H22" s="3"/>
      <c r="I22" s="2"/>
    </row>
  </sheetData>
  <mergeCells count="5">
    <mergeCell ref="C16:H16"/>
    <mergeCell ref="C17:H17"/>
    <mergeCell ref="C18:H18"/>
    <mergeCell ref="C19:H19"/>
    <mergeCell ref="C21:H21"/>
  </mergeCells>
  <pageMargins left="0.78740157480314965" right="0.78740157480314965" top="0.78740157480314965" bottom="0.78740157480314965" header="0.31496062992125984" footer="0.31496062992125984"/>
  <pageSetup paperSize="9" scale="8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zoomScaleNormal="100" zoomScaleSheetLayoutView="50" workbookViewId="0">
      <selection activeCell="B1" sqref="B1:K1"/>
    </sheetView>
  </sheetViews>
  <sheetFormatPr defaultColWidth="1.375" defaultRowHeight="12"/>
  <cols>
    <col min="1" max="1" width="6.5" style="173" customWidth="1"/>
    <col min="2" max="2" width="8.125" style="173" customWidth="1"/>
    <col min="3" max="3" width="15.875" style="173" customWidth="1"/>
    <col min="4" max="4" width="13.375" style="173" customWidth="1"/>
    <col min="5" max="5" width="16.375" style="173" customWidth="1"/>
    <col min="6" max="6" width="9.875" style="173" customWidth="1"/>
    <col min="7" max="7" width="15" style="173" customWidth="1"/>
    <col min="8" max="8" width="21.25" style="173" customWidth="1"/>
    <col min="9" max="9" width="10.125" style="173" customWidth="1"/>
    <col min="10" max="10" width="11.375" style="173" customWidth="1"/>
    <col min="11" max="11" width="13.75" style="173" customWidth="1"/>
    <col min="12" max="12" width="11.5" style="173" customWidth="1"/>
    <col min="13" max="13" width="10.25" style="173" customWidth="1"/>
    <col min="14" max="14" width="11.25" style="173" customWidth="1"/>
    <col min="15" max="15" width="11.75" style="173" customWidth="1"/>
    <col min="16" max="16384" width="1.375" style="173"/>
  </cols>
  <sheetData>
    <row r="1" spans="1:15" ht="19.7" customHeight="1">
      <c r="A1" s="1869">
        <v>21</v>
      </c>
      <c r="B1" s="1870" t="s">
        <v>182</v>
      </c>
      <c r="C1" s="1870"/>
      <c r="D1" s="1870"/>
      <c r="E1" s="1870"/>
      <c r="F1" s="1870"/>
      <c r="G1" s="1870"/>
      <c r="H1" s="1870"/>
      <c r="I1" s="1870"/>
      <c r="J1" s="1870"/>
      <c r="K1" s="1870"/>
      <c r="L1" s="1871"/>
      <c r="M1" s="1871"/>
      <c r="N1" s="1871"/>
      <c r="O1" s="1871"/>
    </row>
    <row r="2" spans="1:15" ht="19.7" customHeight="1">
      <c r="A2" s="1869"/>
      <c r="B2" s="1872" t="s">
        <v>183</v>
      </c>
      <c r="C2" s="1872"/>
      <c r="D2" s="1872"/>
      <c r="E2" s="1872"/>
      <c r="F2" s="1872"/>
      <c r="G2" s="1872"/>
      <c r="H2" s="1872"/>
      <c r="I2" s="1872"/>
      <c r="J2" s="1872"/>
      <c r="K2" s="1872"/>
      <c r="L2" s="174"/>
      <c r="M2" s="174"/>
      <c r="N2" s="174"/>
      <c r="O2" s="175" t="s">
        <v>184</v>
      </c>
    </row>
    <row r="3" spans="1:15" ht="19.7" customHeight="1">
      <c r="A3" s="1869"/>
      <c r="B3" s="1873"/>
      <c r="C3" s="1874"/>
      <c r="D3" s="1875"/>
      <c r="E3" s="176"/>
      <c r="F3" s="176"/>
      <c r="G3" s="176"/>
      <c r="H3" s="176"/>
      <c r="I3" s="176"/>
      <c r="J3" s="176"/>
      <c r="K3" s="176"/>
      <c r="L3" s="176"/>
      <c r="M3" s="1876" t="s">
        <v>2001</v>
      </c>
      <c r="N3" s="1877"/>
      <c r="O3" s="1877"/>
    </row>
    <row r="4" spans="1:15" ht="63.75" customHeight="1">
      <c r="A4" s="1869"/>
      <c r="B4" s="177" t="s">
        <v>185</v>
      </c>
      <c r="C4" s="178" t="s">
        <v>186</v>
      </c>
      <c r="D4" s="179" t="s">
        <v>187</v>
      </c>
      <c r="E4" s="180" t="s">
        <v>188</v>
      </c>
      <c r="F4" s="179" t="s">
        <v>189</v>
      </c>
      <c r="G4" s="180" t="s">
        <v>190</v>
      </c>
      <c r="H4" s="179" t="s">
        <v>191</v>
      </c>
      <c r="I4" s="180" t="s">
        <v>192</v>
      </c>
      <c r="J4" s="179" t="s">
        <v>193</v>
      </c>
      <c r="K4" s="180" t="s">
        <v>194</v>
      </c>
      <c r="L4" s="179" t="s">
        <v>195</v>
      </c>
      <c r="M4" s="180" t="s">
        <v>196</v>
      </c>
      <c r="N4" s="180" t="s">
        <v>197</v>
      </c>
      <c r="O4" s="179" t="s">
        <v>198</v>
      </c>
    </row>
    <row r="5" spans="1:15" ht="51" customHeight="1">
      <c r="A5" s="1869"/>
      <c r="B5" s="181" t="s">
        <v>9</v>
      </c>
      <c r="C5" s="182" t="s">
        <v>199</v>
      </c>
      <c r="D5" s="183" t="s">
        <v>200</v>
      </c>
      <c r="E5" s="184" t="s">
        <v>201</v>
      </c>
      <c r="F5" s="183" t="s">
        <v>202</v>
      </c>
      <c r="G5" s="184" t="s">
        <v>203</v>
      </c>
      <c r="H5" s="183" t="s">
        <v>204</v>
      </c>
      <c r="I5" s="184" t="s">
        <v>205</v>
      </c>
      <c r="J5" s="183" t="s">
        <v>206</v>
      </c>
      <c r="K5" s="184" t="s">
        <v>207</v>
      </c>
      <c r="L5" s="183" t="s">
        <v>208</v>
      </c>
      <c r="M5" s="184" t="s">
        <v>209</v>
      </c>
      <c r="N5" s="184" t="s">
        <v>210</v>
      </c>
      <c r="O5" s="183" t="s">
        <v>211</v>
      </c>
    </row>
    <row r="6" spans="1:15" ht="15">
      <c r="A6" s="1869"/>
      <c r="B6" s="185"/>
      <c r="C6" s="186" t="s">
        <v>88</v>
      </c>
      <c r="D6" s="187"/>
      <c r="E6" s="187"/>
      <c r="F6" s="187"/>
      <c r="G6" s="187"/>
      <c r="H6" s="187"/>
      <c r="I6" s="187"/>
      <c r="J6" s="187"/>
      <c r="K6" s="187"/>
      <c r="L6" s="187"/>
      <c r="M6" s="187"/>
      <c r="N6" s="187"/>
      <c r="O6" s="188"/>
    </row>
    <row r="7" spans="1:15" ht="21.2" customHeight="1">
      <c r="A7" s="1869"/>
      <c r="B7" s="1878" t="s">
        <v>76</v>
      </c>
      <c r="C7" s="1878"/>
      <c r="D7" s="1878"/>
      <c r="E7" s="1878"/>
      <c r="F7" s="1878"/>
      <c r="G7" s="1878"/>
      <c r="H7" s="1878"/>
      <c r="I7" s="1878"/>
      <c r="J7" s="1878"/>
      <c r="K7" s="1878"/>
      <c r="L7" s="1878"/>
      <c r="M7" s="1878"/>
      <c r="N7" s="1878"/>
      <c r="O7" s="1878"/>
    </row>
    <row r="8" spans="1:15" ht="21.95" customHeight="1">
      <c r="A8" s="1869"/>
      <c r="B8" s="203">
        <v>2010</v>
      </c>
      <c r="C8" s="202">
        <v>680164</v>
      </c>
      <c r="D8" s="207">
        <v>259949</v>
      </c>
      <c r="E8" s="207">
        <v>45881</v>
      </c>
      <c r="F8" s="207">
        <v>38419</v>
      </c>
      <c r="G8" s="207">
        <v>101726</v>
      </c>
      <c r="H8" s="207">
        <v>28034</v>
      </c>
      <c r="I8" s="207">
        <v>30773</v>
      </c>
      <c r="J8" s="207">
        <v>67455</v>
      </c>
      <c r="K8" s="207">
        <v>17388</v>
      </c>
      <c r="L8" s="207">
        <v>28634</v>
      </c>
      <c r="M8" s="207">
        <v>10886</v>
      </c>
      <c r="N8" s="207">
        <v>17958</v>
      </c>
      <c r="O8" s="207">
        <v>33061</v>
      </c>
    </row>
    <row r="9" spans="1:15" ht="21.95" customHeight="1">
      <c r="A9" s="1869"/>
      <c r="B9" s="203">
        <v>2011</v>
      </c>
      <c r="C9" s="202">
        <v>858905</v>
      </c>
      <c r="D9" s="207">
        <v>320272</v>
      </c>
      <c r="E9" s="207">
        <v>59314</v>
      </c>
      <c r="F9" s="207">
        <v>51175</v>
      </c>
      <c r="G9" s="207">
        <v>115172</v>
      </c>
      <c r="H9" s="207">
        <v>35759</v>
      </c>
      <c r="I9" s="207">
        <v>41038</v>
      </c>
      <c r="J9" s="207">
        <v>101295</v>
      </c>
      <c r="K9" s="207">
        <v>23915</v>
      </c>
      <c r="L9" s="207">
        <v>33717</v>
      </c>
      <c r="M9" s="207">
        <v>12092</v>
      </c>
      <c r="N9" s="207">
        <v>21203</v>
      </c>
      <c r="O9" s="207">
        <v>43953</v>
      </c>
    </row>
    <row r="10" spans="1:15" ht="21.95" customHeight="1">
      <c r="A10" s="1869"/>
      <c r="B10" s="203">
        <v>2012</v>
      </c>
      <c r="C10" s="202">
        <v>950212</v>
      </c>
      <c r="D10" s="207">
        <v>352953</v>
      </c>
      <c r="E10" s="207">
        <v>75088</v>
      </c>
      <c r="F10" s="207">
        <v>53987</v>
      </c>
      <c r="G10" s="207">
        <v>120353</v>
      </c>
      <c r="H10" s="207">
        <v>38619</v>
      </c>
      <c r="I10" s="207">
        <v>43926</v>
      </c>
      <c r="J10" s="207">
        <v>118262</v>
      </c>
      <c r="K10" s="207">
        <v>24671</v>
      </c>
      <c r="L10" s="207">
        <v>39254</v>
      </c>
      <c r="M10" s="207">
        <v>12785</v>
      </c>
      <c r="N10" s="207">
        <v>23004</v>
      </c>
      <c r="O10" s="207">
        <v>47310</v>
      </c>
    </row>
    <row r="11" spans="1:15" ht="21.95" customHeight="1">
      <c r="A11" s="1869"/>
      <c r="B11" s="203">
        <v>2013</v>
      </c>
      <c r="C11" s="202">
        <v>1047096</v>
      </c>
      <c r="D11" s="207">
        <v>399216</v>
      </c>
      <c r="E11" s="207">
        <v>78622</v>
      </c>
      <c r="F11" s="207">
        <v>55466</v>
      </c>
      <c r="G11" s="207">
        <v>132651</v>
      </c>
      <c r="H11" s="207">
        <v>42929</v>
      </c>
      <c r="I11" s="207">
        <v>48991</v>
      </c>
      <c r="J11" s="207">
        <v>123200</v>
      </c>
      <c r="K11" s="207">
        <v>30840</v>
      </c>
      <c r="L11" s="207">
        <v>42987</v>
      </c>
      <c r="M11" s="207">
        <v>13243</v>
      </c>
      <c r="N11" s="207">
        <v>26422</v>
      </c>
      <c r="O11" s="207">
        <v>52529</v>
      </c>
    </row>
    <row r="12" spans="1:15" ht="21.95" customHeight="1">
      <c r="A12" s="1869"/>
      <c r="B12" s="203">
        <v>2014</v>
      </c>
      <c r="C12" s="202">
        <v>1120876</v>
      </c>
      <c r="D12" s="207">
        <v>430366</v>
      </c>
      <c r="E12" s="207">
        <v>87915</v>
      </c>
      <c r="F12" s="207">
        <v>58887</v>
      </c>
      <c r="G12" s="207">
        <v>137747</v>
      </c>
      <c r="H12" s="207">
        <v>45487</v>
      </c>
      <c r="I12" s="207">
        <v>54957</v>
      </c>
      <c r="J12" s="207">
        <v>124281</v>
      </c>
      <c r="K12" s="207">
        <v>33016</v>
      </c>
      <c r="L12" s="207">
        <v>48187</v>
      </c>
      <c r="M12" s="207">
        <v>12618</v>
      </c>
      <c r="N12" s="207">
        <v>28370</v>
      </c>
      <c r="O12" s="207">
        <v>59045</v>
      </c>
    </row>
    <row r="13" spans="1:15" ht="21.95" customHeight="1">
      <c r="A13" s="1869"/>
      <c r="B13" s="203">
        <v>2015</v>
      </c>
      <c r="C13" s="202">
        <v>1331526</v>
      </c>
      <c r="D13" s="207">
        <v>524865</v>
      </c>
      <c r="E13" s="207">
        <v>95469</v>
      </c>
      <c r="F13" s="207">
        <v>66122</v>
      </c>
      <c r="G13" s="207">
        <v>170175</v>
      </c>
      <c r="H13" s="207">
        <v>54582</v>
      </c>
      <c r="I13" s="207">
        <v>74664</v>
      </c>
      <c r="J13" s="207">
        <v>142780</v>
      </c>
      <c r="K13" s="207">
        <v>40264</v>
      </c>
      <c r="L13" s="207">
        <v>51440</v>
      </c>
      <c r="M13" s="207">
        <v>17476</v>
      </c>
      <c r="N13" s="207">
        <v>35427</v>
      </c>
      <c r="O13" s="207">
        <v>58262</v>
      </c>
    </row>
    <row r="14" spans="1:15" ht="21.95" customHeight="1">
      <c r="A14" s="1869"/>
      <c r="B14" s="203">
        <v>2016</v>
      </c>
      <c r="C14" s="202">
        <v>1569702</v>
      </c>
      <c r="D14" s="207">
        <v>621405</v>
      </c>
      <c r="E14" s="207">
        <v>117222</v>
      </c>
      <c r="F14" s="207">
        <v>79518</v>
      </c>
      <c r="G14" s="207">
        <v>188777</v>
      </c>
      <c r="H14" s="207">
        <v>61806</v>
      </c>
      <c r="I14" s="207">
        <v>87114</v>
      </c>
      <c r="J14" s="207">
        <v>175373</v>
      </c>
      <c r="K14" s="207">
        <v>43348</v>
      </c>
      <c r="L14" s="207">
        <v>60460</v>
      </c>
      <c r="M14" s="207">
        <v>19333</v>
      </c>
      <c r="N14" s="207">
        <v>45745</v>
      </c>
      <c r="O14" s="207">
        <v>69601</v>
      </c>
    </row>
    <row r="15" spans="1:15" ht="21.95" customHeight="1">
      <c r="A15" s="1869"/>
      <c r="B15" s="203">
        <v>2017</v>
      </c>
      <c r="C15" s="202">
        <v>1977640</v>
      </c>
      <c r="D15" s="207">
        <v>817419</v>
      </c>
      <c r="E15" s="207">
        <v>147352</v>
      </c>
      <c r="F15" s="207">
        <v>98565</v>
      </c>
      <c r="G15" s="207">
        <v>213416</v>
      </c>
      <c r="H15" s="207">
        <v>78522</v>
      </c>
      <c r="I15" s="207">
        <v>109167</v>
      </c>
      <c r="J15" s="207">
        <v>213503</v>
      </c>
      <c r="K15" s="207">
        <v>55112</v>
      </c>
      <c r="L15" s="207">
        <v>76112</v>
      </c>
      <c r="M15" s="207">
        <v>21579</v>
      </c>
      <c r="N15" s="207">
        <v>59938</v>
      </c>
      <c r="O15" s="207">
        <v>86955</v>
      </c>
    </row>
    <row r="16" spans="1:15" ht="21.95" customHeight="1">
      <c r="A16" s="1869"/>
      <c r="B16" s="203">
        <v>2018</v>
      </c>
      <c r="C16" s="202">
        <v>2438778</v>
      </c>
      <c r="D16" s="207">
        <v>991778</v>
      </c>
      <c r="E16" s="207">
        <v>179514</v>
      </c>
      <c r="F16" s="207">
        <v>121530</v>
      </c>
      <c r="G16" s="207">
        <v>276485</v>
      </c>
      <c r="H16" s="207">
        <v>95526</v>
      </c>
      <c r="I16" s="207">
        <v>135641</v>
      </c>
      <c r="J16" s="207">
        <v>258717</v>
      </c>
      <c r="K16" s="207">
        <v>64148</v>
      </c>
      <c r="L16" s="207">
        <v>95998</v>
      </c>
      <c r="M16" s="207">
        <v>27863</v>
      </c>
      <c r="N16" s="207">
        <v>79332</v>
      </c>
      <c r="O16" s="207">
        <v>112246</v>
      </c>
    </row>
    <row r="17" spans="1:15" ht="21.95" customHeight="1">
      <c r="A17" s="1869"/>
      <c r="B17" s="203">
        <v>2019</v>
      </c>
      <c r="C17" s="202">
        <v>2918278</v>
      </c>
      <c r="D17" s="207">
        <v>1153456</v>
      </c>
      <c r="E17" s="207">
        <v>210651</v>
      </c>
      <c r="F17" s="207">
        <v>141897</v>
      </c>
      <c r="G17" s="207">
        <v>388882</v>
      </c>
      <c r="H17" s="207">
        <v>108590</v>
      </c>
      <c r="I17" s="207">
        <v>165818</v>
      </c>
      <c r="J17" s="207">
        <v>292821</v>
      </c>
      <c r="K17" s="207">
        <v>78567</v>
      </c>
      <c r="L17" s="207">
        <v>112148</v>
      </c>
      <c r="M17" s="207">
        <v>34600</v>
      </c>
      <c r="N17" s="207">
        <v>97242</v>
      </c>
      <c r="O17" s="207">
        <v>133606</v>
      </c>
    </row>
    <row r="18" spans="1:15" ht="21.95" customHeight="1">
      <c r="A18" s="1869"/>
      <c r="B18" s="203">
        <v>2020</v>
      </c>
      <c r="C18" s="202">
        <v>3053971</v>
      </c>
      <c r="D18" s="207">
        <v>1230149</v>
      </c>
      <c r="E18" s="207">
        <v>233854</v>
      </c>
      <c r="F18" s="207">
        <v>141517</v>
      </c>
      <c r="G18" s="207">
        <v>430778</v>
      </c>
      <c r="H18" s="207">
        <v>121998</v>
      </c>
      <c r="I18" s="207">
        <v>191841</v>
      </c>
      <c r="J18" s="207">
        <v>265283</v>
      </c>
      <c r="K18" s="207">
        <v>82408</v>
      </c>
      <c r="L18" s="207">
        <v>107697</v>
      </c>
      <c r="M18" s="207">
        <v>36684</v>
      </c>
      <c r="N18" s="207">
        <v>77720</v>
      </c>
      <c r="O18" s="207">
        <v>134042</v>
      </c>
    </row>
    <row r="19" spans="1:15" ht="21.2" customHeight="1">
      <c r="A19" s="1869"/>
      <c r="B19" s="1879" t="s">
        <v>48</v>
      </c>
      <c r="C19" s="1879"/>
      <c r="D19" s="1879"/>
      <c r="E19" s="1879"/>
      <c r="F19" s="1879"/>
      <c r="G19" s="1879"/>
      <c r="H19" s="1879"/>
      <c r="I19" s="1879"/>
      <c r="J19" s="1879"/>
      <c r="K19" s="1879"/>
      <c r="L19" s="1879"/>
      <c r="M19" s="1879"/>
      <c r="N19" s="1879"/>
      <c r="O19" s="1879"/>
    </row>
    <row r="20" spans="1:15" ht="21.95" customHeight="1">
      <c r="A20" s="1869"/>
      <c r="B20" s="203">
        <v>2010</v>
      </c>
      <c r="C20" s="193">
        <v>100</v>
      </c>
      <c r="D20" s="194">
        <v>38.200000000000003</v>
      </c>
      <c r="E20" s="194">
        <v>6.7</v>
      </c>
      <c r="F20" s="194">
        <v>5.7</v>
      </c>
      <c r="G20" s="194">
        <v>15</v>
      </c>
      <c r="H20" s="194">
        <v>4.0999999999999996</v>
      </c>
      <c r="I20" s="194">
        <v>4.5</v>
      </c>
      <c r="J20" s="194">
        <v>9.9</v>
      </c>
      <c r="K20" s="194">
        <v>2.6</v>
      </c>
      <c r="L20" s="194">
        <v>4.2</v>
      </c>
      <c r="M20" s="195">
        <v>1.6</v>
      </c>
      <c r="N20" s="194">
        <v>2.6</v>
      </c>
      <c r="O20" s="194">
        <v>4.9000000000000004</v>
      </c>
    </row>
    <row r="21" spans="1:15" ht="21.95" customHeight="1">
      <c r="A21" s="1869"/>
      <c r="B21" s="203">
        <v>2011</v>
      </c>
      <c r="C21" s="193">
        <v>100</v>
      </c>
      <c r="D21" s="194">
        <v>37.299999999999997</v>
      </c>
      <c r="E21" s="194">
        <v>6.9</v>
      </c>
      <c r="F21" s="194">
        <v>5.9</v>
      </c>
      <c r="G21" s="194">
        <v>13.4</v>
      </c>
      <c r="H21" s="194">
        <v>4.2</v>
      </c>
      <c r="I21" s="194">
        <v>4.8</v>
      </c>
      <c r="J21" s="194">
        <v>11.8</v>
      </c>
      <c r="K21" s="194">
        <v>2.8</v>
      </c>
      <c r="L21" s="194">
        <v>3.9</v>
      </c>
      <c r="M21" s="195">
        <v>1.4</v>
      </c>
      <c r="N21" s="194">
        <v>2.5</v>
      </c>
      <c r="O21" s="194">
        <v>5.0999999999999996</v>
      </c>
    </row>
    <row r="22" spans="1:15" ht="21.95" customHeight="1">
      <c r="A22" s="1869"/>
      <c r="B22" s="203">
        <v>2012</v>
      </c>
      <c r="C22" s="193">
        <v>100</v>
      </c>
      <c r="D22" s="194">
        <v>37.1</v>
      </c>
      <c r="E22" s="194">
        <v>7.9</v>
      </c>
      <c r="F22" s="194">
        <v>5.7</v>
      </c>
      <c r="G22" s="194">
        <v>12.7</v>
      </c>
      <c r="H22" s="195">
        <v>4.0999999999999996</v>
      </c>
      <c r="I22" s="194">
        <v>4.5999999999999996</v>
      </c>
      <c r="J22" s="194">
        <v>12.5</v>
      </c>
      <c r="K22" s="194">
        <v>2.6</v>
      </c>
      <c r="L22" s="194">
        <v>4.0999999999999996</v>
      </c>
      <c r="M22" s="194">
        <v>1.3</v>
      </c>
      <c r="N22" s="194">
        <v>2.4</v>
      </c>
      <c r="O22" s="194">
        <v>5</v>
      </c>
    </row>
    <row r="23" spans="1:15" ht="21.95" customHeight="1">
      <c r="A23" s="1869"/>
      <c r="B23" s="203">
        <v>2013</v>
      </c>
      <c r="C23" s="193">
        <v>100</v>
      </c>
      <c r="D23" s="194">
        <v>38.1</v>
      </c>
      <c r="E23" s="195">
        <v>7.5</v>
      </c>
      <c r="F23" s="195">
        <v>5.3</v>
      </c>
      <c r="G23" s="195">
        <v>12.7</v>
      </c>
      <c r="H23" s="195">
        <v>4.0999999999999996</v>
      </c>
      <c r="I23" s="195">
        <v>4.7</v>
      </c>
      <c r="J23" s="195">
        <v>11.8</v>
      </c>
      <c r="K23" s="195">
        <v>2.9</v>
      </c>
      <c r="L23" s="195">
        <v>4.0999999999999996</v>
      </c>
      <c r="M23" s="195">
        <v>1.3</v>
      </c>
      <c r="N23" s="194">
        <v>2.5</v>
      </c>
      <c r="O23" s="195">
        <v>5</v>
      </c>
    </row>
    <row r="24" spans="1:15" ht="21.95" customHeight="1">
      <c r="A24" s="1869"/>
      <c r="B24" s="203">
        <v>2014</v>
      </c>
      <c r="C24" s="193">
        <v>100</v>
      </c>
      <c r="D24" s="194">
        <v>38.4</v>
      </c>
      <c r="E24" s="195">
        <v>7.8</v>
      </c>
      <c r="F24" s="195">
        <v>5.3</v>
      </c>
      <c r="G24" s="195">
        <v>12.3</v>
      </c>
      <c r="H24" s="195">
        <v>4.0999999999999996</v>
      </c>
      <c r="I24" s="195">
        <v>4.9000000000000004</v>
      </c>
      <c r="J24" s="195">
        <v>11.1</v>
      </c>
      <c r="K24" s="195">
        <v>2.9</v>
      </c>
      <c r="L24" s="195">
        <v>4.3</v>
      </c>
      <c r="M24" s="195">
        <v>1.1000000000000001</v>
      </c>
      <c r="N24" s="194">
        <v>2.5</v>
      </c>
      <c r="O24" s="195">
        <v>5.3</v>
      </c>
    </row>
    <row r="25" spans="1:15" ht="21.95" customHeight="1">
      <c r="A25" s="1869"/>
      <c r="B25" s="203">
        <v>2015</v>
      </c>
      <c r="C25" s="193">
        <v>100</v>
      </c>
      <c r="D25" s="194">
        <v>39.4</v>
      </c>
      <c r="E25" s="195">
        <v>7.2</v>
      </c>
      <c r="F25" s="195">
        <v>5</v>
      </c>
      <c r="G25" s="195">
        <v>12.8</v>
      </c>
      <c r="H25" s="195">
        <v>4.0999999999999996</v>
      </c>
      <c r="I25" s="195">
        <v>5.6</v>
      </c>
      <c r="J25" s="195">
        <v>10.7</v>
      </c>
      <c r="K25" s="195">
        <v>3</v>
      </c>
      <c r="L25" s="195">
        <v>3.9</v>
      </c>
      <c r="M25" s="195">
        <v>1.3</v>
      </c>
      <c r="N25" s="194">
        <v>2.6</v>
      </c>
      <c r="O25" s="195">
        <v>4.4000000000000004</v>
      </c>
    </row>
    <row r="26" spans="1:15" ht="21.95" customHeight="1">
      <c r="A26" s="1869"/>
      <c r="B26" s="203">
        <v>2016</v>
      </c>
      <c r="C26" s="193">
        <v>100</v>
      </c>
      <c r="D26" s="194">
        <v>39.6</v>
      </c>
      <c r="E26" s="195">
        <v>7.5</v>
      </c>
      <c r="F26" s="195">
        <v>5.0999999999999996</v>
      </c>
      <c r="G26" s="195">
        <v>12</v>
      </c>
      <c r="H26" s="195">
        <v>3.9</v>
      </c>
      <c r="I26" s="195">
        <v>5.5</v>
      </c>
      <c r="J26" s="195">
        <v>11.2</v>
      </c>
      <c r="K26" s="195">
        <v>2.8</v>
      </c>
      <c r="L26" s="195">
        <v>3.9</v>
      </c>
      <c r="M26" s="195">
        <v>1.2</v>
      </c>
      <c r="N26" s="194">
        <v>2.9</v>
      </c>
      <c r="O26" s="195">
        <v>4.4000000000000004</v>
      </c>
    </row>
    <row r="27" spans="1:15" ht="21.95" customHeight="1">
      <c r="A27" s="1869"/>
      <c r="B27" s="203">
        <v>2017</v>
      </c>
      <c r="C27" s="193">
        <v>100</v>
      </c>
      <c r="D27" s="194">
        <v>41.3</v>
      </c>
      <c r="E27" s="195">
        <v>7.4</v>
      </c>
      <c r="F27" s="195">
        <v>5</v>
      </c>
      <c r="G27" s="195">
        <v>10.8</v>
      </c>
      <c r="H27" s="195">
        <v>4</v>
      </c>
      <c r="I27" s="195">
        <v>5.5</v>
      </c>
      <c r="J27" s="195">
        <v>10.9</v>
      </c>
      <c r="K27" s="195">
        <v>2.8</v>
      </c>
      <c r="L27" s="195">
        <v>3.8</v>
      </c>
      <c r="M27" s="195">
        <v>1.1000000000000001</v>
      </c>
      <c r="N27" s="194">
        <v>3</v>
      </c>
      <c r="O27" s="195">
        <v>4.4000000000000004</v>
      </c>
    </row>
    <row r="28" spans="1:15" ht="21.95" customHeight="1">
      <c r="A28" s="1869"/>
      <c r="B28" s="203">
        <v>2018</v>
      </c>
      <c r="C28" s="193">
        <v>99.999999999999986</v>
      </c>
      <c r="D28" s="194">
        <v>40.700000000000003</v>
      </c>
      <c r="E28" s="195">
        <v>7.4</v>
      </c>
      <c r="F28" s="195">
        <v>5</v>
      </c>
      <c r="G28" s="195">
        <v>11.3</v>
      </c>
      <c r="H28" s="195">
        <v>3.9</v>
      </c>
      <c r="I28" s="195">
        <v>5.6</v>
      </c>
      <c r="J28" s="195">
        <v>10.6</v>
      </c>
      <c r="K28" s="195">
        <v>2.6</v>
      </c>
      <c r="L28" s="195">
        <v>3.9</v>
      </c>
      <c r="M28" s="195">
        <v>1.1000000000000001</v>
      </c>
      <c r="N28" s="194">
        <v>3.3</v>
      </c>
      <c r="O28" s="195">
        <v>4.5999999999999996</v>
      </c>
    </row>
    <row r="29" spans="1:15" ht="21.95" customHeight="1">
      <c r="A29" s="1869"/>
      <c r="B29" s="204">
        <v>2019</v>
      </c>
      <c r="C29" s="193">
        <v>99.999999999999986</v>
      </c>
      <c r="D29" s="194">
        <v>39.5</v>
      </c>
      <c r="E29" s="194">
        <v>7.2</v>
      </c>
      <c r="F29" s="194">
        <v>4.9000000000000004</v>
      </c>
      <c r="G29" s="194">
        <v>13.3</v>
      </c>
      <c r="H29" s="194">
        <v>3.7</v>
      </c>
      <c r="I29" s="194">
        <v>5.7</v>
      </c>
      <c r="J29" s="194">
        <v>10</v>
      </c>
      <c r="K29" s="194">
        <v>2.7</v>
      </c>
      <c r="L29" s="194">
        <v>3.9</v>
      </c>
      <c r="M29" s="194">
        <v>1.2</v>
      </c>
      <c r="N29" s="194">
        <v>3.3</v>
      </c>
      <c r="O29" s="194">
        <v>4.5999999999999996</v>
      </c>
    </row>
    <row r="30" spans="1:15" ht="21.95" customHeight="1">
      <c r="A30" s="1869"/>
      <c r="B30" s="196">
        <v>2020</v>
      </c>
      <c r="C30" s="193">
        <v>99.999999999999986</v>
      </c>
      <c r="D30" s="194">
        <v>40.299999999999997</v>
      </c>
      <c r="E30" s="194">
        <v>7.7</v>
      </c>
      <c r="F30" s="194">
        <v>4.5999999999999996</v>
      </c>
      <c r="G30" s="194">
        <v>14.1</v>
      </c>
      <c r="H30" s="194">
        <v>4</v>
      </c>
      <c r="I30" s="194">
        <v>6.3</v>
      </c>
      <c r="J30" s="194">
        <v>8.6999999999999993</v>
      </c>
      <c r="K30" s="194">
        <v>2.7</v>
      </c>
      <c r="L30" s="194">
        <v>3.5</v>
      </c>
      <c r="M30" s="194">
        <v>1.2</v>
      </c>
      <c r="N30" s="194">
        <v>2.5</v>
      </c>
      <c r="O30" s="194">
        <v>4.4000000000000004</v>
      </c>
    </row>
  </sheetData>
  <mergeCells count="8">
    <mergeCell ref="A1:A30"/>
    <mergeCell ref="B1:K1"/>
    <mergeCell ref="L1:O1"/>
    <mergeCell ref="B2:K2"/>
    <mergeCell ref="B3:D3"/>
    <mergeCell ref="M3:O3"/>
    <mergeCell ref="B7:O7"/>
    <mergeCell ref="B19:O19"/>
  </mergeCells>
  <pageMargins left="0.39370078740157483" right="0.39370078740157483" top="0.78740157480314965" bottom="0.78740157480314965" header="0" footer="0"/>
  <pageSetup paperSize="9" scale="7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
  <sheetViews>
    <sheetView topLeftCell="B1" zoomScaleNormal="100" zoomScaleSheetLayoutView="50" workbookViewId="0">
      <selection activeCell="B1" sqref="B1:K1"/>
    </sheetView>
  </sheetViews>
  <sheetFormatPr defaultColWidth="1.375" defaultRowHeight="12"/>
  <cols>
    <col min="1" max="1" width="6.5" style="173" customWidth="1"/>
    <col min="2" max="2" width="8" style="173" customWidth="1"/>
    <col min="3" max="3" width="15.875" style="173" customWidth="1"/>
    <col min="4" max="4" width="13.375" style="173" customWidth="1"/>
    <col min="5" max="5" width="16.375" style="173" customWidth="1"/>
    <col min="6" max="6" width="9.75" style="173" customWidth="1"/>
    <col min="7" max="7" width="15" style="173" customWidth="1"/>
    <col min="8" max="8" width="21.25" style="173" customWidth="1"/>
    <col min="9" max="9" width="10.125" style="173" customWidth="1"/>
    <col min="10" max="10" width="11.5" style="173" customWidth="1"/>
    <col min="11" max="11" width="13.75" style="173" customWidth="1"/>
    <col min="12" max="12" width="11.5" style="173" customWidth="1"/>
    <col min="13" max="13" width="10.375" style="173" customWidth="1"/>
    <col min="14" max="14" width="11.5" style="173" customWidth="1"/>
    <col min="15" max="15" width="11.75" style="173" customWidth="1"/>
    <col min="16" max="16384" width="1.375" style="173"/>
  </cols>
  <sheetData>
    <row r="1" spans="1:15" ht="19.7" customHeight="1">
      <c r="A1" s="1869">
        <v>22</v>
      </c>
      <c r="B1" s="1870" t="s">
        <v>212</v>
      </c>
      <c r="C1" s="1870"/>
      <c r="D1" s="1870"/>
      <c r="E1" s="1870"/>
      <c r="F1" s="1870"/>
      <c r="G1" s="1870"/>
      <c r="H1" s="1870"/>
      <c r="I1" s="1870"/>
      <c r="J1" s="1870"/>
      <c r="K1" s="1870"/>
      <c r="L1" s="1871"/>
      <c r="M1" s="1871"/>
      <c r="N1" s="1871"/>
      <c r="O1" s="1871"/>
    </row>
    <row r="2" spans="1:15" ht="19.7" customHeight="1">
      <c r="A2" s="1869"/>
      <c r="B2" s="1872" t="s">
        <v>213</v>
      </c>
      <c r="C2" s="1872"/>
      <c r="D2" s="1872"/>
      <c r="E2" s="1872"/>
      <c r="F2" s="1872"/>
      <c r="G2" s="1872"/>
      <c r="H2" s="1872"/>
      <c r="I2" s="1872"/>
      <c r="J2" s="1872"/>
      <c r="K2" s="1872"/>
      <c r="L2" s="174"/>
      <c r="M2" s="174"/>
      <c r="N2" s="174"/>
      <c r="O2" s="175" t="s">
        <v>184</v>
      </c>
    </row>
    <row r="3" spans="1:15" ht="6" customHeight="1">
      <c r="A3" s="1869"/>
      <c r="B3" s="1873"/>
      <c r="C3" s="1874"/>
      <c r="D3" s="1875"/>
      <c r="E3" s="176"/>
      <c r="F3" s="176"/>
      <c r="G3" s="176"/>
      <c r="H3" s="176"/>
      <c r="I3" s="176"/>
      <c r="J3" s="176"/>
      <c r="K3" s="176"/>
      <c r="L3" s="176"/>
      <c r="M3" s="1880"/>
      <c r="N3" s="1877"/>
      <c r="O3" s="1877"/>
    </row>
    <row r="4" spans="1:15" ht="60.75" customHeight="1">
      <c r="A4" s="1869"/>
      <c r="B4" s="177" t="s">
        <v>185</v>
      </c>
      <c r="C4" s="178" t="s">
        <v>186</v>
      </c>
      <c r="D4" s="179" t="s">
        <v>187</v>
      </c>
      <c r="E4" s="180" t="s">
        <v>188</v>
      </c>
      <c r="F4" s="179" t="s">
        <v>189</v>
      </c>
      <c r="G4" s="180" t="s">
        <v>190</v>
      </c>
      <c r="H4" s="179" t="s">
        <v>191</v>
      </c>
      <c r="I4" s="180" t="s">
        <v>192</v>
      </c>
      <c r="J4" s="179" t="s">
        <v>193</v>
      </c>
      <c r="K4" s="180" t="s">
        <v>194</v>
      </c>
      <c r="L4" s="179" t="s">
        <v>195</v>
      </c>
      <c r="M4" s="180" t="s">
        <v>196</v>
      </c>
      <c r="N4" s="180" t="s">
        <v>197</v>
      </c>
      <c r="O4" s="179" t="s">
        <v>198</v>
      </c>
    </row>
    <row r="5" spans="1:15" ht="51" customHeight="1">
      <c r="A5" s="1869"/>
      <c r="B5" s="181" t="s">
        <v>9</v>
      </c>
      <c r="C5" s="182" t="s">
        <v>199</v>
      </c>
      <c r="D5" s="183" t="s">
        <v>200</v>
      </c>
      <c r="E5" s="184" t="s">
        <v>201</v>
      </c>
      <c r="F5" s="183" t="s">
        <v>202</v>
      </c>
      <c r="G5" s="184" t="s">
        <v>203</v>
      </c>
      <c r="H5" s="183" t="s">
        <v>204</v>
      </c>
      <c r="I5" s="184" t="s">
        <v>205</v>
      </c>
      <c r="J5" s="183" t="s">
        <v>206</v>
      </c>
      <c r="K5" s="184" t="s">
        <v>207</v>
      </c>
      <c r="L5" s="183" t="s">
        <v>208</v>
      </c>
      <c r="M5" s="184" t="s">
        <v>209</v>
      </c>
      <c r="N5" s="184" t="s">
        <v>210</v>
      </c>
      <c r="O5" s="183" t="s">
        <v>211</v>
      </c>
    </row>
    <row r="6" spans="1:15" ht="15">
      <c r="A6" s="1869"/>
      <c r="B6" s="185"/>
      <c r="C6" s="186" t="s">
        <v>88</v>
      </c>
      <c r="D6" s="187"/>
      <c r="E6" s="187"/>
      <c r="F6" s="187"/>
      <c r="G6" s="187"/>
      <c r="H6" s="187"/>
      <c r="I6" s="187"/>
      <c r="J6" s="187"/>
      <c r="K6" s="187"/>
      <c r="L6" s="187"/>
      <c r="M6" s="187"/>
      <c r="N6" s="187"/>
      <c r="O6" s="188"/>
    </row>
    <row r="7" spans="1:15" ht="19.7" customHeight="1">
      <c r="A7" s="1869"/>
      <c r="B7" s="1881" t="s">
        <v>76</v>
      </c>
      <c r="C7" s="1881"/>
      <c r="D7" s="1881"/>
      <c r="E7" s="1881"/>
      <c r="F7" s="1881"/>
      <c r="G7" s="1881"/>
      <c r="H7" s="1881"/>
      <c r="I7" s="1881"/>
      <c r="J7" s="1881"/>
      <c r="K7" s="1881"/>
      <c r="L7" s="1881"/>
      <c r="M7" s="1881"/>
      <c r="N7" s="1881"/>
      <c r="O7" s="1881"/>
    </row>
    <row r="8" spans="1:15" ht="14.45" customHeight="1">
      <c r="A8" s="1869"/>
      <c r="B8" s="192">
        <v>2010</v>
      </c>
      <c r="C8" s="197">
        <v>617885</v>
      </c>
      <c r="D8" s="198">
        <v>232013</v>
      </c>
      <c r="E8" s="199">
        <v>37940</v>
      </c>
      <c r="F8" s="199">
        <v>37030</v>
      </c>
      <c r="G8" s="199">
        <v>91159</v>
      </c>
      <c r="H8" s="199">
        <v>27143</v>
      </c>
      <c r="I8" s="199">
        <v>28600</v>
      </c>
      <c r="J8" s="199">
        <v>60710</v>
      </c>
      <c r="K8" s="199">
        <v>18238</v>
      </c>
      <c r="L8" s="199">
        <v>27973</v>
      </c>
      <c r="M8" s="199">
        <v>9597</v>
      </c>
      <c r="N8" s="199">
        <v>16686</v>
      </c>
      <c r="O8" s="199">
        <v>30796</v>
      </c>
    </row>
    <row r="9" spans="1:15" ht="14.45" customHeight="1">
      <c r="A9" s="1869"/>
      <c r="B9" s="192">
        <v>2011</v>
      </c>
      <c r="C9" s="197">
        <v>787155</v>
      </c>
      <c r="D9" s="200">
        <v>295980</v>
      </c>
      <c r="E9" s="200">
        <v>51532</v>
      </c>
      <c r="F9" s="200">
        <v>50391</v>
      </c>
      <c r="G9" s="200">
        <v>105302</v>
      </c>
      <c r="H9" s="200">
        <v>34806</v>
      </c>
      <c r="I9" s="200">
        <v>35706</v>
      </c>
      <c r="J9" s="200">
        <v>87574</v>
      </c>
      <c r="K9" s="200">
        <v>20135</v>
      </c>
      <c r="L9" s="200">
        <v>33167</v>
      </c>
      <c r="M9" s="200">
        <v>11194</v>
      </c>
      <c r="N9" s="200">
        <v>19638</v>
      </c>
      <c r="O9" s="201">
        <v>41730</v>
      </c>
    </row>
    <row r="10" spans="1:15" ht="14.45" customHeight="1">
      <c r="A10" s="1869"/>
      <c r="B10" s="192">
        <v>2012</v>
      </c>
      <c r="C10" s="202">
        <v>931038</v>
      </c>
      <c r="D10" s="198">
        <v>355384</v>
      </c>
      <c r="E10" s="198">
        <v>70012</v>
      </c>
      <c r="F10" s="198">
        <v>54645</v>
      </c>
      <c r="G10" s="198">
        <v>115277</v>
      </c>
      <c r="H10" s="198">
        <v>38178</v>
      </c>
      <c r="I10" s="198">
        <v>42459</v>
      </c>
      <c r="J10" s="198">
        <v>111687</v>
      </c>
      <c r="K10" s="198">
        <v>24315</v>
      </c>
      <c r="L10" s="198">
        <v>39379</v>
      </c>
      <c r="M10" s="198">
        <v>12199</v>
      </c>
      <c r="N10" s="198">
        <v>22001</v>
      </c>
      <c r="O10" s="198">
        <v>45502</v>
      </c>
    </row>
    <row r="11" spans="1:15" ht="14.45" customHeight="1">
      <c r="A11" s="1869"/>
      <c r="B11" s="192">
        <v>2013</v>
      </c>
      <c r="C11" s="197">
        <v>1015891</v>
      </c>
      <c r="D11" s="199">
        <v>379866</v>
      </c>
      <c r="E11" s="199">
        <v>73417</v>
      </c>
      <c r="F11" s="199">
        <v>57106</v>
      </c>
      <c r="G11" s="199">
        <v>128445</v>
      </c>
      <c r="H11" s="199">
        <v>43112</v>
      </c>
      <c r="I11" s="199">
        <v>47921</v>
      </c>
      <c r="J11" s="198">
        <v>121509</v>
      </c>
      <c r="K11" s="198">
        <v>30779</v>
      </c>
      <c r="L11" s="198">
        <v>43382</v>
      </c>
      <c r="M11" s="198">
        <v>12799</v>
      </c>
      <c r="N11" s="198">
        <v>25954</v>
      </c>
      <c r="O11" s="198">
        <v>51601</v>
      </c>
    </row>
    <row r="12" spans="1:15" ht="14.45" customHeight="1">
      <c r="A12" s="1869"/>
      <c r="B12" s="192">
        <v>2014</v>
      </c>
      <c r="C12" s="197">
        <v>960176</v>
      </c>
      <c r="D12" s="199">
        <v>347471</v>
      </c>
      <c r="E12" s="199">
        <v>75412</v>
      </c>
      <c r="F12" s="199">
        <v>57724</v>
      </c>
      <c r="G12" s="199">
        <v>124537</v>
      </c>
      <c r="H12" s="199">
        <v>40650</v>
      </c>
      <c r="I12" s="199">
        <v>45479</v>
      </c>
      <c r="J12" s="198">
        <v>97690</v>
      </c>
      <c r="K12" s="198">
        <v>32736</v>
      </c>
      <c r="L12" s="198">
        <v>44011</v>
      </c>
      <c r="M12" s="198">
        <v>12277</v>
      </c>
      <c r="N12" s="198">
        <v>26484</v>
      </c>
      <c r="O12" s="198">
        <v>55705</v>
      </c>
    </row>
    <row r="13" spans="1:15" ht="14.45" customHeight="1">
      <c r="A13" s="1869"/>
      <c r="B13" s="192">
        <v>2015</v>
      </c>
      <c r="C13" s="197">
        <v>898396</v>
      </c>
      <c r="D13" s="199">
        <v>330595</v>
      </c>
      <c r="E13" s="199">
        <v>66284</v>
      </c>
      <c r="F13" s="199">
        <v>47509</v>
      </c>
      <c r="G13" s="199">
        <v>108442</v>
      </c>
      <c r="H13" s="199">
        <v>36425</v>
      </c>
      <c r="I13" s="199">
        <v>50263</v>
      </c>
      <c r="J13" s="198">
        <v>101330</v>
      </c>
      <c r="K13" s="198">
        <v>35753</v>
      </c>
      <c r="L13" s="198">
        <v>36064</v>
      </c>
      <c r="M13" s="198">
        <v>13514</v>
      </c>
      <c r="N13" s="198">
        <v>28081</v>
      </c>
      <c r="O13" s="198">
        <v>44136</v>
      </c>
    </row>
    <row r="14" spans="1:15" ht="14.45" customHeight="1">
      <c r="A14" s="1869"/>
      <c r="B14" s="192">
        <v>2016</v>
      </c>
      <c r="C14" s="197">
        <v>1367398</v>
      </c>
      <c r="D14" s="199">
        <v>537168</v>
      </c>
      <c r="E14" s="199">
        <v>97101</v>
      </c>
      <c r="F14" s="199">
        <v>68511</v>
      </c>
      <c r="G14" s="199">
        <v>150923</v>
      </c>
      <c r="H14" s="199">
        <v>56453</v>
      </c>
      <c r="I14" s="199">
        <v>78132</v>
      </c>
      <c r="J14" s="198">
        <v>161169</v>
      </c>
      <c r="K14" s="198">
        <v>41785</v>
      </c>
      <c r="L14" s="198">
        <v>54737</v>
      </c>
      <c r="M14" s="198">
        <v>17038</v>
      </c>
      <c r="N14" s="198">
        <v>40380</v>
      </c>
      <c r="O14" s="198">
        <v>64001</v>
      </c>
    </row>
    <row r="15" spans="1:15" ht="14.45" customHeight="1">
      <c r="A15" s="1869"/>
      <c r="B15" s="192">
        <v>2017</v>
      </c>
      <c r="C15" s="197">
        <v>1719427</v>
      </c>
      <c r="D15" s="199">
        <v>688848</v>
      </c>
      <c r="E15" s="199">
        <v>118315</v>
      </c>
      <c r="F15" s="199">
        <v>96096</v>
      </c>
      <c r="G15" s="199">
        <v>176938</v>
      </c>
      <c r="H15" s="199">
        <v>76111</v>
      </c>
      <c r="I15" s="199">
        <v>102359</v>
      </c>
      <c r="J15" s="198">
        <v>183630</v>
      </c>
      <c r="K15" s="198">
        <v>51943</v>
      </c>
      <c r="L15" s="198">
        <v>73051</v>
      </c>
      <c r="M15" s="198">
        <v>19073</v>
      </c>
      <c r="N15" s="198">
        <v>52693</v>
      </c>
      <c r="O15" s="198">
        <v>80370</v>
      </c>
    </row>
    <row r="16" spans="1:15" ht="14.45" customHeight="1">
      <c r="A16" s="1869"/>
      <c r="B16" s="192">
        <v>2018</v>
      </c>
      <c r="C16" s="197">
        <v>2161596</v>
      </c>
      <c r="D16" s="199">
        <v>853581</v>
      </c>
      <c r="E16" s="199">
        <v>150639</v>
      </c>
      <c r="F16" s="199">
        <v>119281</v>
      </c>
      <c r="G16" s="199">
        <v>255813</v>
      </c>
      <c r="H16" s="199">
        <v>90184</v>
      </c>
      <c r="I16" s="199">
        <v>124241</v>
      </c>
      <c r="J16" s="198">
        <v>224250</v>
      </c>
      <c r="K16" s="198">
        <v>57489</v>
      </c>
      <c r="L16" s="198">
        <v>91034</v>
      </c>
      <c r="M16" s="198">
        <v>23956</v>
      </c>
      <c r="N16" s="198">
        <v>69129</v>
      </c>
      <c r="O16" s="198">
        <v>101999</v>
      </c>
    </row>
    <row r="17" spans="1:15" ht="14.45" customHeight="1">
      <c r="A17" s="1869"/>
      <c r="B17" s="192">
        <v>2019</v>
      </c>
      <c r="C17" s="197">
        <v>2705130</v>
      </c>
      <c r="D17" s="199">
        <v>1066020</v>
      </c>
      <c r="E17" s="199">
        <v>181324</v>
      </c>
      <c r="F17" s="199">
        <v>141627</v>
      </c>
      <c r="G17" s="199">
        <v>360207</v>
      </c>
      <c r="H17" s="199">
        <v>105728</v>
      </c>
      <c r="I17" s="199">
        <v>155033</v>
      </c>
      <c r="J17" s="198">
        <v>277041</v>
      </c>
      <c r="K17" s="198">
        <v>69146</v>
      </c>
      <c r="L17" s="198">
        <v>109483</v>
      </c>
      <c r="M17" s="198">
        <v>30777</v>
      </c>
      <c r="N17" s="198">
        <v>87597</v>
      </c>
      <c r="O17" s="198">
        <v>121147</v>
      </c>
    </row>
    <row r="18" spans="1:15" ht="14.45" customHeight="1">
      <c r="A18" s="1869"/>
      <c r="B18" s="192">
        <v>2020</v>
      </c>
      <c r="C18" s="190">
        <v>2967318</v>
      </c>
      <c r="D18" s="191">
        <v>1193654</v>
      </c>
      <c r="E18" s="191">
        <v>210793</v>
      </c>
      <c r="F18" s="191">
        <v>148310</v>
      </c>
      <c r="G18" s="191">
        <v>423349</v>
      </c>
      <c r="H18" s="191">
        <v>122831</v>
      </c>
      <c r="I18" s="191">
        <v>181540</v>
      </c>
      <c r="J18" s="191">
        <v>269633</v>
      </c>
      <c r="K18" s="191">
        <v>77484</v>
      </c>
      <c r="L18" s="191">
        <v>109540</v>
      </c>
      <c r="M18" s="191">
        <v>32298</v>
      </c>
      <c r="N18" s="191">
        <v>73449</v>
      </c>
      <c r="O18" s="191">
        <v>124437</v>
      </c>
    </row>
    <row r="19" spans="1:15" ht="19.7" customHeight="1">
      <c r="A19" s="1869"/>
      <c r="B19" s="1879" t="s">
        <v>214</v>
      </c>
      <c r="C19" s="1879"/>
      <c r="D19" s="1879"/>
      <c r="E19" s="1879"/>
      <c r="F19" s="1879"/>
      <c r="G19" s="1879"/>
      <c r="H19" s="1879"/>
      <c r="I19" s="1879"/>
      <c r="J19" s="1879"/>
      <c r="K19" s="1879"/>
      <c r="L19" s="1879"/>
      <c r="M19" s="1879"/>
      <c r="N19" s="1879"/>
      <c r="O19" s="1879"/>
    </row>
    <row r="20" spans="1:15" ht="14.45" customHeight="1">
      <c r="A20" s="1869"/>
      <c r="B20" s="192">
        <v>2010</v>
      </c>
      <c r="C20" s="193">
        <v>107</v>
      </c>
      <c r="D20" s="195">
        <v>106</v>
      </c>
      <c r="E20" s="195">
        <v>99.5</v>
      </c>
      <c r="F20" s="195">
        <v>120</v>
      </c>
      <c r="G20" s="195">
        <v>105.5</v>
      </c>
      <c r="H20" s="195">
        <v>118.6</v>
      </c>
      <c r="I20" s="195">
        <v>108.4</v>
      </c>
      <c r="J20" s="195">
        <v>105.7</v>
      </c>
      <c r="K20" s="195">
        <v>102.1</v>
      </c>
      <c r="L20" s="195">
        <v>121.7</v>
      </c>
      <c r="M20" s="195">
        <v>101.2</v>
      </c>
      <c r="N20" s="195">
        <v>114.1</v>
      </c>
      <c r="O20" s="195">
        <v>97.2</v>
      </c>
    </row>
    <row r="21" spans="1:15" ht="14.45" customHeight="1">
      <c r="A21" s="1869"/>
      <c r="B21" s="192">
        <v>2011</v>
      </c>
      <c r="C21" s="193">
        <v>115.7</v>
      </c>
      <c r="D21" s="194">
        <v>113.9</v>
      </c>
      <c r="E21" s="194">
        <v>112.3</v>
      </c>
      <c r="F21" s="194">
        <v>131.19999999999999</v>
      </c>
      <c r="G21" s="194">
        <v>103.5</v>
      </c>
      <c r="H21" s="194">
        <v>124.2</v>
      </c>
      <c r="I21" s="194">
        <v>116</v>
      </c>
      <c r="J21" s="194">
        <v>129.80000000000001</v>
      </c>
      <c r="K21" s="194">
        <v>115.8</v>
      </c>
      <c r="L21" s="194">
        <v>115.8</v>
      </c>
      <c r="M21" s="195">
        <v>102.8</v>
      </c>
      <c r="N21" s="194">
        <v>109.4</v>
      </c>
      <c r="O21" s="194">
        <v>126.2</v>
      </c>
    </row>
    <row r="22" spans="1:15" ht="14.45" customHeight="1">
      <c r="A22" s="1869"/>
      <c r="B22" s="192">
        <v>2012</v>
      </c>
      <c r="C22" s="193">
        <v>108.4</v>
      </c>
      <c r="D22" s="194">
        <v>111</v>
      </c>
      <c r="E22" s="194">
        <v>118</v>
      </c>
      <c r="F22" s="194">
        <v>106.8</v>
      </c>
      <c r="G22" s="194">
        <v>100.1</v>
      </c>
      <c r="H22" s="194">
        <v>106.8</v>
      </c>
      <c r="I22" s="194">
        <v>103.5</v>
      </c>
      <c r="J22" s="194">
        <v>110.3</v>
      </c>
      <c r="K22" s="194">
        <v>101.7</v>
      </c>
      <c r="L22" s="194">
        <v>116.8</v>
      </c>
      <c r="M22" s="194">
        <v>100.9</v>
      </c>
      <c r="N22" s="194">
        <v>103.8</v>
      </c>
      <c r="O22" s="194">
        <v>103.5</v>
      </c>
    </row>
    <row r="23" spans="1:15" ht="14.45" customHeight="1">
      <c r="A23" s="1869"/>
      <c r="B23" s="192">
        <v>2013</v>
      </c>
      <c r="C23" s="193">
        <v>106.9</v>
      </c>
      <c r="D23" s="194">
        <v>107.6</v>
      </c>
      <c r="E23" s="194">
        <v>97.8</v>
      </c>
      <c r="F23" s="194">
        <v>105.8</v>
      </c>
      <c r="G23" s="194">
        <v>106.7</v>
      </c>
      <c r="H23" s="195">
        <v>111.6</v>
      </c>
      <c r="I23" s="194">
        <v>109.1</v>
      </c>
      <c r="J23" s="194">
        <v>102.7</v>
      </c>
      <c r="K23" s="194">
        <v>124.8</v>
      </c>
      <c r="L23" s="194">
        <v>110.5</v>
      </c>
      <c r="M23" s="194">
        <v>100.1</v>
      </c>
      <c r="N23" s="194">
        <v>112.8</v>
      </c>
      <c r="O23" s="194">
        <v>109.1</v>
      </c>
    </row>
    <row r="24" spans="1:15" ht="14.45" customHeight="1">
      <c r="A24" s="1869"/>
      <c r="B24" s="192">
        <v>2014</v>
      </c>
      <c r="C24" s="193">
        <v>91.7</v>
      </c>
      <c r="D24" s="194">
        <v>87</v>
      </c>
      <c r="E24" s="194">
        <v>95.9</v>
      </c>
      <c r="F24" s="194">
        <v>104.1</v>
      </c>
      <c r="G24" s="194">
        <v>93.9</v>
      </c>
      <c r="H24" s="194">
        <v>94.7</v>
      </c>
      <c r="I24" s="194">
        <v>92.8</v>
      </c>
      <c r="J24" s="194">
        <v>79.3</v>
      </c>
      <c r="K24" s="194">
        <v>106.1</v>
      </c>
      <c r="L24" s="194">
        <v>102.4</v>
      </c>
      <c r="M24" s="195">
        <v>92.7</v>
      </c>
      <c r="N24" s="194">
        <v>100.2</v>
      </c>
      <c r="O24" s="194">
        <v>106</v>
      </c>
    </row>
    <row r="25" spans="1:15" ht="14.45" customHeight="1">
      <c r="A25" s="1869"/>
      <c r="B25" s="192">
        <v>2015</v>
      </c>
      <c r="C25" s="193">
        <v>80.2</v>
      </c>
      <c r="D25" s="194">
        <v>76.8</v>
      </c>
      <c r="E25" s="194">
        <v>75.400000000000006</v>
      </c>
      <c r="F25" s="194">
        <v>80.7</v>
      </c>
      <c r="G25" s="194">
        <v>78.7</v>
      </c>
      <c r="H25" s="194">
        <v>80.099999999999994</v>
      </c>
      <c r="I25" s="194">
        <v>91.5</v>
      </c>
      <c r="J25" s="194">
        <v>81.5</v>
      </c>
      <c r="K25" s="194">
        <v>108.3</v>
      </c>
      <c r="L25" s="194">
        <v>74.8</v>
      </c>
      <c r="M25" s="195">
        <v>107.1</v>
      </c>
      <c r="N25" s="194">
        <v>99</v>
      </c>
      <c r="O25" s="194">
        <v>74.7</v>
      </c>
    </row>
    <row r="26" spans="1:15" ht="14.45" customHeight="1">
      <c r="A26" s="1869"/>
      <c r="B26" s="192">
        <v>2016</v>
      </c>
      <c r="C26" s="193">
        <v>102.7</v>
      </c>
      <c r="D26" s="194">
        <v>102.3</v>
      </c>
      <c r="E26" s="194">
        <v>101.7</v>
      </c>
      <c r="F26" s="194">
        <v>103.6</v>
      </c>
      <c r="G26" s="194">
        <v>88.7</v>
      </c>
      <c r="H26" s="194">
        <v>103.4</v>
      </c>
      <c r="I26" s="194">
        <v>104.6</v>
      </c>
      <c r="J26" s="194">
        <v>112.9</v>
      </c>
      <c r="K26" s="194">
        <v>103.8</v>
      </c>
      <c r="L26" s="194">
        <v>106.4</v>
      </c>
      <c r="M26" s="195">
        <v>97.5</v>
      </c>
      <c r="N26" s="194">
        <v>114</v>
      </c>
      <c r="O26" s="194">
        <v>109.9</v>
      </c>
    </row>
    <row r="27" spans="1:15" ht="14.45" customHeight="1">
      <c r="A27" s="1869"/>
      <c r="B27" s="192">
        <v>2017</v>
      </c>
      <c r="C27" s="193">
        <v>109.5</v>
      </c>
      <c r="D27" s="194">
        <v>110.9</v>
      </c>
      <c r="E27" s="194">
        <v>100.9</v>
      </c>
      <c r="F27" s="194">
        <v>120.8</v>
      </c>
      <c r="G27" s="194">
        <v>93.7</v>
      </c>
      <c r="H27" s="194">
        <v>123.1</v>
      </c>
      <c r="I27" s="194">
        <v>117.5</v>
      </c>
      <c r="J27" s="194">
        <v>104.7</v>
      </c>
      <c r="K27" s="194">
        <v>119.8</v>
      </c>
      <c r="L27" s="194">
        <v>120.8</v>
      </c>
      <c r="M27" s="195">
        <v>98.7</v>
      </c>
      <c r="N27" s="194">
        <v>115.2</v>
      </c>
      <c r="O27" s="194">
        <v>115.5</v>
      </c>
    </row>
    <row r="28" spans="1:15" ht="14.45" customHeight="1">
      <c r="A28" s="1869"/>
      <c r="B28" s="192">
        <v>2018</v>
      </c>
      <c r="C28" s="193">
        <v>109.3</v>
      </c>
      <c r="D28" s="194">
        <v>104.4</v>
      </c>
      <c r="E28" s="194">
        <v>102.2</v>
      </c>
      <c r="F28" s="194">
        <v>121</v>
      </c>
      <c r="G28" s="194">
        <v>119.9</v>
      </c>
      <c r="H28" s="194">
        <v>114.9</v>
      </c>
      <c r="I28" s="194">
        <v>113.8</v>
      </c>
      <c r="J28" s="194">
        <v>105</v>
      </c>
      <c r="K28" s="194">
        <v>104.3</v>
      </c>
      <c r="L28" s="194">
        <v>119.6</v>
      </c>
      <c r="M28" s="195">
        <v>111</v>
      </c>
      <c r="N28" s="194">
        <v>115.3</v>
      </c>
      <c r="O28" s="194">
        <v>117.3</v>
      </c>
    </row>
    <row r="29" spans="1:15" ht="14.45" customHeight="1">
      <c r="A29" s="1869"/>
      <c r="B29" s="192">
        <v>2019</v>
      </c>
      <c r="C29" s="193">
        <v>110.9</v>
      </c>
      <c r="D29" s="194">
        <v>107.5</v>
      </c>
      <c r="E29" s="194">
        <v>101</v>
      </c>
      <c r="F29" s="194">
        <v>116.5</v>
      </c>
      <c r="G29" s="194">
        <v>130.30000000000001</v>
      </c>
      <c r="H29" s="194">
        <v>110.7</v>
      </c>
      <c r="I29" s="194">
        <v>114.3</v>
      </c>
      <c r="J29" s="194">
        <v>107.1</v>
      </c>
      <c r="K29" s="194">
        <v>107.8</v>
      </c>
      <c r="L29" s="194">
        <v>114</v>
      </c>
      <c r="M29" s="195">
        <v>110.5</v>
      </c>
      <c r="N29" s="194">
        <v>110.4</v>
      </c>
      <c r="O29" s="194">
        <v>107.9</v>
      </c>
    </row>
    <row r="30" spans="1:15" ht="14.45" customHeight="1">
      <c r="A30" s="1869"/>
      <c r="B30" s="196">
        <v>2020</v>
      </c>
      <c r="C30" s="193">
        <v>101.7</v>
      </c>
      <c r="D30" s="194">
        <v>103.5</v>
      </c>
      <c r="E30" s="194">
        <v>100.1</v>
      </c>
      <c r="F30" s="194">
        <v>104.5</v>
      </c>
      <c r="G30" s="194">
        <v>108.9</v>
      </c>
      <c r="H30" s="194">
        <v>113.1</v>
      </c>
      <c r="I30" s="194">
        <v>109.5</v>
      </c>
      <c r="J30" s="194">
        <v>92.1</v>
      </c>
      <c r="K30" s="194">
        <v>98.6</v>
      </c>
      <c r="L30" s="194">
        <v>97.7</v>
      </c>
      <c r="M30" s="195">
        <v>93.3</v>
      </c>
      <c r="N30" s="194">
        <v>75.5</v>
      </c>
      <c r="O30" s="194">
        <v>93.1</v>
      </c>
    </row>
    <row r="31" spans="1:15" ht="19.7" customHeight="1">
      <c r="A31" s="1869"/>
      <c r="B31" s="1882" t="s">
        <v>215</v>
      </c>
      <c r="C31" s="1882"/>
      <c r="D31" s="1882"/>
      <c r="E31" s="1882"/>
      <c r="F31" s="1882"/>
      <c r="G31" s="1882"/>
      <c r="H31" s="1882"/>
      <c r="I31" s="1882"/>
      <c r="J31" s="1882"/>
      <c r="K31" s="1882"/>
      <c r="L31" s="1882"/>
      <c r="M31" s="1882"/>
      <c r="N31" s="1882"/>
      <c r="O31" s="1882"/>
    </row>
    <row r="32" spans="1:15" ht="14.45" customHeight="1">
      <c r="A32" s="1869"/>
      <c r="B32" s="192">
        <v>2010</v>
      </c>
      <c r="C32" s="193">
        <v>110.1</v>
      </c>
      <c r="D32" s="194">
        <v>112</v>
      </c>
      <c r="E32" s="194">
        <v>120.9</v>
      </c>
      <c r="F32" s="194">
        <v>103.8</v>
      </c>
      <c r="G32" s="194">
        <v>111.6</v>
      </c>
      <c r="H32" s="194">
        <v>103.3</v>
      </c>
      <c r="I32" s="194">
        <v>107.6</v>
      </c>
      <c r="J32" s="194">
        <v>111.1</v>
      </c>
      <c r="K32" s="194">
        <v>95.3</v>
      </c>
      <c r="L32" s="194">
        <v>102.4</v>
      </c>
      <c r="M32" s="195">
        <v>113.4</v>
      </c>
      <c r="N32" s="194">
        <v>107.6</v>
      </c>
      <c r="O32" s="194">
        <v>107.4</v>
      </c>
    </row>
    <row r="33" spans="1:15" ht="14.45" customHeight="1">
      <c r="A33" s="1869"/>
      <c r="B33" s="192">
        <v>2011</v>
      </c>
      <c r="C33" s="193">
        <v>109.1</v>
      </c>
      <c r="D33" s="194">
        <v>108.2</v>
      </c>
      <c r="E33" s="194">
        <v>115.1</v>
      </c>
      <c r="F33" s="194">
        <v>101.6</v>
      </c>
      <c r="G33" s="194">
        <v>109.4</v>
      </c>
      <c r="H33" s="194">
        <v>102.7</v>
      </c>
      <c r="I33" s="194">
        <v>114.9</v>
      </c>
      <c r="J33" s="194">
        <v>115.7</v>
      </c>
      <c r="K33" s="194">
        <v>118.8</v>
      </c>
      <c r="L33" s="194">
        <v>101.7</v>
      </c>
      <c r="M33" s="195">
        <v>108</v>
      </c>
      <c r="N33" s="194">
        <v>108</v>
      </c>
      <c r="O33" s="194">
        <v>105.3</v>
      </c>
    </row>
    <row r="34" spans="1:15" ht="14.45" customHeight="1">
      <c r="A34" s="1869"/>
      <c r="B34" s="192">
        <v>2012</v>
      </c>
      <c r="C34" s="193">
        <v>102.1</v>
      </c>
      <c r="D34" s="194">
        <v>99.3</v>
      </c>
      <c r="E34" s="194">
        <v>107.3</v>
      </c>
      <c r="F34" s="194">
        <v>98.8</v>
      </c>
      <c r="G34" s="194">
        <v>104.4</v>
      </c>
      <c r="H34" s="194">
        <v>101.2</v>
      </c>
      <c r="I34" s="194">
        <v>103.5</v>
      </c>
      <c r="J34" s="194">
        <v>105.9</v>
      </c>
      <c r="K34" s="194">
        <v>101.5</v>
      </c>
      <c r="L34" s="194">
        <v>99.7</v>
      </c>
      <c r="M34" s="195">
        <v>104.8</v>
      </c>
      <c r="N34" s="194">
        <v>104.6</v>
      </c>
      <c r="O34" s="194">
        <v>104</v>
      </c>
    </row>
    <row r="35" spans="1:15" ht="14.45" customHeight="1">
      <c r="A35" s="1869"/>
      <c r="B35" s="192">
        <v>2013</v>
      </c>
      <c r="C35" s="193">
        <v>103.1</v>
      </c>
      <c r="D35" s="194">
        <v>105.1</v>
      </c>
      <c r="E35" s="194">
        <v>107.1</v>
      </c>
      <c r="F35" s="194">
        <v>97.1</v>
      </c>
      <c r="G35" s="194">
        <v>103.3</v>
      </c>
      <c r="H35" s="194">
        <v>99.6</v>
      </c>
      <c r="I35" s="194">
        <v>102.2</v>
      </c>
      <c r="J35" s="194">
        <v>101.4</v>
      </c>
      <c r="K35" s="194">
        <v>100.2</v>
      </c>
      <c r="L35" s="194">
        <v>99.1</v>
      </c>
      <c r="M35" s="195">
        <v>103.5</v>
      </c>
      <c r="N35" s="194">
        <v>101.8</v>
      </c>
      <c r="O35" s="194">
        <v>101.8</v>
      </c>
    </row>
    <row r="36" spans="1:15" ht="14.45" customHeight="1">
      <c r="A36" s="1869"/>
      <c r="B36" s="192">
        <v>2014</v>
      </c>
      <c r="C36" s="193">
        <v>116.7</v>
      </c>
      <c r="D36" s="194">
        <v>123.9</v>
      </c>
      <c r="E36" s="194">
        <v>116.6</v>
      </c>
      <c r="F36" s="194">
        <v>102</v>
      </c>
      <c r="G36" s="194">
        <v>110.6</v>
      </c>
      <c r="H36" s="194">
        <v>111.9</v>
      </c>
      <c r="I36" s="194">
        <v>120.8</v>
      </c>
      <c r="J36" s="194">
        <v>127.2</v>
      </c>
      <c r="K36" s="194">
        <v>100.9</v>
      </c>
      <c r="L36" s="194">
        <v>109.5</v>
      </c>
      <c r="M36" s="195">
        <v>102.8</v>
      </c>
      <c r="N36" s="194">
        <v>107.1</v>
      </c>
      <c r="O36" s="194">
        <v>106</v>
      </c>
    </row>
    <row r="37" spans="1:15" ht="14.45" customHeight="1">
      <c r="A37" s="1869"/>
      <c r="B37" s="192">
        <v>2015</v>
      </c>
      <c r="C37" s="193">
        <v>148.19999999999999</v>
      </c>
      <c r="D37" s="194">
        <v>158.80000000000001</v>
      </c>
      <c r="E37" s="194">
        <v>144</v>
      </c>
      <c r="F37" s="194">
        <v>139.19999999999999</v>
      </c>
      <c r="G37" s="194">
        <v>156.9</v>
      </c>
      <c r="H37" s="194">
        <v>149.80000000000001</v>
      </c>
      <c r="I37" s="194">
        <v>148.5</v>
      </c>
      <c r="J37" s="194">
        <v>140.9</v>
      </c>
      <c r="K37" s="194">
        <v>112.6</v>
      </c>
      <c r="L37" s="194">
        <v>142.6</v>
      </c>
      <c r="M37" s="195">
        <v>129.30000000000001</v>
      </c>
      <c r="N37" s="194">
        <v>126.2</v>
      </c>
      <c r="O37" s="194">
        <v>132</v>
      </c>
    </row>
    <row r="38" spans="1:15" ht="14.45" customHeight="1">
      <c r="A38" s="1869"/>
      <c r="B38" s="192">
        <v>2016</v>
      </c>
      <c r="C38" s="193">
        <v>114.8</v>
      </c>
      <c r="D38" s="194">
        <v>115.7</v>
      </c>
      <c r="E38" s="194">
        <v>120.7</v>
      </c>
      <c r="F38" s="194">
        <v>116.1</v>
      </c>
      <c r="G38" s="194">
        <v>125.1</v>
      </c>
      <c r="H38" s="194">
        <v>109.5</v>
      </c>
      <c r="I38" s="194">
        <v>111.5</v>
      </c>
      <c r="J38" s="194">
        <v>108.8</v>
      </c>
      <c r="K38" s="194">
        <v>103.7</v>
      </c>
      <c r="L38" s="194">
        <v>110.5</v>
      </c>
      <c r="M38" s="195">
        <v>113.5</v>
      </c>
      <c r="N38" s="194">
        <v>113.3</v>
      </c>
      <c r="O38" s="194">
        <v>108.7</v>
      </c>
    </row>
    <row r="39" spans="1:15" ht="14.45" customHeight="1">
      <c r="A39" s="1869"/>
      <c r="B39" s="192">
        <v>2017</v>
      </c>
      <c r="C39" s="193">
        <v>115</v>
      </c>
      <c r="D39" s="194">
        <v>118.7</v>
      </c>
      <c r="E39" s="194">
        <v>124.5</v>
      </c>
      <c r="F39" s="194">
        <v>102.6</v>
      </c>
      <c r="G39" s="194">
        <v>120.6</v>
      </c>
      <c r="H39" s="194">
        <v>103.2</v>
      </c>
      <c r="I39" s="194">
        <v>106.7</v>
      </c>
      <c r="J39" s="194">
        <v>116.3</v>
      </c>
      <c r="K39" s="194">
        <v>106.1</v>
      </c>
      <c r="L39" s="194">
        <v>104.2</v>
      </c>
      <c r="M39" s="195">
        <v>113.1</v>
      </c>
      <c r="N39" s="194">
        <v>113.7</v>
      </c>
      <c r="O39" s="194">
        <v>108.2</v>
      </c>
    </row>
    <row r="40" spans="1:15" ht="14.45" customHeight="1">
      <c r="A40" s="1869"/>
      <c r="B40" s="192">
        <v>2018</v>
      </c>
      <c r="C40" s="193">
        <v>112.8</v>
      </c>
      <c r="D40" s="194">
        <v>116.2</v>
      </c>
      <c r="E40" s="194">
        <v>119.2</v>
      </c>
      <c r="F40" s="194">
        <v>101.9</v>
      </c>
      <c r="G40" s="194">
        <v>108.1</v>
      </c>
      <c r="H40" s="194">
        <v>105.9</v>
      </c>
      <c r="I40" s="194">
        <v>109.2</v>
      </c>
      <c r="J40" s="194">
        <v>115.4</v>
      </c>
      <c r="K40" s="194">
        <v>111.6</v>
      </c>
      <c r="L40" s="194">
        <v>105.5</v>
      </c>
      <c r="M40" s="195">
        <v>116.3</v>
      </c>
      <c r="N40" s="194">
        <v>114.8</v>
      </c>
      <c r="O40" s="194">
        <v>110</v>
      </c>
    </row>
    <row r="41" spans="1:15" ht="14.45" customHeight="1">
      <c r="A41" s="1869"/>
      <c r="B41" s="192">
        <v>2019</v>
      </c>
      <c r="C41" s="193">
        <v>107.9</v>
      </c>
      <c r="D41" s="194">
        <v>108.2</v>
      </c>
      <c r="E41" s="194">
        <v>116.2</v>
      </c>
      <c r="F41" s="194">
        <v>100.2</v>
      </c>
      <c r="G41" s="194">
        <v>108</v>
      </c>
      <c r="H41" s="194">
        <v>102.7</v>
      </c>
      <c r="I41" s="194">
        <v>107</v>
      </c>
      <c r="J41" s="194">
        <v>105.7</v>
      </c>
      <c r="K41" s="194">
        <v>113.6</v>
      </c>
      <c r="L41" s="194">
        <v>102.4</v>
      </c>
      <c r="M41" s="195">
        <v>112.4</v>
      </c>
      <c r="N41" s="194">
        <v>111</v>
      </c>
      <c r="O41" s="194">
        <v>110.3</v>
      </c>
    </row>
    <row r="42" spans="1:15" ht="14.45" customHeight="1">
      <c r="A42" s="1869"/>
      <c r="B42" s="205">
        <v>2020</v>
      </c>
      <c r="C42" s="193">
        <v>102.9</v>
      </c>
      <c r="D42" s="194">
        <v>103.1</v>
      </c>
      <c r="E42" s="194">
        <v>110.9</v>
      </c>
      <c r="F42" s="194">
        <v>95.4</v>
      </c>
      <c r="G42" s="194">
        <v>101.8</v>
      </c>
      <c r="H42" s="194">
        <v>99.3</v>
      </c>
      <c r="I42" s="194">
        <v>105.7</v>
      </c>
      <c r="J42" s="194">
        <v>98.4</v>
      </c>
      <c r="K42" s="194">
        <v>106.4</v>
      </c>
      <c r="L42" s="194">
        <v>98.3</v>
      </c>
      <c r="M42" s="195">
        <v>113.6</v>
      </c>
      <c r="N42" s="194">
        <v>105.8</v>
      </c>
      <c r="O42" s="194">
        <v>107.7</v>
      </c>
    </row>
    <row r="43" spans="1:15" ht="15.75">
      <c r="C43" s="193"/>
      <c r="D43" s="194"/>
      <c r="E43" s="194"/>
      <c r="F43" s="194"/>
      <c r="G43" s="198"/>
      <c r="H43" s="198"/>
      <c r="I43" s="194"/>
      <c r="J43" s="194"/>
      <c r="K43" s="198"/>
      <c r="L43" s="198"/>
      <c r="M43" s="195"/>
      <c r="N43" s="194"/>
      <c r="O43" s="194"/>
    </row>
  </sheetData>
  <mergeCells count="9">
    <mergeCell ref="A1:A42"/>
    <mergeCell ref="B1:K1"/>
    <mergeCell ref="L1:O1"/>
    <mergeCell ref="B2:K2"/>
    <mergeCell ref="B3:D3"/>
    <mergeCell ref="M3:O3"/>
    <mergeCell ref="B7:O7"/>
    <mergeCell ref="B19:O19"/>
    <mergeCell ref="B31:O31"/>
  </mergeCells>
  <pageMargins left="0.39370078740157483" right="0.39370078740157483" top="0.78740157480314965" bottom="0.78740157480314965" header="0" footer="0"/>
  <pageSetup paperSize="9" scale="7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zoomScaleNormal="100" zoomScaleSheetLayoutView="50" workbookViewId="0">
      <selection activeCell="B1" sqref="B1:K1"/>
    </sheetView>
  </sheetViews>
  <sheetFormatPr defaultColWidth="1.375" defaultRowHeight="12"/>
  <cols>
    <col min="1" max="1" width="6.625" style="173" customWidth="1"/>
    <col min="2" max="2" width="7" style="173" customWidth="1"/>
    <col min="3" max="3" width="15.875" style="173" customWidth="1"/>
    <col min="4" max="4" width="13.375" style="173" customWidth="1"/>
    <col min="5" max="5" width="16.375" style="173" customWidth="1"/>
    <col min="6" max="6" width="10" style="173" customWidth="1"/>
    <col min="7" max="7" width="15.125" style="173" customWidth="1"/>
    <col min="8" max="8" width="21.25" style="173" customWidth="1"/>
    <col min="9" max="9" width="10.125" style="173" customWidth="1"/>
    <col min="10" max="10" width="11.5" style="173" customWidth="1"/>
    <col min="11" max="11" width="13.875" style="173" customWidth="1"/>
    <col min="12" max="12" width="11.5" style="173" customWidth="1"/>
    <col min="13" max="13" width="10.25" style="173" customWidth="1"/>
    <col min="14" max="14" width="11.25" style="173" customWidth="1"/>
    <col min="15" max="15" width="11.75" style="173" customWidth="1"/>
    <col min="16" max="16384" width="1.375" style="173"/>
  </cols>
  <sheetData>
    <row r="1" spans="1:15" ht="19.7" customHeight="1">
      <c r="A1" s="1869">
        <v>23</v>
      </c>
      <c r="B1" s="1870" t="s">
        <v>216</v>
      </c>
      <c r="C1" s="1870"/>
      <c r="D1" s="1870"/>
      <c r="E1" s="1870"/>
      <c r="F1" s="1870"/>
      <c r="G1" s="1870"/>
      <c r="H1" s="1870"/>
      <c r="I1" s="1870"/>
      <c r="J1" s="1870"/>
      <c r="K1" s="1870"/>
      <c r="L1" s="1871"/>
      <c r="M1" s="1871"/>
      <c r="N1" s="1871"/>
      <c r="O1" s="1871"/>
    </row>
    <row r="2" spans="1:15" ht="19.7" customHeight="1">
      <c r="A2" s="1869"/>
      <c r="B2" s="1872" t="s">
        <v>1982</v>
      </c>
      <c r="C2" s="1872"/>
      <c r="D2" s="1872"/>
      <c r="E2" s="1872"/>
      <c r="F2" s="1872"/>
      <c r="G2" s="1872"/>
      <c r="H2" s="1872"/>
      <c r="I2" s="1872"/>
      <c r="J2" s="1872"/>
      <c r="K2" s="1872"/>
      <c r="L2" s="174"/>
      <c r="M2" s="174"/>
      <c r="N2" s="174"/>
      <c r="O2" s="175" t="s">
        <v>184</v>
      </c>
    </row>
    <row r="3" spans="1:15" ht="6" customHeight="1">
      <c r="A3" s="1869"/>
      <c r="B3" s="1873"/>
      <c r="C3" s="1874"/>
      <c r="D3" s="1875"/>
      <c r="E3" s="176"/>
      <c r="F3" s="176"/>
      <c r="G3" s="176"/>
      <c r="H3" s="176"/>
      <c r="I3" s="176"/>
      <c r="J3" s="176"/>
      <c r="K3" s="176"/>
      <c r="L3" s="176"/>
      <c r="M3" s="1880"/>
      <c r="N3" s="1877"/>
      <c r="O3" s="1877"/>
    </row>
    <row r="4" spans="1:15" ht="60.75" customHeight="1">
      <c r="A4" s="1869"/>
      <c r="B4" s="177" t="s">
        <v>185</v>
      </c>
      <c r="C4" s="178" t="s">
        <v>186</v>
      </c>
      <c r="D4" s="179" t="s">
        <v>187</v>
      </c>
      <c r="E4" s="180" t="s">
        <v>188</v>
      </c>
      <c r="F4" s="179" t="s">
        <v>189</v>
      </c>
      <c r="G4" s="180" t="s">
        <v>190</v>
      </c>
      <c r="H4" s="179" t="s">
        <v>191</v>
      </c>
      <c r="I4" s="180" t="s">
        <v>192</v>
      </c>
      <c r="J4" s="179" t="s">
        <v>193</v>
      </c>
      <c r="K4" s="180" t="s">
        <v>194</v>
      </c>
      <c r="L4" s="179" t="s">
        <v>217</v>
      </c>
      <c r="M4" s="180" t="s">
        <v>196</v>
      </c>
      <c r="N4" s="180" t="s">
        <v>197</v>
      </c>
      <c r="O4" s="179" t="s">
        <v>198</v>
      </c>
    </row>
    <row r="5" spans="1:15" ht="50.25" customHeight="1">
      <c r="A5" s="1869"/>
      <c r="B5" s="181" t="s">
        <v>9</v>
      </c>
      <c r="C5" s="182" t="s">
        <v>199</v>
      </c>
      <c r="D5" s="183" t="s">
        <v>200</v>
      </c>
      <c r="E5" s="184" t="s">
        <v>201</v>
      </c>
      <c r="F5" s="183" t="s">
        <v>202</v>
      </c>
      <c r="G5" s="184" t="s">
        <v>203</v>
      </c>
      <c r="H5" s="183" t="s">
        <v>204</v>
      </c>
      <c r="I5" s="184" t="s">
        <v>205</v>
      </c>
      <c r="J5" s="183" t="s">
        <v>206</v>
      </c>
      <c r="K5" s="184" t="s">
        <v>207</v>
      </c>
      <c r="L5" s="183" t="s">
        <v>208</v>
      </c>
      <c r="M5" s="184" t="s">
        <v>209</v>
      </c>
      <c r="N5" s="184" t="s">
        <v>210</v>
      </c>
      <c r="O5" s="183" t="s">
        <v>211</v>
      </c>
    </row>
    <row r="6" spans="1:15" ht="15">
      <c r="A6" s="1869"/>
      <c r="B6" s="185"/>
      <c r="C6" s="186" t="s">
        <v>88</v>
      </c>
      <c r="D6" s="187"/>
      <c r="E6" s="187"/>
      <c r="F6" s="187"/>
      <c r="G6" s="187"/>
      <c r="H6" s="187"/>
      <c r="I6" s="187"/>
      <c r="J6" s="187"/>
      <c r="K6" s="187"/>
      <c r="L6" s="187"/>
      <c r="M6" s="187"/>
      <c r="N6" s="187"/>
      <c r="O6" s="188"/>
    </row>
    <row r="7" spans="1:15" ht="15" customHeight="1">
      <c r="A7" s="1869"/>
      <c r="B7" s="1881" t="s">
        <v>76</v>
      </c>
      <c r="C7" s="1881"/>
      <c r="D7" s="1881"/>
      <c r="E7" s="1881"/>
      <c r="F7" s="1881"/>
      <c r="G7" s="1881"/>
      <c r="H7" s="1881"/>
      <c r="I7" s="1881"/>
      <c r="J7" s="1881"/>
      <c r="K7" s="1881"/>
      <c r="L7" s="1881"/>
      <c r="M7" s="1881"/>
      <c r="N7" s="1881"/>
      <c r="O7" s="1881"/>
    </row>
    <row r="8" spans="1:15" ht="15" customHeight="1">
      <c r="A8" s="1869"/>
      <c r="B8" s="192">
        <v>2010</v>
      </c>
      <c r="C8" s="197">
        <v>1550609</v>
      </c>
      <c r="D8" s="198">
        <v>667846</v>
      </c>
      <c r="E8" s="199">
        <v>122948</v>
      </c>
      <c r="F8" s="199">
        <v>61699</v>
      </c>
      <c r="G8" s="199">
        <v>260450</v>
      </c>
      <c r="H8" s="199">
        <v>53258</v>
      </c>
      <c r="I8" s="199">
        <v>74867</v>
      </c>
      <c r="J8" s="199">
        <v>163394</v>
      </c>
      <c r="K8" s="199">
        <v>24740</v>
      </c>
      <c r="L8" s="199">
        <v>49597</v>
      </c>
      <c r="M8" s="199">
        <v>19231</v>
      </c>
      <c r="N8" s="199">
        <v>31598</v>
      </c>
      <c r="O8" s="199">
        <v>56082</v>
      </c>
    </row>
    <row r="9" spans="1:15" ht="15" customHeight="1">
      <c r="A9" s="1869"/>
      <c r="B9" s="192">
        <v>2011</v>
      </c>
      <c r="C9" s="202">
        <v>1794522</v>
      </c>
      <c r="D9" s="198">
        <v>760415</v>
      </c>
      <c r="E9" s="198">
        <v>138091</v>
      </c>
      <c r="F9" s="198">
        <v>80925</v>
      </c>
      <c r="G9" s="198">
        <v>269606</v>
      </c>
      <c r="H9" s="198">
        <v>66123</v>
      </c>
      <c r="I9" s="198">
        <v>86868</v>
      </c>
      <c r="J9" s="198">
        <v>212127</v>
      </c>
      <c r="K9" s="198">
        <v>28648</v>
      </c>
      <c r="L9" s="198">
        <v>57449</v>
      </c>
      <c r="M9" s="198">
        <v>19775</v>
      </c>
      <c r="N9" s="198">
        <v>34554</v>
      </c>
      <c r="O9" s="198">
        <v>70788</v>
      </c>
    </row>
    <row r="10" spans="1:15" ht="15" customHeight="1">
      <c r="A10" s="1869"/>
      <c r="B10" s="192">
        <v>2012</v>
      </c>
      <c r="C10" s="206">
        <v>1945230</v>
      </c>
      <c r="D10" s="207">
        <v>843781</v>
      </c>
      <c r="E10" s="207">
        <v>162997</v>
      </c>
      <c r="F10" s="207">
        <v>86412</v>
      </c>
      <c r="G10" s="207">
        <v>269852</v>
      </c>
      <c r="H10" s="207">
        <v>70596</v>
      </c>
      <c r="I10" s="207">
        <v>89876</v>
      </c>
      <c r="J10" s="207">
        <v>233889</v>
      </c>
      <c r="K10" s="207">
        <v>29127</v>
      </c>
      <c r="L10" s="207">
        <v>67096</v>
      </c>
      <c r="M10" s="207">
        <v>19950</v>
      </c>
      <c r="N10" s="207">
        <v>35854</v>
      </c>
      <c r="O10" s="207">
        <v>73283</v>
      </c>
    </row>
    <row r="11" spans="1:15" ht="15" customHeight="1">
      <c r="A11" s="1869"/>
      <c r="B11" s="192">
        <v>2013</v>
      </c>
      <c r="C11" s="208">
        <v>2079685</v>
      </c>
      <c r="D11" s="207">
        <v>908120</v>
      </c>
      <c r="E11" s="209">
        <v>159370</v>
      </c>
      <c r="F11" s="209">
        <v>91404</v>
      </c>
      <c r="G11" s="209">
        <v>287996</v>
      </c>
      <c r="H11" s="209">
        <v>78809</v>
      </c>
      <c r="I11" s="209">
        <v>98050</v>
      </c>
      <c r="J11" s="209">
        <v>240311</v>
      </c>
      <c r="K11" s="209">
        <v>36338</v>
      </c>
      <c r="L11" s="209">
        <v>74152</v>
      </c>
      <c r="M11" s="209">
        <v>19972</v>
      </c>
      <c r="N11" s="209">
        <v>40452</v>
      </c>
      <c r="O11" s="209">
        <v>79930</v>
      </c>
    </row>
    <row r="12" spans="1:15" ht="15" customHeight="1">
      <c r="A12" s="1869"/>
      <c r="B12" s="192">
        <v>2014</v>
      </c>
      <c r="C12" s="208">
        <v>1907049</v>
      </c>
      <c r="D12" s="207">
        <v>790413</v>
      </c>
      <c r="E12" s="209">
        <v>152863</v>
      </c>
      <c r="F12" s="209">
        <v>95125</v>
      </c>
      <c r="G12" s="209">
        <v>270380</v>
      </c>
      <c r="H12" s="209">
        <v>74625</v>
      </c>
      <c r="I12" s="209">
        <v>91021</v>
      </c>
      <c r="J12" s="209">
        <v>190552</v>
      </c>
      <c r="K12" s="209">
        <v>38572</v>
      </c>
      <c r="L12" s="209">
        <v>75918</v>
      </c>
      <c r="M12" s="209">
        <v>18515</v>
      </c>
      <c r="N12" s="209">
        <v>40547</v>
      </c>
      <c r="O12" s="209">
        <v>84763</v>
      </c>
    </row>
    <row r="13" spans="1:15" ht="15" customHeight="1">
      <c r="A13" s="1869"/>
      <c r="B13" s="192">
        <v>2015</v>
      </c>
      <c r="C13" s="208">
        <v>1528523</v>
      </c>
      <c r="D13" s="207">
        <v>607173</v>
      </c>
      <c r="E13" s="209">
        <v>115252</v>
      </c>
      <c r="F13" s="209">
        <v>76745</v>
      </c>
      <c r="G13" s="209">
        <v>212858</v>
      </c>
      <c r="H13" s="209">
        <v>59758</v>
      </c>
      <c r="I13" s="209">
        <v>83247</v>
      </c>
      <c r="J13" s="209">
        <v>155363</v>
      </c>
      <c r="K13" s="209">
        <v>41770</v>
      </c>
      <c r="L13" s="209">
        <v>56818</v>
      </c>
      <c r="M13" s="209">
        <v>19830</v>
      </c>
      <c r="N13" s="209">
        <v>40134</v>
      </c>
      <c r="O13" s="209">
        <v>63360</v>
      </c>
    </row>
    <row r="14" spans="1:15" ht="15" customHeight="1">
      <c r="A14" s="1869"/>
      <c r="B14" s="192">
        <v>2016</v>
      </c>
      <c r="C14" s="208">
        <v>1569702</v>
      </c>
      <c r="D14" s="207">
        <v>621405</v>
      </c>
      <c r="E14" s="209">
        <v>117222</v>
      </c>
      <c r="F14" s="209">
        <v>79518</v>
      </c>
      <c r="G14" s="209">
        <v>188777</v>
      </c>
      <c r="H14" s="209">
        <v>61806</v>
      </c>
      <c r="I14" s="209">
        <v>87114</v>
      </c>
      <c r="J14" s="209">
        <v>175373</v>
      </c>
      <c r="K14" s="209">
        <v>43348</v>
      </c>
      <c r="L14" s="209">
        <v>60460</v>
      </c>
      <c r="M14" s="209">
        <v>19333</v>
      </c>
      <c r="N14" s="209">
        <v>45745</v>
      </c>
      <c r="O14" s="209">
        <v>69601</v>
      </c>
    </row>
    <row r="15" spans="1:15" ht="15" customHeight="1">
      <c r="A15" s="1869"/>
      <c r="B15" s="192">
        <v>2017</v>
      </c>
      <c r="C15" s="208">
        <v>1719427</v>
      </c>
      <c r="D15" s="207">
        <v>688848</v>
      </c>
      <c r="E15" s="209">
        <v>118315</v>
      </c>
      <c r="F15" s="209">
        <v>96096</v>
      </c>
      <c r="G15" s="209">
        <v>176938</v>
      </c>
      <c r="H15" s="209">
        <v>76111</v>
      </c>
      <c r="I15" s="209">
        <v>102359</v>
      </c>
      <c r="J15" s="209">
        <v>183630</v>
      </c>
      <c r="K15" s="209">
        <v>51943</v>
      </c>
      <c r="L15" s="209">
        <v>73051</v>
      </c>
      <c r="M15" s="209">
        <v>19073</v>
      </c>
      <c r="N15" s="209">
        <v>52693</v>
      </c>
      <c r="O15" s="209">
        <v>80370</v>
      </c>
    </row>
    <row r="16" spans="1:15" ht="15" customHeight="1">
      <c r="A16" s="1869"/>
      <c r="B16" s="192">
        <v>2018</v>
      </c>
      <c r="C16" s="208">
        <v>1879365</v>
      </c>
      <c r="D16" s="207">
        <v>719322</v>
      </c>
      <c r="E16" s="209">
        <v>120954</v>
      </c>
      <c r="F16" s="209">
        <v>116293</v>
      </c>
      <c r="G16" s="209">
        <v>212088</v>
      </c>
      <c r="H16" s="209">
        <v>87415</v>
      </c>
      <c r="I16" s="209">
        <v>116493</v>
      </c>
      <c r="J16" s="209">
        <v>192873</v>
      </c>
      <c r="K16" s="209">
        <v>54183</v>
      </c>
      <c r="L16" s="209">
        <v>87373</v>
      </c>
      <c r="M16" s="209">
        <v>21174</v>
      </c>
      <c r="N16" s="209">
        <v>60773</v>
      </c>
      <c r="O16" s="209">
        <v>94275</v>
      </c>
    </row>
    <row r="17" spans="1:15" ht="15" customHeight="1">
      <c r="A17" s="1869"/>
      <c r="B17" s="192">
        <v>2019</v>
      </c>
      <c r="C17" s="197">
        <v>2084620</v>
      </c>
      <c r="D17" s="198">
        <v>773169</v>
      </c>
      <c r="E17" s="199">
        <v>122174</v>
      </c>
      <c r="F17" s="199">
        <v>135524</v>
      </c>
      <c r="G17" s="199">
        <v>276310</v>
      </c>
      <c r="H17" s="199">
        <v>96751</v>
      </c>
      <c r="I17" s="199">
        <v>133147</v>
      </c>
      <c r="J17" s="199">
        <v>206534</v>
      </c>
      <c r="K17" s="199">
        <v>58405</v>
      </c>
      <c r="L17" s="199">
        <v>99646</v>
      </c>
      <c r="M17" s="199">
        <v>23388</v>
      </c>
      <c r="N17" s="199">
        <v>67105</v>
      </c>
      <c r="O17" s="199">
        <v>101751</v>
      </c>
    </row>
    <row r="18" spans="1:15" ht="15" customHeight="1">
      <c r="A18" s="1869"/>
      <c r="B18" s="192">
        <v>2020</v>
      </c>
      <c r="C18" s="197">
        <v>2119651</v>
      </c>
      <c r="D18" s="198">
        <v>800114</v>
      </c>
      <c r="E18" s="199">
        <v>122256</v>
      </c>
      <c r="F18" s="199">
        <v>141649</v>
      </c>
      <c r="G18" s="199">
        <v>300800</v>
      </c>
      <c r="H18" s="199">
        <v>109439</v>
      </c>
      <c r="I18" s="199">
        <v>145772</v>
      </c>
      <c r="J18" s="199">
        <v>190179</v>
      </c>
      <c r="K18" s="199">
        <v>57600</v>
      </c>
      <c r="L18" s="199">
        <v>97329</v>
      </c>
      <c r="M18" s="199">
        <v>21832</v>
      </c>
      <c r="N18" s="199">
        <v>50686</v>
      </c>
      <c r="O18" s="199">
        <v>94768</v>
      </c>
    </row>
    <row r="19" spans="1:15" ht="15" customHeight="1">
      <c r="A19" s="1869"/>
      <c r="B19" s="1879" t="s">
        <v>218</v>
      </c>
      <c r="C19" s="1879"/>
      <c r="D19" s="1879"/>
      <c r="E19" s="1879"/>
      <c r="F19" s="1879"/>
      <c r="G19" s="1879"/>
      <c r="H19" s="1879"/>
      <c r="I19" s="1879"/>
      <c r="J19" s="1879"/>
      <c r="K19" s="1879"/>
      <c r="L19" s="1879"/>
      <c r="M19" s="1879"/>
      <c r="N19" s="1879"/>
      <c r="O19" s="1879"/>
    </row>
    <row r="20" spans="1:15" ht="15" customHeight="1">
      <c r="A20" s="1869"/>
      <c r="B20" s="192">
        <v>2010</v>
      </c>
      <c r="C20" s="210">
        <v>98.8</v>
      </c>
      <c r="D20" s="194">
        <v>107.5</v>
      </c>
      <c r="E20" s="194">
        <v>104.9</v>
      </c>
      <c r="F20" s="194">
        <v>77.599999999999994</v>
      </c>
      <c r="G20" s="194">
        <v>138</v>
      </c>
      <c r="H20" s="194">
        <v>86.2</v>
      </c>
      <c r="I20" s="194">
        <v>85.9</v>
      </c>
      <c r="J20" s="194">
        <v>93.2</v>
      </c>
      <c r="K20" s="194">
        <v>57.1</v>
      </c>
      <c r="L20" s="194">
        <v>82</v>
      </c>
      <c r="M20" s="194">
        <v>99.5</v>
      </c>
      <c r="N20" s="194">
        <v>69.099999999999994</v>
      </c>
      <c r="O20" s="194">
        <v>80.599999999999994</v>
      </c>
    </row>
    <row r="21" spans="1:15" ht="15" customHeight="1">
      <c r="A21" s="1869"/>
      <c r="B21" s="192">
        <v>2011</v>
      </c>
      <c r="C21" s="193">
        <v>114.3</v>
      </c>
      <c r="D21" s="194">
        <v>122.4</v>
      </c>
      <c r="E21" s="194">
        <v>117.8</v>
      </c>
      <c r="F21" s="194">
        <v>101.8</v>
      </c>
      <c r="G21" s="194">
        <v>142.80000000000001</v>
      </c>
      <c r="H21" s="194">
        <v>107</v>
      </c>
      <c r="I21" s="194">
        <v>99.7</v>
      </c>
      <c r="J21" s="194">
        <v>121</v>
      </c>
      <c r="K21" s="194">
        <v>66.099999999999994</v>
      </c>
      <c r="L21" s="194">
        <v>95</v>
      </c>
      <c r="M21" s="195">
        <v>102.3</v>
      </c>
      <c r="N21" s="194">
        <v>75.5</v>
      </c>
      <c r="O21" s="194">
        <v>101.7</v>
      </c>
    </row>
    <row r="22" spans="1:15" ht="15" customHeight="1">
      <c r="A22" s="1869"/>
      <c r="B22" s="192">
        <v>2012</v>
      </c>
      <c r="C22" s="193">
        <v>123.9</v>
      </c>
      <c r="D22" s="194">
        <v>135.80000000000001</v>
      </c>
      <c r="E22" s="194">
        <v>139</v>
      </c>
      <c r="F22" s="194">
        <v>108.7</v>
      </c>
      <c r="G22" s="194">
        <v>142.9</v>
      </c>
      <c r="H22" s="194">
        <v>114.2</v>
      </c>
      <c r="I22" s="194">
        <v>103.2</v>
      </c>
      <c r="J22" s="194">
        <v>133.4</v>
      </c>
      <c r="K22" s="194">
        <v>67.2</v>
      </c>
      <c r="L22" s="194">
        <v>111</v>
      </c>
      <c r="M22" s="195">
        <v>103.2</v>
      </c>
      <c r="N22" s="194">
        <v>78.400000000000006</v>
      </c>
      <c r="O22" s="194">
        <v>105.3</v>
      </c>
    </row>
    <row r="23" spans="1:15" ht="15" customHeight="1">
      <c r="A23" s="1869"/>
      <c r="B23" s="192">
        <v>2013</v>
      </c>
      <c r="C23" s="193">
        <v>132.5</v>
      </c>
      <c r="D23" s="194">
        <v>146.1</v>
      </c>
      <c r="E23" s="194">
        <v>136</v>
      </c>
      <c r="F23" s="194">
        <v>114.9</v>
      </c>
      <c r="G23" s="194">
        <v>152.6</v>
      </c>
      <c r="H23" s="194">
        <v>127.5</v>
      </c>
      <c r="I23" s="194">
        <v>112.6</v>
      </c>
      <c r="J23" s="194">
        <v>137</v>
      </c>
      <c r="K23" s="194">
        <v>83.8</v>
      </c>
      <c r="L23" s="194">
        <v>122.6</v>
      </c>
      <c r="M23" s="195">
        <v>103.3</v>
      </c>
      <c r="N23" s="194">
        <v>88.4</v>
      </c>
      <c r="O23" s="194">
        <v>114.8</v>
      </c>
    </row>
    <row r="24" spans="1:15" ht="15" customHeight="1">
      <c r="A24" s="1869"/>
      <c r="B24" s="192">
        <v>2014</v>
      </c>
      <c r="C24" s="193">
        <v>121.5</v>
      </c>
      <c r="D24" s="194">
        <v>127.2</v>
      </c>
      <c r="E24" s="194">
        <v>130.4</v>
      </c>
      <c r="F24" s="194">
        <v>119.6</v>
      </c>
      <c r="G24" s="194">
        <v>143.19999999999999</v>
      </c>
      <c r="H24" s="194">
        <v>120.7</v>
      </c>
      <c r="I24" s="194">
        <v>104.5</v>
      </c>
      <c r="J24" s="194">
        <v>108.7</v>
      </c>
      <c r="K24" s="194">
        <v>89</v>
      </c>
      <c r="L24" s="194">
        <v>125.6</v>
      </c>
      <c r="M24" s="195">
        <v>95.8</v>
      </c>
      <c r="N24" s="194">
        <v>88.6</v>
      </c>
      <c r="O24" s="194">
        <v>121.8</v>
      </c>
    </row>
    <row r="25" spans="1:15" ht="15" customHeight="1">
      <c r="A25" s="1869"/>
      <c r="B25" s="192">
        <v>2015</v>
      </c>
      <c r="C25" s="193">
        <v>97.4</v>
      </c>
      <c r="D25" s="194">
        <v>97.7</v>
      </c>
      <c r="E25" s="194">
        <v>98.3</v>
      </c>
      <c r="F25" s="194">
        <v>96.5</v>
      </c>
      <c r="G25" s="194">
        <v>112.8</v>
      </c>
      <c r="H25" s="194">
        <v>96.7</v>
      </c>
      <c r="I25" s="194">
        <v>95.6</v>
      </c>
      <c r="J25" s="194">
        <v>88.6</v>
      </c>
      <c r="K25" s="194">
        <v>96.4</v>
      </c>
      <c r="L25" s="194">
        <v>94</v>
      </c>
      <c r="M25" s="195">
        <v>102.6</v>
      </c>
      <c r="N25" s="194">
        <v>87.7</v>
      </c>
      <c r="O25" s="194">
        <v>91</v>
      </c>
    </row>
    <row r="26" spans="1:15" ht="15" customHeight="1">
      <c r="A26" s="1869"/>
      <c r="B26" s="192">
        <v>2016</v>
      </c>
      <c r="C26" s="193">
        <v>100</v>
      </c>
      <c r="D26" s="194">
        <v>100</v>
      </c>
      <c r="E26" s="194">
        <v>100</v>
      </c>
      <c r="F26" s="194">
        <v>100</v>
      </c>
      <c r="G26" s="194">
        <v>100</v>
      </c>
      <c r="H26" s="194">
        <v>100</v>
      </c>
      <c r="I26" s="194">
        <v>100</v>
      </c>
      <c r="J26" s="194">
        <v>100</v>
      </c>
      <c r="K26" s="194">
        <v>100</v>
      </c>
      <c r="L26" s="194">
        <v>100</v>
      </c>
      <c r="M26" s="195">
        <v>100</v>
      </c>
      <c r="N26" s="194">
        <v>100</v>
      </c>
      <c r="O26" s="194">
        <v>100</v>
      </c>
    </row>
    <row r="27" spans="1:15" ht="15" customHeight="1">
      <c r="A27" s="1869"/>
      <c r="B27" s="192">
        <v>2017</v>
      </c>
      <c r="C27" s="193">
        <v>109.5</v>
      </c>
      <c r="D27" s="194">
        <v>110.9</v>
      </c>
      <c r="E27" s="194">
        <v>100.9</v>
      </c>
      <c r="F27" s="194">
        <v>120.8</v>
      </c>
      <c r="G27" s="194">
        <v>93.7</v>
      </c>
      <c r="H27" s="194">
        <v>123.1</v>
      </c>
      <c r="I27" s="194">
        <v>117.5</v>
      </c>
      <c r="J27" s="194">
        <v>104.7</v>
      </c>
      <c r="K27" s="194">
        <v>119.8</v>
      </c>
      <c r="L27" s="194">
        <v>120.8</v>
      </c>
      <c r="M27" s="195">
        <v>98.7</v>
      </c>
      <c r="N27" s="194">
        <v>115.2</v>
      </c>
      <c r="O27" s="194">
        <v>115.5</v>
      </c>
    </row>
    <row r="28" spans="1:15" ht="15" customHeight="1">
      <c r="A28" s="1869"/>
      <c r="B28" s="192">
        <v>2018</v>
      </c>
      <c r="C28" s="193">
        <v>119.7</v>
      </c>
      <c r="D28" s="194">
        <v>115.8</v>
      </c>
      <c r="E28" s="194">
        <v>103.2</v>
      </c>
      <c r="F28" s="194">
        <v>146.19999999999999</v>
      </c>
      <c r="G28" s="194">
        <v>112.3</v>
      </c>
      <c r="H28" s="194">
        <v>141.4</v>
      </c>
      <c r="I28" s="194">
        <v>133.69999999999999</v>
      </c>
      <c r="J28" s="194">
        <v>110</v>
      </c>
      <c r="K28" s="194">
        <v>125</v>
      </c>
      <c r="L28" s="194">
        <v>144.5</v>
      </c>
      <c r="M28" s="195">
        <v>109.5</v>
      </c>
      <c r="N28" s="194">
        <v>132.9</v>
      </c>
      <c r="O28" s="194">
        <v>135.5</v>
      </c>
    </row>
    <row r="29" spans="1:15" ht="15" customHeight="1">
      <c r="A29" s="1869"/>
      <c r="B29" s="192">
        <v>2019</v>
      </c>
      <c r="C29" s="193">
        <v>132.80000000000001</v>
      </c>
      <c r="D29" s="194">
        <v>124.4</v>
      </c>
      <c r="E29" s="194">
        <v>104.2</v>
      </c>
      <c r="F29" s="194">
        <v>170.4</v>
      </c>
      <c r="G29" s="194">
        <v>146.4</v>
      </c>
      <c r="H29" s="194">
        <v>156.5</v>
      </c>
      <c r="I29" s="194">
        <v>152.80000000000001</v>
      </c>
      <c r="J29" s="194">
        <v>117.8</v>
      </c>
      <c r="K29" s="194">
        <v>134.69999999999999</v>
      </c>
      <c r="L29" s="194">
        <v>164.8</v>
      </c>
      <c r="M29" s="195">
        <v>121</v>
      </c>
      <c r="N29" s="194">
        <v>146.69999999999999</v>
      </c>
      <c r="O29" s="194">
        <v>146.19999999999999</v>
      </c>
    </row>
    <row r="30" spans="1:15" ht="15" customHeight="1">
      <c r="A30" s="1869"/>
      <c r="B30" s="192">
        <v>2020</v>
      </c>
      <c r="C30" s="193">
        <v>135</v>
      </c>
      <c r="D30" s="194">
        <v>128.80000000000001</v>
      </c>
      <c r="E30" s="194">
        <v>104.3</v>
      </c>
      <c r="F30" s="194">
        <v>178.1</v>
      </c>
      <c r="G30" s="194">
        <v>159.30000000000001</v>
      </c>
      <c r="H30" s="194">
        <v>177.1</v>
      </c>
      <c r="I30" s="194">
        <v>167.3</v>
      </c>
      <c r="J30" s="194">
        <v>108.4</v>
      </c>
      <c r="K30" s="194">
        <v>132.9</v>
      </c>
      <c r="L30" s="194">
        <v>161</v>
      </c>
      <c r="M30" s="195">
        <v>112.9</v>
      </c>
      <c r="N30" s="194">
        <v>110.8</v>
      </c>
      <c r="O30" s="194">
        <v>136.19999999999999</v>
      </c>
    </row>
    <row r="31" spans="1:15" ht="15" customHeight="1">
      <c r="A31" s="1869"/>
      <c r="B31" s="1883" t="s">
        <v>219</v>
      </c>
      <c r="C31" s="1883"/>
      <c r="D31" s="1883"/>
      <c r="E31" s="1883"/>
      <c r="F31" s="1883"/>
      <c r="G31" s="1883"/>
      <c r="H31" s="1883"/>
      <c r="I31" s="1883"/>
      <c r="J31" s="1883"/>
      <c r="K31" s="1883"/>
      <c r="L31" s="1883"/>
      <c r="M31" s="1883"/>
      <c r="N31" s="1883"/>
      <c r="O31" s="1883"/>
    </row>
    <row r="32" spans="1:15" ht="15" customHeight="1">
      <c r="A32" s="1869"/>
      <c r="B32" s="189">
        <v>2010</v>
      </c>
      <c r="C32" s="211">
        <v>43.9</v>
      </c>
      <c r="D32" s="212">
        <v>38.9</v>
      </c>
      <c r="E32" s="212">
        <v>37.299999999999997</v>
      </c>
      <c r="F32" s="212">
        <v>62.3</v>
      </c>
      <c r="G32" s="212">
        <v>39.1</v>
      </c>
      <c r="H32" s="212">
        <v>52.6</v>
      </c>
      <c r="I32" s="212">
        <v>41.1</v>
      </c>
      <c r="J32" s="212">
        <v>41.3</v>
      </c>
      <c r="K32" s="212">
        <v>70.3</v>
      </c>
      <c r="L32" s="212">
        <v>57.7</v>
      </c>
      <c r="M32" s="212">
        <v>56.6</v>
      </c>
      <c r="N32" s="212">
        <v>56.8</v>
      </c>
      <c r="O32" s="212">
        <v>59</v>
      </c>
    </row>
    <row r="33" spans="1:15" ht="15" customHeight="1">
      <c r="A33" s="1869"/>
      <c r="B33" s="189">
        <v>2011</v>
      </c>
      <c r="C33" s="213">
        <v>47.9</v>
      </c>
      <c r="D33" s="212">
        <v>42.1</v>
      </c>
      <c r="E33" s="212">
        <v>43</v>
      </c>
      <c r="F33" s="212">
        <v>63.2</v>
      </c>
      <c r="G33" s="212">
        <v>42.7</v>
      </c>
      <c r="H33" s="212">
        <v>54.1</v>
      </c>
      <c r="I33" s="212">
        <v>47.2</v>
      </c>
      <c r="J33" s="212">
        <v>47.8</v>
      </c>
      <c r="K33" s="212">
        <v>83.5</v>
      </c>
      <c r="L33" s="212">
        <v>58.7</v>
      </c>
      <c r="M33" s="214">
        <v>61.1</v>
      </c>
      <c r="N33" s="212">
        <v>61.4</v>
      </c>
      <c r="O33" s="212">
        <v>62.1</v>
      </c>
    </row>
    <row r="34" spans="1:15" ht="15" customHeight="1">
      <c r="A34" s="1869"/>
      <c r="B34" s="189">
        <v>2012</v>
      </c>
      <c r="C34" s="213">
        <v>48.8</v>
      </c>
      <c r="D34" s="212">
        <v>41.8</v>
      </c>
      <c r="E34" s="212">
        <v>46.1</v>
      </c>
      <c r="F34" s="212">
        <v>62.5</v>
      </c>
      <c r="G34" s="212">
        <v>44.6</v>
      </c>
      <c r="H34" s="212">
        <v>54.7</v>
      </c>
      <c r="I34" s="212">
        <v>48.9</v>
      </c>
      <c r="J34" s="212">
        <v>50.6</v>
      </c>
      <c r="K34" s="212">
        <v>84.7</v>
      </c>
      <c r="L34" s="212">
        <v>58.5</v>
      </c>
      <c r="M34" s="214">
        <v>64.099999999999994</v>
      </c>
      <c r="N34" s="212">
        <v>64.2</v>
      </c>
      <c r="O34" s="212">
        <v>64.599999999999994</v>
      </c>
    </row>
    <row r="35" spans="1:15" ht="15" customHeight="1">
      <c r="A35" s="1869"/>
      <c r="B35" s="189">
        <v>2013</v>
      </c>
      <c r="C35" s="213">
        <v>50.3</v>
      </c>
      <c r="D35" s="212">
        <v>44</v>
      </c>
      <c r="E35" s="212">
        <v>49.3</v>
      </c>
      <c r="F35" s="212">
        <v>60.7</v>
      </c>
      <c r="G35" s="212">
        <v>46.1</v>
      </c>
      <c r="H35" s="212">
        <v>54.5</v>
      </c>
      <c r="I35" s="212">
        <v>50</v>
      </c>
      <c r="J35" s="212">
        <v>51.3</v>
      </c>
      <c r="K35" s="212">
        <v>84.9</v>
      </c>
      <c r="L35" s="212">
        <v>58</v>
      </c>
      <c r="M35" s="214">
        <v>66.3</v>
      </c>
      <c r="N35" s="212">
        <v>65.3</v>
      </c>
      <c r="O35" s="212">
        <v>65.7</v>
      </c>
    </row>
    <row r="36" spans="1:15" ht="15" customHeight="1">
      <c r="A36" s="1869"/>
      <c r="B36" s="189">
        <v>2014</v>
      </c>
      <c r="C36" s="213">
        <v>58.8</v>
      </c>
      <c r="D36" s="212">
        <v>54.4</v>
      </c>
      <c r="E36" s="212">
        <v>57.5</v>
      </c>
      <c r="F36" s="212">
        <v>61.9</v>
      </c>
      <c r="G36" s="212">
        <v>50.9</v>
      </c>
      <c r="H36" s="212">
        <v>61</v>
      </c>
      <c r="I36" s="212">
        <v>60.4</v>
      </c>
      <c r="J36" s="212">
        <v>65.2</v>
      </c>
      <c r="K36" s="212">
        <v>85.6</v>
      </c>
      <c r="L36" s="212">
        <v>63.5</v>
      </c>
      <c r="M36" s="214">
        <v>68.2</v>
      </c>
      <c r="N36" s="212">
        <v>70</v>
      </c>
      <c r="O36" s="212">
        <v>69.7</v>
      </c>
    </row>
    <row r="37" spans="1:15" ht="15" customHeight="1">
      <c r="A37" s="1869"/>
      <c r="B37" s="189">
        <v>2015</v>
      </c>
      <c r="C37" s="213">
        <v>87.1</v>
      </c>
      <c r="D37" s="212">
        <v>86.4</v>
      </c>
      <c r="E37" s="212">
        <v>82.8</v>
      </c>
      <c r="F37" s="212">
        <v>86.2</v>
      </c>
      <c r="G37" s="212">
        <v>79.900000000000006</v>
      </c>
      <c r="H37" s="212">
        <v>91.3</v>
      </c>
      <c r="I37" s="212">
        <v>89.7</v>
      </c>
      <c r="J37" s="212">
        <v>91.9</v>
      </c>
      <c r="K37" s="212">
        <v>96.4</v>
      </c>
      <c r="L37" s="212">
        <v>90.5</v>
      </c>
      <c r="M37" s="214">
        <v>88.1</v>
      </c>
      <c r="N37" s="212">
        <v>88.3</v>
      </c>
      <c r="O37" s="212">
        <v>92</v>
      </c>
    </row>
    <row r="38" spans="1:15" ht="15" customHeight="1">
      <c r="A38" s="1869"/>
      <c r="B38" s="189">
        <v>2016</v>
      </c>
      <c r="C38" s="213">
        <v>100</v>
      </c>
      <c r="D38" s="212">
        <v>100</v>
      </c>
      <c r="E38" s="212">
        <v>100</v>
      </c>
      <c r="F38" s="212">
        <v>100</v>
      </c>
      <c r="G38" s="212">
        <v>100</v>
      </c>
      <c r="H38" s="212">
        <v>100</v>
      </c>
      <c r="I38" s="212">
        <v>100</v>
      </c>
      <c r="J38" s="212">
        <v>100</v>
      </c>
      <c r="K38" s="212">
        <v>100</v>
      </c>
      <c r="L38" s="212">
        <v>100</v>
      </c>
      <c r="M38" s="214">
        <v>100</v>
      </c>
      <c r="N38" s="212">
        <v>100</v>
      </c>
      <c r="O38" s="212">
        <v>100</v>
      </c>
    </row>
    <row r="39" spans="1:15" ht="15" customHeight="1">
      <c r="A39" s="1869"/>
      <c r="B39" s="189">
        <v>2017</v>
      </c>
      <c r="C39" s="213">
        <v>115</v>
      </c>
      <c r="D39" s="212">
        <v>118.7</v>
      </c>
      <c r="E39" s="212">
        <v>124.5</v>
      </c>
      <c r="F39" s="212">
        <v>102.6</v>
      </c>
      <c r="G39" s="212">
        <v>120.6</v>
      </c>
      <c r="H39" s="212">
        <v>103.2</v>
      </c>
      <c r="I39" s="212">
        <v>106.7</v>
      </c>
      <c r="J39" s="212">
        <v>116.3</v>
      </c>
      <c r="K39" s="212">
        <v>106.1</v>
      </c>
      <c r="L39" s="212">
        <v>104.2</v>
      </c>
      <c r="M39" s="214">
        <v>113.1</v>
      </c>
      <c r="N39" s="212">
        <v>113.7</v>
      </c>
      <c r="O39" s="212">
        <v>108.2</v>
      </c>
    </row>
    <row r="40" spans="1:15" ht="15" customHeight="1">
      <c r="A40" s="1869"/>
      <c r="B40" s="189">
        <v>2018</v>
      </c>
      <c r="C40" s="213">
        <v>129.80000000000001</v>
      </c>
      <c r="D40" s="212">
        <v>137.9</v>
      </c>
      <c r="E40" s="212">
        <v>148.4</v>
      </c>
      <c r="F40" s="212">
        <v>104.5</v>
      </c>
      <c r="G40" s="212">
        <v>130.4</v>
      </c>
      <c r="H40" s="212">
        <v>109.3</v>
      </c>
      <c r="I40" s="212">
        <v>116.4</v>
      </c>
      <c r="J40" s="212">
        <v>134.1</v>
      </c>
      <c r="K40" s="212">
        <v>118.4</v>
      </c>
      <c r="L40" s="212">
        <v>109.9</v>
      </c>
      <c r="M40" s="214">
        <v>131.6</v>
      </c>
      <c r="N40" s="212">
        <v>130.5</v>
      </c>
      <c r="O40" s="212">
        <v>119.1</v>
      </c>
    </row>
    <row r="41" spans="1:15" ht="15" customHeight="1">
      <c r="A41" s="1869"/>
      <c r="B41" s="189">
        <v>2019</v>
      </c>
      <c r="C41" s="213">
        <v>140</v>
      </c>
      <c r="D41" s="214">
        <v>149.19999999999999</v>
      </c>
      <c r="E41" s="214">
        <v>172.4</v>
      </c>
      <c r="F41" s="214">
        <v>104.7</v>
      </c>
      <c r="G41" s="214">
        <v>140.69999999999999</v>
      </c>
      <c r="H41" s="214">
        <v>112.2</v>
      </c>
      <c r="I41" s="214">
        <v>124.5</v>
      </c>
      <c r="J41" s="214">
        <v>141.80000000000001</v>
      </c>
      <c r="K41" s="214">
        <v>134.5</v>
      </c>
      <c r="L41" s="214">
        <v>112.5</v>
      </c>
      <c r="M41" s="214">
        <v>147.9</v>
      </c>
      <c r="N41" s="214">
        <v>144.9</v>
      </c>
      <c r="O41" s="214">
        <v>131.30000000000001</v>
      </c>
    </row>
    <row r="42" spans="1:15" ht="15" customHeight="1">
      <c r="A42" s="1869"/>
      <c r="B42" s="192">
        <v>2020</v>
      </c>
      <c r="C42" s="213">
        <v>144.1</v>
      </c>
      <c r="D42" s="214">
        <v>153.69999999999999</v>
      </c>
      <c r="E42" s="214">
        <v>191.3</v>
      </c>
      <c r="F42" s="214">
        <v>99.9</v>
      </c>
      <c r="G42" s="214">
        <v>143.19999999999999</v>
      </c>
      <c r="H42" s="214">
        <v>111.5</v>
      </c>
      <c r="I42" s="214">
        <v>131.6</v>
      </c>
      <c r="J42" s="214">
        <v>139.5</v>
      </c>
      <c r="K42" s="214">
        <v>143.1</v>
      </c>
      <c r="L42" s="214">
        <v>110.7</v>
      </c>
      <c r="M42" s="214">
        <v>168</v>
      </c>
      <c r="N42" s="214">
        <v>153.30000000000001</v>
      </c>
      <c r="O42" s="214">
        <v>141.4</v>
      </c>
    </row>
    <row r="43" spans="1:15" ht="7.5" customHeight="1">
      <c r="A43" s="1869"/>
      <c r="B43" s="215"/>
      <c r="C43" s="215"/>
      <c r="D43" s="215"/>
    </row>
    <row r="44" spans="1:15" ht="12.75">
      <c r="A44" s="1869"/>
      <c r="B44" s="1884" t="s">
        <v>19</v>
      </c>
      <c r="C44" s="1884"/>
      <c r="D44" s="1884"/>
      <c r="E44" s="1884"/>
      <c r="F44" s="1884"/>
      <c r="G44" s="1884"/>
      <c r="H44" s="1884"/>
      <c r="I44" s="1884"/>
      <c r="J44" s="1884"/>
      <c r="K44" s="1884"/>
      <c r="L44" s="1884"/>
      <c r="M44" s="1884"/>
      <c r="N44" s="1884"/>
      <c r="O44" s="1884"/>
    </row>
    <row r="46" spans="1:15">
      <c r="C46" s="216"/>
      <c r="D46" s="216"/>
      <c r="E46" s="216"/>
      <c r="F46" s="216"/>
      <c r="G46" s="216"/>
      <c r="H46" s="216"/>
      <c r="I46" s="216"/>
      <c r="J46" s="216"/>
      <c r="K46" s="216"/>
      <c r="L46" s="216"/>
      <c r="M46" s="216"/>
      <c r="N46" s="216"/>
      <c r="O46" s="216"/>
    </row>
    <row r="47" spans="1:15">
      <c r="C47" s="216"/>
      <c r="D47" s="216"/>
      <c r="E47" s="216"/>
      <c r="F47" s="216"/>
      <c r="G47" s="216"/>
      <c r="H47" s="216"/>
      <c r="I47" s="216"/>
      <c r="J47" s="216"/>
      <c r="K47" s="216"/>
      <c r="L47" s="216"/>
      <c r="M47" s="216"/>
      <c r="N47" s="216"/>
      <c r="O47" s="216"/>
    </row>
    <row r="48" spans="1:15">
      <c r="C48" s="216"/>
      <c r="D48" s="216"/>
      <c r="E48" s="216"/>
      <c r="F48" s="216"/>
      <c r="G48" s="216"/>
      <c r="H48" s="216"/>
      <c r="I48" s="216"/>
      <c r="J48" s="216"/>
      <c r="K48" s="216"/>
      <c r="L48" s="216"/>
      <c r="M48" s="216"/>
      <c r="N48" s="216"/>
      <c r="O48" s="216"/>
    </row>
  </sheetData>
  <mergeCells count="10">
    <mergeCell ref="A1:A44"/>
    <mergeCell ref="B1:K1"/>
    <mergeCell ref="L1:O1"/>
    <mergeCell ref="B2:K2"/>
    <mergeCell ref="B3:D3"/>
    <mergeCell ref="M3:O3"/>
    <mergeCell ref="B7:O7"/>
    <mergeCell ref="B19:O19"/>
    <mergeCell ref="B31:O31"/>
    <mergeCell ref="B44:O44"/>
  </mergeCells>
  <pageMargins left="0.39370078740157483" right="0.39370078740157483" top="0.59055118110236227" bottom="0.78740157480314965" header="0" footer="0"/>
  <pageSetup paperSize="9" scale="7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
  <sheetViews>
    <sheetView zoomScaleNormal="100" workbookViewId="0">
      <selection sqref="A1:K1"/>
    </sheetView>
  </sheetViews>
  <sheetFormatPr defaultRowHeight="15.75"/>
  <cols>
    <col min="11" max="11" width="9.875" customWidth="1"/>
  </cols>
  <sheetData>
    <row r="1" spans="1:11" ht="25.5" customHeight="1">
      <c r="A1" s="1755" t="s">
        <v>1796</v>
      </c>
      <c r="B1" s="1755"/>
      <c r="C1" s="1755"/>
      <c r="D1" s="1755"/>
      <c r="E1" s="1755"/>
      <c r="F1" s="1755"/>
      <c r="G1" s="1755"/>
      <c r="H1" s="1755"/>
      <c r="I1" s="1755"/>
      <c r="J1" s="1755"/>
      <c r="K1" s="1755"/>
    </row>
    <row r="2" spans="1:11" ht="25.5" customHeight="1">
      <c r="A2" s="1756" t="s">
        <v>1797</v>
      </c>
      <c r="B2" s="1756"/>
      <c r="C2" s="1756"/>
      <c r="D2" s="1756"/>
      <c r="E2" s="1756"/>
      <c r="F2" s="1756"/>
      <c r="G2" s="1756"/>
      <c r="H2" s="1756"/>
      <c r="I2" s="1756"/>
      <c r="J2" s="1756"/>
      <c r="K2" s="1756"/>
    </row>
    <row r="3" spans="1:11" ht="19.7" customHeight="1">
      <c r="A3" s="1616"/>
      <c r="B3" s="1616"/>
      <c r="C3" s="1616"/>
      <c r="D3" s="1616"/>
      <c r="E3" s="1616"/>
      <c r="F3" s="1616"/>
      <c r="G3" s="1616"/>
      <c r="H3" s="1616"/>
      <c r="I3" s="1616"/>
      <c r="J3" s="1616"/>
      <c r="K3" s="1616"/>
    </row>
    <row r="4" spans="1:11" ht="19.7" customHeight="1">
      <c r="A4" s="1750" t="s">
        <v>1846</v>
      </c>
      <c r="B4" s="1750"/>
      <c r="C4" s="1750"/>
      <c r="D4" s="1750"/>
      <c r="E4" s="1750"/>
      <c r="F4" s="1750"/>
      <c r="G4" s="1750"/>
      <c r="H4" s="1750"/>
      <c r="I4" s="1750"/>
      <c r="J4" s="1750"/>
      <c r="K4" s="1750"/>
    </row>
    <row r="5" spans="1:11" ht="19.7" customHeight="1">
      <c r="A5" s="1752" t="s">
        <v>1847</v>
      </c>
      <c r="B5" s="1752"/>
      <c r="C5" s="1752"/>
      <c r="D5" s="1752"/>
      <c r="E5" s="1752"/>
      <c r="F5" s="1752"/>
      <c r="G5" s="1752"/>
      <c r="H5" s="1752"/>
      <c r="I5" s="1752"/>
      <c r="J5" s="1752"/>
      <c r="K5" s="1752"/>
    </row>
    <row r="6" spans="1:11" ht="19.7" customHeight="1">
      <c r="A6" s="1616"/>
      <c r="B6" s="1616"/>
      <c r="C6" s="1616"/>
      <c r="D6" s="1616"/>
      <c r="E6" s="1616"/>
      <c r="F6" s="1616"/>
      <c r="G6" s="1616"/>
      <c r="H6" s="1616"/>
      <c r="I6" s="1616"/>
      <c r="J6" s="1616"/>
      <c r="K6" s="1616"/>
    </row>
    <row r="7" spans="1:11" ht="19.7" customHeight="1">
      <c r="A7" s="1750" t="s">
        <v>1848</v>
      </c>
      <c r="B7" s="1750"/>
      <c r="C7" s="1750"/>
      <c r="D7" s="1750"/>
      <c r="E7" s="1750"/>
      <c r="F7" s="1750"/>
      <c r="G7" s="1750"/>
      <c r="H7" s="1750"/>
      <c r="I7" s="1750"/>
      <c r="J7" s="1750"/>
      <c r="K7" s="1750"/>
    </row>
    <row r="8" spans="1:11" ht="19.7" customHeight="1">
      <c r="A8" s="1752" t="s">
        <v>1849</v>
      </c>
      <c r="B8" s="1752"/>
      <c r="C8" s="1752"/>
      <c r="D8" s="1752"/>
      <c r="E8" s="1752"/>
      <c r="F8" s="1752"/>
      <c r="G8" s="1752"/>
      <c r="H8" s="1752"/>
      <c r="I8" s="1752"/>
      <c r="J8" s="1752"/>
      <c r="K8" s="1752"/>
    </row>
    <row r="9" spans="1:11">
      <c r="A9" s="1616"/>
      <c r="B9" s="1616"/>
      <c r="C9" s="1616"/>
      <c r="D9" s="1616"/>
      <c r="E9" s="1616"/>
      <c r="F9" s="1616"/>
      <c r="G9" s="1616"/>
      <c r="H9" s="1616"/>
      <c r="I9" s="1616"/>
      <c r="J9" s="1616"/>
      <c r="K9" s="1616"/>
    </row>
    <row r="10" spans="1:11">
      <c r="A10" s="1616"/>
      <c r="B10" s="1616"/>
      <c r="C10" s="1616"/>
      <c r="D10" s="1616"/>
      <c r="E10" s="1616"/>
      <c r="F10" s="1616"/>
      <c r="G10" s="1616"/>
      <c r="H10" s="1616"/>
      <c r="I10" s="1616"/>
      <c r="J10" s="1616"/>
      <c r="K10" s="1616"/>
    </row>
    <row r="11" spans="1:11" ht="33" customHeight="1">
      <c r="A11" s="1749" t="s">
        <v>1850</v>
      </c>
      <c r="B11" s="1749"/>
      <c r="C11" s="1749"/>
      <c r="D11" s="1749"/>
      <c r="E11" s="1749"/>
      <c r="F11" s="1749"/>
      <c r="G11" s="1749"/>
      <c r="H11" s="1749"/>
      <c r="I11" s="1749"/>
      <c r="J11" s="1749"/>
      <c r="K11" s="1749"/>
    </row>
    <row r="12" spans="1:11">
      <c r="A12" s="1750" t="s">
        <v>1808</v>
      </c>
      <c r="B12" s="1750"/>
      <c r="C12" s="1750"/>
      <c r="D12" s="1750"/>
      <c r="E12" s="1750"/>
      <c r="F12" s="1750"/>
      <c r="G12" s="1750"/>
      <c r="H12" s="1750"/>
      <c r="I12" s="1750"/>
      <c r="J12" s="1750"/>
      <c r="K12" s="1750"/>
    </row>
    <row r="13" spans="1:11">
      <c r="A13" s="1616"/>
      <c r="B13" s="1616"/>
      <c r="C13" s="1616"/>
      <c r="D13" s="1616"/>
      <c r="E13" s="1616"/>
      <c r="F13" s="1616"/>
      <c r="G13" s="1616"/>
      <c r="H13" s="1616"/>
      <c r="I13" s="1616"/>
      <c r="J13" s="1616"/>
      <c r="K13" s="1616"/>
    </row>
    <row r="14" spans="1:11" ht="33" customHeight="1">
      <c r="A14" s="1751" t="s">
        <v>1851</v>
      </c>
      <c r="B14" s="1751"/>
      <c r="C14" s="1751"/>
      <c r="D14" s="1751"/>
      <c r="E14" s="1751"/>
      <c r="F14" s="1751"/>
      <c r="G14" s="1751"/>
      <c r="H14" s="1751"/>
      <c r="I14" s="1751"/>
      <c r="J14" s="1751"/>
      <c r="K14" s="1751"/>
    </row>
    <row r="15" spans="1:11">
      <c r="A15" s="1752" t="s">
        <v>1852</v>
      </c>
      <c r="B15" s="1752"/>
      <c r="C15" s="1752"/>
      <c r="D15" s="1752"/>
      <c r="E15" s="1752"/>
      <c r="F15" s="1752"/>
      <c r="G15" s="1752"/>
      <c r="H15" s="1752"/>
      <c r="I15" s="1752"/>
      <c r="J15" s="1752"/>
      <c r="K15" s="1752"/>
    </row>
    <row r="16" spans="1:11">
      <c r="A16" s="1617"/>
      <c r="B16" s="1617"/>
      <c r="C16" s="1617"/>
      <c r="D16" s="1617"/>
      <c r="E16" s="1617"/>
      <c r="F16" s="1617"/>
      <c r="G16" s="1617"/>
      <c r="H16" s="1617"/>
      <c r="I16" s="1617"/>
      <c r="J16" s="1617"/>
      <c r="K16" s="1617"/>
    </row>
    <row r="17" spans="1:11">
      <c r="A17" s="1617"/>
      <c r="B17" s="1617"/>
      <c r="C17" s="1617"/>
      <c r="D17" s="1617"/>
      <c r="E17" s="1617"/>
      <c r="F17" s="1617"/>
      <c r="G17" s="1617"/>
      <c r="H17" s="1617"/>
      <c r="I17" s="1617"/>
      <c r="J17" s="1617"/>
      <c r="K17" s="1617"/>
    </row>
    <row r="18" spans="1:11">
      <c r="A18" s="1617"/>
      <c r="B18" s="1617"/>
      <c r="C18" s="1617"/>
      <c r="D18" s="1617"/>
      <c r="E18" s="1617"/>
      <c r="F18" s="1617"/>
      <c r="G18" s="1617"/>
      <c r="H18" s="1617"/>
      <c r="I18" s="1617"/>
      <c r="J18" s="1617"/>
      <c r="K18" s="1617"/>
    </row>
    <row r="19" spans="1:11">
      <c r="A19" s="1617"/>
      <c r="B19" s="1617"/>
      <c r="C19" s="1617"/>
      <c r="D19" s="1617"/>
      <c r="E19" s="1617"/>
      <c r="F19" s="1617"/>
      <c r="G19" s="1617"/>
      <c r="H19" s="1617"/>
      <c r="I19" s="1617"/>
      <c r="J19" s="1617"/>
      <c r="K19" s="1617"/>
    </row>
    <row r="20" spans="1:11">
      <c r="A20" s="1617"/>
      <c r="B20" s="1617"/>
      <c r="C20" s="1617"/>
      <c r="D20" s="1617"/>
      <c r="E20" s="1617"/>
      <c r="F20" s="1617"/>
      <c r="G20" s="1617"/>
      <c r="H20" s="1617"/>
      <c r="I20" s="1617"/>
      <c r="J20" s="1617"/>
      <c r="K20" s="1617"/>
    </row>
    <row r="21" spans="1:11">
      <c r="A21" s="1617"/>
      <c r="B21" s="1617"/>
      <c r="C21" s="1617"/>
      <c r="D21" s="1617"/>
      <c r="E21" s="1617"/>
      <c r="F21" s="1617"/>
      <c r="G21" s="1617"/>
      <c r="H21" s="1617"/>
      <c r="I21" s="1617"/>
      <c r="J21" s="1617"/>
      <c r="K21" s="1617"/>
    </row>
    <row r="22" spans="1:11">
      <c r="A22" s="1616"/>
      <c r="B22" s="1616"/>
      <c r="C22" s="1616"/>
      <c r="D22" s="1616"/>
      <c r="E22" s="1616"/>
      <c r="F22" s="1616"/>
      <c r="G22" s="1616"/>
      <c r="H22" s="1616"/>
      <c r="I22" s="1616"/>
      <c r="J22" s="1616"/>
      <c r="K22" s="1616"/>
    </row>
    <row r="23" spans="1:11">
      <c r="A23" s="1616"/>
      <c r="B23" s="1616"/>
      <c r="C23" s="1616"/>
      <c r="D23" s="1616"/>
      <c r="E23" s="1616"/>
      <c r="F23" s="1616"/>
      <c r="G23" s="1616"/>
      <c r="H23" s="1616"/>
      <c r="I23" s="1616"/>
      <c r="J23" s="1616"/>
      <c r="K23" s="1616"/>
    </row>
    <row r="24" spans="1:11">
      <c r="A24" s="1753" t="s">
        <v>1796</v>
      </c>
      <c r="B24" s="1753"/>
      <c r="C24" s="1753"/>
      <c r="D24" s="1753"/>
      <c r="E24" s="1753"/>
      <c r="F24" s="1753"/>
      <c r="G24" s="1753"/>
      <c r="H24" s="1753"/>
      <c r="I24" s="1753"/>
      <c r="J24" s="1753"/>
      <c r="K24" s="1753"/>
    </row>
    <row r="25" spans="1:11">
      <c r="A25" s="1747" t="s">
        <v>1797</v>
      </c>
      <c r="B25" s="1747"/>
      <c r="C25" s="1747"/>
      <c r="D25" s="1747"/>
      <c r="E25" s="1747"/>
      <c r="F25" s="1747"/>
      <c r="G25" s="1747"/>
      <c r="H25" s="1747"/>
      <c r="I25" s="1747"/>
      <c r="J25" s="1747"/>
      <c r="K25" s="1747"/>
    </row>
    <row r="26" spans="1:11">
      <c r="A26" s="1616"/>
      <c r="B26" s="1616"/>
      <c r="C26" s="1616"/>
      <c r="D26" s="1616"/>
      <c r="E26" s="1616"/>
      <c r="F26" s="1616"/>
      <c r="G26" s="1616"/>
      <c r="H26" s="1616"/>
      <c r="I26" s="1616"/>
      <c r="J26" s="1616"/>
      <c r="K26" s="1616"/>
    </row>
    <row r="27" spans="1:11">
      <c r="A27" s="1583" t="s">
        <v>1809</v>
      </c>
      <c r="B27" s="1616"/>
      <c r="C27" s="1616"/>
      <c r="D27" s="1616"/>
      <c r="E27" s="1616"/>
      <c r="F27" s="1616"/>
      <c r="G27" s="1616"/>
      <c r="H27" s="1616"/>
      <c r="I27" s="1616"/>
      <c r="J27" s="1616"/>
      <c r="K27" s="1616"/>
    </row>
    <row r="28" spans="1:11">
      <c r="A28" s="1584" t="s">
        <v>2023</v>
      </c>
    </row>
    <row r="29" spans="1:11">
      <c r="A29" s="1585" t="s">
        <v>1810</v>
      </c>
    </row>
    <row r="30" spans="1:11">
      <c r="A30" s="1586" t="s">
        <v>2024</v>
      </c>
    </row>
    <row r="31" spans="1:11">
      <c r="A31" s="1587" t="s">
        <v>1811</v>
      </c>
    </row>
    <row r="32" spans="1:11">
      <c r="A32" s="1588" t="s">
        <v>2025</v>
      </c>
    </row>
    <row r="33" spans="1:4">
      <c r="A33" s="1589" t="s">
        <v>1812</v>
      </c>
    </row>
    <row r="34" spans="1:4">
      <c r="A34" s="1754" t="s">
        <v>2035</v>
      </c>
      <c r="B34" s="1754"/>
      <c r="C34" s="1754"/>
      <c r="D34" s="1754"/>
    </row>
    <row r="35" spans="1:4">
      <c r="A35" s="1589" t="s">
        <v>1813</v>
      </c>
    </row>
    <row r="36" spans="1:4">
      <c r="A36" s="1584" t="s">
        <v>2026</v>
      </c>
    </row>
    <row r="54" spans="6:11">
      <c r="F54" s="1748" t="s">
        <v>1853</v>
      </c>
      <c r="G54" s="1748"/>
      <c r="H54" s="1748"/>
      <c r="I54" s="1748"/>
      <c r="J54" s="1748"/>
      <c r="K54" s="1748"/>
    </row>
    <row r="55" spans="6:11">
      <c r="F55" s="1748" t="s">
        <v>1854</v>
      </c>
      <c r="G55" s="1748"/>
      <c r="H55" s="1748"/>
      <c r="I55" s="1748"/>
      <c r="J55" s="1748"/>
      <c r="K55" s="1748"/>
    </row>
  </sheetData>
  <mergeCells count="15">
    <mergeCell ref="A8:K8"/>
    <mergeCell ref="A1:K1"/>
    <mergeCell ref="A2:K2"/>
    <mergeCell ref="A4:K4"/>
    <mergeCell ref="A5:K5"/>
    <mergeCell ref="A7:K7"/>
    <mergeCell ref="A25:K25"/>
    <mergeCell ref="F54:K54"/>
    <mergeCell ref="F55:K55"/>
    <mergeCell ref="A11:K11"/>
    <mergeCell ref="A12:K12"/>
    <mergeCell ref="A14:K14"/>
    <mergeCell ref="A15:K15"/>
    <mergeCell ref="A24:K24"/>
    <mergeCell ref="A34:D34"/>
  </mergeCells>
  <hyperlinks>
    <hyperlink ref="A33" r:id="rId1" display="mailto:office@ukrstat.gov.ua"/>
    <hyperlink ref="A34" r:id="rId2" display="mailto:office@ukrstat.gov.ua"/>
    <hyperlink ref="A35" r:id="rId3" display="http://www.ukrstat.gov.ua/"/>
  </hyperlinks>
  <pageMargins left="0.78740157480314965" right="0.78740157480314965" top="0.78740157480314965" bottom="0.78740157480314965" header="0" footer="0.31496062992125984"/>
  <pageSetup paperSize="9" scale="8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zoomScaleNormal="100" zoomScaleSheetLayoutView="50" workbookViewId="0">
      <selection activeCell="B1" sqref="B1:J1"/>
    </sheetView>
  </sheetViews>
  <sheetFormatPr defaultColWidth="1" defaultRowHeight="12"/>
  <cols>
    <col min="1" max="1" width="6.625" style="173" customWidth="1"/>
    <col min="2" max="2" width="7" style="173" customWidth="1"/>
    <col min="3" max="3" width="20.625" style="173" customWidth="1"/>
    <col min="4" max="5" width="12.5" style="173" customWidth="1"/>
    <col min="6" max="6" width="18" style="173" customWidth="1"/>
    <col min="7" max="7" width="11.375" style="173" customWidth="1"/>
    <col min="8" max="8" width="13.5" style="173" customWidth="1"/>
    <col min="9" max="9" width="18.25" style="173" customWidth="1"/>
    <col min="10" max="10" width="14" style="173" customWidth="1"/>
    <col min="11" max="11" width="18.75" style="173" customWidth="1"/>
    <col min="12" max="12" width="12.5" style="173" customWidth="1"/>
    <col min="13" max="13" width="20.5" style="173" customWidth="1"/>
    <col min="14" max="16384" width="1" style="173"/>
  </cols>
  <sheetData>
    <row r="1" spans="1:13" ht="19.7" customHeight="1">
      <c r="A1" s="1869">
        <v>24</v>
      </c>
      <c r="B1" s="1885" t="s">
        <v>220</v>
      </c>
      <c r="C1" s="1885"/>
      <c r="D1" s="1885"/>
      <c r="E1" s="1885"/>
      <c r="F1" s="1885"/>
      <c r="G1" s="1885"/>
      <c r="H1" s="1885"/>
      <c r="I1" s="1885"/>
      <c r="J1" s="1885"/>
      <c r="K1" s="217"/>
      <c r="L1" s="1886"/>
      <c r="M1" s="1886"/>
    </row>
    <row r="2" spans="1:13" ht="19.7" customHeight="1">
      <c r="A2" s="1869"/>
      <c r="B2" s="1887" t="s">
        <v>1983</v>
      </c>
      <c r="C2" s="1887"/>
      <c r="D2" s="1887"/>
      <c r="E2" s="1887"/>
      <c r="F2" s="1887"/>
      <c r="G2" s="1887"/>
      <c r="H2" s="1887"/>
      <c r="I2" s="1887"/>
      <c r="J2" s="1887"/>
      <c r="K2" s="1887"/>
      <c r="L2" s="1886"/>
      <c r="M2" s="1886"/>
    </row>
    <row r="3" spans="1:13" ht="19.7" customHeight="1">
      <c r="A3" s="1869"/>
      <c r="B3" s="1873"/>
      <c r="C3" s="1874"/>
      <c r="D3" s="176"/>
      <c r="E3" s="176"/>
      <c r="F3" s="176"/>
      <c r="G3" s="176"/>
      <c r="H3" s="176"/>
      <c r="I3" s="176"/>
      <c r="J3" s="176"/>
      <c r="K3" s="1876" t="s">
        <v>1993</v>
      </c>
      <c r="L3" s="1877"/>
      <c r="M3" s="1877"/>
    </row>
    <row r="4" spans="1:13" ht="64.5" customHeight="1">
      <c r="A4" s="1869"/>
      <c r="B4" s="177" t="s">
        <v>16</v>
      </c>
      <c r="C4" s="178" t="s">
        <v>221</v>
      </c>
      <c r="D4" s="177" t="s">
        <v>222</v>
      </c>
      <c r="E4" s="180" t="s">
        <v>223</v>
      </c>
      <c r="F4" s="180" t="s">
        <v>224</v>
      </c>
      <c r="G4" s="180" t="s">
        <v>225</v>
      </c>
      <c r="H4" s="177" t="s">
        <v>226</v>
      </c>
      <c r="I4" s="180" t="s">
        <v>227</v>
      </c>
      <c r="J4" s="180" t="s">
        <v>228</v>
      </c>
      <c r="K4" s="180" t="s">
        <v>229</v>
      </c>
      <c r="L4" s="180" t="s">
        <v>230</v>
      </c>
      <c r="M4" s="179" t="s">
        <v>231</v>
      </c>
    </row>
    <row r="5" spans="1:13" ht="51" customHeight="1">
      <c r="A5" s="1869"/>
      <c r="B5" s="181" t="s">
        <v>232</v>
      </c>
      <c r="C5" s="182" t="s">
        <v>233</v>
      </c>
      <c r="D5" s="181" t="s">
        <v>234</v>
      </c>
      <c r="E5" s="184" t="s">
        <v>235</v>
      </c>
      <c r="F5" s="184" t="s">
        <v>236</v>
      </c>
      <c r="G5" s="184" t="s">
        <v>237</v>
      </c>
      <c r="H5" s="181" t="s">
        <v>238</v>
      </c>
      <c r="I5" s="184" t="s">
        <v>239</v>
      </c>
      <c r="J5" s="184" t="s">
        <v>240</v>
      </c>
      <c r="K5" s="184" t="s">
        <v>241</v>
      </c>
      <c r="L5" s="184" t="s">
        <v>242</v>
      </c>
      <c r="M5" s="183" t="s">
        <v>243</v>
      </c>
    </row>
    <row r="6" spans="1:13" ht="17.25" customHeight="1">
      <c r="A6" s="1869"/>
      <c r="B6" s="185"/>
      <c r="C6" s="186" t="s">
        <v>86</v>
      </c>
      <c r="D6" s="187"/>
      <c r="E6" s="187"/>
      <c r="F6" s="187"/>
      <c r="G6" s="187"/>
      <c r="H6" s="187"/>
      <c r="I6" s="187"/>
      <c r="J6" s="187"/>
      <c r="K6" s="187"/>
      <c r="L6" s="187"/>
      <c r="M6" s="188"/>
    </row>
    <row r="7" spans="1:13" ht="31.35" customHeight="1">
      <c r="A7" s="1869"/>
      <c r="B7" s="1878" t="s">
        <v>76</v>
      </c>
      <c r="C7" s="1878"/>
      <c r="D7" s="1878"/>
      <c r="E7" s="1878"/>
      <c r="F7" s="1878"/>
      <c r="G7" s="1878"/>
      <c r="H7" s="1878"/>
      <c r="I7" s="1878"/>
      <c r="J7" s="1878"/>
      <c r="K7" s="1878"/>
      <c r="L7" s="1878"/>
      <c r="M7" s="1878"/>
    </row>
    <row r="8" spans="1:13" ht="20.85" customHeight="1">
      <c r="A8" s="1869"/>
      <c r="B8" s="192">
        <v>2010</v>
      </c>
      <c r="C8" s="197">
        <v>209264</v>
      </c>
      <c r="D8" s="199">
        <v>23823</v>
      </c>
      <c r="E8" s="199">
        <v>8307</v>
      </c>
      <c r="F8" s="199">
        <v>24308</v>
      </c>
      <c r="G8" s="199">
        <v>11008</v>
      </c>
      <c r="H8" s="199">
        <v>743</v>
      </c>
      <c r="I8" s="199">
        <v>3677</v>
      </c>
      <c r="J8" s="199">
        <v>43686</v>
      </c>
      <c r="K8" s="199">
        <v>6384</v>
      </c>
      <c r="L8" s="199">
        <v>68941</v>
      </c>
      <c r="M8" s="199">
        <v>18387</v>
      </c>
    </row>
    <row r="9" spans="1:13" ht="20.85" customHeight="1">
      <c r="A9" s="1869"/>
      <c r="B9" s="192">
        <v>2011</v>
      </c>
      <c r="C9" s="197">
        <v>225707</v>
      </c>
      <c r="D9" s="199">
        <v>21597</v>
      </c>
      <c r="E9" s="199">
        <v>9839</v>
      </c>
      <c r="F9" s="199">
        <v>27415</v>
      </c>
      <c r="G9" s="199">
        <v>13738</v>
      </c>
      <c r="H9" s="199">
        <v>1171</v>
      </c>
      <c r="I9" s="199">
        <v>4165</v>
      </c>
      <c r="J9" s="199">
        <v>46374</v>
      </c>
      <c r="K9" s="199">
        <v>6644</v>
      </c>
      <c r="L9" s="199">
        <v>74228</v>
      </c>
      <c r="M9" s="199">
        <v>20536</v>
      </c>
    </row>
    <row r="10" spans="1:13" ht="20.85" customHeight="1">
      <c r="A10" s="1869"/>
      <c r="B10" s="192">
        <v>2012</v>
      </c>
      <c r="C10" s="202">
        <v>261967</v>
      </c>
      <c r="D10" s="198">
        <v>24787</v>
      </c>
      <c r="E10" s="198">
        <v>10846</v>
      </c>
      <c r="F10" s="198">
        <v>32353</v>
      </c>
      <c r="G10" s="198">
        <v>15597</v>
      </c>
      <c r="H10" s="198">
        <v>1223</v>
      </c>
      <c r="I10" s="198">
        <v>2535</v>
      </c>
      <c r="J10" s="198">
        <v>56182</v>
      </c>
      <c r="K10" s="198">
        <v>7286</v>
      </c>
      <c r="L10" s="198">
        <v>88802</v>
      </c>
      <c r="M10" s="198">
        <v>22356</v>
      </c>
    </row>
    <row r="11" spans="1:13" ht="20.85" customHeight="1">
      <c r="A11" s="1869"/>
      <c r="B11" s="192">
        <v>2013</v>
      </c>
      <c r="C11" s="202">
        <v>272271</v>
      </c>
      <c r="D11" s="198">
        <v>24422</v>
      </c>
      <c r="E11" s="198">
        <v>11157</v>
      </c>
      <c r="F11" s="198">
        <v>33760</v>
      </c>
      <c r="G11" s="198">
        <v>14584</v>
      </c>
      <c r="H11" s="198">
        <v>1526</v>
      </c>
      <c r="I11" s="198">
        <v>2824</v>
      </c>
      <c r="J11" s="198">
        <v>59876</v>
      </c>
      <c r="K11" s="198">
        <v>7659</v>
      </c>
      <c r="L11" s="198">
        <v>93427</v>
      </c>
      <c r="M11" s="198">
        <v>23036</v>
      </c>
    </row>
    <row r="12" spans="1:13" ht="20.85" customHeight="1">
      <c r="A12" s="1869"/>
      <c r="B12" s="192">
        <v>2014</v>
      </c>
      <c r="C12" s="197">
        <v>296210</v>
      </c>
      <c r="D12" s="199">
        <v>27763</v>
      </c>
      <c r="E12" s="199">
        <v>30381</v>
      </c>
      <c r="F12" s="199">
        <v>41775</v>
      </c>
      <c r="G12" s="199">
        <v>9801</v>
      </c>
      <c r="H12" s="199">
        <v>1215</v>
      </c>
      <c r="I12" s="199">
        <v>1910</v>
      </c>
      <c r="J12" s="199">
        <v>59741</v>
      </c>
      <c r="K12" s="199">
        <v>7422</v>
      </c>
      <c r="L12" s="199">
        <v>93403</v>
      </c>
      <c r="M12" s="199">
        <v>22799</v>
      </c>
    </row>
    <row r="13" spans="1:13" ht="20.85" customHeight="1">
      <c r="A13" s="1869"/>
      <c r="B13" s="192">
        <v>2015</v>
      </c>
      <c r="C13" s="197">
        <v>376315</v>
      </c>
      <c r="D13" s="199">
        <v>39972</v>
      </c>
      <c r="E13" s="199">
        <v>46161</v>
      </c>
      <c r="F13" s="199">
        <v>50967</v>
      </c>
      <c r="G13" s="199">
        <v>12614</v>
      </c>
      <c r="H13" s="199">
        <v>1769</v>
      </c>
      <c r="I13" s="199">
        <v>3582</v>
      </c>
      <c r="J13" s="199">
        <v>69234</v>
      </c>
      <c r="K13" s="199">
        <v>8896</v>
      </c>
      <c r="L13" s="199">
        <v>105160</v>
      </c>
      <c r="M13" s="199">
        <v>37960</v>
      </c>
    </row>
    <row r="14" spans="1:13" ht="20.85" customHeight="1">
      <c r="A14" s="1869"/>
      <c r="B14" s="192">
        <v>2016</v>
      </c>
      <c r="C14" s="197">
        <v>443727</v>
      </c>
      <c r="D14" s="199">
        <v>38667</v>
      </c>
      <c r="E14" s="199">
        <v>55758</v>
      </c>
      <c r="F14" s="199">
        <v>66480</v>
      </c>
      <c r="G14" s="199">
        <v>21818</v>
      </c>
      <c r="H14" s="199">
        <v>2592</v>
      </c>
      <c r="I14" s="199">
        <v>5439</v>
      </c>
      <c r="J14" s="199">
        <v>69959</v>
      </c>
      <c r="K14" s="199">
        <v>10136</v>
      </c>
      <c r="L14" s="199">
        <v>106765</v>
      </c>
      <c r="M14" s="199">
        <v>66113</v>
      </c>
    </row>
    <row r="15" spans="1:13" ht="20.85" customHeight="1">
      <c r="A15" s="1869"/>
      <c r="B15" s="192">
        <v>2017</v>
      </c>
      <c r="C15" s="197">
        <v>616621</v>
      </c>
      <c r="D15" s="199">
        <v>54894</v>
      </c>
      <c r="E15" s="199">
        <v>67978</v>
      </c>
      <c r="F15" s="199">
        <v>82981</v>
      </c>
      <c r="G15" s="199">
        <v>40300</v>
      </c>
      <c r="H15" s="199">
        <v>2724</v>
      </c>
      <c r="I15" s="199">
        <v>7221</v>
      </c>
      <c r="J15" s="199">
        <v>95246</v>
      </c>
      <c r="K15" s="199">
        <v>16011</v>
      </c>
      <c r="L15" s="199">
        <v>149841</v>
      </c>
      <c r="M15" s="199">
        <v>99425</v>
      </c>
    </row>
    <row r="16" spans="1:13" ht="20.85" customHeight="1">
      <c r="A16" s="1869"/>
      <c r="B16" s="192">
        <v>2018</v>
      </c>
      <c r="C16" s="197">
        <v>739537</v>
      </c>
      <c r="D16" s="199">
        <v>59108</v>
      </c>
      <c r="E16" s="199">
        <v>78102</v>
      </c>
      <c r="F16" s="199">
        <v>109307</v>
      </c>
      <c r="G16" s="199">
        <v>62944</v>
      </c>
      <c r="H16" s="199">
        <v>3543</v>
      </c>
      <c r="I16" s="199">
        <v>8574</v>
      </c>
      <c r="J16" s="199">
        <v>112019</v>
      </c>
      <c r="K16" s="199">
        <v>19054</v>
      </c>
      <c r="L16" s="199">
        <v>180476</v>
      </c>
      <c r="M16" s="199">
        <v>106410</v>
      </c>
    </row>
    <row r="17" spans="1:13" ht="20.85" customHeight="1">
      <c r="A17" s="1869"/>
      <c r="B17" s="192">
        <v>2019</v>
      </c>
      <c r="C17" s="197">
        <v>746939</v>
      </c>
      <c r="D17" s="199">
        <v>65994</v>
      </c>
      <c r="E17" s="199">
        <v>94146</v>
      </c>
      <c r="F17" s="199">
        <v>130742</v>
      </c>
      <c r="G17" s="199">
        <v>37158</v>
      </c>
      <c r="H17" s="199">
        <v>4278</v>
      </c>
      <c r="I17" s="199">
        <v>10760</v>
      </c>
      <c r="J17" s="199">
        <v>114948</v>
      </c>
      <c r="K17" s="199">
        <v>21441</v>
      </c>
      <c r="L17" s="199">
        <v>202654</v>
      </c>
      <c r="M17" s="199">
        <v>64818</v>
      </c>
    </row>
    <row r="18" spans="1:13" ht="20.85" customHeight="1">
      <c r="A18" s="1869"/>
      <c r="B18" s="218">
        <v>2020</v>
      </c>
      <c r="C18" s="197">
        <v>814644</v>
      </c>
      <c r="D18" s="199">
        <v>68547</v>
      </c>
      <c r="E18" s="199">
        <v>103802</v>
      </c>
      <c r="F18" s="199">
        <v>153820</v>
      </c>
      <c r="G18" s="199">
        <v>40943</v>
      </c>
      <c r="H18" s="199">
        <v>4497</v>
      </c>
      <c r="I18" s="199">
        <v>10905</v>
      </c>
      <c r="J18" s="199">
        <v>159714</v>
      </c>
      <c r="K18" s="199">
        <v>22852</v>
      </c>
      <c r="L18" s="199">
        <v>207186</v>
      </c>
      <c r="M18" s="199">
        <v>42378</v>
      </c>
    </row>
    <row r="19" spans="1:13" ht="31.35" customHeight="1">
      <c r="A19" s="1869"/>
      <c r="B19" s="1879" t="s">
        <v>244</v>
      </c>
      <c r="C19" s="1879"/>
      <c r="D19" s="1879"/>
      <c r="E19" s="1879"/>
      <c r="F19" s="1879"/>
      <c r="G19" s="1879"/>
      <c r="H19" s="1879"/>
      <c r="I19" s="1879"/>
      <c r="J19" s="1879"/>
      <c r="K19" s="1879"/>
      <c r="L19" s="1879"/>
      <c r="M19" s="1879"/>
    </row>
    <row r="20" spans="1:13" ht="20.85" customHeight="1">
      <c r="A20" s="1869"/>
      <c r="B20" s="192">
        <v>2010</v>
      </c>
      <c r="C20" s="193">
        <v>100</v>
      </c>
      <c r="D20" s="194">
        <v>11.4</v>
      </c>
      <c r="E20" s="194">
        <v>4</v>
      </c>
      <c r="F20" s="194">
        <v>11.6</v>
      </c>
      <c r="G20" s="194">
        <v>5.3</v>
      </c>
      <c r="H20" s="194">
        <v>0.3</v>
      </c>
      <c r="I20" s="194">
        <v>1.8</v>
      </c>
      <c r="J20" s="194">
        <v>20.9</v>
      </c>
      <c r="K20" s="195">
        <v>3</v>
      </c>
      <c r="L20" s="194">
        <v>32.9</v>
      </c>
      <c r="M20" s="194">
        <v>8.8000000000000007</v>
      </c>
    </row>
    <row r="21" spans="1:13" ht="20.85" customHeight="1">
      <c r="A21" s="1869"/>
      <c r="B21" s="192">
        <v>2011</v>
      </c>
      <c r="C21" s="193">
        <v>100</v>
      </c>
      <c r="D21" s="194">
        <v>9.6</v>
      </c>
      <c r="E21" s="194">
        <v>4.4000000000000004</v>
      </c>
      <c r="F21" s="194">
        <v>12.2</v>
      </c>
      <c r="G21" s="194">
        <v>6.1</v>
      </c>
      <c r="H21" s="194">
        <v>0.5</v>
      </c>
      <c r="I21" s="194">
        <v>1.8</v>
      </c>
      <c r="J21" s="194">
        <v>20.5</v>
      </c>
      <c r="K21" s="195">
        <v>2.9</v>
      </c>
      <c r="L21" s="194">
        <v>32.9</v>
      </c>
      <c r="M21" s="194">
        <v>9.1</v>
      </c>
    </row>
    <row r="22" spans="1:13" ht="20.85" customHeight="1">
      <c r="A22" s="1869"/>
      <c r="B22" s="192">
        <v>2012</v>
      </c>
      <c r="C22" s="193">
        <v>100</v>
      </c>
      <c r="D22" s="194">
        <v>9.5</v>
      </c>
      <c r="E22" s="194">
        <v>4.0999999999999996</v>
      </c>
      <c r="F22" s="194">
        <v>12.3</v>
      </c>
      <c r="G22" s="194">
        <v>6</v>
      </c>
      <c r="H22" s="194">
        <v>0.5</v>
      </c>
      <c r="I22" s="194">
        <v>1</v>
      </c>
      <c r="J22" s="194">
        <v>21.4</v>
      </c>
      <c r="K22" s="195">
        <v>2.8</v>
      </c>
      <c r="L22" s="194">
        <v>33.9</v>
      </c>
      <c r="M22" s="194">
        <v>8.5</v>
      </c>
    </row>
    <row r="23" spans="1:13" ht="20.85" customHeight="1">
      <c r="A23" s="1869"/>
      <c r="B23" s="192">
        <v>2013</v>
      </c>
      <c r="C23" s="193">
        <v>100</v>
      </c>
      <c r="D23" s="194">
        <v>9</v>
      </c>
      <c r="E23" s="194">
        <v>4.0999999999999996</v>
      </c>
      <c r="F23" s="194">
        <v>12.4</v>
      </c>
      <c r="G23" s="194">
        <v>5.4</v>
      </c>
      <c r="H23" s="194">
        <v>0.6</v>
      </c>
      <c r="I23" s="194">
        <v>1</v>
      </c>
      <c r="J23" s="194">
        <v>22</v>
      </c>
      <c r="K23" s="194">
        <v>2.8</v>
      </c>
      <c r="L23" s="194">
        <v>34.299999999999997</v>
      </c>
      <c r="M23" s="194">
        <v>8.4</v>
      </c>
    </row>
    <row r="24" spans="1:13" ht="20.85" customHeight="1">
      <c r="A24" s="1869"/>
      <c r="B24" s="192">
        <v>2014</v>
      </c>
      <c r="C24" s="193">
        <v>100</v>
      </c>
      <c r="D24" s="194">
        <v>9.4</v>
      </c>
      <c r="E24" s="194">
        <v>10.3</v>
      </c>
      <c r="F24" s="194">
        <v>14.1</v>
      </c>
      <c r="G24" s="194">
        <v>3.3</v>
      </c>
      <c r="H24" s="194">
        <v>0.4</v>
      </c>
      <c r="I24" s="194">
        <v>0.6</v>
      </c>
      <c r="J24" s="194">
        <v>20.2</v>
      </c>
      <c r="K24" s="194">
        <v>2.5</v>
      </c>
      <c r="L24" s="194">
        <v>31.5</v>
      </c>
      <c r="M24" s="194">
        <v>7.7</v>
      </c>
    </row>
    <row r="25" spans="1:13" ht="20.85" customHeight="1">
      <c r="A25" s="1869"/>
      <c r="B25" s="192">
        <v>2015</v>
      </c>
      <c r="C25" s="193">
        <v>100</v>
      </c>
      <c r="D25" s="195">
        <v>10.6</v>
      </c>
      <c r="E25" s="195">
        <v>12.3</v>
      </c>
      <c r="F25" s="195">
        <v>13.5</v>
      </c>
      <c r="G25" s="195">
        <v>3.4</v>
      </c>
      <c r="H25" s="195">
        <v>0.5</v>
      </c>
      <c r="I25" s="195">
        <v>0.9</v>
      </c>
      <c r="J25" s="195">
        <v>18.399999999999999</v>
      </c>
      <c r="K25" s="195">
        <v>2.4</v>
      </c>
      <c r="L25" s="195">
        <v>27.9</v>
      </c>
      <c r="M25" s="195">
        <v>10.1</v>
      </c>
    </row>
    <row r="26" spans="1:13" ht="20.85" customHeight="1">
      <c r="A26" s="1869"/>
      <c r="B26" s="192">
        <v>2016</v>
      </c>
      <c r="C26" s="193">
        <v>100</v>
      </c>
      <c r="D26" s="195">
        <v>8.6999999999999993</v>
      </c>
      <c r="E26" s="195">
        <v>12.6</v>
      </c>
      <c r="F26" s="195">
        <v>15</v>
      </c>
      <c r="G26" s="195">
        <v>4.9000000000000004</v>
      </c>
      <c r="H26" s="195">
        <v>0.6</v>
      </c>
      <c r="I26" s="195">
        <v>1.1000000000000001</v>
      </c>
      <c r="J26" s="195">
        <v>15.8</v>
      </c>
      <c r="K26" s="195">
        <v>2.2999999999999998</v>
      </c>
      <c r="L26" s="195">
        <v>24.1</v>
      </c>
      <c r="M26" s="195">
        <v>14.9</v>
      </c>
    </row>
    <row r="27" spans="1:13" ht="20.85" customHeight="1">
      <c r="A27" s="1869"/>
      <c r="B27" s="192">
        <v>2017</v>
      </c>
      <c r="C27" s="193">
        <v>100</v>
      </c>
      <c r="D27" s="195">
        <v>8.9</v>
      </c>
      <c r="E27" s="195">
        <v>11.1</v>
      </c>
      <c r="F27" s="195">
        <v>13.5</v>
      </c>
      <c r="G27" s="195">
        <v>6.5</v>
      </c>
      <c r="H27" s="195">
        <v>0.4</v>
      </c>
      <c r="I27" s="195">
        <v>1.2</v>
      </c>
      <c r="J27" s="195">
        <v>15.4</v>
      </c>
      <c r="K27" s="195">
        <v>2.6</v>
      </c>
      <c r="L27" s="195">
        <v>24.3</v>
      </c>
      <c r="M27" s="195">
        <v>16.100000000000001</v>
      </c>
    </row>
    <row r="28" spans="1:13" ht="20.85" customHeight="1">
      <c r="A28" s="1869"/>
      <c r="B28" s="192">
        <v>2018</v>
      </c>
      <c r="C28" s="193">
        <v>100</v>
      </c>
      <c r="D28" s="195">
        <v>8</v>
      </c>
      <c r="E28" s="195">
        <v>10.6</v>
      </c>
      <c r="F28" s="195">
        <v>14.8</v>
      </c>
      <c r="G28" s="195">
        <v>8.5</v>
      </c>
      <c r="H28" s="195">
        <v>0.5</v>
      </c>
      <c r="I28" s="195">
        <v>1.2</v>
      </c>
      <c r="J28" s="195">
        <v>15.1</v>
      </c>
      <c r="K28" s="195">
        <v>2.5</v>
      </c>
      <c r="L28" s="195">
        <v>24.4</v>
      </c>
      <c r="M28" s="195">
        <v>14.4</v>
      </c>
    </row>
    <row r="29" spans="1:13" ht="20.85" customHeight="1">
      <c r="A29" s="1869"/>
      <c r="B29" s="192">
        <v>2019</v>
      </c>
      <c r="C29" s="193">
        <v>100</v>
      </c>
      <c r="D29" s="195">
        <v>8.8000000000000007</v>
      </c>
      <c r="E29" s="195">
        <v>12.6</v>
      </c>
      <c r="F29" s="195">
        <v>17.5</v>
      </c>
      <c r="G29" s="195">
        <v>5</v>
      </c>
      <c r="H29" s="195">
        <v>0.6</v>
      </c>
      <c r="I29" s="195">
        <v>1.4</v>
      </c>
      <c r="J29" s="195">
        <v>15.4</v>
      </c>
      <c r="K29" s="195">
        <v>2.9</v>
      </c>
      <c r="L29" s="195">
        <v>27.1</v>
      </c>
      <c r="M29" s="195">
        <v>8.6999999999999993</v>
      </c>
    </row>
    <row r="30" spans="1:13" ht="20.85" customHeight="1">
      <c r="A30" s="1869"/>
      <c r="B30" s="205">
        <v>2020</v>
      </c>
      <c r="C30" s="193">
        <v>100</v>
      </c>
      <c r="D30" s="195">
        <v>8.4</v>
      </c>
      <c r="E30" s="195">
        <v>12.7</v>
      </c>
      <c r="F30" s="195">
        <v>18.899999999999999</v>
      </c>
      <c r="G30" s="195">
        <v>5</v>
      </c>
      <c r="H30" s="195">
        <v>0.6</v>
      </c>
      <c r="I30" s="195">
        <v>1.3</v>
      </c>
      <c r="J30" s="195">
        <v>19.600000000000001</v>
      </c>
      <c r="K30" s="195">
        <v>2.8</v>
      </c>
      <c r="L30" s="195">
        <v>25.5</v>
      </c>
      <c r="M30" s="195">
        <v>5.2</v>
      </c>
    </row>
  </sheetData>
  <mergeCells count="9">
    <mergeCell ref="A1:A30"/>
    <mergeCell ref="B1:J1"/>
    <mergeCell ref="L1:M1"/>
    <mergeCell ref="B2:K2"/>
    <mergeCell ref="L2:M2"/>
    <mergeCell ref="B3:C3"/>
    <mergeCell ref="K3:M3"/>
    <mergeCell ref="B7:M7"/>
    <mergeCell ref="B19:M19"/>
  </mergeCells>
  <pageMargins left="0.39370078740157483" right="0.39370078740157483" top="0.78740157480314965" bottom="0.78740157480314965" header="0" footer="0"/>
  <pageSetup paperSize="9" scale="7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zoomScaleNormal="100" workbookViewId="0">
      <selection activeCell="B1" sqref="B1:J1"/>
    </sheetView>
  </sheetViews>
  <sheetFormatPr defaultColWidth="0" defaultRowHeight="12"/>
  <cols>
    <col min="1" max="1" width="6.5" style="173" customWidth="1"/>
    <col min="2" max="2" width="6.875" style="173" customWidth="1"/>
    <col min="3" max="3" width="26.75" style="173" customWidth="1"/>
    <col min="4" max="12" width="15.5" style="173" customWidth="1"/>
    <col min="13" max="13" width="6" style="173" customWidth="1"/>
    <col min="14" max="16382" width="0" style="173" hidden="1"/>
    <col min="16383" max="16383" width="1.625" style="173" customWidth="1"/>
    <col min="16384" max="16384" width="2.5" style="173" customWidth="1"/>
  </cols>
  <sheetData>
    <row r="1" spans="1:12" ht="19.7" customHeight="1">
      <c r="A1" s="1869">
        <v>25</v>
      </c>
      <c r="B1" s="1888" t="s">
        <v>245</v>
      </c>
      <c r="C1" s="1888"/>
      <c r="D1" s="1888"/>
      <c r="E1" s="1888"/>
      <c r="F1" s="1888"/>
      <c r="G1" s="1888"/>
      <c r="H1" s="1888"/>
      <c r="I1" s="1888"/>
      <c r="J1" s="1888"/>
      <c r="K1" s="1889"/>
      <c r="L1" s="1889"/>
    </row>
    <row r="2" spans="1:12" ht="19.7" customHeight="1">
      <c r="A2" s="1869"/>
      <c r="B2" s="1890" t="s">
        <v>1984</v>
      </c>
      <c r="C2" s="1890"/>
      <c r="D2" s="1890"/>
      <c r="E2" s="1890"/>
      <c r="F2" s="1890"/>
      <c r="G2" s="1890"/>
      <c r="H2" s="1890"/>
      <c r="I2" s="1890"/>
      <c r="J2" s="1890"/>
      <c r="K2" s="1889"/>
      <c r="L2" s="1889"/>
    </row>
    <row r="3" spans="1:12" ht="19.7" customHeight="1">
      <c r="A3" s="1869"/>
      <c r="B3" s="1873"/>
      <c r="C3" s="1874"/>
      <c r="D3" s="176"/>
      <c r="E3" s="176"/>
      <c r="F3" s="176"/>
      <c r="G3" s="176"/>
      <c r="H3" s="176"/>
      <c r="I3" s="176"/>
      <c r="J3" s="1876" t="s">
        <v>1993</v>
      </c>
      <c r="K3" s="1877"/>
      <c r="L3" s="1877"/>
    </row>
    <row r="4" spans="1:12" ht="64.5" customHeight="1">
      <c r="A4" s="1869"/>
      <c r="B4" s="177" t="s">
        <v>16</v>
      </c>
      <c r="C4" s="178" t="s">
        <v>2002</v>
      </c>
      <c r="D4" s="180" t="s">
        <v>246</v>
      </c>
      <c r="E4" s="180" t="s">
        <v>247</v>
      </c>
      <c r="F4" s="180" t="s">
        <v>248</v>
      </c>
      <c r="G4" s="180" t="s">
        <v>196</v>
      </c>
      <c r="H4" s="180" t="s">
        <v>249</v>
      </c>
      <c r="I4" s="180" t="s">
        <v>250</v>
      </c>
      <c r="J4" s="180" t="s">
        <v>251</v>
      </c>
      <c r="K4" s="180" t="s">
        <v>252</v>
      </c>
      <c r="L4" s="179" t="s">
        <v>1860</v>
      </c>
    </row>
    <row r="5" spans="1:12" ht="65.25" customHeight="1">
      <c r="A5" s="1869"/>
      <c r="B5" s="181" t="s">
        <v>232</v>
      </c>
      <c r="C5" s="182" t="s">
        <v>1859</v>
      </c>
      <c r="D5" s="184" t="s">
        <v>253</v>
      </c>
      <c r="E5" s="184" t="s">
        <v>254</v>
      </c>
      <c r="F5" s="184" t="s">
        <v>255</v>
      </c>
      <c r="G5" s="184" t="s">
        <v>209</v>
      </c>
      <c r="H5" s="184" t="s">
        <v>256</v>
      </c>
      <c r="I5" s="184" t="s">
        <v>257</v>
      </c>
      <c r="J5" s="184" t="s">
        <v>258</v>
      </c>
      <c r="K5" s="184" t="s">
        <v>238</v>
      </c>
      <c r="L5" s="183" t="s">
        <v>259</v>
      </c>
    </row>
    <row r="6" spans="1:12" ht="19.5" customHeight="1">
      <c r="A6" s="1869"/>
      <c r="B6" s="185"/>
      <c r="C6" s="186" t="s">
        <v>87</v>
      </c>
      <c r="D6" s="187"/>
      <c r="E6" s="187"/>
      <c r="F6" s="187"/>
      <c r="G6" s="187"/>
      <c r="H6" s="187"/>
      <c r="I6" s="187"/>
      <c r="J6" s="187"/>
      <c r="K6" s="187"/>
      <c r="L6" s="188"/>
    </row>
    <row r="7" spans="1:12" ht="28.35" customHeight="1">
      <c r="A7" s="1869"/>
      <c r="B7" s="1878" t="s">
        <v>76</v>
      </c>
      <c r="C7" s="1878"/>
      <c r="D7" s="1878"/>
      <c r="E7" s="1878"/>
      <c r="F7" s="1878"/>
      <c r="G7" s="1878"/>
      <c r="H7" s="1878"/>
      <c r="I7" s="1878"/>
      <c r="J7" s="1878"/>
      <c r="K7" s="1878"/>
      <c r="L7" s="1878"/>
    </row>
    <row r="8" spans="1:12" ht="20.100000000000001" customHeight="1">
      <c r="A8" s="1869"/>
      <c r="B8" s="192">
        <v>2010</v>
      </c>
      <c r="C8" s="197">
        <v>8155</v>
      </c>
      <c r="D8" s="199">
        <v>1502</v>
      </c>
      <c r="E8" s="199">
        <v>991</v>
      </c>
      <c r="F8" s="199">
        <v>337</v>
      </c>
      <c r="G8" s="199">
        <v>621</v>
      </c>
      <c r="H8" s="199">
        <v>571</v>
      </c>
      <c r="I8" s="199">
        <v>718</v>
      </c>
      <c r="J8" s="199">
        <v>3415</v>
      </c>
      <c r="K8" s="219" t="s">
        <v>260</v>
      </c>
      <c r="L8" s="219" t="s">
        <v>261</v>
      </c>
    </row>
    <row r="9" spans="1:12" ht="20.100000000000001" customHeight="1">
      <c r="A9" s="1869"/>
      <c r="B9" s="192">
        <v>2011</v>
      </c>
      <c r="C9" s="197">
        <v>9619</v>
      </c>
      <c r="D9" s="199">
        <v>1829</v>
      </c>
      <c r="E9" s="199">
        <v>1196</v>
      </c>
      <c r="F9" s="199">
        <v>361</v>
      </c>
      <c r="G9" s="199">
        <v>757</v>
      </c>
      <c r="H9" s="199">
        <v>673</v>
      </c>
      <c r="I9" s="199">
        <v>846</v>
      </c>
      <c r="J9" s="199">
        <v>3957</v>
      </c>
      <c r="K9" s="219" t="s">
        <v>261</v>
      </c>
      <c r="L9" s="219" t="s">
        <v>261</v>
      </c>
    </row>
    <row r="10" spans="1:12" ht="20.100000000000001" customHeight="1">
      <c r="A10" s="1869"/>
      <c r="B10" s="192">
        <v>2012</v>
      </c>
      <c r="C10" s="197">
        <v>8984</v>
      </c>
      <c r="D10" s="198">
        <v>1091</v>
      </c>
      <c r="E10" s="198">
        <v>763</v>
      </c>
      <c r="F10" s="198">
        <v>201</v>
      </c>
      <c r="G10" s="198">
        <v>436</v>
      </c>
      <c r="H10" s="198">
        <v>674</v>
      </c>
      <c r="I10" s="198">
        <v>1114</v>
      </c>
      <c r="J10" s="198">
        <v>4705</v>
      </c>
      <c r="K10" s="220" t="s">
        <v>261</v>
      </c>
      <c r="L10" s="220" t="s">
        <v>261</v>
      </c>
    </row>
    <row r="11" spans="1:12" ht="20.100000000000001" customHeight="1">
      <c r="A11" s="1869"/>
      <c r="B11" s="192">
        <v>2013</v>
      </c>
      <c r="C11" s="197">
        <v>10265</v>
      </c>
      <c r="D11" s="199">
        <v>1542</v>
      </c>
      <c r="E11" s="199">
        <v>900</v>
      </c>
      <c r="F11" s="199">
        <v>278</v>
      </c>
      <c r="G11" s="199">
        <v>604</v>
      </c>
      <c r="H11" s="199">
        <v>747</v>
      </c>
      <c r="I11" s="199">
        <v>1328</v>
      </c>
      <c r="J11" s="199">
        <v>4866</v>
      </c>
      <c r="K11" s="220" t="s">
        <v>261</v>
      </c>
      <c r="L11" s="220" t="s">
        <v>261</v>
      </c>
    </row>
    <row r="12" spans="1:12" ht="20.100000000000001" customHeight="1">
      <c r="A12" s="1869"/>
      <c r="B12" s="192">
        <v>2014</v>
      </c>
      <c r="C12" s="197">
        <v>12873</v>
      </c>
      <c r="D12" s="199">
        <v>719</v>
      </c>
      <c r="E12" s="199">
        <v>520</v>
      </c>
      <c r="F12" s="199">
        <v>130</v>
      </c>
      <c r="G12" s="199">
        <v>278</v>
      </c>
      <c r="H12" s="199">
        <v>3711</v>
      </c>
      <c r="I12" s="199">
        <v>1510</v>
      </c>
      <c r="J12" s="199">
        <v>6005</v>
      </c>
      <c r="K12" s="220" t="s">
        <v>261</v>
      </c>
      <c r="L12" s="220" t="s">
        <v>261</v>
      </c>
    </row>
    <row r="13" spans="1:12" ht="20.100000000000001" customHeight="1">
      <c r="A13" s="1869"/>
      <c r="B13" s="192">
        <v>2015</v>
      </c>
      <c r="C13" s="197">
        <v>15788</v>
      </c>
      <c r="D13" s="199">
        <v>795</v>
      </c>
      <c r="E13" s="199">
        <v>558</v>
      </c>
      <c r="F13" s="199">
        <v>145</v>
      </c>
      <c r="G13" s="199">
        <v>313</v>
      </c>
      <c r="H13" s="199">
        <v>5559</v>
      </c>
      <c r="I13" s="199">
        <v>1690</v>
      </c>
      <c r="J13" s="199">
        <v>6728</v>
      </c>
      <c r="K13" s="220" t="s">
        <v>261</v>
      </c>
      <c r="L13" s="220" t="s">
        <v>261</v>
      </c>
    </row>
    <row r="14" spans="1:12" ht="20.100000000000001" customHeight="1">
      <c r="A14" s="1869"/>
      <c r="B14" s="192">
        <v>2016</v>
      </c>
      <c r="C14" s="197">
        <v>18899</v>
      </c>
      <c r="D14" s="199">
        <v>1517</v>
      </c>
      <c r="E14" s="199">
        <v>1022</v>
      </c>
      <c r="F14" s="199">
        <v>278</v>
      </c>
      <c r="G14" s="199">
        <v>604</v>
      </c>
      <c r="H14" s="199">
        <v>5728</v>
      </c>
      <c r="I14" s="199">
        <v>2022</v>
      </c>
      <c r="J14" s="199">
        <v>7728</v>
      </c>
      <c r="K14" s="220" t="s">
        <v>261</v>
      </c>
      <c r="L14" s="220" t="s">
        <v>261</v>
      </c>
    </row>
    <row r="15" spans="1:12" ht="20.100000000000001" customHeight="1">
      <c r="A15" s="1869"/>
      <c r="B15" s="192">
        <v>2017</v>
      </c>
      <c r="C15" s="208">
        <v>23865</v>
      </c>
      <c r="D15" s="209">
        <v>1669</v>
      </c>
      <c r="E15" s="199">
        <v>1139</v>
      </c>
      <c r="F15" s="199">
        <v>307</v>
      </c>
      <c r="G15" s="199">
        <v>661</v>
      </c>
      <c r="H15" s="199">
        <v>6629</v>
      </c>
      <c r="I15" s="199">
        <v>2804</v>
      </c>
      <c r="J15" s="199">
        <v>10656</v>
      </c>
      <c r="K15" s="220" t="s">
        <v>261</v>
      </c>
      <c r="L15" s="220" t="s">
        <v>261</v>
      </c>
    </row>
    <row r="16" spans="1:12" ht="20.100000000000001" customHeight="1">
      <c r="A16" s="1869"/>
      <c r="B16" s="192">
        <v>2018</v>
      </c>
      <c r="C16" s="208">
        <v>30977</v>
      </c>
      <c r="D16" s="209">
        <v>2462</v>
      </c>
      <c r="E16" s="199">
        <v>1292</v>
      </c>
      <c r="F16" s="199">
        <v>369</v>
      </c>
      <c r="G16" s="199">
        <v>664</v>
      </c>
      <c r="H16" s="199">
        <v>8265</v>
      </c>
      <c r="I16" s="199">
        <v>3242</v>
      </c>
      <c r="J16" s="199">
        <v>14683</v>
      </c>
      <c r="K16" s="220" t="s">
        <v>261</v>
      </c>
      <c r="L16" s="220" t="s">
        <v>261</v>
      </c>
    </row>
    <row r="17" spans="1:13" ht="20.100000000000001" customHeight="1">
      <c r="A17" s="1869"/>
      <c r="B17" s="192">
        <v>2019</v>
      </c>
      <c r="C17" s="197">
        <v>39841</v>
      </c>
      <c r="D17" s="199">
        <v>2794</v>
      </c>
      <c r="E17" s="199">
        <v>1498</v>
      </c>
      <c r="F17" s="199">
        <v>432</v>
      </c>
      <c r="G17" s="199">
        <v>872</v>
      </c>
      <c r="H17" s="199">
        <v>9574</v>
      </c>
      <c r="I17" s="199">
        <v>3870</v>
      </c>
      <c r="J17" s="199">
        <v>20770</v>
      </c>
      <c r="K17" s="220">
        <v>31</v>
      </c>
      <c r="L17" s="220" t="s">
        <v>261</v>
      </c>
    </row>
    <row r="18" spans="1:13" ht="20.100000000000001" customHeight="1">
      <c r="A18" s="1869"/>
      <c r="B18" s="192">
        <v>2020</v>
      </c>
      <c r="C18" s="197">
        <v>40173</v>
      </c>
      <c r="D18" s="199">
        <v>3335</v>
      </c>
      <c r="E18" s="199">
        <v>5222</v>
      </c>
      <c r="F18" s="199">
        <v>388</v>
      </c>
      <c r="G18" s="199">
        <v>1189</v>
      </c>
      <c r="H18" s="199">
        <v>9853</v>
      </c>
      <c r="I18" s="199">
        <v>3190</v>
      </c>
      <c r="J18" s="199">
        <v>16961</v>
      </c>
      <c r="K18" s="220">
        <v>35</v>
      </c>
      <c r="L18" s="220" t="s">
        <v>261</v>
      </c>
    </row>
    <row r="19" spans="1:13" ht="28.35" customHeight="1">
      <c r="A19" s="1869"/>
      <c r="B19" s="1879" t="s">
        <v>262</v>
      </c>
      <c r="C19" s="1879"/>
      <c r="D19" s="1879"/>
      <c r="E19" s="1879"/>
      <c r="F19" s="1879"/>
      <c r="G19" s="1879"/>
      <c r="H19" s="1879"/>
      <c r="I19" s="1879"/>
      <c r="J19" s="1879"/>
      <c r="K19" s="1879"/>
      <c r="L19" s="1879"/>
    </row>
    <row r="20" spans="1:13" ht="20.100000000000001" customHeight="1">
      <c r="A20" s="1869"/>
      <c r="B20" s="192">
        <v>2010</v>
      </c>
      <c r="C20" s="193">
        <v>100</v>
      </c>
      <c r="D20" s="194">
        <v>18.399999999999999</v>
      </c>
      <c r="E20" s="194">
        <v>12.2</v>
      </c>
      <c r="F20" s="194">
        <v>4.0999999999999996</v>
      </c>
      <c r="G20" s="194">
        <v>7.6</v>
      </c>
      <c r="H20" s="194">
        <v>7</v>
      </c>
      <c r="I20" s="194">
        <v>8.8000000000000007</v>
      </c>
      <c r="J20" s="195">
        <v>41.9</v>
      </c>
      <c r="K20" s="221" t="s">
        <v>261</v>
      </c>
      <c r="L20" s="221" t="s">
        <v>261</v>
      </c>
      <c r="M20" s="222"/>
    </row>
    <row r="21" spans="1:13" ht="20.100000000000001" customHeight="1">
      <c r="A21" s="1869"/>
      <c r="B21" s="192">
        <v>2011</v>
      </c>
      <c r="C21" s="193">
        <v>100</v>
      </c>
      <c r="D21" s="194">
        <v>19</v>
      </c>
      <c r="E21" s="194">
        <v>12.4</v>
      </c>
      <c r="F21" s="194">
        <v>3.8</v>
      </c>
      <c r="G21" s="194">
        <v>7.9</v>
      </c>
      <c r="H21" s="194">
        <v>7</v>
      </c>
      <c r="I21" s="194">
        <v>8.8000000000000007</v>
      </c>
      <c r="J21" s="195">
        <v>41.1</v>
      </c>
      <c r="K21" s="221" t="s">
        <v>261</v>
      </c>
      <c r="L21" s="221" t="s">
        <v>261</v>
      </c>
      <c r="M21" s="222"/>
    </row>
    <row r="22" spans="1:13" ht="20.100000000000001" customHeight="1">
      <c r="A22" s="1869"/>
      <c r="B22" s="192">
        <v>2012</v>
      </c>
      <c r="C22" s="193">
        <v>100</v>
      </c>
      <c r="D22" s="194">
        <v>12.1</v>
      </c>
      <c r="E22" s="194">
        <v>8.5</v>
      </c>
      <c r="F22" s="194">
        <v>2.2000000000000002</v>
      </c>
      <c r="G22" s="194">
        <v>4.9000000000000004</v>
      </c>
      <c r="H22" s="194">
        <v>7.5</v>
      </c>
      <c r="I22" s="194">
        <v>12.4</v>
      </c>
      <c r="J22" s="195">
        <v>52.4</v>
      </c>
      <c r="K22" s="223" t="s">
        <v>261</v>
      </c>
      <c r="L22" s="223" t="s">
        <v>261</v>
      </c>
      <c r="M22" s="222"/>
    </row>
    <row r="23" spans="1:13" ht="20.100000000000001" customHeight="1">
      <c r="A23" s="1869"/>
      <c r="B23" s="192">
        <v>2013</v>
      </c>
      <c r="C23" s="193">
        <v>100</v>
      </c>
      <c r="D23" s="194">
        <v>15</v>
      </c>
      <c r="E23" s="194">
        <v>8.8000000000000007</v>
      </c>
      <c r="F23" s="194">
        <v>2.7</v>
      </c>
      <c r="G23" s="194">
        <v>5.9</v>
      </c>
      <c r="H23" s="194">
        <v>7.3</v>
      </c>
      <c r="I23" s="194">
        <v>12.9</v>
      </c>
      <c r="J23" s="195">
        <v>47.4</v>
      </c>
      <c r="K23" s="223" t="s">
        <v>261</v>
      </c>
      <c r="L23" s="223" t="s">
        <v>261</v>
      </c>
      <c r="M23" s="222"/>
    </row>
    <row r="24" spans="1:13" ht="20.100000000000001" customHeight="1">
      <c r="A24" s="1869"/>
      <c r="B24" s="192">
        <v>2014</v>
      </c>
      <c r="C24" s="193">
        <v>100</v>
      </c>
      <c r="D24" s="194">
        <v>5.6</v>
      </c>
      <c r="E24" s="194">
        <v>4</v>
      </c>
      <c r="F24" s="194">
        <v>1</v>
      </c>
      <c r="G24" s="194">
        <v>2.2000000000000002</v>
      </c>
      <c r="H24" s="194">
        <v>28.8</v>
      </c>
      <c r="I24" s="194">
        <v>11.7</v>
      </c>
      <c r="J24" s="195">
        <v>46.7</v>
      </c>
      <c r="K24" s="223" t="s">
        <v>261</v>
      </c>
      <c r="L24" s="223" t="s">
        <v>261</v>
      </c>
      <c r="M24" s="222"/>
    </row>
    <row r="25" spans="1:13" ht="20.100000000000001" customHeight="1">
      <c r="A25" s="1869"/>
      <c r="B25" s="192">
        <v>2015</v>
      </c>
      <c r="C25" s="193">
        <v>100</v>
      </c>
      <c r="D25" s="194">
        <v>5.0999999999999996</v>
      </c>
      <c r="E25" s="194">
        <v>3.5</v>
      </c>
      <c r="F25" s="194">
        <v>0.9</v>
      </c>
      <c r="G25" s="194">
        <v>2</v>
      </c>
      <c r="H25" s="194">
        <v>35.200000000000003</v>
      </c>
      <c r="I25" s="194">
        <v>10.7</v>
      </c>
      <c r="J25" s="195">
        <v>42.6</v>
      </c>
      <c r="K25" s="223" t="s">
        <v>261</v>
      </c>
      <c r="L25" s="223" t="s">
        <v>261</v>
      </c>
      <c r="M25" s="222"/>
    </row>
    <row r="26" spans="1:13" ht="20.100000000000001" customHeight="1">
      <c r="A26" s="1869"/>
      <c r="B26" s="192">
        <v>2016</v>
      </c>
      <c r="C26" s="193">
        <v>100</v>
      </c>
      <c r="D26" s="194">
        <v>8</v>
      </c>
      <c r="E26" s="194">
        <v>5.4</v>
      </c>
      <c r="F26" s="194">
        <v>1.5</v>
      </c>
      <c r="G26" s="194">
        <v>3.2</v>
      </c>
      <c r="H26" s="194">
        <v>30.3</v>
      </c>
      <c r="I26" s="194">
        <v>10.7</v>
      </c>
      <c r="J26" s="195">
        <v>40.9</v>
      </c>
      <c r="K26" s="223" t="s">
        <v>261</v>
      </c>
      <c r="L26" s="223" t="s">
        <v>261</v>
      </c>
      <c r="M26" s="222"/>
    </row>
    <row r="27" spans="1:13" ht="20.100000000000001" customHeight="1">
      <c r="A27" s="1869"/>
      <c r="B27" s="192">
        <v>2017</v>
      </c>
      <c r="C27" s="193">
        <v>100</v>
      </c>
      <c r="D27" s="194">
        <v>7</v>
      </c>
      <c r="E27" s="194">
        <v>4.8</v>
      </c>
      <c r="F27" s="194">
        <v>1.3</v>
      </c>
      <c r="G27" s="194">
        <v>2.8</v>
      </c>
      <c r="H27" s="194">
        <v>27.8</v>
      </c>
      <c r="I27" s="194">
        <v>11.7</v>
      </c>
      <c r="J27" s="195">
        <v>44.6</v>
      </c>
      <c r="K27" s="223" t="s">
        <v>261</v>
      </c>
      <c r="L27" s="223" t="s">
        <v>261</v>
      </c>
      <c r="M27" s="222"/>
    </row>
    <row r="28" spans="1:13" ht="20.100000000000001" customHeight="1">
      <c r="A28" s="1869"/>
      <c r="B28" s="192">
        <v>2018</v>
      </c>
      <c r="C28" s="193">
        <v>100</v>
      </c>
      <c r="D28" s="194">
        <v>7.9</v>
      </c>
      <c r="E28" s="194">
        <v>4.2</v>
      </c>
      <c r="F28" s="194">
        <v>1.2</v>
      </c>
      <c r="G28" s="194">
        <v>2.1</v>
      </c>
      <c r="H28" s="194">
        <v>26.7</v>
      </c>
      <c r="I28" s="194">
        <v>10.5</v>
      </c>
      <c r="J28" s="195">
        <v>47.4</v>
      </c>
      <c r="K28" s="223" t="s">
        <v>261</v>
      </c>
      <c r="L28" s="223" t="s">
        <v>261</v>
      </c>
      <c r="M28" s="222"/>
    </row>
    <row r="29" spans="1:13" ht="20.100000000000001" customHeight="1">
      <c r="A29" s="1869"/>
      <c r="B29" s="192">
        <v>2019</v>
      </c>
      <c r="C29" s="193">
        <v>100</v>
      </c>
      <c r="D29" s="224">
        <v>7</v>
      </c>
      <c r="E29" s="224">
        <v>3.8</v>
      </c>
      <c r="F29" s="224">
        <v>1.1000000000000001</v>
      </c>
      <c r="G29" s="195">
        <v>2.2000000000000002</v>
      </c>
      <c r="H29" s="195">
        <v>24</v>
      </c>
      <c r="I29" s="224">
        <v>9.6999999999999993</v>
      </c>
      <c r="J29" s="224">
        <v>52.1</v>
      </c>
      <c r="K29" s="195">
        <v>0.1</v>
      </c>
      <c r="L29" s="223" t="s">
        <v>261</v>
      </c>
      <c r="M29" s="222"/>
    </row>
    <row r="30" spans="1:13" ht="20.100000000000001" customHeight="1">
      <c r="A30" s="1869"/>
      <c r="B30" s="205">
        <v>2020</v>
      </c>
      <c r="C30" s="193">
        <v>100</v>
      </c>
      <c r="D30" s="224">
        <v>8.3000000000000007</v>
      </c>
      <c r="E30" s="224">
        <v>13</v>
      </c>
      <c r="F30" s="224">
        <v>1</v>
      </c>
      <c r="G30" s="195">
        <v>3</v>
      </c>
      <c r="H30" s="195">
        <v>24.5</v>
      </c>
      <c r="I30" s="224">
        <v>7.9</v>
      </c>
      <c r="J30" s="224">
        <v>42.2</v>
      </c>
      <c r="K30" s="195">
        <v>0.1</v>
      </c>
      <c r="L30" s="223" t="s">
        <v>261</v>
      </c>
      <c r="M30" s="222"/>
    </row>
  </sheetData>
  <mergeCells count="9">
    <mergeCell ref="A1:A30"/>
    <mergeCell ref="B1:J1"/>
    <mergeCell ref="K1:L1"/>
    <mergeCell ref="B2:J2"/>
    <mergeCell ref="K2:L2"/>
    <mergeCell ref="B3:C3"/>
    <mergeCell ref="J3:L3"/>
    <mergeCell ref="B7:L7"/>
    <mergeCell ref="B19:L19"/>
  </mergeCells>
  <pageMargins left="0.59055118110236227" right="0.59055118110236227" top="0.78740157480314965" bottom="0.78740157480314965" header="0" footer="0"/>
  <pageSetup paperSize="9" scale="7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zoomScaleNormal="100" workbookViewId="0">
      <selection activeCell="B1" sqref="B1:L1"/>
    </sheetView>
  </sheetViews>
  <sheetFormatPr defaultColWidth="0.25" defaultRowHeight="12"/>
  <cols>
    <col min="1" max="1" width="6.375" style="173" customWidth="1"/>
    <col min="2" max="2" width="6.5" style="173" customWidth="1"/>
    <col min="3" max="3" width="14.375" style="173" customWidth="1"/>
    <col min="4" max="4" width="11.25" style="173" customWidth="1"/>
    <col min="5" max="7" width="12.125" style="173" customWidth="1"/>
    <col min="8" max="8" width="12.625" style="173" customWidth="1"/>
    <col min="9" max="9" width="17" style="173" customWidth="1"/>
    <col min="10" max="10" width="14.625" style="173" customWidth="1"/>
    <col min="11" max="13" width="13.375" style="173" customWidth="1"/>
    <col min="14" max="14" width="20.75" style="173" customWidth="1"/>
    <col min="15" max="774" width="14" style="173" customWidth="1"/>
    <col min="775" max="16384" width="0.25" style="173"/>
  </cols>
  <sheetData>
    <row r="1" spans="1:14" ht="19.7" customHeight="1">
      <c r="A1" s="1869">
        <v>26</v>
      </c>
      <c r="B1" s="1895" t="s">
        <v>263</v>
      </c>
      <c r="C1" s="1895"/>
      <c r="D1" s="1895"/>
      <c r="E1" s="1895"/>
      <c r="F1" s="1895"/>
      <c r="G1" s="1895"/>
      <c r="H1" s="1895"/>
      <c r="I1" s="1895"/>
      <c r="J1" s="1895"/>
      <c r="K1" s="1895"/>
      <c r="L1" s="1895"/>
      <c r="M1" s="1889"/>
      <c r="N1" s="1889"/>
    </row>
    <row r="2" spans="1:14" ht="19.7" customHeight="1">
      <c r="A2" s="1869"/>
      <c r="B2" s="1896" t="s">
        <v>1976</v>
      </c>
      <c r="C2" s="1896"/>
      <c r="D2" s="1896"/>
      <c r="E2" s="1896"/>
      <c r="F2" s="1896"/>
      <c r="G2" s="1896"/>
      <c r="H2" s="1896"/>
      <c r="I2" s="1896"/>
      <c r="J2" s="1896"/>
      <c r="K2" s="1896"/>
      <c r="L2" s="1896"/>
      <c r="M2" s="1889"/>
      <c r="N2" s="1889"/>
    </row>
    <row r="3" spans="1:14" ht="19.7" customHeight="1">
      <c r="A3" s="1869"/>
      <c r="B3" s="1873"/>
      <c r="C3" s="1874"/>
      <c r="D3" s="176"/>
      <c r="E3" s="176"/>
      <c r="F3" s="176"/>
      <c r="G3" s="176"/>
      <c r="H3" s="176"/>
      <c r="I3" s="176"/>
      <c r="J3" s="176"/>
      <c r="K3" s="176"/>
      <c r="L3" s="1897" t="s">
        <v>2003</v>
      </c>
      <c r="M3" s="1897"/>
      <c r="N3" s="1897"/>
    </row>
    <row r="4" spans="1:14" ht="33.950000000000003" customHeight="1">
      <c r="A4" s="1869"/>
      <c r="B4" s="177" t="s">
        <v>16</v>
      </c>
      <c r="C4" s="1898" t="s">
        <v>264</v>
      </c>
      <c r="D4" s="1891" t="s">
        <v>265</v>
      </c>
      <c r="E4" s="1891" t="s">
        <v>266</v>
      </c>
      <c r="F4" s="1891" t="s">
        <v>267</v>
      </c>
      <c r="G4" s="1891" t="s">
        <v>268</v>
      </c>
      <c r="H4" s="1891" t="s">
        <v>269</v>
      </c>
      <c r="I4" s="1891" t="s">
        <v>270</v>
      </c>
      <c r="J4" s="1891" t="s">
        <v>271</v>
      </c>
      <c r="K4" s="1893" t="s">
        <v>71</v>
      </c>
      <c r="L4" s="1893"/>
      <c r="M4" s="1893"/>
      <c r="N4" s="1894"/>
    </row>
    <row r="5" spans="1:14" ht="60.75" customHeight="1">
      <c r="A5" s="1869"/>
      <c r="B5" s="225"/>
      <c r="C5" s="1899"/>
      <c r="D5" s="1892"/>
      <c r="E5" s="1892"/>
      <c r="F5" s="1892"/>
      <c r="G5" s="1892"/>
      <c r="H5" s="1892"/>
      <c r="I5" s="1892"/>
      <c r="J5" s="1892"/>
      <c r="K5" s="180" t="s">
        <v>272</v>
      </c>
      <c r="L5" s="180" t="s">
        <v>273</v>
      </c>
      <c r="M5" s="180" t="s">
        <v>274</v>
      </c>
      <c r="N5" s="179" t="s">
        <v>1989</v>
      </c>
    </row>
    <row r="6" spans="1:14" ht="46.5" customHeight="1">
      <c r="A6" s="1869"/>
      <c r="B6" s="181" t="s">
        <v>232</v>
      </c>
      <c r="C6" s="182" t="s">
        <v>275</v>
      </c>
      <c r="D6" s="184" t="s">
        <v>276</v>
      </c>
      <c r="E6" s="184" t="s">
        <v>277</v>
      </c>
      <c r="F6" s="184" t="s">
        <v>278</v>
      </c>
      <c r="G6" s="184" t="s">
        <v>279</v>
      </c>
      <c r="H6" s="184" t="s">
        <v>280</v>
      </c>
      <c r="I6" s="184" t="s">
        <v>281</v>
      </c>
      <c r="J6" s="184" t="s">
        <v>1910</v>
      </c>
      <c r="K6" s="184" t="s">
        <v>1911</v>
      </c>
      <c r="L6" s="184" t="s">
        <v>284</v>
      </c>
      <c r="M6" s="184" t="s">
        <v>285</v>
      </c>
      <c r="N6" s="183" t="s">
        <v>1858</v>
      </c>
    </row>
    <row r="7" spans="1:14" ht="19.7" customHeight="1">
      <c r="A7" s="1869"/>
      <c r="B7" s="226"/>
      <c r="C7" s="186" t="s">
        <v>82</v>
      </c>
      <c r="D7" s="187" t="s">
        <v>287</v>
      </c>
      <c r="E7" s="187" t="s">
        <v>288</v>
      </c>
      <c r="F7" s="187" t="s">
        <v>289</v>
      </c>
      <c r="G7" s="187" t="s">
        <v>290</v>
      </c>
      <c r="H7" s="187" t="s">
        <v>291</v>
      </c>
      <c r="I7" s="187" t="s">
        <v>292</v>
      </c>
      <c r="J7" s="187" t="s">
        <v>293</v>
      </c>
      <c r="K7" s="187" t="s">
        <v>294</v>
      </c>
      <c r="L7" s="187" t="s">
        <v>295</v>
      </c>
      <c r="M7" s="187" t="s">
        <v>296</v>
      </c>
      <c r="N7" s="188" t="s">
        <v>297</v>
      </c>
    </row>
    <row r="8" spans="1:14" ht="28.5" customHeight="1">
      <c r="A8" s="1869"/>
      <c r="B8" s="1881" t="s">
        <v>76</v>
      </c>
      <c r="C8" s="1881"/>
      <c r="D8" s="1881"/>
      <c r="E8" s="1881"/>
      <c r="F8" s="1881"/>
      <c r="G8" s="1881"/>
      <c r="H8" s="1881"/>
      <c r="I8" s="1881"/>
      <c r="J8" s="1881"/>
      <c r="K8" s="1881"/>
      <c r="L8" s="1881"/>
      <c r="M8" s="1881"/>
      <c r="N8" s="1881"/>
    </row>
    <row r="9" spans="1:14" ht="19.7" customHeight="1">
      <c r="A9" s="1869"/>
      <c r="B9" s="192">
        <v>2010</v>
      </c>
      <c r="C9" s="208">
        <v>183867</v>
      </c>
      <c r="D9" s="209">
        <v>30043</v>
      </c>
      <c r="E9" s="209">
        <v>78034</v>
      </c>
      <c r="F9" s="227">
        <v>65206</v>
      </c>
      <c r="G9" s="209">
        <v>365</v>
      </c>
      <c r="H9" s="228">
        <v>1003</v>
      </c>
      <c r="I9" s="209">
        <v>30</v>
      </c>
      <c r="J9" s="209">
        <v>9186</v>
      </c>
      <c r="K9" s="209">
        <v>5595</v>
      </c>
      <c r="L9" s="209">
        <v>36</v>
      </c>
      <c r="M9" s="209">
        <v>2928</v>
      </c>
      <c r="N9" s="209">
        <v>627</v>
      </c>
    </row>
    <row r="10" spans="1:14" ht="19.7" customHeight="1">
      <c r="A10" s="1869"/>
      <c r="B10" s="192">
        <v>2011</v>
      </c>
      <c r="C10" s="208">
        <v>229403</v>
      </c>
      <c r="D10" s="229">
        <v>28044</v>
      </c>
      <c r="E10" s="229">
        <v>101215</v>
      </c>
      <c r="F10" s="229">
        <v>89216</v>
      </c>
      <c r="G10" s="209">
        <v>272</v>
      </c>
      <c r="H10" s="228">
        <v>1079</v>
      </c>
      <c r="I10" s="229">
        <v>18</v>
      </c>
      <c r="J10" s="209">
        <v>9559</v>
      </c>
      <c r="K10" s="229">
        <v>5535</v>
      </c>
      <c r="L10" s="229">
        <v>28</v>
      </c>
      <c r="M10" s="229">
        <v>3347</v>
      </c>
      <c r="N10" s="229">
        <v>649</v>
      </c>
    </row>
    <row r="11" spans="1:14" ht="19.7" customHeight="1">
      <c r="A11" s="1869"/>
      <c r="B11" s="192">
        <v>2012</v>
      </c>
      <c r="C11" s="202">
        <v>266795</v>
      </c>
      <c r="D11" s="198">
        <v>33048</v>
      </c>
      <c r="E11" s="198">
        <v>117338</v>
      </c>
      <c r="F11" s="198">
        <v>103087</v>
      </c>
      <c r="G11" s="198">
        <v>891</v>
      </c>
      <c r="H11" s="228">
        <v>1709</v>
      </c>
      <c r="I11" s="198">
        <v>7</v>
      </c>
      <c r="J11" s="198">
        <v>10715</v>
      </c>
      <c r="K11" s="198">
        <v>6878</v>
      </c>
      <c r="L11" s="198">
        <v>103</v>
      </c>
      <c r="M11" s="198">
        <v>3355</v>
      </c>
      <c r="N11" s="198">
        <v>379</v>
      </c>
    </row>
    <row r="12" spans="1:14" ht="19.7" customHeight="1">
      <c r="A12" s="1869"/>
      <c r="B12" s="192">
        <v>2013</v>
      </c>
      <c r="C12" s="197">
        <v>247054</v>
      </c>
      <c r="D12" s="200">
        <v>39106</v>
      </c>
      <c r="E12" s="200">
        <v>102333</v>
      </c>
      <c r="F12" s="200">
        <v>94101</v>
      </c>
      <c r="G12" s="200">
        <v>686</v>
      </c>
      <c r="H12" s="200">
        <v>2131</v>
      </c>
      <c r="I12" s="199">
        <v>0</v>
      </c>
      <c r="J12" s="200">
        <v>8697</v>
      </c>
      <c r="K12" s="200">
        <v>4843</v>
      </c>
      <c r="L12" s="200">
        <v>111</v>
      </c>
      <c r="M12" s="200">
        <v>3457</v>
      </c>
      <c r="N12" s="200">
        <v>286</v>
      </c>
    </row>
    <row r="13" spans="1:14" ht="19.7" customHeight="1">
      <c r="A13" s="1869"/>
      <c r="B13" s="192">
        <v>2014</v>
      </c>
      <c r="C13" s="208">
        <v>224327</v>
      </c>
      <c r="D13" s="229">
        <v>43365</v>
      </c>
      <c r="E13" s="229">
        <v>87048</v>
      </c>
      <c r="F13" s="229">
        <v>83317</v>
      </c>
      <c r="G13" s="209">
        <v>644</v>
      </c>
      <c r="H13" s="228">
        <v>985</v>
      </c>
      <c r="I13" s="229">
        <v>5</v>
      </c>
      <c r="J13" s="209">
        <v>8963</v>
      </c>
      <c r="K13" s="229">
        <v>5567</v>
      </c>
      <c r="L13" s="229">
        <v>99</v>
      </c>
      <c r="M13" s="229">
        <v>3231</v>
      </c>
      <c r="N13" s="229">
        <v>66</v>
      </c>
    </row>
    <row r="14" spans="1:14" ht="19.7" customHeight="1">
      <c r="A14" s="1869"/>
      <c r="B14" s="192">
        <v>2015</v>
      </c>
      <c r="C14" s="208">
        <v>269422</v>
      </c>
      <c r="D14" s="229">
        <v>55198</v>
      </c>
      <c r="E14" s="229">
        <v>94129</v>
      </c>
      <c r="F14" s="229">
        <v>103189</v>
      </c>
      <c r="G14" s="209">
        <v>4459</v>
      </c>
      <c r="H14" s="228">
        <v>2421</v>
      </c>
      <c r="I14" s="229">
        <v>4</v>
      </c>
      <c r="J14" s="209">
        <v>10022</v>
      </c>
      <c r="K14" s="229">
        <v>4592</v>
      </c>
      <c r="L14" s="229">
        <v>266</v>
      </c>
      <c r="M14" s="229">
        <v>4968</v>
      </c>
      <c r="N14" s="229">
        <v>196</v>
      </c>
    </row>
    <row r="15" spans="1:14" ht="19.7" customHeight="1">
      <c r="A15" s="1869"/>
      <c r="B15" s="192">
        <v>2016</v>
      </c>
      <c r="C15" s="208">
        <v>368691</v>
      </c>
      <c r="D15" s="229">
        <v>61201</v>
      </c>
      <c r="E15" s="229">
        <v>123271</v>
      </c>
      <c r="F15" s="229">
        <v>164867</v>
      </c>
      <c r="G15" s="209">
        <v>5552</v>
      </c>
      <c r="H15" s="228">
        <v>2589</v>
      </c>
      <c r="I15" s="229">
        <v>4</v>
      </c>
      <c r="J15" s="209">
        <v>11207</v>
      </c>
      <c r="K15" s="229">
        <v>4361</v>
      </c>
      <c r="L15" s="229">
        <v>250</v>
      </c>
      <c r="M15" s="229">
        <v>6342</v>
      </c>
      <c r="N15" s="229">
        <v>254</v>
      </c>
    </row>
    <row r="16" spans="1:14" ht="19.7" customHeight="1">
      <c r="A16" s="1869"/>
      <c r="B16" s="192">
        <v>2017</v>
      </c>
      <c r="C16" s="208">
        <v>470327</v>
      </c>
      <c r="D16" s="229">
        <v>77154</v>
      </c>
      <c r="E16" s="229">
        <v>151726</v>
      </c>
      <c r="F16" s="229">
        <v>217162</v>
      </c>
      <c r="G16" s="209">
        <v>6660</v>
      </c>
      <c r="H16" s="228">
        <v>2512</v>
      </c>
      <c r="I16" s="229">
        <v>7</v>
      </c>
      <c r="J16" s="209">
        <v>15106</v>
      </c>
      <c r="K16" s="229">
        <v>5805</v>
      </c>
      <c r="L16" s="229">
        <v>431</v>
      </c>
      <c r="M16" s="229">
        <v>8361</v>
      </c>
      <c r="N16" s="229">
        <v>509</v>
      </c>
    </row>
    <row r="17" spans="1:14" ht="19.7" customHeight="1">
      <c r="A17" s="1869"/>
      <c r="B17" s="192">
        <v>2018</v>
      </c>
      <c r="C17" s="208">
        <v>628296</v>
      </c>
      <c r="D17" s="229">
        <v>87613</v>
      </c>
      <c r="E17" s="229">
        <v>224797</v>
      </c>
      <c r="F17" s="229">
        <v>274197</v>
      </c>
      <c r="G17" s="209">
        <v>18421</v>
      </c>
      <c r="H17" s="228">
        <v>3221</v>
      </c>
      <c r="I17" s="229">
        <v>3</v>
      </c>
      <c r="J17" s="209">
        <v>20044</v>
      </c>
      <c r="K17" s="229">
        <v>9264</v>
      </c>
      <c r="L17" s="229">
        <v>340</v>
      </c>
      <c r="M17" s="229">
        <v>9847</v>
      </c>
      <c r="N17" s="229">
        <v>593</v>
      </c>
    </row>
    <row r="18" spans="1:14" ht="19.7" customHeight="1">
      <c r="A18" s="1869"/>
      <c r="B18" s="218">
        <v>2019</v>
      </c>
      <c r="C18" s="208">
        <v>700617</v>
      </c>
      <c r="D18" s="229">
        <v>91451</v>
      </c>
      <c r="E18" s="229">
        <v>280817</v>
      </c>
      <c r="F18" s="229">
        <v>283810</v>
      </c>
      <c r="G18" s="209">
        <v>19203</v>
      </c>
      <c r="H18" s="228">
        <v>4914</v>
      </c>
      <c r="I18" s="229">
        <v>6</v>
      </c>
      <c r="J18" s="209">
        <v>20416</v>
      </c>
      <c r="K18" s="229">
        <v>8389</v>
      </c>
      <c r="L18" s="229">
        <v>704</v>
      </c>
      <c r="M18" s="229">
        <v>10430</v>
      </c>
      <c r="N18" s="229">
        <v>893</v>
      </c>
    </row>
    <row r="19" spans="1:14" ht="19.7" customHeight="1">
      <c r="A19" s="1869"/>
      <c r="B19" s="218">
        <v>2020</v>
      </c>
      <c r="C19" s="208">
        <v>564315</v>
      </c>
      <c r="D19" s="229">
        <v>60124</v>
      </c>
      <c r="E19" s="229">
        <v>225636</v>
      </c>
      <c r="F19" s="229">
        <v>223381</v>
      </c>
      <c r="G19" s="209">
        <v>25590</v>
      </c>
      <c r="H19" s="228">
        <v>5118</v>
      </c>
      <c r="I19" s="229">
        <v>4</v>
      </c>
      <c r="J19" s="209">
        <v>24462</v>
      </c>
      <c r="K19" s="229">
        <v>7294</v>
      </c>
      <c r="L19" s="229">
        <v>287</v>
      </c>
      <c r="M19" s="229">
        <v>12456</v>
      </c>
      <c r="N19" s="229">
        <v>4425</v>
      </c>
    </row>
    <row r="20" spans="1:14" ht="28.5" customHeight="1">
      <c r="A20" s="1869"/>
      <c r="B20" s="1900" t="s">
        <v>298</v>
      </c>
      <c r="C20" s="1900"/>
      <c r="D20" s="1900"/>
      <c r="E20" s="1900"/>
      <c r="F20" s="1900"/>
      <c r="G20" s="1900"/>
      <c r="H20" s="1900"/>
      <c r="I20" s="1900"/>
      <c r="J20" s="1900"/>
      <c r="K20" s="1900"/>
      <c r="L20" s="1900"/>
      <c r="M20" s="1900"/>
      <c r="N20" s="1900"/>
    </row>
    <row r="21" spans="1:14" ht="19.7" customHeight="1">
      <c r="A21" s="1869"/>
      <c r="B21" s="192">
        <v>2010</v>
      </c>
      <c r="C21" s="193">
        <v>100</v>
      </c>
      <c r="D21" s="230">
        <v>16.3</v>
      </c>
      <c r="E21" s="230">
        <v>42.5</v>
      </c>
      <c r="F21" s="231">
        <v>35.5</v>
      </c>
      <c r="G21" s="231">
        <v>0.2</v>
      </c>
      <c r="H21" s="228">
        <v>0.5</v>
      </c>
      <c r="I21" s="230">
        <v>0</v>
      </c>
      <c r="J21" s="232">
        <v>5</v>
      </c>
      <c r="K21" s="232">
        <v>3</v>
      </c>
      <c r="L21" s="230">
        <v>0</v>
      </c>
      <c r="M21" s="230">
        <v>1.6</v>
      </c>
      <c r="N21" s="230">
        <v>0.4</v>
      </c>
    </row>
    <row r="22" spans="1:14" ht="19.7" customHeight="1">
      <c r="A22" s="1869"/>
      <c r="B22" s="192">
        <v>2011</v>
      </c>
      <c r="C22" s="193">
        <v>100</v>
      </c>
      <c r="D22" s="229">
        <v>12.2</v>
      </c>
      <c r="E22" s="229">
        <v>44.1</v>
      </c>
      <c r="F22" s="229">
        <v>38.9</v>
      </c>
      <c r="G22" s="229">
        <v>0.1</v>
      </c>
      <c r="H22" s="228">
        <v>0.5</v>
      </c>
      <c r="I22" s="233">
        <v>0</v>
      </c>
      <c r="J22" s="229">
        <v>4.2</v>
      </c>
      <c r="K22" s="233">
        <v>2.4</v>
      </c>
      <c r="L22" s="233">
        <v>0</v>
      </c>
      <c r="M22" s="229">
        <v>1.5</v>
      </c>
      <c r="N22" s="229">
        <v>0.3</v>
      </c>
    </row>
    <row r="23" spans="1:14" ht="19.7" customHeight="1">
      <c r="A23" s="1869"/>
      <c r="B23" s="192">
        <v>2012</v>
      </c>
      <c r="C23" s="193">
        <v>100</v>
      </c>
      <c r="D23" s="230">
        <v>12.4</v>
      </c>
      <c r="E23" s="230">
        <v>44</v>
      </c>
      <c r="F23" s="231">
        <v>38.700000000000003</v>
      </c>
      <c r="G23" s="231">
        <v>0.3</v>
      </c>
      <c r="H23" s="228">
        <v>0.6</v>
      </c>
      <c r="I23" s="230">
        <v>0</v>
      </c>
      <c r="J23" s="232">
        <v>4</v>
      </c>
      <c r="K23" s="232">
        <v>2.6</v>
      </c>
      <c r="L23" s="230">
        <v>0</v>
      </c>
      <c r="M23" s="230">
        <v>1.3</v>
      </c>
      <c r="N23" s="230">
        <v>0.1</v>
      </c>
    </row>
    <row r="24" spans="1:14" ht="19.7" customHeight="1">
      <c r="A24" s="1869"/>
      <c r="B24" s="192">
        <v>2013</v>
      </c>
      <c r="C24" s="193">
        <v>100</v>
      </c>
      <c r="D24" s="229">
        <v>15.8</v>
      </c>
      <c r="E24" s="233">
        <v>41.4</v>
      </c>
      <c r="F24" s="229">
        <v>38.1</v>
      </c>
      <c r="G24" s="229">
        <v>0.3</v>
      </c>
      <c r="H24" s="228">
        <v>0.9</v>
      </c>
      <c r="I24" s="233">
        <v>0</v>
      </c>
      <c r="J24" s="229">
        <v>3.5</v>
      </c>
      <c r="K24" s="233">
        <v>2</v>
      </c>
      <c r="L24" s="233">
        <v>0</v>
      </c>
      <c r="M24" s="229">
        <v>1.4</v>
      </c>
      <c r="N24" s="229">
        <v>0.1</v>
      </c>
    </row>
    <row r="25" spans="1:14" ht="19.7" customHeight="1">
      <c r="A25" s="1869"/>
      <c r="B25" s="218">
        <v>2014</v>
      </c>
      <c r="C25" s="193">
        <v>100</v>
      </c>
      <c r="D25" s="195">
        <v>19.3</v>
      </c>
      <c r="E25" s="195">
        <v>38.799999999999997</v>
      </c>
      <c r="F25" s="195">
        <v>37.200000000000003</v>
      </c>
      <c r="G25" s="195">
        <v>0.3</v>
      </c>
      <c r="H25" s="195">
        <v>0.4</v>
      </c>
      <c r="I25" s="195">
        <v>0</v>
      </c>
      <c r="J25" s="195">
        <v>4</v>
      </c>
      <c r="K25" s="195">
        <v>2.5</v>
      </c>
      <c r="L25" s="195">
        <v>0</v>
      </c>
      <c r="M25" s="195">
        <v>1.5</v>
      </c>
      <c r="N25" s="195">
        <v>0</v>
      </c>
    </row>
    <row r="26" spans="1:14" ht="19.7" customHeight="1">
      <c r="A26" s="1869"/>
      <c r="B26" s="218">
        <v>2015</v>
      </c>
      <c r="C26" s="193">
        <v>100</v>
      </c>
      <c r="D26" s="195">
        <v>20.5</v>
      </c>
      <c r="E26" s="195">
        <v>34.9</v>
      </c>
      <c r="F26" s="195">
        <v>38.299999999999997</v>
      </c>
      <c r="G26" s="195">
        <v>1.7</v>
      </c>
      <c r="H26" s="195">
        <v>0.9</v>
      </c>
      <c r="I26" s="195">
        <v>0</v>
      </c>
      <c r="J26" s="195">
        <v>3.7</v>
      </c>
      <c r="K26" s="195">
        <v>1.7</v>
      </c>
      <c r="L26" s="195">
        <v>0.1</v>
      </c>
      <c r="M26" s="195">
        <v>1.8</v>
      </c>
      <c r="N26" s="195">
        <v>0.1</v>
      </c>
    </row>
    <row r="27" spans="1:14" ht="19.7" customHeight="1">
      <c r="A27" s="1869"/>
      <c r="B27" s="218">
        <v>2016</v>
      </c>
      <c r="C27" s="193">
        <v>100</v>
      </c>
      <c r="D27" s="195">
        <v>16.600000000000001</v>
      </c>
      <c r="E27" s="195">
        <v>33.4</v>
      </c>
      <c r="F27" s="195">
        <v>44.7</v>
      </c>
      <c r="G27" s="195">
        <v>1.5</v>
      </c>
      <c r="H27" s="195">
        <v>0.7</v>
      </c>
      <c r="I27" s="195">
        <v>0</v>
      </c>
      <c r="J27" s="195">
        <v>3.1</v>
      </c>
      <c r="K27" s="195">
        <v>1.2</v>
      </c>
      <c r="L27" s="195">
        <v>0.1</v>
      </c>
      <c r="M27" s="195">
        <v>1.7</v>
      </c>
      <c r="N27" s="195">
        <v>0.1</v>
      </c>
    </row>
    <row r="28" spans="1:14" ht="19.7" customHeight="1">
      <c r="A28" s="1869"/>
      <c r="B28" s="218">
        <v>2017</v>
      </c>
      <c r="C28" s="193">
        <v>100</v>
      </c>
      <c r="D28" s="195">
        <v>16.399999999999999</v>
      </c>
      <c r="E28" s="195">
        <v>32.299999999999997</v>
      </c>
      <c r="F28" s="195">
        <v>46.2</v>
      </c>
      <c r="G28" s="195">
        <v>1.4</v>
      </c>
      <c r="H28" s="195">
        <v>0.5</v>
      </c>
      <c r="I28" s="195">
        <v>0</v>
      </c>
      <c r="J28" s="195">
        <v>3.2</v>
      </c>
      <c r="K28" s="195">
        <v>1.2</v>
      </c>
      <c r="L28" s="195">
        <v>0.1</v>
      </c>
      <c r="M28" s="195">
        <v>1.8</v>
      </c>
      <c r="N28" s="195">
        <v>0.1</v>
      </c>
    </row>
    <row r="29" spans="1:14" ht="19.7" customHeight="1">
      <c r="A29" s="1869"/>
      <c r="B29" s="192">
        <v>2018</v>
      </c>
      <c r="C29" s="193">
        <v>100</v>
      </c>
      <c r="D29" s="195">
        <v>13.9</v>
      </c>
      <c r="E29" s="195">
        <v>35.799999999999997</v>
      </c>
      <c r="F29" s="195">
        <v>43.6</v>
      </c>
      <c r="G29" s="195">
        <v>2.9</v>
      </c>
      <c r="H29" s="195">
        <v>0.5</v>
      </c>
      <c r="I29" s="195">
        <v>0</v>
      </c>
      <c r="J29" s="195">
        <v>3.3</v>
      </c>
      <c r="K29" s="195">
        <v>1.5</v>
      </c>
      <c r="L29" s="195">
        <v>0.1</v>
      </c>
      <c r="M29" s="195">
        <v>1.6</v>
      </c>
      <c r="N29" s="195">
        <v>0.1</v>
      </c>
    </row>
    <row r="30" spans="1:14" ht="19.7" customHeight="1">
      <c r="A30" s="1869"/>
      <c r="B30" s="234">
        <v>2019</v>
      </c>
      <c r="C30" s="193">
        <v>100</v>
      </c>
      <c r="D30" s="195">
        <v>13.1</v>
      </c>
      <c r="E30" s="195">
        <v>40.1</v>
      </c>
      <c r="F30" s="195">
        <v>40.5</v>
      </c>
      <c r="G30" s="195">
        <v>2.7</v>
      </c>
      <c r="H30" s="195">
        <v>0.7</v>
      </c>
      <c r="I30" s="195">
        <v>0</v>
      </c>
      <c r="J30" s="195">
        <v>2.9</v>
      </c>
      <c r="K30" s="195">
        <v>1.2</v>
      </c>
      <c r="L30" s="195">
        <v>0.1</v>
      </c>
      <c r="M30" s="195">
        <v>1.5</v>
      </c>
      <c r="N30" s="195">
        <v>0.1</v>
      </c>
    </row>
    <row r="31" spans="1:14" ht="19.7" customHeight="1">
      <c r="A31" s="1869"/>
      <c r="B31" s="205">
        <v>2020</v>
      </c>
      <c r="C31" s="193">
        <v>100</v>
      </c>
      <c r="D31" s="195">
        <v>10.7</v>
      </c>
      <c r="E31" s="195">
        <v>40</v>
      </c>
      <c r="F31" s="195">
        <v>39.6</v>
      </c>
      <c r="G31" s="195">
        <v>4.5</v>
      </c>
      <c r="H31" s="195">
        <v>0.9</v>
      </c>
      <c r="I31" s="195">
        <v>0</v>
      </c>
      <c r="J31" s="195">
        <v>4.3</v>
      </c>
      <c r="K31" s="195">
        <v>1.3</v>
      </c>
      <c r="L31" s="195">
        <v>0</v>
      </c>
      <c r="M31" s="195">
        <v>2.2000000000000002</v>
      </c>
      <c r="N31" s="195">
        <v>0.8</v>
      </c>
    </row>
  </sheetData>
  <mergeCells count="18">
    <mergeCell ref="G4:G5"/>
    <mergeCell ref="H4:H5"/>
    <mergeCell ref="I4:I5"/>
    <mergeCell ref="J4:J5"/>
    <mergeCell ref="K4:N4"/>
    <mergeCell ref="A1:A31"/>
    <mergeCell ref="B1:L1"/>
    <mergeCell ref="M1:N1"/>
    <mergeCell ref="B2:L2"/>
    <mergeCell ref="M2:N2"/>
    <mergeCell ref="B3:C3"/>
    <mergeCell ref="L3:N3"/>
    <mergeCell ref="C4:C5"/>
    <mergeCell ref="D4:D5"/>
    <mergeCell ref="E4:E5"/>
    <mergeCell ref="B8:N8"/>
    <mergeCell ref="B20:N20"/>
    <mergeCell ref="F4:F5"/>
  </mergeCells>
  <pageMargins left="0.59055118110236227" right="0.59055118110236227" top="0.78740157480314965" bottom="0.78740157480314965" header="0" footer="0"/>
  <pageSetup paperSize="9" scale="7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2"/>
  <sheetViews>
    <sheetView zoomScaleNormal="100" workbookViewId="0">
      <selection activeCell="B1" sqref="B1:O1"/>
    </sheetView>
  </sheetViews>
  <sheetFormatPr defaultColWidth="1" defaultRowHeight="12"/>
  <cols>
    <col min="1" max="1" width="6.5" style="173" customWidth="1"/>
    <col min="2" max="2" width="24.375" style="173" customWidth="1"/>
    <col min="3" max="3" width="7.25" style="173" customWidth="1"/>
    <col min="4" max="4" width="14.375" style="173" customWidth="1"/>
    <col min="5" max="5" width="9.125" style="173" customWidth="1"/>
    <col min="6" max="6" width="11.5" style="173" customWidth="1"/>
    <col min="7" max="7" width="12.25" style="173" customWidth="1"/>
    <col min="8" max="8" width="9.875" style="173" customWidth="1"/>
    <col min="9" max="9" width="11.875" style="173" customWidth="1"/>
    <col min="10" max="10" width="14.875" style="173" customWidth="1"/>
    <col min="11" max="11" width="14.5" style="173" customWidth="1"/>
    <col min="12" max="13" width="11.625" style="173" customWidth="1"/>
    <col min="14" max="14" width="12.375" style="173" customWidth="1"/>
    <col min="15" max="15" width="14.125" style="173" customWidth="1"/>
    <col min="16" max="420" width="14" style="173" customWidth="1"/>
    <col min="421" max="16384" width="1" style="173"/>
  </cols>
  <sheetData>
    <row r="1" spans="1:15" ht="19.7" customHeight="1">
      <c r="A1" s="1869">
        <v>27</v>
      </c>
      <c r="B1" s="1895" t="s">
        <v>299</v>
      </c>
      <c r="C1" s="1895"/>
      <c r="D1" s="1895"/>
      <c r="E1" s="1895"/>
      <c r="F1" s="1895"/>
      <c r="G1" s="1895"/>
      <c r="H1" s="1895"/>
      <c r="I1" s="1895"/>
      <c r="J1" s="1895"/>
      <c r="K1" s="1895"/>
      <c r="L1" s="1895"/>
      <c r="M1" s="1895"/>
      <c r="N1" s="1895"/>
      <c r="O1" s="1895"/>
    </row>
    <row r="2" spans="1:15" ht="19.7" customHeight="1">
      <c r="A2" s="1869"/>
      <c r="B2" s="1896" t="s">
        <v>300</v>
      </c>
      <c r="C2" s="1896"/>
      <c r="D2" s="1896"/>
      <c r="E2" s="1896"/>
      <c r="F2" s="1896"/>
      <c r="G2" s="1896"/>
      <c r="H2" s="1896"/>
      <c r="I2" s="1896"/>
      <c r="J2" s="1896"/>
      <c r="K2" s="1896"/>
      <c r="L2" s="1896"/>
      <c r="M2" s="1901"/>
      <c r="N2" s="1901"/>
      <c r="O2" s="1901"/>
    </row>
    <row r="3" spans="1:15" ht="19.7" customHeight="1">
      <c r="A3" s="1869"/>
      <c r="B3" s="235"/>
      <c r="C3" s="235"/>
      <c r="D3" s="236"/>
      <c r="E3" s="236"/>
      <c r="F3" s="236"/>
      <c r="G3" s="236"/>
      <c r="H3" s="237"/>
      <c r="I3" s="237"/>
      <c r="J3" s="237"/>
      <c r="K3" s="176"/>
      <c r="L3" s="176"/>
      <c r="M3" s="238"/>
      <c r="N3" s="239"/>
      <c r="O3" s="1714" t="s">
        <v>1994</v>
      </c>
    </row>
    <row r="4" spans="1:15" ht="30">
      <c r="A4" s="1869"/>
      <c r="B4" s="177" t="s">
        <v>301</v>
      </c>
      <c r="C4" s="240" t="s">
        <v>302</v>
      </c>
      <c r="D4" s="1898" t="s">
        <v>303</v>
      </c>
      <c r="E4" s="1891" t="s">
        <v>304</v>
      </c>
      <c r="F4" s="1891" t="s">
        <v>266</v>
      </c>
      <c r="G4" s="1891" t="s">
        <v>267</v>
      </c>
      <c r="H4" s="1891" t="s">
        <v>268</v>
      </c>
      <c r="I4" s="1891" t="s">
        <v>305</v>
      </c>
      <c r="J4" s="1891" t="s">
        <v>306</v>
      </c>
      <c r="K4" s="1891" t="s">
        <v>271</v>
      </c>
      <c r="L4" s="1893" t="s">
        <v>71</v>
      </c>
      <c r="M4" s="1893"/>
      <c r="N4" s="1893"/>
      <c r="O4" s="1894"/>
    </row>
    <row r="5" spans="1:15" ht="78.75" customHeight="1">
      <c r="A5" s="1869"/>
      <c r="B5" s="181"/>
      <c r="C5" s="241"/>
      <c r="D5" s="1899"/>
      <c r="E5" s="1892"/>
      <c r="F5" s="1892"/>
      <c r="G5" s="1892"/>
      <c r="H5" s="1892"/>
      <c r="I5" s="1892"/>
      <c r="J5" s="1892"/>
      <c r="K5" s="1892"/>
      <c r="L5" s="180" t="s">
        <v>307</v>
      </c>
      <c r="M5" s="180" t="s">
        <v>308</v>
      </c>
      <c r="N5" s="180" t="s">
        <v>274</v>
      </c>
      <c r="O5" s="179" t="s">
        <v>309</v>
      </c>
    </row>
    <row r="6" spans="1:15" ht="69" customHeight="1">
      <c r="A6" s="1869"/>
      <c r="B6" s="181" t="s">
        <v>310</v>
      </c>
      <c r="C6" s="184" t="s">
        <v>311</v>
      </c>
      <c r="D6" s="182" t="s">
        <v>2038</v>
      </c>
      <c r="E6" s="184" t="s">
        <v>276</v>
      </c>
      <c r="F6" s="184" t="s">
        <v>312</v>
      </c>
      <c r="G6" s="184" t="s">
        <v>313</v>
      </c>
      <c r="H6" s="184" t="s">
        <v>279</v>
      </c>
      <c r="I6" s="184" t="s">
        <v>314</v>
      </c>
      <c r="J6" s="184" t="s">
        <v>281</v>
      </c>
      <c r="K6" s="184" t="s">
        <v>315</v>
      </c>
      <c r="L6" s="184" t="s">
        <v>283</v>
      </c>
      <c r="M6" s="184" t="s">
        <v>284</v>
      </c>
      <c r="N6" s="184" t="s">
        <v>285</v>
      </c>
      <c r="O6" s="183" t="s">
        <v>286</v>
      </c>
    </row>
    <row r="7" spans="1:15" ht="22.5" customHeight="1">
      <c r="A7" s="1869"/>
      <c r="B7" s="242"/>
      <c r="C7" s="187"/>
      <c r="D7" s="186" t="s">
        <v>82</v>
      </c>
      <c r="E7" s="187" t="s">
        <v>287</v>
      </c>
      <c r="F7" s="187" t="s">
        <v>288</v>
      </c>
      <c r="G7" s="187" t="s">
        <v>289</v>
      </c>
      <c r="H7" s="187" t="s">
        <v>290</v>
      </c>
      <c r="I7" s="187" t="s">
        <v>291</v>
      </c>
      <c r="J7" s="187" t="s">
        <v>292</v>
      </c>
      <c r="K7" s="187" t="s">
        <v>293</v>
      </c>
      <c r="L7" s="187" t="s">
        <v>294</v>
      </c>
      <c r="M7" s="187" t="s">
        <v>295</v>
      </c>
      <c r="N7" s="187" t="s">
        <v>296</v>
      </c>
      <c r="O7" s="188" t="s">
        <v>297</v>
      </c>
    </row>
    <row r="8" spans="1:15" ht="8.25" customHeight="1">
      <c r="A8" s="1869"/>
      <c r="B8" s="243"/>
      <c r="C8" s="183"/>
      <c r="D8" s="244"/>
      <c r="E8" s="183"/>
      <c r="F8" s="183"/>
      <c r="G8" s="183"/>
      <c r="H8" s="183"/>
      <c r="I8" s="183"/>
      <c r="J8" s="183"/>
      <c r="K8" s="183"/>
      <c r="L8" s="183"/>
      <c r="M8" s="183"/>
      <c r="N8" s="183"/>
      <c r="O8" s="183"/>
    </row>
    <row r="9" spans="1:15" ht="42.6" customHeight="1">
      <c r="A9" s="1869"/>
      <c r="B9" s="245" t="s">
        <v>316</v>
      </c>
      <c r="C9" s="246"/>
      <c r="D9" s="246"/>
      <c r="E9" s="246"/>
      <c r="F9" s="246"/>
      <c r="G9" s="246"/>
      <c r="H9" s="246"/>
      <c r="I9" s="246"/>
      <c r="J9" s="246"/>
      <c r="K9" s="246"/>
      <c r="L9" s="246"/>
      <c r="M9" s="246"/>
      <c r="N9" s="246"/>
      <c r="O9" s="246"/>
    </row>
    <row r="10" spans="1:15" ht="18.600000000000001" customHeight="1">
      <c r="A10" s="1869"/>
      <c r="B10" s="247" t="s">
        <v>317</v>
      </c>
      <c r="C10" s="234" t="s">
        <v>318</v>
      </c>
      <c r="D10" s="206">
        <v>380717</v>
      </c>
      <c r="E10" s="207">
        <v>19184</v>
      </c>
      <c r="F10" s="207">
        <v>151260</v>
      </c>
      <c r="G10" s="207">
        <v>188729</v>
      </c>
      <c r="H10" s="230" t="s">
        <v>133</v>
      </c>
      <c r="I10" s="228">
        <v>5123</v>
      </c>
      <c r="J10" s="207">
        <v>4</v>
      </c>
      <c r="K10" s="207">
        <v>16417</v>
      </c>
      <c r="L10" s="207">
        <v>3523</v>
      </c>
      <c r="M10" s="207">
        <v>287</v>
      </c>
      <c r="N10" s="207">
        <v>8185</v>
      </c>
      <c r="O10" s="207">
        <v>4422</v>
      </c>
    </row>
    <row r="11" spans="1:15" ht="42.6" customHeight="1">
      <c r="A11" s="1869"/>
      <c r="B11" s="245" t="s">
        <v>319</v>
      </c>
      <c r="C11" s="246"/>
      <c r="D11" s="246"/>
      <c r="E11" s="246"/>
      <c r="F11" s="246"/>
      <c r="G11" s="246"/>
      <c r="H11" s="246"/>
      <c r="I11" s="246"/>
      <c r="J11" s="246"/>
      <c r="K11" s="246"/>
      <c r="L11" s="246"/>
      <c r="M11" s="246"/>
      <c r="N11" s="246"/>
      <c r="O11" s="246"/>
    </row>
    <row r="12" spans="1:15" ht="18.600000000000001" customHeight="1">
      <c r="A12" s="1869"/>
      <c r="B12" s="247" t="s">
        <v>320</v>
      </c>
      <c r="C12" s="234" t="s">
        <v>321</v>
      </c>
      <c r="D12" s="206">
        <v>11172</v>
      </c>
      <c r="E12" s="207">
        <v>12</v>
      </c>
      <c r="F12" s="207">
        <v>1422</v>
      </c>
      <c r="G12" s="207">
        <v>5555</v>
      </c>
      <c r="H12" s="230" t="s">
        <v>133</v>
      </c>
      <c r="I12" s="228" t="s">
        <v>133</v>
      </c>
      <c r="J12" s="207">
        <v>0</v>
      </c>
      <c r="K12" s="207">
        <v>4183</v>
      </c>
      <c r="L12" s="230" t="s">
        <v>133</v>
      </c>
      <c r="M12" s="230" t="s">
        <v>133</v>
      </c>
      <c r="N12" s="228">
        <v>4183</v>
      </c>
      <c r="O12" s="248" t="s">
        <v>322</v>
      </c>
    </row>
    <row r="13" spans="1:15" ht="47.25" customHeight="1">
      <c r="A13" s="1869"/>
      <c r="B13" s="249" t="s">
        <v>323</v>
      </c>
      <c r="C13" s="246"/>
      <c r="D13" s="246"/>
      <c r="E13" s="246"/>
      <c r="F13" s="246"/>
      <c r="G13" s="246"/>
      <c r="H13" s="246"/>
      <c r="I13" s="246"/>
      <c r="J13" s="246"/>
      <c r="K13" s="246"/>
      <c r="L13" s="246"/>
      <c r="M13" s="246"/>
      <c r="N13" s="246"/>
      <c r="O13" s="246"/>
    </row>
    <row r="14" spans="1:15" ht="18.600000000000001" customHeight="1">
      <c r="A14" s="1869"/>
      <c r="B14" s="250" t="s">
        <v>324</v>
      </c>
      <c r="C14" s="234" t="s">
        <v>325</v>
      </c>
      <c r="D14" s="206">
        <v>131310</v>
      </c>
      <c r="E14" s="207">
        <v>9506</v>
      </c>
      <c r="F14" s="207">
        <v>69911</v>
      </c>
      <c r="G14" s="207">
        <v>22450</v>
      </c>
      <c r="H14" s="228">
        <v>25590</v>
      </c>
      <c r="I14" s="248" t="s">
        <v>322</v>
      </c>
      <c r="J14" s="248" t="s">
        <v>322</v>
      </c>
      <c r="K14" s="207">
        <v>3853</v>
      </c>
      <c r="L14" s="228">
        <v>3771</v>
      </c>
      <c r="M14" s="230" t="s">
        <v>133</v>
      </c>
      <c r="N14" s="228">
        <v>82</v>
      </c>
      <c r="O14" s="248" t="s">
        <v>322</v>
      </c>
    </row>
    <row r="15" spans="1:15" ht="42.6" customHeight="1">
      <c r="A15" s="1869"/>
      <c r="B15" s="249" t="s">
        <v>326</v>
      </c>
      <c r="C15" s="246"/>
      <c r="D15" s="246"/>
      <c r="E15" s="246"/>
      <c r="F15" s="246"/>
      <c r="G15" s="246"/>
      <c r="H15" s="246"/>
      <c r="I15" s="246"/>
      <c r="J15" s="246"/>
      <c r="K15" s="246"/>
      <c r="L15" s="246"/>
      <c r="M15" s="246"/>
      <c r="N15" s="246"/>
      <c r="O15" s="246"/>
    </row>
    <row r="16" spans="1:15" ht="18.600000000000001" customHeight="1">
      <c r="A16" s="1869"/>
      <c r="B16" s="250" t="s">
        <v>327</v>
      </c>
      <c r="C16" s="234" t="s">
        <v>328</v>
      </c>
      <c r="D16" s="206">
        <v>40803</v>
      </c>
      <c r="E16" s="207">
        <v>31294</v>
      </c>
      <c r="F16" s="207">
        <v>2958</v>
      </c>
      <c r="G16" s="207">
        <v>6556</v>
      </c>
      <c r="H16" s="230" t="s">
        <v>133</v>
      </c>
      <c r="I16" s="251">
        <v>-5</v>
      </c>
      <c r="J16" s="248" t="s">
        <v>322</v>
      </c>
      <c r="K16" s="248" t="s">
        <v>322</v>
      </c>
      <c r="L16" s="230" t="s">
        <v>133</v>
      </c>
      <c r="M16" s="230" t="s">
        <v>133</v>
      </c>
      <c r="N16" s="248" t="s">
        <v>322</v>
      </c>
      <c r="O16" s="248" t="s">
        <v>322</v>
      </c>
    </row>
    <row r="17" spans="1:15" ht="68.099999999999994" customHeight="1">
      <c r="A17" s="1869"/>
      <c r="B17" s="249" t="s">
        <v>329</v>
      </c>
      <c r="C17" s="246"/>
      <c r="D17" s="246"/>
      <c r="E17" s="246"/>
      <c r="F17" s="246"/>
      <c r="G17" s="246"/>
      <c r="H17" s="246"/>
      <c r="I17" s="246"/>
      <c r="J17" s="246"/>
      <c r="K17" s="246"/>
      <c r="L17" s="246"/>
      <c r="M17" s="246"/>
      <c r="N17" s="246"/>
      <c r="O17" s="246"/>
    </row>
    <row r="18" spans="1:15" ht="34.5" customHeight="1">
      <c r="A18" s="1869"/>
      <c r="B18" s="250" t="s">
        <v>330</v>
      </c>
      <c r="C18" s="234" t="s">
        <v>331</v>
      </c>
      <c r="D18" s="208">
        <v>313</v>
      </c>
      <c r="E18" s="209">
        <v>128</v>
      </c>
      <c r="F18" s="209">
        <v>85</v>
      </c>
      <c r="G18" s="209">
        <v>91</v>
      </c>
      <c r="H18" s="230" t="s">
        <v>133</v>
      </c>
      <c r="I18" s="228" t="s">
        <v>133</v>
      </c>
      <c r="J18" s="248" t="s">
        <v>322</v>
      </c>
      <c r="K18" s="228">
        <v>9</v>
      </c>
      <c r="L18" s="230" t="s">
        <v>133</v>
      </c>
      <c r="M18" s="230" t="s">
        <v>133</v>
      </c>
      <c r="N18" s="228">
        <v>6</v>
      </c>
      <c r="O18" s="228">
        <v>3</v>
      </c>
    </row>
    <row r="19" spans="1:15" ht="42.6" customHeight="1">
      <c r="A19" s="1869"/>
      <c r="B19" s="252" t="s">
        <v>332</v>
      </c>
      <c r="C19" s="234"/>
      <c r="D19" s="208"/>
      <c r="E19" s="209"/>
      <c r="F19" s="209"/>
      <c r="G19" s="209"/>
      <c r="H19" s="230"/>
      <c r="I19" s="228"/>
      <c r="J19" s="228"/>
      <c r="K19" s="228"/>
      <c r="L19" s="230"/>
      <c r="M19" s="230"/>
      <c r="N19" s="228"/>
      <c r="O19" s="228"/>
    </row>
    <row r="20" spans="1:15" ht="18.600000000000001" customHeight="1">
      <c r="A20" s="1869"/>
      <c r="B20" s="253" t="s">
        <v>333</v>
      </c>
      <c r="C20" s="254" t="s">
        <v>334</v>
      </c>
      <c r="D20" s="208">
        <v>564315</v>
      </c>
      <c r="E20" s="208">
        <v>60124</v>
      </c>
      <c r="F20" s="208">
        <v>225636</v>
      </c>
      <c r="G20" s="255">
        <v>223381</v>
      </c>
      <c r="H20" s="208">
        <v>25590</v>
      </c>
      <c r="I20" s="256">
        <v>5118</v>
      </c>
      <c r="J20" s="208">
        <v>4</v>
      </c>
      <c r="K20" s="208">
        <v>24462</v>
      </c>
      <c r="L20" s="208">
        <v>7294</v>
      </c>
      <c r="M20" s="208">
        <v>287</v>
      </c>
      <c r="N20" s="208">
        <v>12456</v>
      </c>
      <c r="O20" s="208">
        <v>4425</v>
      </c>
    </row>
    <row r="21" spans="1:15" ht="15.75">
      <c r="B21" s="257"/>
      <c r="C21" s="257"/>
      <c r="D21" s="257"/>
      <c r="E21" s="257"/>
      <c r="F21" s="257"/>
      <c r="G21" s="257"/>
      <c r="H21" s="257"/>
      <c r="I21" s="257"/>
      <c r="J21" s="257"/>
      <c r="K21" s="257"/>
      <c r="L21" s="257"/>
      <c r="M21" s="257"/>
      <c r="N21" s="257"/>
    </row>
    <row r="22" spans="1:15" ht="15.75">
      <c r="B22" s="257"/>
      <c r="C22" s="257"/>
      <c r="D22" s="257"/>
      <c r="E22" s="257"/>
      <c r="F22" s="257"/>
      <c r="G22" s="257"/>
      <c r="H22" s="257"/>
      <c r="I22" s="257"/>
      <c r="J22" s="257"/>
      <c r="K22" s="257"/>
      <c r="L22" s="257"/>
      <c r="M22" s="257"/>
      <c r="N22" s="257"/>
    </row>
    <row r="23" spans="1:15" ht="15.75">
      <c r="B23" s="257"/>
      <c r="C23" s="257"/>
      <c r="D23" s="257"/>
      <c r="E23" s="257"/>
      <c r="F23" s="257"/>
      <c r="G23" s="257"/>
      <c r="H23" s="257"/>
      <c r="I23" s="257"/>
      <c r="J23" s="257"/>
      <c r="K23" s="257"/>
      <c r="L23" s="257"/>
      <c r="M23" s="257"/>
      <c r="N23" s="257"/>
    </row>
    <row r="24" spans="1:15" ht="15.75">
      <c r="B24" s="257"/>
      <c r="C24" s="257"/>
      <c r="D24" s="257"/>
      <c r="E24" s="257"/>
      <c r="F24" s="257"/>
      <c r="G24" s="257"/>
      <c r="H24" s="257"/>
      <c r="I24" s="257"/>
      <c r="J24" s="257"/>
      <c r="K24" s="257"/>
      <c r="L24" s="257"/>
      <c r="M24" s="257"/>
      <c r="N24" s="257"/>
    </row>
    <row r="25" spans="1:15" ht="15.75">
      <c r="B25" s="257"/>
      <c r="C25" s="257"/>
      <c r="D25" s="257"/>
      <c r="E25" s="257"/>
      <c r="F25" s="257"/>
      <c r="G25" s="257"/>
      <c r="H25" s="257"/>
      <c r="I25" s="257"/>
      <c r="J25" s="257"/>
      <c r="K25" s="257"/>
      <c r="L25" s="257"/>
      <c r="M25" s="257"/>
      <c r="N25" s="257"/>
    </row>
    <row r="26" spans="1:15" ht="15.75">
      <c r="B26" s="257"/>
      <c r="C26" s="257"/>
      <c r="D26" s="257"/>
      <c r="E26" s="257"/>
      <c r="F26" s="257"/>
      <c r="G26" s="257"/>
      <c r="H26" s="257"/>
      <c r="I26" s="257"/>
      <c r="J26" s="257"/>
      <c r="K26" s="257"/>
      <c r="L26" s="257"/>
      <c r="M26" s="257"/>
      <c r="N26" s="257"/>
    </row>
    <row r="27" spans="1:15" ht="15.75">
      <c r="B27" s="257"/>
      <c r="C27" s="257"/>
      <c r="D27" s="257"/>
      <c r="E27" s="257"/>
      <c r="F27" s="257"/>
      <c r="G27" s="257"/>
      <c r="H27" s="257"/>
      <c r="I27" s="257"/>
      <c r="J27" s="257"/>
      <c r="K27" s="257"/>
      <c r="L27" s="257"/>
      <c r="M27" s="257"/>
      <c r="N27" s="257"/>
    </row>
    <row r="28" spans="1:15" ht="15.75">
      <c r="B28" s="257"/>
      <c r="C28" s="257"/>
      <c r="D28" s="257"/>
      <c r="E28" s="257"/>
      <c r="F28" s="257"/>
      <c r="G28" s="257"/>
      <c r="H28" s="257"/>
      <c r="I28" s="257"/>
      <c r="J28" s="257"/>
      <c r="K28" s="257"/>
      <c r="L28" s="257"/>
      <c r="M28" s="257"/>
      <c r="N28" s="257"/>
    </row>
    <row r="29" spans="1:15" ht="15.75">
      <c r="B29" s="257"/>
      <c r="C29" s="257"/>
      <c r="D29" s="257"/>
      <c r="E29" s="257"/>
      <c r="F29" s="257"/>
      <c r="G29" s="257"/>
      <c r="H29" s="257"/>
      <c r="I29" s="257"/>
      <c r="J29" s="257"/>
      <c r="K29" s="257"/>
      <c r="L29" s="257"/>
      <c r="M29" s="257"/>
      <c r="N29" s="257"/>
    </row>
    <row r="30" spans="1:15" ht="15.75">
      <c r="B30" s="257"/>
      <c r="C30" s="257"/>
      <c r="D30" s="257"/>
      <c r="E30" s="257"/>
      <c r="F30" s="257"/>
      <c r="G30" s="257"/>
      <c r="H30" s="257"/>
      <c r="I30" s="257"/>
      <c r="J30" s="257"/>
      <c r="K30" s="257"/>
      <c r="L30" s="257"/>
      <c r="M30" s="257"/>
      <c r="N30" s="257"/>
    </row>
    <row r="31" spans="1:15" ht="15.75">
      <c r="B31" s="257"/>
      <c r="C31" s="257"/>
      <c r="D31" s="257"/>
      <c r="E31" s="257"/>
      <c r="F31" s="257"/>
      <c r="G31" s="257"/>
      <c r="H31" s="257"/>
      <c r="I31" s="257"/>
      <c r="J31" s="257"/>
      <c r="K31" s="257"/>
      <c r="L31" s="257"/>
      <c r="M31" s="257"/>
      <c r="N31" s="257"/>
    </row>
    <row r="32" spans="1:15" ht="15.75">
      <c r="B32" s="257"/>
      <c r="C32" s="257"/>
      <c r="D32" s="257"/>
      <c r="E32" s="257"/>
      <c r="F32" s="257"/>
      <c r="G32" s="257"/>
      <c r="H32" s="257"/>
      <c r="I32" s="257"/>
      <c r="J32" s="257"/>
      <c r="K32" s="257"/>
      <c r="L32" s="257"/>
      <c r="M32" s="257"/>
      <c r="N32" s="257"/>
    </row>
    <row r="33" spans="2:14" ht="15.75">
      <c r="B33" s="257"/>
      <c r="C33" s="257"/>
      <c r="D33" s="257"/>
      <c r="E33" s="257"/>
      <c r="F33" s="257"/>
      <c r="G33" s="257"/>
      <c r="H33" s="257"/>
      <c r="I33" s="257"/>
      <c r="J33" s="257"/>
      <c r="K33" s="257"/>
      <c r="L33" s="257"/>
      <c r="M33" s="257"/>
      <c r="N33" s="257"/>
    </row>
    <row r="34" spans="2:14" ht="15.75">
      <c r="B34" s="257"/>
      <c r="C34" s="257"/>
      <c r="D34" s="257"/>
      <c r="E34" s="257"/>
      <c r="F34" s="257"/>
      <c r="G34" s="257"/>
      <c r="H34" s="257"/>
      <c r="I34" s="257"/>
      <c r="J34" s="257"/>
      <c r="K34" s="257"/>
      <c r="L34" s="257"/>
      <c r="M34" s="257"/>
      <c r="N34" s="257"/>
    </row>
    <row r="35" spans="2:14" ht="15.75">
      <c r="B35" s="257"/>
      <c r="C35" s="257"/>
      <c r="D35" s="257"/>
      <c r="E35" s="257"/>
      <c r="F35" s="257"/>
      <c r="G35" s="257"/>
      <c r="H35" s="257"/>
      <c r="I35" s="257"/>
      <c r="J35" s="257"/>
      <c r="K35" s="257"/>
      <c r="L35" s="257"/>
      <c r="M35" s="257"/>
      <c r="N35" s="257"/>
    </row>
    <row r="36" spans="2:14" ht="15.75">
      <c r="B36" s="257"/>
      <c r="C36" s="257"/>
      <c r="D36" s="257"/>
      <c r="E36" s="257"/>
      <c r="F36" s="257"/>
      <c r="G36" s="257"/>
      <c r="H36" s="257"/>
      <c r="I36" s="257"/>
      <c r="J36" s="257"/>
      <c r="K36" s="257"/>
      <c r="L36" s="257"/>
      <c r="M36" s="257"/>
      <c r="N36" s="257"/>
    </row>
    <row r="37" spans="2:14" ht="15.75">
      <c r="B37" s="257"/>
      <c r="C37" s="257"/>
      <c r="D37" s="257"/>
      <c r="E37" s="257"/>
      <c r="F37" s="257"/>
      <c r="G37" s="257"/>
      <c r="H37" s="257"/>
      <c r="I37" s="257"/>
      <c r="J37" s="257"/>
      <c r="K37" s="257"/>
      <c r="L37" s="257"/>
      <c r="M37" s="257"/>
      <c r="N37" s="257"/>
    </row>
    <row r="38" spans="2:14" ht="15.75">
      <c r="B38" s="257"/>
      <c r="C38" s="257"/>
      <c r="D38" s="257"/>
      <c r="E38" s="257"/>
      <c r="F38" s="257"/>
      <c r="G38" s="257"/>
      <c r="H38" s="257"/>
      <c r="I38" s="257"/>
      <c r="J38" s="257"/>
      <c r="K38" s="257"/>
      <c r="L38" s="257"/>
      <c r="M38" s="257"/>
      <c r="N38" s="257"/>
    </row>
    <row r="39" spans="2:14" ht="15.75">
      <c r="B39" s="257"/>
      <c r="C39" s="257"/>
      <c r="D39" s="257"/>
      <c r="E39" s="257"/>
      <c r="F39" s="257"/>
      <c r="G39" s="257"/>
      <c r="H39" s="257"/>
      <c r="I39" s="257"/>
      <c r="J39" s="257"/>
      <c r="K39" s="257"/>
      <c r="L39" s="257"/>
      <c r="M39" s="257"/>
      <c r="N39" s="257"/>
    </row>
    <row r="40" spans="2:14" ht="15.75">
      <c r="B40" s="257"/>
      <c r="C40" s="257"/>
      <c r="D40" s="257"/>
      <c r="E40" s="257"/>
      <c r="F40" s="257"/>
      <c r="G40" s="257"/>
      <c r="H40" s="257"/>
      <c r="I40" s="257"/>
      <c r="J40" s="257"/>
      <c r="K40" s="257"/>
      <c r="L40" s="257"/>
      <c r="M40" s="257"/>
      <c r="N40" s="257"/>
    </row>
    <row r="41" spans="2:14" ht="15.75">
      <c r="B41" s="257"/>
      <c r="C41" s="257"/>
      <c r="D41" s="257"/>
      <c r="E41" s="257"/>
      <c r="F41" s="257"/>
      <c r="G41" s="257"/>
      <c r="H41" s="257"/>
      <c r="I41" s="257"/>
      <c r="J41" s="257"/>
      <c r="K41" s="257"/>
      <c r="L41" s="257"/>
      <c r="M41" s="257"/>
      <c r="N41" s="257"/>
    </row>
    <row r="42" spans="2:14" ht="15.75">
      <c r="B42" s="257"/>
      <c r="C42" s="257"/>
      <c r="D42" s="257"/>
      <c r="E42" s="257"/>
      <c r="F42" s="257"/>
      <c r="G42" s="257"/>
      <c r="H42" s="257"/>
      <c r="I42" s="257"/>
      <c r="J42" s="257"/>
      <c r="K42" s="257"/>
      <c r="L42" s="257"/>
      <c r="M42" s="257"/>
      <c r="N42" s="257"/>
    </row>
    <row r="43" spans="2:14" ht="15.75">
      <c r="B43" s="257"/>
      <c r="C43" s="257"/>
      <c r="D43" s="257"/>
      <c r="E43" s="257"/>
      <c r="F43" s="257"/>
      <c r="G43" s="257"/>
      <c r="H43" s="257"/>
      <c r="I43" s="257"/>
      <c r="J43" s="257"/>
      <c r="K43" s="257"/>
      <c r="L43" s="257"/>
      <c r="M43" s="257"/>
      <c r="N43" s="257"/>
    </row>
    <row r="44" spans="2:14" ht="15.75">
      <c r="B44" s="257"/>
      <c r="C44" s="257"/>
      <c r="D44" s="257"/>
      <c r="E44" s="257"/>
      <c r="F44" s="257"/>
      <c r="G44" s="257"/>
      <c r="H44" s="257"/>
      <c r="I44" s="257"/>
      <c r="J44" s="257"/>
      <c r="K44" s="257"/>
      <c r="L44" s="257"/>
      <c r="M44" s="257"/>
      <c r="N44" s="257"/>
    </row>
    <row r="45" spans="2:14" ht="15.75">
      <c r="B45" s="257"/>
      <c r="C45" s="257"/>
      <c r="D45" s="257"/>
      <c r="E45" s="257"/>
      <c r="F45" s="257"/>
      <c r="G45" s="257"/>
      <c r="H45" s="257"/>
      <c r="I45" s="257"/>
      <c r="J45" s="257"/>
      <c r="K45" s="257"/>
      <c r="L45" s="257"/>
      <c r="M45" s="257"/>
      <c r="N45" s="257"/>
    </row>
    <row r="46" spans="2:14" ht="15.75">
      <c r="B46" s="257"/>
      <c r="C46" s="257"/>
      <c r="D46" s="257"/>
      <c r="E46" s="257"/>
      <c r="F46" s="257"/>
      <c r="G46" s="257"/>
      <c r="H46" s="257"/>
      <c r="I46" s="257"/>
      <c r="J46" s="257"/>
      <c r="K46" s="257"/>
      <c r="L46" s="257"/>
      <c r="M46" s="257"/>
      <c r="N46" s="257"/>
    </row>
    <row r="47" spans="2:14" ht="15.75">
      <c r="B47" s="257"/>
      <c r="C47" s="257"/>
      <c r="D47" s="257"/>
      <c r="E47" s="257"/>
      <c r="F47" s="257"/>
      <c r="G47" s="257"/>
      <c r="H47" s="257"/>
      <c r="I47" s="257"/>
      <c r="J47" s="257"/>
      <c r="K47" s="257"/>
      <c r="L47" s="257"/>
      <c r="M47" s="257"/>
      <c r="N47" s="257"/>
    </row>
    <row r="48" spans="2:14" ht="15.75">
      <c r="B48" s="257"/>
      <c r="C48" s="257"/>
      <c r="D48" s="257"/>
      <c r="E48" s="257"/>
      <c r="F48" s="257"/>
      <c r="G48" s="257"/>
      <c r="H48" s="257"/>
      <c r="I48" s="257"/>
      <c r="J48" s="257"/>
      <c r="K48" s="257"/>
      <c r="L48" s="257"/>
      <c r="M48" s="257"/>
      <c r="N48" s="257"/>
    </row>
    <row r="49" spans="2:14" ht="15.75">
      <c r="B49" s="257"/>
      <c r="C49" s="257"/>
      <c r="D49" s="257"/>
      <c r="E49" s="257"/>
      <c r="F49" s="257"/>
      <c r="G49" s="257"/>
      <c r="H49" s="257"/>
      <c r="I49" s="257"/>
      <c r="J49" s="257"/>
      <c r="K49" s="257"/>
      <c r="L49" s="257"/>
      <c r="M49" s="257"/>
      <c r="N49" s="257"/>
    </row>
    <row r="50" spans="2:14" ht="15.75">
      <c r="B50" s="257"/>
      <c r="C50" s="257"/>
      <c r="D50" s="257"/>
      <c r="E50" s="257"/>
      <c r="F50" s="257"/>
      <c r="G50" s="257"/>
      <c r="H50" s="257"/>
      <c r="I50" s="257"/>
      <c r="J50" s="257"/>
      <c r="K50" s="257"/>
      <c r="L50" s="257"/>
      <c r="M50" s="257"/>
      <c r="N50" s="257"/>
    </row>
    <row r="51" spans="2:14" ht="15.75">
      <c r="B51" s="257"/>
      <c r="C51" s="257"/>
      <c r="D51" s="257"/>
      <c r="E51" s="257"/>
      <c r="F51" s="257"/>
      <c r="G51" s="257"/>
      <c r="H51" s="257"/>
      <c r="I51" s="257"/>
      <c r="J51" s="257"/>
      <c r="K51" s="257"/>
      <c r="L51" s="257"/>
      <c r="M51" s="257"/>
      <c r="N51" s="257"/>
    </row>
    <row r="52" spans="2:14" ht="15.75">
      <c r="B52" s="257"/>
      <c r="C52" s="257"/>
      <c r="D52" s="257"/>
      <c r="E52" s="257"/>
      <c r="F52" s="257"/>
      <c r="G52" s="257"/>
      <c r="H52" s="257"/>
      <c r="I52" s="257"/>
      <c r="J52" s="257"/>
      <c r="K52" s="257"/>
      <c r="L52" s="257"/>
      <c r="M52" s="257"/>
      <c r="N52" s="257"/>
    </row>
    <row r="53" spans="2:14" ht="15.75">
      <c r="B53" s="257"/>
      <c r="C53" s="257"/>
      <c r="D53" s="257"/>
      <c r="E53" s="257"/>
      <c r="F53" s="257"/>
      <c r="G53" s="257"/>
      <c r="H53" s="257"/>
      <c r="I53" s="257"/>
      <c r="J53" s="257"/>
      <c r="K53" s="257"/>
      <c r="L53" s="257"/>
      <c r="M53" s="257"/>
      <c r="N53" s="257"/>
    </row>
    <row r="54" spans="2:14" ht="15.75">
      <c r="B54" s="257"/>
      <c r="C54" s="257"/>
      <c r="D54" s="257"/>
      <c r="E54" s="257"/>
      <c r="F54" s="257"/>
      <c r="G54" s="257"/>
      <c r="H54" s="257"/>
      <c r="I54" s="257"/>
      <c r="J54" s="257"/>
      <c r="K54" s="257"/>
      <c r="L54" s="257"/>
      <c r="M54" s="257"/>
      <c r="N54" s="257"/>
    </row>
    <row r="55" spans="2:14" ht="15.75">
      <c r="B55" s="257"/>
      <c r="C55" s="257"/>
      <c r="D55" s="257"/>
      <c r="E55" s="257"/>
      <c r="F55" s="257"/>
      <c r="G55" s="257"/>
      <c r="H55" s="257"/>
      <c r="I55" s="257"/>
      <c r="J55" s="257"/>
      <c r="K55" s="257"/>
      <c r="L55" s="257"/>
      <c r="M55" s="257"/>
      <c r="N55" s="257"/>
    </row>
    <row r="56" spans="2:14" ht="15.75">
      <c r="B56" s="257"/>
      <c r="C56" s="257"/>
      <c r="D56" s="257"/>
      <c r="E56" s="257"/>
      <c r="F56" s="257"/>
      <c r="G56" s="257"/>
      <c r="H56" s="257"/>
      <c r="I56" s="257"/>
      <c r="J56" s="257"/>
      <c r="K56" s="257"/>
      <c r="L56" s="257"/>
      <c r="M56" s="257"/>
      <c r="N56" s="257"/>
    </row>
    <row r="57" spans="2:14" ht="15.75">
      <c r="B57" s="257"/>
      <c r="C57" s="257"/>
      <c r="D57" s="257"/>
      <c r="E57" s="257"/>
      <c r="F57" s="257"/>
      <c r="G57" s="257"/>
      <c r="H57" s="257"/>
      <c r="I57" s="257"/>
      <c r="J57" s="257"/>
      <c r="K57" s="257"/>
      <c r="L57" s="257"/>
      <c r="M57" s="257"/>
      <c r="N57" s="257"/>
    </row>
    <row r="58" spans="2:14" ht="15.75">
      <c r="B58" s="257"/>
      <c r="C58" s="257"/>
      <c r="D58" s="257"/>
      <c r="E58" s="257"/>
      <c r="F58" s="257"/>
      <c r="G58" s="257"/>
      <c r="H58" s="257"/>
      <c r="I58" s="257"/>
      <c r="J58" s="257"/>
      <c r="K58" s="257"/>
      <c r="L58" s="257"/>
      <c r="M58" s="257"/>
      <c r="N58" s="257"/>
    </row>
    <row r="59" spans="2:14" ht="15.75">
      <c r="B59" s="257"/>
      <c r="C59" s="257"/>
      <c r="D59" s="257"/>
      <c r="E59" s="257"/>
      <c r="F59" s="257"/>
      <c r="G59" s="257"/>
      <c r="H59" s="257"/>
      <c r="I59" s="257"/>
      <c r="J59" s="257"/>
      <c r="K59" s="257"/>
      <c r="L59" s="257"/>
      <c r="M59" s="257"/>
      <c r="N59" s="257"/>
    </row>
    <row r="60" spans="2:14" ht="15.75">
      <c r="B60" s="257"/>
      <c r="C60" s="257"/>
      <c r="D60" s="257"/>
      <c r="E60" s="257"/>
      <c r="F60" s="257"/>
      <c r="G60" s="257"/>
      <c r="H60" s="257"/>
      <c r="I60" s="257"/>
      <c r="J60" s="257"/>
      <c r="K60" s="257"/>
      <c r="L60" s="257"/>
      <c r="M60" s="257"/>
      <c r="N60" s="257"/>
    </row>
    <row r="61" spans="2:14" ht="15.75">
      <c r="B61" s="257"/>
      <c r="C61" s="257"/>
      <c r="D61" s="257"/>
      <c r="E61" s="257"/>
      <c r="F61" s="257"/>
      <c r="G61" s="257"/>
      <c r="H61" s="257"/>
      <c r="I61" s="257"/>
      <c r="J61" s="257"/>
      <c r="K61" s="257"/>
      <c r="L61" s="257"/>
      <c r="M61" s="257"/>
      <c r="N61" s="257"/>
    </row>
    <row r="62" spans="2:14" ht="15.75">
      <c r="B62" s="257"/>
      <c r="C62" s="257"/>
      <c r="D62" s="257"/>
      <c r="E62" s="257"/>
      <c r="F62" s="257"/>
      <c r="G62" s="257"/>
      <c r="H62" s="257"/>
      <c r="I62" s="257"/>
      <c r="J62" s="257"/>
      <c r="K62" s="257"/>
      <c r="L62" s="257"/>
      <c r="M62" s="257"/>
      <c r="N62" s="257"/>
    </row>
    <row r="63" spans="2:14" ht="15.75">
      <c r="B63" s="257"/>
      <c r="C63" s="257"/>
      <c r="D63" s="257"/>
      <c r="E63" s="257"/>
      <c r="F63" s="257"/>
      <c r="G63" s="257"/>
      <c r="H63" s="257"/>
      <c r="I63" s="257"/>
      <c r="J63" s="257"/>
      <c r="K63" s="257"/>
      <c r="L63" s="257"/>
      <c r="M63" s="257"/>
      <c r="N63" s="257"/>
    </row>
    <row r="64" spans="2:14" ht="15.75">
      <c r="B64" s="257"/>
      <c r="C64" s="257"/>
      <c r="D64" s="257"/>
      <c r="E64" s="257"/>
      <c r="F64" s="257"/>
      <c r="G64" s="257"/>
      <c r="H64" s="257"/>
      <c r="I64" s="257"/>
      <c r="J64" s="257"/>
      <c r="K64" s="257"/>
      <c r="L64" s="257"/>
      <c r="M64" s="257"/>
      <c r="N64" s="257"/>
    </row>
    <row r="65" spans="2:14" ht="15.75">
      <c r="B65" s="257"/>
      <c r="C65" s="257"/>
      <c r="D65" s="257"/>
      <c r="E65" s="257"/>
      <c r="F65" s="257"/>
      <c r="G65" s="257"/>
      <c r="H65" s="257"/>
      <c r="I65" s="257"/>
      <c r="J65" s="257"/>
      <c r="K65" s="257"/>
      <c r="L65" s="257"/>
      <c r="M65" s="257"/>
      <c r="N65" s="257"/>
    </row>
    <row r="66" spans="2:14" ht="15.75">
      <c r="B66" s="257"/>
      <c r="C66" s="257"/>
      <c r="D66" s="257"/>
      <c r="E66" s="257"/>
      <c r="F66" s="257"/>
      <c r="G66" s="257"/>
      <c r="H66" s="257"/>
      <c r="I66" s="257"/>
      <c r="J66" s="257"/>
      <c r="K66" s="257"/>
      <c r="L66" s="257"/>
      <c r="M66" s="257"/>
      <c r="N66" s="257"/>
    </row>
    <row r="67" spans="2:14" ht="15.75">
      <c r="B67" s="257"/>
      <c r="C67" s="257"/>
      <c r="D67" s="257"/>
      <c r="E67" s="257"/>
      <c r="F67" s="257"/>
      <c r="G67" s="257"/>
      <c r="H67" s="257"/>
      <c r="I67" s="257"/>
      <c r="J67" s="257"/>
      <c r="K67" s="257"/>
      <c r="L67" s="257"/>
      <c r="M67" s="257"/>
      <c r="N67" s="257"/>
    </row>
    <row r="68" spans="2:14" ht="15.75">
      <c r="B68" s="257"/>
      <c r="C68" s="257"/>
      <c r="D68" s="257"/>
      <c r="E68" s="257"/>
      <c r="F68" s="257"/>
      <c r="G68" s="257"/>
      <c r="H68" s="257"/>
      <c r="I68" s="257"/>
      <c r="J68" s="257"/>
      <c r="K68" s="257"/>
      <c r="L68" s="257"/>
      <c r="M68" s="257"/>
      <c r="N68" s="257"/>
    </row>
    <row r="69" spans="2:14" ht="15.75">
      <c r="B69" s="257"/>
      <c r="C69" s="257"/>
      <c r="D69" s="257"/>
      <c r="E69" s="257"/>
      <c r="F69" s="257"/>
      <c r="G69" s="257"/>
      <c r="H69" s="257"/>
      <c r="I69" s="257"/>
      <c r="J69" s="257"/>
      <c r="K69" s="257"/>
      <c r="L69" s="257"/>
      <c r="M69" s="257"/>
      <c r="N69" s="257"/>
    </row>
    <row r="70" spans="2:14" ht="15.75">
      <c r="B70" s="257"/>
      <c r="C70" s="257"/>
      <c r="D70" s="257"/>
      <c r="E70" s="257"/>
      <c r="F70" s="257"/>
      <c r="G70" s="257"/>
      <c r="H70" s="257"/>
      <c r="I70" s="257"/>
      <c r="J70" s="257"/>
      <c r="K70" s="257"/>
      <c r="L70" s="257"/>
      <c r="M70" s="257"/>
      <c r="N70" s="257"/>
    </row>
    <row r="71" spans="2:14" ht="15.75">
      <c r="B71" s="257"/>
      <c r="C71" s="257"/>
      <c r="D71" s="257"/>
      <c r="E71" s="257"/>
      <c r="F71" s="257"/>
      <c r="G71" s="257"/>
      <c r="H71" s="257"/>
      <c r="I71" s="257"/>
      <c r="J71" s="257"/>
      <c r="K71" s="257"/>
      <c r="L71" s="257"/>
      <c r="M71" s="257"/>
      <c r="N71" s="257"/>
    </row>
    <row r="72" spans="2:14" ht="15.75">
      <c r="B72" s="257"/>
      <c r="C72" s="257"/>
      <c r="D72" s="257"/>
      <c r="E72" s="257"/>
      <c r="F72" s="257"/>
      <c r="G72" s="257"/>
      <c r="H72" s="257"/>
      <c r="I72" s="257"/>
      <c r="J72" s="257"/>
      <c r="K72" s="257"/>
      <c r="L72" s="257"/>
      <c r="M72" s="257"/>
      <c r="N72" s="257"/>
    </row>
    <row r="73" spans="2:14" ht="15.75">
      <c r="B73" s="257"/>
      <c r="C73" s="257"/>
      <c r="D73" s="257"/>
      <c r="E73" s="257"/>
      <c r="F73" s="257"/>
      <c r="G73" s="257"/>
      <c r="H73" s="257"/>
      <c r="I73" s="257"/>
      <c r="J73" s="257"/>
      <c r="K73" s="257"/>
      <c r="L73" s="257"/>
      <c r="M73" s="257"/>
      <c r="N73" s="257"/>
    </row>
    <row r="74" spans="2:14" ht="15.75">
      <c r="B74" s="257"/>
      <c r="C74" s="257"/>
      <c r="D74" s="257"/>
      <c r="E74" s="257"/>
      <c r="F74" s="257"/>
      <c r="G74" s="257"/>
      <c r="H74" s="257"/>
      <c r="I74" s="257"/>
      <c r="J74" s="257"/>
      <c r="K74" s="257"/>
      <c r="L74" s="257"/>
      <c r="M74" s="257"/>
      <c r="N74" s="257"/>
    </row>
    <row r="75" spans="2:14" ht="15.75">
      <c r="B75" s="257"/>
      <c r="C75" s="257"/>
      <c r="D75" s="257"/>
      <c r="E75" s="257"/>
      <c r="F75" s="257"/>
      <c r="G75" s="257"/>
      <c r="H75" s="257"/>
      <c r="I75" s="257"/>
      <c r="J75" s="257"/>
      <c r="K75" s="257"/>
      <c r="L75" s="257"/>
      <c r="M75" s="257"/>
      <c r="N75" s="257"/>
    </row>
    <row r="76" spans="2:14" ht="15.75">
      <c r="B76" s="257"/>
      <c r="C76" s="257"/>
      <c r="D76" s="257"/>
      <c r="E76" s="257"/>
      <c r="F76" s="257"/>
      <c r="G76" s="257"/>
      <c r="H76" s="257"/>
      <c r="I76" s="257"/>
      <c r="J76" s="257"/>
      <c r="K76" s="257"/>
      <c r="L76" s="257"/>
      <c r="M76" s="257"/>
      <c r="N76" s="257"/>
    </row>
    <row r="77" spans="2:14" ht="15.75">
      <c r="B77" s="257"/>
      <c r="C77" s="257"/>
      <c r="D77" s="257"/>
      <c r="E77" s="257"/>
      <c r="F77" s="257"/>
      <c r="G77" s="257"/>
      <c r="H77" s="257"/>
      <c r="I77" s="257"/>
      <c r="J77" s="257"/>
      <c r="K77" s="257"/>
      <c r="L77" s="257"/>
      <c r="M77" s="257"/>
      <c r="N77" s="257"/>
    </row>
    <row r="78" spans="2:14" ht="15.75">
      <c r="B78" s="257"/>
      <c r="C78" s="257"/>
      <c r="D78" s="257"/>
      <c r="E78" s="257"/>
      <c r="F78" s="257"/>
      <c r="G78" s="257"/>
      <c r="H78" s="257"/>
      <c r="I78" s="257"/>
      <c r="J78" s="257"/>
      <c r="K78" s="257"/>
      <c r="L78" s="257"/>
      <c r="M78" s="257"/>
      <c r="N78" s="257"/>
    </row>
    <row r="79" spans="2:14" ht="15.75">
      <c r="B79" s="257"/>
      <c r="C79" s="257"/>
      <c r="D79" s="257"/>
      <c r="E79" s="257"/>
      <c r="F79" s="257"/>
      <c r="G79" s="257"/>
      <c r="H79" s="257"/>
      <c r="I79" s="257"/>
      <c r="J79" s="257"/>
      <c r="K79" s="257"/>
      <c r="L79" s="257"/>
      <c r="M79" s="257"/>
      <c r="N79" s="257"/>
    </row>
    <row r="80" spans="2:14" ht="15.75">
      <c r="B80" s="257"/>
      <c r="C80" s="257"/>
      <c r="D80" s="257"/>
      <c r="E80" s="257"/>
      <c r="F80" s="257"/>
      <c r="G80" s="257"/>
      <c r="H80" s="257"/>
      <c r="I80" s="257"/>
      <c r="J80" s="257"/>
      <c r="K80" s="257"/>
      <c r="L80" s="257"/>
      <c r="M80" s="257"/>
      <c r="N80" s="257"/>
    </row>
    <row r="81" spans="2:14" ht="15.75">
      <c r="B81" s="257"/>
      <c r="C81" s="257"/>
      <c r="D81" s="257"/>
      <c r="E81" s="257"/>
      <c r="F81" s="257"/>
      <c r="G81" s="257"/>
      <c r="H81" s="257"/>
      <c r="I81" s="257"/>
      <c r="J81" s="257"/>
      <c r="K81" s="257"/>
      <c r="L81" s="257"/>
      <c r="M81" s="257"/>
      <c r="N81" s="257"/>
    </row>
    <row r="82" spans="2:14" ht="15.75">
      <c r="B82" s="257"/>
      <c r="C82" s="257"/>
      <c r="D82" s="257"/>
      <c r="E82" s="257"/>
      <c r="F82" s="257"/>
      <c r="G82" s="257"/>
      <c r="H82" s="257"/>
      <c r="I82" s="257"/>
      <c r="J82" s="257"/>
      <c r="K82" s="257"/>
      <c r="L82" s="257"/>
      <c r="M82" s="257"/>
      <c r="N82" s="257"/>
    </row>
    <row r="83" spans="2:14" ht="15.75">
      <c r="B83" s="257"/>
      <c r="C83" s="257"/>
      <c r="D83" s="257"/>
      <c r="E83" s="257"/>
      <c r="F83" s="257"/>
      <c r="G83" s="257"/>
      <c r="H83" s="257"/>
      <c r="I83" s="257"/>
      <c r="J83" s="257"/>
      <c r="K83" s="257"/>
      <c r="L83" s="257"/>
      <c r="M83" s="257"/>
      <c r="N83" s="257"/>
    </row>
    <row r="84" spans="2:14" ht="15.75">
      <c r="B84" s="257"/>
      <c r="C84" s="257"/>
      <c r="D84" s="257"/>
      <c r="E84" s="257"/>
      <c r="F84" s="257"/>
      <c r="G84" s="257"/>
      <c r="H84" s="257"/>
      <c r="I84" s="257"/>
      <c r="J84" s="257"/>
      <c r="K84" s="257"/>
      <c r="L84" s="257"/>
      <c r="M84" s="257"/>
      <c r="N84" s="257"/>
    </row>
    <row r="85" spans="2:14" ht="15.75">
      <c r="B85" s="257"/>
      <c r="C85" s="257"/>
      <c r="D85" s="257"/>
      <c r="E85" s="257"/>
      <c r="F85" s="257"/>
      <c r="G85" s="257"/>
      <c r="H85" s="257"/>
      <c r="I85" s="257"/>
      <c r="J85" s="257"/>
      <c r="K85" s="257"/>
      <c r="L85" s="257"/>
      <c r="M85" s="257"/>
      <c r="N85" s="257"/>
    </row>
    <row r="86" spans="2:14" ht="15.75">
      <c r="B86" s="257"/>
      <c r="C86" s="257"/>
      <c r="D86" s="257"/>
      <c r="E86" s="257"/>
      <c r="F86" s="257"/>
      <c r="G86" s="257"/>
      <c r="H86" s="257"/>
      <c r="I86" s="257"/>
      <c r="J86" s="257"/>
      <c r="K86" s="257"/>
      <c r="L86" s="257"/>
      <c r="M86" s="257"/>
      <c r="N86" s="257"/>
    </row>
    <row r="87" spans="2:14" ht="15.75">
      <c r="B87" s="257"/>
      <c r="C87" s="257"/>
      <c r="D87" s="257"/>
      <c r="E87" s="257"/>
      <c r="F87" s="257"/>
      <c r="G87" s="257"/>
      <c r="H87" s="257"/>
      <c r="I87" s="257"/>
      <c r="J87" s="257"/>
      <c r="K87" s="257"/>
      <c r="L87" s="257"/>
      <c r="M87" s="257"/>
      <c r="N87" s="257"/>
    </row>
    <row r="88" spans="2:14" ht="15.75">
      <c r="B88" s="257"/>
      <c r="C88" s="257"/>
      <c r="D88" s="257"/>
      <c r="E88" s="257"/>
      <c r="F88" s="257"/>
      <c r="G88" s="257"/>
      <c r="H88" s="257"/>
      <c r="I88" s="257"/>
      <c r="J88" s="257"/>
      <c r="K88" s="257"/>
      <c r="L88" s="257"/>
      <c r="M88" s="257"/>
      <c r="N88" s="257"/>
    </row>
    <row r="89" spans="2:14" ht="15.75">
      <c r="B89" s="257"/>
      <c r="C89" s="257"/>
      <c r="D89" s="257"/>
      <c r="E89" s="257"/>
      <c r="F89" s="257"/>
      <c r="G89" s="257"/>
      <c r="H89" s="257"/>
      <c r="I89" s="257"/>
      <c r="J89" s="257"/>
      <c r="K89" s="257"/>
      <c r="L89" s="257"/>
      <c r="M89" s="257"/>
      <c r="N89" s="257"/>
    </row>
    <row r="90" spans="2:14" ht="15.75">
      <c r="B90" s="257"/>
      <c r="C90" s="257"/>
      <c r="D90" s="257"/>
      <c r="E90" s="257"/>
      <c r="F90" s="257"/>
      <c r="G90" s="257"/>
      <c r="H90" s="257"/>
      <c r="I90" s="257"/>
      <c r="J90" s="257"/>
      <c r="K90" s="257"/>
      <c r="L90" s="257"/>
      <c r="M90" s="257"/>
      <c r="N90" s="257"/>
    </row>
    <row r="91" spans="2:14" ht="15.75">
      <c r="B91" s="257"/>
      <c r="C91" s="257"/>
      <c r="D91" s="257"/>
      <c r="E91" s="257"/>
      <c r="F91" s="257"/>
      <c r="G91" s="257"/>
      <c r="H91" s="257"/>
      <c r="I91" s="257"/>
      <c r="J91" s="257"/>
      <c r="K91" s="257"/>
      <c r="L91" s="257"/>
      <c r="M91" s="257"/>
      <c r="N91" s="257"/>
    </row>
    <row r="92" spans="2:14" ht="15.75">
      <c r="B92" s="257"/>
      <c r="C92" s="257"/>
      <c r="D92" s="257"/>
      <c r="E92" s="257"/>
      <c r="F92" s="257"/>
      <c r="G92" s="257"/>
      <c r="H92" s="257"/>
      <c r="I92" s="257"/>
      <c r="J92" s="257"/>
      <c r="K92" s="257"/>
      <c r="L92" s="257"/>
      <c r="M92" s="257"/>
      <c r="N92" s="257"/>
    </row>
    <row r="93" spans="2:14" ht="15.75">
      <c r="B93" s="257"/>
      <c r="C93" s="257"/>
      <c r="D93" s="257"/>
      <c r="E93" s="257"/>
      <c r="F93" s="257"/>
      <c r="G93" s="257"/>
      <c r="H93" s="257"/>
      <c r="I93" s="257"/>
      <c r="J93" s="257"/>
      <c r="K93" s="257"/>
      <c r="L93" s="257"/>
      <c r="M93" s="257"/>
      <c r="N93" s="257"/>
    </row>
    <row r="94" spans="2:14" ht="15.75">
      <c r="B94" s="257"/>
      <c r="C94" s="257"/>
      <c r="D94" s="257"/>
      <c r="E94" s="257"/>
      <c r="F94" s="257"/>
      <c r="G94" s="257"/>
      <c r="H94" s="257"/>
      <c r="I94" s="257"/>
      <c r="J94" s="257"/>
      <c r="K94" s="257"/>
      <c r="L94" s="257"/>
      <c r="M94" s="257"/>
      <c r="N94" s="257"/>
    </row>
    <row r="95" spans="2:14" ht="15.75">
      <c r="B95" s="257"/>
      <c r="C95" s="257"/>
      <c r="D95" s="257"/>
      <c r="E95" s="257"/>
      <c r="F95" s="257"/>
      <c r="G95" s="257"/>
      <c r="H95" s="257"/>
      <c r="I95" s="257"/>
      <c r="J95" s="257"/>
      <c r="K95" s="257"/>
      <c r="L95" s="257"/>
      <c r="M95" s="257"/>
      <c r="N95" s="257"/>
    </row>
    <row r="96" spans="2:14" ht="15.75">
      <c r="B96" s="257"/>
      <c r="C96" s="257"/>
      <c r="D96" s="257"/>
      <c r="E96" s="257"/>
      <c r="F96" s="257"/>
      <c r="G96" s="257"/>
      <c r="H96" s="257"/>
      <c r="I96" s="257"/>
      <c r="J96" s="257"/>
      <c r="K96" s="257"/>
      <c r="L96" s="257"/>
      <c r="M96" s="257"/>
      <c r="N96" s="257"/>
    </row>
    <row r="97" spans="2:14" ht="15.75">
      <c r="B97" s="257"/>
      <c r="C97" s="257"/>
      <c r="D97" s="257"/>
      <c r="E97" s="257"/>
      <c r="F97" s="257"/>
      <c r="G97" s="257"/>
      <c r="H97" s="257"/>
      <c r="I97" s="257"/>
      <c r="J97" s="257"/>
      <c r="K97" s="257"/>
      <c r="L97" s="257"/>
      <c r="M97" s="257"/>
      <c r="N97" s="257"/>
    </row>
    <row r="98" spans="2:14" ht="15.75">
      <c r="B98" s="257"/>
      <c r="C98" s="257"/>
      <c r="D98" s="257"/>
      <c r="E98" s="257"/>
      <c r="F98" s="257"/>
      <c r="G98" s="257"/>
      <c r="H98" s="257"/>
      <c r="I98" s="257"/>
      <c r="J98" s="257"/>
      <c r="K98" s="257"/>
      <c r="L98" s="257"/>
      <c r="M98" s="257"/>
      <c r="N98" s="257"/>
    </row>
    <row r="99" spans="2:14" ht="15.75">
      <c r="B99" s="257"/>
      <c r="C99" s="257"/>
      <c r="D99" s="257"/>
      <c r="E99" s="257"/>
      <c r="F99" s="257"/>
      <c r="G99" s="257"/>
      <c r="H99" s="257"/>
      <c r="I99" s="257"/>
      <c r="J99" s="257"/>
      <c r="K99" s="257"/>
      <c r="L99" s="257"/>
      <c r="M99" s="257"/>
      <c r="N99" s="257"/>
    </row>
    <row r="100" spans="2:14" ht="15.75">
      <c r="B100" s="257"/>
      <c r="C100" s="257"/>
      <c r="D100" s="257"/>
      <c r="E100" s="257"/>
      <c r="F100" s="257"/>
      <c r="G100" s="257"/>
      <c r="H100" s="257"/>
      <c r="I100" s="257"/>
      <c r="J100" s="257"/>
      <c r="K100" s="257"/>
      <c r="L100" s="257"/>
      <c r="M100" s="257"/>
      <c r="N100" s="257"/>
    </row>
    <row r="101" spans="2:14" ht="15.75">
      <c r="B101" s="257"/>
      <c r="C101" s="257"/>
      <c r="D101" s="257"/>
      <c r="E101" s="257"/>
      <c r="F101" s="257"/>
      <c r="G101" s="257"/>
      <c r="H101" s="257"/>
      <c r="I101" s="257"/>
      <c r="J101" s="257"/>
      <c r="K101" s="257"/>
      <c r="L101" s="257"/>
      <c r="M101" s="257"/>
      <c r="N101" s="257"/>
    </row>
    <row r="102" spans="2:14" ht="15.75">
      <c r="B102" s="257"/>
      <c r="C102" s="257"/>
      <c r="D102" s="257"/>
      <c r="E102" s="257"/>
      <c r="F102" s="257"/>
      <c r="G102" s="257"/>
      <c r="H102" s="257"/>
      <c r="I102" s="257"/>
      <c r="J102" s="257"/>
      <c r="K102" s="257"/>
      <c r="L102" s="257"/>
      <c r="M102" s="257"/>
      <c r="N102" s="257"/>
    </row>
    <row r="103" spans="2:14" ht="15.75">
      <c r="B103" s="257"/>
      <c r="C103" s="257"/>
      <c r="D103" s="257"/>
      <c r="E103" s="257"/>
      <c r="F103" s="257"/>
      <c r="G103" s="257"/>
      <c r="H103" s="257"/>
      <c r="I103" s="257"/>
      <c r="J103" s="257"/>
      <c r="K103" s="257"/>
      <c r="L103" s="257"/>
      <c r="M103" s="257"/>
      <c r="N103" s="257"/>
    </row>
    <row r="104" spans="2:14" ht="15.75">
      <c r="B104" s="257"/>
      <c r="C104" s="257"/>
      <c r="D104" s="257"/>
      <c r="E104" s="257"/>
      <c r="F104" s="257"/>
      <c r="G104" s="257"/>
      <c r="H104" s="257"/>
      <c r="I104" s="257"/>
      <c r="J104" s="257"/>
      <c r="K104" s="257"/>
      <c r="L104" s="257"/>
      <c r="M104" s="257"/>
      <c r="N104" s="257"/>
    </row>
    <row r="105" spans="2:14" ht="15.75">
      <c r="B105" s="257"/>
      <c r="C105" s="257"/>
      <c r="D105" s="257"/>
      <c r="E105" s="257"/>
      <c r="F105" s="257"/>
      <c r="G105" s="257"/>
      <c r="H105" s="257"/>
      <c r="I105" s="257"/>
      <c r="J105" s="257"/>
      <c r="K105" s="257"/>
      <c r="L105" s="257"/>
      <c r="M105" s="257"/>
      <c r="N105" s="257"/>
    </row>
    <row r="106" spans="2:14" ht="15.75">
      <c r="B106" s="257"/>
      <c r="C106" s="257"/>
      <c r="D106" s="257"/>
      <c r="E106" s="257"/>
      <c r="F106" s="257"/>
      <c r="G106" s="257"/>
      <c r="H106" s="257"/>
      <c r="I106" s="257"/>
      <c r="J106" s="257"/>
      <c r="K106" s="257"/>
      <c r="L106" s="257"/>
      <c r="M106" s="257"/>
      <c r="N106" s="257"/>
    </row>
    <row r="107" spans="2:14" ht="15.75">
      <c r="B107" s="257"/>
      <c r="C107" s="257"/>
      <c r="D107" s="257"/>
      <c r="E107" s="257"/>
      <c r="F107" s="257"/>
      <c r="G107" s="257"/>
      <c r="H107" s="257"/>
      <c r="I107" s="257"/>
      <c r="J107" s="257"/>
      <c r="K107" s="257"/>
      <c r="L107" s="257"/>
      <c r="M107" s="257"/>
      <c r="N107" s="257"/>
    </row>
    <row r="108" spans="2:14" ht="15.75">
      <c r="B108" s="257"/>
      <c r="C108" s="257"/>
      <c r="D108" s="257"/>
      <c r="E108" s="257"/>
      <c r="F108" s="257"/>
      <c r="G108" s="257"/>
      <c r="H108" s="257"/>
      <c r="I108" s="257"/>
      <c r="J108" s="257"/>
      <c r="K108" s="257"/>
      <c r="L108" s="257"/>
      <c r="M108" s="257"/>
      <c r="N108" s="257"/>
    </row>
    <row r="109" spans="2:14" ht="15.75">
      <c r="B109" s="257"/>
      <c r="C109" s="257"/>
      <c r="D109" s="257"/>
      <c r="E109" s="257"/>
      <c r="F109" s="257"/>
      <c r="G109" s="257"/>
      <c r="H109" s="257"/>
      <c r="I109" s="257"/>
      <c r="J109" s="257"/>
      <c r="K109" s="257"/>
      <c r="L109" s="257"/>
      <c r="M109" s="257"/>
      <c r="N109" s="257"/>
    </row>
    <row r="110" spans="2:14" ht="15.75">
      <c r="B110" s="257"/>
      <c r="C110" s="257"/>
      <c r="D110" s="257"/>
      <c r="E110" s="257"/>
      <c r="F110" s="257"/>
      <c r="G110" s="257"/>
      <c r="H110" s="257"/>
      <c r="I110" s="257"/>
      <c r="J110" s="257"/>
      <c r="K110" s="257"/>
      <c r="L110" s="257"/>
      <c r="M110" s="257"/>
      <c r="N110" s="257"/>
    </row>
    <row r="111" spans="2:14" ht="15.75">
      <c r="B111" s="257"/>
      <c r="C111" s="257"/>
      <c r="D111" s="257"/>
      <c r="E111" s="257"/>
      <c r="F111" s="257"/>
      <c r="G111" s="257"/>
      <c r="H111" s="257"/>
      <c r="I111" s="257"/>
      <c r="J111" s="257"/>
      <c r="K111" s="257"/>
      <c r="L111" s="257"/>
      <c r="M111" s="257"/>
      <c r="N111" s="257"/>
    </row>
    <row r="112" spans="2:14" ht="15.75">
      <c r="B112" s="257"/>
      <c r="C112" s="257"/>
      <c r="D112" s="257"/>
      <c r="E112" s="257"/>
      <c r="F112" s="257"/>
      <c r="G112" s="257"/>
      <c r="H112" s="257"/>
      <c r="I112" s="257"/>
      <c r="J112" s="257"/>
      <c r="K112" s="257"/>
      <c r="L112" s="257"/>
      <c r="M112" s="257"/>
      <c r="N112" s="257"/>
    </row>
    <row r="113" spans="2:14" ht="15.75">
      <c r="B113" s="257"/>
      <c r="C113" s="257"/>
      <c r="D113" s="257"/>
      <c r="E113" s="257"/>
      <c r="F113" s="257"/>
      <c r="G113" s="257"/>
      <c r="H113" s="257"/>
      <c r="I113" s="257"/>
      <c r="J113" s="257"/>
      <c r="K113" s="257"/>
      <c r="L113" s="257"/>
      <c r="M113" s="257"/>
      <c r="N113" s="257"/>
    </row>
    <row r="114" spans="2:14" ht="15.75">
      <c r="B114" s="257"/>
      <c r="C114" s="257"/>
      <c r="D114" s="257"/>
      <c r="E114" s="257"/>
      <c r="F114" s="257"/>
      <c r="G114" s="257"/>
      <c r="H114" s="257"/>
      <c r="I114" s="257"/>
      <c r="J114" s="257"/>
      <c r="K114" s="257"/>
      <c r="L114" s="257"/>
      <c r="M114" s="257"/>
      <c r="N114" s="257"/>
    </row>
    <row r="115" spans="2:14" ht="15.75">
      <c r="B115" s="257"/>
      <c r="C115" s="257"/>
      <c r="D115" s="257"/>
      <c r="E115" s="257"/>
      <c r="F115" s="257"/>
      <c r="G115" s="257"/>
      <c r="H115" s="257"/>
      <c r="I115" s="257"/>
      <c r="J115" s="257"/>
      <c r="K115" s="257"/>
      <c r="L115" s="257"/>
      <c r="M115" s="257"/>
      <c r="N115" s="257"/>
    </row>
    <row r="116" spans="2:14" ht="15.75">
      <c r="B116" s="257"/>
      <c r="C116" s="257"/>
      <c r="D116" s="257"/>
      <c r="E116" s="257"/>
      <c r="F116" s="257"/>
      <c r="G116" s="257"/>
      <c r="H116" s="257"/>
      <c r="I116" s="257"/>
      <c r="J116" s="257"/>
      <c r="K116" s="257"/>
      <c r="L116" s="257"/>
      <c r="M116" s="257"/>
      <c r="N116" s="257"/>
    </row>
    <row r="117" spans="2:14" ht="15.75">
      <c r="B117" s="257"/>
      <c r="C117" s="257"/>
      <c r="D117" s="257"/>
      <c r="E117" s="257"/>
      <c r="F117" s="257"/>
      <c r="G117" s="257"/>
      <c r="H117" s="257"/>
      <c r="I117" s="257"/>
      <c r="J117" s="257"/>
      <c r="K117" s="257"/>
      <c r="L117" s="257"/>
      <c r="M117" s="257"/>
      <c r="N117" s="257"/>
    </row>
    <row r="118" spans="2:14" ht="15.75">
      <c r="B118" s="257"/>
      <c r="C118" s="257"/>
      <c r="D118" s="257"/>
      <c r="E118" s="257"/>
      <c r="F118" s="257"/>
      <c r="G118" s="257"/>
      <c r="H118" s="257"/>
      <c r="I118" s="257"/>
      <c r="J118" s="257"/>
      <c r="K118" s="257"/>
      <c r="L118" s="257"/>
      <c r="M118" s="257"/>
      <c r="N118" s="257"/>
    </row>
    <row r="119" spans="2:14" ht="15.75">
      <c r="B119" s="257"/>
      <c r="C119" s="257"/>
      <c r="D119" s="257"/>
      <c r="E119" s="257"/>
      <c r="F119" s="257"/>
      <c r="G119" s="257"/>
      <c r="H119" s="257"/>
      <c r="I119" s="257"/>
      <c r="J119" s="257"/>
      <c r="K119" s="257"/>
      <c r="L119" s="257"/>
      <c r="M119" s="257"/>
      <c r="N119" s="257"/>
    </row>
    <row r="120" spans="2:14" ht="15.75">
      <c r="B120" s="257"/>
      <c r="C120" s="257"/>
      <c r="D120" s="257"/>
      <c r="E120" s="257"/>
      <c r="F120" s="257"/>
      <c r="G120" s="257"/>
      <c r="H120" s="257"/>
      <c r="I120" s="257"/>
      <c r="J120" s="257"/>
      <c r="K120" s="257"/>
      <c r="L120" s="257"/>
      <c r="M120" s="257"/>
      <c r="N120" s="257"/>
    </row>
    <row r="121" spans="2:14" ht="15.75">
      <c r="B121" s="257"/>
      <c r="C121" s="257"/>
      <c r="D121" s="257"/>
      <c r="E121" s="257"/>
      <c r="F121" s="257"/>
      <c r="G121" s="257"/>
      <c r="H121" s="257"/>
      <c r="I121" s="257"/>
      <c r="J121" s="257"/>
      <c r="K121" s="257"/>
      <c r="L121" s="257"/>
      <c r="M121" s="257"/>
      <c r="N121" s="257"/>
    </row>
    <row r="122" spans="2:14" ht="15.75">
      <c r="B122" s="257"/>
      <c r="C122" s="257"/>
      <c r="D122" s="257"/>
      <c r="E122" s="257"/>
      <c r="F122" s="257"/>
      <c r="G122" s="257"/>
      <c r="H122" s="257"/>
      <c r="I122" s="257"/>
      <c r="J122" s="257"/>
      <c r="K122" s="257"/>
      <c r="L122" s="257"/>
      <c r="M122" s="257"/>
      <c r="N122" s="257"/>
    </row>
    <row r="123" spans="2:14" ht="15.75">
      <c r="B123" s="257"/>
      <c r="C123" s="257"/>
      <c r="D123" s="257"/>
      <c r="E123" s="257"/>
      <c r="F123" s="257"/>
      <c r="G123" s="257"/>
      <c r="H123" s="257"/>
      <c r="I123" s="257"/>
      <c r="J123" s="257"/>
      <c r="K123" s="257"/>
      <c r="L123" s="257"/>
      <c r="M123" s="257"/>
      <c r="N123" s="257"/>
    </row>
    <row r="124" spans="2:14" ht="15.75">
      <c r="B124" s="257"/>
      <c r="C124" s="257"/>
      <c r="D124" s="257"/>
      <c r="E124" s="257"/>
      <c r="F124" s="257"/>
      <c r="G124" s="257"/>
      <c r="H124" s="257"/>
      <c r="I124" s="257"/>
      <c r="J124" s="257"/>
      <c r="K124" s="257"/>
      <c r="L124" s="257"/>
      <c r="M124" s="257"/>
      <c r="N124" s="257"/>
    </row>
    <row r="125" spans="2:14" ht="15.75">
      <c r="B125" s="257"/>
      <c r="C125" s="257"/>
      <c r="D125" s="257"/>
      <c r="E125" s="257"/>
      <c r="F125" s="257"/>
      <c r="G125" s="257"/>
      <c r="H125" s="257"/>
      <c r="I125" s="257"/>
      <c r="J125" s="257"/>
      <c r="K125" s="257"/>
      <c r="L125" s="257"/>
      <c r="M125" s="257"/>
      <c r="N125" s="257"/>
    </row>
    <row r="126" spans="2:14" ht="15.75">
      <c r="B126" s="257"/>
      <c r="C126" s="257"/>
      <c r="D126" s="257"/>
      <c r="E126" s="257"/>
      <c r="F126" s="257"/>
      <c r="G126" s="257"/>
      <c r="H126" s="257"/>
      <c r="I126" s="257"/>
      <c r="J126" s="257"/>
      <c r="K126" s="257"/>
      <c r="L126" s="257"/>
      <c r="M126" s="257"/>
      <c r="N126" s="257"/>
    </row>
    <row r="127" spans="2:14" ht="15.75">
      <c r="B127" s="257"/>
      <c r="C127" s="257"/>
      <c r="D127" s="257"/>
      <c r="E127" s="257"/>
      <c r="F127" s="257"/>
      <c r="G127" s="257"/>
      <c r="H127" s="257"/>
      <c r="I127" s="257"/>
      <c r="J127" s="257"/>
      <c r="K127" s="257"/>
      <c r="L127" s="257"/>
      <c r="M127" s="257"/>
      <c r="N127" s="257"/>
    </row>
    <row r="128" spans="2:14" ht="15.75">
      <c r="B128" s="257"/>
      <c r="C128" s="257"/>
      <c r="D128" s="257"/>
      <c r="E128" s="257"/>
      <c r="F128" s="257"/>
      <c r="G128" s="257"/>
      <c r="H128" s="257"/>
      <c r="I128" s="257"/>
      <c r="J128" s="257"/>
      <c r="K128" s="257"/>
      <c r="L128" s="257"/>
      <c r="M128" s="257"/>
      <c r="N128" s="257"/>
    </row>
    <row r="129" spans="2:14" ht="15.75">
      <c r="B129" s="257"/>
      <c r="C129" s="257"/>
      <c r="D129" s="257"/>
      <c r="E129" s="257"/>
      <c r="F129" s="257"/>
      <c r="G129" s="257"/>
      <c r="H129" s="257"/>
      <c r="I129" s="257"/>
      <c r="J129" s="257"/>
      <c r="K129" s="257"/>
      <c r="L129" s="257"/>
      <c r="M129" s="257"/>
      <c r="N129" s="257"/>
    </row>
    <row r="130" spans="2:14" ht="15.75">
      <c r="B130" s="257"/>
      <c r="C130" s="257"/>
      <c r="D130" s="257"/>
      <c r="E130" s="257"/>
      <c r="F130" s="257"/>
      <c r="G130" s="257"/>
      <c r="H130" s="257"/>
      <c r="I130" s="257"/>
      <c r="J130" s="257"/>
      <c r="K130" s="257"/>
      <c r="L130" s="257"/>
      <c r="M130" s="257"/>
      <c r="N130" s="257"/>
    </row>
    <row r="131" spans="2:14" ht="15.75">
      <c r="B131" s="257"/>
      <c r="C131" s="257"/>
      <c r="D131" s="257"/>
      <c r="E131" s="257"/>
      <c r="F131" s="257"/>
      <c r="G131" s="257"/>
      <c r="H131" s="257"/>
      <c r="I131" s="257"/>
      <c r="J131" s="257"/>
      <c r="K131" s="257"/>
      <c r="L131" s="257"/>
      <c r="M131" s="257"/>
      <c r="N131" s="257"/>
    </row>
    <row r="132" spans="2:14" ht="15.75">
      <c r="B132" s="257"/>
      <c r="C132" s="257"/>
      <c r="D132" s="257"/>
      <c r="E132" s="257"/>
      <c r="F132" s="257"/>
      <c r="G132" s="257"/>
      <c r="H132" s="257"/>
      <c r="I132" s="257"/>
      <c r="J132" s="257"/>
      <c r="K132" s="257"/>
      <c r="L132" s="257"/>
      <c r="M132" s="257"/>
      <c r="N132" s="257"/>
    </row>
    <row r="133" spans="2:14" ht="15.75">
      <c r="B133" s="257"/>
      <c r="C133" s="257"/>
      <c r="D133" s="257"/>
      <c r="E133" s="257"/>
      <c r="F133" s="257"/>
      <c r="G133" s="257"/>
      <c r="H133" s="257"/>
      <c r="I133" s="257"/>
      <c r="J133" s="257"/>
      <c r="K133" s="257"/>
      <c r="L133" s="257"/>
      <c r="M133" s="257"/>
      <c r="N133" s="257"/>
    </row>
    <row r="134" spans="2:14" ht="15.75">
      <c r="B134" s="257"/>
      <c r="C134" s="257"/>
      <c r="D134" s="257"/>
      <c r="E134" s="257"/>
      <c r="F134" s="257"/>
      <c r="G134" s="257"/>
      <c r="H134" s="257"/>
      <c r="I134" s="257"/>
      <c r="J134" s="257"/>
      <c r="K134" s="257"/>
      <c r="L134" s="257"/>
      <c r="M134" s="257"/>
      <c r="N134" s="257"/>
    </row>
    <row r="135" spans="2:14" ht="15.75">
      <c r="B135" s="257"/>
      <c r="C135" s="257"/>
      <c r="D135" s="257"/>
      <c r="E135" s="257"/>
      <c r="F135" s="257"/>
      <c r="G135" s="257"/>
      <c r="H135" s="257"/>
      <c r="I135" s="257"/>
      <c r="J135" s="257"/>
      <c r="K135" s="257"/>
      <c r="L135" s="257"/>
      <c r="M135" s="257"/>
      <c r="N135" s="257"/>
    </row>
    <row r="136" spans="2:14" ht="15.75">
      <c r="B136" s="257"/>
      <c r="C136" s="257"/>
      <c r="D136" s="257"/>
      <c r="E136" s="257"/>
      <c r="F136" s="257"/>
      <c r="G136" s="257"/>
      <c r="H136" s="257"/>
      <c r="I136" s="257"/>
      <c r="J136" s="257"/>
      <c r="K136" s="257"/>
      <c r="L136" s="257"/>
      <c r="M136" s="257"/>
      <c r="N136" s="257"/>
    </row>
    <row r="137" spans="2:14" ht="15.75">
      <c r="B137" s="257"/>
      <c r="C137" s="257"/>
      <c r="D137" s="257"/>
      <c r="E137" s="257"/>
      <c r="F137" s="257"/>
      <c r="G137" s="257"/>
      <c r="H137" s="257"/>
      <c r="I137" s="257"/>
      <c r="J137" s="257"/>
      <c r="K137" s="257"/>
      <c r="L137" s="257"/>
      <c r="M137" s="257"/>
      <c r="N137" s="257"/>
    </row>
    <row r="138" spans="2:14" ht="15.75">
      <c r="B138" s="257"/>
      <c r="C138" s="257"/>
      <c r="D138" s="257"/>
      <c r="E138" s="257"/>
      <c r="F138" s="257"/>
      <c r="G138" s="257"/>
      <c r="H138" s="257"/>
      <c r="I138" s="257"/>
      <c r="J138" s="257"/>
      <c r="K138" s="257"/>
      <c r="L138" s="257"/>
      <c r="M138" s="257"/>
      <c r="N138" s="257"/>
    </row>
    <row r="139" spans="2:14" ht="15.75">
      <c r="B139" s="257"/>
      <c r="C139" s="257"/>
      <c r="D139" s="257"/>
      <c r="E139" s="257"/>
      <c r="F139" s="257"/>
      <c r="G139" s="257"/>
      <c r="H139" s="257"/>
      <c r="I139" s="257"/>
      <c r="J139" s="257"/>
      <c r="K139" s="257"/>
      <c r="L139" s="257"/>
      <c r="M139" s="257"/>
      <c r="N139" s="257"/>
    </row>
    <row r="140" spans="2:14" ht="15.75">
      <c r="B140" s="257"/>
      <c r="C140" s="257"/>
      <c r="D140" s="257"/>
      <c r="E140" s="257"/>
      <c r="F140" s="257"/>
      <c r="G140" s="257"/>
      <c r="H140" s="257"/>
      <c r="I140" s="257"/>
      <c r="J140" s="257"/>
      <c r="K140" s="257"/>
      <c r="L140" s="257"/>
      <c r="M140" s="257"/>
      <c r="N140" s="257"/>
    </row>
    <row r="141" spans="2:14" ht="15.75">
      <c r="B141" s="257"/>
      <c r="C141" s="257"/>
      <c r="D141" s="257"/>
      <c r="E141" s="257"/>
      <c r="F141" s="257"/>
      <c r="G141" s="257"/>
      <c r="H141" s="257"/>
      <c r="I141" s="257"/>
      <c r="J141" s="257"/>
      <c r="K141" s="257"/>
      <c r="L141" s="257"/>
      <c r="M141" s="257"/>
      <c r="N141" s="257"/>
    </row>
    <row r="142" spans="2:14" ht="15.75">
      <c r="B142" s="257"/>
      <c r="C142" s="257"/>
      <c r="D142" s="257"/>
      <c r="E142" s="257"/>
      <c r="F142" s="257"/>
      <c r="G142" s="257"/>
      <c r="H142" s="257"/>
      <c r="I142" s="257"/>
      <c r="J142" s="257"/>
      <c r="K142" s="257"/>
      <c r="L142" s="257"/>
      <c r="M142" s="257"/>
      <c r="N142" s="257"/>
    </row>
    <row r="143" spans="2:14" ht="15.75">
      <c r="B143" s="257"/>
      <c r="C143" s="257"/>
      <c r="D143" s="257"/>
      <c r="E143" s="257"/>
      <c r="F143" s="257"/>
      <c r="G143" s="257"/>
      <c r="H143" s="257"/>
      <c r="I143" s="257"/>
      <c r="J143" s="257"/>
      <c r="K143" s="257"/>
      <c r="L143" s="257"/>
      <c r="M143" s="257"/>
      <c r="N143" s="257"/>
    </row>
    <row r="144" spans="2:14" ht="15.75">
      <c r="B144" s="257"/>
      <c r="C144" s="257"/>
      <c r="D144" s="257"/>
      <c r="E144" s="257"/>
      <c r="F144" s="257"/>
      <c r="G144" s="257"/>
      <c r="H144" s="257"/>
      <c r="I144" s="257"/>
      <c r="J144" s="257"/>
      <c r="K144" s="257"/>
      <c r="L144" s="257"/>
      <c r="M144" s="257"/>
      <c r="N144" s="257"/>
    </row>
    <row r="145" spans="2:14" ht="15.75">
      <c r="B145" s="257"/>
      <c r="C145" s="257"/>
      <c r="D145" s="257"/>
      <c r="E145" s="257"/>
      <c r="F145" s="257"/>
      <c r="G145" s="257"/>
      <c r="H145" s="257"/>
      <c r="I145" s="257"/>
      <c r="J145" s="257"/>
      <c r="K145" s="257"/>
      <c r="L145" s="257"/>
      <c r="M145" s="257"/>
      <c r="N145" s="257"/>
    </row>
    <row r="146" spans="2:14" ht="15.75">
      <c r="B146" s="257"/>
      <c r="C146" s="257"/>
      <c r="D146" s="257"/>
      <c r="E146" s="257"/>
      <c r="F146" s="257"/>
      <c r="G146" s="257"/>
      <c r="H146" s="257"/>
      <c r="I146" s="257"/>
      <c r="J146" s="257"/>
      <c r="K146" s="257"/>
      <c r="L146" s="257"/>
      <c r="M146" s="257"/>
      <c r="N146" s="257"/>
    </row>
    <row r="147" spans="2:14" ht="15.75">
      <c r="B147" s="257"/>
      <c r="C147" s="257"/>
      <c r="D147" s="257"/>
      <c r="E147" s="257"/>
      <c r="F147" s="257"/>
      <c r="G147" s="257"/>
      <c r="H147" s="257"/>
      <c r="I147" s="257"/>
      <c r="J147" s="257"/>
      <c r="K147" s="257"/>
      <c r="L147" s="257"/>
      <c r="M147" s="257"/>
      <c r="N147" s="257"/>
    </row>
    <row r="148" spans="2:14" ht="15.75">
      <c r="B148" s="257"/>
      <c r="C148" s="257"/>
      <c r="D148" s="257"/>
      <c r="E148" s="257"/>
      <c r="F148" s="257"/>
      <c r="G148" s="257"/>
      <c r="H148" s="257"/>
      <c r="I148" s="257"/>
      <c r="J148" s="257"/>
      <c r="K148" s="257"/>
      <c r="L148" s="257"/>
      <c r="M148" s="257"/>
      <c r="N148" s="257"/>
    </row>
    <row r="149" spans="2:14" ht="15.75">
      <c r="B149" s="257"/>
      <c r="C149" s="257"/>
      <c r="D149" s="257"/>
      <c r="E149" s="257"/>
      <c r="F149" s="257"/>
      <c r="G149" s="257"/>
      <c r="H149" s="257"/>
      <c r="I149" s="257"/>
      <c r="J149" s="257"/>
      <c r="K149" s="257"/>
      <c r="L149" s="257"/>
      <c r="M149" s="257"/>
      <c r="N149" s="257"/>
    </row>
    <row r="150" spans="2:14" ht="15.75">
      <c r="B150" s="257"/>
      <c r="C150" s="257"/>
      <c r="D150" s="257"/>
      <c r="E150" s="257"/>
      <c r="F150" s="257"/>
      <c r="G150" s="257"/>
      <c r="H150" s="257"/>
      <c r="I150" s="257"/>
      <c r="J150" s="257"/>
      <c r="K150" s="257"/>
      <c r="L150" s="257"/>
      <c r="M150" s="257"/>
      <c r="N150" s="257"/>
    </row>
    <row r="151" spans="2:14" ht="15.75">
      <c r="B151" s="257"/>
      <c r="C151" s="257"/>
      <c r="D151" s="257"/>
      <c r="E151" s="257"/>
      <c r="F151" s="257"/>
      <c r="G151" s="257"/>
      <c r="H151" s="257"/>
      <c r="I151" s="257"/>
      <c r="J151" s="257"/>
      <c r="K151" s="257"/>
      <c r="L151" s="257"/>
      <c r="M151" s="257"/>
      <c r="N151" s="257"/>
    </row>
    <row r="152" spans="2:14" ht="15.75">
      <c r="B152" s="257"/>
      <c r="C152" s="257"/>
      <c r="D152" s="257"/>
      <c r="E152" s="257"/>
      <c r="F152" s="257"/>
      <c r="G152" s="257"/>
      <c r="H152" s="257"/>
      <c r="I152" s="257"/>
      <c r="J152" s="257"/>
      <c r="K152" s="257"/>
      <c r="L152" s="257"/>
      <c r="M152" s="257"/>
      <c r="N152" s="257"/>
    </row>
    <row r="153" spans="2:14" ht="15.75">
      <c r="B153" s="257"/>
      <c r="C153" s="257"/>
      <c r="D153" s="257"/>
      <c r="E153" s="257"/>
      <c r="F153" s="257"/>
      <c r="G153" s="257"/>
      <c r="H153" s="257"/>
      <c r="I153" s="257"/>
      <c r="J153" s="257"/>
      <c r="K153" s="257"/>
      <c r="L153" s="257"/>
      <c r="M153" s="257"/>
      <c r="N153" s="257"/>
    </row>
    <row r="154" spans="2:14" ht="15.75">
      <c r="B154" s="257"/>
      <c r="C154" s="257"/>
      <c r="D154" s="257"/>
      <c r="E154" s="257"/>
      <c r="F154" s="257"/>
      <c r="G154" s="257"/>
      <c r="H154" s="257"/>
      <c r="I154" s="257"/>
      <c r="J154" s="257"/>
      <c r="K154" s="257"/>
      <c r="L154" s="257"/>
      <c r="M154" s="257"/>
      <c r="N154" s="257"/>
    </row>
    <row r="155" spans="2:14" ht="15.75">
      <c r="B155" s="257"/>
      <c r="C155" s="257"/>
      <c r="D155" s="257"/>
      <c r="E155" s="257"/>
      <c r="F155" s="257"/>
      <c r="G155" s="257"/>
      <c r="H155" s="257"/>
      <c r="I155" s="257"/>
      <c r="J155" s="257"/>
      <c r="K155" s="257"/>
      <c r="L155" s="257"/>
      <c r="M155" s="257"/>
      <c r="N155" s="257"/>
    </row>
    <row r="156" spans="2:14" ht="15.75">
      <c r="B156" s="257"/>
      <c r="C156" s="257"/>
      <c r="D156" s="257"/>
      <c r="E156" s="257"/>
      <c r="F156" s="257"/>
      <c r="G156" s="257"/>
      <c r="H156" s="257"/>
      <c r="I156" s="257"/>
      <c r="J156" s="257"/>
      <c r="K156" s="257"/>
      <c r="L156" s="257"/>
      <c r="M156" s="257"/>
      <c r="N156" s="257"/>
    </row>
    <row r="157" spans="2:14" ht="15.75">
      <c r="B157" s="257"/>
      <c r="C157" s="257"/>
      <c r="D157" s="257"/>
      <c r="E157" s="257"/>
      <c r="F157" s="257"/>
      <c r="G157" s="257"/>
      <c r="H157" s="257"/>
      <c r="I157" s="257"/>
      <c r="J157" s="257"/>
      <c r="K157" s="257"/>
      <c r="L157" s="257"/>
      <c r="M157" s="257"/>
      <c r="N157" s="257"/>
    </row>
    <row r="158" spans="2:14" ht="15.75">
      <c r="B158" s="257"/>
      <c r="C158" s="257"/>
      <c r="D158" s="257"/>
      <c r="E158" s="257"/>
      <c r="F158" s="257"/>
      <c r="G158" s="257"/>
      <c r="H158" s="257"/>
      <c r="I158" s="257"/>
      <c r="J158" s="257"/>
      <c r="K158" s="257"/>
      <c r="L158" s="257"/>
      <c r="M158" s="257"/>
      <c r="N158" s="257"/>
    </row>
    <row r="159" spans="2:14" ht="15.75">
      <c r="B159" s="257"/>
      <c r="C159" s="257"/>
      <c r="D159" s="257"/>
      <c r="E159" s="257"/>
      <c r="F159" s="257"/>
      <c r="G159" s="257"/>
      <c r="H159" s="257"/>
      <c r="I159" s="257"/>
      <c r="J159" s="257"/>
      <c r="K159" s="257"/>
      <c r="L159" s="257"/>
      <c r="M159" s="257"/>
      <c r="N159" s="257"/>
    </row>
    <row r="160" spans="2:14" ht="15.75">
      <c r="B160" s="257"/>
      <c r="C160" s="257"/>
      <c r="D160" s="257"/>
      <c r="E160" s="257"/>
      <c r="F160" s="257"/>
      <c r="G160" s="257"/>
      <c r="H160" s="257"/>
      <c r="I160" s="257"/>
      <c r="J160" s="257"/>
      <c r="K160" s="257"/>
      <c r="L160" s="257"/>
      <c r="M160" s="257"/>
      <c r="N160" s="257"/>
    </row>
    <row r="161" spans="2:14" ht="15.75">
      <c r="B161" s="257"/>
      <c r="C161" s="257"/>
      <c r="D161" s="257"/>
      <c r="E161" s="257"/>
      <c r="F161" s="257"/>
      <c r="G161" s="257"/>
      <c r="H161" s="257"/>
      <c r="I161" s="257"/>
      <c r="J161" s="257"/>
      <c r="K161" s="257"/>
      <c r="L161" s="257"/>
      <c r="M161" s="257"/>
      <c r="N161" s="257"/>
    </row>
    <row r="162" spans="2:14" ht="15.75">
      <c r="B162" s="257"/>
      <c r="C162" s="257"/>
      <c r="D162" s="257"/>
      <c r="E162" s="257"/>
      <c r="F162" s="257"/>
      <c r="G162" s="257"/>
      <c r="H162" s="257"/>
      <c r="I162" s="257"/>
      <c r="J162" s="257"/>
      <c r="K162" s="257"/>
      <c r="L162" s="257"/>
      <c r="M162" s="257"/>
      <c r="N162" s="257"/>
    </row>
    <row r="163" spans="2:14" ht="15.75">
      <c r="B163" s="257"/>
      <c r="C163" s="257"/>
      <c r="D163" s="257"/>
      <c r="E163" s="257"/>
      <c r="F163" s="257"/>
      <c r="G163" s="257"/>
      <c r="H163" s="257"/>
      <c r="I163" s="257"/>
      <c r="J163" s="257"/>
      <c r="K163" s="257"/>
      <c r="L163" s="257"/>
      <c r="M163" s="257"/>
      <c r="N163" s="257"/>
    </row>
    <row r="164" spans="2:14" ht="15.75">
      <c r="B164" s="257"/>
      <c r="C164" s="257"/>
      <c r="D164" s="257"/>
      <c r="E164" s="257"/>
      <c r="F164" s="257"/>
      <c r="G164" s="257"/>
      <c r="H164" s="257"/>
      <c r="I164" s="257"/>
      <c r="J164" s="257"/>
      <c r="K164" s="257"/>
      <c r="L164" s="257"/>
      <c r="M164" s="257"/>
      <c r="N164" s="257"/>
    </row>
    <row r="165" spans="2:14" ht="15.75">
      <c r="B165" s="257"/>
      <c r="C165" s="257"/>
      <c r="D165" s="257"/>
      <c r="E165" s="257"/>
      <c r="F165" s="257"/>
      <c r="G165" s="257"/>
      <c r="H165" s="257"/>
      <c r="I165" s="257"/>
      <c r="J165" s="257"/>
      <c r="K165" s="257"/>
      <c r="L165" s="257"/>
      <c r="M165" s="257"/>
      <c r="N165" s="257"/>
    </row>
    <row r="166" spans="2:14" ht="15.75">
      <c r="B166" s="257"/>
      <c r="C166" s="257"/>
      <c r="D166" s="257"/>
      <c r="E166" s="257"/>
      <c r="F166" s="257"/>
      <c r="G166" s="257"/>
      <c r="H166" s="257"/>
      <c r="I166" s="257"/>
      <c r="J166" s="257"/>
      <c r="K166" s="257"/>
      <c r="L166" s="257"/>
      <c r="M166" s="257"/>
      <c r="N166" s="257"/>
    </row>
    <row r="167" spans="2:14" ht="15.75">
      <c r="B167" s="257"/>
      <c r="C167" s="257"/>
      <c r="D167" s="257"/>
      <c r="E167" s="257"/>
      <c r="F167" s="257"/>
      <c r="G167" s="257"/>
      <c r="H167" s="257"/>
      <c r="I167" s="257"/>
      <c r="J167" s="257"/>
      <c r="K167" s="257"/>
      <c r="L167" s="257"/>
      <c r="M167" s="257"/>
      <c r="N167" s="257"/>
    </row>
    <row r="168" spans="2:14" ht="15.75">
      <c r="B168" s="257"/>
      <c r="C168" s="257"/>
      <c r="D168" s="257"/>
      <c r="E168" s="257"/>
      <c r="F168" s="257"/>
      <c r="G168" s="257"/>
      <c r="H168" s="257"/>
      <c r="I168" s="257"/>
      <c r="J168" s="257"/>
      <c r="K168" s="257"/>
      <c r="L168" s="257"/>
      <c r="M168" s="257"/>
      <c r="N168" s="257"/>
    </row>
    <row r="169" spans="2:14" ht="15.75">
      <c r="B169" s="257"/>
      <c r="C169" s="257"/>
      <c r="D169" s="257"/>
      <c r="E169" s="257"/>
      <c r="F169" s="257"/>
      <c r="G169" s="257"/>
      <c r="H169" s="257"/>
      <c r="I169" s="257"/>
      <c r="J169" s="257"/>
      <c r="K169" s="257"/>
      <c r="L169" s="257"/>
      <c r="M169" s="257"/>
      <c r="N169" s="257"/>
    </row>
    <row r="170" spans="2:14" ht="15.75">
      <c r="B170" s="257"/>
      <c r="C170" s="257"/>
      <c r="D170" s="257"/>
      <c r="E170" s="257"/>
      <c r="F170" s="257"/>
      <c r="G170" s="257"/>
      <c r="H170" s="257"/>
      <c r="I170" s="257"/>
      <c r="J170" s="257"/>
      <c r="K170" s="257"/>
      <c r="L170" s="257"/>
      <c r="M170" s="257"/>
      <c r="N170" s="257"/>
    </row>
    <row r="171" spans="2:14" ht="15.75">
      <c r="B171" s="257"/>
      <c r="C171" s="257"/>
      <c r="D171" s="257"/>
      <c r="E171" s="257"/>
      <c r="F171" s="257"/>
      <c r="G171" s="257"/>
      <c r="H171" s="257"/>
      <c r="I171" s="257"/>
      <c r="J171" s="257"/>
      <c r="K171" s="257"/>
      <c r="L171" s="257"/>
      <c r="M171" s="257"/>
      <c r="N171" s="257"/>
    </row>
    <row r="172" spans="2:14" ht="15.75">
      <c r="B172" s="257"/>
      <c r="C172" s="257"/>
      <c r="D172" s="257"/>
      <c r="E172" s="257"/>
      <c r="F172" s="257"/>
      <c r="G172" s="257"/>
      <c r="H172" s="257"/>
      <c r="I172" s="257"/>
      <c r="J172" s="257"/>
      <c r="K172" s="257"/>
      <c r="L172" s="257"/>
      <c r="M172" s="257"/>
      <c r="N172" s="257"/>
    </row>
    <row r="173" spans="2:14" ht="15.75">
      <c r="B173" s="257"/>
      <c r="C173" s="257"/>
      <c r="D173" s="257"/>
      <c r="E173" s="257"/>
      <c r="F173" s="257"/>
      <c r="G173" s="257"/>
      <c r="H173" s="257"/>
      <c r="I173" s="257"/>
      <c r="J173" s="257"/>
      <c r="K173" s="257"/>
      <c r="L173" s="257"/>
      <c r="M173" s="257"/>
      <c r="N173" s="257"/>
    </row>
    <row r="174" spans="2:14" ht="15.75">
      <c r="B174" s="257"/>
      <c r="C174" s="257"/>
      <c r="D174" s="257"/>
      <c r="E174" s="257"/>
      <c r="F174" s="257"/>
      <c r="G174" s="257"/>
      <c r="H174" s="257"/>
      <c r="I174" s="257"/>
      <c r="J174" s="257"/>
      <c r="K174" s="257"/>
      <c r="L174" s="257"/>
      <c r="M174" s="257"/>
      <c r="N174" s="257"/>
    </row>
    <row r="175" spans="2:14" ht="15.75">
      <c r="B175" s="257"/>
      <c r="C175" s="257"/>
      <c r="D175" s="257"/>
      <c r="E175" s="257"/>
      <c r="F175" s="257"/>
      <c r="G175" s="257"/>
      <c r="H175" s="257"/>
      <c r="I175" s="257"/>
      <c r="J175" s="257"/>
      <c r="K175" s="257"/>
      <c r="L175" s="257"/>
      <c r="M175" s="257"/>
      <c r="N175" s="257"/>
    </row>
    <row r="176" spans="2:14" ht="15.75">
      <c r="B176" s="257"/>
      <c r="C176" s="257"/>
      <c r="D176" s="257"/>
      <c r="E176" s="257"/>
      <c r="F176" s="257"/>
      <c r="G176" s="257"/>
      <c r="H176" s="257"/>
      <c r="I176" s="257"/>
      <c r="J176" s="257"/>
      <c r="K176" s="257"/>
      <c r="L176" s="257"/>
      <c r="M176" s="257"/>
      <c r="N176" s="257"/>
    </row>
    <row r="177" spans="2:14" ht="15.75">
      <c r="B177" s="257"/>
      <c r="C177" s="257"/>
      <c r="D177" s="257"/>
      <c r="E177" s="257"/>
      <c r="F177" s="257"/>
      <c r="G177" s="257"/>
      <c r="H177" s="257"/>
      <c r="I177" s="257"/>
      <c r="J177" s="257"/>
      <c r="K177" s="257"/>
      <c r="L177" s="257"/>
      <c r="M177" s="257"/>
      <c r="N177" s="257"/>
    </row>
    <row r="178" spans="2:14" ht="15.75">
      <c r="B178" s="257"/>
      <c r="C178" s="257"/>
      <c r="D178" s="257"/>
      <c r="E178" s="257"/>
      <c r="F178" s="257"/>
      <c r="G178" s="257"/>
      <c r="H178" s="257"/>
      <c r="I178" s="257"/>
      <c r="J178" s="257"/>
      <c r="K178" s="257"/>
      <c r="L178" s="257"/>
      <c r="M178" s="257"/>
      <c r="N178" s="257"/>
    </row>
    <row r="179" spans="2:14" ht="15.75">
      <c r="B179" s="257"/>
      <c r="C179" s="257"/>
      <c r="D179" s="257"/>
      <c r="E179" s="257"/>
      <c r="F179" s="257"/>
      <c r="G179" s="257"/>
      <c r="H179" s="257"/>
      <c r="I179" s="257"/>
      <c r="J179" s="257"/>
      <c r="K179" s="257"/>
      <c r="L179" s="257"/>
      <c r="M179" s="257"/>
      <c r="N179" s="257"/>
    </row>
    <row r="180" spans="2:14" ht="15.75">
      <c r="B180" s="257"/>
      <c r="C180" s="257"/>
      <c r="D180" s="257"/>
      <c r="E180" s="257"/>
      <c r="F180" s="257"/>
      <c r="G180" s="257"/>
      <c r="H180" s="257"/>
      <c r="I180" s="257"/>
      <c r="J180" s="257"/>
      <c r="K180" s="257"/>
      <c r="L180" s="257"/>
      <c r="M180" s="257"/>
      <c r="N180" s="257"/>
    </row>
    <row r="181" spans="2:14" ht="15.75">
      <c r="B181" s="257"/>
      <c r="C181" s="257"/>
      <c r="D181" s="257"/>
      <c r="E181" s="257"/>
      <c r="F181" s="257"/>
      <c r="G181" s="257"/>
      <c r="H181" s="257"/>
      <c r="I181" s="257"/>
      <c r="J181" s="257"/>
      <c r="K181" s="257"/>
      <c r="L181" s="257"/>
      <c r="M181" s="257"/>
      <c r="N181" s="257"/>
    </row>
    <row r="182" spans="2:14" ht="15.75">
      <c r="B182" s="257"/>
      <c r="C182" s="257"/>
      <c r="D182" s="257"/>
      <c r="E182" s="257"/>
      <c r="F182" s="257"/>
      <c r="G182" s="257"/>
      <c r="H182" s="257"/>
      <c r="I182" s="257"/>
      <c r="J182" s="257"/>
      <c r="K182" s="257"/>
      <c r="L182" s="257"/>
      <c r="M182" s="257"/>
      <c r="N182" s="257"/>
    </row>
    <row r="183" spans="2:14" ht="15.75">
      <c r="B183" s="257"/>
      <c r="C183" s="257"/>
      <c r="D183" s="257"/>
      <c r="E183" s="257"/>
      <c r="F183" s="257"/>
      <c r="G183" s="257"/>
      <c r="H183" s="257"/>
      <c r="I183" s="257"/>
      <c r="J183" s="257"/>
      <c r="K183" s="257"/>
      <c r="L183" s="257"/>
      <c r="M183" s="257"/>
      <c r="N183" s="257"/>
    </row>
    <row r="184" spans="2:14" ht="15.75">
      <c r="B184" s="257"/>
      <c r="C184" s="257"/>
      <c r="D184" s="257"/>
      <c r="E184" s="257"/>
      <c r="F184" s="257"/>
      <c r="G184" s="257"/>
      <c r="H184" s="257"/>
      <c r="I184" s="257"/>
      <c r="J184" s="257"/>
      <c r="K184" s="257"/>
      <c r="L184" s="257"/>
      <c r="M184" s="257"/>
      <c r="N184" s="257"/>
    </row>
    <row r="185" spans="2:14" ht="15.75">
      <c r="B185" s="257"/>
      <c r="C185" s="257"/>
      <c r="D185" s="257"/>
      <c r="E185" s="257"/>
      <c r="F185" s="257"/>
      <c r="G185" s="257"/>
      <c r="H185" s="257"/>
      <c r="I185" s="257"/>
      <c r="J185" s="257"/>
      <c r="K185" s="257"/>
      <c r="L185" s="257"/>
      <c r="M185" s="257"/>
      <c r="N185" s="257"/>
    </row>
    <row r="186" spans="2:14" ht="15.75">
      <c r="B186" s="257"/>
      <c r="C186" s="257"/>
      <c r="D186" s="257"/>
      <c r="E186" s="257"/>
      <c r="F186" s="257"/>
      <c r="G186" s="257"/>
      <c r="H186" s="257"/>
      <c r="I186" s="257"/>
      <c r="J186" s="257"/>
      <c r="K186" s="257"/>
      <c r="L186" s="257"/>
      <c r="M186" s="257"/>
      <c r="N186" s="257"/>
    </row>
    <row r="187" spans="2:14" ht="15.75">
      <c r="B187" s="257"/>
      <c r="C187" s="257"/>
      <c r="D187" s="257"/>
      <c r="E187" s="257"/>
      <c r="F187" s="257"/>
      <c r="G187" s="257"/>
      <c r="H187" s="257"/>
      <c r="I187" s="257"/>
      <c r="J187" s="257"/>
      <c r="K187" s="257"/>
      <c r="L187" s="257"/>
      <c r="M187" s="257"/>
      <c r="N187" s="257"/>
    </row>
    <row r="188" spans="2:14" ht="15.75">
      <c r="B188" s="257"/>
      <c r="C188" s="257"/>
      <c r="D188" s="257"/>
      <c r="E188" s="257"/>
      <c r="F188" s="257"/>
      <c r="G188" s="257"/>
      <c r="H188" s="257"/>
      <c r="I188" s="257"/>
      <c r="J188" s="257"/>
      <c r="K188" s="257"/>
      <c r="L188" s="257"/>
      <c r="M188" s="257"/>
      <c r="N188" s="257"/>
    </row>
    <row r="189" spans="2:14" ht="15.75">
      <c r="B189" s="257"/>
      <c r="C189" s="257"/>
      <c r="D189" s="257"/>
      <c r="E189" s="257"/>
      <c r="F189" s="257"/>
      <c r="G189" s="257"/>
      <c r="H189" s="257"/>
      <c r="I189" s="257"/>
      <c r="J189" s="257"/>
      <c r="K189" s="257"/>
      <c r="L189" s="257"/>
      <c r="M189" s="257"/>
      <c r="N189" s="257"/>
    </row>
    <row r="190" spans="2:14" ht="15.75">
      <c r="B190" s="257"/>
      <c r="C190" s="257"/>
      <c r="D190" s="257"/>
      <c r="E190" s="257"/>
      <c r="F190" s="257"/>
      <c r="G190" s="257"/>
      <c r="H190" s="257"/>
      <c r="I190" s="257"/>
      <c r="J190" s="257"/>
      <c r="K190" s="257"/>
      <c r="L190" s="257"/>
      <c r="M190" s="257"/>
      <c r="N190" s="257"/>
    </row>
    <row r="191" spans="2:14" ht="15.75">
      <c r="B191" s="257"/>
      <c r="C191" s="257"/>
      <c r="D191" s="257"/>
      <c r="E191" s="257"/>
      <c r="F191" s="257"/>
      <c r="G191" s="257"/>
      <c r="H191" s="257"/>
      <c r="I191" s="257"/>
      <c r="J191" s="257"/>
      <c r="K191" s="257"/>
      <c r="L191" s="257"/>
      <c r="M191" s="257"/>
      <c r="N191" s="257"/>
    </row>
    <row r="192" spans="2:14" ht="15.75">
      <c r="B192" s="257"/>
      <c r="C192" s="257"/>
      <c r="D192" s="257"/>
      <c r="E192" s="257"/>
      <c r="F192" s="257"/>
      <c r="G192" s="257"/>
      <c r="H192" s="257"/>
      <c r="I192" s="257"/>
      <c r="J192" s="257"/>
      <c r="K192" s="257"/>
      <c r="L192" s="257"/>
      <c r="M192" s="257"/>
      <c r="N192" s="257"/>
    </row>
    <row r="193" spans="2:14" ht="15.75">
      <c r="B193" s="257"/>
      <c r="C193" s="257"/>
      <c r="D193" s="257"/>
      <c r="E193" s="257"/>
      <c r="F193" s="257"/>
      <c r="G193" s="257"/>
      <c r="H193" s="257"/>
      <c r="I193" s="257"/>
      <c r="J193" s="257"/>
      <c r="K193" s="257"/>
      <c r="L193" s="257"/>
      <c r="M193" s="257"/>
      <c r="N193" s="257"/>
    </row>
    <row r="194" spans="2:14" ht="15.75">
      <c r="B194" s="257"/>
      <c r="C194" s="257"/>
      <c r="D194" s="257"/>
      <c r="E194" s="257"/>
      <c r="F194" s="257"/>
      <c r="G194" s="257"/>
      <c r="H194" s="257"/>
      <c r="I194" s="257"/>
      <c r="J194" s="257"/>
      <c r="K194" s="257"/>
      <c r="L194" s="257"/>
      <c r="M194" s="257"/>
      <c r="N194" s="257"/>
    </row>
    <row r="195" spans="2:14" ht="15.75">
      <c r="B195" s="257"/>
      <c r="C195" s="257"/>
      <c r="D195" s="257"/>
      <c r="E195" s="257"/>
      <c r="F195" s="257"/>
      <c r="G195" s="257"/>
      <c r="H195" s="257"/>
      <c r="I195" s="257"/>
      <c r="J195" s="257"/>
      <c r="K195" s="257"/>
      <c r="L195" s="257"/>
      <c r="M195" s="257"/>
      <c r="N195" s="257"/>
    </row>
    <row r="196" spans="2:14" ht="15.75">
      <c r="B196" s="257"/>
      <c r="C196" s="257"/>
      <c r="D196" s="257"/>
      <c r="E196" s="257"/>
      <c r="F196" s="257"/>
      <c r="G196" s="257"/>
      <c r="H196" s="257"/>
      <c r="I196" s="257"/>
      <c r="J196" s="257"/>
      <c r="K196" s="257"/>
      <c r="L196" s="257"/>
      <c r="M196" s="257"/>
      <c r="N196" s="257"/>
    </row>
    <row r="197" spans="2:14" ht="15.75">
      <c r="B197" s="257"/>
      <c r="C197" s="257"/>
      <c r="D197" s="257"/>
      <c r="E197" s="257"/>
      <c r="F197" s="257"/>
      <c r="G197" s="257"/>
      <c r="H197" s="257"/>
      <c r="I197" s="257"/>
      <c r="J197" s="257"/>
      <c r="K197" s="257"/>
      <c r="L197" s="257"/>
      <c r="M197" s="257"/>
      <c r="N197" s="257"/>
    </row>
    <row r="198" spans="2:14" ht="15.75">
      <c r="B198" s="257"/>
      <c r="C198" s="257"/>
      <c r="D198" s="257"/>
      <c r="E198" s="257"/>
      <c r="F198" s="257"/>
      <c r="G198" s="257"/>
      <c r="H198" s="257"/>
      <c r="I198" s="257"/>
      <c r="J198" s="257"/>
      <c r="K198" s="257"/>
      <c r="L198" s="257"/>
      <c r="M198" s="257"/>
      <c r="N198" s="257"/>
    </row>
    <row r="199" spans="2:14" ht="15.75">
      <c r="B199" s="257"/>
      <c r="C199" s="257"/>
      <c r="D199" s="257"/>
      <c r="E199" s="257"/>
      <c r="F199" s="257"/>
      <c r="G199" s="257"/>
      <c r="H199" s="257"/>
      <c r="I199" s="257"/>
      <c r="J199" s="257"/>
      <c r="K199" s="257"/>
      <c r="L199" s="257"/>
      <c r="M199" s="257"/>
      <c r="N199" s="257"/>
    </row>
    <row r="200" spans="2:14" ht="15.75">
      <c r="B200" s="257"/>
      <c r="C200" s="257"/>
      <c r="D200" s="257"/>
      <c r="E200" s="257"/>
      <c r="F200" s="257"/>
      <c r="G200" s="257"/>
      <c r="H200" s="257"/>
      <c r="I200" s="257"/>
      <c r="J200" s="257"/>
      <c r="K200" s="257"/>
      <c r="L200" s="257"/>
      <c r="M200" s="257"/>
      <c r="N200" s="257"/>
    </row>
    <row r="201" spans="2:14" ht="15.75">
      <c r="B201" s="257"/>
      <c r="C201" s="257"/>
      <c r="D201" s="257"/>
      <c r="E201" s="257"/>
      <c r="F201" s="257"/>
      <c r="G201" s="257"/>
      <c r="H201" s="257"/>
      <c r="I201" s="257"/>
      <c r="J201" s="257"/>
      <c r="K201" s="257"/>
      <c r="L201" s="257"/>
      <c r="M201" s="257"/>
      <c r="N201" s="257"/>
    </row>
    <row r="202" spans="2:14" ht="15.75">
      <c r="B202" s="257"/>
      <c r="C202" s="257"/>
      <c r="D202" s="257"/>
      <c r="E202" s="257"/>
      <c r="F202" s="257"/>
      <c r="G202" s="257"/>
      <c r="H202" s="257"/>
      <c r="I202" s="257"/>
      <c r="J202" s="257"/>
      <c r="K202" s="257"/>
      <c r="L202" s="257"/>
      <c r="M202" s="257"/>
      <c r="N202" s="257"/>
    </row>
    <row r="203" spans="2:14" ht="15.75">
      <c r="B203" s="257"/>
      <c r="C203" s="257"/>
      <c r="D203" s="257"/>
      <c r="E203" s="257"/>
      <c r="F203" s="257"/>
      <c r="G203" s="257"/>
      <c r="H203" s="257"/>
      <c r="I203" s="257"/>
      <c r="J203" s="257"/>
      <c r="K203" s="257"/>
      <c r="L203" s="257"/>
      <c r="M203" s="257"/>
      <c r="N203" s="257"/>
    </row>
    <row r="204" spans="2:14" ht="15.75">
      <c r="B204" s="257"/>
      <c r="C204" s="257"/>
      <c r="D204" s="257"/>
      <c r="E204" s="257"/>
      <c r="F204" s="257"/>
      <c r="G204" s="257"/>
      <c r="H204" s="257"/>
      <c r="I204" s="257"/>
      <c r="J204" s="257"/>
      <c r="K204" s="257"/>
      <c r="L204" s="257"/>
      <c r="M204" s="257"/>
      <c r="N204" s="257"/>
    </row>
    <row r="205" spans="2:14" ht="15.75">
      <c r="B205" s="257"/>
      <c r="C205" s="257"/>
      <c r="D205" s="257"/>
      <c r="E205" s="257"/>
      <c r="F205" s="257"/>
      <c r="G205" s="257"/>
      <c r="H205" s="257"/>
      <c r="I205" s="257"/>
      <c r="J205" s="257"/>
      <c r="K205" s="257"/>
      <c r="L205" s="257"/>
      <c r="M205" s="257"/>
      <c r="N205" s="257"/>
    </row>
    <row r="206" spans="2:14" ht="15.75">
      <c r="B206" s="257"/>
      <c r="C206" s="257"/>
      <c r="D206" s="257"/>
      <c r="E206" s="257"/>
      <c r="F206" s="257"/>
      <c r="G206" s="257"/>
      <c r="H206" s="257"/>
      <c r="I206" s="257"/>
      <c r="J206" s="257"/>
      <c r="K206" s="257"/>
      <c r="L206" s="257"/>
      <c r="M206" s="257"/>
      <c r="N206" s="257"/>
    </row>
    <row r="207" spans="2:14" ht="15.75">
      <c r="B207" s="257"/>
      <c r="C207" s="257"/>
      <c r="D207" s="257"/>
      <c r="E207" s="257"/>
      <c r="F207" s="257"/>
      <c r="G207" s="257"/>
      <c r="H207" s="257"/>
      <c r="I207" s="257"/>
      <c r="J207" s="257"/>
      <c r="K207" s="257"/>
      <c r="L207" s="257"/>
      <c r="M207" s="257"/>
      <c r="N207" s="257"/>
    </row>
    <row r="208" spans="2:14" ht="15.75">
      <c r="B208" s="257"/>
      <c r="C208" s="257"/>
      <c r="D208" s="257"/>
      <c r="E208" s="257"/>
      <c r="F208" s="257"/>
      <c r="G208" s="257"/>
      <c r="H208" s="257"/>
      <c r="I208" s="257"/>
      <c r="J208" s="257"/>
      <c r="K208" s="257"/>
      <c r="L208" s="257"/>
      <c r="M208" s="257"/>
      <c r="N208" s="257"/>
    </row>
    <row r="209" spans="2:14" ht="15.75">
      <c r="B209" s="257"/>
      <c r="C209" s="257"/>
      <c r="D209" s="257"/>
      <c r="E209" s="257"/>
      <c r="F209" s="257"/>
      <c r="G209" s="257"/>
      <c r="H209" s="257"/>
      <c r="I209" s="257"/>
      <c r="J209" s="257"/>
      <c r="K209" s="257"/>
      <c r="L209" s="257"/>
      <c r="M209" s="257"/>
      <c r="N209" s="257"/>
    </row>
    <row r="210" spans="2:14" ht="15.75">
      <c r="B210" s="257"/>
      <c r="C210" s="257"/>
      <c r="D210" s="257"/>
      <c r="E210" s="257"/>
      <c r="F210" s="257"/>
      <c r="G210" s="257"/>
      <c r="H210" s="257"/>
      <c r="I210" s="257"/>
      <c r="J210" s="257"/>
      <c r="K210" s="257"/>
      <c r="L210" s="257"/>
      <c r="M210" s="257"/>
      <c r="N210" s="257"/>
    </row>
    <row r="211" spans="2:14" ht="15.75">
      <c r="B211" s="257"/>
      <c r="C211" s="257"/>
      <c r="D211" s="257"/>
      <c r="E211" s="257"/>
      <c r="F211" s="257"/>
      <c r="G211" s="257"/>
      <c r="H211" s="257"/>
      <c r="I211" s="257"/>
      <c r="J211" s="257"/>
      <c r="K211" s="257"/>
      <c r="L211" s="257"/>
      <c r="M211" s="257"/>
      <c r="N211" s="257"/>
    </row>
    <row r="212" spans="2:14" ht="15.75">
      <c r="B212" s="257"/>
      <c r="C212" s="257"/>
      <c r="D212" s="257"/>
      <c r="E212" s="257"/>
      <c r="F212" s="257"/>
      <c r="G212" s="257"/>
      <c r="H212" s="257"/>
      <c r="I212" s="257"/>
      <c r="J212" s="257"/>
      <c r="K212" s="257"/>
      <c r="L212" s="257"/>
      <c r="M212" s="257"/>
      <c r="N212" s="257"/>
    </row>
    <row r="213" spans="2:14" ht="15.75">
      <c r="B213" s="257"/>
      <c r="C213" s="257"/>
      <c r="D213" s="257"/>
      <c r="E213" s="257"/>
      <c r="F213" s="257"/>
      <c r="G213" s="257"/>
      <c r="H213" s="257"/>
      <c r="I213" s="257"/>
      <c r="J213" s="257"/>
      <c r="K213" s="257"/>
      <c r="L213" s="257"/>
      <c r="M213" s="257"/>
      <c r="N213" s="257"/>
    </row>
    <row r="214" spans="2:14" ht="15.75">
      <c r="B214" s="257"/>
      <c r="C214" s="257"/>
      <c r="D214" s="257"/>
      <c r="E214" s="257"/>
      <c r="F214" s="257"/>
      <c r="G214" s="257"/>
      <c r="H214" s="257"/>
      <c r="I214" s="257"/>
      <c r="J214" s="257"/>
      <c r="K214" s="257"/>
      <c r="L214" s="257"/>
      <c r="M214" s="257"/>
      <c r="N214" s="257"/>
    </row>
    <row r="215" spans="2:14" ht="15.75">
      <c r="B215" s="257"/>
      <c r="C215" s="257"/>
      <c r="D215" s="257"/>
      <c r="E215" s="257"/>
      <c r="F215" s="257"/>
      <c r="G215" s="257"/>
      <c r="H215" s="257"/>
      <c r="I215" s="257"/>
      <c r="J215" s="257"/>
      <c r="K215" s="257"/>
      <c r="L215" s="257"/>
      <c r="M215" s="257"/>
      <c r="N215" s="257"/>
    </row>
    <row r="216" spans="2:14" ht="15.75">
      <c r="B216" s="257"/>
      <c r="C216" s="257"/>
      <c r="D216" s="257"/>
      <c r="E216" s="257"/>
      <c r="F216" s="257"/>
      <c r="G216" s="257"/>
      <c r="H216" s="257"/>
      <c r="I216" s="257"/>
      <c r="J216" s="257"/>
      <c r="K216" s="257"/>
      <c r="L216" s="257"/>
      <c r="M216" s="257"/>
      <c r="N216" s="257"/>
    </row>
    <row r="217" spans="2:14" ht="15.75">
      <c r="B217" s="257"/>
      <c r="C217" s="257"/>
      <c r="D217" s="257"/>
      <c r="E217" s="257"/>
      <c r="F217" s="257"/>
      <c r="G217" s="257"/>
      <c r="H217" s="257"/>
      <c r="I217" s="257"/>
      <c r="J217" s="257"/>
      <c r="K217" s="257"/>
      <c r="L217" s="257"/>
      <c r="M217" s="257"/>
      <c r="N217" s="257"/>
    </row>
    <row r="218" spans="2:14" ht="15.75">
      <c r="B218" s="257"/>
      <c r="C218" s="257"/>
      <c r="D218" s="257"/>
      <c r="E218" s="257"/>
      <c r="F218" s="257"/>
      <c r="G218" s="257"/>
      <c r="H218" s="257"/>
      <c r="I218" s="257"/>
      <c r="J218" s="257"/>
      <c r="K218" s="257"/>
      <c r="L218" s="257"/>
      <c r="M218" s="257"/>
      <c r="N218" s="257"/>
    </row>
    <row r="219" spans="2:14" ht="15.75">
      <c r="B219" s="257"/>
      <c r="C219" s="257"/>
      <c r="D219" s="257"/>
      <c r="E219" s="257"/>
      <c r="F219" s="257"/>
      <c r="G219" s="257"/>
      <c r="H219" s="257"/>
      <c r="I219" s="257"/>
      <c r="J219" s="257"/>
      <c r="K219" s="257"/>
      <c r="L219" s="257"/>
      <c r="M219" s="257"/>
      <c r="N219" s="257"/>
    </row>
    <row r="220" spans="2:14" ht="15.75">
      <c r="B220" s="257"/>
      <c r="C220" s="257"/>
      <c r="D220" s="257"/>
      <c r="E220" s="257"/>
      <c r="F220" s="257"/>
      <c r="G220" s="257"/>
      <c r="H220" s="257"/>
      <c r="I220" s="257"/>
      <c r="J220" s="257"/>
      <c r="K220" s="257"/>
      <c r="L220" s="257"/>
      <c r="M220" s="257"/>
      <c r="N220" s="257"/>
    </row>
    <row r="221" spans="2:14" ht="15.75">
      <c r="B221" s="257"/>
      <c r="C221" s="257"/>
      <c r="D221" s="257"/>
      <c r="E221" s="257"/>
      <c r="F221" s="257"/>
      <c r="G221" s="257"/>
      <c r="H221" s="257"/>
      <c r="I221" s="257"/>
      <c r="J221" s="257"/>
      <c r="K221" s="257"/>
      <c r="L221" s="257"/>
      <c r="M221" s="257"/>
      <c r="N221" s="257"/>
    </row>
    <row r="222" spans="2:14" ht="15.75">
      <c r="B222" s="257"/>
      <c r="C222" s="257"/>
      <c r="D222" s="257"/>
      <c r="E222" s="257"/>
      <c r="F222" s="257"/>
      <c r="G222" s="257"/>
      <c r="H222" s="257"/>
      <c r="I222" s="257"/>
      <c r="J222" s="257"/>
      <c r="K222" s="257"/>
      <c r="L222" s="257"/>
      <c r="M222" s="257"/>
      <c r="N222" s="257"/>
    </row>
    <row r="223" spans="2:14" ht="15.75">
      <c r="B223" s="257"/>
      <c r="C223" s="257"/>
      <c r="D223" s="257"/>
      <c r="E223" s="257"/>
      <c r="F223" s="257"/>
      <c r="G223" s="257"/>
      <c r="H223" s="257"/>
      <c r="I223" s="257"/>
      <c r="J223" s="257"/>
      <c r="K223" s="257"/>
      <c r="L223" s="257"/>
      <c r="M223" s="257"/>
      <c r="N223" s="257"/>
    </row>
    <row r="224" spans="2:14" ht="15.75">
      <c r="B224" s="257"/>
      <c r="C224" s="257"/>
      <c r="D224" s="257"/>
      <c r="E224" s="257"/>
      <c r="F224" s="257"/>
      <c r="G224" s="257"/>
      <c r="H224" s="257"/>
      <c r="I224" s="257"/>
      <c r="J224" s="257"/>
      <c r="K224" s="257"/>
      <c r="L224" s="257"/>
      <c r="M224" s="257"/>
      <c r="N224" s="257"/>
    </row>
    <row r="225" spans="2:14" ht="15.75">
      <c r="B225" s="257"/>
      <c r="C225" s="257"/>
      <c r="D225" s="257"/>
      <c r="E225" s="257"/>
      <c r="F225" s="257"/>
      <c r="G225" s="257"/>
      <c r="H225" s="257"/>
      <c r="I225" s="257"/>
      <c r="J225" s="257"/>
      <c r="K225" s="257"/>
      <c r="L225" s="257"/>
      <c r="M225" s="257"/>
      <c r="N225" s="257"/>
    </row>
    <row r="226" spans="2:14" ht="15.75">
      <c r="B226" s="257"/>
      <c r="C226" s="257"/>
      <c r="D226" s="257"/>
      <c r="E226" s="257"/>
      <c r="F226" s="257"/>
      <c r="G226" s="257"/>
      <c r="H226" s="257"/>
      <c r="I226" s="257"/>
      <c r="J226" s="257"/>
      <c r="K226" s="257"/>
      <c r="L226" s="257"/>
      <c r="M226" s="257"/>
      <c r="N226" s="257"/>
    </row>
    <row r="227" spans="2:14" ht="15.75">
      <c r="B227" s="257"/>
      <c r="C227" s="257"/>
      <c r="D227" s="257"/>
      <c r="E227" s="257"/>
      <c r="F227" s="257"/>
      <c r="G227" s="257"/>
      <c r="H227" s="257"/>
      <c r="I227" s="257"/>
      <c r="J227" s="257"/>
      <c r="K227" s="257"/>
      <c r="L227" s="257"/>
      <c r="M227" s="257"/>
      <c r="N227" s="257"/>
    </row>
    <row r="228" spans="2:14" ht="15.75">
      <c r="B228" s="257"/>
      <c r="C228" s="257"/>
      <c r="D228" s="257"/>
      <c r="E228" s="257"/>
      <c r="F228" s="257"/>
      <c r="G228" s="257"/>
      <c r="H228" s="257"/>
      <c r="I228" s="257"/>
      <c r="J228" s="257"/>
      <c r="K228" s="257"/>
      <c r="L228" s="257"/>
      <c r="M228" s="257"/>
      <c r="N228" s="257"/>
    </row>
    <row r="229" spans="2:14" ht="15.75">
      <c r="B229" s="257"/>
      <c r="C229" s="257"/>
      <c r="D229" s="257"/>
      <c r="E229" s="257"/>
      <c r="F229" s="257"/>
      <c r="G229" s="257"/>
      <c r="H229" s="257"/>
      <c r="I229" s="257"/>
      <c r="J229" s="257"/>
      <c r="K229" s="257"/>
      <c r="L229" s="257"/>
      <c r="M229" s="257"/>
      <c r="N229" s="257"/>
    </row>
    <row r="230" spans="2:14" ht="15.75">
      <c r="B230" s="257"/>
      <c r="C230" s="257"/>
      <c r="D230" s="257"/>
      <c r="E230" s="257"/>
      <c r="F230" s="257"/>
      <c r="G230" s="257"/>
      <c r="H230" s="257"/>
      <c r="I230" s="257"/>
      <c r="J230" s="257"/>
      <c r="K230" s="257"/>
      <c r="L230" s="257"/>
      <c r="M230" s="257"/>
      <c r="N230" s="257"/>
    </row>
    <row r="231" spans="2:14" ht="15.75">
      <c r="B231" s="257"/>
      <c r="C231" s="257"/>
      <c r="D231" s="257"/>
      <c r="E231" s="257"/>
      <c r="F231" s="257"/>
      <c r="G231" s="257"/>
      <c r="H231" s="257"/>
      <c r="I231" s="257"/>
      <c r="J231" s="257"/>
      <c r="K231" s="257"/>
      <c r="L231" s="257"/>
      <c r="M231" s="257"/>
      <c r="N231" s="257"/>
    </row>
    <row r="232" spans="2:14" ht="15.75">
      <c r="B232" s="257"/>
      <c r="C232" s="257"/>
      <c r="D232" s="257"/>
      <c r="E232" s="257"/>
      <c r="F232" s="257"/>
      <c r="G232" s="257"/>
      <c r="H232" s="257"/>
      <c r="I232" s="257"/>
      <c r="J232" s="257"/>
      <c r="K232" s="257"/>
      <c r="L232" s="257"/>
      <c r="M232" s="257"/>
      <c r="N232" s="257"/>
    </row>
    <row r="233" spans="2:14" ht="15.75">
      <c r="B233" s="257"/>
      <c r="C233" s="257"/>
      <c r="D233" s="257"/>
      <c r="E233" s="257"/>
      <c r="F233" s="257"/>
      <c r="G233" s="257"/>
      <c r="H233" s="257"/>
      <c r="I233" s="257"/>
      <c r="J233" s="257"/>
      <c r="K233" s="257"/>
      <c r="L233" s="257"/>
      <c r="M233" s="257"/>
      <c r="N233" s="257"/>
    </row>
    <row r="234" spans="2:14" ht="15.75">
      <c r="B234" s="257"/>
      <c r="C234" s="257"/>
      <c r="D234" s="257"/>
      <c r="E234" s="257"/>
      <c r="F234" s="257"/>
      <c r="G234" s="257"/>
      <c r="H234" s="257"/>
      <c r="I234" s="257"/>
      <c r="J234" s="257"/>
      <c r="K234" s="257"/>
      <c r="L234" s="257"/>
      <c r="M234" s="257"/>
      <c r="N234" s="257"/>
    </row>
    <row r="235" spans="2:14" ht="15.75">
      <c r="B235" s="257"/>
      <c r="C235" s="257"/>
      <c r="D235" s="257"/>
      <c r="E235" s="257"/>
      <c r="F235" s="257"/>
      <c r="G235" s="257"/>
      <c r="H235" s="257"/>
      <c r="I235" s="257"/>
      <c r="J235" s="257"/>
      <c r="K235" s="257"/>
      <c r="L235" s="257"/>
      <c r="M235" s="257"/>
      <c r="N235" s="257"/>
    </row>
    <row r="236" spans="2:14" ht="15.75">
      <c r="B236" s="257"/>
      <c r="C236" s="257"/>
      <c r="D236" s="257"/>
      <c r="E236" s="257"/>
      <c r="F236" s="257"/>
      <c r="G236" s="257"/>
      <c r="H236" s="257"/>
      <c r="I236" s="257"/>
      <c r="J236" s="257"/>
      <c r="K236" s="257"/>
      <c r="L236" s="257"/>
      <c r="M236" s="257"/>
      <c r="N236" s="257"/>
    </row>
    <row r="237" spans="2:14" ht="15.75">
      <c r="B237" s="257"/>
      <c r="C237" s="257"/>
      <c r="D237" s="257"/>
      <c r="E237" s="257"/>
      <c r="F237" s="257"/>
      <c r="G237" s="257"/>
      <c r="H237" s="257"/>
      <c r="I237" s="257"/>
      <c r="J237" s="257"/>
      <c r="K237" s="257"/>
      <c r="L237" s="257"/>
      <c r="M237" s="257"/>
      <c r="N237" s="257"/>
    </row>
    <row r="238" spans="2:14" ht="15.75">
      <c r="B238" s="257"/>
      <c r="C238" s="257"/>
      <c r="D238" s="257"/>
      <c r="E238" s="257"/>
      <c r="F238" s="257"/>
      <c r="G238" s="257"/>
      <c r="H238" s="257"/>
      <c r="I238" s="257"/>
      <c r="J238" s="257"/>
      <c r="K238" s="257"/>
      <c r="L238" s="257"/>
      <c r="M238" s="257"/>
      <c r="N238" s="257"/>
    </row>
    <row r="239" spans="2:14" ht="15.75">
      <c r="B239" s="257"/>
      <c r="C239" s="257"/>
      <c r="D239" s="257"/>
      <c r="E239" s="257"/>
      <c r="F239" s="257"/>
      <c r="G239" s="257"/>
      <c r="H239" s="257"/>
      <c r="I239" s="257"/>
      <c r="J239" s="257"/>
      <c r="K239" s="257"/>
      <c r="L239" s="257"/>
      <c r="M239" s="257"/>
      <c r="N239" s="257"/>
    </row>
    <row r="240" spans="2:14" ht="15.75">
      <c r="B240" s="257"/>
      <c r="C240" s="257"/>
      <c r="D240" s="257"/>
      <c r="E240" s="257"/>
      <c r="F240" s="257"/>
      <c r="G240" s="257"/>
      <c r="H240" s="257"/>
      <c r="I240" s="257"/>
      <c r="J240" s="257"/>
      <c r="K240" s="257"/>
      <c r="L240" s="257"/>
      <c r="M240" s="257"/>
      <c r="N240" s="257"/>
    </row>
    <row r="241" spans="2:14" ht="15.75">
      <c r="B241" s="257"/>
      <c r="C241" s="257"/>
      <c r="D241" s="257"/>
      <c r="E241" s="257"/>
      <c r="F241" s="257"/>
      <c r="G241" s="257"/>
      <c r="H241" s="257"/>
      <c r="I241" s="257"/>
      <c r="J241" s="257"/>
      <c r="K241" s="257"/>
      <c r="L241" s="257"/>
      <c r="M241" s="257"/>
      <c r="N241" s="257"/>
    </row>
    <row r="242" spans="2:14" ht="15.75">
      <c r="B242" s="257"/>
      <c r="C242" s="257"/>
      <c r="D242" s="257"/>
      <c r="E242" s="257"/>
      <c r="F242" s="257"/>
      <c r="G242" s="257"/>
      <c r="H242" s="257"/>
      <c r="I242" s="257"/>
      <c r="J242" s="257"/>
      <c r="K242" s="257"/>
      <c r="L242" s="257"/>
      <c r="M242" s="257"/>
      <c r="N242" s="257"/>
    </row>
    <row r="243" spans="2:14" ht="15.75">
      <c r="B243" s="257"/>
      <c r="C243" s="257"/>
      <c r="D243" s="257"/>
      <c r="E243" s="257"/>
      <c r="F243" s="257"/>
      <c r="G243" s="257"/>
      <c r="H243" s="257"/>
      <c r="I243" s="257"/>
      <c r="J243" s="257"/>
      <c r="K243" s="257"/>
      <c r="L243" s="257"/>
      <c r="M243" s="257"/>
      <c r="N243" s="257"/>
    </row>
    <row r="244" spans="2:14" ht="15.75">
      <c r="B244" s="257"/>
      <c r="C244" s="257"/>
      <c r="D244" s="257"/>
      <c r="E244" s="257"/>
      <c r="F244" s="257"/>
      <c r="G244" s="257"/>
      <c r="H244" s="257"/>
      <c r="I244" s="257"/>
      <c r="J244" s="257"/>
      <c r="K244" s="257"/>
      <c r="L244" s="257"/>
      <c r="M244" s="257"/>
      <c r="N244" s="257"/>
    </row>
    <row r="245" spans="2:14" ht="15.75">
      <c r="B245" s="257"/>
      <c r="C245" s="257"/>
      <c r="D245" s="257"/>
      <c r="E245" s="257"/>
      <c r="F245" s="257"/>
      <c r="G245" s="257"/>
      <c r="H245" s="257"/>
      <c r="I245" s="257"/>
      <c r="J245" s="257"/>
      <c r="K245" s="257"/>
      <c r="L245" s="257"/>
      <c r="M245" s="257"/>
      <c r="N245" s="257"/>
    </row>
    <row r="246" spans="2:14" ht="15.75">
      <c r="B246" s="257"/>
      <c r="C246" s="257"/>
      <c r="D246" s="257"/>
      <c r="E246" s="257"/>
      <c r="F246" s="257"/>
      <c r="G246" s="257"/>
      <c r="H246" s="257"/>
      <c r="I246" s="257"/>
      <c r="J246" s="257"/>
      <c r="K246" s="257"/>
      <c r="L246" s="257"/>
      <c r="M246" s="257"/>
      <c r="N246" s="257"/>
    </row>
    <row r="247" spans="2:14" ht="15.75">
      <c r="B247" s="257"/>
      <c r="C247" s="257"/>
      <c r="D247" s="257"/>
      <c r="E247" s="257"/>
      <c r="F247" s="257"/>
      <c r="G247" s="257"/>
      <c r="H247" s="257"/>
      <c r="I247" s="257"/>
      <c r="J247" s="257"/>
      <c r="K247" s="257"/>
      <c r="L247" s="257"/>
      <c r="M247" s="257"/>
      <c r="N247" s="257"/>
    </row>
    <row r="248" spans="2:14" ht="15.75">
      <c r="B248" s="257"/>
      <c r="C248" s="257"/>
      <c r="D248" s="257"/>
      <c r="E248" s="257"/>
      <c r="F248" s="257"/>
      <c r="G248" s="257"/>
      <c r="H248" s="257"/>
      <c r="I248" s="257"/>
      <c r="J248" s="257"/>
      <c r="K248" s="257"/>
      <c r="L248" s="257"/>
      <c r="M248" s="257"/>
      <c r="N248" s="257"/>
    </row>
    <row r="249" spans="2:14" ht="15.75">
      <c r="B249" s="257"/>
      <c r="C249" s="257"/>
      <c r="D249" s="257"/>
      <c r="E249" s="257"/>
      <c r="F249" s="257"/>
      <c r="G249" s="257"/>
      <c r="H249" s="257"/>
      <c r="I249" s="257"/>
      <c r="J249" s="257"/>
      <c r="K249" s="257"/>
      <c r="L249" s="257"/>
      <c r="M249" s="257"/>
      <c r="N249" s="257"/>
    </row>
    <row r="250" spans="2:14" ht="15.75">
      <c r="B250" s="257"/>
      <c r="C250" s="257"/>
      <c r="D250" s="257"/>
      <c r="E250" s="257"/>
      <c r="F250" s="257"/>
      <c r="G250" s="257"/>
      <c r="H250" s="257"/>
      <c r="I250" s="257"/>
      <c r="J250" s="257"/>
      <c r="K250" s="257"/>
      <c r="L250" s="257"/>
      <c r="M250" s="257"/>
      <c r="N250" s="257"/>
    </row>
    <row r="251" spans="2:14" ht="15.75">
      <c r="B251" s="257"/>
      <c r="C251" s="257"/>
      <c r="D251" s="257"/>
      <c r="E251" s="257"/>
      <c r="F251" s="257"/>
      <c r="G251" s="257"/>
      <c r="H251" s="257"/>
      <c r="I251" s="257"/>
      <c r="J251" s="257"/>
      <c r="K251" s="257"/>
      <c r="L251" s="257"/>
      <c r="M251" s="257"/>
      <c r="N251" s="257"/>
    </row>
    <row r="252" spans="2:14" ht="15.75">
      <c r="B252" s="257"/>
      <c r="C252" s="257"/>
      <c r="D252" s="257"/>
      <c r="E252" s="257"/>
      <c r="F252" s="257"/>
      <c r="G252" s="257"/>
      <c r="H252" s="257"/>
      <c r="I252" s="257"/>
      <c r="J252" s="257"/>
      <c r="K252" s="257"/>
      <c r="L252" s="257"/>
      <c r="M252" s="257"/>
      <c r="N252" s="257"/>
    </row>
    <row r="253" spans="2:14" ht="15.75">
      <c r="B253" s="257"/>
      <c r="C253" s="257"/>
      <c r="D253" s="257"/>
      <c r="E253" s="257"/>
      <c r="F253" s="257"/>
      <c r="G253" s="257"/>
      <c r="H253" s="257"/>
      <c r="I253" s="257"/>
      <c r="J253" s="257"/>
      <c r="K253" s="257"/>
      <c r="L253" s="257"/>
      <c r="M253" s="257"/>
      <c r="N253" s="257"/>
    </row>
    <row r="254" spans="2:14" ht="15.75">
      <c r="B254" s="257"/>
      <c r="C254" s="257"/>
      <c r="D254" s="257"/>
      <c r="E254" s="257"/>
      <c r="F254" s="257"/>
      <c r="G254" s="257"/>
      <c r="H254" s="257"/>
      <c r="I254" s="257"/>
      <c r="J254" s="257"/>
      <c r="K254" s="257"/>
      <c r="L254" s="257"/>
      <c r="M254" s="257"/>
      <c r="N254" s="257"/>
    </row>
    <row r="255" spans="2:14" ht="15.75">
      <c r="B255" s="257"/>
      <c r="C255" s="257"/>
      <c r="D255" s="257"/>
      <c r="E255" s="257"/>
      <c r="F255" s="257"/>
      <c r="G255" s="257"/>
      <c r="H255" s="257"/>
      <c r="I255" s="257"/>
      <c r="J255" s="257"/>
      <c r="K255" s="257"/>
      <c r="L255" s="257"/>
      <c r="M255" s="257"/>
      <c r="N255" s="257"/>
    </row>
    <row r="256" spans="2:14" ht="15.75">
      <c r="B256" s="257"/>
      <c r="C256" s="257"/>
      <c r="D256" s="257"/>
      <c r="E256" s="257"/>
      <c r="F256" s="257"/>
      <c r="G256" s="257"/>
      <c r="H256" s="257"/>
      <c r="I256" s="257"/>
      <c r="J256" s="257"/>
      <c r="K256" s="257"/>
      <c r="L256" s="257"/>
      <c r="M256" s="257"/>
      <c r="N256" s="257"/>
    </row>
    <row r="257" spans="2:14" ht="15.75">
      <c r="B257" s="257"/>
      <c r="C257" s="257"/>
      <c r="D257" s="257"/>
      <c r="E257" s="257"/>
      <c r="F257" s="257"/>
      <c r="G257" s="257"/>
      <c r="H257" s="257"/>
      <c r="I257" s="257"/>
      <c r="J257" s="257"/>
      <c r="K257" s="257"/>
      <c r="L257" s="257"/>
      <c r="M257" s="257"/>
      <c r="N257" s="257"/>
    </row>
    <row r="258" spans="2:14" ht="15.75">
      <c r="B258" s="257"/>
      <c r="C258" s="257"/>
      <c r="D258" s="257"/>
      <c r="E258" s="257"/>
      <c r="F258" s="257"/>
      <c r="G258" s="257"/>
      <c r="H258" s="257"/>
      <c r="I258" s="257"/>
      <c r="J258" s="257"/>
      <c r="K258" s="257"/>
      <c r="L258" s="257"/>
      <c r="M258" s="257"/>
      <c r="N258" s="257"/>
    </row>
    <row r="259" spans="2:14" ht="15.75">
      <c r="B259" s="257"/>
      <c r="C259" s="257"/>
      <c r="D259" s="257"/>
      <c r="E259" s="257"/>
      <c r="F259" s="257"/>
      <c r="G259" s="257"/>
      <c r="H259" s="257"/>
      <c r="I259" s="257"/>
      <c r="J259" s="257"/>
      <c r="K259" s="257"/>
      <c r="L259" s="257"/>
      <c r="M259" s="257"/>
      <c r="N259" s="257"/>
    </row>
    <row r="260" spans="2:14" ht="15.75">
      <c r="B260" s="257"/>
      <c r="C260" s="257"/>
      <c r="D260" s="257"/>
      <c r="E260" s="257"/>
      <c r="F260" s="257"/>
      <c r="G260" s="257"/>
      <c r="H260" s="257"/>
      <c r="I260" s="257"/>
      <c r="J260" s="257"/>
      <c r="K260" s="257"/>
      <c r="L260" s="257"/>
      <c r="M260" s="257"/>
      <c r="N260" s="257"/>
    </row>
    <row r="261" spans="2:14" ht="15.75">
      <c r="B261" s="257"/>
      <c r="C261" s="257"/>
      <c r="D261" s="257"/>
      <c r="E261" s="257"/>
      <c r="F261" s="257"/>
      <c r="G261" s="257"/>
      <c r="H261" s="257"/>
      <c r="I261" s="257"/>
      <c r="J261" s="257"/>
      <c r="K261" s="257"/>
      <c r="L261" s="257"/>
      <c r="M261" s="257"/>
      <c r="N261" s="257"/>
    </row>
    <row r="262" spans="2:14" ht="15.75">
      <c r="B262" s="257"/>
      <c r="C262" s="257"/>
      <c r="D262" s="257"/>
      <c r="E262" s="257"/>
      <c r="F262" s="257"/>
      <c r="G262" s="257"/>
      <c r="H262" s="257"/>
      <c r="I262" s="257"/>
      <c r="J262" s="257"/>
      <c r="K262" s="257"/>
      <c r="L262" s="257"/>
      <c r="M262" s="257"/>
      <c r="N262" s="257"/>
    </row>
    <row r="263" spans="2:14" ht="15.75">
      <c r="B263" s="257"/>
      <c r="C263" s="257"/>
      <c r="D263" s="257"/>
      <c r="E263" s="257"/>
      <c r="F263" s="257"/>
      <c r="G263" s="257"/>
      <c r="H263" s="257"/>
      <c r="I263" s="257"/>
      <c r="J263" s="257"/>
      <c r="K263" s="257"/>
      <c r="L263" s="257"/>
      <c r="M263" s="257"/>
      <c r="N263" s="257"/>
    </row>
    <row r="264" spans="2:14" ht="15.75">
      <c r="B264" s="257"/>
      <c r="C264" s="257"/>
      <c r="D264" s="257"/>
      <c r="E264" s="257"/>
      <c r="F264" s="257"/>
      <c r="G264" s="257"/>
      <c r="H264" s="257"/>
      <c r="I264" s="257"/>
      <c r="J264" s="257"/>
      <c r="K264" s="257"/>
      <c r="L264" s="257"/>
      <c r="M264" s="257"/>
      <c r="N264" s="257"/>
    </row>
    <row r="265" spans="2:14" ht="15.75">
      <c r="B265" s="257"/>
      <c r="C265" s="257"/>
      <c r="D265" s="257"/>
      <c r="E265" s="257"/>
      <c r="F265" s="257"/>
      <c r="G265" s="257"/>
      <c r="H265" s="257"/>
      <c r="I265" s="257"/>
      <c r="J265" s="257"/>
      <c r="K265" s="257"/>
      <c r="L265" s="257"/>
      <c r="M265" s="257"/>
      <c r="N265" s="257"/>
    </row>
    <row r="266" spans="2:14" ht="15.75">
      <c r="B266" s="257"/>
      <c r="C266" s="257"/>
      <c r="D266" s="257"/>
      <c r="E266" s="257"/>
      <c r="F266" s="257"/>
      <c r="G266" s="257"/>
      <c r="H266" s="257"/>
      <c r="I266" s="257"/>
      <c r="J266" s="257"/>
      <c r="K266" s="257"/>
      <c r="L266" s="257"/>
      <c r="M266" s="257"/>
      <c r="N266" s="257"/>
    </row>
    <row r="267" spans="2:14" ht="15.75">
      <c r="B267" s="257"/>
      <c r="C267" s="257"/>
      <c r="D267" s="257"/>
      <c r="E267" s="257"/>
      <c r="F267" s="257"/>
      <c r="G267" s="257"/>
      <c r="H267" s="257"/>
      <c r="I267" s="257"/>
      <c r="J267" s="257"/>
      <c r="K267" s="257"/>
      <c r="L267" s="257"/>
      <c r="M267" s="257"/>
      <c r="N267" s="257"/>
    </row>
    <row r="268" spans="2:14" ht="15.75">
      <c r="B268" s="257"/>
      <c r="C268" s="257"/>
      <c r="D268" s="257"/>
      <c r="E268" s="257"/>
      <c r="F268" s="257"/>
      <c r="G268" s="257"/>
      <c r="H268" s="257"/>
      <c r="I268" s="257"/>
      <c r="J268" s="257"/>
      <c r="K268" s="257"/>
      <c r="L268" s="257"/>
      <c r="M268" s="257"/>
      <c r="N268" s="257"/>
    </row>
    <row r="269" spans="2:14" ht="15.75">
      <c r="B269" s="257"/>
      <c r="C269" s="257"/>
      <c r="D269" s="257"/>
      <c r="E269" s="257"/>
      <c r="F269" s="257"/>
      <c r="G269" s="257"/>
      <c r="H269" s="257"/>
      <c r="I269" s="257"/>
      <c r="J269" s="257"/>
      <c r="K269" s="257"/>
      <c r="L269" s="257"/>
      <c r="M269" s="257"/>
      <c r="N269" s="257"/>
    </row>
    <row r="270" spans="2:14" ht="15.75">
      <c r="B270" s="257"/>
      <c r="C270" s="257"/>
      <c r="D270" s="257"/>
      <c r="E270" s="257"/>
      <c r="F270" s="257"/>
      <c r="G270" s="257"/>
      <c r="H270" s="257"/>
      <c r="I270" s="257"/>
      <c r="J270" s="257"/>
      <c r="K270" s="257"/>
      <c r="L270" s="257"/>
      <c r="M270" s="257"/>
      <c r="N270" s="257"/>
    </row>
    <row r="271" spans="2:14" ht="15.75">
      <c r="B271" s="257"/>
      <c r="C271" s="257"/>
      <c r="D271" s="257"/>
      <c r="E271" s="257"/>
      <c r="F271" s="257"/>
      <c r="G271" s="257"/>
      <c r="H271" s="257"/>
      <c r="I271" s="257"/>
      <c r="J271" s="257"/>
      <c r="K271" s="257"/>
      <c r="L271" s="257"/>
      <c r="M271" s="257"/>
      <c r="N271" s="257"/>
    </row>
    <row r="272" spans="2:14" ht="15.75">
      <c r="B272" s="257"/>
      <c r="C272" s="257"/>
      <c r="D272" s="257"/>
      <c r="E272" s="257"/>
      <c r="F272" s="257"/>
      <c r="G272" s="257"/>
      <c r="H272" s="257"/>
      <c r="I272" s="257"/>
      <c r="J272" s="257"/>
      <c r="K272" s="257"/>
      <c r="L272" s="257"/>
      <c r="M272" s="257"/>
      <c r="N272" s="257"/>
    </row>
    <row r="273" spans="2:14" ht="15.75">
      <c r="B273" s="257"/>
      <c r="C273" s="257"/>
      <c r="D273" s="257"/>
      <c r="E273" s="257"/>
      <c r="F273" s="257"/>
      <c r="G273" s="257"/>
      <c r="H273" s="257"/>
      <c r="I273" s="257"/>
      <c r="J273" s="257"/>
      <c r="K273" s="257"/>
      <c r="L273" s="257"/>
      <c r="M273" s="257"/>
      <c r="N273" s="257"/>
    </row>
    <row r="274" spans="2:14" ht="15.75">
      <c r="B274" s="257"/>
      <c r="C274" s="257"/>
      <c r="D274" s="257"/>
      <c r="E274" s="257"/>
      <c r="F274" s="257"/>
      <c r="G274" s="257"/>
      <c r="H274" s="257"/>
      <c r="I274" s="257"/>
      <c r="J274" s="257"/>
      <c r="K274" s="257"/>
      <c r="L274" s="257"/>
      <c r="M274" s="257"/>
      <c r="N274" s="257"/>
    </row>
    <row r="275" spans="2:14" ht="15.75">
      <c r="B275" s="257"/>
      <c r="C275" s="257"/>
      <c r="D275" s="257"/>
      <c r="E275" s="257"/>
      <c r="F275" s="257"/>
      <c r="G275" s="257"/>
      <c r="H275" s="257"/>
      <c r="I275" s="257"/>
      <c r="J275" s="257"/>
      <c r="K275" s="257"/>
      <c r="L275" s="257"/>
      <c r="M275" s="257"/>
      <c r="N275" s="257"/>
    </row>
    <row r="276" spans="2:14" ht="15.75">
      <c r="B276" s="257"/>
      <c r="C276" s="257"/>
      <c r="D276" s="257"/>
      <c r="E276" s="257"/>
      <c r="F276" s="257"/>
      <c r="G276" s="257"/>
      <c r="H276" s="257"/>
      <c r="I276" s="257"/>
      <c r="J276" s="257"/>
      <c r="K276" s="257"/>
      <c r="L276" s="257"/>
      <c r="M276" s="257"/>
      <c r="N276" s="257"/>
    </row>
    <row r="277" spans="2:14" ht="15.75">
      <c r="B277" s="257"/>
      <c r="C277" s="257"/>
      <c r="D277" s="257"/>
      <c r="E277" s="257"/>
      <c r="F277" s="257"/>
      <c r="G277" s="257"/>
      <c r="H277" s="257"/>
      <c r="I277" s="257"/>
      <c r="J277" s="257"/>
      <c r="K277" s="257"/>
      <c r="L277" s="257"/>
      <c r="M277" s="257"/>
      <c r="N277" s="257"/>
    </row>
    <row r="278" spans="2:14" ht="15.75">
      <c r="B278" s="257"/>
      <c r="C278" s="257"/>
      <c r="D278" s="257"/>
      <c r="E278" s="257"/>
      <c r="F278" s="257"/>
      <c r="G278" s="257"/>
      <c r="H278" s="257"/>
      <c r="I278" s="257"/>
      <c r="J278" s="257"/>
      <c r="K278" s="257"/>
      <c r="L278" s="257"/>
      <c r="M278" s="257"/>
      <c r="N278" s="257"/>
    </row>
    <row r="279" spans="2:14" ht="15.75">
      <c r="B279" s="257"/>
      <c r="C279" s="257"/>
      <c r="D279" s="257"/>
      <c r="E279" s="257"/>
      <c r="F279" s="257"/>
      <c r="G279" s="257"/>
      <c r="H279" s="257"/>
      <c r="I279" s="257"/>
      <c r="J279" s="257"/>
      <c r="K279" s="257"/>
      <c r="L279" s="257"/>
      <c r="M279" s="257"/>
      <c r="N279" s="257"/>
    </row>
    <row r="280" spans="2:14" ht="15.75">
      <c r="B280" s="257"/>
      <c r="C280" s="257"/>
      <c r="D280" s="257"/>
      <c r="E280" s="257"/>
      <c r="F280" s="257"/>
      <c r="G280" s="257"/>
      <c r="H280" s="257"/>
      <c r="I280" s="257"/>
      <c r="J280" s="257"/>
      <c r="K280" s="257"/>
      <c r="L280" s="257"/>
      <c r="M280" s="257"/>
      <c r="N280" s="257"/>
    </row>
    <row r="281" spans="2:14" ht="15.75">
      <c r="B281" s="257"/>
      <c r="C281" s="257"/>
      <c r="D281" s="257"/>
      <c r="E281" s="257"/>
      <c r="F281" s="257"/>
      <c r="G281" s="257"/>
      <c r="H281" s="257"/>
      <c r="I281" s="257"/>
      <c r="J281" s="257"/>
      <c r="K281" s="257"/>
      <c r="L281" s="257"/>
      <c r="M281" s="257"/>
      <c r="N281" s="257"/>
    </row>
    <row r="282" spans="2:14" ht="15.75">
      <c r="B282" s="257"/>
      <c r="C282" s="257"/>
      <c r="D282" s="257"/>
      <c r="E282" s="257"/>
      <c r="F282" s="257"/>
      <c r="G282" s="257"/>
      <c r="H282" s="257"/>
      <c r="I282" s="257"/>
      <c r="J282" s="257"/>
      <c r="K282" s="257"/>
      <c r="L282" s="257"/>
      <c r="M282" s="257"/>
      <c r="N282" s="257"/>
    </row>
    <row r="283" spans="2:14" ht="15.75">
      <c r="B283" s="257"/>
      <c r="C283" s="257"/>
      <c r="D283" s="257"/>
      <c r="E283" s="257"/>
      <c r="F283" s="257"/>
      <c r="G283" s="257"/>
      <c r="H283" s="257"/>
      <c r="I283" s="257"/>
      <c r="J283" s="257"/>
      <c r="K283" s="257"/>
      <c r="L283" s="257"/>
      <c r="M283" s="257"/>
      <c r="N283" s="257"/>
    </row>
    <row r="284" spans="2:14" ht="15.75">
      <c r="B284" s="257"/>
      <c r="C284" s="257"/>
      <c r="D284" s="257"/>
      <c r="E284" s="257"/>
      <c r="F284" s="257"/>
      <c r="G284" s="257"/>
      <c r="H284" s="257"/>
      <c r="I284" s="257"/>
      <c r="J284" s="257"/>
      <c r="K284" s="257"/>
      <c r="L284" s="257"/>
      <c r="M284" s="257"/>
      <c r="N284" s="257"/>
    </row>
    <row r="285" spans="2:14" ht="15.75">
      <c r="B285" s="257"/>
      <c r="C285" s="257"/>
      <c r="D285" s="257"/>
      <c r="E285" s="257"/>
      <c r="F285" s="257"/>
      <c r="G285" s="257"/>
      <c r="H285" s="257"/>
      <c r="I285" s="257"/>
      <c r="J285" s="257"/>
      <c r="K285" s="257"/>
      <c r="L285" s="257"/>
      <c r="M285" s="257"/>
      <c r="N285" s="257"/>
    </row>
    <row r="286" spans="2:14" ht="15.75">
      <c r="B286" s="257"/>
      <c r="C286" s="257"/>
      <c r="D286" s="257"/>
      <c r="E286" s="257"/>
      <c r="F286" s="257"/>
      <c r="G286" s="257"/>
      <c r="H286" s="257"/>
      <c r="I286" s="257"/>
      <c r="J286" s="257"/>
      <c r="K286" s="257"/>
      <c r="L286" s="257"/>
      <c r="M286" s="257"/>
      <c r="N286" s="257"/>
    </row>
    <row r="287" spans="2:14" ht="15.75">
      <c r="B287" s="257"/>
      <c r="C287" s="257"/>
      <c r="D287" s="257"/>
      <c r="E287" s="257"/>
      <c r="F287" s="257"/>
      <c r="G287" s="257"/>
      <c r="H287" s="257"/>
      <c r="I287" s="257"/>
      <c r="J287" s="257"/>
      <c r="K287" s="257"/>
      <c r="L287" s="257"/>
      <c r="M287" s="257"/>
      <c r="N287" s="257"/>
    </row>
    <row r="288" spans="2:14" ht="15.75">
      <c r="B288" s="257"/>
      <c r="C288" s="257"/>
      <c r="D288" s="257"/>
      <c r="E288" s="257"/>
      <c r="F288" s="257"/>
      <c r="G288" s="257"/>
      <c r="H288" s="257"/>
      <c r="I288" s="257"/>
      <c r="J288" s="257"/>
      <c r="K288" s="257"/>
      <c r="L288" s="257"/>
      <c r="M288" s="257"/>
      <c r="N288" s="257"/>
    </row>
    <row r="289" spans="2:14" ht="15.75">
      <c r="B289" s="257"/>
      <c r="C289" s="257"/>
      <c r="D289" s="257"/>
      <c r="E289" s="257"/>
      <c r="F289" s="257"/>
      <c r="G289" s="257"/>
      <c r="H289" s="257"/>
      <c r="I289" s="257"/>
      <c r="J289" s="257"/>
      <c r="K289" s="257"/>
      <c r="L289" s="257"/>
      <c r="M289" s="257"/>
      <c r="N289" s="257"/>
    </row>
    <row r="290" spans="2:14" ht="15.75">
      <c r="B290" s="257"/>
      <c r="C290" s="257"/>
      <c r="D290" s="257"/>
      <c r="E290" s="257"/>
      <c r="F290" s="257"/>
      <c r="G290" s="257"/>
      <c r="H290" s="257"/>
      <c r="I290" s="257"/>
      <c r="J290" s="257"/>
      <c r="K290" s="257"/>
      <c r="L290" s="257"/>
      <c r="M290" s="257"/>
      <c r="N290" s="257"/>
    </row>
    <row r="291" spans="2:14" ht="15.75">
      <c r="B291" s="257"/>
      <c r="C291" s="257"/>
      <c r="D291" s="257"/>
      <c r="E291" s="257"/>
      <c r="F291" s="257"/>
      <c r="G291" s="257"/>
      <c r="H291" s="257"/>
      <c r="I291" s="257"/>
      <c r="J291" s="257"/>
      <c r="K291" s="257"/>
      <c r="L291" s="257"/>
      <c r="M291" s="257"/>
      <c r="N291" s="257"/>
    </row>
    <row r="292" spans="2:14" ht="15.75">
      <c r="B292" s="257"/>
      <c r="C292" s="257"/>
      <c r="D292" s="257"/>
      <c r="E292" s="257"/>
      <c r="F292" s="257"/>
      <c r="G292" s="257"/>
      <c r="H292" s="257"/>
      <c r="I292" s="257"/>
      <c r="J292" s="257"/>
      <c r="K292" s="257"/>
      <c r="L292" s="257"/>
      <c r="M292" s="257"/>
      <c r="N292" s="257"/>
    </row>
    <row r="293" spans="2:14" ht="15.75">
      <c r="B293" s="257"/>
      <c r="C293" s="257"/>
      <c r="D293" s="257"/>
      <c r="E293" s="257"/>
      <c r="F293" s="257"/>
      <c r="G293" s="257"/>
      <c r="H293" s="257"/>
      <c r="I293" s="257"/>
      <c r="J293" s="257"/>
      <c r="K293" s="257"/>
      <c r="L293" s="257"/>
      <c r="M293" s="257"/>
      <c r="N293" s="257"/>
    </row>
    <row r="294" spans="2:14" ht="15.75">
      <c r="B294" s="257"/>
      <c r="C294" s="257"/>
      <c r="D294" s="257"/>
      <c r="E294" s="257"/>
      <c r="F294" s="257"/>
      <c r="G294" s="257"/>
      <c r="H294" s="257"/>
      <c r="I294" s="257"/>
      <c r="J294" s="257"/>
      <c r="K294" s="257"/>
      <c r="L294" s="257"/>
      <c r="M294" s="257"/>
      <c r="N294" s="257"/>
    </row>
    <row r="295" spans="2:14" ht="15.75">
      <c r="B295" s="257"/>
      <c r="C295" s="257"/>
      <c r="D295" s="257"/>
      <c r="E295" s="257"/>
      <c r="F295" s="257"/>
      <c r="G295" s="257"/>
      <c r="H295" s="257"/>
      <c r="I295" s="257"/>
      <c r="J295" s="257"/>
      <c r="K295" s="257"/>
      <c r="L295" s="257"/>
      <c r="M295" s="257"/>
      <c r="N295" s="257"/>
    </row>
    <row r="296" spans="2:14" ht="15.75">
      <c r="B296" s="257"/>
      <c r="C296" s="257"/>
      <c r="D296" s="257"/>
      <c r="E296" s="257"/>
      <c r="F296" s="257"/>
      <c r="G296" s="257"/>
      <c r="H296" s="257"/>
      <c r="I296" s="257"/>
      <c r="J296" s="257"/>
      <c r="K296" s="257"/>
      <c r="L296" s="257"/>
      <c r="M296" s="257"/>
      <c r="N296" s="257"/>
    </row>
    <row r="297" spans="2:14" ht="15.75">
      <c r="B297" s="257"/>
      <c r="C297" s="257"/>
      <c r="D297" s="257"/>
      <c r="E297" s="257"/>
      <c r="F297" s="257"/>
      <c r="G297" s="257"/>
      <c r="H297" s="257"/>
      <c r="I297" s="257"/>
      <c r="J297" s="257"/>
      <c r="K297" s="257"/>
      <c r="L297" s="257"/>
      <c r="M297" s="257"/>
      <c r="N297" s="257"/>
    </row>
    <row r="298" spans="2:14" ht="15.75">
      <c r="B298" s="257"/>
      <c r="C298" s="257"/>
      <c r="D298" s="257"/>
      <c r="E298" s="257"/>
      <c r="F298" s="257"/>
      <c r="G298" s="257"/>
      <c r="H298" s="257"/>
      <c r="I298" s="257"/>
      <c r="J298" s="257"/>
      <c r="K298" s="257"/>
      <c r="L298" s="257"/>
      <c r="M298" s="257"/>
      <c r="N298" s="257"/>
    </row>
    <row r="299" spans="2:14" ht="15.75">
      <c r="B299" s="257"/>
      <c r="C299" s="257"/>
      <c r="D299" s="257"/>
      <c r="E299" s="257"/>
      <c r="F299" s="257"/>
      <c r="G299" s="257"/>
      <c r="H299" s="257"/>
      <c r="I299" s="257"/>
      <c r="J299" s="257"/>
      <c r="K299" s="257"/>
      <c r="L299" s="257"/>
      <c r="M299" s="257"/>
      <c r="N299" s="257"/>
    </row>
    <row r="300" spans="2:14" ht="15.75">
      <c r="B300" s="257"/>
      <c r="C300" s="257"/>
      <c r="D300" s="257"/>
      <c r="E300" s="257"/>
      <c r="F300" s="257"/>
      <c r="G300" s="257"/>
      <c r="H300" s="257"/>
      <c r="I300" s="257"/>
      <c r="J300" s="257"/>
      <c r="K300" s="257"/>
      <c r="L300" s="257"/>
      <c r="M300" s="257"/>
      <c r="N300" s="257"/>
    </row>
    <row r="301" spans="2:14" ht="15.75">
      <c r="B301" s="257"/>
      <c r="C301" s="257"/>
      <c r="D301" s="257"/>
      <c r="E301" s="257"/>
      <c r="F301" s="257"/>
      <c r="G301" s="257"/>
      <c r="H301" s="257"/>
      <c r="I301" s="257"/>
      <c r="J301" s="257"/>
      <c r="K301" s="257"/>
      <c r="L301" s="257"/>
      <c r="M301" s="257"/>
      <c r="N301" s="257"/>
    </row>
    <row r="302" spans="2:14" ht="15.75">
      <c r="B302" s="257"/>
      <c r="C302" s="257"/>
      <c r="D302" s="257"/>
      <c r="E302" s="257"/>
      <c r="F302" s="257"/>
      <c r="G302" s="257"/>
      <c r="H302" s="257"/>
      <c r="I302" s="257"/>
      <c r="J302" s="257"/>
      <c r="K302" s="257"/>
      <c r="L302" s="257"/>
      <c r="M302" s="257"/>
      <c r="N302" s="257"/>
    </row>
    <row r="303" spans="2:14" ht="15.75">
      <c r="B303" s="257"/>
      <c r="C303" s="257"/>
      <c r="D303" s="257"/>
      <c r="E303" s="257"/>
      <c r="F303" s="257"/>
      <c r="G303" s="257"/>
      <c r="H303" s="257"/>
      <c r="I303" s="257"/>
      <c r="J303" s="257"/>
      <c r="K303" s="257"/>
      <c r="L303" s="257"/>
      <c r="M303" s="257"/>
      <c r="N303" s="257"/>
    </row>
    <row r="304" spans="2:14" ht="15.75">
      <c r="B304" s="257"/>
      <c r="C304" s="257"/>
      <c r="D304" s="257"/>
      <c r="E304" s="257"/>
      <c r="F304" s="257"/>
      <c r="G304" s="257"/>
      <c r="H304" s="257"/>
      <c r="I304" s="257"/>
      <c r="J304" s="257"/>
      <c r="K304" s="257"/>
      <c r="L304" s="257"/>
      <c r="M304" s="257"/>
      <c r="N304" s="257"/>
    </row>
    <row r="305" spans="2:14" ht="15.75">
      <c r="B305" s="257"/>
      <c r="C305" s="257"/>
      <c r="D305" s="257"/>
      <c r="E305" s="257"/>
      <c r="F305" s="257"/>
      <c r="G305" s="257"/>
      <c r="H305" s="257"/>
      <c r="I305" s="257"/>
      <c r="J305" s="257"/>
      <c r="K305" s="257"/>
      <c r="L305" s="257"/>
      <c r="M305" s="257"/>
      <c r="N305" s="257"/>
    </row>
    <row r="306" spans="2:14" ht="15.75">
      <c r="B306" s="257"/>
      <c r="C306" s="257"/>
      <c r="D306" s="257"/>
      <c r="E306" s="257"/>
      <c r="F306" s="257"/>
      <c r="G306" s="257"/>
      <c r="H306" s="257"/>
      <c r="I306" s="257"/>
      <c r="J306" s="257"/>
      <c r="K306" s="257"/>
      <c r="L306" s="257"/>
      <c r="M306" s="257"/>
      <c r="N306" s="257"/>
    </row>
    <row r="307" spans="2:14" ht="15.75">
      <c r="B307" s="257"/>
      <c r="C307" s="257"/>
      <c r="D307" s="257"/>
      <c r="E307" s="257"/>
      <c r="F307" s="257"/>
      <c r="G307" s="257"/>
      <c r="H307" s="257"/>
      <c r="I307" s="257"/>
      <c r="J307" s="257"/>
      <c r="K307" s="257"/>
      <c r="L307" s="257"/>
      <c r="M307" s="257"/>
      <c r="N307" s="257"/>
    </row>
    <row r="308" spans="2:14" ht="15.75">
      <c r="B308" s="257"/>
      <c r="C308" s="257"/>
      <c r="D308" s="257"/>
      <c r="E308" s="257"/>
      <c r="F308" s="257"/>
      <c r="G308" s="257"/>
      <c r="H308" s="257"/>
      <c r="I308" s="257"/>
      <c r="J308" s="257"/>
      <c r="K308" s="257"/>
      <c r="L308" s="257"/>
      <c r="M308" s="257"/>
      <c r="N308" s="257"/>
    </row>
    <row r="309" spans="2:14" ht="15.75">
      <c r="B309" s="257"/>
      <c r="C309" s="257"/>
      <c r="D309" s="257"/>
      <c r="E309" s="257"/>
      <c r="F309" s="257"/>
      <c r="G309" s="257"/>
      <c r="H309" s="257"/>
      <c r="I309" s="257"/>
      <c r="J309" s="257"/>
      <c r="K309" s="257"/>
      <c r="L309" s="257"/>
      <c r="M309" s="257"/>
      <c r="N309" s="257"/>
    </row>
    <row r="310" spans="2:14" ht="15.75">
      <c r="B310" s="257"/>
      <c r="C310" s="257"/>
      <c r="D310" s="257"/>
      <c r="E310" s="257"/>
      <c r="F310" s="257"/>
      <c r="G310" s="257"/>
      <c r="H310" s="257"/>
      <c r="I310" s="257"/>
      <c r="J310" s="257"/>
      <c r="K310" s="257"/>
      <c r="L310" s="257"/>
      <c r="M310" s="257"/>
      <c r="N310" s="257"/>
    </row>
    <row r="311" spans="2:14" ht="15.75">
      <c r="B311" s="257"/>
      <c r="C311" s="257"/>
      <c r="D311" s="257"/>
      <c r="E311" s="257"/>
      <c r="F311" s="257"/>
      <c r="G311" s="257"/>
      <c r="H311" s="257"/>
      <c r="I311" s="257"/>
      <c r="J311" s="257"/>
      <c r="K311" s="257"/>
      <c r="L311" s="257"/>
      <c r="M311" s="257"/>
      <c r="N311" s="257"/>
    </row>
    <row r="312" spans="2:14" ht="15.75">
      <c r="B312" s="257"/>
      <c r="C312" s="257"/>
      <c r="D312" s="257"/>
      <c r="E312" s="257"/>
      <c r="F312" s="257"/>
      <c r="G312" s="257"/>
      <c r="H312" s="257"/>
      <c r="I312" s="257"/>
      <c r="J312" s="257"/>
      <c r="K312" s="257"/>
      <c r="L312" s="257"/>
      <c r="M312" s="257"/>
      <c r="N312" s="257"/>
    </row>
    <row r="313" spans="2:14" ht="15.75">
      <c r="B313" s="257"/>
      <c r="C313" s="257"/>
      <c r="D313" s="257"/>
      <c r="E313" s="257"/>
      <c r="F313" s="257"/>
      <c r="G313" s="257"/>
      <c r="H313" s="257"/>
      <c r="I313" s="257"/>
      <c r="J313" s="257"/>
      <c r="K313" s="257"/>
      <c r="L313" s="257"/>
      <c r="M313" s="257"/>
      <c r="N313" s="257"/>
    </row>
    <row r="314" spans="2:14" ht="15.75">
      <c r="B314" s="257"/>
      <c r="C314" s="257"/>
      <c r="D314" s="257"/>
      <c r="E314" s="257"/>
      <c r="F314" s="257"/>
      <c r="G314" s="257"/>
      <c r="H314" s="257"/>
      <c r="I314" s="257"/>
      <c r="J314" s="257"/>
      <c r="K314" s="257"/>
      <c r="L314" s="257"/>
      <c r="M314" s="257"/>
      <c r="N314" s="257"/>
    </row>
    <row r="315" spans="2:14" ht="15.75">
      <c r="B315" s="257"/>
      <c r="C315" s="257"/>
      <c r="D315" s="257"/>
      <c r="E315" s="257"/>
      <c r="F315" s="257"/>
      <c r="G315" s="257"/>
      <c r="H315" s="257"/>
      <c r="I315" s="257"/>
      <c r="J315" s="257"/>
      <c r="K315" s="257"/>
      <c r="L315" s="257"/>
      <c r="M315" s="257"/>
      <c r="N315" s="257"/>
    </row>
    <row r="316" spans="2:14" ht="15.75">
      <c r="B316" s="257"/>
      <c r="C316" s="257"/>
      <c r="D316" s="257"/>
      <c r="E316" s="257"/>
      <c r="F316" s="257"/>
      <c r="G316" s="257"/>
      <c r="H316" s="257"/>
      <c r="I316" s="257"/>
      <c r="J316" s="257"/>
      <c r="K316" s="257"/>
      <c r="L316" s="257"/>
      <c r="M316" s="257"/>
      <c r="N316" s="257"/>
    </row>
    <row r="317" spans="2:14" ht="15.75">
      <c r="B317" s="257"/>
      <c r="C317" s="257"/>
      <c r="D317" s="257"/>
      <c r="E317" s="257"/>
      <c r="F317" s="257"/>
      <c r="G317" s="257"/>
      <c r="H317" s="257"/>
      <c r="I317" s="257"/>
      <c r="J317" s="257"/>
      <c r="K317" s="257"/>
      <c r="L317" s="257"/>
      <c r="M317" s="257"/>
      <c r="N317" s="257"/>
    </row>
    <row r="318" spans="2:14" ht="15.75">
      <c r="B318" s="257"/>
      <c r="C318" s="257"/>
      <c r="D318" s="257"/>
      <c r="E318" s="257"/>
      <c r="F318" s="257"/>
      <c r="G318" s="257"/>
      <c r="H318" s="257"/>
      <c r="I318" s="257"/>
      <c r="J318" s="257"/>
      <c r="K318" s="257"/>
      <c r="L318" s="257"/>
      <c r="M318" s="257"/>
      <c r="N318" s="257"/>
    </row>
    <row r="319" spans="2:14" ht="15.75">
      <c r="B319" s="257"/>
      <c r="C319" s="257"/>
      <c r="D319" s="257"/>
      <c r="E319" s="257"/>
      <c r="F319" s="257"/>
      <c r="G319" s="257"/>
      <c r="H319" s="257"/>
      <c r="I319" s="257"/>
      <c r="J319" s="257"/>
      <c r="K319" s="257"/>
      <c r="L319" s="257"/>
      <c r="M319" s="257"/>
      <c r="N319" s="257"/>
    </row>
    <row r="320" spans="2:14" ht="15.75">
      <c r="B320" s="257"/>
      <c r="C320" s="257"/>
      <c r="D320" s="257"/>
      <c r="E320" s="257"/>
      <c r="F320" s="257"/>
      <c r="G320" s="257"/>
      <c r="H320" s="257"/>
      <c r="I320" s="257"/>
      <c r="J320" s="257"/>
      <c r="K320" s="257"/>
      <c r="L320" s="257"/>
      <c r="M320" s="257"/>
      <c r="N320" s="257"/>
    </row>
    <row r="321" spans="2:14" ht="15.75">
      <c r="B321" s="257"/>
      <c r="C321" s="257"/>
      <c r="D321" s="257"/>
      <c r="E321" s="257"/>
      <c r="F321" s="257"/>
      <c r="G321" s="257"/>
      <c r="H321" s="257"/>
      <c r="I321" s="257"/>
      <c r="J321" s="257"/>
      <c r="K321" s="257"/>
      <c r="L321" s="257"/>
      <c r="M321" s="257"/>
      <c r="N321" s="257"/>
    </row>
    <row r="322" spans="2:14" ht="15.75">
      <c r="B322" s="257"/>
      <c r="C322" s="257"/>
      <c r="D322" s="257"/>
      <c r="E322" s="257"/>
      <c r="F322" s="257"/>
      <c r="G322" s="257"/>
      <c r="H322" s="257"/>
      <c r="I322" s="257"/>
      <c r="J322" s="257"/>
      <c r="K322" s="257"/>
      <c r="L322" s="257"/>
      <c r="M322" s="257"/>
      <c r="N322" s="257"/>
    </row>
  </sheetData>
  <mergeCells count="13">
    <mergeCell ref="J4:J5"/>
    <mergeCell ref="K4:K5"/>
    <mergeCell ref="L4:O4"/>
    <mergeCell ref="A1:A20"/>
    <mergeCell ref="B1:O1"/>
    <mergeCell ref="B2:L2"/>
    <mergeCell ref="M2:O2"/>
    <mergeCell ref="D4:D5"/>
    <mergeCell ref="E4:E5"/>
    <mergeCell ref="F4:F5"/>
    <mergeCell ref="G4:G5"/>
    <mergeCell ref="H4:H5"/>
    <mergeCell ref="I4:I5"/>
  </mergeCells>
  <pageMargins left="0.39370078740157483" right="0.39370078740157483" top="0.78740157480314965" bottom="0.98425196850393704" header="0" footer="0"/>
  <pageSetup paperSize="9" scale="7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zoomScaleNormal="100" workbookViewId="0">
      <selection activeCell="B1" sqref="B1:N1"/>
    </sheetView>
  </sheetViews>
  <sheetFormatPr defaultColWidth="0" defaultRowHeight="12"/>
  <cols>
    <col min="1" max="1" width="6.5" style="173" customWidth="1"/>
    <col min="2" max="2" width="6.75" style="173" customWidth="1"/>
    <col min="3" max="3" width="14.375" style="173" customWidth="1"/>
    <col min="4" max="7" width="13.125" style="173" customWidth="1"/>
    <col min="8" max="8" width="14.125" style="173" customWidth="1"/>
    <col min="9" max="9" width="17.125" style="173" customWidth="1"/>
    <col min="10" max="10" width="14.625" style="173" customWidth="1"/>
    <col min="11" max="13" width="13.875" style="173" customWidth="1"/>
    <col min="14" max="56" width="18.875" style="173" customWidth="1"/>
    <col min="57" max="16384" width="0" style="173" hidden="1"/>
  </cols>
  <sheetData>
    <row r="1" spans="1:14" ht="19.7" customHeight="1">
      <c r="A1" s="1869">
        <v>28</v>
      </c>
      <c r="B1" s="1904" t="s">
        <v>335</v>
      </c>
      <c r="C1" s="1904"/>
      <c r="D1" s="1904"/>
      <c r="E1" s="1904"/>
      <c r="F1" s="1904"/>
      <c r="G1" s="1904"/>
      <c r="H1" s="1904"/>
      <c r="I1" s="1904"/>
      <c r="J1" s="1904"/>
      <c r="K1" s="1904"/>
      <c r="L1" s="1904"/>
      <c r="M1" s="1904"/>
      <c r="N1" s="1904"/>
    </row>
    <row r="2" spans="1:14" ht="19.7" customHeight="1">
      <c r="A2" s="1869"/>
      <c r="B2" s="1905" t="s">
        <v>1977</v>
      </c>
      <c r="C2" s="1905"/>
      <c r="D2" s="1905"/>
      <c r="E2" s="1905"/>
      <c r="F2" s="1905"/>
      <c r="G2" s="1905"/>
      <c r="H2" s="1905"/>
      <c r="I2" s="1905"/>
      <c r="J2" s="1905"/>
      <c r="K2" s="1905"/>
      <c r="L2" s="1905"/>
      <c r="M2" s="1905"/>
      <c r="N2" s="1905"/>
    </row>
    <row r="3" spans="1:14" ht="19.7" customHeight="1">
      <c r="A3" s="1869"/>
      <c r="B3" s="258"/>
      <c r="C3" s="176"/>
      <c r="D3" s="259"/>
      <c r="E3" s="260"/>
      <c r="F3" s="260"/>
      <c r="G3" s="259"/>
      <c r="H3" s="259"/>
      <c r="I3" s="259"/>
      <c r="J3" s="259"/>
      <c r="K3" s="259"/>
      <c r="L3" s="176"/>
      <c r="M3" s="261"/>
      <c r="N3" s="261" t="s">
        <v>601</v>
      </c>
    </row>
    <row r="4" spans="1:14" ht="33.950000000000003" customHeight="1">
      <c r="A4" s="1869"/>
      <c r="B4" s="177" t="s">
        <v>336</v>
      </c>
      <c r="C4" s="1898" t="s">
        <v>337</v>
      </c>
      <c r="D4" s="1891" t="s">
        <v>265</v>
      </c>
      <c r="E4" s="1891" t="s">
        <v>266</v>
      </c>
      <c r="F4" s="1891" t="s">
        <v>267</v>
      </c>
      <c r="G4" s="1891" t="s">
        <v>268</v>
      </c>
      <c r="H4" s="1891" t="s">
        <v>269</v>
      </c>
      <c r="I4" s="1891" t="s">
        <v>338</v>
      </c>
      <c r="J4" s="1891" t="s">
        <v>271</v>
      </c>
      <c r="K4" s="1902" t="s">
        <v>339</v>
      </c>
      <c r="L4" s="1903"/>
      <c r="M4" s="1903"/>
      <c r="N4" s="1903"/>
    </row>
    <row r="5" spans="1:14" ht="62.25" customHeight="1">
      <c r="A5" s="1869"/>
      <c r="B5" s="262"/>
      <c r="C5" s="1899"/>
      <c r="D5" s="1892"/>
      <c r="E5" s="1892"/>
      <c r="F5" s="1892"/>
      <c r="G5" s="1892"/>
      <c r="H5" s="1892"/>
      <c r="I5" s="1892"/>
      <c r="J5" s="1892"/>
      <c r="K5" s="180" t="s">
        <v>272</v>
      </c>
      <c r="L5" s="180" t="s">
        <v>340</v>
      </c>
      <c r="M5" s="180" t="s">
        <v>274</v>
      </c>
      <c r="N5" s="263" t="s">
        <v>341</v>
      </c>
    </row>
    <row r="6" spans="1:14" ht="47.25" customHeight="1">
      <c r="A6" s="1869"/>
      <c r="B6" s="181" t="s">
        <v>232</v>
      </c>
      <c r="C6" s="182" t="s">
        <v>2038</v>
      </c>
      <c r="D6" s="184" t="s">
        <v>276</v>
      </c>
      <c r="E6" s="184" t="s">
        <v>312</v>
      </c>
      <c r="F6" s="181" t="s">
        <v>278</v>
      </c>
      <c r="G6" s="181" t="s">
        <v>279</v>
      </c>
      <c r="H6" s="181" t="s">
        <v>314</v>
      </c>
      <c r="I6" s="181" t="s">
        <v>281</v>
      </c>
      <c r="J6" s="181" t="s">
        <v>342</v>
      </c>
      <c r="K6" s="181" t="s">
        <v>283</v>
      </c>
      <c r="L6" s="181" t="s">
        <v>284</v>
      </c>
      <c r="M6" s="184" t="s">
        <v>285</v>
      </c>
      <c r="N6" s="264" t="s">
        <v>286</v>
      </c>
    </row>
    <row r="7" spans="1:14" ht="19.7" customHeight="1">
      <c r="A7" s="1869"/>
      <c r="B7" s="265"/>
      <c r="C7" s="266" t="s">
        <v>82</v>
      </c>
      <c r="D7" s="267" t="s">
        <v>287</v>
      </c>
      <c r="E7" s="267" t="s">
        <v>288</v>
      </c>
      <c r="F7" s="268" t="s">
        <v>289</v>
      </c>
      <c r="G7" s="269" t="s">
        <v>290</v>
      </c>
      <c r="H7" s="269" t="s">
        <v>291</v>
      </c>
      <c r="I7" s="269" t="s">
        <v>292</v>
      </c>
      <c r="J7" s="268" t="s">
        <v>293</v>
      </c>
      <c r="K7" s="268" t="s">
        <v>294</v>
      </c>
      <c r="L7" s="268" t="s">
        <v>295</v>
      </c>
      <c r="M7" s="268" t="s">
        <v>296</v>
      </c>
      <c r="N7" s="270" t="s">
        <v>297</v>
      </c>
    </row>
    <row r="8" spans="1:14" ht="28.35" customHeight="1">
      <c r="A8" s="1869"/>
      <c r="B8" s="1881" t="s">
        <v>343</v>
      </c>
      <c r="C8" s="1881"/>
      <c r="D8" s="1881"/>
      <c r="E8" s="1881"/>
      <c r="F8" s="1881"/>
      <c r="G8" s="1881"/>
      <c r="H8" s="1881"/>
      <c r="I8" s="1881"/>
      <c r="J8" s="1881"/>
      <c r="K8" s="1881"/>
      <c r="L8" s="1881"/>
      <c r="M8" s="1881"/>
      <c r="N8" s="1881"/>
    </row>
    <row r="9" spans="1:14" ht="19.7" customHeight="1">
      <c r="A9" s="1869"/>
      <c r="B9" s="192">
        <v>2010</v>
      </c>
      <c r="C9" s="271">
        <v>103.2</v>
      </c>
      <c r="D9" s="230">
        <v>128.9</v>
      </c>
      <c r="E9" s="230">
        <v>91.6</v>
      </c>
      <c r="F9" s="231">
        <v>114.4</v>
      </c>
      <c r="G9" s="199">
        <v>76.3</v>
      </c>
      <c r="H9" s="228">
        <v>100.7</v>
      </c>
      <c r="I9" s="230">
        <v>25.5</v>
      </c>
      <c r="J9" s="199">
        <v>76.8</v>
      </c>
      <c r="K9" s="199">
        <v>89.1</v>
      </c>
      <c r="L9" s="230">
        <v>60.8</v>
      </c>
      <c r="M9" s="230">
        <v>85.8</v>
      </c>
      <c r="N9" s="230">
        <v>28.8</v>
      </c>
    </row>
    <row r="10" spans="1:14" ht="19.7" customHeight="1">
      <c r="A10" s="1869"/>
      <c r="B10" s="192">
        <v>2011</v>
      </c>
      <c r="C10" s="271">
        <v>108.5</v>
      </c>
      <c r="D10" s="230">
        <v>79.599999999999994</v>
      </c>
      <c r="E10" s="230">
        <v>109.7</v>
      </c>
      <c r="F10" s="231">
        <v>123.9</v>
      </c>
      <c r="G10" s="195">
        <v>69.900000000000006</v>
      </c>
      <c r="H10" s="272">
        <v>93.6</v>
      </c>
      <c r="I10" s="230">
        <v>50</v>
      </c>
      <c r="J10" s="199">
        <v>87.5</v>
      </c>
      <c r="K10" s="229">
        <v>88.6</v>
      </c>
      <c r="L10" s="230">
        <v>63.9</v>
      </c>
      <c r="M10" s="230">
        <v>84.9</v>
      </c>
      <c r="N10" s="230">
        <v>91.1</v>
      </c>
    </row>
    <row r="11" spans="1:14" ht="19.7" customHeight="1">
      <c r="A11" s="1869"/>
      <c r="B11" s="192">
        <v>2012</v>
      </c>
      <c r="C11" s="193">
        <v>105</v>
      </c>
      <c r="D11" s="199">
        <v>103.9</v>
      </c>
      <c r="E11" s="199">
        <v>102.9</v>
      </c>
      <c r="F11" s="199">
        <v>106.5</v>
      </c>
      <c r="G11" s="199">
        <v>313.2</v>
      </c>
      <c r="H11" s="228">
        <v>147.9</v>
      </c>
      <c r="I11" s="199">
        <v>38.9</v>
      </c>
      <c r="J11" s="199">
        <v>105.2</v>
      </c>
      <c r="K11" s="199">
        <v>113.7</v>
      </c>
      <c r="L11" s="195">
        <v>325</v>
      </c>
      <c r="M11" s="195">
        <v>99</v>
      </c>
      <c r="N11" s="199">
        <v>55.6</v>
      </c>
    </row>
    <row r="12" spans="1:14" ht="19.7" customHeight="1">
      <c r="A12" s="1869"/>
      <c r="B12" s="192">
        <v>2013</v>
      </c>
      <c r="C12" s="271">
        <v>91.6</v>
      </c>
      <c r="D12" s="230">
        <v>111.6</v>
      </c>
      <c r="E12" s="230">
        <v>83.1</v>
      </c>
      <c r="F12" s="231">
        <v>95.6</v>
      </c>
      <c r="G12" s="199">
        <v>75.900000000000006</v>
      </c>
      <c r="H12" s="228">
        <v>121.8</v>
      </c>
      <c r="I12" s="230" t="s">
        <v>133</v>
      </c>
      <c r="J12" s="199">
        <v>81.8</v>
      </c>
      <c r="K12" s="199">
        <v>71.8</v>
      </c>
      <c r="L12" s="230">
        <v>101.9</v>
      </c>
      <c r="M12" s="230">
        <v>102.5</v>
      </c>
      <c r="N12" s="230">
        <v>73.900000000000006</v>
      </c>
    </row>
    <row r="13" spans="1:14" ht="19.7" customHeight="1">
      <c r="A13" s="1869"/>
      <c r="B13" s="192">
        <v>2014</v>
      </c>
      <c r="C13" s="271">
        <v>76</v>
      </c>
      <c r="D13" s="230">
        <v>103.7</v>
      </c>
      <c r="E13" s="230">
        <v>77.3</v>
      </c>
      <c r="F13" s="231">
        <v>62.7</v>
      </c>
      <c r="G13" s="199">
        <v>86.6</v>
      </c>
      <c r="H13" s="228">
        <v>37.4</v>
      </c>
      <c r="I13" s="230" t="s">
        <v>133</v>
      </c>
      <c r="J13" s="199">
        <v>89.4</v>
      </c>
      <c r="K13" s="199">
        <v>102.8</v>
      </c>
      <c r="L13" s="230">
        <v>81.099999999999994</v>
      </c>
      <c r="M13" s="230">
        <v>76.599999999999994</v>
      </c>
      <c r="N13" s="230">
        <v>21.3</v>
      </c>
    </row>
    <row r="14" spans="1:14" ht="19.7" customHeight="1">
      <c r="A14" s="1869"/>
      <c r="B14" s="192">
        <v>2015</v>
      </c>
      <c r="C14" s="271">
        <v>90.8</v>
      </c>
      <c r="D14" s="230">
        <v>102.5</v>
      </c>
      <c r="E14" s="230">
        <v>84.3</v>
      </c>
      <c r="F14" s="231">
        <v>88.7</v>
      </c>
      <c r="G14" s="199">
        <v>563.79999999999995</v>
      </c>
      <c r="H14" s="228">
        <v>173.9</v>
      </c>
      <c r="I14" s="230">
        <v>60</v>
      </c>
      <c r="J14" s="199">
        <v>73.900000000000006</v>
      </c>
      <c r="K14" s="199">
        <v>58.2</v>
      </c>
      <c r="L14" s="230">
        <v>211.1</v>
      </c>
      <c r="M14" s="230">
        <v>93.1</v>
      </c>
      <c r="N14" s="230">
        <v>250</v>
      </c>
    </row>
    <row r="15" spans="1:14" ht="19.7" customHeight="1">
      <c r="A15" s="1869"/>
      <c r="B15" s="192">
        <v>2016</v>
      </c>
      <c r="C15" s="271">
        <v>120.4</v>
      </c>
      <c r="D15" s="230">
        <v>100.5</v>
      </c>
      <c r="E15" s="230">
        <v>121.3</v>
      </c>
      <c r="F15" s="231">
        <v>133.80000000000001</v>
      </c>
      <c r="G15" s="199">
        <v>110.5</v>
      </c>
      <c r="H15" s="228">
        <v>98.9</v>
      </c>
      <c r="I15" s="230">
        <v>75</v>
      </c>
      <c r="J15" s="199">
        <v>94.7</v>
      </c>
      <c r="K15" s="199">
        <v>91.7</v>
      </c>
      <c r="L15" s="230">
        <v>86.1</v>
      </c>
      <c r="M15" s="230">
        <v>97.1</v>
      </c>
      <c r="N15" s="230">
        <v>116.3</v>
      </c>
    </row>
    <row r="16" spans="1:14" ht="19.7" customHeight="1">
      <c r="A16" s="1869"/>
      <c r="B16" s="192">
        <v>2017</v>
      </c>
      <c r="C16" s="271">
        <v>116.1</v>
      </c>
      <c r="D16" s="230">
        <v>111.4</v>
      </c>
      <c r="E16" s="230">
        <v>107.4</v>
      </c>
      <c r="F16" s="231">
        <v>124.8</v>
      </c>
      <c r="G16" s="199">
        <v>106.1</v>
      </c>
      <c r="H16" s="228">
        <v>85.8</v>
      </c>
      <c r="I16" s="230">
        <v>150</v>
      </c>
      <c r="J16" s="199">
        <v>120.4</v>
      </c>
      <c r="K16" s="199">
        <v>120.8</v>
      </c>
      <c r="L16" s="230">
        <v>152</v>
      </c>
      <c r="M16" s="230">
        <v>116.7</v>
      </c>
      <c r="N16" s="230">
        <v>175.6</v>
      </c>
    </row>
    <row r="17" spans="1:14" ht="19.7" customHeight="1">
      <c r="A17" s="1869"/>
      <c r="B17" s="192">
        <v>2018</v>
      </c>
      <c r="C17" s="271">
        <v>116.6</v>
      </c>
      <c r="D17" s="230">
        <v>92.6</v>
      </c>
      <c r="E17" s="230">
        <v>120.8</v>
      </c>
      <c r="F17" s="231">
        <v>119.2</v>
      </c>
      <c r="G17" s="199">
        <v>238.2</v>
      </c>
      <c r="H17" s="228">
        <v>113.8</v>
      </c>
      <c r="I17" s="230">
        <v>28.6</v>
      </c>
      <c r="J17" s="195">
        <v>106</v>
      </c>
      <c r="K17" s="199">
        <v>119.6</v>
      </c>
      <c r="L17" s="230">
        <v>64</v>
      </c>
      <c r="M17" s="230">
        <v>99</v>
      </c>
      <c r="N17" s="230">
        <v>100</v>
      </c>
    </row>
    <row r="18" spans="1:14" ht="19.7" customHeight="1">
      <c r="A18" s="1869"/>
      <c r="B18" s="192">
        <v>2019</v>
      </c>
      <c r="C18" s="193">
        <v>111.7</v>
      </c>
      <c r="D18" s="195">
        <v>96.3</v>
      </c>
      <c r="E18" s="195">
        <v>119.3</v>
      </c>
      <c r="F18" s="195">
        <v>113.1</v>
      </c>
      <c r="G18" s="195">
        <v>101.5</v>
      </c>
      <c r="H18" s="195">
        <v>155</v>
      </c>
      <c r="I18" s="195">
        <v>166.7</v>
      </c>
      <c r="J18" s="195">
        <v>78.2</v>
      </c>
      <c r="K18" s="195">
        <v>61.4</v>
      </c>
      <c r="L18" s="195">
        <v>195.3</v>
      </c>
      <c r="M18" s="195">
        <v>86.7</v>
      </c>
      <c r="N18" s="195">
        <v>130.69999999999999</v>
      </c>
    </row>
    <row r="19" spans="1:14" ht="19.7" customHeight="1">
      <c r="A19" s="1869"/>
      <c r="B19" s="192">
        <v>2020</v>
      </c>
      <c r="C19" s="193">
        <v>78.7</v>
      </c>
      <c r="D19" s="195">
        <v>62.7</v>
      </c>
      <c r="E19" s="195">
        <v>79.3</v>
      </c>
      <c r="F19" s="195">
        <v>76.599999999999994</v>
      </c>
      <c r="G19" s="195">
        <v>135.19999999999999</v>
      </c>
      <c r="H19" s="195">
        <v>92.5</v>
      </c>
      <c r="I19" s="195">
        <v>50</v>
      </c>
      <c r="J19" s="195">
        <v>113.4</v>
      </c>
      <c r="K19" s="195">
        <v>84.8</v>
      </c>
      <c r="L19" s="195">
        <v>39.299999999999997</v>
      </c>
      <c r="M19" s="195">
        <v>111.8</v>
      </c>
      <c r="N19" s="195">
        <v>458</v>
      </c>
    </row>
    <row r="20" spans="1:14" ht="28.35" customHeight="1">
      <c r="A20" s="1869"/>
      <c r="B20" s="1900" t="s">
        <v>344</v>
      </c>
      <c r="C20" s="1900"/>
      <c r="D20" s="1900"/>
      <c r="E20" s="1900"/>
      <c r="F20" s="1900"/>
      <c r="G20" s="1900"/>
      <c r="H20" s="1900"/>
      <c r="I20" s="1900"/>
      <c r="J20" s="1900"/>
      <c r="K20" s="1900"/>
      <c r="L20" s="1900"/>
      <c r="M20" s="1900"/>
      <c r="N20" s="1900"/>
    </row>
    <row r="21" spans="1:14" ht="19.7" customHeight="1">
      <c r="A21" s="1869"/>
      <c r="B21" s="192">
        <v>2010</v>
      </c>
      <c r="C21" s="193">
        <v>112.6</v>
      </c>
      <c r="D21" s="198">
        <v>113.5</v>
      </c>
      <c r="E21" s="198">
        <v>118.3</v>
      </c>
      <c r="F21" s="194">
        <v>105.6</v>
      </c>
      <c r="G21" s="198">
        <v>106.9</v>
      </c>
      <c r="H21" s="272">
        <v>116</v>
      </c>
      <c r="I21" s="198">
        <v>116.3</v>
      </c>
      <c r="J21" s="198">
        <v>116.3</v>
      </c>
      <c r="K21" s="198">
        <v>116.7</v>
      </c>
      <c r="L21" s="198">
        <v>115.8</v>
      </c>
      <c r="M21" s="195">
        <v>116.3</v>
      </c>
      <c r="N21" s="195">
        <v>113.4</v>
      </c>
    </row>
    <row r="22" spans="1:14" ht="19.7" customHeight="1">
      <c r="A22" s="1869"/>
      <c r="B22" s="192">
        <v>2011</v>
      </c>
      <c r="C22" s="193">
        <v>115</v>
      </c>
      <c r="D22" s="198">
        <v>117.3</v>
      </c>
      <c r="E22" s="198">
        <v>118.3</v>
      </c>
      <c r="F22" s="194">
        <v>110.4</v>
      </c>
      <c r="G22" s="198">
        <v>106.7</v>
      </c>
      <c r="H22" s="228">
        <v>114.9</v>
      </c>
      <c r="I22" s="198">
        <v>119.1</v>
      </c>
      <c r="J22" s="194">
        <v>119</v>
      </c>
      <c r="K22" s="198">
        <v>111.7</v>
      </c>
      <c r="L22" s="198">
        <v>119.4</v>
      </c>
      <c r="M22" s="195">
        <v>134.69999999999999</v>
      </c>
      <c r="N22" s="195">
        <v>113.7</v>
      </c>
    </row>
    <row r="23" spans="1:14" ht="19.7" customHeight="1">
      <c r="A23" s="1869"/>
      <c r="B23" s="192">
        <v>2012</v>
      </c>
      <c r="C23" s="193">
        <v>110.8</v>
      </c>
      <c r="D23" s="198">
        <v>113.4</v>
      </c>
      <c r="E23" s="198">
        <v>112.7</v>
      </c>
      <c r="F23" s="198">
        <v>108.5</v>
      </c>
      <c r="G23" s="198">
        <v>104.6</v>
      </c>
      <c r="H23" s="228">
        <v>107.1</v>
      </c>
      <c r="I23" s="198">
        <v>103.6</v>
      </c>
      <c r="J23" s="194">
        <v>106.5</v>
      </c>
      <c r="K23" s="198">
        <v>109.3</v>
      </c>
      <c r="L23" s="194">
        <v>112.6</v>
      </c>
      <c r="M23" s="195">
        <v>101.2</v>
      </c>
      <c r="N23" s="195">
        <v>104.9</v>
      </c>
    </row>
    <row r="24" spans="1:14" ht="19.7" customHeight="1">
      <c r="A24" s="1869"/>
      <c r="B24" s="192">
        <v>2013</v>
      </c>
      <c r="C24" s="193">
        <v>101.1</v>
      </c>
      <c r="D24" s="194">
        <v>106</v>
      </c>
      <c r="E24" s="198">
        <v>104.9</v>
      </c>
      <c r="F24" s="194">
        <v>95.5</v>
      </c>
      <c r="G24" s="198">
        <v>101.5</v>
      </c>
      <c r="H24" s="228">
        <v>102.4</v>
      </c>
      <c r="I24" s="198">
        <v>101.6</v>
      </c>
      <c r="J24" s="198">
        <v>99.3</v>
      </c>
      <c r="K24" s="198">
        <v>98.1</v>
      </c>
      <c r="L24" s="198">
        <v>105.6</v>
      </c>
      <c r="M24" s="195">
        <v>100.5</v>
      </c>
      <c r="N24" s="195">
        <v>102.3</v>
      </c>
    </row>
    <row r="25" spans="1:14" ht="19.7" customHeight="1">
      <c r="A25" s="1869"/>
      <c r="B25" s="192">
        <v>2014</v>
      </c>
      <c r="C25" s="193">
        <v>119.4</v>
      </c>
      <c r="D25" s="198">
        <v>106.9</v>
      </c>
      <c r="E25" s="198">
        <v>110.1</v>
      </c>
      <c r="F25" s="194">
        <v>141.19999999999999</v>
      </c>
      <c r="G25" s="198">
        <v>108.4</v>
      </c>
      <c r="H25" s="228">
        <v>123.4</v>
      </c>
      <c r="I25" s="198">
        <v>102.7</v>
      </c>
      <c r="J25" s="198">
        <v>115.2</v>
      </c>
      <c r="K25" s="198">
        <v>111.8</v>
      </c>
      <c r="L25" s="198">
        <v>109.5</v>
      </c>
      <c r="M25" s="195">
        <v>122</v>
      </c>
      <c r="N25" s="195">
        <v>107.4</v>
      </c>
    </row>
    <row r="26" spans="1:14" ht="19.7" customHeight="1">
      <c r="A26" s="1869"/>
      <c r="B26" s="192">
        <v>2015</v>
      </c>
      <c r="C26" s="193">
        <v>132.30000000000001</v>
      </c>
      <c r="D26" s="198">
        <v>124.2</v>
      </c>
      <c r="E26" s="198">
        <v>128.19999999999999</v>
      </c>
      <c r="F26" s="194">
        <v>139.69999999999999</v>
      </c>
      <c r="G26" s="198">
        <v>122.8</v>
      </c>
      <c r="H26" s="228">
        <v>141.30000000000001</v>
      </c>
      <c r="I26" s="198">
        <v>122.7</v>
      </c>
      <c r="J26" s="198">
        <v>151.30000000000001</v>
      </c>
      <c r="K26" s="198">
        <v>141.69999999999999</v>
      </c>
      <c r="L26" s="198">
        <v>127.1</v>
      </c>
      <c r="M26" s="195">
        <v>165.1</v>
      </c>
      <c r="N26" s="195">
        <v>118.6</v>
      </c>
    </row>
    <row r="27" spans="1:14" ht="19.7" customHeight="1">
      <c r="A27" s="1869"/>
      <c r="B27" s="192">
        <v>2016</v>
      </c>
      <c r="C27" s="193">
        <v>113.6</v>
      </c>
      <c r="D27" s="198">
        <v>110.3</v>
      </c>
      <c r="E27" s="194">
        <v>108</v>
      </c>
      <c r="F27" s="194">
        <v>119.4</v>
      </c>
      <c r="G27" s="198">
        <v>112.7</v>
      </c>
      <c r="H27" s="228">
        <v>108.1</v>
      </c>
      <c r="I27" s="198">
        <v>115.7</v>
      </c>
      <c r="J27" s="198">
        <v>118.1</v>
      </c>
      <c r="K27" s="198">
        <v>103.6</v>
      </c>
      <c r="L27" s="198">
        <v>109.2</v>
      </c>
      <c r="M27" s="195">
        <v>131.5</v>
      </c>
      <c r="N27" s="195">
        <v>111.3</v>
      </c>
    </row>
    <row r="28" spans="1:14" ht="19.7" customHeight="1">
      <c r="A28" s="1869"/>
      <c r="B28" s="192">
        <v>2017</v>
      </c>
      <c r="C28" s="193">
        <v>109.9</v>
      </c>
      <c r="D28" s="198">
        <v>113.2</v>
      </c>
      <c r="E28" s="194">
        <v>114.6</v>
      </c>
      <c r="F28" s="194">
        <v>105.5</v>
      </c>
      <c r="G28" s="198">
        <v>113.1</v>
      </c>
      <c r="H28" s="228">
        <v>113.1</v>
      </c>
      <c r="I28" s="198">
        <v>121.6</v>
      </c>
      <c r="J28" s="194">
        <v>112</v>
      </c>
      <c r="K28" s="198">
        <v>110.2</v>
      </c>
      <c r="L28" s="198">
        <v>113.4</v>
      </c>
      <c r="M28" s="195">
        <v>113</v>
      </c>
      <c r="N28" s="195">
        <v>114.2</v>
      </c>
    </row>
    <row r="29" spans="1:14" ht="19.7" customHeight="1">
      <c r="A29" s="1869"/>
      <c r="B29" s="192">
        <v>2018</v>
      </c>
      <c r="C29" s="193">
        <v>114.6</v>
      </c>
      <c r="D29" s="198">
        <v>122.6</v>
      </c>
      <c r="E29" s="194">
        <v>122.6</v>
      </c>
      <c r="F29" s="194">
        <v>105.9</v>
      </c>
      <c r="G29" s="198">
        <v>116.1</v>
      </c>
      <c r="H29" s="228">
        <v>112.7</v>
      </c>
      <c r="I29" s="198">
        <v>126.6</v>
      </c>
      <c r="J29" s="194">
        <v>125.2</v>
      </c>
      <c r="K29" s="198">
        <v>133.4</v>
      </c>
      <c r="L29" s="194">
        <v>123</v>
      </c>
      <c r="M29" s="195">
        <v>119</v>
      </c>
      <c r="N29" s="195">
        <v>116.4</v>
      </c>
    </row>
    <row r="30" spans="1:14" ht="19.7" customHeight="1">
      <c r="A30" s="1869"/>
      <c r="B30" s="196">
        <v>2019</v>
      </c>
      <c r="C30" s="193">
        <v>99.8</v>
      </c>
      <c r="D30" s="198">
        <v>108.4</v>
      </c>
      <c r="E30" s="194">
        <v>104.7</v>
      </c>
      <c r="F30" s="194">
        <v>91.5</v>
      </c>
      <c r="G30" s="198">
        <v>102.7</v>
      </c>
      <c r="H30" s="228">
        <v>98.4</v>
      </c>
      <c r="I30" s="198">
        <v>115.6</v>
      </c>
      <c r="J30" s="194">
        <v>130.30000000000001</v>
      </c>
      <c r="K30" s="198">
        <v>147.6</v>
      </c>
      <c r="L30" s="194">
        <v>106</v>
      </c>
      <c r="M30" s="195">
        <v>122.1</v>
      </c>
      <c r="N30" s="195">
        <v>115.3</v>
      </c>
    </row>
    <row r="31" spans="1:14" ht="19.7" customHeight="1">
      <c r="A31" s="1869"/>
      <c r="B31" s="196">
        <v>2020</v>
      </c>
      <c r="C31" s="193">
        <v>102.4</v>
      </c>
      <c r="D31" s="198">
        <v>104.8</v>
      </c>
      <c r="E31" s="194">
        <v>101.3</v>
      </c>
      <c r="F31" s="194">
        <v>102.8</v>
      </c>
      <c r="G31" s="198">
        <v>98.6</v>
      </c>
      <c r="H31" s="228">
        <v>112.7</v>
      </c>
      <c r="I31" s="198">
        <v>115.1</v>
      </c>
      <c r="J31" s="194">
        <v>105.7</v>
      </c>
      <c r="K31" s="198">
        <v>102.5</v>
      </c>
      <c r="L31" s="194">
        <v>103.7</v>
      </c>
      <c r="M31" s="195">
        <v>106.8</v>
      </c>
      <c r="N31" s="195">
        <v>108.2</v>
      </c>
    </row>
  </sheetData>
  <mergeCells count="14">
    <mergeCell ref="J4:J5"/>
    <mergeCell ref="K4:N4"/>
    <mergeCell ref="B8:N8"/>
    <mergeCell ref="B20:N20"/>
    <mergeCell ref="A1:A31"/>
    <mergeCell ref="B1:N1"/>
    <mergeCell ref="B2:N2"/>
    <mergeCell ref="C4:C5"/>
    <mergeCell ref="D4:D5"/>
    <mergeCell ref="E4:E5"/>
    <mergeCell ref="F4:F5"/>
    <mergeCell ref="G4:G5"/>
    <mergeCell ref="H4:H5"/>
    <mergeCell ref="I4:I5"/>
  </mergeCells>
  <pageMargins left="0.39370078740157483" right="0.39370078740157483" top="0.78740157480314965" bottom="0.78740157480314965" header="0" footer="0"/>
  <pageSetup paperSize="9" scale="7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zoomScaleNormal="100" workbookViewId="0">
      <selection activeCell="B1" sqref="B1:N1"/>
    </sheetView>
  </sheetViews>
  <sheetFormatPr defaultColWidth="0.25" defaultRowHeight="15"/>
  <cols>
    <col min="1" max="1" width="6.625" style="273" customWidth="1"/>
    <col min="2" max="2" width="6.5" style="273" customWidth="1"/>
    <col min="3" max="3" width="14.5" style="273" customWidth="1"/>
    <col min="4" max="7" width="11.25" style="273" customWidth="1"/>
    <col min="8" max="8" width="11.875" style="273" customWidth="1"/>
    <col min="9" max="9" width="15.875" style="273" customWidth="1"/>
    <col min="10" max="10" width="14" style="273" customWidth="1"/>
    <col min="11" max="11" width="12.75" style="273" customWidth="1"/>
    <col min="12" max="12" width="16" style="273" customWidth="1"/>
    <col min="13" max="13" width="22" style="273" customWidth="1"/>
    <col min="14" max="14" width="21.25" style="273" customWidth="1"/>
    <col min="15" max="15" width="2.125" style="273" customWidth="1"/>
    <col min="16" max="16384" width="0.25" style="273"/>
  </cols>
  <sheetData>
    <row r="1" spans="1:16" ht="19.7" customHeight="1">
      <c r="A1" s="1869">
        <v>29</v>
      </c>
      <c r="B1" s="1906" t="s">
        <v>345</v>
      </c>
      <c r="C1" s="1906"/>
      <c r="D1" s="1906"/>
      <c r="E1" s="1906"/>
      <c r="F1" s="1906"/>
      <c r="G1" s="1906"/>
      <c r="H1" s="1906"/>
      <c r="I1" s="1906"/>
      <c r="J1" s="1906"/>
      <c r="K1" s="1906"/>
      <c r="L1" s="1906"/>
      <c r="M1" s="1906"/>
      <c r="N1" s="1906"/>
    </row>
    <row r="2" spans="1:16" ht="19.7" customHeight="1">
      <c r="A2" s="1869"/>
      <c r="B2" s="1907" t="s">
        <v>1978</v>
      </c>
      <c r="C2" s="1907"/>
      <c r="D2" s="1907"/>
      <c r="E2" s="1907"/>
      <c r="F2" s="1907"/>
      <c r="G2" s="1907"/>
      <c r="H2" s="1907"/>
      <c r="I2" s="1907"/>
      <c r="J2" s="1907"/>
      <c r="K2" s="1907"/>
      <c r="L2" s="1907"/>
      <c r="M2" s="1907"/>
      <c r="N2" s="1907"/>
    </row>
    <row r="3" spans="1:16" ht="8.25" customHeight="1">
      <c r="A3" s="1869"/>
      <c r="B3" s="274"/>
      <c r="C3" s="274"/>
      <c r="D3" s="274"/>
      <c r="E3" s="274"/>
      <c r="F3" s="274"/>
      <c r="G3" s="274"/>
      <c r="H3" s="274"/>
      <c r="I3" s="274"/>
      <c r="J3" s="274"/>
      <c r="K3" s="274"/>
      <c r="L3" s="274"/>
      <c r="M3" s="274"/>
      <c r="N3" s="274"/>
    </row>
    <row r="4" spans="1:16" ht="31.5" customHeight="1">
      <c r="A4" s="1869"/>
      <c r="B4" s="275" t="s">
        <v>336</v>
      </c>
      <c r="C4" s="1898" t="s">
        <v>264</v>
      </c>
      <c r="D4" s="1891" t="s">
        <v>265</v>
      </c>
      <c r="E4" s="1891" t="s">
        <v>266</v>
      </c>
      <c r="F4" s="1891" t="s">
        <v>267</v>
      </c>
      <c r="G4" s="1891" t="s">
        <v>268</v>
      </c>
      <c r="H4" s="1891" t="s">
        <v>269</v>
      </c>
      <c r="I4" s="1891" t="s">
        <v>306</v>
      </c>
      <c r="J4" s="1891" t="s">
        <v>271</v>
      </c>
      <c r="K4" s="1902" t="s">
        <v>339</v>
      </c>
      <c r="L4" s="1903"/>
      <c r="M4" s="1903"/>
      <c r="N4" s="1903"/>
      <c r="O4" s="176"/>
      <c r="P4" s="176"/>
    </row>
    <row r="5" spans="1:16" ht="47.25" customHeight="1">
      <c r="A5" s="1869"/>
      <c r="B5" s="276"/>
      <c r="C5" s="1899"/>
      <c r="D5" s="1892"/>
      <c r="E5" s="1892"/>
      <c r="F5" s="1892"/>
      <c r="G5" s="1892"/>
      <c r="H5" s="1892"/>
      <c r="I5" s="1892"/>
      <c r="J5" s="1892"/>
      <c r="K5" s="180" t="s">
        <v>272</v>
      </c>
      <c r="L5" s="180" t="s">
        <v>273</v>
      </c>
      <c r="M5" s="180" t="s">
        <v>346</v>
      </c>
      <c r="N5" s="263" t="s">
        <v>309</v>
      </c>
      <c r="O5" s="176"/>
      <c r="P5" s="176"/>
    </row>
    <row r="6" spans="1:16" ht="45.75" customHeight="1">
      <c r="A6" s="1869"/>
      <c r="B6" s="181" t="s">
        <v>232</v>
      </c>
      <c r="C6" s="182" t="s">
        <v>2039</v>
      </c>
      <c r="D6" s="184" t="s">
        <v>276</v>
      </c>
      <c r="E6" s="184" t="s">
        <v>312</v>
      </c>
      <c r="F6" s="184" t="s">
        <v>278</v>
      </c>
      <c r="G6" s="184" t="s">
        <v>347</v>
      </c>
      <c r="H6" s="184" t="s">
        <v>314</v>
      </c>
      <c r="I6" s="181" t="s">
        <v>281</v>
      </c>
      <c r="J6" s="184" t="s">
        <v>282</v>
      </c>
      <c r="K6" s="184" t="s">
        <v>283</v>
      </c>
      <c r="L6" s="184" t="s">
        <v>284</v>
      </c>
      <c r="M6" s="184" t="s">
        <v>348</v>
      </c>
      <c r="N6" s="183" t="s">
        <v>286</v>
      </c>
      <c r="O6" s="176"/>
      <c r="P6" s="176"/>
    </row>
    <row r="7" spans="1:16" ht="19.7" customHeight="1">
      <c r="A7" s="1869"/>
      <c r="B7" s="265"/>
      <c r="C7" s="266" t="s">
        <v>82</v>
      </c>
      <c r="D7" s="267" t="s">
        <v>287</v>
      </c>
      <c r="E7" s="267" t="s">
        <v>288</v>
      </c>
      <c r="F7" s="267" t="s">
        <v>289</v>
      </c>
      <c r="G7" s="277" t="s">
        <v>290</v>
      </c>
      <c r="H7" s="269" t="s">
        <v>291</v>
      </c>
      <c r="I7" s="269" t="s">
        <v>292</v>
      </c>
      <c r="J7" s="267" t="s">
        <v>293</v>
      </c>
      <c r="K7" s="268" t="s">
        <v>294</v>
      </c>
      <c r="L7" s="268" t="s">
        <v>295</v>
      </c>
      <c r="M7" s="268" t="s">
        <v>296</v>
      </c>
      <c r="N7" s="270" t="s">
        <v>297</v>
      </c>
      <c r="O7" s="176"/>
      <c r="P7" s="176"/>
    </row>
    <row r="8" spans="1:16" ht="22.5" customHeight="1">
      <c r="A8" s="1869"/>
      <c r="B8" s="1881" t="s">
        <v>349</v>
      </c>
      <c r="C8" s="1881"/>
      <c r="D8" s="1881"/>
      <c r="E8" s="1881"/>
      <c r="F8" s="1881"/>
      <c r="G8" s="1881"/>
      <c r="H8" s="1881"/>
      <c r="I8" s="1881"/>
      <c r="J8" s="1881"/>
      <c r="K8" s="1881"/>
      <c r="L8" s="1881"/>
      <c r="M8" s="1881"/>
      <c r="N8" s="1881"/>
      <c r="O8" s="176"/>
      <c r="P8" s="176"/>
    </row>
    <row r="9" spans="1:16" ht="13.5" customHeight="1">
      <c r="A9" s="1869"/>
      <c r="B9" s="189">
        <v>2010</v>
      </c>
      <c r="C9" s="278">
        <v>424841</v>
      </c>
      <c r="D9" s="279">
        <v>62034</v>
      </c>
      <c r="E9" s="279">
        <v>166357</v>
      </c>
      <c r="F9" s="280">
        <v>175712</v>
      </c>
      <c r="G9" s="279">
        <v>620</v>
      </c>
      <c r="H9" s="281">
        <v>2384</v>
      </c>
      <c r="I9" s="279">
        <v>60</v>
      </c>
      <c r="J9" s="279">
        <v>23794</v>
      </c>
      <c r="K9" s="279">
        <v>11000</v>
      </c>
      <c r="L9" s="279">
        <v>80</v>
      </c>
      <c r="M9" s="279">
        <v>10626</v>
      </c>
      <c r="N9" s="279">
        <v>1089</v>
      </c>
      <c r="O9" s="176"/>
      <c r="P9" s="176"/>
    </row>
    <row r="10" spans="1:16" ht="13.5" customHeight="1">
      <c r="A10" s="1869"/>
      <c r="B10" s="189">
        <v>2011</v>
      </c>
      <c r="C10" s="278">
        <v>460976</v>
      </c>
      <c r="D10" s="279">
        <v>49366</v>
      </c>
      <c r="E10" s="279">
        <v>182412</v>
      </c>
      <c r="F10" s="280">
        <v>217706</v>
      </c>
      <c r="G10" s="279">
        <v>433</v>
      </c>
      <c r="H10" s="281">
        <v>2232</v>
      </c>
      <c r="I10" s="279">
        <v>30</v>
      </c>
      <c r="J10" s="279">
        <v>20810</v>
      </c>
      <c r="K10" s="279">
        <v>9742</v>
      </c>
      <c r="L10" s="279">
        <v>51</v>
      </c>
      <c r="M10" s="279">
        <v>9018</v>
      </c>
      <c r="N10" s="279">
        <v>992</v>
      </c>
      <c r="O10" s="176"/>
      <c r="P10" s="176"/>
    </row>
    <row r="11" spans="1:16" ht="13.5" customHeight="1">
      <c r="A11" s="1869"/>
      <c r="B11" s="189">
        <v>2012</v>
      </c>
      <c r="C11" s="278">
        <v>483928</v>
      </c>
      <c r="D11" s="279">
        <v>51301</v>
      </c>
      <c r="E11" s="279">
        <v>187638</v>
      </c>
      <c r="F11" s="280">
        <v>231947</v>
      </c>
      <c r="G11" s="279">
        <v>1356</v>
      </c>
      <c r="H11" s="281">
        <v>3301</v>
      </c>
      <c r="I11" s="279">
        <v>12</v>
      </c>
      <c r="J11" s="279">
        <v>21901</v>
      </c>
      <c r="K11" s="279">
        <v>11076</v>
      </c>
      <c r="L11" s="279">
        <v>166</v>
      </c>
      <c r="M11" s="279">
        <v>8932</v>
      </c>
      <c r="N11" s="279">
        <v>552</v>
      </c>
      <c r="O11" s="176"/>
      <c r="P11" s="176"/>
    </row>
    <row r="12" spans="1:16" ht="13.5" customHeight="1">
      <c r="A12" s="1869"/>
      <c r="B12" s="189">
        <v>2013</v>
      </c>
      <c r="C12" s="278">
        <v>443446</v>
      </c>
      <c r="D12" s="279">
        <v>57268</v>
      </c>
      <c r="E12" s="279">
        <v>155999</v>
      </c>
      <c r="F12" s="280">
        <v>221655</v>
      </c>
      <c r="G12" s="279">
        <v>1029</v>
      </c>
      <c r="H12" s="281">
        <v>4019</v>
      </c>
      <c r="I12" s="279">
        <v>0</v>
      </c>
      <c r="J12" s="279">
        <v>17909</v>
      </c>
      <c r="K12" s="279">
        <v>7950</v>
      </c>
      <c r="L12" s="279">
        <v>169</v>
      </c>
      <c r="M12" s="279">
        <v>9158</v>
      </c>
      <c r="N12" s="279">
        <v>408</v>
      </c>
      <c r="O12" s="176"/>
      <c r="P12" s="176"/>
    </row>
    <row r="13" spans="1:16" ht="13.5" customHeight="1">
      <c r="A13" s="1869"/>
      <c r="B13" s="189">
        <v>2014</v>
      </c>
      <c r="C13" s="278">
        <v>337112</v>
      </c>
      <c r="D13" s="279">
        <v>59406</v>
      </c>
      <c r="E13" s="279">
        <v>120524</v>
      </c>
      <c r="F13" s="280">
        <v>138998</v>
      </c>
      <c r="G13" s="279">
        <v>891</v>
      </c>
      <c r="H13" s="281">
        <v>1505</v>
      </c>
      <c r="I13" s="279">
        <v>8</v>
      </c>
      <c r="J13" s="279">
        <v>16017</v>
      </c>
      <c r="K13" s="279">
        <v>8173</v>
      </c>
      <c r="L13" s="279">
        <v>137</v>
      </c>
      <c r="M13" s="279">
        <v>7015</v>
      </c>
      <c r="N13" s="279">
        <v>87</v>
      </c>
      <c r="O13" s="176"/>
      <c r="P13" s="176"/>
    </row>
    <row r="14" spans="1:16" ht="13.5" customHeight="1">
      <c r="A14" s="1869"/>
      <c r="B14" s="189">
        <v>2015</v>
      </c>
      <c r="C14" s="278">
        <v>306117</v>
      </c>
      <c r="D14" s="279">
        <v>60883</v>
      </c>
      <c r="E14" s="279">
        <v>101659</v>
      </c>
      <c r="F14" s="280">
        <v>123229</v>
      </c>
      <c r="G14" s="279">
        <v>5026</v>
      </c>
      <c r="H14" s="281">
        <v>2617</v>
      </c>
      <c r="I14" s="279">
        <v>5</v>
      </c>
      <c r="J14" s="279">
        <v>11837</v>
      </c>
      <c r="K14" s="279">
        <v>4758</v>
      </c>
      <c r="L14" s="279">
        <v>290</v>
      </c>
      <c r="M14" s="279">
        <v>6533</v>
      </c>
      <c r="N14" s="279">
        <v>218</v>
      </c>
      <c r="O14" s="176"/>
      <c r="P14" s="176"/>
    </row>
    <row r="15" spans="1:16" ht="13.5" customHeight="1">
      <c r="A15" s="1869"/>
      <c r="B15" s="189">
        <v>2016</v>
      </c>
      <c r="C15" s="278">
        <v>368691</v>
      </c>
      <c r="D15" s="279">
        <v>61201</v>
      </c>
      <c r="E15" s="279">
        <v>123271</v>
      </c>
      <c r="F15" s="280">
        <v>164867</v>
      </c>
      <c r="G15" s="279">
        <v>5552</v>
      </c>
      <c r="H15" s="281">
        <v>2589</v>
      </c>
      <c r="I15" s="279">
        <v>4</v>
      </c>
      <c r="J15" s="279">
        <v>11207</v>
      </c>
      <c r="K15" s="279">
        <v>4361</v>
      </c>
      <c r="L15" s="279">
        <v>250</v>
      </c>
      <c r="M15" s="279">
        <v>6342</v>
      </c>
      <c r="N15" s="279">
        <v>254</v>
      </c>
      <c r="O15" s="176"/>
      <c r="P15" s="176"/>
    </row>
    <row r="16" spans="1:16" ht="13.5" customHeight="1">
      <c r="A16" s="1869"/>
      <c r="B16" s="189">
        <v>2017</v>
      </c>
      <c r="C16" s="278">
        <v>427919</v>
      </c>
      <c r="D16" s="279">
        <v>68157</v>
      </c>
      <c r="E16" s="279">
        <v>132397</v>
      </c>
      <c r="F16" s="280">
        <v>205756</v>
      </c>
      <c r="G16" s="279">
        <v>5889</v>
      </c>
      <c r="H16" s="281">
        <v>2221</v>
      </c>
      <c r="I16" s="279">
        <v>6</v>
      </c>
      <c r="J16" s="279">
        <v>13493</v>
      </c>
      <c r="K16" s="279">
        <v>5268</v>
      </c>
      <c r="L16" s="279">
        <v>380</v>
      </c>
      <c r="M16" s="279">
        <v>7399</v>
      </c>
      <c r="N16" s="279">
        <v>446</v>
      </c>
      <c r="O16" s="176"/>
      <c r="P16" s="176"/>
    </row>
    <row r="17" spans="1:16" ht="13.5" customHeight="1">
      <c r="A17" s="1869"/>
      <c r="B17" s="189">
        <v>2018</v>
      </c>
      <c r="C17" s="278">
        <v>498910</v>
      </c>
      <c r="D17" s="279">
        <v>63129</v>
      </c>
      <c r="E17" s="279">
        <v>159999</v>
      </c>
      <c r="F17" s="280">
        <v>245209</v>
      </c>
      <c r="G17" s="279">
        <v>14028</v>
      </c>
      <c r="H17" s="281">
        <v>2527</v>
      </c>
      <c r="I17" s="279">
        <v>2</v>
      </c>
      <c r="J17" s="279">
        <v>14296</v>
      </c>
      <c r="K17" s="279">
        <v>6302</v>
      </c>
      <c r="L17" s="279">
        <v>243</v>
      </c>
      <c r="M17" s="279">
        <v>7323</v>
      </c>
      <c r="N17" s="279">
        <v>446</v>
      </c>
      <c r="O17" s="176"/>
      <c r="P17" s="176"/>
    </row>
    <row r="18" spans="1:16" ht="13.5" customHeight="1">
      <c r="A18" s="1869"/>
      <c r="B18" s="282">
        <v>2019</v>
      </c>
      <c r="C18" s="278">
        <v>557424</v>
      </c>
      <c r="D18" s="283">
        <v>60788</v>
      </c>
      <c r="E18" s="284">
        <v>190899</v>
      </c>
      <c r="F18" s="284">
        <v>277272</v>
      </c>
      <c r="G18" s="284">
        <v>14240</v>
      </c>
      <c r="H18" s="284">
        <v>3917</v>
      </c>
      <c r="I18" s="284">
        <v>3</v>
      </c>
      <c r="J18" s="284">
        <v>11173</v>
      </c>
      <c r="K18" s="284">
        <v>3866</v>
      </c>
      <c r="L18" s="284">
        <v>476</v>
      </c>
      <c r="M18" s="284">
        <v>6352</v>
      </c>
      <c r="N18" s="284">
        <v>583</v>
      </c>
      <c r="O18" s="176"/>
      <c r="P18" s="176"/>
    </row>
    <row r="19" spans="1:16" ht="13.5" customHeight="1">
      <c r="A19" s="1869"/>
      <c r="B19" s="282">
        <v>2020</v>
      </c>
      <c r="C19" s="278">
        <v>438429</v>
      </c>
      <c r="D19" s="283">
        <v>38135</v>
      </c>
      <c r="E19" s="284">
        <v>151419</v>
      </c>
      <c r="F19" s="284">
        <v>212292</v>
      </c>
      <c r="G19" s="284">
        <v>19245</v>
      </c>
      <c r="H19" s="284">
        <v>3621</v>
      </c>
      <c r="I19" s="284">
        <v>2</v>
      </c>
      <c r="J19" s="284">
        <v>12667</v>
      </c>
      <c r="K19" s="284">
        <v>3280</v>
      </c>
      <c r="L19" s="284">
        <v>187</v>
      </c>
      <c r="M19" s="284">
        <v>7103</v>
      </c>
      <c r="N19" s="284">
        <v>2669</v>
      </c>
      <c r="O19" s="176"/>
      <c r="P19" s="176"/>
    </row>
    <row r="20" spans="1:16" ht="22.5" customHeight="1">
      <c r="A20" s="1869"/>
      <c r="B20" s="1879" t="s">
        <v>350</v>
      </c>
      <c r="C20" s="1879"/>
      <c r="D20" s="1879"/>
      <c r="E20" s="1879"/>
      <c r="F20" s="1879"/>
      <c r="G20" s="1879"/>
      <c r="H20" s="1879"/>
      <c r="I20" s="1879"/>
      <c r="J20" s="1879"/>
      <c r="K20" s="1879"/>
      <c r="L20" s="1879"/>
      <c r="M20" s="1879"/>
      <c r="N20" s="1879"/>
      <c r="O20" s="176"/>
      <c r="P20" s="176"/>
    </row>
    <row r="21" spans="1:16" ht="13.5" customHeight="1">
      <c r="A21" s="1869"/>
      <c r="B21" s="192">
        <v>2010</v>
      </c>
      <c r="C21" s="210">
        <v>115.2</v>
      </c>
      <c r="D21" s="194">
        <v>101.4</v>
      </c>
      <c r="E21" s="194">
        <v>135</v>
      </c>
      <c r="F21" s="194">
        <v>106.6</v>
      </c>
      <c r="G21" s="194">
        <v>11.2</v>
      </c>
      <c r="H21" s="194">
        <v>92.1</v>
      </c>
      <c r="I21" s="194">
        <v>1500</v>
      </c>
      <c r="J21" s="194">
        <v>212.3</v>
      </c>
      <c r="K21" s="194">
        <v>252.2</v>
      </c>
      <c r="L21" s="194">
        <v>32</v>
      </c>
      <c r="M21" s="194">
        <v>167.5</v>
      </c>
      <c r="N21" s="194">
        <v>428.7</v>
      </c>
      <c r="O21" s="176"/>
      <c r="P21" s="176"/>
    </row>
    <row r="22" spans="1:16" ht="13.5" customHeight="1">
      <c r="A22" s="1869"/>
      <c r="B22" s="192">
        <v>2011</v>
      </c>
      <c r="C22" s="193">
        <v>125</v>
      </c>
      <c r="D22" s="199">
        <v>80.7</v>
      </c>
      <c r="E22" s="195">
        <v>148</v>
      </c>
      <c r="F22" s="195">
        <v>132</v>
      </c>
      <c r="G22" s="199">
        <v>7.8</v>
      </c>
      <c r="H22" s="285">
        <v>86.2</v>
      </c>
      <c r="I22" s="285">
        <v>750</v>
      </c>
      <c r="J22" s="199">
        <v>185.7</v>
      </c>
      <c r="K22" s="286">
        <v>223.4</v>
      </c>
      <c r="L22" s="199">
        <v>20.399999999999999</v>
      </c>
      <c r="M22" s="286">
        <v>142.19999999999999</v>
      </c>
      <c r="N22" s="286">
        <v>390.6</v>
      </c>
      <c r="O22" s="176"/>
      <c r="P22" s="176"/>
    </row>
    <row r="23" spans="1:16" ht="13.5" customHeight="1">
      <c r="A23" s="1869"/>
      <c r="B23" s="192">
        <v>2012</v>
      </c>
      <c r="C23" s="271">
        <v>131.30000000000001</v>
      </c>
      <c r="D23" s="230">
        <v>83.8</v>
      </c>
      <c r="E23" s="230">
        <v>152.19999999999999</v>
      </c>
      <c r="F23" s="232">
        <v>140.69999999999999</v>
      </c>
      <c r="G23" s="229">
        <v>24.4</v>
      </c>
      <c r="H23" s="286">
        <v>127.5</v>
      </c>
      <c r="I23" s="285">
        <v>300</v>
      </c>
      <c r="J23" s="232">
        <v>195.4</v>
      </c>
      <c r="K23" s="232">
        <v>254</v>
      </c>
      <c r="L23" s="230">
        <v>66.400000000000006</v>
      </c>
      <c r="M23" s="286">
        <v>140.80000000000001</v>
      </c>
      <c r="N23" s="286">
        <v>217.3</v>
      </c>
      <c r="O23" s="176"/>
      <c r="P23" s="176"/>
    </row>
    <row r="24" spans="1:16" ht="13.5" customHeight="1">
      <c r="A24" s="1869"/>
      <c r="B24" s="192">
        <v>2013</v>
      </c>
      <c r="C24" s="271">
        <v>120.3</v>
      </c>
      <c r="D24" s="230">
        <v>93.6</v>
      </c>
      <c r="E24" s="230">
        <v>126.5</v>
      </c>
      <c r="F24" s="232">
        <v>134.4</v>
      </c>
      <c r="G24" s="233">
        <v>18.5</v>
      </c>
      <c r="H24" s="285">
        <v>155.19999999999999</v>
      </c>
      <c r="I24" s="286" t="s">
        <v>351</v>
      </c>
      <c r="J24" s="232">
        <v>159.80000000000001</v>
      </c>
      <c r="K24" s="286">
        <v>182.3</v>
      </c>
      <c r="L24" s="230">
        <v>67.599999999999994</v>
      </c>
      <c r="M24" s="286">
        <v>144.4</v>
      </c>
      <c r="N24" s="286">
        <v>160.6</v>
      </c>
      <c r="O24" s="176"/>
      <c r="P24" s="176"/>
    </row>
    <row r="25" spans="1:16" ht="13.5" customHeight="1">
      <c r="A25" s="1869"/>
      <c r="B25" s="192">
        <v>2014</v>
      </c>
      <c r="C25" s="271">
        <v>91.4</v>
      </c>
      <c r="D25" s="230">
        <v>97.1</v>
      </c>
      <c r="E25" s="230">
        <v>97.8</v>
      </c>
      <c r="F25" s="232">
        <v>84.3</v>
      </c>
      <c r="G25" s="233">
        <v>16</v>
      </c>
      <c r="H25" s="285">
        <v>58.1</v>
      </c>
      <c r="I25" s="285">
        <v>200</v>
      </c>
      <c r="J25" s="232">
        <v>142.9</v>
      </c>
      <c r="K25" s="286">
        <v>187.4</v>
      </c>
      <c r="L25" s="230">
        <v>54.8</v>
      </c>
      <c r="M25" s="285">
        <v>110.6</v>
      </c>
      <c r="N25" s="285">
        <v>34.299999999999997</v>
      </c>
      <c r="O25" s="176"/>
      <c r="P25" s="176"/>
    </row>
    <row r="26" spans="1:16" ht="13.5" customHeight="1">
      <c r="A26" s="1869"/>
      <c r="B26" s="192">
        <v>2015</v>
      </c>
      <c r="C26" s="271">
        <v>83</v>
      </c>
      <c r="D26" s="230">
        <v>99.5</v>
      </c>
      <c r="E26" s="230">
        <v>82.5</v>
      </c>
      <c r="F26" s="232">
        <v>74.7</v>
      </c>
      <c r="G26" s="233">
        <v>90.5</v>
      </c>
      <c r="H26" s="285">
        <v>101.1</v>
      </c>
      <c r="I26" s="285">
        <v>125</v>
      </c>
      <c r="J26" s="232">
        <v>105.6</v>
      </c>
      <c r="K26" s="286">
        <v>109.1</v>
      </c>
      <c r="L26" s="230">
        <v>116</v>
      </c>
      <c r="M26" s="285">
        <v>103</v>
      </c>
      <c r="N26" s="285">
        <v>85.8</v>
      </c>
      <c r="O26" s="176"/>
      <c r="P26" s="176"/>
    </row>
    <row r="27" spans="1:16" ht="13.5" customHeight="1">
      <c r="A27" s="1869"/>
      <c r="B27" s="192">
        <v>2016</v>
      </c>
      <c r="C27" s="210">
        <v>100</v>
      </c>
      <c r="D27" s="194">
        <v>100</v>
      </c>
      <c r="E27" s="194">
        <v>100</v>
      </c>
      <c r="F27" s="194">
        <v>100</v>
      </c>
      <c r="G27" s="194">
        <v>100</v>
      </c>
      <c r="H27" s="194">
        <v>100</v>
      </c>
      <c r="I27" s="194">
        <v>100</v>
      </c>
      <c r="J27" s="194">
        <v>100</v>
      </c>
      <c r="K27" s="194">
        <v>100</v>
      </c>
      <c r="L27" s="194">
        <v>100</v>
      </c>
      <c r="M27" s="194">
        <v>100</v>
      </c>
      <c r="N27" s="194">
        <v>100</v>
      </c>
      <c r="O27" s="176"/>
      <c r="P27" s="176"/>
    </row>
    <row r="28" spans="1:16" ht="13.5" customHeight="1">
      <c r="A28" s="1869"/>
      <c r="B28" s="192">
        <v>2017</v>
      </c>
      <c r="C28" s="271">
        <v>116.1</v>
      </c>
      <c r="D28" s="230">
        <v>111.4</v>
      </c>
      <c r="E28" s="230">
        <v>107.4</v>
      </c>
      <c r="F28" s="232">
        <v>124.8</v>
      </c>
      <c r="G28" s="233">
        <v>106.1</v>
      </c>
      <c r="H28" s="285">
        <v>85.8</v>
      </c>
      <c r="I28" s="285">
        <v>150</v>
      </c>
      <c r="J28" s="232">
        <v>120.4</v>
      </c>
      <c r="K28" s="285">
        <v>120.8</v>
      </c>
      <c r="L28" s="230">
        <v>152</v>
      </c>
      <c r="M28" s="285">
        <v>116.7</v>
      </c>
      <c r="N28" s="285">
        <v>175.6</v>
      </c>
      <c r="O28" s="176"/>
      <c r="P28" s="176"/>
    </row>
    <row r="29" spans="1:16" ht="13.5" customHeight="1">
      <c r="A29" s="1869"/>
      <c r="B29" s="192">
        <v>2018</v>
      </c>
      <c r="C29" s="271">
        <v>135.30000000000001</v>
      </c>
      <c r="D29" s="230">
        <v>103.2</v>
      </c>
      <c r="E29" s="230">
        <v>129.80000000000001</v>
      </c>
      <c r="F29" s="232">
        <v>148.69999999999999</v>
      </c>
      <c r="G29" s="233">
        <v>252.7</v>
      </c>
      <c r="H29" s="285">
        <v>97.6</v>
      </c>
      <c r="I29" s="285">
        <v>42.9</v>
      </c>
      <c r="J29" s="232">
        <v>127.6</v>
      </c>
      <c r="K29" s="285">
        <v>144.5</v>
      </c>
      <c r="L29" s="230">
        <v>97.4</v>
      </c>
      <c r="M29" s="285">
        <v>115.5</v>
      </c>
      <c r="N29" s="285">
        <v>175.6</v>
      </c>
      <c r="O29" s="176"/>
      <c r="P29" s="176"/>
    </row>
    <row r="30" spans="1:16" ht="13.5" customHeight="1">
      <c r="A30" s="1869"/>
      <c r="B30" s="218">
        <v>2019</v>
      </c>
      <c r="C30" s="193">
        <v>151.19999999999999</v>
      </c>
      <c r="D30" s="195">
        <v>99.3</v>
      </c>
      <c r="E30" s="195">
        <v>154.9</v>
      </c>
      <c r="F30" s="195">
        <v>168.2</v>
      </c>
      <c r="G30" s="195">
        <v>256.5</v>
      </c>
      <c r="H30" s="195">
        <v>151.30000000000001</v>
      </c>
      <c r="I30" s="195">
        <v>71.599999999999994</v>
      </c>
      <c r="J30" s="195">
        <v>99.7</v>
      </c>
      <c r="K30" s="195">
        <v>88.7</v>
      </c>
      <c r="L30" s="195">
        <v>190.2</v>
      </c>
      <c r="M30" s="195">
        <v>100.2</v>
      </c>
      <c r="N30" s="285">
        <v>229.5</v>
      </c>
      <c r="O30" s="176"/>
      <c r="P30" s="176"/>
    </row>
    <row r="31" spans="1:16" ht="13.5" customHeight="1">
      <c r="A31" s="1869"/>
      <c r="B31" s="218">
        <v>2020</v>
      </c>
      <c r="C31" s="193">
        <v>118.9</v>
      </c>
      <c r="D31" s="195">
        <v>62.3</v>
      </c>
      <c r="E31" s="195">
        <v>122.8</v>
      </c>
      <c r="F31" s="195">
        <v>128.80000000000001</v>
      </c>
      <c r="G31" s="195">
        <v>346.6</v>
      </c>
      <c r="H31" s="195">
        <v>139.9</v>
      </c>
      <c r="I31" s="195">
        <v>35.799999999999997</v>
      </c>
      <c r="J31" s="195">
        <v>113</v>
      </c>
      <c r="K31" s="195">
        <v>75.2</v>
      </c>
      <c r="L31" s="195">
        <v>74.8</v>
      </c>
      <c r="M31" s="195">
        <v>112</v>
      </c>
      <c r="N31" s="285">
        <v>1051.0999999999999</v>
      </c>
      <c r="O31" s="176"/>
      <c r="P31" s="176"/>
    </row>
    <row r="32" spans="1:16" ht="22.5" customHeight="1">
      <c r="A32" s="1869"/>
      <c r="B32" s="1882" t="s">
        <v>352</v>
      </c>
      <c r="C32" s="1882"/>
      <c r="D32" s="1882"/>
      <c r="E32" s="1882"/>
      <c r="F32" s="1882"/>
      <c r="G32" s="1882"/>
      <c r="H32" s="1882"/>
      <c r="I32" s="1882"/>
      <c r="J32" s="1882"/>
      <c r="K32" s="1882"/>
      <c r="L32" s="1882"/>
      <c r="M32" s="1882"/>
      <c r="N32" s="1882"/>
      <c r="O32" s="176"/>
      <c r="P32" s="176"/>
    </row>
    <row r="33" spans="1:16" ht="13.5" customHeight="1">
      <c r="A33" s="1869"/>
      <c r="B33" s="192">
        <v>2010</v>
      </c>
      <c r="C33" s="193">
        <v>43.3</v>
      </c>
      <c r="D33" s="194">
        <v>48.4</v>
      </c>
      <c r="E33" s="194">
        <v>46.9</v>
      </c>
      <c r="F33" s="194">
        <v>37.1</v>
      </c>
      <c r="G33" s="194">
        <v>58.9</v>
      </c>
      <c r="H33" s="194">
        <v>42.1</v>
      </c>
      <c r="I33" s="194">
        <v>50</v>
      </c>
      <c r="J33" s="194">
        <v>38.6</v>
      </c>
      <c r="K33" s="194">
        <v>50.9</v>
      </c>
      <c r="L33" s="194">
        <v>45</v>
      </c>
      <c r="M33" s="194">
        <v>27.6</v>
      </c>
      <c r="N33" s="194">
        <v>57.6</v>
      </c>
      <c r="O33" s="176"/>
      <c r="P33" s="176"/>
    </row>
    <row r="34" spans="1:16" ht="13.5" customHeight="1">
      <c r="A34" s="1869"/>
      <c r="B34" s="192">
        <v>2011</v>
      </c>
      <c r="C34" s="193">
        <v>49.8</v>
      </c>
      <c r="D34" s="198">
        <v>56.8</v>
      </c>
      <c r="E34" s="198">
        <v>55.5</v>
      </c>
      <c r="F34" s="194">
        <v>41</v>
      </c>
      <c r="G34" s="198">
        <v>62.8</v>
      </c>
      <c r="H34" s="228">
        <v>48.3</v>
      </c>
      <c r="I34" s="194">
        <v>60</v>
      </c>
      <c r="J34" s="194">
        <v>45.9</v>
      </c>
      <c r="K34" s="198">
        <v>56.8</v>
      </c>
      <c r="L34" s="198">
        <v>54.9</v>
      </c>
      <c r="M34" s="195">
        <v>37.1</v>
      </c>
      <c r="N34" s="195">
        <v>65.400000000000006</v>
      </c>
      <c r="O34" s="176"/>
      <c r="P34" s="176"/>
    </row>
    <row r="35" spans="1:16" ht="13.5" customHeight="1">
      <c r="A35" s="1869"/>
      <c r="B35" s="192">
        <v>2012</v>
      </c>
      <c r="C35" s="193">
        <v>55.1</v>
      </c>
      <c r="D35" s="194">
        <v>64.400000000000006</v>
      </c>
      <c r="E35" s="198">
        <v>62.5</v>
      </c>
      <c r="F35" s="198">
        <v>44.4</v>
      </c>
      <c r="G35" s="198">
        <v>65.7</v>
      </c>
      <c r="H35" s="272">
        <v>51.8</v>
      </c>
      <c r="I35" s="198">
        <v>58.3</v>
      </c>
      <c r="J35" s="194">
        <v>48.9</v>
      </c>
      <c r="K35" s="198">
        <v>62.1</v>
      </c>
      <c r="L35" s="194">
        <v>62</v>
      </c>
      <c r="M35" s="195">
        <v>37.6</v>
      </c>
      <c r="N35" s="195">
        <v>68.7</v>
      </c>
      <c r="O35" s="176"/>
      <c r="P35" s="176"/>
    </row>
    <row r="36" spans="1:16" ht="13.5" customHeight="1">
      <c r="A36" s="1869"/>
      <c r="B36" s="192">
        <v>2013</v>
      </c>
      <c r="C36" s="193">
        <v>55.7</v>
      </c>
      <c r="D36" s="194">
        <v>68.3</v>
      </c>
      <c r="E36" s="198">
        <v>65.599999999999994</v>
      </c>
      <c r="F36" s="194">
        <v>42.5</v>
      </c>
      <c r="G36" s="198">
        <v>66.7</v>
      </c>
      <c r="H36" s="272">
        <v>53</v>
      </c>
      <c r="I36" s="230" t="s">
        <v>351</v>
      </c>
      <c r="J36" s="198">
        <v>48.6</v>
      </c>
      <c r="K36" s="198">
        <v>60.9</v>
      </c>
      <c r="L36" s="194">
        <v>65.7</v>
      </c>
      <c r="M36" s="195">
        <v>37.700000000000003</v>
      </c>
      <c r="N36" s="195">
        <v>70.099999999999994</v>
      </c>
      <c r="O36" s="176"/>
      <c r="P36" s="176"/>
    </row>
    <row r="37" spans="1:16" ht="13.5" customHeight="1">
      <c r="A37" s="1869"/>
      <c r="B37" s="192">
        <v>2014</v>
      </c>
      <c r="C37" s="193">
        <v>66.5</v>
      </c>
      <c r="D37" s="194">
        <v>73</v>
      </c>
      <c r="E37" s="194">
        <v>72.2</v>
      </c>
      <c r="F37" s="194">
        <v>59.9</v>
      </c>
      <c r="G37" s="198">
        <v>72.3</v>
      </c>
      <c r="H37" s="228">
        <v>65.400000000000006</v>
      </c>
      <c r="I37" s="230">
        <v>62.5</v>
      </c>
      <c r="J37" s="194">
        <v>56</v>
      </c>
      <c r="K37" s="198">
        <v>68.099999999999994</v>
      </c>
      <c r="L37" s="194">
        <v>72.3</v>
      </c>
      <c r="M37" s="195">
        <v>46.1</v>
      </c>
      <c r="N37" s="195">
        <v>75.900000000000006</v>
      </c>
      <c r="O37" s="176"/>
      <c r="P37" s="176"/>
    </row>
    <row r="38" spans="1:16" ht="13.5" customHeight="1">
      <c r="A38" s="1869"/>
      <c r="B38" s="192">
        <v>2015</v>
      </c>
      <c r="C38" s="193">
        <v>88</v>
      </c>
      <c r="D38" s="198">
        <v>90.7</v>
      </c>
      <c r="E38" s="194">
        <v>92.6</v>
      </c>
      <c r="F38" s="194">
        <v>83.7</v>
      </c>
      <c r="G38" s="198">
        <v>88.7</v>
      </c>
      <c r="H38" s="228">
        <v>92.5</v>
      </c>
      <c r="I38" s="230">
        <v>80</v>
      </c>
      <c r="J38" s="194">
        <v>84.7</v>
      </c>
      <c r="K38" s="198">
        <v>96.5</v>
      </c>
      <c r="L38" s="194">
        <v>91.7</v>
      </c>
      <c r="M38" s="195">
        <v>76</v>
      </c>
      <c r="N38" s="195">
        <v>89.9</v>
      </c>
      <c r="O38" s="176"/>
      <c r="P38" s="176"/>
    </row>
    <row r="39" spans="1:16" ht="13.5" customHeight="1">
      <c r="A39" s="1869"/>
      <c r="B39" s="192">
        <v>2016</v>
      </c>
      <c r="C39" s="193">
        <v>100</v>
      </c>
      <c r="D39" s="194">
        <v>100</v>
      </c>
      <c r="E39" s="194">
        <v>100</v>
      </c>
      <c r="F39" s="194">
        <v>100</v>
      </c>
      <c r="G39" s="194">
        <v>100</v>
      </c>
      <c r="H39" s="194">
        <v>100</v>
      </c>
      <c r="I39" s="194">
        <v>100</v>
      </c>
      <c r="J39" s="194">
        <v>100</v>
      </c>
      <c r="K39" s="194">
        <v>100</v>
      </c>
      <c r="L39" s="194">
        <v>100</v>
      </c>
      <c r="M39" s="194">
        <v>100</v>
      </c>
      <c r="N39" s="194">
        <v>100</v>
      </c>
      <c r="O39" s="176"/>
      <c r="P39" s="176"/>
    </row>
    <row r="40" spans="1:16" ht="13.5" customHeight="1">
      <c r="A40" s="1869"/>
      <c r="B40" s="192">
        <v>2017</v>
      </c>
      <c r="C40" s="193">
        <v>109.9</v>
      </c>
      <c r="D40" s="194">
        <v>113.2</v>
      </c>
      <c r="E40" s="194">
        <v>114.6</v>
      </c>
      <c r="F40" s="194">
        <v>105.5</v>
      </c>
      <c r="G40" s="198">
        <v>113.1</v>
      </c>
      <c r="H40" s="286">
        <v>113.1</v>
      </c>
      <c r="I40" s="230">
        <v>121.6</v>
      </c>
      <c r="J40" s="194">
        <v>112</v>
      </c>
      <c r="K40" s="198">
        <v>110.2</v>
      </c>
      <c r="L40" s="194">
        <v>113.4</v>
      </c>
      <c r="M40" s="195">
        <v>113</v>
      </c>
      <c r="N40" s="195">
        <v>114.2</v>
      </c>
      <c r="O40" s="176"/>
      <c r="P40" s="176"/>
    </row>
    <row r="41" spans="1:16" ht="13.5" customHeight="1">
      <c r="A41" s="1869"/>
      <c r="B41" s="192">
        <v>2018</v>
      </c>
      <c r="C41" s="193">
        <v>125.9</v>
      </c>
      <c r="D41" s="195">
        <v>138.80000000000001</v>
      </c>
      <c r="E41" s="195">
        <v>140.5</v>
      </c>
      <c r="F41" s="195">
        <v>111.8</v>
      </c>
      <c r="G41" s="199">
        <v>131.30000000000001</v>
      </c>
      <c r="H41" s="286">
        <v>127.5</v>
      </c>
      <c r="I41" s="233">
        <v>153.9</v>
      </c>
      <c r="J41" s="195">
        <v>140.19999999999999</v>
      </c>
      <c r="K41" s="195">
        <v>147</v>
      </c>
      <c r="L41" s="195">
        <v>139.5</v>
      </c>
      <c r="M41" s="195">
        <v>134.5</v>
      </c>
      <c r="N41" s="195">
        <v>133</v>
      </c>
      <c r="O41" s="176"/>
      <c r="P41" s="176"/>
    </row>
    <row r="42" spans="1:16" ht="13.5" customHeight="1">
      <c r="A42" s="1869"/>
      <c r="B42" s="287">
        <v>2019</v>
      </c>
      <c r="C42" s="193">
        <v>125.7</v>
      </c>
      <c r="D42" s="199">
        <v>150.4</v>
      </c>
      <c r="E42" s="199">
        <v>147.1</v>
      </c>
      <c r="F42" s="199">
        <v>102.4</v>
      </c>
      <c r="G42" s="199">
        <v>134.9</v>
      </c>
      <c r="H42" s="199">
        <v>125.5</v>
      </c>
      <c r="I42" s="233">
        <v>178.1</v>
      </c>
      <c r="J42" s="199">
        <v>182.7</v>
      </c>
      <c r="K42" s="195">
        <v>217</v>
      </c>
      <c r="L42" s="199">
        <v>147.9</v>
      </c>
      <c r="M42" s="195">
        <v>164.2</v>
      </c>
      <c r="N42" s="195">
        <v>153.19999999999999</v>
      </c>
      <c r="O42" s="176"/>
      <c r="P42" s="176"/>
    </row>
    <row r="43" spans="1:16" ht="13.5" customHeight="1">
      <c r="A43" s="1869"/>
      <c r="B43" s="287">
        <v>2020</v>
      </c>
      <c r="C43" s="193">
        <v>128.69999999999999</v>
      </c>
      <c r="D43" s="199">
        <v>157.69999999999999</v>
      </c>
      <c r="E43" s="195">
        <v>149</v>
      </c>
      <c r="F43" s="199">
        <v>105.2</v>
      </c>
      <c r="G43" s="195">
        <v>133</v>
      </c>
      <c r="H43" s="199">
        <v>141.30000000000001</v>
      </c>
      <c r="I43" s="233">
        <v>205</v>
      </c>
      <c r="J43" s="199">
        <v>193.1</v>
      </c>
      <c r="K43" s="195">
        <v>222.4</v>
      </c>
      <c r="L43" s="199">
        <v>153.4</v>
      </c>
      <c r="M43" s="195">
        <v>175.4</v>
      </c>
      <c r="N43" s="195">
        <v>165.8</v>
      </c>
      <c r="O43" s="176"/>
      <c r="P43" s="176"/>
    </row>
    <row r="44" spans="1:16" ht="7.5" customHeight="1">
      <c r="A44" s="1869"/>
      <c r="B44" s="288"/>
      <c r="C44" s="288"/>
      <c r="D44" s="288"/>
    </row>
    <row r="45" spans="1:16" ht="14.45" customHeight="1">
      <c r="A45" s="1869"/>
      <c r="B45" s="1884" t="s">
        <v>353</v>
      </c>
      <c r="C45" s="1884"/>
      <c r="D45" s="1884"/>
      <c r="E45" s="1884"/>
      <c r="F45" s="1884"/>
      <c r="G45" s="1884"/>
      <c r="H45" s="1884"/>
      <c r="I45" s="1884"/>
      <c r="J45" s="1884"/>
      <c r="K45" s="1884"/>
      <c r="L45" s="1884"/>
      <c r="M45" s="1884"/>
      <c r="N45" s="1884"/>
    </row>
  </sheetData>
  <mergeCells count="16">
    <mergeCell ref="B45:N45"/>
    <mergeCell ref="A1:A45"/>
    <mergeCell ref="B1:N1"/>
    <mergeCell ref="B2:N2"/>
    <mergeCell ref="C4:C5"/>
    <mergeCell ref="D4:D5"/>
    <mergeCell ref="E4:E5"/>
    <mergeCell ref="F4:F5"/>
    <mergeCell ref="G4:G5"/>
    <mergeCell ref="H4:H5"/>
    <mergeCell ref="I4:I5"/>
    <mergeCell ref="J4:J5"/>
    <mergeCell ref="K4:N4"/>
    <mergeCell ref="B8:N8"/>
    <mergeCell ref="B20:N20"/>
    <mergeCell ref="B32:N32"/>
  </mergeCells>
  <pageMargins left="0.39370078740157483" right="0.39370078740157483" top="0.59055118110236227" bottom="0.78740157480314965" header="0" footer="0"/>
  <pageSetup paperSize="9" scale="7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2"/>
  <sheetViews>
    <sheetView zoomScaleNormal="100" workbookViewId="0"/>
  </sheetViews>
  <sheetFormatPr defaultColWidth="6.625" defaultRowHeight="15"/>
  <cols>
    <col min="1" max="10" width="9.375" style="1" customWidth="1"/>
    <col min="11" max="16384" width="6.625" style="1"/>
  </cols>
  <sheetData>
    <row r="1" spans="2:11" ht="22.5" customHeight="1"/>
    <row r="2" spans="2:11" ht="22.5" customHeight="1"/>
    <row r="3" spans="2:11" ht="22.5" customHeight="1"/>
    <row r="4" spans="2:11" ht="22.5" customHeight="1"/>
    <row r="5" spans="2:11" ht="22.5" customHeight="1"/>
    <row r="6" spans="2:11" ht="22.5" customHeight="1"/>
    <row r="7" spans="2:11" ht="22.5" customHeight="1"/>
    <row r="8" spans="2:11" ht="22.5" customHeight="1"/>
    <row r="9" spans="2:11" ht="22.5" customHeight="1">
      <c r="J9" s="4"/>
      <c r="K9" s="4"/>
    </row>
    <row r="10" spans="2:11" ht="22.5" customHeight="1">
      <c r="F10" s="4"/>
      <c r="G10" s="4"/>
    </row>
    <row r="11" spans="2:11" ht="22.5" customHeight="1"/>
    <row r="12" spans="2:11" ht="22.5" customHeight="1">
      <c r="E12" s="13"/>
    </row>
    <row r="13" spans="2:11" ht="22.5" customHeight="1"/>
    <row r="14" spans="2:11" ht="22.5" customHeight="1"/>
    <row r="15" spans="2:11" ht="22.5" customHeight="1">
      <c r="B15" s="12"/>
      <c r="C15" s="5"/>
      <c r="D15" s="5"/>
    </row>
    <row r="16" spans="2:11" ht="39.6" customHeight="1">
      <c r="B16" s="11"/>
      <c r="C16" s="1787" t="s">
        <v>354</v>
      </c>
      <c r="D16" s="1788"/>
      <c r="E16" s="1788"/>
      <c r="F16" s="1788"/>
      <c r="G16" s="1788"/>
      <c r="H16" s="1788"/>
    </row>
    <row r="17" spans="2:9" ht="25.5" customHeight="1">
      <c r="B17" s="11"/>
      <c r="C17" s="1787" t="s">
        <v>355</v>
      </c>
      <c r="D17" s="1788"/>
      <c r="E17" s="1788"/>
      <c r="F17" s="1788"/>
      <c r="G17" s="1788"/>
      <c r="H17" s="1788"/>
    </row>
    <row r="18" spans="2:9" ht="25.5" customHeight="1">
      <c r="B18" s="11"/>
      <c r="C18" s="1787" t="s">
        <v>356</v>
      </c>
      <c r="D18" s="1788"/>
      <c r="E18" s="1788"/>
      <c r="F18" s="1788"/>
      <c r="G18" s="1788"/>
      <c r="H18" s="1788"/>
    </row>
    <row r="19" spans="2:9" ht="39.6" customHeight="1">
      <c r="B19" s="11"/>
      <c r="C19" s="1868" t="s">
        <v>357</v>
      </c>
      <c r="D19" s="1868"/>
      <c r="E19" s="1868"/>
      <c r="F19" s="1868"/>
      <c r="G19" s="1868"/>
      <c r="H19" s="1868"/>
    </row>
    <row r="20" spans="2:9" ht="28.35" customHeight="1">
      <c r="B20" s="3"/>
      <c r="C20" s="10"/>
      <c r="D20" s="9"/>
      <c r="E20" s="8"/>
      <c r="F20" s="8"/>
      <c r="G20" s="7"/>
      <c r="H20" s="6"/>
      <c r="I20" s="5"/>
    </row>
    <row r="21" spans="2:9" ht="127.5" customHeight="1">
      <c r="C21" s="1785" t="s">
        <v>358</v>
      </c>
      <c r="D21" s="1785"/>
      <c r="E21" s="1785"/>
      <c r="F21" s="1785"/>
      <c r="G21" s="1785"/>
      <c r="H21" s="1786"/>
    </row>
    <row r="22" spans="2:9" ht="28.35" customHeight="1">
      <c r="D22" s="4"/>
      <c r="E22" s="4"/>
      <c r="F22" s="4"/>
      <c r="G22" s="2"/>
      <c r="H22" s="3"/>
      <c r="I22" s="2"/>
    </row>
  </sheetData>
  <mergeCells count="5">
    <mergeCell ref="C16:H16"/>
    <mergeCell ref="C17:H17"/>
    <mergeCell ref="C18:H18"/>
    <mergeCell ref="C19:H19"/>
    <mergeCell ref="C21:H21"/>
  </mergeCells>
  <pageMargins left="0.78740157480314965" right="0.78740157480314965" top="0.78740157480314965" bottom="0.78740157480314965" header="0.31496062992125984" footer="0.31496062992125984"/>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Normal="100" workbookViewId="0">
      <selection activeCell="B1" sqref="B1:L1"/>
    </sheetView>
  </sheetViews>
  <sheetFormatPr defaultColWidth="0" defaultRowHeight="15"/>
  <cols>
    <col min="1" max="1" width="6.5" style="289" customWidth="1"/>
    <col min="2" max="2" width="31.625" style="289" customWidth="1"/>
    <col min="3" max="3" width="6" style="289" customWidth="1"/>
    <col min="4" max="4" width="9.625" style="289" customWidth="1"/>
    <col min="5" max="5" width="11" style="289" customWidth="1"/>
    <col min="6" max="6" width="8.875" style="289" customWidth="1"/>
    <col min="7" max="7" width="12.375" style="289" customWidth="1"/>
    <col min="8" max="8" width="12.75" style="289" customWidth="1"/>
    <col min="9" max="9" width="12.625" style="289" customWidth="1"/>
    <col min="10" max="10" width="12.375" style="289" customWidth="1"/>
    <col min="11" max="11" width="11.125" style="289" customWidth="1"/>
    <col min="12" max="12" width="11.875" style="289" customWidth="1"/>
    <col min="13" max="13" width="31.625" style="289" customWidth="1"/>
    <col min="14" max="35" width="33.5" style="289" customWidth="1"/>
    <col min="36" max="16384" width="0" style="289" hidden="1"/>
  </cols>
  <sheetData>
    <row r="1" spans="1:16" ht="19.7" customHeight="1">
      <c r="A1" s="1908">
        <v>31</v>
      </c>
      <c r="B1" s="1909" t="s">
        <v>359</v>
      </c>
      <c r="C1" s="1909"/>
      <c r="D1" s="1909"/>
      <c r="E1" s="1909"/>
      <c r="F1" s="1909"/>
      <c r="G1" s="1909"/>
      <c r="H1" s="1909"/>
      <c r="I1" s="1909"/>
      <c r="J1" s="1909"/>
      <c r="K1" s="1909"/>
      <c r="L1" s="1909"/>
    </row>
    <row r="2" spans="1:16" ht="19.7" customHeight="1">
      <c r="A2" s="1908"/>
      <c r="B2" s="1910" t="s">
        <v>360</v>
      </c>
      <c r="C2" s="1910"/>
      <c r="D2" s="1910"/>
      <c r="E2" s="1910"/>
      <c r="F2" s="1910"/>
      <c r="G2" s="1910"/>
      <c r="H2" s="1910"/>
      <c r="I2" s="1910"/>
      <c r="J2" s="1910"/>
      <c r="K2" s="1910"/>
      <c r="L2" s="1910"/>
    </row>
    <row r="3" spans="1:16" ht="19.7" customHeight="1">
      <c r="A3" s="1908"/>
      <c r="B3" s="290"/>
      <c r="C3" s="290"/>
      <c r="D3" s="290"/>
      <c r="E3" s="290"/>
      <c r="F3" s="290"/>
      <c r="G3" s="290"/>
      <c r="H3" s="290"/>
      <c r="I3" s="290"/>
      <c r="J3" s="290"/>
      <c r="K3" s="290"/>
      <c r="L3" s="290"/>
      <c r="M3" s="291" t="s">
        <v>361</v>
      </c>
    </row>
    <row r="4" spans="1:16" ht="62.25" customHeight="1">
      <c r="A4" s="1908"/>
      <c r="B4" s="292"/>
      <c r="C4" s="293" t="s">
        <v>362</v>
      </c>
      <c r="D4" s="293" t="s">
        <v>363</v>
      </c>
      <c r="E4" s="293" t="s">
        <v>364</v>
      </c>
      <c r="F4" s="293" t="s">
        <v>365</v>
      </c>
      <c r="G4" s="293" t="s">
        <v>366</v>
      </c>
      <c r="H4" s="293" t="s">
        <v>367</v>
      </c>
      <c r="I4" s="293" t="s">
        <v>368</v>
      </c>
      <c r="J4" s="293" t="s">
        <v>369</v>
      </c>
      <c r="K4" s="293" t="s">
        <v>370</v>
      </c>
      <c r="L4" s="294" t="s">
        <v>371</v>
      </c>
      <c r="M4" s="295"/>
    </row>
    <row r="5" spans="1:16" ht="62.25" customHeight="1">
      <c r="A5" s="1908"/>
      <c r="B5" s="296"/>
      <c r="C5" s="297" t="s">
        <v>372</v>
      </c>
      <c r="D5" s="298" t="s">
        <v>373</v>
      </c>
      <c r="E5" s="298" t="s">
        <v>374</v>
      </c>
      <c r="F5" s="298" t="s">
        <v>375</v>
      </c>
      <c r="G5" s="298" t="s">
        <v>376</v>
      </c>
      <c r="H5" s="298" t="s">
        <v>377</v>
      </c>
      <c r="I5" s="298" t="s">
        <v>378</v>
      </c>
      <c r="J5" s="298" t="s">
        <v>379</v>
      </c>
      <c r="K5" s="298" t="s">
        <v>380</v>
      </c>
      <c r="L5" s="299" t="s">
        <v>381</v>
      </c>
      <c r="M5" s="300"/>
    </row>
    <row r="6" spans="1:16" ht="19.7" customHeight="1">
      <c r="A6" s="1908"/>
      <c r="B6" s="301"/>
      <c r="C6" s="302"/>
      <c r="D6" s="303" t="s">
        <v>5</v>
      </c>
      <c r="E6" s="303" t="s">
        <v>382</v>
      </c>
      <c r="F6" s="303" t="s">
        <v>54</v>
      </c>
      <c r="G6" s="303" t="s">
        <v>53</v>
      </c>
      <c r="H6" s="303" t="s">
        <v>52</v>
      </c>
      <c r="I6" s="303" t="s">
        <v>51</v>
      </c>
      <c r="J6" s="303" t="s">
        <v>50</v>
      </c>
      <c r="K6" s="303" t="s">
        <v>383</v>
      </c>
      <c r="L6" s="304" t="s">
        <v>384</v>
      </c>
      <c r="M6" s="305"/>
    </row>
    <row r="7" spans="1:16" ht="7.5" customHeight="1">
      <c r="A7" s="1908"/>
      <c r="B7" s="306"/>
      <c r="C7" s="307"/>
      <c r="D7" s="308"/>
      <c r="E7" s="308"/>
      <c r="F7" s="308"/>
      <c r="G7" s="308"/>
      <c r="H7" s="308"/>
      <c r="I7" s="308"/>
      <c r="J7" s="308"/>
      <c r="K7" s="308"/>
      <c r="L7" s="309"/>
      <c r="M7" s="300"/>
    </row>
    <row r="8" spans="1:16" ht="42.6" customHeight="1">
      <c r="A8" s="1908"/>
      <c r="B8" s="310" t="s">
        <v>385</v>
      </c>
      <c r="C8" s="311" t="s">
        <v>386</v>
      </c>
      <c r="D8" s="312">
        <v>189373</v>
      </c>
      <c r="E8" s="312">
        <v>108988</v>
      </c>
      <c r="F8" s="312">
        <v>80385</v>
      </c>
      <c r="G8" s="312">
        <v>17301</v>
      </c>
      <c r="H8" s="312">
        <v>707</v>
      </c>
      <c r="I8" s="313">
        <v>-1004</v>
      </c>
      <c r="J8" s="312">
        <v>63381</v>
      </c>
      <c r="K8" s="312">
        <v>4264</v>
      </c>
      <c r="L8" s="314">
        <v>59117</v>
      </c>
      <c r="M8" s="315" t="s">
        <v>387</v>
      </c>
      <c r="N8" s="316"/>
      <c r="O8" s="316"/>
      <c r="P8" s="317"/>
    </row>
    <row r="9" spans="1:16" ht="42.6" customHeight="1">
      <c r="A9" s="1908"/>
      <c r="B9" s="310" t="s">
        <v>388</v>
      </c>
      <c r="C9" s="311" t="s">
        <v>389</v>
      </c>
      <c r="D9" s="312">
        <v>118720</v>
      </c>
      <c r="E9" s="312">
        <v>55284</v>
      </c>
      <c r="F9" s="312">
        <v>63436</v>
      </c>
      <c r="G9" s="312">
        <v>34171</v>
      </c>
      <c r="H9" s="312">
        <v>1699</v>
      </c>
      <c r="I9" s="312">
        <v>-7442</v>
      </c>
      <c r="J9" s="312">
        <v>35008</v>
      </c>
      <c r="K9" s="312">
        <v>8444</v>
      </c>
      <c r="L9" s="314">
        <v>26564</v>
      </c>
      <c r="M9" s="318" t="s">
        <v>390</v>
      </c>
      <c r="N9" s="317"/>
      <c r="O9" s="317"/>
    </row>
    <row r="10" spans="1:16" ht="25.5" customHeight="1">
      <c r="A10" s="1908"/>
      <c r="B10" s="319" t="s">
        <v>391</v>
      </c>
      <c r="C10" s="320" t="s">
        <v>392</v>
      </c>
      <c r="D10" s="312">
        <v>792317</v>
      </c>
      <c r="E10" s="312">
        <v>649617</v>
      </c>
      <c r="F10" s="312">
        <v>142700</v>
      </c>
      <c r="G10" s="312">
        <v>92794</v>
      </c>
      <c r="H10" s="312">
        <v>5362</v>
      </c>
      <c r="I10" s="312">
        <v>-2743</v>
      </c>
      <c r="J10" s="312">
        <v>47287</v>
      </c>
      <c r="K10" s="312">
        <v>23737</v>
      </c>
      <c r="L10" s="314">
        <v>23550</v>
      </c>
      <c r="M10" s="318" t="s">
        <v>393</v>
      </c>
    </row>
    <row r="11" spans="1:16" ht="42.6" customHeight="1">
      <c r="A11" s="1908"/>
      <c r="B11" s="310" t="s">
        <v>394</v>
      </c>
      <c r="C11" s="320" t="s">
        <v>395</v>
      </c>
      <c r="D11" s="312">
        <v>93571</v>
      </c>
      <c r="E11" s="312">
        <v>63276</v>
      </c>
      <c r="F11" s="312">
        <v>30295</v>
      </c>
      <c r="G11" s="312">
        <v>21297</v>
      </c>
      <c r="H11" s="312">
        <v>954</v>
      </c>
      <c r="I11" s="312">
        <v>-674</v>
      </c>
      <c r="J11" s="312">
        <v>8718</v>
      </c>
      <c r="K11" s="312">
        <v>5570</v>
      </c>
      <c r="L11" s="314">
        <v>3148</v>
      </c>
      <c r="M11" s="318" t="s">
        <v>396</v>
      </c>
    </row>
    <row r="12" spans="1:16" ht="57.95" customHeight="1">
      <c r="A12" s="1908"/>
      <c r="B12" s="310" t="s">
        <v>397</v>
      </c>
      <c r="C12" s="320" t="s">
        <v>398</v>
      </c>
      <c r="D12" s="312">
        <v>24060</v>
      </c>
      <c r="E12" s="312">
        <v>16324</v>
      </c>
      <c r="F12" s="312">
        <v>7736</v>
      </c>
      <c r="G12" s="312">
        <v>6562</v>
      </c>
      <c r="H12" s="312">
        <v>148</v>
      </c>
      <c r="I12" s="312">
        <v>-175</v>
      </c>
      <c r="J12" s="312">
        <v>1201</v>
      </c>
      <c r="K12" s="312">
        <v>1078</v>
      </c>
      <c r="L12" s="314">
        <v>123</v>
      </c>
      <c r="M12" s="315" t="s">
        <v>399</v>
      </c>
    </row>
    <row r="13" spans="1:16" ht="25.5" customHeight="1">
      <c r="A13" s="1908"/>
      <c r="B13" s="319" t="s">
        <v>400</v>
      </c>
      <c r="C13" s="320" t="s">
        <v>401</v>
      </c>
      <c r="D13" s="312">
        <v>132351</v>
      </c>
      <c r="E13" s="312">
        <v>96985</v>
      </c>
      <c r="F13" s="312">
        <v>35366</v>
      </c>
      <c r="G13" s="312">
        <v>17435</v>
      </c>
      <c r="H13" s="312">
        <v>606</v>
      </c>
      <c r="I13" s="312">
        <v>-76</v>
      </c>
      <c r="J13" s="312">
        <v>17401</v>
      </c>
      <c r="K13" s="312">
        <v>4341</v>
      </c>
      <c r="L13" s="314">
        <v>13060</v>
      </c>
      <c r="M13" s="321" t="s">
        <v>402</v>
      </c>
    </row>
    <row r="14" spans="1:16" ht="57.95" customHeight="1">
      <c r="A14" s="1908"/>
      <c r="B14" s="310" t="s">
        <v>403</v>
      </c>
      <c r="C14" s="320" t="s">
        <v>404</v>
      </c>
      <c r="D14" s="312">
        <v>283566</v>
      </c>
      <c r="E14" s="312">
        <v>128572</v>
      </c>
      <c r="F14" s="312">
        <v>154994</v>
      </c>
      <c r="G14" s="312">
        <v>65116</v>
      </c>
      <c r="H14" s="312">
        <v>3347</v>
      </c>
      <c r="I14" s="313" t="s">
        <v>405</v>
      </c>
      <c r="J14" s="312">
        <v>86531</v>
      </c>
      <c r="K14" s="312">
        <v>7812</v>
      </c>
      <c r="L14" s="314">
        <v>78719</v>
      </c>
      <c r="M14" s="315" t="s">
        <v>406</v>
      </c>
    </row>
    <row r="15" spans="1:16" ht="42.6" customHeight="1">
      <c r="A15" s="1908"/>
      <c r="B15" s="310" t="s">
        <v>407</v>
      </c>
      <c r="C15" s="320" t="s">
        <v>408</v>
      </c>
      <c r="D15" s="312">
        <v>161779</v>
      </c>
      <c r="E15" s="312">
        <v>78752</v>
      </c>
      <c r="F15" s="312">
        <v>83027</v>
      </c>
      <c r="G15" s="312">
        <v>44437</v>
      </c>
      <c r="H15" s="312">
        <v>1501</v>
      </c>
      <c r="I15" s="312">
        <v>-716</v>
      </c>
      <c r="J15" s="312">
        <v>37805</v>
      </c>
      <c r="K15" s="312">
        <v>14102</v>
      </c>
      <c r="L15" s="314">
        <v>23703</v>
      </c>
      <c r="M15" s="318" t="s">
        <v>409</v>
      </c>
    </row>
    <row r="16" spans="1:16" ht="42.6" customHeight="1">
      <c r="A16" s="1908"/>
      <c r="B16" s="310" t="s">
        <v>410</v>
      </c>
      <c r="C16" s="320" t="s">
        <v>411</v>
      </c>
      <c r="D16" s="312">
        <v>19910</v>
      </c>
      <c r="E16" s="312">
        <v>10978</v>
      </c>
      <c r="F16" s="312">
        <v>8932</v>
      </c>
      <c r="G16" s="312">
        <v>4370</v>
      </c>
      <c r="H16" s="312">
        <v>187</v>
      </c>
      <c r="I16" s="313" t="s">
        <v>405</v>
      </c>
      <c r="J16" s="312">
        <v>4375</v>
      </c>
      <c r="K16" s="312">
        <v>854</v>
      </c>
      <c r="L16" s="314">
        <v>3521</v>
      </c>
      <c r="M16" s="315" t="s">
        <v>412</v>
      </c>
    </row>
    <row r="17" spans="1:13" ht="25.5" customHeight="1">
      <c r="A17" s="1908"/>
      <c r="B17" s="310" t="s">
        <v>413</v>
      </c>
      <c r="C17" s="320" t="s">
        <v>414</v>
      </c>
      <c r="D17" s="322">
        <v>68300</v>
      </c>
      <c r="E17" s="312">
        <v>35289</v>
      </c>
      <c r="F17" s="312">
        <v>33011</v>
      </c>
      <c r="G17" s="312">
        <v>17079</v>
      </c>
      <c r="H17" s="312">
        <v>978</v>
      </c>
      <c r="I17" s="312">
        <v>-1320</v>
      </c>
      <c r="J17" s="312">
        <v>16274</v>
      </c>
      <c r="K17" s="312">
        <v>9760</v>
      </c>
      <c r="L17" s="314">
        <v>6514</v>
      </c>
      <c r="M17" s="318" t="s">
        <v>415</v>
      </c>
    </row>
    <row r="18" spans="1:13" ht="25.5" customHeight="1">
      <c r="A18" s="1908"/>
      <c r="B18" s="310" t="s">
        <v>416</v>
      </c>
      <c r="C18" s="320" t="s">
        <v>417</v>
      </c>
      <c r="D18" s="322">
        <v>98888</v>
      </c>
      <c r="E18" s="312">
        <v>37625</v>
      </c>
      <c r="F18" s="312">
        <v>61263</v>
      </c>
      <c r="G18" s="312">
        <v>27791</v>
      </c>
      <c r="H18" s="312">
        <v>769</v>
      </c>
      <c r="I18" s="313" t="s">
        <v>405</v>
      </c>
      <c r="J18" s="312">
        <v>32703</v>
      </c>
      <c r="K18" s="312">
        <v>3999</v>
      </c>
      <c r="L18" s="314">
        <v>28704</v>
      </c>
      <c r="M18" s="318" t="s">
        <v>418</v>
      </c>
    </row>
    <row r="19" spans="1:13" ht="25.5" customHeight="1">
      <c r="A19" s="1908"/>
      <c r="B19" s="310" t="s">
        <v>419</v>
      </c>
      <c r="C19" s="320" t="s">
        <v>420</v>
      </c>
      <c r="D19" s="312">
        <v>90082</v>
      </c>
      <c r="E19" s="312">
        <v>32383</v>
      </c>
      <c r="F19" s="312">
        <v>57699</v>
      </c>
      <c r="G19" s="312">
        <v>10333</v>
      </c>
      <c r="H19" s="312">
        <v>380</v>
      </c>
      <c r="I19" s="313">
        <v>-2</v>
      </c>
      <c r="J19" s="312">
        <v>46988</v>
      </c>
      <c r="K19" s="312">
        <v>31239</v>
      </c>
      <c r="L19" s="314">
        <v>15749</v>
      </c>
      <c r="M19" s="318" t="s">
        <v>421</v>
      </c>
    </row>
    <row r="20" spans="1:13" ht="19.7" customHeight="1">
      <c r="A20" s="1908">
        <v>32</v>
      </c>
      <c r="B20" s="323"/>
      <c r="C20" s="323"/>
      <c r="D20" s="323"/>
      <c r="E20" s="323"/>
      <c r="F20" s="323"/>
      <c r="G20" s="323"/>
      <c r="H20" s="323"/>
      <c r="I20" s="323"/>
      <c r="J20" s="1911" t="s">
        <v>422</v>
      </c>
      <c r="K20" s="1911"/>
      <c r="L20" s="1911"/>
      <c r="M20" s="1911"/>
    </row>
    <row r="21" spans="1:13" ht="62.25" customHeight="1">
      <c r="A21" s="1908"/>
      <c r="B21" s="324"/>
      <c r="C21" s="293" t="s">
        <v>362</v>
      </c>
      <c r="D21" s="293" t="s">
        <v>363</v>
      </c>
      <c r="E21" s="293" t="s">
        <v>364</v>
      </c>
      <c r="F21" s="293" t="s">
        <v>365</v>
      </c>
      <c r="G21" s="293" t="s">
        <v>423</v>
      </c>
      <c r="H21" s="293" t="s">
        <v>424</v>
      </c>
      <c r="I21" s="293" t="s">
        <v>368</v>
      </c>
      <c r="J21" s="293" t="s">
        <v>425</v>
      </c>
      <c r="K21" s="293" t="s">
        <v>370</v>
      </c>
      <c r="L21" s="293" t="s">
        <v>371</v>
      </c>
      <c r="M21" s="325"/>
    </row>
    <row r="22" spans="1:13" ht="62.25" customHeight="1">
      <c r="A22" s="1908"/>
      <c r="B22" s="306"/>
      <c r="C22" s="297" t="s">
        <v>372</v>
      </c>
      <c r="D22" s="298" t="s">
        <v>373</v>
      </c>
      <c r="E22" s="298" t="s">
        <v>374</v>
      </c>
      <c r="F22" s="298" t="s">
        <v>375</v>
      </c>
      <c r="G22" s="298" t="s">
        <v>376</v>
      </c>
      <c r="H22" s="298" t="s">
        <v>377</v>
      </c>
      <c r="I22" s="298" t="s">
        <v>378</v>
      </c>
      <c r="J22" s="298" t="s">
        <v>426</v>
      </c>
      <c r="K22" s="298" t="s">
        <v>380</v>
      </c>
      <c r="L22" s="299" t="s">
        <v>381</v>
      </c>
      <c r="M22" s="326"/>
    </row>
    <row r="23" spans="1:13" ht="19.7" customHeight="1">
      <c r="A23" s="1908"/>
      <c r="B23" s="327"/>
      <c r="C23" s="302"/>
      <c r="D23" s="303" t="s">
        <v>5</v>
      </c>
      <c r="E23" s="303" t="s">
        <v>382</v>
      </c>
      <c r="F23" s="303" t="s">
        <v>54</v>
      </c>
      <c r="G23" s="303" t="s">
        <v>53</v>
      </c>
      <c r="H23" s="303" t="s">
        <v>52</v>
      </c>
      <c r="I23" s="303" t="s">
        <v>51</v>
      </c>
      <c r="J23" s="303" t="s">
        <v>50</v>
      </c>
      <c r="K23" s="303" t="s">
        <v>383</v>
      </c>
      <c r="L23" s="304" t="s">
        <v>384</v>
      </c>
      <c r="M23" s="328"/>
    </row>
    <row r="24" spans="1:13" ht="7.5" customHeight="1">
      <c r="A24" s="1908"/>
      <c r="B24" s="323"/>
      <c r="C24" s="323"/>
      <c r="D24" s="323"/>
      <c r="E24" s="323"/>
      <c r="F24" s="323"/>
      <c r="G24" s="323"/>
      <c r="H24" s="323"/>
      <c r="I24" s="323"/>
      <c r="J24" s="323"/>
      <c r="K24" s="323"/>
      <c r="L24" s="323"/>
      <c r="M24" s="326"/>
    </row>
    <row r="25" spans="1:13" ht="38.25" customHeight="1">
      <c r="A25" s="1908"/>
      <c r="B25" s="329" t="s">
        <v>427</v>
      </c>
      <c r="C25" s="320" t="s">
        <v>428</v>
      </c>
      <c r="D25" s="330">
        <v>53946</v>
      </c>
      <c r="E25" s="331">
        <v>26681</v>
      </c>
      <c r="F25" s="331">
        <v>27265</v>
      </c>
      <c r="G25" s="331">
        <v>17462</v>
      </c>
      <c r="H25" s="331">
        <v>490</v>
      </c>
      <c r="I25" s="313" t="s">
        <v>405</v>
      </c>
      <c r="J25" s="331">
        <v>9313</v>
      </c>
      <c r="K25" s="331">
        <v>4192</v>
      </c>
      <c r="L25" s="332">
        <v>5121</v>
      </c>
      <c r="M25" s="315" t="s">
        <v>429</v>
      </c>
    </row>
    <row r="26" spans="1:13" ht="53.85" customHeight="1">
      <c r="A26" s="1908"/>
      <c r="B26" s="329" t="s">
        <v>430</v>
      </c>
      <c r="C26" s="320" t="s">
        <v>431</v>
      </c>
      <c r="D26" s="330">
        <v>24403</v>
      </c>
      <c r="E26" s="331">
        <v>12571</v>
      </c>
      <c r="F26" s="331">
        <v>11832</v>
      </c>
      <c r="G26" s="331">
        <v>6589</v>
      </c>
      <c r="H26" s="331">
        <v>200</v>
      </c>
      <c r="I26" s="331">
        <v>-102</v>
      </c>
      <c r="J26" s="331">
        <v>5145</v>
      </c>
      <c r="K26" s="331">
        <v>3214</v>
      </c>
      <c r="L26" s="332">
        <v>1931</v>
      </c>
      <c r="M26" s="315" t="s">
        <v>432</v>
      </c>
    </row>
    <row r="27" spans="1:13" ht="53.85" customHeight="1">
      <c r="A27" s="1908"/>
      <c r="B27" s="329" t="s">
        <v>2040</v>
      </c>
      <c r="C27" s="320" t="s">
        <v>433</v>
      </c>
      <c r="D27" s="330">
        <v>69434</v>
      </c>
      <c r="E27" s="331">
        <v>19571</v>
      </c>
      <c r="F27" s="331">
        <v>49863</v>
      </c>
      <c r="G27" s="331">
        <v>45757</v>
      </c>
      <c r="H27" s="331">
        <v>58</v>
      </c>
      <c r="I27" s="313" t="s">
        <v>405</v>
      </c>
      <c r="J27" s="331">
        <v>4048</v>
      </c>
      <c r="K27" s="331">
        <v>4048</v>
      </c>
      <c r="L27" s="322" t="s">
        <v>405</v>
      </c>
      <c r="M27" s="315" t="s">
        <v>434</v>
      </c>
    </row>
    <row r="28" spans="1:13" ht="22.5" customHeight="1">
      <c r="A28" s="1908"/>
      <c r="B28" s="332" t="s">
        <v>196</v>
      </c>
      <c r="C28" s="320" t="s">
        <v>435</v>
      </c>
      <c r="D28" s="322">
        <v>80349</v>
      </c>
      <c r="E28" s="331">
        <v>26887</v>
      </c>
      <c r="F28" s="331">
        <v>53462</v>
      </c>
      <c r="G28" s="331">
        <v>48547</v>
      </c>
      <c r="H28" s="331">
        <v>99</v>
      </c>
      <c r="I28" s="331">
        <v>-7</v>
      </c>
      <c r="J28" s="331">
        <v>4823</v>
      </c>
      <c r="K28" s="331">
        <v>4208</v>
      </c>
      <c r="L28" s="332">
        <v>615</v>
      </c>
      <c r="M28" s="315" t="s">
        <v>436</v>
      </c>
    </row>
    <row r="29" spans="1:13" ht="38.25" customHeight="1">
      <c r="A29" s="1908"/>
      <c r="B29" s="329" t="s">
        <v>437</v>
      </c>
      <c r="C29" s="320" t="s">
        <v>438</v>
      </c>
      <c r="D29" s="322">
        <v>58478</v>
      </c>
      <c r="E29" s="331">
        <v>19923</v>
      </c>
      <c r="F29" s="331">
        <v>38555</v>
      </c>
      <c r="G29" s="331">
        <v>32970</v>
      </c>
      <c r="H29" s="331">
        <v>206</v>
      </c>
      <c r="I29" s="331">
        <v>-512</v>
      </c>
      <c r="J29" s="331">
        <v>5891</v>
      </c>
      <c r="K29" s="331">
        <v>4320</v>
      </c>
      <c r="L29" s="332">
        <v>1571</v>
      </c>
      <c r="M29" s="315" t="s">
        <v>439</v>
      </c>
    </row>
    <row r="30" spans="1:13" ht="38.25" customHeight="1">
      <c r="A30" s="1908"/>
      <c r="B30" s="329" t="s">
        <v>440</v>
      </c>
      <c r="C30" s="333" t="s">
        <v>441</v>
      </c>
      <c r="D30" s="331">
        <v>9908</v>
      </c>
      <c r="E30" s="331">
        <v>3834</v>
      </c>
      <c r="F30" s="331">
        <v>6074</v>
      </c>
      <c r="G30" s="331">
        <v>4985</v>
      </c>
      <c r="H30" s="331">
        <v>41</v>
      </c>
      <c r="I30" s="331">
        <v>-579</v>
      </c>
      <c r="J30" s="331">
        <v>1627</v>
      </c>
      <c r="K30" s="331">
        <v>1806</v>
      </c>
      <c r="L30" s="332">
        <v>-179</v>
      </c>
      <c r="M30" s="321" t="s">
        <v>442</v>
      </c>
    </row>
    <row r="31" spans="1:13" ht="24" customHeight="1">
      <c r="A31" s="1908"/>
      <c r="B31" s="329" t="s">
        <v>443</v>
      </c>
      <c r="C31" s="333" t="s">
        <v>444</v>
      </c>
      <c r="D31" s="331">
        <v>13130</v>
      </c>
      <c r="E31" s="331">
        <v>4553</v>
      </c>
      <c r="F31" s="331">
        <v>8577</v>
      </c>
      <c r="G31" s="331">
        <v>3188</v>
      </c>
      <c r="H31" s="331">
        <v>271</v>
      </c>
      <c r="I31" s="313" t="s">
        <v>405</v>
      </c>
      <c r="J31" s="331">
        <v>5118</v>
      </c>
      <c r="K31" s="331">
        <v>104</v>
      </c>
      <c r="L31" s="332">
        <v>5014</v>
      </c>
      <c r="M31" s="315" t="s">
        <v>445</v>
      </c>
    </row>
    <row r="32" spans="1:13" ht="22.5" customHeight="1">
      <c r="A32" s="1908"/>
      <c r="B32" s="334" t="s">
        <v>446</v>
      </c>
      <c r="C32" s="335"/>
      <c r="D32" s="336">
        <v>2382565</v>
      </c>
      <c r="E32" s="337">
        <v>1428093</v>
      </c>
      <c r="F32" s="337">
        <v>954472</v>
      </c>
      <c r="G32" s="337">
        <v>518184</v>
      </c>
      <c r="H32" s="337">
        <v>18003</v>
      </c>
      <c r="I32" s="337">
        <v>-15352</v>
      </c>
      <c r="J32" s="337">
        <v>433637</v>
      </c>
      <c r="K32" s="337">
        <v>137092</v>
      </c>
      <c r="L32" s="338">
        <v>296545</v>
      </c>
      <c r="M32" s="339" t="s">
        <v>447</v>
      </c>
    </row>
    <row r="33" spans="1:13" ht="22.5" customHeight="1">
      <c r="A33" s="1908"/>
      <c r="B33" s="314" t="s">
        <v>448</v>
      </c>
      <c r="C33" s="340" t="s">
        <v>449</v>
      </c>
      <c r="D33" s="331">
        <v>127358</v>
      </c>
      <c r="E33" s="313" t="s">
        <v>133</v>
      </c>
      <c r="F33" s="331">
        <v>127358</v>
      </c>
      <c r="G33" s="313" t="s">
        <v>133</v>
      </c>
      <c r="H33" s="331">
        <v>127358</v>
      </c>
      <c r="I33" s="313" t="s">
        <v>133</v>
      </c>
      <c r="J33" s="313" t="s">
        <v>133</v>
      </c>
      <c r="K33" s="313" t="s">
        <v>133</v>
      </c>
      <c r="L33" s="322" t="s">
        <v>133</v>
      </c>
      <c r="M33" s="321" t="s">
        <v>450</v>
      </c>
    </row>
    <row r="34" spans="1:13" ht="22.5" customHeight="1">
      <c r="A34" s="1908"/>
      <c r="B34" s="314" t="s">
        <v>451</v>
      </c>
      <c r="C34" s="340" t="s">
        <v>452</v>
      </c>
      <c r="D34" s="331">
        <v>-2484</v>
      </c>
      <c r="E34" s="313" t="s">
        <v>133</v>
      </c>
      <c r="F34" s="331">
        <v>-2484</v>
      </c>
      <c r="G34" s="313" t="s">
        <v>133</v>
      </c>
      <c r="H34" s="313" t="s">
        <v>133</v>
      </c>
      <c r="I34" s="331">
        <v>-2484</v>
      </c>
      <c r="J34" s="313" t="s">
        <v>133</v>
      </c>
      <c r="K34" s="313" t="s">
        <v>133</v>
      </c>
      <c r="L34" s="322" t="s">
        <v>133</v>
      </c>
      <c r="M34" s="341" t="s">
        <v>453</v>
      </c>
    </row>
    <row r="35" spans="1:13" ht="22.5" customHeight="1">
      <c r="A35" s="1908"/>
      <c r="B35" s="334" t="s">
        <v>454</v>
      </c>
      <c r="C35" s="342" t="s">
        <v>4</v>
      </c>
      <c r="D35" s="343">
        <v>2507439</v>
      </c>
      <c r="E35" s="343">
        <v>1428093</v>
      </c>
      <c r="F35" s="343">
        <v>1079346</v>
      </c>
      <c r="G35" s="343">
        <v>518184</v>
      </c>
      <c r="H35" s="343">
        <v>145361</v>
      </c>
      <c r="I35" s="343">
        <v>-17836</v>
      </c>
      <c r="J35" s="343">
        <v>433637</v>
      </c>
      <c r="K35" s="343">
        <v>137092</v>
      </c>
      <c r="L35" s="343">
        <v>296545</v>
      </c>
      <c r="M35" s="339" t="s">
        <v>455</v>
      </c>
    </row>
    <row r="36" spans="1:13" ht="19.7" customHeight="1">
      <c r="A36" s="1908"/>
      <c r="B36" s="332"/>
      <c r="C36" s="332"/>
      <c r="D36" s="332"/>
      <c r="E36" s="332"/>
      <c r="F36" s="332"/>
      <c r="G36" s="332"/>
      <c r="H36" s="332"/>
      <c r="I36" s="332"/>
      <c r="J36" s="332"/>
      <c r="K36" s="332"/>
      <c r="L36" s="332"/>
      <c r="M36" s="344"/>
    </row>
    <row r="37" spans="1:13" ht="22.5" customHeight="1">
      <c r="A37" s="1908"/>
      <c r="B37" s="345" t="s">
        <v>456</v>
      </c>
      <c r="C37" s="345"/>
      <c r="D37" s="345"/>
      <c r="E37" s="345"/>
      <c r="F37" s="345"/>
      <c r="G37" s="345"/>
      <c r="H37" s="345"/>
      <c r="I37" s="345"/>
      <c r="J37" s="345"/>
      <c r="K37" s="345"/>
      <c r="L37" s="345"/>
      <c r="M37" s="346" t="s">
        <v>457</v>
      </c>
    </row>
    <row r="38" spans="1:13" ht="53.85" customHeight="1">
      <c r="A38" s="1908"/>
      <c r="B38" s="329" t="s">
        <v>458</v>
      </c>
      <c r="C38" s="332"/>
      <c r="D38" s="332"/>
      <c r="E38" s="332"/>
      <c r="F38" s="347">
        <v>19</v>
      </c>
      <c r="G38" s="332"/>
      <c r="H38" s="332"/>
      <c r="I38" s="332"/>
      <c r="J38" s="332"/>
      <c r="K38" s="332"/>
      <c r="L38" s="332"/>
      <c r="M38" s="315" t="s">
        <v>459</v>
      </c>
    </row>
    <row r="39" spans="1:13" ht="53.85" customHeight="1">
      <c r="A39" s="1908"/>
      <c r="B39" s="329" t="s">
        <v>460</v>
      </c>
      <c r="C39" s="332"/>
      <c r="D39" s="332"/>
      <c r="E39" s="331"/>
      <c r="F39" s="348">
        <v>47555</v>
      </c>
      <c r="G39" s="331"/>
      <c r="H39" s="331"/>
      <c r="I39" s="331"/>
      <c r="J39" s="332"/>
      <c r="K39" s="331"/>
      <c r="L39" s="332"/>
      <c r="M39" s="321" t="s">
        <v>461</v>
      </c>
    </row>
    <row r="40" spans="1:13">
      <c r="A40" s="349"/>
      <c r="B40" s="349"/>
      <c r="C40" s="349"/>
      <c r="D40" s="349"/>
      <c r="E40" s="349"/>
      <c r="F40" s="349"/>
      <c r="G40" s="349"/>
      <c r="H40" s="349"/>
      <c r="I40" s="349"/>
      <c r="J40" s="349"/>
      <c r="K40" s="349"/>
      <c r="L40" s="349"/>
    </row>
    <row r="41" spans="1:13">
      <c r="A41" s="349"/>
      <c r="B41" s="349"/>
      <c r="C41" s="349"/>
      <c r="D41" s="349"/>
      <c r="E41" s="349"/>
      <c r="F41" s="349"/>
      <c r="G41" s="349"/>
      <c r="H41" s="349"/>
      <c r="I41" s="349"/>
      <c r="J41" s="349"/>
      <c r="K41" s="349"/>
      <c r="L41" s="349"/>
    </row>
  </sheetData>
  <mergeCells count="5">
    <mergeCell ref="A1:A19"/>
    <mergeCell ref="B1:L1"/>
    <mergeCell ref="B2:L2"/>
    <mergeCell ref="A20:A39"/>
    <mergeCell ref="J20:M20"/>
  </mergeCells>
  <pageMargins left="0.39370078740157483" right="0.39370078740157483" top="0.78740157480314965" bottom="0.78740157480314965" header="0" footer="0"/>
  <pageSetup paperSize="9" scale="73" orientation="landscape" r:id="rId1"/>
  <rowBreaks count="1" manualBreakCount="1">
    <brk id="19" max="1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Normal="100" workbookViewId="0">
      <selection activeCell="B1" sqref="B1:L1"/>
    </sheetView>
  </sheetViews>
  <sheetFormatPr defaultColWidth="0" defaultRowHeight="15"/>
  <cols>
    <col min="1" max="1" width="6.5" style="289" customWidth="1"/>
    <col min="2" max="2" width="31.625" style="289" customWidth="1"/>
    <col min="3" max="3" width="6" style="289" customWidth="1"/>
    <col min="4" max="4" width="9.625" style="289" customWidth="1"/>
    <col min="5" max="5" width="11" style="289" customWidth="1"/>
    <col min="6" max="6" width="8.875" style="289" customWidth="1"/>
    <col min="7" max="7" width="12.375" style="289" customWidth="1"/>
    <col min="8" max="8" width="12.75" style="289" customWidth="1"/>
    <col min="9" max="9" width="12.625" style="289" customWidth="1"/>
    <col min="10" max="10" width="12.375" style="289" customWidth="1"/>
    <col min="11" max="11" width="11.125" style="289" customWidth="1"/>
    <col min="12" max="12" width="11.875" style="289" customWidth="1"/>
    <col min="13" max="13" width="31.625" style="289" customWidth="1"/>
    <col min="14" max="581" width="4.625" style="289" customWidth="1"/>
    <col min="582" max="16384" width="0" style="289" hidden="1"/>
  </cols>
  <sheetData>
    <row r="1" spans="1:16" ht="19.7" customHeight="1">
      <c r="A1" s="1908">
        <v>33</v>
      </c>
      <c r="B1" s="1912" t="s">
        <v>462</v>
      </c>
      <c r="C1" s="1912"/>
      <c r="D1" s="1912"/>
      <c r="E1" s="1912"/>
      <c r="F1" s="1912"/>
      <c r="G1" s="1912"/>
      <c r="H1" s="1912"/>
      <c r="I1" s="1912"/>
      <c r="J1" s="1912"/>
      <c r="K1" s="1912"/>
      <c r="L1" s="1912"/>
    </row>
    <row r="2" spans="1:16" ht="19.7" customHeight="1">
      <c r="A2" s="1908"/>
      <c r="B2" s="1913" t="s">
        <v>463</v>
      </c>
      <c r="C2" s="1913"/>
      <c r="D2" s="1913"/>
      <c r="E2" s="1913"/>
      <c r="F2" s="1913"/>
      <c r="G2" s="1913"/>
      <c r="H2" s="1913"/>
      <c r="I2" s="1913"/>
      <c r="J2" s="1913"/>
      <c r="K2" s="1913"/>
      <c r="L2" s="1913"/>
    </row>
    <row r="3" spans="1:16" ht="19.7" customHeight="1">
      <c r="A3" s="1908"/>
      <c r="B3" s="290"/>
      <c r="C3" s="290"/>
      <c r="D3" s="290"/>
      <c r="E3" s="290"/>
      <c r="F3" s="290"/>
      <c r="G3" s="290"/>
      <c r="H3" s="290"/>
      <c r="I3" s="290"/>
      <c r="J3" s="290"/>
      <c r="K3" s="290"/>
      <c r="L3" s="290"/>
      <c r="M3" s="350" t="s">
        <v>361</v>
      </c>
    </row>
    <row r="4" spans="1:16" ht="62.25" customHeight="1">
      <c r="A4" s="1908"/>
      <c r="B4" s="324"/>
      <c r="C4" s="293" t="s">
        <v>362</v>
      </c>
      <c r="D4" s="293" t="s">
        <v>363</v>
      </c>
      <c r="E4" s="293" t="s">
        <v>364</v>
      </c>
      <c r="F4" s="293" t="s">
        <v>365</v>
      </c>
      <c r="G4" s="293" t="s">
        <v>366</v>
      </c>
      <c r="H4" s="293" t="s">
        <v>367</v>
      </c>
      <c r="I4" s="293" t="s">
        <v>368</v>
      </c>
      <c r="J4" s="293" t="s">
        <v>369</v>
      </c>
      <c r="K4" s="293" t="s">
        <v>370</v>
      </c>
      <c r="L4" s="294" t="s">
        <v>371</v>
      </c>
    </row>
    <row r="5" spans="1:16" ht="62.25" customHeight="1">
      <c r="A5" s="1908"/>
      <c r="B5" s="306"/>
      <c r="C5" s="297" t="s">
        <v>372</v>
      </c>
      <c r="D5" s="298" t="s">
        <v>373</v>
      </c>
      <c r="E5" s="298" t="s">
        <v>374</v>
      </c>
      <c r="F5" s="298" t="s">
        <v>375</v>
      </c>
      <c r="G5" s="298" t="s">
        <v>376</v>
      </c>
      <c r="H5" s="298" t="s">
        <v>377</v>
      </c>
      <c r="I5" s="298" t="s">
        <v>378</v>
      </c>
      <c r="J5" s="298" t="s">
        <v>426</v>
      </c>
      <c r="K5" s="298" t="s">
        <v>380</v>
      </c>
      <c r="L5" s="299" t="s">
        <v>381</v>
      </c>
    </row>
    <row r="6" spans="1:16" ht="19.7" customHeight="1">
      <c r="A6" s="1908"/>
      <c r="B6" s="327"/>
      <c r="C6" s="302"/>
      <c r="D6" s="303" t="s">
        <v>5</v>
      </c>
      <c r="E6" s="303" t="s">
        <v>382</v>
      </c>
      <c r="F6" s="303" t="s">
        <v>54</v>
      </c>
      <c r="G6" s="303" t="s">
        <v>53</v>
      </c>
      <c r="H6" s="303" t="s">
        <v>52</v>
      </c>
      <c r="I6" s="303" t="s">
        <v>51</v>
      </c>
      <c r="J6" s="303" t="s">
        <v>50</v>
      </c>
      <c r="K6" s="303" t="s">
        <v>383</v>
      </c>
      <c r="L6" s="304" t="s">
        <v>384</v>
      </c>
      <c r="M6" s="305"/>
    </row>
    <row r="7" spans="1:16" ht="7.5" customHeight="1">
      <c r="A7" s="1908"/>
      <c r="B7" s="306"/>
      <c r="C7" s="307"/>
      <c r="D7" s="308"/>
      <c r="E7" s="308"/>
      <c r="F7" s="308"/>
      <c r="G7" s="308"/>
      <c r="H7" s="308"/>
      <c r="I7" s="308"/>
      <c r="J7" s="308"/>
      <c r="K7" s="308"/>
      <c r="L7" s="309"/>
    </row>
    <row r="8" spans="1:16" ht="42.6" customHeight="1">
      <c r="A8" s="1908"/>
      <c r="B8" s="310" t="s">
        <v>385</v>
      </c>
      <c r="C8" s="311" t="s">
        <v>386</v>
      </c>
      <c r="D8" s="331">
        <v>253485</v>
      </c>
      <c r="E8" s="331">
        <v>146930</v>
      </c>
      <c r="F8" s="331">
        <v>106555</v>
      </c>
      <c r="G8" s="331">
        <v>21988</v>
      </c>
      <c r="H8" s="331">
        <v>890</v>
      </c>
      <c r="I8" s="331">
        <v>-1184</v>
      </c>
      <c r="J8" s="331">
        <v>84861</v>
      </c>
      <c r="K8" s="331">
        <v>5489</v>
      </c>
      <c r="L8" s="332">
        <v>79372</v>
      </c>
      <c r="M8" s="315" t="s">
        <v>387</v>
      </c>
      <c r="N8" s="316"/>
      <c r="O8" s="316"/>
      <c r="P8" s="317"/>
    </row>
    <row r="9" spans="1:16" ht="42.6" customHeight="1">
      <c r="A9" s="1908"/>
      <c r="B9" s="310" t="s">
        <v>388</v>
      </c>
      <c r="C9" s="311" t="s">
        <v>389</v>
      </c>
      <c r="D9" s="331">
        <v>156001</v>
      </c>
      <c r="E9" s="331">
        <v>71129</v>
      </c>
      <c r="F9" s="331">
        <v>84872</v>
      </c>
      <c r="G9" s="331">
        <v>40577</v>
      </c>
      <c r="H9" s="331">
        <v>1318</v>
      </c>
      <c r="I9" s="331">
        <v>-8157</v>
      </c>
      <c r="J9" s="331">
        <v>51134</v>
      </c>
      <c r="K9" s="331">
        <v>9573</v>
      </c>
      <c r="L9" s="332">
        <v>41561</v>
      </c>
      <c r="M9" s="318" t="s">
        <v>390</v>
      </c>
      <c r="N9" s="317"/>
      <c r="O9" s="317"/>
    </row>
    <row r="10" spans="1:16" ht="25.5" customHeight="1">
      <c r="A10" s="1908"/>
      <c r="B10" s="319" t="s">
        <v>391</v>
      </c>
      <c r="C10" s="320" t="s">
        <v>392</v>
      </c>
      <c r="D10" s="331">
        <v>948757</v>
      </c>
      <c r="E10" s="331">
        <v>794082</v>
      </c>
      <c r="F10" s="331">
        <v>154675</v>
      </c>
      <c r="G10" s="331">
        <v>112260</v>
      </c>
      <c r="H10" s="331">
        <v>5847</v>
      </c>
      <c r="I10" s="331">
        <v>-1768</v>
      </c>
      <c r="J10" s="331">
        <v>38336</v>
      </c>
      <c r="K10" s="331">
        <v>25473</v>
      </c>
      <c r="L10" s="332">
        <v>12863</v>
      </c>
      <c r="M10" s="318" t="s">
        <v>393</v>
      </c>
    </row>
    <row r="11" spans="1:16" ht="42.6" customHeight="1">
      <c r="A11" s="1908"/>
      <c r="B11" s="310" t="s">
        <v>394</v>
      </c>
      <c r="C11" s="320" t="s">
        <v>395</v>
      </c>
      <c r="D11" s="331">
        <v>123383</v>
      </c>
      <c r="E11" s="331">
        <v>83389</v>
      </c>
      <c r="F11" s="331">
        <v>39994</v>
      </c>
      <c r="G11" s="331">
        <v>26928</v>
      </c>
      <c r="H11" s="331">
        <v>1285</v>
      </c>
      <c r="I11" s="331">
        <v>-659</v>
      </c>
      <c r="J11" s="331">
        <v>12440</v>
      </c>
      <c r="K11" s="331">
        <v>7146</v>
      </c>
      <c r="L11" s="332">
        <v>5294</v>
      </c>
      <c r="M11" s="318" t="s">
        <v>396</v>
      </c>
    </row>
    <row r="12" spans="1:16" ht="57.95" customHeight="1">
      <c r="A12" s="1908"/>
      <c r="B12" s="310" t="s">
        <v>397</v>
      </c>
      <c r="C12" s="320" t="s">
        <v>398</v>
      </c>
      <c r="D12" s="331">
        <v>24831</v>
      </c>
      <c r="E12" s="331">
        <v>17529</v>
      </c>
      <c r="F12" s="331">
        <v>7302</v>
      </c>
      <c r="G12" s="331">
        <v>7121</v>
      </c>
      <c r="H12" s="331">
        <v>152</v>
      </c>
      <c r="I12" s="331">
        <v>-266</v>
      </c>
      <c r="J12" s="331">
        <v>295</v>
      </c>
      <c r="K12" s="331">
        <v>1181</v>
      </c>
      <c r="L12" s="332">
        <v>-886</v>
      </c>
      <c r="M12" s="315" t="s">
        <v>399</v>
      </c>
    </row>
    <row r="13" spans="1:16" ht="25.5" customHeight="1">
      <c r="A13" s="1908"/>
      <c r="B13" s="319" t="s">
        <v>400</v>
      </c>
      <c r="C13" s="320" t="s">
        <v>401</v>
      </c>
      <c r="D13" s="331">
        <v>159378</v>
      </c>
      <c r="E13" s="331">
        <v>119803</v>
      </c>
      <c r="F13" s="331">
        <v>39575</v>
      </c>
      <c r="G13" s="331">
        <v>22298</v>
      </c>
      <c r="H13" s="331">
        <v>664</v>
      </c>
      <c r="I13" s="331">
        <v>-171</v>
      </c>
      <c r="J13" s="331">
        <v>16784</v>
      </c>
      <c r="K13" s="331">
        <v>3984</v>
      </c>
      <c r="L13" s="332">
        <v>12800</v>
      </c>
      <c r="M13" s="321" t="s">
        <v>402</v>
      </c>
    </row>
    <row r="14" spans="1:16" ht="57.95" customHeight="1">
      <c r="A14" s="1908"/>
      <c r="B14" s="310" t="s">
        <v>403</v>
      </c>
      <c r="C14" s="320" t="s">
        <v>404</v>
      </c>
      <c r="D14" s="331">
        <v>347459</v>
      </c>
      <c r="E14" s="331">
        <v>154102</v>
      </c>
      <c r="F14" s="331">
        <v>193357</v>
      </c>
      <c r="G14" s="331">
        <v>81140</v>
      </c>
      <c r="H14" s="331">
        <v>2996</v>
      </c>
      <c r="I14" s="313" t="s">
        <v>405</v>
      </c>
      <c r="J14" s="331">
        <v>109221</v>
      </c>
      <c r="K14" s="331">
        <v>8438</v>
      </c>
      <c r="L14" s="332">
        <v>100783</v>
      </c>
      <c r="M14" s="315" t="s">
        <v>464</v>
      </c>
    </row>
    <row r="15" spans="1:16" ht="42.6" customHeight="1">
      <c r="A15" s="1908"/>
      <c r="B15" s="310" t="s">
        <v>407</v>
      </c>
      <c r="C15" s="320" t="s">
        <v>408</v>
      </c>
      <c r="D15" s="331">
        <v>205952</v>
      </c>
      <c r="E15" s="331">
        <v>102773</v>
      </c>
      <c r="F15" s="331">
        <v>103179</v>
      </c>
      <c r="G15" s="331">
        <v>54666</v>
      </c>
      <c r="H15" s="331">
        <v>1662</v>
      </c>
      <c r="I15" s="331">
        <v>-862</v>
      </c>
      <c r="J15" s="331">
        <v>47713</v>
      </c>
      <c r="K15" s="331">
        <v>14446</v>
      </c>
      <c r="L15" s="332">
        <v>33267</v>
      </c>
      <c r="M15" s="318" t="s">
        <v>409</v>
      </c>
    </row>
    <row r="16" spans="1:16" ht="42.6" customHeight="1">
      <c r="A16" s="1908"/>
      <c r="B16" s="310" t="s">
        <v>410</v>
      </c>
      <c r="C16" s="320" t="s">
        <v>411</v>
      </c>
      <c r="D16" s="312">
        <v>22234</v>
      </c>
      <c r="E16" s="312">
        <v>11978</v>
      </c>
      <c r="F16" s="312">
        <v>10256</v>
      </c>
      <c r="G16" s="312">
        <v>5137</v>
      </c>
      <c r="H16" s="312">
        <v>244</v>
      </c>
      <c r="I16" s="313" t="s">
        <v>405</v>
      </c>
      <c r="J16" s="312">
        <v>4875</v>
      </c>
      <c r="K16" s="312">
        <v>868</v>
      </c>
      <c r="L16" s="314">
        <v>4007</v>
      </c>
      <c r="M16" s="315" t="s">
        <v>412</v>
      </c>
    </row>
    <row r="17" spans="1:13" ht="25.5" customHeight="1">
      <c r="A17" s="1908"/>
      <c r="B17" s="310" t="s">
        <v>413</v>
      </c>
      <c r="C17" s="320" t="s">
        <v>414</v>
      </c>
      <c r="D17" s="331">
        <v>79133</v>
      </c>
      <c r="E17" s="331">
        <v>40743</v>
      </c>
      <c r="F17" s="331">
        <v>38390</v>
      </c>
      <c r="G17" s="331">
        <v>19287</v>
      </c>
      <c r="H17" s="331">
        <v>1390</v>
      </c>
      <c r="I17" s="331">
        <v>-1325</v>
      </c>
      <c r="J17" s="331">
        <v>19038</v>
      </c>
      <c r="K17" s="331">
        <v>9960</v>
      </c>
      <c r="L17" s="332">
        <v>9078</v>
      </c>
      <c r="M17" s="318" t="s">
        <v>415</v>
      </c>
    </row>
    <row r="18" spans="1:13" ht="25.5" customHeight="1">
      <c r="A18" s="1908"/>
      <c r="B18" s="310" t="s">
        <v>416</v>
      </c>
      <c r="C18" s="320" t="s">
        <v>417</v>
      </c>
      <c r="D18" s="331">
        <v>95165</v>
      </c>
      <c r="E18" s="331">
        <v>36952</v>
      </c>
      <c r="F18" s="331">
        <v>58213</v>
      </c>
      <c r="G18" s="331">
        <v>29932</v>
      </c>
      <c r="H18" s="331">
        <v>875</v>
      </c>
      <c r="I18" s="331">
        <v>-2</v>
      </c>
      <c r="J18" s="331">
        <v>27408</v>
      </c>
      <c r="K18" s="331">
        <v>4450</v>
      </c>
      <c r="L18" s="332">
        <v>22958</v>
      </c>
      <c r="M18" s="318" t="s">
        <v>418</v>
      </c>
    </row>
    <row r="19" spans="1:13" ht="25.5" customHeight="1">
      <c r="A19" s="1908"/>
      <c r="B19" s="310" t="s">
        <v>419</v>
      </c>
      <c r="C19" s="320" t="s">
        <v>420</v>
      </c>
      <c r="D19" s="331">
        <v>108877</v>
      </c>
      <c r="E19" s="331">
        <v>39842</v>
      </c>
      <c r="F19" s="331">
        <v>69035</v>
      </c>
      <c r="G19" s="331">
        <v>14185</v>
      </c>
      <c r="H19" s="331">
        <v>385</v>
      </c>
      <c r="I19" s="313" t="s">
        <v>405</v>
      </c>
      <c r="J19" s="331">
        <v>54465</v>
      </c>
      <c r="K19" s="331">
        <v>36269</v>
      </c>
      <c r="L19" s="332">
        <v>18196</v>
      </c>
      <c r="M19" s="318" t="s">
        <v>421</v>
      </c>
    </row>
    <row r="20" spans="1:13" ht="19.7" customHeight="1">
      <c r="A20" s="1908">
        <v>34</v>
      </c>
      <c r="B20" s="323"/>
      <c r="C20" s="323"/>
      <c r="D20" s="323"/>
      <c r="E20" s="323"/>
      <c r="F20" s="323"/>
      <c r="G20" s="323"/>
      <c r="H20" s="323"/>
      <c r="I20" s="323"/>
      <c r="J20" s="1911" t="s">
        <v>465</v>
      </c>
      <c r="K20" s="1911"/>
      <c r="L20" s="1911"/>
      <c r="M20" s="1911"/>
    </row>
    <row r="21" spans="1:13" ht="62.25" customHeight="1">
      <c r="A21" s="1908"/>
      <c r="B21" s="324"/>
      <c r="C21" s="293" t="s">
        <v>362</v>
      </c>
      <c r="D21" s="293" t="s">
        <v>363</v>
      </c>
      <c r="E21" s="293" t="s">
        <v>364</v>
      </c>
      <c r="F21" s="293" t="s">
        <v>365</v>
      </c>
      <c r="G21" s="293" t="s">
        <v>423</v>
      </c>
      <c r="H21" s="293" t="s">
        <v>424</v>
      </c>
      <c r="I21" s="293" t="s">
        <v>368</v>
      </c>
      <c r="J21" s="293" t="s">
        <v>425</v>
      </c>
      <c r="K21" s="293" t="s">
        <v>370</v>
      </c>
      <c r="L21" s="293" t="s">
        <v>371</v>
      </c>
      <c r="M21" s="325"/>
    </row>
    <row r="22" spans="1:13" ht="62.25" customHeight="1">
      <c r="A22" s="1908"/>
      <c r="B22" s="306"/>
      <c r="C22" s="297" t="s">
        <v>372</v>
      </c>
      <c r="D22" s="298" t="s">
        <v>373</v>
      </c>
      <c r="E22" s="298" t="s">
        <v>374</v>
      </c>
      <c r="F22" s="298" t="s">
        <v>375</v>
      </c>
      <c r="G22" s="298" t="s">
        <v>376</v>
      </c>
      <c r="H22" s="298" t="s">
        <v>377</v>
      </c>
      <c r="I22" s="298" t="s">
        <v>378</v>
      </c>
      <c r="J22" s="298" t="s">
        <v>426</v>
      </c>
      <c r="K22" s="298" t="s">
        <v>380</v>
      </c>
      <c r="L22" s="299" t="s">
        <v>381</v>
      </c>
      <c r="M22" s="326"/>
    </row>
    <row r="23" spans="1:13" ht="19.7" customHeight="1">
      <c r="A23" s="1908"/>
      <c r="B23" s="327"/>
      <c r="C23" s="302"/>
      <c r="D23" s="303" t="s">
        <v>5</v>
      </c>
      <c r="E23" s="303" t="s">
        <v>382</v>
      </c>
      <c r="F23" s="303" t="s">
        <v>54</v>
      </c>
      <c r="G23" s="303" t="s">
        <v>53</v>
      </c>
      <c r="H23" s="303" t="s">
        <v>52</v>
      </c>
      <c r="I23" s="303" t="s">
        <v>51</v>
      </c>
      <c r="J23" s="303" t="s">
        <v>50</v>
      </c>
      <c r="K23" s="303" t="s">
        <v>383</v>
      </c>
      <c r="L23" s="304" t="s">
        <v>384</v>
      </c>
      <c r="M23" s="328"/>
    </row>
    <row r="24" spans="1:13" ht="7.5" customHeight="1">
      <c r="A24" s="1908"/>
      <c r="B24" s="323"/>
      <c r="C24" s="323"/>
      <c r="D24" s="323"/>
      <c r="E24" s="323"/>
      <c r="F24" s="323"/>
      <c r="G24" s="323"/>
      <c r="H24" s="323"/>
      <c r="I24" s="323"/>
      <c r="J24" s="323"/>
      <c r="K24" s="323"/>
      <c r="L24" s="323"/>
      <c r="M24" s="326"/>
    </row>
    <row r="25" spans="1:13" ht="38.25" customHeight="1">
      <c r="A25" s="1908"/>
      <c r="B25" s="329" t="s">
        <v>427</v>
      </c>
      <c r="C25" s="320" t="s">
        <v>428</v>
      </c>
      <c r="D25" s="330">
        <v>61701</v>
      </c>
      <c r="E25" s="351">
        <v>31230</v>
      </c>
      <c r="F25" s="351">
        <v>30471</v>
      </c>
      <c r="G25" s="351">
        <v>18080</v>
      </c>
      <c r="H25" s="351">
        <v>528</v>
      </c>
      <c r="I25" s="322">
        <v>-4</v>
      </c>
      <c r="J25" s="351">
        <v>11867</v>
      </c>
      <c r="K25" s="351">
        <v>5643</v>
      </c>
      <c r="L25" s="345">
        <v>6224</v>
      </c>
      <c r="M25" s="315" t="s">
        <v>429</v>
      </c>
    </row>
    <row r="26" spans="1:13" ht="53.85" customHeight="1">
      <c r="A26" s="1908"/>
      <c r="B26" s="329" t="s">
        <v>430</v>
      </c>
      <c r="C26" s="320" t="s">
        <v>431</v>
      </c>
      <c r="D26" s="331">
        <v>30217</v>
      </c>
      <c r="E26" s="331">
        <v>15917</v>
      </c>
      <c r="F26" s="331">
        <v>14300</v>
      </c>
      <c r="G26" s="331">
        <v>7916</v>
      </c>
      <c r="H26" s="331">
        <v>207</v>
      </c>
      <c r="I26" s="331">
        <v>-154</v>
      </c>
      <c r="J26" s="331">
        <v>6331</v>
      </c>
      <c r="K26" s="331">
        <v>3298</v>
      </c>
      <c r="L26" s="332">
        <v>3033</v>
      </c>
      <c r="M26" s="315" t="s">
        <v>432</v>
      </c>
    </row>
    <row r="27" spans="1:13" ht="53.85" customHeight="1">
      <c r="A27" s="1908"/>
      <c r="B27" s="329" t="s">
        <v>2040</v>
      </c>
      <c r="C27" s="320" t="s">
        <v>433</v>
      </c>
      <c r="D27" s="330">
        <v>71090</v>
      </c>
      <c r="E27" s="351">
        <v>17626</v>
      </c>
      <c r="F27" s="351">
        <v>53464</v>
      </c>
      <c r="G27" s="351">
        <v>49748</v>
      </c>
      <c r="H27" s="351">
        <v>54</v>
      </c>
      <c r="I27" s="313" t="s">
        <v>405</v>
      </c>
      <c r="J27" s="351">
        <v>3662</v>
      </c>
      <c r="K27" s="351">
        <v>3662</v>
      </c>
      <c r="L27" s="322" t="s">
        <v>405</v>
      </c>
      <c r="M27" s="315" t="s">
        <v>434</v>
      </c>
    </row>
    <row r="28" spans="1:13" ht="22.5" customHeight="1">
      <c r="A28" s="1908"/>
      <c r="B28" s="332" t="s">
        <v>196</v>
      </c>
      <c r="C28" s="320" t="s">
        <v>435</v>
      </c>
      <c r="D28" s="331">
        <v>87242</v>
      </c>
      <c r="E28" s="331">
        <v>27865</v>
      </c>
      <c r="F28" s="331">
        <v>59377</v>
      </c>
      <c r="G28" s="331">
        <v>54171</v>
      </c>
      <c r="H28" s="331">
        <v>99</v>
      </c>
      <c r="I28" s="331">
        <v>-8</v>
      </c>
      <c r="J28" s="331">
        <v>5115</v>
      </c>
      <c r="K28" s="331">
        <v>4461</v>
      </c>
      <c r="L28" s="332">
        <v>654</v>
      </c>
      <c r="M28" s="315" t="s">
        <v>436</v>
      </c>
    </row>
    <row r="29" spans="1:13" ht="38.25" customHeight="1">
      <c r="A29" s="1908"/>
      <c r="B29" s="329" t="s">
        <v>437</v>
      </c>
      <c r="C29" s="320" t="s">
        <v>438</v>
      </c>
      <c r="D29" s="331">
        <v>64303</v>
      </c>
      <c r="E29" s="331">
        <v>22448</v>
      </c>
      <c r="F29" s="331">
        <v>41855</v>
      </c>
      <c r="G29" s="331">
        <v>35315</v>
      </c>
      <c r="H29" s="331">
        <v>269</v>
      </c>
      <c r="I29" s="331">
        <v>-9</v>
      </c>
      <c r="J29" s="331">
        <v>6280</v>
      </c>
      <c r="K29" s="331">
        <v>5125</v>
      </c>
      <c r="L29" s="332">
        <v>1155</v>
      </c>
      <c r="M29" s="315" t="s">
        <v>439</v>
      </c>
    </row>
    <row r="30" spans="1:13" ht="38.25" customHeight="1">
      <c r="A30" s="1908"/>
      <c r="B30" s="329" t="s">
        <v>440</v>
      </c>
      <c r="C30" s="333" t="s">
        <v>441</v>
      </c>
      <c r="D30" s="331">
        <v>12344</v>
      </c>
      <c r="E30" s="331">
        <v>5183</v>
      </c>
      <c r="F30" s="331">
        <v>7161</v>
      </c>
      <c r="G30" s="331">
        <v>6004</v>
      </c>
      <c r="H30" s="331">
        <v>69</v>
      </c>
      <c r="I30" s="331">
        <v>-782</v>
      </c>
      <c r="J30" s="331">
        <v>1870</v>
      </c>
      <c r="K30" s="331">
        <v>2030</v>
      </c>
      <c r="L30" s="332">
        <v>-160</v>
      </c>
      <c r="M30" s="321" t="s">
        <v>442</v>
      </c>
    </row>
    <row r="31" spans="1:13" ht="22.5" customHeight="1">
      <c r="A31" s="1908"/>
      <c r="B31" s="329" t="s">
        <v>443</v>
      </c>
      <c r="C31" s="333" t="s">
        <v>444</v>
      </c>
      <c r="D31" s="331">
        <v>16256</v>
      </c>
      <c r="E31" s="331">
        <v>5729</v>
      </c>
      <c r="F31" s="331">
        <v>10527</v>
      </c>
      <c r="G31" s="331">
        <v>3862</v>
      </c>
      <c r="H31" s="331">
        <v>315</v>
      </c>
      <c r="I31" s="313">
        <v>-1</v>
      </c>
      <c r="J31" s="331">
        <v>6351</v>
      </c>
      <c r="K31" s="331">
        <v>136</v>
      </c>
      <c r="L31" s="332">
        <v>6215</v>
      </c>
      <c r="M31" s="315" t="s">
        <v>445</v>
      </c>
    </row>
    <row r="32" spans="1:13" ht="22.5" customHeight="1">
      <c r="A32" s="1908"/>
      <c r="B32" s="334" t="s">
        <v>446</v>
      </c>
      <c r="C32" s="335"/>
      <c r="D32" s="352">
        <v>2867808</v>
      </c>
      <c r="E32" s="343">
        <v>1745250</v>
      </c>
      <c r="F32" s="343">
        <v>1122558</v>
      </c>
      <c r="G32" s="343">
        <v>610615</v>
      </c>
      <c r="H32" s="343">
        <v>19249</v>
      </c>
      <c r="I32" s="343">
        <v>-15352</v>
      </c>
      <c r="J32" s="343">
        <v>508046</v>
      </c>
      <c r="K32" s="343">
        <v>151632</v>
      </c>
      <c r="L32" s="343">
        <v>356414</v>
      </c>
      <c r="M32" s="339" t="s">
        <v>447</v>
      </c>
    </row>
    <row r="33" spans="1:13" ht="22.5" customHeight="1">
      <c r="A33" s="1908"/>
      <c r="B33" s="314" t="s">
        <v>448</v>
      </c>
      <c r="C33" s="340" t="s">
        <v>449</v>
      </c>
      <c r="D33" s="353">
        <v>179296</v>
      </c>
      <c r="E33" s="313" t="s">
        <v>133</v>
      </c>
      <c r="F33" s="353">
        <v>179296</v>
      </c>
      <c r="G33" s="313" t="s">
        <v>133</v>
      </c>
      <c r="H33" s="353">
        <v>179296</v>
      </c>
      <c r="I33" s="322" t="s">
        <v>133</v>
      </c>
      <c r="J33" s="313" t="s">
        <v>133</v>
      </c>
      <c r="K33" s="313" t="s">
        <v>133</v>
      </c>
      <c r="L33" s="322" t="s">
        <v>133</v>
      </c>
      <c r="M33" s="321" t="s">
        <v>450</v>
      </c>
    </row>
    <row r="34" spans="1:13" ht="22.5" customHeight="1">
      <c r="A34" s="1908"/>
      <c r="B34" s="314" t="s">
        <v>451</v>
      </c>
      <c r="C34" s="340" t="s">
        <v>452</v>
      </c>
      <c r="D34" s="353">
        <v>-1863</v>
      </c>
      <c r="E34" s="313" t="s">
        <v>133</v>
      </c>
      <c r="F34" s="353">
        <v>-1863</v>
      </c>
      <c r="G34" s="313" t="s">
        <v>133</v>
      </c>
      <c r="H34" s="313" t="s">
        <v>133</v>
      </c>
      <c r="I34" s="353">
        <v>-1863</v>
      </c>
      <c r="J34" s="313" t="s">
        <v>133</v>
      </c>
      <c r="K34" s="313" t="s">
        <v>133</v>
      </c>
      <c r="L34" s="322" t="s">
        <v>133</v>
      </c>
      <c r="M34" s="341" t="s">
        <v>453</v>
      </c>
    </row>
    <row r="35" spans="1:13" ht="22.5" customHeight="1">
      <c r="A35" s="1908"/>
      <c r="B35" s="334" t="s">
        <v>454</v>
      </c>
      <c r="C35" s="342" t="s">
        <v>4</v>
      </c>
      <c r="D35" s="343">
        <v>3045241</v>
      </c>
      <c r="E35" s="343">
        <v>1745250</v>
      </c>
      <c r="F35" s="343">
        <v>1299991</v>
      </c>
      <c r="G35" s="343">
        <v>610615</v>
      </c>
      <c r="H35" s="343">
        <v>198545</v>
      </c>
      <c r="I35" s="343">
        <v>-17215</v>
      </c>
      <c r="J35" s="343">
        <v>508046</v>
      </c>
      <c r="K35" s="343">
        <v>151632</v>
      </c>
      <c r="L35" s="343">
        <v>356414</v>
      </c>
      <c r="M35" s="339" t="s">
        <v>455</v>
      </c>
    </row>
    <row r="36" spans="1:13" ht="22.5" customHeight="1">
      <c r="A36" s="1908"/>
      <c r="B36" s="345" t="s">
        <v>456</v>
      </c>
      <c r="C36" s="345"/>
      <c r="D36" s="345"/>
      <c r="E36" s="345"/>
      <c r="F36" s="345"/>
      <c r="G36" s="345"/>
      <c r="H36" s="345"/>
      <c r="I36" s="345"/>
      <c r="J36" s="345"/>
      <c r="K36" s="345"/>
      <c r="L36" s="345"/>
      <c r="M36" s="346" t="s">
        <v>457</v>
      </c>
    </row>
    <row r="37" spans="1:13" ht="19.7" customHeight="1">
      <c r="A37" s="1908"/>
      <c r="B37" s="345"/>
      <c r="C37" s="345"/>
      <c r="D37" s="345"/>
      <c r="E37" s="345"/>
      <c r="F37" s="345"/>
      <c r="G37" s="345"/>
      <c r="H37" s="345"/>
      <c r="I37" s="345"/>
      <c r="J37" s="345"/>
      <c r="K37" s="345"/>
      <c r="L37" s="345"/>
      <c r="M37" s="354"/>
    </row>
    <row r="38" spans="1:13" ht="53.85" customHeight="1">
      <c r="A38" s="1908"/>
      <c r="B38" s="329" t="s">
        <v>458</v>
      </c>
      <c r="C38" s="332"/>
      <c r="D38" s="332"/>
      <c r="E38" s="332"/>
      <c r="F38" s="347">
        <v>20.2</v>
      </c>
      <c r="G38" s="332"/>
      <c r="H38" s="332"/>
      <c r="I38" s="332"/>
      <c r="J38" s="332"/>
      <c r="K38" s="332"/>
      <c r="L38" s="332"/>
      <c r="M38" s="315" t="s">
        <v>459</v>
      </c>
    </row>
    <row r="39" spans="1:13" ht="53.85" customHeight="1">
      <c r="A39" s="1908"/>
      <c r="B39" s="329" t="s">
        <v>460</v>
      </c>
      <c r="C39" s="332"/>
      <c r="D39" s="332"/>
      <c r="E39" s="331"/>
      <c r="F39" s="348">
        <v>57891</v>
      </c>
      <c r="G39" s="331"/>
      <c r="H39" s="331"/>
      <c r="I39" s="331"/>
      <c r="J39" s="332"/>
      <c r="K39" s="331"/>
      <c r="L39" s="332"/>
      <c r="M39" s="321" t="s">
        <v>461</v>
      </c>
    </row>
    <row r="40" spans="1:13">
      <c r="A40" s="349"/>
      <c r="B40" s="349"/>
      <c r="C40" s="349"/>
      <c r="D40" s="349"/>
      <c r="E40" s="349"/>
      <c r="F40" s="349"/>
      <c r="G40" s="349"/>
      <c r="H40" s="349"/>
      <c r="I40" s="349"/>
      <c r="J40" s="349"/>
      <c r="K40" s="349"/>
      <c r="L40" s="349"/>
    </row>
    <row r="41" spans="1:13">
      <c r="A41" s="349"/>
      <c r="B41" s="349"/>
      <c r="C41" s="349"/>
      <c r="D41" s="349"/>
      <c r="E41" s="349"/>
      <c r="F41" s="349"/>
      <c r="G41" s="349"/>
      <c r="H41" s="349"/>
      <c r="I41" s="349"/>
      <c r="J41" s="349"/>
      <c r="K41" s="349"/>
      <c r="L41" s="349"/>
    </row>
  </sheetData>
  <mergeCells count="5">
    <mergeCell ref="A1:A19"/>
    <mergeCell ref="B1:L1"/>
    <mergeCell ref="B2:L2"/>
    <mergeCell ref="A20:A39"/>
    <mergeCell ref="J20:M20"/>
  </mergeCells>
  <conditionalFormatting sqref="I25">
    <cfRule type="cellIs" dxfId="5" priority="2" stopIfTrue="1" operator="equal">
      <formula>0</formula>
    </cfRule>
  </conditionalFormatting>
  <conditionalFormatting sqref="I33">
    <cfRule type="cellIs" dxfId="4" priority="1" stopIfTrue="1" operator="equal">
      <formula>0</formula>
    </cfRule>
  </conditionalFormatting>
  <pageMargins left="0.39370078740157483" right="0.39370078740157483" top="0.78740157480314965" bottom="0.78740157480314965" header="0" footer="0"/>
  <pageSetup paperSize="9" scale="73" orientation="landscape" r:id="rId1"/>
  <rowBreaks count="1" manualBreakCount="1">
    <brk id="19"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Normal="100" workbookViewId="0">
      <selection activeCell="B1" sqref="B1:L1"/>
    </sheetView>
  </sheetViews>
  <sheetFormatPr defaultColWidth="0.25" defaultRowHeight="15"/>
  <cols>
    <col min="1" max="1" width="6.5" style="289" customWidth="1"/>
    <col min="2" max="2" width="31.625" style="289" customWidth="1"/>
    <col min="3" max="3" width="6" style="289" customWidth="1"/>
    <col min="4" max="4" width="9.625" style="289" customWidth="1"/>
    <col min="5" max="5" width="11" style="289" customWidth="1"/>
    <col min="6" max="6" width="8.875" style="289" customWidth="1"/>
    <col min="7" max="7" width="12.375" style="289" customWidth="1"/>
    <col min="8" max="8" width="12.75" style="289" customWidth="1"/>
    <col min="9" max="9" width="12.625" style="289" customWidth="1"/>
    <col min="10" max="10" width="12.375" style="289" customWidth="1"/>
    <col min="11" max="11" width="11.125" style="289" customWidth="1"/>
    <col min="12" max="12" width="11.875" style="289" customWidth="1"/>
    <col min="13" max="13" width="32.125" style="289" customWidth="1"/>
    <col min="14" max="20" width="35.125" style="289" customWidth="1"/>
    <col min="21" max="16384" width="0.25" style="289"/>
  </cols>
  <sheetData>
    <row r="1" spans="1:16" ht="19.7" customHeight="1">
      <c r="A1" s="1908">
        <v>35</v>
      </c>
      <c r="B1" s="1909" t="s">
        <v>466</v>
      </c>
      <c r="C1" s="1909"/>
      <c r="D1" s="1909"/>
      <c r="E1" s="1909"/>
      <c r="F1" s="1909"/>
      <c r="G1" s="1909"/>
      <c r="H1" s="1909"/>
      <c r="I1" s="1909"/>
      <c r="J1" s="1909"/>
      <c r="K1" s="1909"/>
      <c r="L1" s="1909"/>
    </row>
    <row r="2" spans="1:16" ht="19.7" customHeight="1">
      <c r="A2" s="1908"/>
      <c r="B2" s="1910" t="s">
        <v>467</v>
      </c>
      <c r="C2" s="1910"/>
      <c r="D2" s="1910"/>
      <c r="E2" s="1910"/>
      <c r="F2" s="1910"/>
      <c r="G2" s="1910"/>
      <c r="H2" s="1910"/>
      <c r="I2" s="1910"/>
      <c r="J2" s="1910"/>
      <c r="K2" s="1910"/>
      <c r="L2" s="1910"/>
    </row>
    <row r="3" spans="1:16" ht="19.7" customHeight="1">
      <c r="A3" s="1908"/>
      <c r="B3" s="290"/>
      <c r="C3" s="290"/>
      <c r="D3" s="290"/>
      <c r="E3" s="290"/>
      <c r="F3" s="290"/>
      <c r="G3" s="290"/>
      <c r="H3" s="290"/>
      <c r="I3" s="290"/>
      <c r="J3" s="290"/>
      <c r="K3" s="290"/>
      <c r="L3" s="290"/>
      <c r="M3" s="350" t="s">
        <v>361</v>
      </c>
    </row>
    <row r="4" spans="1:16" ht="62.25" customHeight="1">
      <c r="A4" s="1908"/>
      <c r="B4" s="324"/>
      <c r="C4" s="293" t="s">
        <v>362</v>
      </c>
      <c r="D4" s="293" t="s">
        <v>363</v>
      </c>
      <c r="E4" s="293" t="s">
        <v>364</v>
      </c>
      <c r="F4" s="293" t="s">
        <v>365</v>
      </c>
      <c r="G4" s="293" t="s">
        <v>366</v>
      </c>
      <c r="H4" s="293" t="s">
        <v>367</v>
      </c>
      <c r="I4" s="293" t="s">
        <v>368</v>
      </c>
      <c r="J4" s="293" t="s">
        <v>369</v>
      </c>
      <c r="K4" s="293" t="s">
        <v>370</v>
      </c>
      <c r="L4" s="294" t="s">
        <v>371</v>
      </c>
    </row>
    <row r="5" spans="1:16" ht="62.25" customHeight="1">
      <c r="A5" s="1908"/>
      <c r="B5" s="306"/>
      <c r="C5" s="297" t="s">
        <v>372</v>
      </c>
      <c r="D5" s="298" t="s">
        <v>373</v>
      </c>
      <c r="E5" s="298" t="s">
        <v>374</v>
      </c>
      <c r="F5" s="298" t="s">
        <v>375</v>
      </c>
      <c r="G5" s="298" t="s">
        <v>376</v>
      </c>
      <c r="H5" s="298" t="s">
        <v>377</v>
      </c>
      <c r="I5" s="298" t="s">
        <v>378</v>
      </c>
      <c r="J5" s="298" t="s">
        <v>426</v>
      </c>
      <c r="K5" s="298" t="s">
        <v>380</v>
      </c>
      <c r="L5" s="299" t="s">
        <v>381</v>
      </c>
    </row>
    <row r="6" spans="1:16" ht="19.7" customHeight="1">
      <c r="A6" s="1908"/>
      <c r="B6" s="327"/>
      <c r="C6" s="302"/>
      <c r="D6" s="303" t="s">
        <v>5</v>
      </c>
      <c r="E6" s="303" t="s">
        <v>382</v>
      </c>
      <c r="F6" s="303" t="s">
        <v>54</v>
      </c>
      <c r="G6" s="303" t="s">
        <v>53</v>
      </c>
      <c r="H6" s="303" t="s">
        <v>52</v>
      </c>
      <c r="I6" s="303" t="s">
        <v>51</v>
      </c>
      <c r="J6" s="303" t="s">
        <v>50</v>
      </c>
      <c r="K6" s="303" t="s">
        <v>383</v>
      </c>
      <c r="L6" s="304" t="s">
        <v>384</v>
      </c>
      <c r="M6" s="305"/>
    </row>
    <row r="7" spans="1:16" ht="8.25" customHeight="1">
      <c r="A7" s="1908"/>
      <c r="B7" s="306"/>
      <c r="C7" s="307"/>
      <c r="D7" s="308"/>
      <c r="E7" s="308"/>
      <c r="F7" s="308"/>
      <c r="G7" s="308"/>
      <c r="H7" s="308"/>
      <c r="I7" s="308"/>
      <c r="J7" s="308"/>
      <c r="K7" s="308"/>
      <c r="L7" s="309"/>
    </row>
    <row r="8" spans="1:16" ht="42.6" customHeight="1">
      <c r="A8" s="1908"/>
      <c r="B8" s="310" t="s">
        <v>385</v>
      </c>
      <c r="C8" s="311" t="s">
        <v>386</v>
      </c>
      <c r="D8" s="331">
        <v>261707</v>
      </c>
      <c r="E8" s="331">
        <v>151922</v>
      </c>
      <c r="F8" s="331">
        <v>109785</v>
      </c>
      <c r="G8" s="331">
        <v>25920</v>
      </c>
      <c r="H8" s="331">
        <v>1306</v>
      </c>
      <c r="I8" s="331">
        <v>-1135</v>
      </c>
      <c r="J8" s="331">
        <v>83694</v>
      </c>
      <c r="K8" s="331">
        <v>7312</v>
      </c>
      <c r="L8" s="332">
        <v>76382</v>
      </c>
      <c r="M8" s="315" t="s">
        <v>387</v>
      </c>
      <c r="N8" s="316"/>
      <c r="O8" s="316"/>
      <c r="P8" s="317"/>
    </row>
    <row r="9" spans="1:16" ht="42.6" customHeight="1">
      <c r="A9" s="1908"/>
      <c r="B9" s="310" t="s">
        <v>388</v>
      </c>
      <c r="C9" s="311" t="s">
        <v>389</v>
      </c>
      <c r="D9" s="331">
        <v>151486</v>
      </c>
      <c r="E9" s="331">
        <v>69826</v>
      </c>
      <c r="F9" s="331">
        <v>81660</v>
      </c>
      <c r="G9" s="331">
        <v>44232</v>
      </c>
      <c r="H9" s="331">
        <v>1684</v>
      </c>
      <c r="I9" s="331">
        <v>-18182</v>
      </c>
      <c r="J9" s="331">
        <v>53926</v>
      </c>
      <c r="K9" s="331">
        <v>14354</v>
      </c>
      <c r="L9" s="332">
        <v>39572</v>
      </c>
      <c r="M9" s="318" t="s">
        <v>390</v>
      </c>
      <c r="N9" s="317"/>
      <c r="O9" s="317"/>
    </row>
    <row r="10" spans="1:16" ht="25.5" customHeight="1">
      <c r="A10" s="1908"/>
      <c r="B10" s="319" t="s">
        <v>391</v>
      </c>
      <c r="C10" s="320" t="s">
        <v>392</v>
      </c>
      <c r="D10" s="331">
        <v>952726</v>
      </c>
      <c r="E10" s="331">
        <v>778814</v>
      </c>
      <c r="F10" s="331">
        <v>173912</v>
      </c>
      <c r="G10" s="331">
        <v>125284</v>
      </c>
      <c r="H10" s="331">
        <v>6698</v>
      </c>
      <c r="I10" s="331">
        <v>-1445</v>
      </c>
      <c r="J10" s="331">
        <v>43375</v>
      </c>
      <c r="K10" s="331">
        <v>30910</v>
      </c>
      <c r="L10" s="332">
        <v>12465</v>
      </c>
      <c r="M10" s="318" t="s">
        <v>393</v>
      </c>
    </row>
    <row r="11" spans="1:16" ht="42.6" customHeight="1">
      <c r="A11" s="1908"/>
      <c r="B11" s="310" t="s">
        <v>394</v>
      </c>
      <c r="C11" s="320" t="s">
        <v>395</v>
      </c>
      <c r="D11" s="331">
        <v>137976</v>
      </c>
      <c r="E11" s="331">
        <v>94485</v>
      </c>
      <c r="F11" s="331">
        <v>43491</v>
      </c>
      <c r="G11" s="331">
        <v>25232</v>
      </c>
      <c r="H11" s="331">
        <v>978</v>
      </c>
      <c r="I11" s="331">
        <v>-7043</v>
      </c>
      <c r="J11" s="331">
        <v>24324</v>
      </c>
      <c r="K11" s="331">
        <v>13513</v>
      </c>
      <c r="L11" s="332">
        <v>10811</v>
      </c>
      <c r="M11" s="318" t="s">
        <v>396</v>
      </c>
    </row>
    <row r="12" spans="1:16" ht="57.75" customHeight="1">
      <c r="A12" s="1908"/>
      <c r="B12" s="310" t="s">
        <v>397</v>
      </c>
      <c r="C12" s="320" t="s">
        <v>398</v>
      </c>
      <c r="D12" s="331">
        <v>22859</v>
      </c>
      <c r="E12" s="331">
        <v>16234</v>
      </c>
      <c r="F12" s="331">
        <v>6625</v>
      </c>
      <c r="G12" s="331">
        <v>7416</v>
      </c>
      <c r="H12" s="331">
        <v>147</v>
      </c>
      <c r="I12" s="331">
        <v>-1342</v>
      </c>
      <c r="J12" s="331">
        <v>404</v>
      </c>
      <c r="K12" s="331">
        <v>1461</v>
      </c>
      <c r="L12" s="332">
        <v>-1057</v>
      </c>
      <c r="M12" s="315" t="s">
        <v>399</v>
      </c>
    </row>
    <row r="13" spans="1:16" ht="25.5" customHeight="1">
      <c r="A13" s="1908"/>
      <c r="B13" s="319" t="s">
        <v>400</v>
      </c>
      <c r="C13" s="320" t="s">
        <v>401</v>
      </c>
      <c r="D13" s="331">
        <v>178225</v>
      </c>
      <c r="E13" s="331">
        <v>139176</v>
      </c>
      <c r="F13" s="331">
        <v>39049</v>
      </c>
      <c r="G13" s="331">
        <v>23167</v>
      </c>
      <c r="H13" s="331">
        <v>1452</v>
      </c>
      <c r="I13" s="331">
        <v>-225</v>
      </c>
      <c r="J13" s="331">
        <v>14655</v>
      </c>
      <c r="K13" s="331">
        <v>3430</v>
      </c>
      <c r="L13" s="331">
        <v>11225</v>
      </c>
      <c r="M13" s="321" t="s">
        <v>402</v>
      </c>
    </row>
    <row r="14" spans="1:16" ht="56.85" customHeight="1">
      <c r="A14" s="1908"/>
      <c r="B14" s="310" t="s">
        <v>403</v>
      </c>
      <c r="C14" s="320" t="s">
        <v>404</v>
      </c>
      <c r="D14" s="331">
        <v>382352</v>
      </c>
      <c r="E14" s="331">
        <v>181589</v>
      </c>
      <c r="F14" s="331">
        <v>200763</v>
      </c>
      <c r="G14" s="331">
        <v>95098</v>
      </c>
      <c r="H14" s="331">
        <v>3350</v>
      </c>
      <c r="I14" s="313" t="s">
        <v>405</v>
      </c>
      <c r="J14" s="331">
        <v>102315</v>
      </c>
      <c r="K14" s="331">
        <v>14198</v>
      </c>
      <c r="L14" s="331">
        <v>88117</v>
      </c>
      <c r="M14" s="315" t="s">
        <v>464</v>
      </c>
    </row>
    <row r="15" spans="1:16" ht="42.6" customHeight="1">
      <c r="A15" s="1908"/>
      <c r="B15" s="310" t="s">
        <v>407</v>
      </c>
      <c r="C15" s="320" t="s">
        <v>408</v>
      </c>
      <c r="D15" s="331">
        <v>212286</v>
      </c>
      <c r="E15" s="331">
        <v>113427</v>
      </c>
      <c r="F15" s="331">
        <v>98859</v>
      </c>
      <c r="G15" s="331">
        <v>63275</v>
      </c>
      <c r="H15" s="331">
        <v>2625</v>
      </c>
      <c r="I15" s="331">
        <v>-966</v>
      </c>
      <c r="J15" s="331">
        <v>33925</v>
      </c>
      <c r="K15" s="331">
        <v>16608</v>
      </c>
      <c r="L15" s="331">
        <v>17317</v>
      </c>
      <c r="M15" s="318" t="s">
        <v>409</v>
      </c>
    </row>
    <row r="16" spans="1:16" ht="42.6" customHeight="1">
      <c r="A16" s="1908"/>
      <c r="B16" s="310" t="s">
        <v>410</v>
      </c>
      <c r="C16" s="320" t="s">
        <v>411</v>
      </c>
      <c r="D16" s="331">
        <v>22024</v>
      </c>
      <c r="E16" s="331">
        <v>11902</v>
      </c>
      <c r="F16" s="331">
        <v>10122</v>
      </c>
      <c r="G16" s="331">
        <v>6070</v>
      </c>
      <c r="H16" s="331">
        <v>359</v>
      </c>
      <c r="I16" s="313" t="s">
        <v>405</v>
      </c>
      <c r="J16" s="331">
        <v>3693</v>
      </c>
      <c r="K16" s="331">
        <v>1083</v>
      </c>
      <c r="L16" s="331">
        <v>2610</v>
      </c>
      <c r="M16" s="315" t="s">
        <v>412</v>
      </c>
    </row>
    <row r="17" spans="1:13" ht="25.5" customHeight="1">
      <c r="A17" s="1908"/>
      <c r="B17" s="310" t="s">
        <v>413</v>
      </c>
      <c r="C17" s="320" t="s">
        <v>414</v>
      </c>
      <c r="D17" s="331">
        <v>88595</v>
      </c>
      <c r="E17" s="331">
        <v>45216</v>
      </c>
      <c r="F17" s="331">
        <v>43379</v>
      </c>
      <c r="G17" s="331">
        <v>22120</v>
      </c>
      <c r="H17" s="331">
        <v>1958</v>
      </c>
      <c r="I17" s="331">
        <v>-59</v>
      </c>
      <c r="J17" s="331">
        <v>19360</v>
      </c>
      <c r="K17" s="331">
        <v>9265</v>
      </c>
      <c r="L17" s="331">
        <v>10095</v>
      </c>
      <c r="M17" s="318" t="s">
        <v>415</v>
      </c>
    </row>
    <row r="18" spans="1:13" ht="25.5" customHeight="1">
      <c r="A18" s="1908"/>
      <c r="B18" s="310" t="s">
        <v>416</v>
      </c>
      <c r="C18" s="320" t="s">
        <v>417</v>
      </c>
      <c r="D18" s="331">
        <v>98044</v>
      </c>
      <c r="E18" s="331">
        <v>36989</v>
      </c>
      <c r="F18" s="331">
        <v>61055</v>
      </c>
      <c r="G18" s="331">
        <v>33226</v>
      </c>
      <c r="H18" s="331">
        <v>833</v>
      </c>
      <c r="I18" s="331">
        <v>-4</v>
      </c>
      <c r="J18" s="331">
        <v>27000</v>
      </c>
      <c r="K18" s="331">
        <v>4434</v>
      </c>
      <c r="L18" s="331">
        <v>22566</v>
      </c>
      <c r="M18" s="318" t="s">
        <v>418</v>
      </c>
    </row>
    <row r="19" spans="1:13" ht="25.5" customHeight="1">
      <c r="A19" s="1908"/>
      <c r="B19" s="310" t="s">
        <v>419</v>
      </c>
      <c r="C19" s="320" t="s">
        <v>420</v>
      </c>
      <c r="D19" s="331">
        <v>121293</v>
      </c>
      <c r="E19" s="331">
        <v>37791</v>
      </c>
      <c r="F19" s="331">
        <v>83502</v>
      </c>
      <c r="G19" s="331">
        <v>20243</v>
      </c>
      <c r="H19" s="331">
        <v>557</v>
      </c>
      <c r="I19" s="331">
        <v>-1670</v>
      </c>
      <c r="J19" s="331">
        <v>64372</v>
      </c>
      <c r="K19" s="331">
        <v>34048</v>
      </c>
      <c r="L19" s="331">
        <v>30324</v>
      </c>
      <c r="M19" s="318" t="s">
        <v>421</v>
      </c>
    </row>
    <row r="20" spans="1:13" ht="19.7" customHeight="1">
      <c r="A20" s="1914">
        <v>36</v>
      </c>
      <c r="B20" s="355"/>
      <c r="C20" s="355"/>
      <c r="D20" s="332"/>
      <c r="E20" s="332"/>
      <c r="F20" s="332"/>
      <c r="G20" s="332"/>
      <c r="H20" s="332"/>
      <c r="I20" s="332"/>
      <c r="J20" s="1915" t="s">
        <v>468</v>
      </c>
      <c r="K20" s="1915"/>
      <c r="L20" s="1915"/>
      <c r="M20" s="1915"/>
    </row>
    <row r="21" spans="1:13" ht="62.25" customHeight="1">
      <c r="A21" s="1914"/>
      <c r="B21" s="292"/>
      <c r="C21" s="356" t="s">
        <v>362</v>
      </c>
      <c r="D21" s="293" t="s">
        <v>363</v>
      </c>
      <c r="E21" s="293" t="s">
        <v>364</v>
      </c>
      <c r="F21" s="293" t="s">
        <v>365</v>
      </c>
      <c r="G21" s="293" t="s">
        <v>423</v>
      </c>
      <c r="H21" s="293" t="s">
        <v>424</v>
      </c>
      <c r="I21" s="293" t="s">
        <v>368</v>
      </c>
      <c r="J21" s="293" t="s">
        <v>425</v>
      </c>
      <c r="K21" s="293" t="s">
        <v>370</v>
      </c>
      <c r="L21" s="293" t="s">
        <v>371</v>
      </c>
      <c r="M21" s="325"/>
    </row>
    <row r="22" spans="1:13" ht="62.25" customHeight="1">
      <c r="A22" s="1914"/>
      <c r="B22" s="296"/>
      <c r="C22" s="357" t="s">
        <v>372</v>
      </c>
      <c r="D22" s="298" t="s">
        <v>373</v>
      </c>
      <c r="E22" s="298" t="s">
        <v>374</v>
      </c>
      <c r="F22" s="298" t="s">
        <v>375</v>
      </c>
      <c r="G22" s="298" t="s">
        <v>376</v>
      </c>
      <c r="H22" s="298" t="s">
        <v>377</v>
      </c>
      <c r="I22" s="298" t="s">
        <v>378</v>
      </c>
      <c r="J22" s="298" t="s">
        <v>426</v>
      </c>
      <c r="K22" s="298" t="s">
        <v>380</v>
      </c>
      <c r="L22" s="299" t="s">
        <v>381</v>
      </c>
      <c r="M22" s="358"/>
    </row>
    <row r="23" spans="1:13" ht="19.7" customHeight="1">
      <c r="A23" s="1914"/>
      <c r="B23" s="301"/>
      <c r="C23" s="359"/>
      <c r="D23" s="303" t="s">
        <v>5</v>
      </c>
      <c r="E23" s="303" t="s">
        <v>382</v>
      </c>
      <c r="F23" s="303" t="s">
        <v>54</v>
      </c>
      <c r="G23" s="303" t="s">
        <v>53</v>
      </c>
      <c r="H23" s="303" t="s">
        <v>52</v>
      </c>
      <c r="I23" s="303" t="s">
        <v>51</v>
      </c>
      <c r="J23" s="303" t="s">
        <v>50</v>
      </c>
      <c r="K23" s="303" t="s">
        <v>383</v>
      </c>
      <c r="L23" s="304" t="s">
        <v>384</v>
      </c>
      <c r="M23" s="328"/>
    </row>
    <row r="24" spans="1:13" ht="7.5" customHeight="1">
      <c r="A24" s="1914"/>
      <c r="B24" s="355"/>
      <c r="C24" s="355"/>
      <c r="D24" s="355"/>
      <c r="E24" s="355"/>
      <c r="F24" s="355"/>
      <c r="G24" s="355"/>
      <c r="H24" s="355"/>
      <c r="I24" s="355"/>
      <c r="J24" s="355"/>
      <c r="K24" s="355"/>
      <c r="L24" s="355"/>
      <c r="M24" s="358"/>
    </row>
    <row r="25" spans="1:13" ht="38.25" customHeight="1">
      <c r="A25" s="1914"/>
      <c r="B25" s="329" t="s">
        <v>427</v>
      </c>
      <c r="C25" s="320" t="s">
        <v>428</v>
      </c>
      <c r="D25" s="332">
        <v>86000</v>
      </c>
      <c r="E25" s="332">
        <v>44034</v>
      </c>
      <c r="F25" s="332">
        <v>41966</v>
      </c>
      <c r="G25" s="332">
        <v>26873</v>
      </c>
      <c r="H25" s="332">
        <v>464</v>
      </c>
      <c r="I25" s="332">
        <v>-6</v>
      </c>
      <c r="J25" s="332">
        <v>14635</v>
      </c>
      <c r="K25" s="332">
        <v>5059</v>
      </c>
      <c r="L25" s="332">
        <v>9576</v>
      </c>
      <c r="M25" s="315" t="s">
        <v>429</v>
      </c>
    </row>
    <row r="26" spans="1:13" ht="53.85" customHeight="1">
      <c r="A26" s="1914"/>
      <c r="B26" s="329" t="s">
        <v>430</v>
      </c>
      <c r="C26" s="320" t="s">
        <v>431</v>
      </c>
      <c r="D26" s="332">
        <v>33072</v>
      </c>
      <c r="E26" s="332">
        <v>16937</v>
      </c>
      <c r="F26" s="332">
        <v>16135</v>
      </c>
      <c r="G26" s="332">
        <v>11206</v>
      </c>
      <c r="H26" s="332">
        <v>1507</v>
      </c>
      <c r="I26" s="322" t="s">
        <v>405</v>
      </c>
      <c r="J26" s="332">
        <v>3422</v>
      </c>
      <c r="K26" s="332">
        <v>4256</v>
      </c>
      <c r="L26" s="332">
        <v>-834</v>
      </c>
      <c r="M26" s="315" t="s">
        <v>432</v>
      </c>
    </row>
    <row r="27" spans="1:13" ht="53.85" customHeight="1">
      <c r="A27" s="1914"/>
      <c r="B27" s="329" t="s">
        <v>2040</v>
      </c>
      <c r="C27" s="320" t="s">
        <v>433</v>
      </c>
      <c r="D27" s="332">
        <v>82703</v>
      </c>
      <c r="E27" s="332">
        <v>22951</v>
      </c>
      <c r="F27" s="332">
        <v>59752</v>
      </c>
      <c r="G27" s="332">
        <v>53933</v>
      </c>
      <c r="H27" s="332">
        <v>63</v>
      </c>
      <c r="I27" s="322" t="s">
        <v>405</v>
      </c>
      <c r="J27" s="332">
        <v>5756</v>
      </c>
      <c r="K27" s="332">
        <v>5756</v>
      </c>
      <c r="L27" s="322" t="s">
        <v>405</v>
      </c>
      <c r="M27" s="315" t="s">
        <v>434</v>
      </c>
    </row>
    <row r="28" spans="1:13" ht="22.5" customHeight="1">
      <c r="A28" s="1914"/>
      <c r="B28" s="332" t="s">
        <v>196</v>
      </c>
      <c r="C28" s="320" t="s">
        <v>435</v>
      </c>
      <c r="D28" s="332">
        <v>101823</v>
      </c>
      <c r="E28" s="332">
        <v>30052</v>
      </c>
      <c r="F28" s="332">
        <v>71771</v>
      </c>
      <c r="G28" s="332">
        <v>65544</v>
      </c>
      <c r="H28" s="332">
        <v>107</v>
      </c>
      <c r="I28" s="322" t="s">
        <v>405</v>
      </c>
      <c r="J28" s="332">
        <v>6120</v>
      </c>
      <c r="K28" s="332">
        <v>5052</v>
      </c>
      <c r="L28" s="332">
        <v>1068</v>
      </c>
      <c r="M28" s="315" t="s">
        <v>436</v>
      </c>
    </row>
    <row r="29" spans="1:13" ht="38.25" customHeight="1">
      <c r="A29" s="1914"/>
      <c r="B29" s="329" t="s">
        <v>437</v>
      </c>
      <c r="C29" s="320" t="s">
        <v>438</v>
      </c>
      <c r="D29" s="332">
        <v>74131</v>
      </c>
      <c r="E29" s="332">
        <v>24897</v>
      </c>
      <c r="F29" s="332">
        <v>49234</v>
      </c>
      <c r="G29" s="332">
        <v>42542</v>
      </c>
      <c r="H29" s="332">
        <v>299</v>
      </c>
      <c r="I29" s="322" t="s">
        <v>405</v>
      </c>
      <c r="J29" s="332">
        <v>6393</v>
      </c>
      <c r="K29" s="332">
        <v>5403</v>
      </c>
      <c r="L29" s="332">
        <v>990</v>
      </c>
      <c r="M29" s="315" t="s">
        <v>439</v>
      </c>
    </row>
    <row r="30" spans="1:13" ht="38.25" customHeight="1">
      <c r="A30" s="1914"/>
      <c r="B30" s="329" t="s">
        <v>440</v>
      </c>
      <c r="C30" s="333" t="s">
        <v>441</v>
      </c>
      <c r="D30" s="332">
        <v>17319</v>
      </c>
      <c r="E30" s="332">
        <v>7592</v>
      </c>
      <c r="F30" s="332">
        <v>9727</v>
      </c>
      <c r="G30" s="332">
        <v>8935</v>
      </c>
      <c r="H30" s="332">
        <v>138</v>
      </c>
      <c r="I30" s="332">
        <v>-3617</v>
      </c>
      <c r="J30" s="332">
        <v>4271</v>
      </c>
      <c r="K30" s="332">
        <v>2411</v>
      </c>
      <c r="L30" s="332">
        <v>1860</v>
      </c>
      <c r="M30" s="315" t="s">
        <v>442</v>
      </c>
    </row>
    <row r="31" spans="1:13" ht="22.5" customHeight="1">
      <c r="A31" s="1914"/>
      <c r="B31" s="329" t="s">
        <v>443</v>
      </c>
      <c r="C31" s="333" t="s">
        <v>444</v>
      </c>
      <c r="D31" s="332">
        <v>17953</v>
      </c>
      <c r="E31" s="332">
        <v>5671</v>
      </c>
      <c r="F31" s="332">
        <v>12282</v>
      </c>
      <c r="G31" s="332">
        <v>5521</v>
      </c>
      <c r="H31" s="332">
        <v>384</v>
      </c>
      <c r="I31" s="322" t="s">
        <v>405</v>
      </c>
      <c r="J31" s="332">
        <v>6377</v>
      </c>
      <c r="K31" s="332">
        <v>132</v>
      </c>
      <c r="L31" s="332">
        <v>6245</v>
      </c>
      <c r="M31" s="315" t="s">
        <v>445</v>
      </c>
    </row>
    <row r="32" spans="1:13" ht="22.5" customHeight="1">
      <c r="A32" s="1914"/>
      <c r="B32" s="334" t="s">
        <v>446</v>
      </c>
      <c r="C32" s="335"/>
      <c r="D32" s="352">
        <v>3042574</v>
      </c>
      <c r="E32" s="343">
        <v>1829505</v>
      </c>
      <c r="F32" s="343">
        <v>1213069</v>
      </c>
      <c r="G32" s="343">
        <v>705837</v>
      </c>
      <c r="H32" s="343">
        <v>24909</v>
      </c>
      <c r="I32" s="343">
        <v>-35694</v>
      </c>
      <c r="J32" s="343">
        <v>518017</v>
      </c>
      <c r="K32" s="343">
        <v>178685</v>
      </c>
      <c r="L32" s="343">
        <v>339332</v>
      </c>
      <c r="M32" s="339" t="s">
        <v>447</v>
      </c>
    </row>
    <row r="33" spans="1:13" ht="22.5" customHeight="1">
      <c r="A33" s="1914"/>
      <c r="B33" s="314" t="s">
        <v>448</v>
      </c>
      <c r="C33" s="320" t="s">
        <v>449</v>
      </c>
      <c r="D33" s="332">
        <v>195450</v>
      </c>
      <c r="E33" s="322" t="s">
        <v>133</v>
      </c>
      <c r="F33" s="332">
        <v>195450</v>
      </c>
      <c r="G33" s="322" t="s">
        <v>133</v>
      </c>
      <c r="H33" s="332">
        <v>195450</v>
      </c>
      <c r="I33" s="322" t="s">
        <v>133</v>
      </c>
      <c r="J33" s="322" t="s">
        <v>133</v>
      </c>
      <c r="K33" s="322" t="s">
        <v>133</v>
      </c>
      <c r="L33" s="322" t="s">
        <v>133</v>
      </c>
      <c r="M33" s="315" t="s">
        <v>450</v>
      </c>
    </row>
    <row r="34" spans="1:13" ht="22.5" customHeight="1">
      <c r="A34" s="1914"/>
      <c r="B34" s="314" t="s">
        <v>451</v>
      </c>
      <c r="C34" s="320" t="s">
        <v>452</v>
      </c>
      <c r="D34" s="332">
        <v>-3850</v>
      </c>
      <c r="E34" s="322" t="s">
        <v>133</v>
      </c>
      <c r="F34" s="332">
        <v>-3850</v>
      </c>
      <c r="G34" s="322" t="s">
        <v>133</v>
      </c>
      <c r="H34" s="322" t="s">
        <v>133</v>
      </c>
      <c r="I34" s="332">
        <v>-3850</v>
      </c>
      <c r="J34" s="322" t="s">
        <v>133</v>
      </c>
      <c r="K34" s="322" t="s">
        <v>133</v>
      </c>
      <c r="L34" s="322" t="s">
        <v>133</v>
      </c>
      <c r="M34" s="360" t="s">
        <v>453</v>
      </c>
    </row>
    <row r="35" spans="1:13" ht="22.5" customHeight="1">
      <c r="A35" s="1914"/>
      <c r="B35" s="334" t="s">
        <v>454</v>
      </c>
      <c r="C35" s="342" t="s">
        <v>4</v>
      </c>
      <c r="D35" s="343">
        <v>3234174</v>
      </c>
      <c r="E35" s="343">
        <v>1829505</v>
      </c>
      <c r="F35" s="343">
        <v>1404669</v>
      </c>
      <c r="G35" s="343">
        <v>705837</v>
      </c>
      <c r="H35" s="343">
        <v>220359</v>
      </c>
      <c r="I35" s="343">
        <v>-39544</v>
      </c>
      <c r="J35" s="343">
        <v>518017</v>
      </c>
      <c r="K35" s="343">
        <v>178685</v>
      </c>
      <c r="L35" s="343">
        <v>339332</v>
      </c>
      <c r="M35" s="339" t="s">
        <v>455</v>
      </c>
    </row>
    <row r="36" spans="1:13" ht="22.5" customHeight="1">
      <c r="A36" s="1914"/>
      <c r="B36" s="345" t="s">
        <v>456</v>
      </c>
      <c r="C36" s="345"/>
      <c r="D36" s="345"/>
      <c r="E36" s="345"/>
      <c r="F36" s="345"/>
      <c r="G36" s="345"/>
      <c r="H36" s="345"/>
      <c r="I36" s="345"/>
      <c r="J36" s="345"/>
      <c r="K36" s="345"/>
      <c r="L36" s="345"/>
      <c r="M36" s="346" t="s">
        <v>457</v>
      </c>
    </row>
    <row r="37" spans="1:13" ht="19.7" customHeight="1">
      <c r="A37" s="1914"/>
      <c r="B37" s="345"/>
      <c r="C37" s="345"/>
      <c r="D37" s="345"/>
      <c r="E37" s="345"/>
      <c r="F37" s="345"/>
      <c r="G37" s="345"/>
      <c r="H37" s="345"/>
      <c r="I37" s="345"/>
      <c r="J37" s="345"/>
      <c r="K37" s="345"/>
      <c r="L37" s="345"/>
      <c r="M37" s="361"/>
    </row>
    <row r="38" spans="1:13" ht="53.85" customHeight="1">
      <c r="A38" s="1914"/>
      <c r="B38" s="329" t="s">
        <v>458</v>
      </c>
      <c r="C38" s="332"/>
      <c r="D38" s="332"/>
      <c r="E38" s="332"/>
      <c r="F38" s="347">
        <v>19.600000000000001</v>
      </c>
      <c r="G38" s="332"/>
      <c r="H38" s="332"/>
      <c r="I38" s="332"/>
      <c r="J38" s="332"/>
      <c r="K38" s="332"/>
      <c r="L38" s="332"/>
      <c r="M38" s="315" t="s">
        <v>459</v>
      </c>
    </row>
    <row r="39" spans="1:13" ht="53.85" customHeight="1">
      <c r="A39" s="1914"/>
      <c r="B39" s="329" t="s">
        <v>460</v>
      </c>
      <c r="C39" s="332"/>
      <c r="D39" s="332"/>
      <c r="E39" s="332"/>
      <c r="F39" s="362">
        <v>63410</v>
      </c>
      <c r="G39" s="332"/>
      <c r="H39" s="332"/>
      <c r="I39" s="332"/>
      <c r="J39" s="332"/>
      <c r="K39" s="332"/>
      <c r="L39" s="332"/>
      <c r="M39" s="315" t="s">
        <v>461</v>
      </c>
    </row>
    <row r="40" spans="1:13">
      <c r="A40" s="349"/>
      <c r="B40" s="349"/>
      <c r="C40" s="349"/>
      <c r="D40" s="349"/>
      <c r="E40" s="349"/>
      <c r="F40" s="349"/>
      <c r="G40" s="349"/>
      <c r="H40" s="349"/>
      <c r="I40" s="349"/>
      <c r="J40" s="349"/>
      <c r="K40" s="349"/>
      <c r="L40" s="349"/>
    </row>
    <row r="41" spans="1:13">
      <c r="A41" s="349"/>
      <c r="B41" s="349"/>
      <c r="C41" s="349"/>
      <c r="D41" s="349"/>
      <c r="E41" s="349"/>
      <c r="F41" s="349"/>
      <c r="G41" s="349"/>
      <c r="H41" s="349"/>
      <c r="I41" s="349"/>
      <c r="J41" s="349"/>
      <c r="K41" s="349"/>
      <c r="L41" s="349"/>
    </row>
  </sheetData>
  <mergeCells count="5">
    <mergeCell ref="A1:A19"/>
    <mergeCell ref="B1:L1"/>
    <mergeCell ref="B2:L2"/>
    <mergeCell ref="A20:A39"/>
    <mergeCell ref="J20:M20"/>
  </mergeCells>
  <pageMargins left="0.39370078740157483" right="0.39370078740157483" top="0.78740157480314965" bottom="0.78740157480314965" header="0" footer="0"/>
  <pageSetup paperSize="9" scale="73" orientation="landscape" r:id="rId1"/>
  <rowBreaks count="1" manualBreakCount="1">
    <brk id="19"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zoomScaleNormal="100" zoomScaleSheetLayoutView="100" workbookViewId="0">
      <selection sqref="A1:L1"/>
    </sheetView>
  </sheetViews>
  <sheetFormatPr defaultColWidth="1.5" defaultRowHeight="15"/>
  <cols>
    <col min="1" max="1" width="14.125" style="1590" customWidth="1"/>
    <col min="2" max="2" width="4.625" style="1590" customWidth="1"/>
    <col min="3" max="6" width="8.25" style="1590" customWidth="1"/>
    <col min="7" max="7" width="4.625" style="1590" customWidth="1"/>
    <col min="8" max="8" width="14.125" style="1590" customWidth="1"/>
    <col min="9" max="9" width="4.625" style="1590" customWidth="1"/>
    <col min="10" max="12" width="8.25" style="1590" customWidth="1"/>
    <col min="13" max="16384" width="1.5" style="1590"/>
  </cols>
  <sheetData>
    <row r="1" spans="1:12" ht="19.7" customHeight="1">
      <c r="A1" s="1759" t="s">
        <v>1814</v>
      </c>
      <c r="B1" s="1759"/>
      <c r="C1" s="1759"/>
      <c r="D1" s="1759"/>
      <c r="E1" s="1759"/>
      <c r="F1" s="1759"/>
      <c r="G1" s="1759"/>
      <c r="H1" s="1759"/>
      <c r="I1" s="1759"/>
      <c r="J1" s="1759"/>
      <c r="K1" s="1759"/>
      <c r="L1" s="1759"/>
    </row>
    <row r="2" spans="1:12" ht="19.7" customHeight="1">
      <c r="A2" s="1591"/>
      <c r="B2" s="1591"/>
      <c r="C2" s="1591"/>
      <c r="D2" s="1591"/>
      <c r="E2" s="1591"/>
      <c r="F2" s="1591"/>
      <c r="G2" s="1591"/>
      <c r="H2" s="1591"/>
      <c r="I2" s="1591"/>
      <c r="J2" s="1591"/>
      <c r="K2" s="1591"/>
      <c r="L2" s="1591"/>
    </row>
    <row r="3" spans="1:12" ht="30.75" customHeight="1">
      <c r="A3" s="1768" t="s">
        <v>1815</v>
      </c>
      <c r="B3" s="1769"/>
      <c r="C3" s="1769"/>
      <c r="D3" s="1769"/>
      <c r="E3" s="1769"/>
      <c r="F3" s="1769"/>
      <c r="G3" s="1769"/>
      <c r="H3" s="1769"/>
      <c r="I3" s="1769"/>
      <c r="J3" s="1769"/>
      <c r="K3" s="1769"/>
      <c r="L3" s="1769"/>
    </row>
    <row r="4" spans="1:12" ht="63.75" customHeight="1">
      <c r="A4" s="1770" t="s">
        <v>1816</v>
      </c>
      <c r="B4" s="1770"/>
      <c r="C4" s="1770"/>
      <c r="D4" s="1770"/>
      <c r="E4" s="1770"/>
      <c r="F4" s="1770"/>
      <c r="G4" s="1770"/>
      <c r="H4" s="1770"/>
      <c r="I4" s="1770"/>
      <c r="J4" s="1770"/>
      <c r="K4" s="1770"/>
      <c r="L4" s="1770"/>
    </row>
    <row r="5" spans="1:12" ht="33" customHeight="1">
      <c r="A5" s="1771" t="s">
        <v>1817</v>
      </c>
      <c r="B5" s="1771"/>
      <c r="C5" s="1771"/>
      <c r="D5" s="1771"/>
      <c r="E5" s="1771"/>
      <c r="F5" s="1771"/>
      <c r="G5" s="1771"/>
      <c r="H5" s="1771"/>
      <c r="I5" s="1771"/>
      <c r="J5" s="1771"/>
      <c r="K5" s="1771"/>
      <c r="L5" s="1771"/>
    </row>
    <row r="6" spans="1:12" ht="48.75" customHeight="1">
      <c r="A6" s="1772" t="s">
        <v>1818</v>
      </c>
      <c r="B6" s="1772"/>
      <c r="C6" s="1772"/>
      <c r="D6" s="1772"/>
      <c r="E6" s="1772"/>
      <c r="F6" s="1772"/>
      <c r="G6" s="1772"/>
      <c r="H6" s="1772"/>
      <c r="I6" s="1772"/>
      <c r="J6" s="1772"/>
      <c r="K6" s="1772"/>
      <c r="L6" s="1772"/>
    </row>
    <row r="7" spans="1:12" ht="30.75" customHeight="1">
      <c r="A7" s="1773" t="s">
        <v>1873</v>
      </c>
      <c r="B7" s="1773"/>
      <c r="C7" s="1773"/>
      <c r="D7" s="1773"/>
      <c r="E7" s="1773"/>
      <c r="F7" s="1773"/>
      <c r="G7" s="1773"/>
      <c r="H7" s="1773"/>
      <c r="I7" s="1773"/>
      <c r="J7" s="1773"/>
      <c r="K7" s="1773"/>
      <c r="L7" s="1773"/>
    </row>
    <row r="8" spans="1:12" ht="10.5" customHeight="1">
      <c r="A8" s="1592"/>
      <c r="B8" s="1592"/>
      <c r="C8" s="1592"/>
      <c r="D8" s="1592"/>
      <c r="E8" s="1592"/>
      <c r="F8" s="1592"/>
      <c r="G8" s="1592"/>
      <c r="H8" s="1592"/>
      <c r="I8" s="1592"/>
      <c r="J8" s="1592"/>
      <c r="K8" s="1592"/>
      <c r="L8" s="1592"/>
    </row>
    <row r="9" spans="1:12" ht="13.5" customHeight="1">
      <c r="A9" s="1593"/>
      <c r="B9" s="1593"/>
      <c r="C9" s="1593"/>
      <c r="D9" s="1593"/>
      <c r="E9" s="1593"/>
      <c r="F9" s="1593"/>
      <c r="G9" s="1593"/>
      <c r="H9" s="1593"/>
      <c r="I9" s="1593"/>
      <c r="J9" s="1593"/>
      <c r="K9" s="1593"/>
      <c r="L9" s="1593"/>
    </row>
    <row r="10" spans="1:12" ht="13.5" customHeight="1">
      <c r="A10" s="1593"/>
      <c r="B10" s="1593"/>
      <c r="C10" s="1593"/>
      <c r="D10" s="1593"/>
      <c r="E10" s="1593"/>
      <c r="F10" s="1593"/>
      <c r="G10" s="1593"/>
      <c r="H10" s="1593"/>
      <c r="I10" s="1593"/>
      <c r="J10" s="1593"/>
      <c r="K10" s="1593"/>
      <c r="L10" s="1593"/>
    </row>
    <row r="11" spans="1:12" ht="15.75" customHeight="1">
      <c r="A11" s="1593"/>
      <c r="B11" s="1593"/>
      <c r="C11" s="1593"/>
      <c r="D11" s="1593"/>
      <c r="E11" s="1593"/>
      <c r="F11" s="1593"/>
      <c r="G11" s="1593"/>
      <c r="H11" s="1593"/>
      <c r="I11" s="1593"/>
      <c r="J11" s="1593"/>
      <c r="K11" s="1593"/>
      <c r="L11" s="1593"/>
    </row>
    <row r="12" spans="1:12" ht="15.75" customHeight="1">
      <c r="A12" s="1593"/>
      <c r="B12" s="1593"/>
      <c r="C12" s="1593"/>
      <c r="D12" s="1593"/>
      <c r="E12" s="1593"/>
      <c r="F12" s="1593"/>
      <c r="G12" s="1593"/>
      <c r="H12" s="1593"/>
      <c r="I12" s="1593"/>
      <c r="J12" s="1593"/>
      <c r="K12" s="1593"/>
      <c r="L12" s="1593"/>
    </row>
    <row r="13" spans="1:12" ht="15.75" customHeight="1">
      <c r="A13" s="1593"/>
      <c r="B13" s="1593"/>
      <c r="C13" s="1593"/>
      <c r="D13" s="1593"/>
      <c r="E13" s="1593"/>
      <c r="F13" s="1593"/>
      <c r="G13" s="1593"/>
      <c r="H13" s="1593"/>
      <c r="I13" s="1593"/>
      <c r="J13" s="1593"/>
      <c r="K13" s="1593"/>
      <c r="L13" s="1593"/>
    </row>
    <row r="14" spans="1:12" ht="12" customHeight="1">
      <c r="A14" s="1593"/>
      <c r="B14" s="1593"/>
      <c r="C14" s="1593"/>
      <c r="D14" s="1593"/>
      <c r="E14" s="1593"/>
      <c r="F14" s="1593"/>
      <c r="G14" s="1593"/>
      <c r="H14" s="1593"/>
      <c r="I14" s="1593"/>
      <c r="J14" s="1593"/>
      <c r="K14" s="1593"/>
      <c r="L14" s="1593"/>
    </row>
    <row r="15" spans="1:12" ht="17.25" customHeight="1">
      <c r="A15" s="1759" t="s">
        <v>1819</v>
      </c>
      <c r="B15" s="1759"/>
      <c r="C15" s="1759"/>
      <c r="D15" s="1759"/>
      <c r="E15" s="1759"/>
      <c r="F15" s="1759"/>
      <c r="G15" s="1759"/>
      <c r="H15" s="1759"/>
      <c r="I15" s="1759"/>
      <c r="J15" s="1759"/>
      <c r="K15" s="1759"/>
      <c r="L15" s="1759"/>
    </row>
    <row r="16" spans="1:12" ht="11.25" customHeight="1">
      <c r="A16" s="1594"/>
      <c r="B16" s="1594"/>
      <c r="C16" s="1594"/>
      <c r="D16" s="1594"/>
      <c r="E16" s="1594"/>
      <c r="F16" s="1594"/>
      <c r="G16" s="1594"/>
      <c r="H16" s="1594"/>
      <c r="I16" s="1594"/>
      <c r="J16" s="1594"/>
      <c r="K16" s="1594"/>
      <c r="L16" s="1594"/>
    </row>
    <row r="17" spans="1:12" ht="18" customHeight="1">
      <c r="A17" s="1618" t="s">
        <v>1820</v>
      </c>
      <c r="B17" s="1595" t="s">
        <v>1821</v>
      </c>
      <c r="C17" s="1596" t="s">
        <v>1822</v>
      </c>
      <c r="H17" s="1619" t="s">
        <v>1823</v>
      </c>
      <c r="I17" s="1597" t="s">
        <v>1821</v>
      </c>
      <c r="J17" s="1598" t="s">
        <v>1824</v>
      </c>
      <c r="K17" s="1598"/>
    </row>
    <row r="18" spans="1:12" ht="17.25" customHeight="1">
      <c r="A18" s="1618" t="s">
        <v>1825</v>
      </c>
      <c r="B18" s="1595" t="s">
        <v>1821</v>
      </c>
      <c r="C18" s="1596" t="s">
        <v>1826</v>
      </c>
      <c r="H18" s="1619" t="s">
        <v>1827</v>
      </c>
      <c r="I18" s="1597" t="s">
        <v>1821</v>
      </c>
      <c r="J18" s="1758" t="s">
        <v>1828</v>
      </c>
      <c r="K18" s="1758"/>
    </row>
    <row r="19" spans="1:12">
      <c r="A19" s="1599"/>
    </row>
    <row r="20" spans="1:12" ht="16.5" customHeight="1">
      <c r="A20" s="1759" t="s">
        <v>1829</v>
      </c>
      <c r="B20" s="1759"/>
      <c r="C20" s="1759"/>
      <c r="D20" s="1759"/>
      <c r="E20" s="1759"/>
      <c r="F20" s="1759"/>
      <c r="G20" s="1759"/>
      <c r="H20" s="1759"/>
      <c r="I20" s="1759"/>
      <c r="J20" s="1759"/>
      <c r="K20" s="1759"/>
      <c r="L20" s="1759"/>
    </row>
    <row r="21" spans="1:12" ht="11.25" customHeight="1">
      <c r="C21" s="1600"/>
      <c r="D21" s="1600"/>
      <c r="E21" s="1600"/>
      <c r="F21" s="1600"/>
      <c r="G21" s="1600"/>
      <c r="H21" s="1600"/>
    </row>
    <row r="22" spans="1:12" ht="15.75" customHeight="1">
      <c r="A22" s="1601" t="s">
        <v>1830</v>
      </c>
      <c r="B22" s="1602" t="s">
        <v>405</v>
      </c>
      <c r="C22" s="1760" t="s">
        <v>1831</v>
      </c>
      <c r="D22" s="1760"/>
      <c r="E22" s="1760"/>
      <c r="F22" s="1760"/>
      <c r="H22" s="1603" t="s">
        <v>1832</v>
      </c>
      <c r="I22" s="1604" t="s">
        <v>405</v>
      </c>
      <c r="J22" s="1761" t="s">
        <v>1833</v>
      </c>
      <c r="K22" s="1761"/>
      <c r="L22" s="1761"/>
    </row>
    <row r="23" spans="1:12" ht="26.25" customHeight="1">
      <c r="A23" s="1601" t="s">
        <v>1834</v>
      </c>
      <c r="B23" s="1602" t="s">
        <v>405</v>
      </c>
      <c r="C23" s="1762" t="s">
        <v>1835</v>
      </c>
      <c r="D23" s="1762"/>
      <c r="E23" s="1762"/>
      <c r="F23" s="1762"/>
      <c r="G23" s="1605"/>
      <c r="H23" s="1606" t="s">
        <v>1836</v>
      </c>
      <c r="I23" s="1597" t="s">
        <v>405</v>
      </c>
      <c r="J23" s="1763" t="s">
        <v>1837</v>
      </c>
      <c r="K23" s="1763"/>
      <c r="L23" s="1763"/>
    </row>
    <row r="24" spans="1:12" ht="70.5" customHeight="1">
      <c r="A24" s="1607" t="s">
        <v>1838</v>
      </c>
      <c r="B24" s="1602" t="s">
        <v>405</v>
      </c>
      <c r="C24" s="1764" t="s">
        <v>1839</v>
      </c>
      <c r="D24" s="1764"/>
      <c r="E24" s="1764"/>
      <c r="F24" s="1764"/>
      <c r="G24" s="1605"/>
      <c r="H24" s="1608" t="s">
        <v>1840</v>
      </c>
      <c r="I24" s="1604" t="s">
        <v>405</v>
      </c>
      <c r="J24" s="1765" t="s">
        <v>1841</v>
      </c>
      <c r="K24" s="1765"/>
      <c r="L24" s="1765"/>
    </row>
    <row r="25" spans="1:12" ht="48.75" customHeight="1">
      <c r="A25" s="1609" t="s">
        <v>1842</v>
      </c>
      <c r="B25" s="1602" t="s">
        <v>405</v>
      </c>
      <c r="C25" s="1760" t="s">
        <v>1843</v>
      </c>
      <c r="D25" s="1766"/>
      <c r="E25" s="1766"/>
      <c r="F25" s="1766"/>
      <c r="H25" s="1610" t="s">
        <v>1844</v>
      </c>
      <c r="I25" s="1604" t="s">
        <v>405</v>
      </c>
      <c r="J25" s="1611" t="s">
        <v>1845</v>
      </c>
      <c r="K25" s="1611"/>
    </row>
    <row r="26" spans="1:12" ht="14.25" customHeight="1">
      <c r="A26" s="1609"/>
      <c r="B26" s="1602"/>
      <c r="C26" s="1612"/>
      <c r="D26" s="1613"/>
      <c r="E26" s="1613"/>
      <c r="F26" s="1613"/>
      <c r="H26" s="1610"/>
      <c r="I26" s="1604"/>
      <c r="J26" s="1614"/>
      <c r="K26" s="1614"/>
    </row>
    <row r="27" spans="1:12" ht="14.25" customHeight="1">
      <c r="A27" s="1609"/>
      <c r="B27" s="1602"/>
      <c r="C27" s="1612"/>
      <c r="D27" s="1613"/>
      <c r="E27" s="1613"/>
      <c r="F27" s="1613"/>
      <c r="H27" s="1610"/>
      <c r="I27" s="1604"/>
      <c r="J27" s="1614"/>
      <c r="K27" s="1614"/>
    </row>
    <row r="28" spans="1:12" ht="44.45" customHeight="1">
      <c r="A28" s="1767"/>
      <c r="B28" s="1767"/>
      <c r="C28" s="1767"/>
      <c r="D28" s="1767"/>
      <c r="E28" s="1767"/>
      <c r="F28" s="1767"/>
      <c r="G28" s="1767"/>
      <c r="H28" s="1767"/>
      <c r="I28" s="1767"/>
      <c r="J28" s="1767"/>
      <c r="K28" s="1767"/>
      <c r="L28" s="1767"/>
    </row>
    <row r="29" spans="1:12" ht="46.9" customHeight="1">
      <c r="A29" s="1767"/>
      <c r="B29" s="1767"/>
      <c r="C29" s="1767"/>
      <c r="D29" s="1767"/>
      <c r="E29" s="1767"/>
      <c r="F29" s="1767"/>
      <c r="G29" s="1767"/>
      <c r="H29" s="1767"/>
      <c r="I29" s="1767"/>
      <c r="J29" s="1767"/>
      <c r="K29" s="1767"/>
      <c r="L29" s="1767"/>
    </row>
    <row r="30" spans="1:12" ht="48" customHeight="1">
      <c r="A30" s="1757"/>
      <c r="B30" s="1757"/>
      <c r="C30" s="1757"/>
      <c r="D30" s="1757"/>
      <c r="E30" s="1757"/>
      <c r="F30" s="1757"/>
      <c r="G30" s="1757"/>
      <c r="H30" s="1757"/>
      <c r="I30" s="1757"/>
      <c r="J30" s="1757"/>
      <c r="K30" s="1757"/>
      <c r="L30" s="1757"/>
    </row>
    <row r="31" spans="1:12" ht="14.45" customHeight="1">
      <c r="A31" s="1615"/>
      <c r="B31" s="1615"/>
      <c r="C31" s="1615"/>
      <c r="D31" s="1615"/>
      <c r="E31" s="1615"/>
      <c r="F31" s="1615"/>
      <c r="G31" s="1615"/>
      <c r="H31" s="1615"/>
      <c r="I31" s="1615"/>
      <c r="J31" s="1615"/>
      <c r="K31" s="1615"/>
      <c r="L31" s="1615"/>
    </row>
    <row r="32" spans="1:12" ht="16.149999999999999" customHeight="1"/>
  </sheetData>
  <mergeCells count="19">
    <mergeCell ref="A15:L15"/>
    <mergeCell ref="A1:L1"/>
    <mergeCell ref="A3:L3"/>
    <mergeCell ref="A4:L4"/>
    <mergeCell ref="A5:L5"/>
    <mergeCell ref="A6:L6"/>
    <mergeCell ref="A7:L7"/>
    <mergeCell ref="A30:L30"/>
    <mergeCell ref="J18:K18"/>
    <mergeCell ref="A20:L20"/>
    <mergeCell ref="C22:F22"/>
    <mergeCell ref="J22:L22"/>
    <mergeCell ref="C23:F23"/>
    <mergeCell ref="J23:L23"/>
    <mergeCell ref="C24:F24"/>
    <mergeCell ref="J24:L24"/>
    <mergeCell ref="C25:F25"/>
    <mergeCell ref="A28:L28"/>
    <mergeCell ref="A29:L29"/>
  </mergeCells>
  <printOptions horizontalCentered="1"/>
  <pageMargins left="0.78740157480314965" right="0.78740157480314965" top="0.78740157480314965" bottom="0.78740157480314965" header="0" footer="0"/>
  <pageSetup paperSize="9" scale="80" firstPageNumber="0" orientation="portrait" useFirstPageNumber="1" r:id="rId1"/>
  <headerFooter differentFirst="1"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zoomScaleNormal="100" zoomScaleSheetLayoutView="50" workbookViewId="0">
      <selection activeCell="B1" sqref="B1:L1"/>
    </sheetView>
  </sheetViews>
  <sheetFormatPr defaultColWidth="0.125" defaultRowHeight="15"/>
  <cols>
    <col min="1" max="1" width="6.5" style="289" customWidth="1"/>
    <col min="2" max="2" width="31.625" style="289" customWidth="1"/>
    <col min="3" max="3" width="6" style="289" customWidth="1"/>
    <col min="4" max="4" width="9.625" style="289" customWidth="1"/>
    <col min="5" max="5" width="11" style="289" customWidth="1"/>
    <col min="6" max="6" width="8.875" style="289" customWidth="1"/>
    <col min="7" max="7" width="12.375" style="289" customWidth="1"/>
    <col min="8" max="8" width="12.75" style="289" customWidth="1"/>
    <col min="9" max="9" width="12.625" style="289" customWidth="1"/>
    <col min="10" max="10" width="12.375" style="289" customWidth="1"/>
    <col min="11" max="11" width="11.125" style="289" customWidth="1"/>
    <col min="12" max="12" width="11.75" style="289" customWidth="1"/>
    <col min="13" max="13" width="31.625" style="289" customWidth="1"/>
    <col min="14" max="25" width="35.125" style="289" customWidth="1"/>
    <col min="26" max="16384" width="0.125" style="289"/>
  </cols>
  <sheetData>
    <row r="1" spans="1:16" ht="19.7" customHeight="1">
      <c r="A1" s="1908">
        <v>37</v>
      </c>
      <c r="B1" s="1909" t="s">
        <v>469</v>
      </c>
      <c r="C1" s="1909"/>
      <c r="D1" s="1909"/>
      <c r="E1" s="1909"/>
      <c r="F1" s="1909"/>
      <c r="G1" s="1909"/>
      <c r="H1" s="1909"/>
      <c r="I1" s="1909"/>
      <c r="J1" s="1909"/>
      <c r="K1" s="1909"/>
      <c r="L1" s="1909"/>
    </row>
    <row r="2" spans="1:16" ht="19.7" customHeight="1">
      <c r="A2" s="1908"/>
      <c r="B2" s="1910" t="s">
        <v>470</v>
      </c>
      <c r="C2" s="1910"/>
      <c r="D2" s="1910"/>
      <c r="E2" s="1910"/>
      <c r="F2" s="1910"/>
      <c r="G2" s="1910"/>
      <c r="H2" s="1910"/>
      <c r="I2" s="1910"/>
      <c r="J2" s="1910"/>
      <c r="K2" s="1910"/>
      <c r="L2" s="1910"/>
    </row>
    <row r="3" spans="1:16" ht="19.7" customHeight="1">
      <c r="A3" s="1908"/>
      <c r="B3" s="290"/>
      <c r="C3" s="290"/>
      <c r="D3" s="290"/>
      <c r="E3" s="290"/>
      <c r="F3" s="290"/>
      <c r="G3" s="290"/>
      <c r="H3" s="290"/>
      <c r="I3" s="290"/>
      <c r="J3" s="290"/>
      <c r="K3" s="290"/>
      <c r="L3" s="290"/>
      <c r="M3" s="350" t="s">
        <v>361</v>
      </c>
    </row>
    <row r="4" spans="1:16" ht="62.25" customHeight="1">
      <c r="A4" s="1908"/>
      <c r="B4" s="324"/>
      <c r="C4" s="293" t="s">
        <v>362</v>
      </c>
      <c r="D4" s="293" t="s">
        <v>363</v>
      </c>
      <c r="E4" s="293" t="s">
        <v>364</v>
      </c>
      <c r="F4" s="293" t="s">
        <v>365</v>
      </c>
      <c r="G4" s="293" t="s">
        <v>366</v>
      </c>
      <c r="H4" s="293" t="s">
        <v>367</v>
      </c>
      <c r="I4" s="293" t="s">
        <v>368</v>
      </c>
      <c r="J4" s="293" t="s">
        <v>369</v>
      </c>
      <c r="K4" s="293" t="s">
        <v>370</v>
      </c>
      <c r="L4" s="294" t="s">
        <v>371</v>
      </c>
    </row>
    <row r="5" spans="1:16" ht="62.25" customHeight="1">
      <c r="A5" s="1908"/>
      <c r="B5" s="306"/>
      <c r="C5" s="297" t="s">
        <v>372</v>
      </c>
      <c r="D5" s="298" t="s">
        <v>373</v>
      </c>
      <c r="E5" s="298" t="s">
        <v>374</v>
      </c>
      <c r="F5" s="298" t="s">
        <v>375</v>
      </c>
      <c r="G5" s="298" t="s">
        <v>376</v>
      </c>
      <c r="H5" s="298" t="s">
        <v>377</v>
      </c>
      <c r="I5" s="298" t="s">
        <v>378</v>
      </c>
      <c r="J5" s="298" t="s">
        <v>426</v>
      </c>
      <c r="K5" s="298" t="s">
        <v>380</v>
      </c>
      <c r="L5" s="299" t="s">
        <v>381</v>
      </c>
    </row>
    <row r="6" spans="1:16" ht="19.7" customHeight="1">
      <c r="A6" s="1908"/>
      <c r="B6" s="327"/>
      <c r="C6" s="302"/>
      <c r="D6" s="303" t="s">
        <v>5</v>
      </c>
      <c r="E6" s="303" t="s">
        <v>382</v>
      </c>
      <c r="F6" s="303" t="s">
        <v>54</v>
      </c>
      <c r="G6" s="303" t="s">
        <v>53</v>
      </c>
      <c r="H6" s="303" t="s">
        <v>52</v>
      </c>
      <c r="I6" s="303" t="s">
        <v>51</v>
      </c>
      <c r="J6" s="303" t="s">
        <v>50</v>
      </c>
      <c r="K6" s="303" t="s">
        <v>383</v>
      </c>
      <c r="L6" s="304" t="s">
        <v>384</v>
      </c>
      <c r="M6" s="305"/>
    </row>
    <row r="7" spans="1:16" ht="7.5" customHeight="1">
      <c r="A7" s="1908"/>
      <c r="B7" s="306"/>
      <c r="C7" s="307"/>
      <c r="D7" s="308"/>
      <c r="E7" s="308"/>
      <c r="F7" s="308"/>
      <c r="G7" s="308"/>
      <c r="H7" s="308"/>
      <c r="I7" s="308"/>
      <c r="J7" s="308"/>
      <c r="K7" s="308"/>
      <c r="L7" s="309"/>
    </row>
    <row r="8" spans="1:16" ht="42.6" customHeight="1">
      <c r="A8" s="1908"/>
      <c r="B8" s="310" t="s">
        <v>385</v>
      </c>
      <c r="C8" s="311" t="s">
        <v>386</v>
      </c>
      <c r="D8" s="331">
        <v>306998</v>
      </c>
      <c r="E8" s="331">
        <v>178260</v>
      </c>
      <c r="F8" s="331">
        <v>128738</v>
      </c>
      <c r="G8" s="331">
        <v>30055</v>
      </c>
      <c r="H8" s="331">
        <v>1345</v>
      </c>
      <c r="I8" s="313">
        <v>-630</v>
      </c>
      <c r="J8" s="331">
        <v>97968</v>
      </c>
      <c r="K8" s="331">
        <v>9414</v>
      </c>
      <c r="L8" s="332">
        <v>88554</v>
      </c>
      <c r="M8" s="315" t="s">
        <v>387</v>
      </c>
      <c r="N8" s="316"/>
      <c r="O8" s="316"/>
      <c r="P8" s="317"/>
    </row>
    <row r="9" spans="1:16" ht="42.6" customHeight="1">
      <c r="A9" s="1908"/>
      <c r="B9" s="310" t="s">
        <v>388</v>
      </c>
      <c r="C9" s="311" t="s">
        <v>389</v>
      </c>
      <c r="D9" s="313">
        <v>153957</v>
      </c>
      <c r="E9" s="351">
        <v>72698</v>
      </c>
      <c r="F9" s="351">
        <v>81259</v>
      </c>
      <c r="G9" s="351">
        <v>48599</v>
      </c>
      <c r="H9" s="351">
        <v>1408</v>
      </c>
      <c r="I9" s="363">
        <v>-14469</v>
      </c>
      <c r="J9" s="351">
        <v>45721</v>
      </c>
      <c r="K9" s="351">
        <v>14603</v>
      </c>
      <c r="L9" s="345">
        <v>31118</v>
      </c>
      <c r="M9" s="318" t="s">
        <v>390</v>
      </c>
      <c r="N9" s="317"/>
      <c r="O9" s="317"/>
    </row>
    <row r="10" spans="1:16" ht="25.5" customHeight="1">
      <c r="A10" s="1908"/>
      <c r="B10" s="319" t="s">
        <v>391</v>
      </c>
      <c r="C10" s="320" t="s">
        <v>392</v>
      </c>
      <c r="D10" s="322">
        <v>883426</v>
      </c>
      <c r="E10" s="364">
        <v>718371</v>
      </c>
      <c r="F10" s="322">
        <v>165055</v>
      </c>
      <c r="G10" s="322">
        <v>114931</v>
      </c>
      <c r="H10" s="322">
        <v>6234</v>
      </c>
      <c r="I10" s="322">
        <v>-673</v>
      </c>
      <c r="J10" s="322">
        <v>44563</v>
      </c>
      <c r="K10" s="322">
        <v>30685</v>
      </c>
      <c r="L10" s="322">
        <v>13878</v>
      </c>
      <c r="M10" s="318" t="s">
        <v>393</v>
      </c>
    </row>
    <row r="11" spans="1:16" ht="42.6" customHeight="1">
      <c r="A11" s="1908"/>
      <c r="B11" s="310" t="s">
        <v>394</v>
      </c>
      <c r="C11" s="320" t="s">
        <v>395</v>
      </c>
      <c r="D11" s="322">
        <v>134516</v>
      </c>
      <c r="E11" s="313">
        <v>92150</v>
      </c>
      <c r="F11" s="322">
        <v>42366</v>
      </c>
      <c r="G11" s="313">
        <v>25276</v>
      </c>
      <c r="H11" s="322">
        <v>1514</v>
      </c>
      <c r="I11" s="313">
        <v>-1986</v>
      </c>
      <c r="J11" s="322">
        <v>17562</v>
      </c>
      <c r="K11" s="322">
        <v>17503</v>
      </c>
      <c r="L11" s="322">
        <v>59</v>
      </c>
      <c r="M11" s="318" t="s">
        <v>396</v>
      </c>
    </row>
    <row r="12" spans="1:16" ht="57.95" customHeight="1">
      <c r="A12" s="1908"/>
      <c r="B12" s="310" t="s">
        <v>397</v>
      </c>
      <c r="C12" s="320" t="s">
        <v>398</v>
      </c>
      <c r="D12" s="331">
        <v>21334</v>
      </c>
      <c r="E12" s="331">
        <v>14761</v>
      </c>
      <c r="F12" s="331">
        <v>6573</v>
      </c>
      <c r="G12" s="331">
        <v>7276</v>
      </c>
      <c r="H12" s="331">
        <v>165</v>
      </c>
      <c r="I12" s="331">
        <v>-468</v>
      </c>
      <c r="J12" s="331">
        <v>-400</v>
      </c>
      <c r="K12" s="331">
        <v>1496</v>
      </c>
      <c r="L12" s="332">
        <v>-1896</v>
      </c>
      <c r="M12" s="315" t="s">
        <v>399</v>
      </c>
    </row>
    <row r="13" spans="1:16" ht="25.5" customHeight="1">
      <c r="A13" s="1908"/>
      <c r="B13" s="319" t="s">
        <v>400</v>
      </c>
      <c r="C13" s="320" t="s">
        <v>401</v>
      </c>
      <c r="D13" s="331">
        <v>167196</v>
      </c>
      <c r="E13" s="331">
        <v>130294</v>
      </c>
      <c r="F13" s="331">
        <v>36902</v>
      </c>
      <c r="G13" s="331">
        <v>22118</v>
      </c>
      <c r="H13" s="331">
        <v>1577</v>
      </c>
      <c r="I13" s="331">
        <v>-242</v>
      </c>
      <c r="J13" s="331">
        <v>13449</v>
      </c>
      <c r="K13" s="331">
        <v>3200</v>
      </c>
      <c r="L13" s="332">
        <v>10249</v>
      </c>
      <c r="M13" s="321" t="s">
        <v>402</v>
      </c>
    </row>
    <row r="14" spans="1:16" ht="57.95" customHeight="1">
      <c r="A14" s="1908"/>
      <c r="B14" s="310" t="s">
        <v>403</v>
      </c>
      <c r="C14" s="320" t="s">
        <v>404</v>
      </c>
      <c r="D14" s="331">
        <v>391144</v>
      </c>
      <c r="E14" s="331">
        <v>179054</v>
      </c>
      <c r="F14" s="331">
        <v>212090</v>
      </c>
      <c r="G14" s="331">
        <v>100108</v>
      </c>
      <c r="H14" s="331">
        <v>4595</v>
      </c>
      <c r="I14" s="313" t="s">
        <v>405</v>
      </c>
      <c r="J14" s="331">
        <v>107387</v>
      </c>
      <c r="K14" s="331">
        <v>13411</v>
      </c>
      <c r="L14" s="332">
        <v>93976</v>
      </c>
      <c r="M14" s="315" t="s">
        <v>464</v>
      </c>
    </row>
    <row r="15" spans="1:16" ht="42.6" customHeight="1">
      <c r="A15" s="1908"/>
      <c r="B15" s="310" t="s">
        <v>407</v>
      </c>
      <c r="C15" s="320" t="s">
        <v>408</v>
      </c>
      <c r="D15" s="331">
        <v>219891</v>
      </c>
      <c r="E15" s="331">
        <v>115408</v>
      </c>
      <c r="F15" s="331">
        <v>104483</v>
      </c>
      <c r="G15" s="331">
        <v>64945</v>
      </c>
      <c r="H15" s="331">
        <v>2035</v>
      </c>
      <c r="I15" s="331">
        <v>-941</v>
      </c>
      <c r="J15" s="331">
        <v>38444</v>
      </c>
      <c r="K15" s="331">
        <v>17597</v>
      </c>
      <c r="L15" s="332">
        <v>20847</v>
      </c>
      <c r="M15" s="318" t="s">
        <v>409</v>
      </c>
    </row>
    <row r="16" spans="1:16" ht="42.6" customHeight="1">
      <c r="A16" s="1908"/>
      <c r="B16" s="310" t="s">
        <v>410</v>
      </c>
      <c r="C16" s="320" t="s">
        <v>411</v>
      </c>
      <c r="D16" s="331">
        <v>21917</v>
      </c>
      <c r="E16" s="331">
        <v>11767</v>
      </c>
      <c r="F16" s="331">
        <v>10150</v>
      </c>
      <c r="G16" s="331">
        <v>5995</v>
      </c>
      <c r="H16" s="331">
        <v>408</v>
      </c>
      <c r="I16" s="313" t="s">
        <v>405</v>
      </c>
      <c r="J16" s="331">
        <v>3747</v>
      </c>
      <c r="K16" s="331">
        <v>1262</v>
      </c>
      <c r="L16" s="332">
        <v>2485</v>
      </c>
      <c r="M16" s="315" t="s">
        <v>412</v>
      </c>
    </row>
    <row r="17" spans="1:13" ht="25.5" customHeight="1">
      <c r="A17" s="1908"/>
      <c r="B17" s="310" t="s">
        <v>413</v>
      </c>
      <c r="C17" s="320" t="s">
        <v>414</v>
      </c>
      <c r="D17" s="331">
        <v>97499</v>
      </c>
      <c r="E17" s="331">
        <v>49127</v>
      </c>
      <c r="F17" s="331">
        <v>48372</v>
      </c>
      <c r="G17" s="331">
        <v>23924</v>
      </c>
      <c r="H17" s="331">
        <v>1908</v>
      </c>
      <c r="I17" s="331">
        <v>-849</v>
      </c>
      <c r="J17" s="331">
        <v>23389</v>
      </c>
      <c r="K17" s="331">
        <v>9482</v>
      </c>
      <c r="L17" s="332">
        <v>13907</v>
      </c>
      <c r="M17" s="318" t="s">
        <v>415</v>
      </c>
    </row>
    <row r="18" spans="1:13" ht="25.5" customHeight="1">
      <c r="A18" s="1908"/>
      <c r="B18" s="310" t="s">
        <v>416</v>
      </c>
      <c r="C18" s="320" t="s">
        <v>417</v>
      </c>
      <c r="D18" s="331">
        <v>104206</v>
      </c>
      <c r="E18" s="331">
        <v>37974</v>
      </c>
      <c r="F18" s="331">
        <v>66232</v>
      </c>
      <c r="G18" s="331">
        <v>33576</v>
      </c>
      <c r="H18" s="331">
        <v>850</v>
      </c>
      <c r="I18" s="313" t="s">
        <v>405</v>
      </c>
      <c r="J18" s="331">
        <v>31806</v>
      </c>
      <c r="K18" s="331">
        <v>4641</v>
      </c>
      <c r="L18" s="332">
        <v>27165</v>
      </c>
      <c r="M18" s="318" t="s">
        <v>418</v>
      </c>
    </row>
    <row r="19" spans="1:13" ht="25.5" customHeight="1">
      <c r="A19" s="1908"/>
      <c r="B19" s="310" t="s">
        <v>419</v>
      </c>
      <c r="C19" s="320" t="s">
        <v>420</v>
      </c>
      <c r="D19" s="331">
        <v>135283</v>
      </c>
      <c r="E19" s="331">
        <v>40011</v>
      </c>
      <c r="F19" s="331">
        <v>95272</v>
      </c>
      <c r="G19" s="331">
        <v>21920</v>
      </c>
      <c r="H19" s="331">
        <v>646</v>
      </c>
      <c r="I19" s="331">
        <v>-452</v>
      </c>
      <c r="J19" s="331">
        <v>73158</v>
      </c>
      <c r="K19" s="331">
        <v>39651</v>
      </c>
      <c r="L19" s="332">
        <v>33507</v>
      </c>
      <c r="M19" s="318" t="s">
        <v>421</v>
      </c>
    </row>
    <row r="20" spans="1:13" ht="19.7" customHeight="1">
      <c r="A20" s="1908">
        <v>38</v>
      </c>
      <c r="B20" s="323"/>
      <c r="C20" s="323"/>
      <c r="D20" s="331"/>
      <c r="E20" s="331"/>
      <c r="F20" s="331"/>
      <c r="G20" s="331"/>
      <c r="H20" s="331"/>
      <c r="I20" s="331"/>
      <c r="J20" s="1911" t="s">
        <v>471</v>
      </c>
      <c r="K20" s="1911"/>
      <c r="L20" s="1911"/>
      <c r="M20" s="1911"/>
    </row>
    <row r="21" spans="1:13" ht="62.25" customHeight="1">
      <c r="A21" s="1908"/>
      <c r="B21" s="324"/>
      <c r="C21" s="293" t="s">
        <v>362</v>
      </c>
      <c r="D21" s="293" t="s">
        <v>363</v>
      </c>
      <c r="E21" s="293" t="s">
        <v>364</v>
      </c>
      <c r="F21" s="293" t="s">
        <v>365</v>
      </c>
      <c r="G21" s="293" t="s">
        <v>423</v>
      </c>
      <c r="H21" s="293" t="s">
        <v>424</v>
      </c>
      <c r="I21" s="293" t="s">
        <v>368</v>
      </c>
      <c r="J21" s="293" t="s">
        <v>425</v>
      </c>
      <c r="K21" s="293" t="s">
        <v>370</v>
      </c>
      <c r="L21" s="293" t="s">
        <v>371</v>
      </c>
      <c r="M21" s="325"/>
    </row>
    <row r="22" spans="1:13" ht="62.25" customHeight="1">
      <c r="A22" s="1908"/>
      <c r="B22" s="306"/>
      <c r="C22" s="297" t="s">
        <v>372</v>
      </c>
      <c r="D22" s="298" t="s">
        <v>373</v>
      </c>
      <c r="E22" s="298" t="s">
        <v>374</v>
      </c>
      <c r="F22" s="298" t="s">
        <v>375</v>
      </c>
      <c r="G22" s="298" t="s">
        <v>376</v>
      </c>
      <c r="H22" s="298" t="s">
        <v>377</v>
      </c>
      <c r="I22" s="298" t="s">
        <v>378</v>
      </c>
      <c r="J22" s="298" t="s">
        <v>426</v>
      </c>
      <c r="K22" s="298" t="s">
        <v>380</v>
      </c>
      <c r="L22" s="299" t="s">
        <v>381</v>
      </c>
      <c r="M22" s="326"/>
    </row>
    <row r="23" spans="1:13" ht="19.7" customHeight="1">
      <c r="A23" s="1908"/>
      <c r="B23" s="327"/>
      <c r="C23" s="302"/>
      <c r="D23" s="303" t="s">
        <v>5</v>
      </c>
      <c r="E23" s="303" t="s">
        <v>382</v>
      </c>
      <c r="F23" s="303" t="s">
        <v>54</v>
      </c>
      <c r="G23" s="303" t="s">
        <v>53</v>
      </c>
      <c r="H23" s="303" t="s">
        <v>52</v>
      </c>
      <c r="I23" s="303" t="s">
        <v>51</v>
      </c>
      <c r="J23" s="303" t="s">
        <v>50</v>
      </c>
      <c r="K23" s="303" t="s">
        <v>383</v>
      </c>
      <c r="L23" s="304" t="s">
        <v>384</v>
      </c>
      <c r="M23" s="328"/>
    </row>
    <row r="24" spans="1:13" ht="7.5" customHeight="1">
      <c r="A24" s="1908"/>
      <c r="B24" s="323"/>
      <c r="C24" s="331"/>
      <c r="D24" s="331"/>
      <c r="E24" s="331"/>
      <c r="F24" s="331"/>
      <c r="G24" s="331"/>
      <c r="H24" s="331"/>
      <c r="I24" s="331"/>
      <c r="J24" s="331"/>
      <c r="K24" s="331"/>
      <c r="L24" s="331"/>
      <c r="M24" s="326"/>
    </row>
    <row r="25" spans="1:13" ht="38.25" customHeight="1">
      <c r="A25" s="1908"/>
      <c r="B25" s="329" t="s">
        <v>427</v>
      </c>
      <c r="C25" s="320" t="s">
        <v>428</v>
      </c>
      <c r="D25" s="331">
        <v>95510</v>
      </c>
      <c r="E25" s="331">
        <v>47798</v>
      </c>
      <c r="F25" s="331">
        <v>47712</v>
      </c>
      <c r="G25" s="331">
        <v>29908</v>
      </c>
      <c r="H25" s="331">
        <v>1756</v>
      </c>
      <c r="I25" s="313" t="s">
        <v>405</v>
      </c>
      <c r="J25" s="331">
        <v>16048</v>
      </c>
      <c r="K25" s="331">
        <v>6601</v>
      </c>
      <c r="L25" s="332">
        <v>9447</v>
      </c>
      <c r="M25" s="315" t="s">
        <v>429</v>
      </c>
    </row>
    <row r="26" spans="1:13" ht="53.85" customHeight="1">
      <c r="A26" s="1908"/>
      <c r="B26" s="329" t="s">
        <v>430</v>
      </c>
      <c r="C26" s="320" t="s">
        <v>431</v>
      </c>
      <c r="D26" s="331">
        <v>35846</v>
      </c>
      <c r="E26" s="331">
        <v>18131</v>
      </c>
      <c r="F26" s="331">
        <v>17715</v>
      </c>
      <c r="G26" s="331">
        <v>11991</v>
      </c>
      <c r="H26" s="331">
        <v>784</v>
      </c>
      <c r="I26" s="313" t="s">
        <v>405</v>
      </c>
      <c r="J26" s="331">
        <v>4940</v>
      </c>
      <c r="K26" s="331">
        <v>5091</v>
      </c>
      <c r="L26" s="332">
        <v>-151</v>
      </c>
      <c r="M26" s="315" t="s">
        <v>432</v>
      </c>
    </row>
    <row r="27" spans="1:13" ht="53.85" customHeight="1">
      <c r="A27" s="1908"/>
      <c r="B27" s="329" t="s">
        <v>2040</v>
      </c>
      <c r="C27" s="320" t="s">
        <v>433</v>
      </c>
      <c r="D27" s="331">
        <v>90930</v>
      </c>
      <c r="E27" s="331">
        <v>22705</v>
      </c>
      <c r="F27" s="331">
        <v>68225</v>
      </c>
      <c r="G27" s="331">
        <v>63162</v>
      </c>
      <c r="H27" s="331">
        <v>65</v>
      </c>
      <c r="I27" s="313" t="s">
        <v>405</v>
      </c>
      <c r="J27" s="331">
        <v>4998</v>
      </c>
      <c r="K27" s="331">
        <v>4998</v>
      </c>
      <c r="L27" s="322" t="s">
        <v>405</v>
      </c>
      <c r="M27" s="315" t="s">
        <v>434</v>
      </c>
    </row>
    <row r="28" spans="1:13" ht="22.5" customHeight="1">
      <c r="A28" s="1908"/>
      <c r="B28" s="332" t="s">
        <v>196</v>
      </c>
      <c r="C28" s="320" t="s">
        <v>435</v>
      </c>
      <c r="D28" s="322">
        <v>107528</v>
      </c>
      <c r="E28" s="313">
        <v>29542</v>
      </c>
      <c r="F28" s="322">
        <v>77986</v>
      </c>
      <c r="G28" s="322">
        <v>70562</v>
      </c>
      <c r="H28" s="322">
        <v>101</v>
      </c>
      <c r="I28" s="313" t="s">
        <v>405</v>
      </c>
      <c r="J28" s="322">
        <v>7323</v>
      </c>
      <c r="K28" s="322">
        <v>5845</v>
      </c>
      <c r="L28" s="322">
        <v>1478</v>
      </c>
      <c r="M28" s="315" t="s">
        <v>436</v>
      </c>
    </row>
    <row r="29" spans="1:13" ht="38.25" customHeight="1">
      <c r="A29" s="1908"/>
      <c r="B29" s="329" t="s">
        <v>437</v>
      </c>
      <c r="C29" s="320" t="s">
        <v>438</v>
      </c>
      <c r="D29" s="331">
        <v>72603</v>
      </c>
      <c r="E29" s="331">
        <v>24356</v>
      </c>
      <c r="F29" s="331">
        <v>48247</v>
      </c>
      <c r="G29" s="331">
        <v>40705</v>
      </c>
      <c r="H29" s="331">
        <v>283</v>
      </c>
      <c r="I29" s="331">
        <v>-140</v>
      </c>
      <c r="J29" s="331">
        <v>7399</v>
      </c>
      <c r="K29" s="331">
        <v>5812</v>
      </c>
      <c r="L29" s="332">
        <v>1587</v>
      </c>
      <c r="M29" s="315" t="s">
        <v>439</v>
      </c>
    </row>
    <row r="30" spans="1:13" ht="38.25" customHeight="1">
      <c r="A30" s="1908"/>
      <c r="B30" s="329" t="s">
        <v>440</v>
      </c>
      <c r="C30" s="333" t="s">
        <v>441</v>
      </c>
      <c r="D30" s="331">
        <v>19563</v>
      </c>
      <c r="E30" s="331">
        <v>6859</v>
      </c>
      <c r="F30" s="331">
        <v>12704</v>
      </c>
      <c r="G30" s="331">
        <v>9815</v>
      </c>
      <c r="H30" s="331">
        <v>152</v>
      </c>
      <c r="I30" s="331">
        <v>-2509</v>
      </c>
      <c r="J30" s="331">
        <v>5246</v>
      </c>
      <c r="K30" s="331">
        <v>2649</v>
      </c>
      <c r="L30" s="332">
        <v>2597</v>
      </c>
      <c r="M30" s="321" t="s">
        <v>442</v>
      </c>
    </row>
    <row r="31" spans="1:13" ht="22.5" customHeight="1">
      <c r="A31" s="1908"/>
      <c r="B31" s="329" t="s">
        <v>443</v>
      </c>
      <c r="C31" s="333" t="s">
        <v>444</v>
      </c>
      <c r="D31" s="331">
        <v>19820</v>
      </c>
      <c r="E31" s="331">
        <v>6089</v>
      </c>
      <c r="F31" s="331">
        <v>13731</v>
      </c>
      <c r="G31" s="331">
        <v>5787</v>
      </c>
      <c r="H31" s="331">
        <v>470</v>
      </c>
      <c r="I31" s="313" t="s">
        <v>405</v>
      </c>
      <c r="J31" s="331">
        <v>7474</v>
      </c>
      <c r="K31" s="331">
        <v>113</v>
      </c>
      <c r="L31" s="332">
        <v>7361</v>
      </c>
      <c r="M31" s="315" t="s">
        <v>445</v>
      </c>
    </row>
    <row r="32" spans="1:13" ht="22.5" customHeight="1">
      <c r="A32" s="1908"/>
      <c r="B32" s="334" t="s">
        <v>446</v>
      </c>
      <c r="C32" s="335"/>
      <c r="D32" s="352">
        <v>3079167</v>
      </c>
      <c r="E32" s="343">
        <v>1795355</v>
      </c>
      <c r="F32" s="343">
        <v>1283812</v>
      </c>
      <c r="G32" s="343">
        <v>730653</v>
      </c>
      <c r="H32" s="343">
        <v>26296</v>
      </c>
      <c r="I32" s="343">
        <v>-23359</v>
      </c>
      <c r="J32" s="343">
        <v>550222</v>
      </c>
      <c r="K32" s="343">
        <v>194054</v>
      </c>
      <c r="L32" s="343">
        <v>356168</v>
      </c>
      <c r="M32" s="339" t="s">
        <v>447</v>
      </c>
    </row>
    <row r="33" spans="1:13" ht="22.5" customHeight="1">
      <c r="A33" s="1908"/>
      <c r="B33" s="314" t="s">
        <v>448</v>
      </c>
      <c r="C33" s="340" t="s">
        <v>449</v>
      </c>
      <c r="D33" s="331">
        <v>183586</v>
      </c>
      <c r="E33" s="313" t="s">
        <v>133</v>
      </c>
      <c r="F33" s="331">
        <v>183586</v>
      </c>
      <c r="G33" s="313" t="s">
        <v>133</v>
      </c>
      <c r="H33" s="331">
        <v>183586</v>
      </c>
      <c r="I33" s="313" t="s">
        <v>133</v>
      </c>
      <c r="J33" s="313" t="s">
        <v>133</v>
      </c>
      <c r="K33" s="313" t="s">
        <v>133</v>
      </c>
      <c r="L33" s="322" t="s">
        <v>133</v>
      </c>
      <c r="M33" s="321" t="s">
        <v>450</v>
      </c>
    </row>
    <row r="34" spans="1:13" ht="22.5" customHeight="1">
      <c r="A34" s="1908"/>
      <c r="B34" s="314" t="s">
        <v>451</v>
      </c>
      <c r="C34" s="340" t="s">
        <v>452</v>
      </c>
      <c r="D34" s="331">
        <v>-2200</v>
      </c>
      <c r="E34" s="313" t="s">
        <v>133</v>
      </c>
      <c r="F34" s="331">
        <v>-2200</v>
      </c>
      <c r="G34" s="313" t="s">
        <v>133</v>
      </c>
      <c r="H34" s="313" t="s">
        <v>133</v>
      </c>
      <c r="I34" s="331">
        <v>-2200</v>
      </c>
      <c r="J34" s="313" t="s">
        <v>133</v>
      </c>
      <c r="K34" s="313" t="s">
        <v>133</v>
      </c>
      <c r="L34" s="322" t="s">
        <v>133</v>
      </c>
      <c r="M34" s="341" t="s">
        <v>453</v>
      </c>
    </row>
    <row r="35" spans="1:13" ht="22.5" customHeight="1">
      <c r="A35" s="1908"/>
      <c r="B35" s="334" t="s">
        <v>454</v>
      </c>
      <c r="C35" s="342" t="s">
        <v>4</v>
      </c>
      <c r="D35" s="343">
        <v>3260553</v>
      </c>
      <c r="E35" s="343">
        <v>1795355</v>
      </c>
      <c r="F35" s="343">
        <v>1465198</v>
      </c>
      <c r="G35" s="343">
        <v>730653</v>
      </c>
      <c r="H35" s="343">
        <v>209882</v>
      </c>
      <c r="I35" s="343">
        <v>-25559</v>
      </c>
      <c r="J35" s="343">
        <v>550222</v>
      </c>
      <c r="K35" s="343">
        <v>194054</v>
      </c>
      <c r="L35" s="343">
        <v>356168</v>
      </c>
      <c r="M35" s="339" t="s">
        <v>455</v>
      </c>
    </row>
    <row r="36" spans="1:13" ht="22.5" customHeight="1">
      <c r="A36" s="1908"/>
      <c r="B36" s="345" t="s">
        <v>456</v>
      </c>
      <c r="C36" s="345"/>
      <c r="D36" s="345"/>
      <c r="E36" s="345"/>
      <c r="F36" s="345"/>
      <c r="G36" s="345"/>
      <c r="H36" s="345"/>
      <c r="I36" s="345"/>
      <c r="J36" s="345"/>
      <c r="K36" s="345"/>
      <c r="L36" s="345"/>
      <c r="M36" s="346" t="s">
        <v>457</v>
      </c>
    </row>
    <row r="37" spans="1:13" ht="19.7" customHeight="1">
      <c r="A37" s="1908"/>
      <c r="B37" s="345"/>
      <c r="C37" s="345"/>
      <c r="D37" s="345"/>
      <c r="E37" s="345"/>
      <c r="F37" s="345"/>
      <c r="G37" s="345"/>
      <c r="H37" s="345"/>
      <c r="I37" s="345"/>
      <c r="J37" s="345"/>
      <c r="K37" s="345"/>
      <c r="L37" s="345"/>
      <c r="M37" s="354"/>
    </row>
    <row r="38" spans="1:13" ht="53.85" customHeight="1">
      <c r="A38" s="1908"/>
      <c r="B38" s="329" t="s">
        <v>458</v>
      </c>
      <c r="C38" s="332"/>
      <c r="D38" s="332"/>
      <c r="E38" s="332"/>
      <c r="F38" s="347">
        <v>18.899999999999999</v>
      </c>
      <c r="G38" s="332"/>
      <c r="H38" s="332"/>
      <c r="I38" s="332"/>
      <c r="J38" s="332"/>
      <c r="K38" s="332"/>
      <c r="L38" s="332"/>
      <c r="M38" s="315" t="s">
        <v>459</v>
      </c>
    </row>
    <row r="39" spans="1:13" ht="53.85" customHeight="1">
      <c r="A39" s="1908"/>
      <c r="B39" s="329" t="s">
        <v>460</v>
      </c>
      <c r="C39" s="332"/>
      <c r="D39" s="332"/>
      <c r="E39" s="331"/>
      <c r="F39" s="348">
        <v>68732</v>
      </c>
      <c r="G39" s="331"/>
      <c r="H39" s="331"/>
      <c r="I39" s="331"/>
      <c r="J39" s="332"/>
      <c r="K39" s="331"/>
      <c r="L39" s="332"/>
      <c r="M39" s="321" t="s">
        <v>461</v>
      </c>
    </row>
    <row r="40" spans="1:13">
      <c r="A40" s="349"/>
      <c r="B40" s="349"/>
      <c r="C40" s="365"/>
      <c r="D40" s="365"/>
      <c r="E40" s="365"/>
      <c r="F40" s="365"/>
      <c r="G40" s="365"/>
      <c r="H40" s="365"/>
      <c r="I40" s="365"/>
      <c r="J40" s="365"/>
      <c r="K40" s="365"/>
      <c r="L40" s="366"/>
    </row>
    <row r="41" spans="1:13">
      <c r="A41" s="349"/>
      <c r="B41" s="349"/>
      <c r="C41" s="365"/>
      <c r="D41" s="365"/>
      <c r="E41" s="365"/>
      <c r="F41" s="365"/>
      <c r="G41" s="365"/>
      <c r="H41" s="365"/>
      <c r="I41" s="365"/>
      <c r="J41" s="365"/>
      <c r="K41" s="365"/>
      <c r="L41" s="366"/>
    </row>
    <row r="42" spans="1:13">
      <c r="L42" s="300"/>
    </row>
    <row r="43" spans="1:13">
      <c r="L43" s="300"/>
    </row>
    <row r="44" spans="1:13">
      <c r="L44" s="300"/>
    </row>
  </sheetData>
  <mergeCells count="5">
    <mergeCell ref="A1:A19"/>
    <mergeCell ref="B1:L1"/>
    <mergeCell ref="B2:L2"/>
    <mergeCell ref="A20:A39"/>
    <mergeCell ref="J20:M20"/>
  </mergeCells>
  <pageMargins left="0.39370078740157483" right="0.39370078740157483" top="0.78740157480314965" bottom="0.78740157480314965" header="0" footer="0"/>
  <pageSetup paperSize="9" scale="73" orientation="landscape" r:id="rId1"/>
  <rowBreaks count="1" manualBreakCount="1">
    <brk id="19" max="1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Normal="100" workbookViewId="0">
      <selection activeCell="B1" sqref="B1:L1"/>
    </sheetView>
  </sheetViews>
  <sheetFormatPr defaultColWidth="0.125" defaultRowHeight="15"/>
  <cols>
    <col min="1" max="1" width="6.5" style="289" customWidth="1"/>
    <col min="2" max="2" width="31.625" style="289" customWidth="1"/>
    <col min="3" max="3" width="6" style="289" customWidth="1"/>
    <col min="4" max="4" width="9.625" style="289" customWidth="1"/>
    <col min="5" max="5" width="11" style="289" customWidth="1"/>
    <col min="6" max="6" width="8.875" style="289" customWidth="1"/>
    <col min="7" max="7" width="12.375" style="289" customWidth="1"/>
    <col min="8" max="8" width="12.75" style="289" customWidth="1"/>
    <col min="9" max="9" width="12.625" style="289" customWidth="1"/>
    <col min="10" max="10" width="12.375" style="289" customWidth="1"/>
    <col min="11" max="11" width="11.25" style="289" customWidth="1"/>
    <col min="12" max="12" width="11.875" style="289" customWidth="1"/>
    <col min="13" max="13" width="31.625" style="289" customWidth="1"/>
    <col min="14" max="80" width="23.5" style="289" customWidth="1"/>
    <col min="81" max="16384" width="0.125" style="289"/>
  </cols>
  <sheetData>
    <row r="1" spans="1:16" ht="19.7" customHeight="1">
      <c r="A1" s="1908">
        <v>39</v>
      </c>
      <c r="B1" s="1909" t="s">
        <v>472</v>
      </c>
      <c r="C1" s="1909"/>
      <c r="D1" s="1909"/>
      <c r="E1" s="1909"/>
      <c r="F1" s="1909"/>
      <c r="G1" s="1909"/>
      <c r="H1" s="1909"/>
      <c r="I1" s="1909"/>
      <c r="J1" s="1909"/>
      <c r="K1" s="1909"/>
      <c r="L1" s="1909"/>
    </row>
    <row r="2" spans="1:16" ht="19.7" customHeight="1">
      <c r="A2" s="1908"/>
      <c r="B2" s="1910" t="s">
        <v>473</v>
      </c>
      <c r="C2" s="1910"/>
      <c r="D2" s="1910"/>
      <c r="E2" s="1910"/>
      <c r="F2" s="1910"/>
      <c r="G2" s="1910"/>
      <c r="H2" s="1910"/>
      <c r="I2" s="1910"/>
      <c r="J2" s="1910"/>
      <c r="K2" s="1910"/>
      <c r="L2" s="1910"/>
    </row>
    <row r="3" spans="1:16" ht="19.7" customHeight="1">
      <c r="A3" s="1908"/>
      <c r="B3" s="290"/>
      <c r="C3" s="290"/>
      <c r="D3" s="290"/>
      <c r="E3" s="290"/>
      <c r="F3" s="290"/>
      <c r="G3" s="290"/>
      <c r="H3" s="290"/>
      <c r="I3" s="290"/>
      <c r="J3" s="290"/>
      <c r="K3" s="290"/>
      <c r="L3" s="290"/>
      <c r="M3" s="350" t="s">
        <v>361</v>
      </c>
    </row>
    <row r="4" spans="1:16" ht="62.25" customHeight="1">
      <c r="A4" s="1908"/>
      <c r="B4" s="324"/>
      <c r="C4" s="293" t="s">
        <v>362</v>
      </c>
      <c r="D4" s="293" t="s">
        <v>363</v>
      </c>
      <c r="E4" s="293" t="s">
        <v>364</v>
      </c>
      <c r="F4" s="293" t="s">
        <v>365</v>
      </c>
      <c r="G4" s="293" t="s">
        <v>366</v>
      </c>
      <c r="H4" s="293" t="s">
        <v>367</v>
      </c>
      <c r="I4" s="293" t="s">
        <v>368</v>
      </c>
      <c r="J4" s="293" t="s">
        <v>369</v>
      </c>
      <c r="K4" s="293" t="s">
        <v>370</v>
      </c>
      <c r="L4" s="294" t="s">
        <v>371</v>
      </c>
    </row>
    <row r="5" spans="1:16" ht="62.25" customHeight="1">
      <c r="A5" s="1908"/>
      <c r="B5" s="306"/>
      <c r="C5" s="297" t="s">
        <v>372</v>
      </c>
      <c r="D5" s="298" t="s">
        <v>373</v>
      </c>
      <c r="E5" s="298" t="s">
        <v>374</v>
      </c>
      <c r="F5" s="298" t="s">
        <v>375</v>
      </c>
      <c r="G5" s="298" t="s">
        <v>376</v>
      </c>
      <c r="H5" s="298" t="s">
        <v>377</v>
      </c>
      <c r="I5" s="298" t="s">
        <v>378</v>
      </c>
      <c r="J5" s="298" t="s">
        <v>426</v>
      </c>
      <c r="K5" s="298" t="s">
        <v>380</v>
      </c>
      <c r="L5" s="299" t="s">
        <v>381</v>
      </c>
    </row>
    <row r="6" spans="1:16" ht="19.7" customHeight="1">
      <c r="A6" s="1908"/>
      <c r="B6" s="327"/>
      <c r="C6" s="302"/>
      <c r="D6" s="303" t="s">
        <v>5</v>
      </c>
      <c r="E6" s="303" t="s">
        <v>382</v>
      </c>
      <c r="F6" s="303" t="s">
        <v>54</v>
      </c>
      <c r="G6" s="303" t="s">
        <v>53</v>
      </c>
      <c r="H6" s="303" t="s">
        <v>52</v>
      </c>
      <c r="I6" s="303" t="s">
        <v>51</v>
      </c>
      <c r="J6" s="303" t="s">
        <v>50</v>
      </c>
      <c r="K6" s="303" t="s">
        <v>383</v>
      </c>
      <c r="L6" s="304" t="s">
        <v>384</v>
      </c>
      <c r="M6" s="305"/>
    </row>
    <row r="7" spans="1:16" ht="7.5" customHeight="1">
      <c r="A7" s="1908"/>
      <c r="B7" s="306"/>
      <c r="C7" s="307"/>
      <c r="D7" s="308"/>
      <c r="E7" s="308"/>
      <c r="F7" s="308"/>
      <c r="G7" s="308"/>
      <c r="H7" s="308"/>
      <c r="I7" s="308"/>
      <c r="J7" s="308"/>
      <c r="K7" s="308"/>
      <c r="L7" s="309"/>
    </row>
    <row r="8" spans="1:16" ht="42.6" customHeight="1">
      <c r="A8" s="1908"/>
      <c r="B8" s="310" t="s">
        <v>385</v>
      </c>
      <c r="C8" s="311" t="s">
        <v>386</v>
      </c>
      <c r="D8" s="331">
        <v>381227</v>
      </c>
      <c r="E8" s="331">
        <v>220082</v>
      </c>
      <c r="F8" s="331">
        <v>161145</v>
      </c>
      <c r="G8" s="331">
        <v>31274</v>
      </c>
      <c r="H8" s="331">
        <v>1639</v>
      </c>
      <c r="I8" s="331">
        <v>-286</v>
      </c>
      <c r="J8" s="331">
        <v>128518</v>
      </c>
      <c r="K8" s="331">
        <v>10257</v>
      </c>
      <c r="L8" s="332">
        <v>118261</v>
      </c>
      <c r="M8" s="315" t="s">
        <v>387</v>
      </c>
      <c r="N8" s="316"/>
      <c r="O8" s="316"/>
      <c r="P8" s="317"/>
    </row>
    <row r="9" spans="1:16" ht="42.6" customHeight="1">
      <c r="A9" s="1908"/>
      <c r="B9" s="310" t="s">
        <v>388</v>
      </c>
      <c r="C9" s="311" t="s">
        <v>389</v>
      </c>
      <c r="D9" s="331">
        <v>156192</v>
      </c>
      <c r="E9" s="331">
        <v>77072</v>
      </c>
      <c r="F9" s="331">
        <v>79120</v>
      </c>
      <c r="G9" s="331">
        <v>34726</v>
      </c>
      <c r="H9" s="331">
        <v>1521</v>
      </c>
      <c r="I9" s="331">
        <v>-9116</v>
      </c>
      <c r="J9" s="331">
        <v>51989</v>
      </c>
      <c r="K9" s="331">
        <v>16256</v>
      </c>
      <c r="L9" s="332">
        <v>35733</v>
      </c>
      <c r="M9" s="318" t="s">
        <v>390</v>
      </c>
      <c r="N9" s="317"/>
      <c r="O9" s="317"/>
    </row>
    <row r="10" spans="1:16" ht="25.5" customHeight="1">
      <c r="A10" s="1908"/>
      <c r="B10" s="319" t="s">
        <v>391</v>
      </c>
      <c r="C10" s="320" t="s">
        <v>392</v>
      </c>
      <c r="D10" s="331">
        <v>975675</v>
      </c>
      <c r="E10" s="331">
        <v>781625</v>
      </c>
      <c r="F10" s="331">
        <v>194050</v>
      </c>
      <c r="G10" s="331">
        <v>123632</v>
      </c>
      <c r="H10" s="331">
        <v>6258</v>
      </c>
      <c r="I10" s="331">
        <v>-214</v>
      </c>
      <c r="J10" s="331">
        <v>64374</v>
      </c>
      <c r="K10" s="331">
        <v>32369</v>
      </c>
      <c r="L10" s="332">
        <v>32005</v>
      </c>
      <c r="M10" s="318" t="s">
        <v>393</v>
      </c>
    </row>
    <row r="11" spans="1:16" ht="42.6" customHeight="1">
      <c r="A11" s="1908"/>
      <c r="B11" s="310" t="s">
        <v>394</v>
      </c>
      <c r="C11" s="320" t="s">
        <v>395</v>
      </c>
      <c r="D11" s="331">
        <v>148408</v>
      </c>
      <c r="E11" s="331">
        <v>103572</v>
      </c>
      <c r="F11" s="331">
        <v>44836</v>
      </c>
      <c r="G11" s="331">
        <v>29586</v>
      </c>
      <c r="H11" s="331">
        <v>1531</v>
      </c>
      <c r="I11" s="331">
        <v>-9048</v>
      </c>
      <c r="J11" s="331">
        <v>22767</v>
      </c>
      <c r="K11" s="331">
        <v>18887</v>
      </c>
      <c r="L11" s="332">
        <v>3880</v>
      </c>
      <c r="M11" s="318" t="s">
        <v>396</v>
      </c>
    </row>
    <row r="12" spans="1:16" ht="57.95" customHeight="1">
      <c r="A12" s="1908"/>
      <c r="B12" s="310" t="s">
        <v>397</v>
      </c>
      <c r="C12" s="320" t="s">
        <v>398</v>
      </c>
      <c r="D12" s="331">
        <v>23465</v>
      </c>
      <c r="E12" s="331">
        <v>16229</v>
      </c>
      <c r="F12" s="331">
        <v>7236</v>
      </c>
      <c r="G12" s="331">
        <v>6710</v>
      </c>
      <c r="H12" s="331">
        <v>137</v>
      </c>
      <c r="I12" s="331">
        <v>-1382</v>
      </c>
      <c r="J12" s="331">
        <v>1771</v>
      </c>
      <c r="K12" s="331">
        <v>1462</v>
      </c>
      <c r="L12" s="332">
        <v>309</v>
      </c>
      <c r="M12" s="315" t="s">
        <v>399</v>
      </c>
    </row>
    <row r="13" spans="1:16" ht="25.5" customHeight="1">
      <c r="A13" s="1908"/>
      <c r="B13" s="319" t="s">
        <v>400</v>
      </c>
      <c r="C13" s="320" t="s">
        <v>401</v>
      </c>
      <c r="D13" s="331">
        <v>162551</v>
      </c>
      <c r="E13" s="331">
        <v>125675</v>
      </c>
      <c r="F13" s="331">
        <v>36876</v>
      </c>
      <c r="G13" s="331">
        <v>20998</v>
      </c>
      <c r="H13" s="331">
        <v>1242</v>
      </c>
      <c r="I13" s="331">
        <v>-44</v>
      </c>
      <c r="J13" s="331">
        <v>14680</v>
      </c>
      <c r="K13" s="331">
        <v>2879</v>
      </c>
      <c r="L13" s="332">
        <v>11801</v>
      </c>
      <c r="M13" s="321" t="s">
        <v>402</v>
      </c>
    </row>
    <row r="14" spans="1:16" ht="57.95" customHeight="1">
      <c r="A14" s="1908"/>
      <c r="B14" s="310" t="s">
        <v>403</v>
      </c>
      <c r="C14" s="320" t="s">
        <v>404</v>
      </c>
      <c r="D14" s="331">
        <v>442955</v>
      </c>
      <c r="E14" s="331">
        <v>209253</v>
      </c>
      <c r="F14" s="331">
        <v>233702</v>
      </c>
      <c r="G14" s="331">
        <v>102761</v>
      </c>
      <c r="H14" s="331">
        <v>4431</v>
      </c>
      <c r="I14" s="313" t="s">
        <v>405</v>
      </c>
      <c r="J14" s="331">
        <v>126510</v>
      </c>
      <c r="K14" s="331">
        <v>10780</v>
      </c>
      <c r="L14" s="332">
        <v>115730</v>
      </c>
      <c r="M14" s="315" t="s">
        <v>464</v>
      </c>
    </row>
    <row r="15" spans="1:16" ht="42.6" customHeight="1">
      <c r="A15" s="1908"/>
      <c r="B15" s="310" t="s">
        <v>407</v>
      </c>
      <c r="C15" s="320" t="s">
        <v>408</v>
      </c>
      <c r="D15" s="331">
        <v>217287</v>
      </c>
      <c r="E15" s="331">
        <v>116398</v>
      </c>
      <c r="F15" s="331">
        <v>100889</v>
      </c>
      <c r="G15" s="331">
        <v>62100</v>
      </c>
      <c r="H15" s="331">
        <v>1843</v>
      </c>
      <c r="I15" s="331">
        <v>-775</v>
      </c>
      <c r="J15" s="331">
        <v>37721</v>
      </c>
      <c r="K15" s="331">
        <v>15985</v>
      </c>
      <c r="L15" s="332">
        <v>21736</v>
      </c>
      <c r="M15" s="318" t="s">
        <v>409</v>
      </c>
    </row>
    <row r="16" spans="1:16" ht="42.6" customHeight="1">
      <c r="A16" s="1908"/>
      <c r="B16" s="310" t="s">
        <v>410</v>
      </c>
      <c r="C16" s="320" t="s">
        <v>411</v>
      </c>
      <c r="D16" s="331">
        <v>21438</v>
      </c>
      <c r="E16" s="331">
        <v>11511</v>
      </c>
      <c r="F16" s="331">
        <v>9927</v>
      </c>
      <c r="G16" s="331">
        <v>5859</v>
      </c>
      <c r="H16" s="331">
        <v>427</v>
      </c>
      <c r="I16" s="313" t="s">
        <v>405</v>
      </c>
      <c r="J16" s="331">
        <v>3641</v>
      </c>
      <c r="K16" s="331">
        <v>1147</v>
      </c>
      <c r="L16" s="332">
        <v>2494</v>
      </c>
      <c r="M16" s="315" t="s">
        <v>412</v>
      </c>
    </row>
    <row r="17" spans="1:13" ht="25.5" customHeight="1">
      <c r="A17" s="1908"/>
      <c r="B17" s="310" t="s">
        <v>413</v>
      </c>
      <c r="C17" s="320" t="s">
        <v>414</v>
      </c>
      <c r="D17" s="331">
        <v>105116</v>
      </c>
      <c r="E17" s="331">
        <v>52392</v>
      </c>
      <c r="F17" s="331">
        <v>52724</v>
      </c>
      <c r="G17" s="331">
        <v>24075</v>
      </c>
      <c r="H17" s="331">
        <v>2452</v>
      </c>
      <c r="I17" s="312">
        <v>-755</v>
      </c>
      <c r="J17" s="331">
        <v>26952</v>
      </c>
      <c r="K17" s="331">
        <v>8649</v>
      </c>
      <c r="L17" s="332">
        <v>18303</v>
      </c>
      <c r="M17" s="318" t="s">
        <v>415</v>
      </c>
    </row>
    <row r="18" spans="1:13" ht="25.5" customHeight="1">
      <c r="A18" s="1908"/>
      <c r="B18" s="310" t="s">
        <v>416</v>
      </c>
      <c r="C18" s="320" t="s">
        <v>417</v>
      </c>
      <c r="D18" s="331">
        <v>116826</v>
      </c>
      <c r="E18" s="331">
        <v>46225</v>
      </c>
      <c r="F18" s="331">
        <v>70601</v>
      </c>
      <c r="G18" s="331">
        <v>32733</v>
      </c>
      <c r="H18" s="331">
        <v>1397</v>
      </c>
      <c r="I18" s="313" t="s">
        <v>405</v>
      </c>
      <c r="J18" s="331">
        <v>36471</v>
      </c>
      <c r="K18" s="331">
        <v>4777</v>
      </c>
      <c r="L18" s="332">
        <v>31694</v>
      </c>
      <c r="M18" s="318" t="s">
        <v>418</v>
      </c>
    </row>
    <row r="19" spans="1:13" ht="25.5" customHeight="1">
      <c r="A19" s="1908"/>
      <c r="B19" s="310" t="s">
        <v>419</v>
      </c>
      <c r="C19" s="320" t="s">
        <v>420</v>
      </c>
      <c r="D19" s="331">
        <v>139848</v>
      </c>
      <c r="E19" s="331">
        <v>40704</v>
      </c>
      <c r="F19" s="331">
        <v>99144</v>
      </c>
      <c r="G19" s="331">
        <v>19238</v>
      </c>
      <c r="H19" s="331">
        <v>694</v>
      </c>
      <c r="I19" s="312">
        <v>-2932</v>
      </c>
      <c r="J19" s="331">
        <v>82144</v>
      </c>
      <c r="K19" s="331">
        <v>38801</v>
      </c>
      <c r="L19" s="332">
        <v>43343</v>
      </c>
      <c r="M19" s="318" t="s">
        <v>421</v>
      </c>
    </row>
    <row r="20" spans="1:13" ht="19.7" customHeight="1">
      <c r="A20" s="1908">
        <v>40</v>
      </c>
      <c r="B20" s="323"/>
      <c r="C20" s="323"/>
      <c r="D20" s="331"/>
      <c r="E20" s="331"/>
      <c r="F20" s="331"/>
      <c r="G20" s="331"/>
      <c r="H20" s="331"/>
      <c r="I20" s="331"/>
      <c r="J20" s="1911" t="s">
        <v>474</v>
      </c>
      <c r="K20" s="1911"/>
      <c r="L20" s="1911"/>
      <c r="M20" s="1911"/>
    </row>
    <row r="21" spans="1:13" ht="62.25" customHeight="1">
      <c r="A21" s="1908"/>
      <c r="B21" s="324"/>
      <c r="C21" s="293" t="s">
        <v>362</v>
      </c>
      <c r="D21" s="293" t="s">
        <v>363</v>
      </c>
      <c r="E21" s="293" t="s">
        <v>364</v>
      </c>
      <c r="F21" s="293" t="s">
        <v>365</v>
      </c>
      <c r="G21" s="293" t="s">
        <v>423</v>
      </c>
      <c r="H21" s="293" t="s">
        <v>424</v>
      </c>
      <c r="I21" s="293" t="s">
        <v>368</v>
      </c>
      <c r="J21" s="293" t="s">
        <v>425</v>
      </c>
      <c r="K21" s="293" t="s">
        <v>370</v>
      </c>
      <c r="L21" s="293" t="s">
        <v>371</v>
      </c>
      <c r="M21" s="325"/>
    </row>
    <row r="22" spans="1:13" ht="62.25" customHeight="1">
      <c r="A22" s="1908"/>
      <c r="B22" s="306"/>
      <c r="C22" s="297" t="s">
        <v>372</v>
      </c>
      <c r="D22" s="298" t="s">
        <v>373</v>
      </c>
      <c r="E22" s="298" t="s">
        <v>374</v>
      </c>
      <c r="F22" s="298" t="s">
        <v>375</v>
      </c>
      <c r="G22" s="298" t="s">
        <v>376</v>
      </c>
      <c r="H22" s="298" t="s">
        <v>377</v>
      </c>
      <c r="I22" s="298" t="s">
        <v>378</v>
      </c>
      <c r="J22" s="298" t="s">
        <v>426</v>
      </c>
      <c r="K22" s="298" t="s">
        <v>380</v>
      </c>
      <c r="L22" s="299" t="s">
        <v>381</v>
      </c>
      <c r="M22" s="326"/>
    </row>
    <row r="23" spans="1:13" ht="19.7" customHeight="1">
      <c r="A23" s="1908"/>
      <c r="B23" s="327"/>
      <c r="C23" s="302"/>
      <c r="D23" s="303" t="s">
        <v>5</v>
      </c>
      <c r="E23" s="303" t="s">
        <v>382</v>
      </c>
      <c r="F23" s="303" t="s">
        <v>54</v>
      </c>
      <c r="G23" s="303" t="s">
        <v>53</v>
      </c>
      <c r="H23" s="303" t="s">
        <v>52</v>
      </c>
      <c r="I23" s="303" t="s">
        <v>51</v>
      </c>
      <c r="J23" s="303" t="s">
        <v>50</v>
      </c>
      <c r="K23" s="303" t="s">
        <v>383</v>
      </c>
      <c r="L23" s="304" t="s">
        <v>384</v>
      </c>
      <c r="M23" s="328"/>
    </row>
    <row r="24" spans="1:13" ht="6.75" customHeight="1">
      <c r="A24" s="1908"/>
      <c r="B24" s="323"/>
      <c r="C24" s="331"/>
      <c r="D24" s="331"/>
      <c r="E24" s="331"/>
      <c r="F24" s="331"/>
      <c r="G24" s="331"/>
      <c r="H24" s="331"/>
      <c r="I24" s="331"/>
      <c r="J24" s="331"/>
      <c r="K24" s="331"/>
      <c r="L24" s="331"/>
      <c r="M24" s="326"/>
    </row>
    <row r="25" spans="1:13" ht="38.25" customHeight="1">
      <c r="A25" s="1908"/>
      <c r="B25" s="329" t="s">
        <v>427</v>
      </c>
      <c r="C25" s="320" t="s">
        <v>428</v>
      </c>
      <c r="D25" s="353">
        <v>92230</v>
      </c>
      <c r="E25" s="353">
        <v>45091</v>
      </c>
      <c r="F25" s="353">
        <v>47139</v>
      </c>
      <c r="G25" s="353">
        <v>30355</v>
      </c>
      <c r="H25" s="353">
        <v>1336</v>
      </c>
      <c r="I25" s="313" t="s">
        <v>405</v>
      </c>
      <c r="J25" s="353">
        <v>15448</v>
      </c>
      <c r="K25" s="353">
        <v>9085</v>
      </c>
      <c r="L25" s="353">
        <v>6363</v>
      </c>
      <c r="M25" s="315" t="s">
        <v>429</v>
      </c>
    </row>
    <row r="26" spans="1:13" ht="53.85" customHeight="1">
      <c r="A26" s="1908"/>
      <c r="B26" s="329" t="s">
        <v>430</v>
      </c>
      <c r="C26" s="320" t="s">
        <v>431</v>
      </c>
      <c r="D26" s="312">
        <v>35938</v>
      </c>
      <c r="E26" s="312">
        <v>17877</v>
      </c>
      <c r="F26" s="312">
        <v>18061</v>
      </c>
      <c r="G26" s="312">
        <v>13601</v>
      </c>
      <c r="H26" s="312">
        <v>770</v>
      </c>
      <c r="I26" s="313" t="s">
        <v>405</v>
      </c>
      <c r="J26" s="312">
        <v>3690</v>
      </c>
      <c r="K26" s="312">
        <v>5141</v>
      </c>
      <c r="L26" s="314">
        <v>-1451</v>
      </c>
      <c r="M26" s="315" t="s">
        <v>432</v>
      </c>
    </row>
    <row r="27" spans="1:13" ht="53.85" customHeight="1">
      <c r="A27" s="1908"/>
      <c r="B27" s="329" t="s">
        <v>2040</v>
      </c>
      <c r="C27" s="320" t="s">
        <v>433</v>
      </c>
      <c r="D27" s="312">
        <v>117168</v>
      </c>
      <c r="E27" s="312">
        <v>38437</v>
      </c>
      <c r="F27" s="312">
        <v>78731</v>
      </c>
      <c r="G27" s="312">
        <v>72538</v>
      </c>
      <c r="H27" s="312">
        <v>91</v>
      </c>
      <c r="I27" s="313" t="s">
        <v>405</v>
      </c>
      <c r="J27" s="312">
        <v>6102</v>
      </c>
      <c r="K27" s="312">
        <v>6102</v>
      </c>
      <c r="L27" s="322" t="s">
        <v>405</v>
      </c>
      <c r="M27" s="315" t="s">
        <v>434</v>
      </c>
    </row>
    <row r="28" spans="1:13" ht="22.5" customHeight="1">
      <c r="A28" s="1908"/>
      <c r="B28" s="332" t="s">
        <v>196</v>
      </c>
      <c r="C28" s="320" t="s">
        <v>435</v>
      </c>
      <c r="D28" s="312">
        <v>106305</v>
      </c>
      <c r="E28" s="312">
        <v>30237</v>
      </c>
      <c r="F28" s="312">
        <v>76068</v>
      </c>
      <c r="G28" s="312">
        <v>69059</v>
      </c>
      <c r="H28" s="312">
        <v>107</v>
      </c>
      <c r="I28" s="313" t="s">
        <v>405</v>
      </c>
      <c r="J28" s="312">
        <v>6902</v>
      </c>
      <c r="K28" s="312">
        <v>5719</v>
      </c>
      <c r="L28" s="314">
        <v>1183</v>
      </c>
      <c r="M28" s="315" t="s">
        <v>436</v>
      </c>
    </row>
    <row r="29" spans="1:13" ht="38.25" customHeight="1">
      <c r="A29" s="1908"/>
      <c r="B29" s="329" t="s">
        <v>437</v>
      </c>
      <c r="C29" s="320" t="s">
        <v>438</v>
      </c>
      <c r="D29" s="312">
        <v>71755</v>
      </c>
      <c r="E29" s="312">
        <v>25505</v>
      </c>
      <c r="F29" s="312">
        <v>46250</v>
      </c>
      <c r="G29" s="312">
        <v>39267</v>
      </c>
      <c r="H29" s="312">
        <v>373</v>
      </c>
      <c r="I29" s="312">
        <v>-185</v>
      </c>
      <c r="J29" s="312">
        <v>6795</v>
      </c>
      <c r="K29" s="312">
        <v>5274</v>
      </c>
      <c r="L29" s="314">
        <v>1521</v>
      </c>
      <c r="M29" s="315" t="s">
        <v>439</v>
      </c>
    </row>
    <row r="30" spans="1:13" ht="38.25" customHeight="1">
      <c r="A30" s="1908"/>
      <c r="B30" s="329" t="s">
        <v>440</v>
      </c>
      <c r="C30" s="333" t="s">
        <v>441</v>
      </c>
      <c r="D30" s="312">
        <v>19135</v>
      </c>
      <c r="E30" s="312">
        <v>6796</v>
      </c>
      <c r="F30" s="312">
        <v>12339</v>
      </c>
      <c r="G30" s="312">
        <v>9912</v>
      </c>
      <c r="H30" s="312">
        <v>152</v>
      </c>
      <c r="I30" s="312">
        <v>-2145</v>
      </c>
      <c r="J30" s="312">
        <v>4420</v>
      </c>
      <c r="K30" s="312">
        <v>2401</v>
      </c>
      <c r="L30" s="314">
        <v>2019</v>
      </c>
      <c r="M30" s="321" t="s">
        <v>442</v>
      </c>
    </row>
    <row r="31" spans="1:13" ht="22.5" customHeight="1">
      <c r="A31" s="1908"/>
      <c r="B31" s="329" t="s">
        <v>443</v>
      </c>
      <c r="C31" s="333" t="s">
        <v>444</v>
      </c>
      <c r="D31" s="312">
        <v>20508</v>
      </c>
      <c r="E31" s="312">
        <v>6627</v>
      </c>
      <c r="F31" s="312">
        <v>13881</v>
      </c>
      <c r="G31" s="312">
        <v>6519</v>
      </c>
      <c r="H31" s="312">
        <v>476</v>
      </c>
      <c r="I31" s="313" t="s">
        <v>405</v>
      </c>
      <c r="J31" s="312">
        <v>6886</v>
      </c>
      <c r="K31" s="312">
        <v>119</v>
      </c>
      <c r="L31" s="314">
        <v>6767</v>
      </c>
      <c r="M31" s="315" t="s">
        <v>445</v>
      </c>
    </row>
    <row r="32" spans="1:13" ht="22.5" customHeight="1">
      <c r="A32" s="1908"/>
      <c r="B32" s="334" t="s">
        <v>446</v>
      </c>
      <c r="C32" s="367"/>
      <c r="D32" s="352">
        <v>3354027</v>
      </c>
      <c r="E32" s="343">
        <v>1971308</v>
      </c>
      <c r="F32" s="343">
        <v>1382719</v>
      </c>
      <c r="G32" s="343">
        <v>734943</v>
      </c>
      <c r="H32" s="343">
        <v>26877</v>
      </c>
      <c r="I32" s="343">
        <v>-26882</v>
      </c>
      <c r="J32" s="343">
        <v>647781</v>
      </c>
      <c r="K32" s="343">
        <v>196090</v>
      </c>
      <c r="L32" s="343">
        <v>451691</v>
      </c>
      <c r="M32" s="339" t="s">
        <v>447</v>
      </c>
    </row>
    <row r="33" spans="1:13" ht="22.5" customHeight="1">
      <c r="A33" s="1908"/>
      <c r="B33" s="314" t="s">
        <v>448</v>
      </c>
      <c r="C33" s="340" t="s">
        <v>449</v>
      </c>
      <c r="D33" s="312">
        <v>206336</v>
      </c>
      <c r="E33" s="313" t="s">
        <v>133</v>
      </c>
      <c r="F33" s="312">
        <v>206336</v>
      </c>
      <c r="G33" s="313" t="s">
        <v>133</v>
      </c>
      <c r="H33" s="312">
        <v>206336</v>
      </c>
      <c r="I33" s="313" t="s">
        <v>133</v>
      </c>
      <c r="J33" s="313" t="s">
        <v>133</v>
      </c>
      <c r="K33" s="313" t="s">
        <v>133</v>
      </c>
      <c r="L33" s="322" t="s">
        <v>133</v>
      </c>
      <c r="M33" s="321" t="s">
        <v>450</v>
      </c>
    </row>
    <row r="34" spans="1:13" ht="22.5" customHeight="1">
      <c r="A34" s="1908"/>
      <c r="B34" s="314" t="s">
        <v>451</v>
      </c>
      <c r="C34" s="340" t="s">
        <v>452</v>
      </c>
      <c r="D34" s="312">
        <v>-2140</v>
      </c>
      <c r="E34" s="313" t="s">
        <v>133</v>
      </c>
      <c r="F34" s="312">
        <v>-2140</v>
      </c>
      <c r="G34" s="313" t="s">
        <v>133</v>
      </c>
      <c r="H34" s="313" t="s">
        <v>133</v>
      </c>
      <c r="I34" s="312">
        <v>-2140</v>
      </c>
      <c r="J34" s="313" t="s">
        <v>133</v>
      </c>
      <c r="K34" s="313" t="s">
        <v>133</v>
      </c>
      <c r="L34" s="322" t="s">
        <v>133</v>
      </c>
      <c r="M34" s="341" t="s">
        <v>453</v>
      </c>
    </row>
    <row r="35" spans="1:13" ht="22.5" customHeight="1">
      <c r="A35" s="1908"/>
      <c r="B35" s="334" t="s">
        <v>454</v>
      </c>
      <c r="C35" s="342" t="s">
        <v>4</v>
      </c>
      <c r="D35" s="343">
        <v>3558223</v>
      </c>
      <c r="E35" s="343">
        <v>1971308</v>
      </c>
      <c r="F35" s="343">
        <v>1586915</v>
      </c>
      <c r="G35" s="343">
        <v>734943</v>
      </c>
      <c r="H35" s="343">
        <v>233213</v>
      </c>
      <c r="I35" s="343">
        <v>-29022</v>
      </c>
      <c r="J35" s="343">
        <v>647781</v>
      </c>
      <c r="K35" s="343">
        <v>196090</v>
      </c>
      <c r="L35" s="343">
        <v>451691</v>
      </c>
      <c r="M35" s="339" t="s">
        <v>455</v>
      </c>
    </row>
    <row r="36" spans="1:13" ht="22.5" customHeight="1">
      <c r="A36" s="1908"/>
      <c r="B36" s="345" t="s">
        <v>456</v>
      </c>
      <c r="C36" s="368"/>
      <c r="D36" s="368"/>
      <c r="E36" s="368"/>
      <c r="F36" s="368"/>
      <c r="G36" s="368"/>
      <c r="H36" s="368"/>
      <c r="I36" s="368"/>
      <c r="J36" s="368"/>
      <c r="K36" s="368"/>
      <c r="L36" s="368"/>
      <c r="M36" s="346" t="s">
        <v>457</v>
      </c>
    </row>
    <row r="37" spans="1:13" ht="19.7" customHeight="1">
      <c r="A37" s="1908"/>
      <c r="B37" s="345"/>
      <c r="C37" s="368"/>
      <c r="D37" s="368"/>
      <c r="E37" s="368"/>
      <c r="F37" s="368"/>
      <c r="G37" s="368"/>
      <c r="H37" s="368"/>
      <c r="I37" s="368"/>
      <c r="J37" s="368"/>
      <c r="K37" s="368"/>
      <c r="L37" s="368"/>
      <c r="M37" s="354"/>
    </row>
    <row r="38" spans="1:13" ht="53.85" customHeight="1">
      <c r="A38" s="1908"/>
      <c r="B38" s="329" t="s">
        <v>458</v>
      </c>
      <c r="C38" s="314"/>
      <c r="D38" s="314"/>
      <c r="E38" s="314"/>
      <c r="F38" s="369">
        <v>18.7</v>
      </c>
      <c r="G38" s="314"/>
      <c r="H38" s="314"/>
      <c r="I38" s="314"/>
      <c r="J38" s="314"/>
      <c r="K38" s="314"/>
      <c r="L38" s="314"/>
      <c r="M38" s="315" t="s">
        <v>459</v>
      </c>
    </row>
    <row r="39" spans="1:13" ht="53.85" customHeight="1">
      <c r="A39" s="1908"/>
      <c r="B39" s="329" t="s">
        <v>460</v>
      </c>
      <c r="C39" s="314"/>
      <c r="D39" s="314"/>
      <c r="E39" s="312"/>
      <c r="F39" s="312">
        <v>69847</v>
      </c>
      <c r="G39" s="312"/>
      <c r="H39" s="312"/>
      <c r="I39" s="312"/>
      <c r="J39" s="314"/>
      <c r="K39" s="312"/>
      <c r="L39" s="312"/>
      <c r="M39" s="321" t="s">
        <v>461</v>
      </c>
    </row>
    <row r="40" spans="1:13">
      <c r="A40" s="349"/>
      <c r="B40" s="370"/>
      <c r="C40" s="365"/>
      <c r="D40" s="365"/>
      <c r="E40" s="365"/>
      <c r="F40" s="365"/>
      <c r="G40" s="365"/>
      <c r="H40" s="365"/>
      <c r="I40" s="365"/>
      <c r="J40" s="365"/>
      <c r="K40" s="365"/>
      <c r="L40" s="365"/>
    </row>
    <row r="41" spans="1:13">
      <c r="A41" s="349"/>
      <c r="B41" s="349"/>
      <c r="C41" s="365"/>
      <c r="D41" s="365"/>
      <c r="E41" s="365"/>
      <c r="F41" s="365"/>
      <c r="G41" s="365"/>
      <c r="H41" s="365"/>
      <c r="I41" s="365"/>
      <c r="J41" s="365"/>
      <c r="K41" s="365"/>
      <c r="L41" s="365"/>
    </row>
  </sheetData>
  <mergeCells count="5">
    <mergeCell ref="A1:A19"/>
    <mergeCell ref="B1:L1"/>
    <mergeCell ref="B2:L2"/>
    <mergeCell ref="A20:A39"/>
    <mergeCell ref="J20:M20"/>
  </mergeCells>
  <pageMargins left="0.39370078740157483" right="0.39370078740157483" top="0.78740157480314965" bottom="0.78740157480314965" header="0" footer="0"/>
  <pageSetup paperSize="9" scale="73" orientation="landscape" r:id="rId1"/>
  <rowBreaks count="1" manualBreakCount="1">
    <brk id="19" max="1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Normal="100" workbookViewId="0">
      <selection activeCell="B1" sqref="B1:L1"/>
    </sheetView>
  </sheetViews>
  <sheetFormatPr defaultColWidth="0.25" defaultRowHeight="15"/>
  <cols>
    <col min="1" max="1" width="6.5" style="289" customWidth="1"/>
    <col min="2" max="2" width="31.625" style="289" customWidth="1"/>
    <col min="3" max="3" width="6" style="289" customWidth="1"/>
    <col min="4" max="4" width="9.625" style="289" customWidth="1"/>
    <col min="5" max="5" width="11" style="289" customWidth="1"/>
    <col min="6" max="6" width="8.875" style="289" customWidth="1"/>
    <col min="7" max="7" width="12.375" style="289" customWidth="1"/>
    <col min="8" max="8" width="12.75" style="289" customWidth="1"/>
    <col min="9" max="9" width="12.625" style="289" customWidth="1"/>
    <col min="10" max="10" width="12.375" style="289" customWidth="1"/>
    <col min="11" max="11" width="11.25" style="289" customWidth="1"/>
    <col min="12" max="12" width="11.875" style="289" customWidth="1"/>
    <col min="13" max="13" width="31.625" style="289" customWidth="1"/>
    <col min="14" max="787" width="35.125" style="289" customWidth="1"/>
    <col min="788" max="16384" width="0.25" style="289"/>
  </cols>
  <sheetData>
    <row r="1" spans="1:16" ht="19.7" customHeight="1">
      <c r="A1" s="1908">
        <v>41</v>
      </c>
      <c r="B1" s="1909" t="s">
        <v>475</v>
      </c>
      <c r="C1" s="1909"/>
      <c r="D1" s="1909"/>
      <c r="E1" s="1909"/>
      <c r="F1" s="1909"/>
      <c r="G1" s="1909"/>
      <c r="H1" s="1909"/>
      <c r="I1" s="1909"/>
      <c r="J1" s="1909"/>
      <c r="K1" s="1909"/>
      <c r="L1" s="1909"/>
    </row>
    <row r="2" spans="1:16" ht="19.7" customHeight="1">
      <c r="A2" s="1908"/>
      <c r="B2" s="1910" t="s">
        <v>476</v>
      </c>
      <c r="C2" s="1910"/>
      <c r="D2" s="1910"/>
      <c r="E2" s="1910"/>
      <c r="F2" s="1910"/>
      <c r="G2" s="1910"/>
      <c r="H2" s="1910"/>
      <c r="I2" s="1910"/>
      <c r="J2" s="1910"/>
      <c r="K2" s="1910"/>
      <c r="L2" s="1910"/>
    </row>
    <row r="3" spans="1:16" ht="19.7" customHeight="1">
      <c r="A3" s="1908"/>
      <c r="B3" s="290"/>
      <c r="C3" s="290"/>
      <c r="D3" s="290"/>
      <c r="E3" s="290"/>
      <c r="F3" s="290"/>
      <c r="G3" s="290"/>
      <c r="H3" s="290"/>
      <c r="I3" s="290"/>
      <c r="J3" s="290"/>
      <c r="K3" s="290"/>
      <c r="L3" s="290"/>
      <c r="M3" s="350" t="s">
        <v>361</v>
      </c>
    </row>
    <row r="4" spans="1:16" ht="62.25" customHeight="1">
      <c r="A4" s="1908"/>
      <c r="B4" s="324"/>
      <c r="C4" s="293" t="s">
        <v>362</v>
      </c>
      <c r="D4" s="293" t="s">
        <v>363</v>
      </c>
      <c r="E4" s="293" t="s">
        <v>364</v>
      </c>
      <c r="F4" s="293" t="s">
        <v>365</v>
      </c>
      <c r="G4" s="293" t="s">
        <v>366</v>
      </c>
      <c r="H4" s="293" t="s">
        <v>367</v>
      </c>
      <c r="I4" s="293" t="s">
        <v>368</v>
      </c>
      <c r="J4" s="293" t="s">
        <v>369</v>
      </c>
      <c r="K4" s="293" t="s">
        <v>370</v>
      </c>
      <c r="L4" s="294" t="s">
        <v>371</v>
      </c>
    </row>
    <row r="5" spans="1:16" ht="62.25" customHeight="1">
      <c r="A5" s="1908"/>
      <c r="B5" s="306"/>
      <c r="C5" s="297" t="s">
        <v>372</v>
      </c>
      <c r="D5" s="298" t="s">
        <v>373</v>
      </c>
      <c r="E5" s="298" t="s">
        <v>374</v>
      </c>
      <c r="F5" s="298" t="s">
        <v>375</v>
      </c>
      <c r="G5" s="298" t="s">
        <v>376</v>
      </c>
      <c r="H5" s="298" t="s">
        <v>377</v>
      </c>
      <c r="I5" s="298" t="s">
        <v>378</v>
      </c>
      <c r="J5" s="298" t="s">
        <v>426</v>
      </c>
      <c r="K5" s="298" t="s">
        <v>380</v>
      </c>
      <c r="L5" s="299" t="s">
        <v>381</v>
      </c>
    </row>
    <row r="6" spans="1:16" ht="19.7" customHeight="1">
      <c r="A6" s="1908"/>
      <c r="B6" s="327"/>
      <c r="C6" s="302"/>
      <c r="D6" s="303" t="s">
        <v>5</v>
      </c>
      <c r="E6" s="303" t="s">
        <v>382</v>
      </c>
      <c r="F6" s="303" t="s">
        <v>54</v>
      </c>
      <c r="G6" s="303" t="s">
        <v>53</v>
      </c>
      <c r="H6" s="303" t="s">
        <v>52</v>
      </c>
      <c r="I6" s="303" t="s">
        <v>51</v>
      </c>
      <c r="J6" s="303" t="s">
        <v>50</v>
      </c>
      <c r="K6" s="303" t="s">
        <v>383</v>
      </c>
      <c r="L6" s="304" t="s">
        <v>384</v>
      </c>
      <c r="M6" s="305"/>
    </row>
    <row r="7" spans="1:16" ht="7.5" customHeight="1">
      <c r="A7" s="1908"/>
      <c r="B7" s="306"/>
      <c r="C7" s="307"/>
      <c r="D7" s="308"/>
      <c r="E7" s="308"/>
      <c r="F7" s="308"/>
      <c r="G7" s="308"/>
      <c r="H7" s="308"/>
      <c r="I7" s="308"/>
      <c r="J7" s="308"/>
      <c r="K7" s="308"/>
      <c r="L7" s="309"/>
    </row>
    <row r="8" spans="1:16" ht="42.6" customHeight="1">
      <c r="A8" s="1908"/>
      <c r="B8" s="310" t="s">
        <v>385</v>
      </c>
      <c r="C8" s="311" t="s">
        <v>386</v>
      </c>
      <c r="D8" s="331">
        <v>558788</v>
      </c>
      <c r="E8" s="331">
        <v>318982</v>
      </c>
      <c r="F8" s="331">
        <v>239806</v>
      </c>
      <c r="G8" s="331">
        <v>35131</v>
      </c>
      <c r="H8" s="331">
        <v>3176</v>
      </c>
      <c r="I8" s="331">
        <v>-1787</v>
      </c>
      <c r="J8" s="331">
        <v>203286</v>
      </c>
      <c r="K8" s="331">
        <v>14443</v>
      </c>
      <c r="L8" s="332">
        <v>188843</v>
      </c>
      <c r="M8" s="315" t="s">
        <v>387</v>
      </c>
      <c r="N8" s="316"/>
      <c r="O8" s="316"/>
      <c r="P8" s="317"/>
    </row>
    <row r="9" spans="1:16" ht="42.6" customHeight="1">
      <c r="A9" s="1908"/>
      <c r="B9" s="310" t="s">
        <v>388</v>
      </c>
      <c r="C9" s="311" t="s">
        <v>389</v>
      </c>
      <c r="D9" s="331">
        <v>186194</v>
      </c>
      <c r="E9" s="331">
        <v>91053</v>
      </c>
      <c r="F9" s="331">
        <v>95141</v>
      </c>
      <c r="G9" s="331">
        <v>34219</v>
      </c>
      <c r="H9" s="331">
        <v>1264</v>
      </c>
      <c r="I9" s="331">
        <v>-1649</v>
      </c>
      <c r="J9" s="331">
        <v>61307</v>
      </c>
      <c r="K9" s="331">
        <v>18282</v>
      </c>
      <c r="L9" s="332">
        <v>43025</v>
      </c>
      <c r="M9" s="318" t="s">
        <v>390</v>
      </c>
      <c r="N9" s="317"/>
      <c r="O9" s="317"/>
    </row>
    <row r="10" spans="1:16" ht="25.5" customHeight="1">
      <c r="A10" s="1908"/>
      <c r="B10" s="319" t="s">
        <v>391</v>
      </c>
      <c r="C10" s="320" t="s">
        <v>392</v>
      </c>
      <c r="D10" s="331">
        <v>1206047</v>
      </c>
      <c r="E10" s="331">
        <v>969355</v>
      </c>
      <c r="F10" s="331">
        <v>236692</v>
      </c>
      <c r="G10" s="331">
        <v>132968</v>
      </c>
      <c r="H10" s="331">
        <v>6865</v>
      </c>
      <c r="I10" s="331">
        <v>-302</v>
      </c>
      <c r="J10" s="331">
        <v>97161</v>
      </c>
      <c r="K10" s="331">
        <v>40265</v>
      </c>
      <c r="L10" s="332">
        <v>56896</v>
      </c>
      <c r="M10" s="318" t="s">
        <v>393</v>
      </c>
    </row>
    <row r="11" spans="1:16" ht="42.6" customHeight="1">
      <c r="A11" s="1908"/>
      <c r="B11" s="310" t="s">
        <v>394</v>
      </c>
      <c r="C11" s="320" t="s">
        <v>395</v>
      </c>
      <c r="D11" s="331">
        <v>176768</v>
      </c>
      <c r="E11" s="331">
        <v>123383</v>
      </c>
      <c r="F11" s="331">
        <v>53385</v>
      </c>
      <c r="G11" s="331">
        <v>32641</v>
      </c>
      <c r="H11" s="331">
        <v>1398</v>
      </c>
      <c r="I11" s="331">
        <v>-5047</v>
      </c>
      <c r="J11" s="331">
        <v>24393</v>
      </c>
      <c r="K11" s="331">
        <v>20190</v>
      </c>
      <c r="L11" s="332">
        <v>4203</v>
      </c>
      <c r="M11" s="318" t="s">
        <v>396</v>
      </c>
    </row>
    <row r="12" spans="1:16" ht="57.95" customHeight="1">
      <c r="A12" s="1908"/>
      <c r="B12" s="310" t="s">
        <v>397</v>
      </c>
      <c r="C12" s="320" t="s">
        <v>398</v>
      </c>
      <c r="D12" s="331">
        <v>26982</v>
      </c>
      <c r="E12" s="331">
        <v>19058</v>
      </c>
      <c r="F12" s="331">
        <v>7924</v>
      </c>
      <c r="G12" s="331">
        <v>8028</v>
      </c>
      <c r="H12" s="331">
        <v>136</v>
      </c>
      <c r="I12" s="331">
        <v>-1005</v>
      </c>
      <c r="J12" s="331">
        <v>765</v>
      </c>
      <c r="K12" s="331">
        <v>1589</v>
      </c>
      <c r="L12" s="332">
        <v>-824</v>
      </c>
      <c r="M12" s="315" t="s">
        <v>399</v>
      </c>
    </row>
    <row r="13" spans="1:16" ht="25.5" customHeight="1">
      <c r="A13" s="1908"/>
      <c r="B13" s="319" t="s">
        <v>400</v>
      </c>
      <c r="C13" s="320" t="s">
        <v>401</v>
      </c>
      <c r="D13" s="331">
        <v>188595</v>
      </c>
      <c r="E13" s="331">
        <v>149667</v>
      </c>
      <c r="F13" s="331">
        <v>38928</v>
      </c>
      <c r="G13" s="331">
        <v>20060</v>
      </c>
      <c r="H13" s="331">
        <v>1659</v>
      </c>
      <c r="I13" s="331">
        <v>-47</v>
      </c>
      <c r="J13" s="331">
        <v>17256</v>
      </c>
      <c r="K13" s="331">
        <v>3654</v>
      </c>
      <c r="L13" s="332">
        <v>13602</v>
      </c>
      <c r="M13" s="321" t="s">
        <v>402</v>
      </c>
    </row>
    <row r="14" spans="1:16" ht="57.95" customHeight="1">
      <c r="A14" s="1908"/>
      <c r="B14" s="310" t="s">
        <v>403</v>
      </c>
      <c r="C14" s="320" t="s">
        <v>404</v>
      </c>
      <c r="D14" s="331">
        <v>549163</v>
      </c>
      <c r="E14" s="331">
        <v>275174</v>
      </c>
      <c r="F14" s="331">
        <v>273989</v>
      </c>
      <c r="G14" s="331">
        <v>101419</v>
      </c>
      <c r="H14" s="331">
        <v>3969</v>
      </c>
      <c r="I14" s="313" t="s">
        <v>405</v>
      </c>
      <c r="J14" s="331">
        <v>168601</v>
      </c>
      <c r="K14" s="331">
        <v>11578</v>
      </c>
      <c r="L14" s="332">
        <v>157023</v>
      </c>
      <c r="M14" s="315" t="s">
        <v>464</v>
      </c>
    </row>
    <row r="15" spans="1:16" ht="42.6" customHeight="1">
      <c r="A15" s="1908"/>
      <c r="B15" s="310" t="s">
        <v>407</v>
      </c>
      <c r="C15" s="320" t="s">
        <v>408</v>
      </c>
      <c r="D15" s="331">
        <v>295634</v>
      </c>
      <c r="E15" s="331">
        <v>160656</v>
      </c>
      <c r="F15" s="331">
        <v>134978</v>
      </c>
      <c r="G15" s="331">
        <v>73271</v>
      </c>
      <c r="H15" s="331">
        <v>2773</v>
      </c>
      <c r="I15" s="331">
        <v>-1484</v>
      </c>
      <c r="J15" s="332">
        <v>60418</v>
      </c>
      <c r="K15" s="332">
        <v>33667</v>
      </c>
      <c r="L15" s="332">
        <v>26751</v>
      </c>
      <c r="M15" s="371" t="s">
        <v>409</v>
      </c>
    </row>
    <row r="16" spans="1:16" ht="42.6" customHeight="1">
      <c r="A16" s="1908"/>
      <c r="B16" s="310" t="s">
        <v>410</v>
      </c>
      <c r="C16" s="320" t="s">
        <v>411</v>
      </c>
      <c r="D16" s="331">
        <v>25458</v>
      </c>
      <c r="E16" s="331">
        <v>13512</v>
      </c>
      <c r="F16" s="331">
        <v>11946</v>
      </c>
      <c r="G16" s="331">
        <v>5858</v>
      </c>
      <c r="H16" s="331">
        <v>310</v>
      </c>
      <c r="I16" s="313" t="s">
        <v>405</v>
      </c>
      <c r="J16" s="332">
        <v>5778</v>
      </c>
      <c r="K16" s="332">
        <v>1244</v>
      </c>
      <c r="L16" s="332">
        <v>4534</v>
      </c>
      <c r="M16" s="315" t="s">
        <v>412</v>
      </c>
    </row>
    <row r="17" spans="1:13" ht="25.5" customHeight="1">
      <c r="A17" s="1908"/>
      <c r="B17" s="310" t="s">
        <v>413</v>
      </c>
      <c r="C17" s="320" t="s">
        <v>414</v>
      </c>
      <c r="D17" s="331">
        <v>142223</v>
      </c>
      <c r="E17" s="331">
        <v>69627</v>
      </c>
      <c r="F17" s="331">
        <v>72596</v>
      </c>
      <c r="G17" s="331">
        <v>26268</v>
      </c>
      <c r="H17" s="331">
        <v>3822</v>
      </c>
      <c r="I17" s="312">
        <v>-966</v>
      </c>
      <c r="J17" s="332">
        <v>43472</v>
      </c>
      <c r="K17" s="332">
        <v>9056</v>
      </c>
      <c r="L17" s="332">
        <v>34416</v>
      </c>
      <c r="M17" s="371" t="s">
        <v>415</v>
      </c>
    </row>
    <row r="18" spans="1:13" ht="25.5" customHeight="1">
      <c r="A18" s="1908"/>
      <c r="B18" s="310" t="s">
        <v>416</v>
      </c>
      <c r="C18" s="320" t="s">
        <v>417</v>
      </c>
      <c r="D18" s="331">
        <v>107764</v>
      </c>
      <c r="E18" s="331">
        <v>40252</v>
      </c>
      <c r="F18" s="331">
        <v>67512</v>
      </c>
      <c r="G18" s="331">
        <v>26996</v>
      </c>
      <c r="H18" s="331">
        <v>1769</v>
      </c>
      <c r="I18" s="313" t="s">
        <v>405</v>
      </c>
      <c r="J18" s="332">
        <v>38747</v>
      </c>
      <c r="K18" s="332">
        <v>4601</v>
      </c>
      <c r="L18" s="362">
        <v>34146</v>
      </c>
      <c r="M18" s="371" t="s">
        <v>418</v>
      </c>
    </row>
    <row r="19" spans="1:13" ht="25.5" customHeight="1">
      <c r="A19" s="1908"/>
      <c r="B19" s="310" t="s">
        <v>419</v>
      </c>
      <c r="C19" s="320" t="s">
        <v>420</v>
      </c>
      <c r="D19" s="331">
        <v>176078</v>
      </c>
      <c r="E19" s="331">
        <v>53057</v>
      </c>
      <c r="F19" s="331">
        <v>123021</v>
      </c>
      <c r="G19" s="331">
        <v>15976</v>
      </c>
      <c r="H19" s="331">
        <v>742</v>
      </c>
      <c r="I19" s="313" t="s">
        <v>405</v>
      </c>
      <c r="J19" s="332">
        <v>106303</v>
      </c>
      <c r="K19" s="332">
        <v>47493</v>
      </c>
      <c r="L19" s="332">
        <v>58810</v>
      </c>
      <c r="M19" s="371" t="s">
        <v>421</v>
      </c>
    </row>
    <row r="20" spans="1:13" ht="19.7" customHeight="1">
      <c r="A20" s="1908">
        <v>42</v>
      </c>
      <c r="B20" s="323"/>
      <c r="C20" s="323"/>
      <c r="D20" s="331"/>
      <c r="E20" s="331"/>
      <c r="F20" s="331"/>
      <c r="G20" s="331"/>
      <c r="H20" s="331"/>
      <c r="I20" s="331"/>
      <c r="J20" s="1915" t="s">
        <v>477</v>
      </c>
      <c r="K20" s="1915"/>
      <c r="L20" s="1915"/>
      <c r="M20" s="1915"/>
    </row>
    <row r="21" spans="1:13" ht="62.25" customHeight="1">
      <c r="A21" s="1908"/>
      <c r="B21" s="324"/>
      <c r="C21" s="293" t="s">
        <v>362</v>
      </c>
      <c r="D21" s="293" t="s">
        <v>363</v>
      </c>
      <c r="E21" s="293" t="s">
        <v>364</v>
      </c>
      <c r="F21" s="293" t="s">
        <v>365</v>
      </c>
      <c r="G21" s="293" t="s">
        <v>423</v>
      </c>
      <c r="H21" s="293" t="s">
        <v>424</v>
      </c>
      <c r="I21" s="293" t="s">
        <v>368</v>
      </c>
      <c r="J21" s="293" t="s">
        <v>425</v>
      </c>
      <c r="K21" s="293" t="s">
        <v>370</v>
      </c>
      <c r="L21" s="293" t="s">
        <v>371</v>
      </c>
      <c r="M21" s="325"/>
    </row>
    <row r="22" spans="1:13" ht="62.25" customHeight="1">
      <c r="A22" s="1908"/>
      <c r="B22" s="306"/>
      <c r="C22" s="297" t="s">
        <v>372</v>
      </c>
      <c r="D22" s="298" t="s">
        <v>373</v>
      </c>
      <c r="E22" s="298" t="s">
        <v>374</v>
      </c>
      <c r="F22" s="298" t="s">
        <v>375</v>
      </c>
      <c r="G22" s="298" t="s">
        <v>376</v>
      </c>
      <c r="H22" s="298" t="s">
        <v>377</v>
      </c>
      <c r="I22" s="298" t="s">
        <v>378</v>
      </c>
      <c r="J22" s="298" t="s">
        <v>426</v>
      </c>
      <c r="K22" s="298" t="s">
        <v>380</v>
      </c>
      <c r="L22" s="299" t="s">
        <v>381</v>
      </c>
      <c r="M22" s="326"/>
    </row>
    <row r="23" spans="1:13" ht="19.7" customHeight="1">
      <c r="A23" s="1908"/>
      <c r="B23" s="327"/>
      <c r="C23" s="302"/>
      <c r="D23" s="303" t="s">
        <v>5</v>
      </c>
      <c r="E23" s="303" t="s">
        <v>382</v>
      </c>
      <c r="F23" s="303" t="s">
        <v>54</v>
      </c>
      <c r="G23" s="303" t="s">
        <v>53</v>
      </c>
      <c r="H23" s="303" t="s">
        <v>52</v>
      </c>
      <c r="I23" s="303" t="s">
        <v>51</v>
      </c>
      <c r="J23" s="303" t="s">
        <v>50</v>
      </c>
      <c r="K23" s="303" t="s">
        <v>383</v>
      </c>
      <c r="L23" s="304" t="s">
        <v>384</v>
      </c>
      <c r="M23" s="328"/>
    </row>
    <row r="24" spans="1:13" ht="7.5" customHeight="1">
      <c r="A24" s="1908"/>
      <c r="B24" s="323"/>
      <c r="C24" s="331"/>
      <c r="D24" s="331"/>
      <c r="E24" s="331"/>
      <c r="F24" s="331"/>
      <c r="G24" s="331"/>
      <c r="H24" s="331"/>
      <c r="I24" s="331"/>
      <c r="J24" s="331"/>
      <c r="K24" s="331"/>
      <c r="L24" s="331"/>
      <c r="M24" s="326"/>
    </row>
    <row r="25" spans="1:13" ht="38.25" customHeight="1">
      <c r="A25" s="1908"/>
      <c r="B25" s="329" t="s">
        <v>427</v>
      </c>
      <c r="C25" s="320" t="s">
        <v>428</v>
      </c>
      <c r="D25" s="353">
        <v>107124</v>
      </c>
      <c r="E25" s="353">
        <v>51335</v>
      </c>
      <c r="F25" s="353">
        <v>55789</v>
      </c>
      <c r="G25" s="353">
        <v>29001</v>
      </c>
      <c r="H25" s="353">
        <v>1605</v>
      </c>
      <c r="I25" s="313" t="s">
        <v>405</v>
      </c>
      <c r="J25" s="353">
        <v>25183</v>
      </c>
      <c r="K25" s="353">
        <v>10443</v>
      </c>
      <c r="L25" s="353">
        <v>14740</v>
      </c>
      <c r="M25" s="315" t="s">
        <v>429</v>
      </c>
    </row>
    <row r="26" spans="1:13" ht="53.85" customHeight="1">
      <c r="A26" s="1908"/>
      <c r="B26" s="329" t="s">
        <v>430</v>
      </c>
      <c r="C26" s="320" t="s">
        <v>431</v>
      </c>
      <c r="D26" s="331">
        <v>43370</v>
      </c>
      <c r="E26" s="331">
        <v>21746</v>
      </c>
      <c r="F26" s="331">
        <v>21624</v>
      </c>
      <c r="G26" s="331">
        <v>14724</v>
      </c>
      <c r="H26" s="331">
        <v>790</v>
      </c>
      <c r="I26" s="313">
        <v>-1</v>
      </c>
      <c r="J26" s="331">
        <v>6111</v>
      </c>
      <c r="K26" s="331">
        <v>5517</v>
      </c>
      <c r="L26" s="332">
        <v>594</v>
      </c>
      <c r="M26" s="315" t="s">
        <v>432</v>
      </c>
    </row>
    <row r="27" spans="1:13" ht="53.85" customHeight="1">
      <c r="A27" s="1908"/>
      <c r="B27" s="329" t="s">
        <v>2040</v>
      </c>
      <c r="C27" s="320" t="s">
        <v>433</v>
      </c>
      <c r="D27" s="331">
        <v>147578</v>
      </c>
      <c r="E27" s="331">
        <v>52493</v>
      </c>
      <c r="F27" s="331">
        <v>95085</v>
      </c>
      <c r="G27" s="331">
        <v>86329</v>
      </c>
      <c r="H27" s="331">
        <v>118</v>
      </c>
      <c r="I27" s="313" t="s">
        <v>405</v>
      </c>
      <c r="J27" s="312">
        <v>8638</v>
      </c>
      <c r="K27" s="312">
        <v>8638</v>
      </c>
      <c r="L27" s="322" t="s">
        <v>405</v>
      </c>
      <c r="M27" s="315" t="s">
        <v>434</v>
      </c>
    </row>
    <row r="28" spans="1:13" ht="22.5" customHeight="1">
      <c r="A28" s="1908"/>
      <c r="B28" s="332" t="s">
        <v>196</v>
      </c>
      <c r="C28" s="320" t="s">
        <v>435</v>
      </c>
      <c r="D28" s="331">
        <v>119928</v>
      </c>
      <c r="E28" s="331">
        <v>37150</v>
      </c>
      <c r="F28" s="331">
        <v>82778</v>
      </c>
      <c r="G28" s="331">
        <v>74753</v>
      </c>
      <c r="H28" s="331">
        <v>130</v>
      </c>
      <c r="I28" s="313" t="s">
        <v>405</v>
      </c>
      <c r="J28" s="331">
        <v>7895</v>
      </c>
      <c r="K28" s="331">
        <v>6822</v>
      </c>
      <c r="L28" s="332">
        <v>1073</v>
      </c>
      <c r="M28" s="315" t="s">
        <v>436</v>
      </c>
    </row>
    <row r="29" spans="1:13" ht="38.25" customHeight="1">
      <c r="A29" s="1908"/>
      <c r="B29" s="329" t="s">
        <v>437</v>
      </c>
      <c r="C29" s="320" t="s">
        <v>438</v>
      </c>
      <c r="D29" s="331">
        <v>88636</v>
      </c>
      <c r="E29" s="331">
        <v>37156</v>
      </c>
      <c r="F29" s="331">
        <v>51480</v>
      </c>
      <c r="G29" s="331">
        <v>43041</v>
      </c>
      <c r="H29" s="331">
        <v>499</v>
      </c>
      <c r="I29" s="331">
        <v>-160</v>
      </c>
      <c r="J29" s="331">
        <v>8100</v>
      </c>
      <c r="K29" s="331">
        <v>6537</v>
      </c>
      <c r="L29" s="332">
        <v>1563</v>
      </c>
      <c r="M29" s="315" t="s">
        <v>439</v>
      </c>
    </row>
    <row r="30" spans="1:13" ht="38.25" customHeight="1">
      <c r="A30" s="1908"/>
      <c r="B30" s="329" t="s">
        <v>440</v>
      </c>
      <c r="C30" s="333" t="s">
        <v>441</v>
      </c>
      <c r="D30" s="331">
        <v>20436</v>
      </c>
      <c r="E30" s="331">
        <v>8079</v>
      </c>
      <c r="F30" s="331">
        <v>12357</v>
      </c>
      <c r="G30" s="331">
        <v>10181</v>
      </c>
      <c r="H30" s="331">
        <v>78</v>
      </c>
      <c r="I30" s="331">
        <v>-2406</v>
      </c>
      <c r="J30" s="331">
        <v>4504</v>
      </c>
      <c r="K30" s="331">
        <v>2777</v>
      </c>
      <c r="L30" s="332">
        <v>1727</v>
      </c>
      <c r="M30" s="321" t="s">
        <v>442</v>
      </c>
    </row>
    <row r="31" spans="1:13" ht="22.5" customHeight="1">
      <c r="A31" s="1908"/>
      <c r="B31" s="329" t="s">
        <v>443</v>
      </c>
      <c r="C31" s="333" t="s">
        <v>444</v>
      </c>
      <c r="D31" s="331">
        <v>22475</v>
      </c>
      <c r="E31" s="331">
        <v>8119</v>
      </c>
      <c r="F31" s="331">
        <v>14356</v>
      </c>
      <c r="G31" s="331">
        <v>6782</v>
      </c>
      <c r="H31" s="331">
        <v>505</v>
      </c>
      <c r="I31" s="313" t="s">
        <v>405</v>
      </c>
      <c r="J31" s="331">
        <v>7069</v>
      </c>
      <c r="K31" s="331">
        <v>138</v>
      </c>
      <c r="L31" s="332">
        <v>6931</v>
      </c>
      <c r="M31" s="315" t="s">
        <v>445</v>
      </c>
    </row>
    <row r="32" spans="1:13" ht="22.5" customHeight="1">
      <c r="A32" s="1908"/>
      <c r="B32" s="334" t="s">
        <v>446</v>
      </c>
      <c r="C32" s="335"/>
      <c r="D32" s="352">
        <v>4189241</v>
      </c>
      <c r="E32" s="343">
        <v>2499854</v>
      </c>
      <c r="F32" s="343">
        <v>1689387</v>
      </c>
      <c r="G32" s="343">
        <v>777646</v>
      </c>
      <c r="H32" s="343">
        <v>31608</v>
      </c>
      <c r="I32" s="343">
        <v>-14854</v>
      </c>
      <c r="J32" s="343">
        <v>894987</v>
      </c>
      <c r="K32" s="343">
        <v>246934</v>
      </c>
      <c r="L32" s="343">
        <v>648053</v>
      </c>
      <c r="M32" s="339" t="s">
        <v>447</v>
      </c>
    </row>
    <row r="33" spans="1:13" ht="22.5" customHeight="1">
      <c r="A33" s="1908"/>
      <c r="B33" s="314" t="s">
        <v>448</v>
      </c>
      <c r="C33" s="320" t="s">
        <v>449</v>
      </c>
      <c r="D33" s="331">
        <v>302344</v>
      </c>
      <c r="E33" s="313" t="s">
        <v>133</v>
      </c>
      <c r="F33" s="331">
        <v>302344</v>
      </c>
      <c r="G33" s="313" t="s">
        <v>133</v>
      </c>
      <c r="H33" s="331">
        <v>302344</v>
      </c>
      <c r="I33" s="313" t="s">
        <v>133</v>
      </c>
      <c r="J33" s="313" t="s">
        <v>133</v>
      </c>
      <c r="K33" s="313" t="s">
        <v>133</v>
      </c>
      <c r="L33" s="322" t="s">
        <v>133</v>
      </c>
      <c r="M33" s="321" t="s">
        <v>450</v>
      </c>
    </row>
    <row r="34" spans="1:13" ht="22.5" customHeight="1">
      <c r="A34" s="1908"/>
      <c r="B34" s="314" t="s">
        <v>451</v>
      </c>
      <c r="C34" s="320" t="s">
        <v>452</v>
      </c>
      <c r="D34" s="331">
        <v>-3187</v>
      </c>
      <c r="E34" s="313" t="s">
        <v>133</v>
      </c>
      <c r="F34" s="331">
        <v>-3187</v>
      </c>
      <c r="G34" s="313" t="s">
        <v>133</v>
      </c>
      <c r="H34" s="313" t="s">
        <v>133</v>
      </c>
      <c r="I34" s="331">
        <v>-3187</v>
      </c>
      <c r="J34" s="313" t="s">
        <v>133</v>
      </c>
      <c r="K34" s="313" t="s">
        <v>133</v>
      </c>
      <c r="L34" s="322" t="s">
        <v>133</v>
      </c>
      <c r="M34" s="341" t="s">
        <v>453</v>
      </c>
    </row>
    <row r="35" spans="1:13" ht="22.5" customHeight="1">
      <c r="A35" s="1908"/>
      <c r="B35" s="334" t="s">
        <v>454</v>
      </c>
      <c r="C35" s="342" t="s">
        <v>4</v>
      </c>
      <c r="D35" s="343">
        <v>4488398</v>
      </c>
      <c r="E35" s="343">
        <v>2499854</v>
      </c>
      <c r="F35" s="343">
        <v>1988544</v>
      </c>
      <c r="G35" s="343">
        <v>777646</v>
      </c>
      <c r="H35" s="343">
        <v>333952</v>
      </c>
      <c r="I35" s="343">
        <v>-18041</v>
      </c>
      <c r="J35" s="343">
        <v>894987</v>
      </c>
      <c r="K35" s="343">
        <v>246934</v>
      </c>
      <c r="L35" s="343">
        <v>648053</v>
      </c>
      <c r="M35" s="339" t="s">
        <v>455</v>
      </c>
    </row>
    <row r="36" spans="1:13" ht="22.5" customHeight="1">
      <c r="A36" s="1908"/>
      <c r="B36" s="345" t="s">
        <v>456</v>
      </c>
      <c r="C36" s="345"/>
      <c r="D36" s="345"/>
      <c r="E36" s="345"/>
      <c r="F36" s="345"/>
      <c r="G36" s="345"/>
      <c r="H36" s="345"/>
      <c r="I36" s="345"/>
      <c r="J36" s="345"/>
      <c r="K36" s="345"/>
      <c r="L36" s="345"/>
      <c r="M36" s="346" t="s">
        <v>457</v>
      </c>
    </row>
    <row r="37" spans="1:13" ht="19.7" customHeight="1">
      <c r="A37" s="1908"/>
      <c r="B37" s="345"/>
      <c r="C37" s="345"/>
      <c r="D37" s="345"/>
      <c r="E37" s="345"/>
      <c r="F37" s="345"/>
      <c r="G37" s="345"/>
      <c r="H37" s="345"/>
      <c r="I37" s="345"/>
      <c r="J37" s="345"/>
      <c r="K37" s="345"/>
      <c r="L37" s="345"/>
      <c r="M37" s="354"/>
    </row>
    <row r="38" spans="1:13" ht="53.85" customHeight="1">
      <c r="A38" s="1908"/>
      <c r="B38" s="329" t="s">
        <v>458</v>
      </c>
      <c r="C38" s="332"/>
      <c r="D38" s="332"/>
      <c r="E38" s="332"/>
      <c r="F38" s="347">
        <v>19</v>
      </c>
      <c r="G38" s="332"/>
      <c r="H38" s="332"/>
      <c r="I38" s="332"/>
      <c r="J38" s="332"/>
      <c r="K38" s="332"/>
      <c r="L38" s="332"/>
      <c r="M38" s="315" t="s">
        <v>459</v>
      </c>
    </row>
    <row r="39" spans="1:13" ht="53.85" customHeight="1">
      <c r="A39" s="1908"/>
      <c r="B39" s="329" t="s">
        <v>460</v>
      </c>
      <c r="C39" s="332"/>
      <c r="D39" s="332"/>
      <c r="E39" s="331"/>
      <c r="F39" s="331">
        <v>84801</v>
      </c>
      <c r="G39" s="331"/>
      <c r="H39" s="331"/>
      <c r="I39" s="331"/>
      <c r="J39" s="332"/>
      <c r="K39" s="331"/>
      <c r="L39" s="332"/>
      <c r="M39" s="321" t="s">
        <v>461</v>
      </c>
    </row>
    <row r="40" spans="1:13">
      <c r="A40" s="349"/>
      <c r="B40" s="349"/>
      <c r="C40" s="365"/>
      <c r="D40" s="365"/>
      <c r="E40" s="365"/>
      <c r="F40" s="365"/>
      <c r="G40" s="365"/>
      <c r="H40" s="365"/>
      <c r="I40" s="365"/>
      <c r="J40" s="365"/>
      <c r="K40" s="365"/>
      <c r="L40" s="366"/>
    </row>
    <row r="41" spans="1:13">
      <c r="A41" s="349"/>
      <c r="B41" s="349"/>
      <c r="C41" s="365"/>
      <c r="D41" s="365"/>
      <c r="E41" s="365"/>
      <c r="F41" s="365"/>
      <c r="G41" s="365"/>
      <c r="H41" s="365"/>
      <c r="I41" s="365"/>
      <c r="J41" s="365"/>
      <c r="K41" s="365"/>
      <c r="L41" s="365"/>
    </row>
  </sheetData>
  <mergeCells count="5">
    <mergeCell ref="A1:A19"/>
    <mergeCell ref="B1:L1"/>
    <mergeCell ref="B2:L2"/>
    <mergeCell ref="A20:A39"/>
    <mergeCell ref="J20:M20"/>
  </mergeCells>
  <pageMargins left="0.39370078740157483" right="0.39370078740157483" top="0.78740157480314965" bottom="0.78740157480314965" header="0" footer="0"/>
  <pageSetup paperSize="9" scale="73" orientation="landscape" r:id="rId1"/>
  <rowBreaks count="1" manualBreakCount="1">
    <brk id="19" max="1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zoomScaleNormal="100" workbookViewId="0">
      <selection activeCell="B1" sqref="B1:L1"/>
    </sheetView>
  </sheetViews>
  <sheetFormatPr defaultColWidth="0.25" defaultRowHeight="15"/>
  <cols>
    <col min="1" max="1" width="6.5" style="289" customWidth="1"/>
    <col min="2" max="2" width="31.625" style="289" customWidth="1"/>
    <col min="3" max="3" width="6.125" style="289" customWidth="1"/>
    <col min="4" max="4" width="9.625" style="289" customWidth="1"/>
    <col min="5" max="5" width="11" style="289" customWidth="1"/>
    <col min="6" max="6" width="8.875" style="289" customWidth="1"/>
    <col min="7" max="7" width="12.375" style="289" customWidth="1"/>
    <col min="8" max="8" width="12.75" style="289" customWidth="1"/>
    <col min="9" max="9" width="12.625" style="289" customWidth="1"/>
    <col min="10" max="10" width="12.375" style="289" customWidth="1"/>
    <col min="11" max="11" width="11.125" style="289" customWidth="1"/>
    <col min="12" max="12" width="11.875" style="289" customWidth="1"/>
    <col min="13" max="13" width="31.625" style="289" customWidth="1"/>
    <col min="14" max="238" width="35.125" style="289" customWidth="1"/>
    <col min="239" max="16384" width="0.25" style="289"/>
  </cols>
  <sheetData>
    <row r="1" spans="1:16" ht="19.7" customHeight="1">
      <c r="A1" s="1908">
        <v>43</v>
      </c>
      <c r="B1" s="1909" t="s">
        <v>478</v>
      </c>
      <c r="C1" s="1909"/>
      <c r="D1" s="1909"/>
      <c r="E1" s="1909"/>
      <c r="F1" s="1909"/>
      <c r="G1" s="1909"/>
      <c r="H1" s="1909"/>
      <c r="I1" s="1909"/>
      <c r="J1" s="1909"/>
      <c r="K1" s="1909"/>
      <c r="L1" s="1909"/>
    </row>
    <row r="2" spans="1:16" ht="19.7" customHeight="1">
      <c r="A2" s="1908"/>
      <c r="B2" s="1910" t="s">
        <v>479</v>
      </c>
      <c r="C2" s="1910"/>
      <c r="D2" s="1910"/>
      <c r="E2" s="1910"/>
      <c r="F2" s="1910"/>
      <c r="G2" s="1910"/>
      <c r="H2" s="1910"/>
      <c r="I2" s="1910"/>
      <c r="J2" s="1910"/>
      <c r="K2" s="1910"/>
      <c r="L2" s="1910"/>
    </row>
    <row r="3" spans="1:16" ht="19.7" customHeight="1">
      <c r="A3" s="1908"/>
      <c r="B3" s="290"/>
      <c r="C3" s="290"/>
      <c r="D3" s="290"/>
      <c r="E3" s="290"/>
      <c r="F3" s="290"/>
      <c r="G3" s="290"/>
      <c r="H3" s="290"/>
      <c r="I3" s="290"/>
      <c r="J3" s="290"/>
      <c r="K3" s="290"/>
      <c r="L3" s="290"/>
      <c r="M3" s="350" t="s">
        <v>361</v>
      </c>
    </row>
    <row r="4" spans="1:16" ht="62.25" customHeight="1">
      <c r="A4" s="1908"/>
      <c r="B4" s="324"/>
      <c r="C4" s="293" t="s">
        <v>362</v>
      </c>
      <c r="D4" s="293" t="s">
        <v>363</v>
      </c>
      <c r="E4" s="293" t="s">
        <v>364</v>
      </c>
      <c r="F4" s="293" t="s">
        <v>365</v>
      </c>
      <c r="G4" s="293" t="s">
        <v>366</v>
      </c>
      <c r="H4" s="293" t="s">
        <v>367</v>
      </c>
      <c r="I4" s="293" t="s">
        <v>368</v>
      </c>
      <c r="J4" s="293" t="s">
        <v>369</v>
      </c>
      <c r="K4" s="293" t="s">
        <v>370</v>
      </c>
      <c r="L4" s="293" t="s">
        <v>371</v>
      </c>
    </row>
    <row r="5" spans="1:16" ht="62.25" customHeight="1">
      <c r="A5" s="1908"/>
      <c r="B5" s="306"/>
      <c r="C5" s="297" t="s">
        <v>372</v>
      </c>
      <c r="D5" s="298" t="s">
        <v>373</v>
      </c>
      <c r="E5" s="298" t="s">
        <v>374</v>
      </c>
      <c r="F5" s="298" t="s">
        <v>375</v>
      </c>
      <c r="G5" s="298" t="s">
        <v>376</v>
      </c>
      <c r="H5" s="298" t="s">
        <v>377</v>
      </c>
      <c r="I5" s="298" t="s">
        <v>378</v>
      </c>
      <c r="J5" s="298" t="s">
        <v>426</v>
      </c>
      <c r="K5" s="298" t="s">
        <v>380</v>
      </c>
      <c r="L5" s="299" t="s">
        <v>381</v>
      </c>
    </row>
    <row r="6" spans="1:16" ht="19.7" customHeight="1">
      <c r="A6" s="1908"/>
      <c r="B6" s="327"/>
      <c r="C6" s="302"/>
      <c r="D6" s="303" t="s">
        <v>5</v>
      </c>
      <c r="E6" s="303" t="s">
        <v>382</v>
      </c>
      <c r="F6" s="303" t="s">
        <v>54</v>
      </c>
      <c r="G6" s="303" t="s">
        <v>53</v>
      </c>
      <c r="H6" s="303" t="s">
        <v>52</v>
      </c>
      <c r="I6" s="303" t="s">
        <v>51</v>
      </c>
      <c r="J6" s="303" t="s">
        <v>50</v>
      </c>
      <c r="K6" s="303" t="s">
        <v>383</v>
      </c>
      <c r="L6" s="304" t="s">
        <v>384</v>
      </c>
      <c r="M6" s="305"/>
    </row>
    <row r="7" spans="1:16" ht="7.5" customHeight="1">
      <c r="A7" s="1908"/>
      <c r="B7" s="306"/>
      <c r="C7" s="307"/>
      <c r="D7" s="308"/>
      <c r="E7" s="308"/>
      <c r="F7" s="308"/>
      <c r="G7" s="308"/>
      <c r="H7" s="308"/>
      <c r="I7" s="308"/>
      <c r="J7" s="308"/>
      <c r="K7" s="308"/>
      <c r="L7" s="309"/>
    </row>
    <row r="8" spans="1:16" ht="42.6" customHeight="1">
      <c r="A8" s="1908"/>
      <c r="B8" s="310" t="s">
        <v>385</v>
      </c>
      <c r="C8" s="311" t="s">
        <v>386</v>
      </c>
      <c r="D8" s="331">
        <v>655569</v>
      </c>
      <c r="E8" s="331">
        <v>375868</v>
      </c>
      <c r="F8" s="331">
        <v>279701</v>
      </c>
      <c r="G8" s="331">
        <v>40834</v>
      </c>
      <c r="H8" s="331">
        <v>1988</v>
      </c>
      <c r="I8" s="331">
        <v>-1676</v>
      </c>
      <c r="J8" s="331">
        <v>238555</v>
      </c>
      <c r="K8" s="331">
        <v>16768</v>
      </c>
      <c r="L8" s="332">
        <v>221787</v>
      </c>
      <c r="M8" s="315" t="s">
        <v>387</v>
      </c>
      <c r="N8" s="316"/>
      <c r="O8" s="316"/>
      <c r="P8" s="317"/>
    </row>
    <row r="9" spans="1:16" ht="42.6" customHeight="1">
      <c r="A9" s="1908"/>
      <c r="B9" s="310" t="s">
        <v>388</v>
      </c>
      <c r="C9" s="311" t="s">
        <v>389</v>
      </c>
      <c r="D9" s="331">
        <v>253770</v>
      </c>
      <c r="E9" s="331">
        <v>122120</v>
      </c>
      <c r="F9" s="331">
        <v>131650</v>
      </c>
      <c r="G9" s="331">
        <v>39644</v>
      </c>
      <c r="H9" s="331">
        <v>592</v>
      </c>
      <c r="I9" s="331">
        <v>-2019</v>
      </c>
      <c r="J9" s="331">
        <v>93433</v>
      </c>
      <c r="K9" s="331">
        <v>21645</v>
      </c>
      <c r="L9" s="332">
        <v>71788</v>
      </c>
      <c r="M9" s="318" t="s">
        <v>390</v>
      </c>
      <c r="N9" s="317"/>
      <c r="O9" s="317"/>
    </row>
    <row r="10" spans="1:16" ht="25.5" customHeight="1">
      <c r="A10" s="1908"/>
      <c r="B10" s="319" t="s">
        <v>391</v>
      </c>
      <c r="C10" s="320" t="s">
        <v>392</v>
      </c>
      <c r="D10" s="331">
        <v>1458786</v>
      </c>
      <c r="E10" s="331">
        <v>1167315</v>
      </c>
      <c r="F10" s="331">
        <v>291471</v>
      </c>
      <c r="G10" s="331">
        <v>137331</v>
      </c>
      <c r="H10" s="331">
        <v>3738</v>
      </c>
      <c r="I10" s="331">
        <v>-304</v>
      </c>
      <c r="J10" s="331">
        <v>150706</v>
      </c>
      <c r="K10" s="331">
        <v>47199</v>
      </c>
      <c r="L10" s="332">
        <v>103507</v>
      </c>
      <c r="M10" s="318" t="s">
        <v>393</v>
      </c>
    </row>
    <row r="11" spans="1:16" ht="42.6" customHeight="1">
      <c r="A11" s="1908"/>
      <c r="B11" s="310" t="s">
        <v>394</v>
      </c>
      <c r="C11" s="320" t="s">
        <v>395</v>
      </c>
      <c r="D11" s="331">
        <v>242236</v>
      </c>
      <c r="E11" s="331">
        <v>168427</v>
      </c>
      <c r="F11" s="331">
        <v>73809</v>
      </c>
      <c r="G11" s="331">
        <v>36899</v>
      </c>
      <c r="H11" s="331">
        <v>603</v>
      </c>
      <c r="I11" s="331">
        <v>-976</v>
      </c>
      <c r="J11" s="331">
        <v>37283</v>
      </c>
      <c r="K11" s="331">
        <v>21609</v>
      </c>
      <c r="L11" s="332">
        <v>15674</v>
      </c>
      <c r="M11" s="318" t="s">
        <v>396</v>
      </c>
    </row>
    <row r="12" spans="1:16" ht="57.95" customHeight="1">
      <c r="A12" s="1908"/>
      <c r="B12" s="310" t="s">
        <v>397</v>
      </c>
      <c r="C12" s="320" t="s">
        <v>398</v>
      </c>
      <c r="D12" s="331">
        <v>30680</v>
      </c>
      <c r="E12" s="331">
        <v>22178</v>
      </c>
      <c r="F12" s="331">
        <v>8502</v>
      </c>
      <c r="G12" s="331">
        <v>7944</v>
      </c>
      <c r="H12" s="331">
        <v>70</v>
      </c>
      <c r="I12" s="331">
        <v>-425</v>
      </c>
      <c r="J12" s="331">
        <v>913</v>
      </c>
      <c r="K12" s="331">
        <v>1632</v>
      </c>
      <c r="L12" s="332">
        <v>-719</v>
      </c>
      <c r="M12" s="315" t="s">
        <v>399</v>
      </c>
    </row>
    <row r="13" spans="1:16" ht="25.5" customHeight="1">
      <c r="A13" s="1908"/>
      <c r="B13" s="319" t="s">
        <v>400</v>
      </c>
      <c r="C13" s="320" t="s">
        <v>401</v>
      </c>
      <c r="D13" s="331">
        <v>240327</v>
      </c>
      <c r="E13" s="331">
        <v>192870</v>
      </c>
      <c r="F13" s="331">
        <v>47457</v>
      </c>
      <c r="G13" s="331">
        <v>22419</v>
      </c>
      <c r="H13" s="331">
        <v>595</v>
      </c>
      <c r="I13" s="331">
        <v>-66</v>
      </c>
      <c r="J13" s="331">
        <v>24509</v>
      </c>
      <c r="K13" s="331">
        <v>3519</v>
      </c>
      <c r="L13" s="332">
        <v>20990</v>
      </c>
      <c r="M13" s="321" t="s">
        <v>402</v>
      </c>
    </row>
    <row r="14" spans="1:16" ht="57.95" customHeight="1">
      <c r="A14" s="1908"/>
      <c r="B14" s="310" t="s">
        <v>403</v>
      </c>
      <c r="C14" s="320" t="s">
        <v>404</v>
      </c>
      <c r="D14" s="331">
        <v>645171</v>
      </c>
      <c r="E14" s="331">
        <v>327096</v>
      </c>
      <c r="F14" s="331">
        <v>318075</v>
      </c>
      <c r="G14" s="331">
        <v>115838</v>
      </c>
      <c r="H14" s="331">
        <v>3114</v>
      </c>
      <c r="I14" s="313" t="s">
        <v>405</v>
      </c>
      <c r="J14" s="331">
        <v>199123</v>
      </c>
      <c r="K14" s="331">
        <v>16399</v>
      </c>
      <c r="L14" s="332">
        <v>182724</v>
      </c>
      <c r="M14" s="315" t="s">
        <v>464</v>
      </c>
    </row>
    <row r="15" spans="1:16" ht="42.6" customHeight="1">
      <c r="A15" s="1908"/>
      <c r="B15" s="310" t="s">
        <v>407</v>
      </c>
      <c r="C15" s="320" t="s">
        <v>408</v>
      </c>
      <c r="D15" s="331">
        <v>341938</v>
      </c>
      <c r="E15" s="331">
        <v>185193</v>
      </c>
      <c r="F15" s="331">
        <v>156745</v>
      </c>
      <c r="G15" s="331">
        <v>81551</v>
      </c>
      <c r="H15" s="331">
        <v>1850</v>
      </c>
      <c r="I15" s="331">
        <v>-2134</v>
      </c>
      <c r="J15" s="331">
        <v>75478</v>
      </c>
      <c r="K15" s="331">
        <v>47829</v>
      </c>
      <c r="L15" s="332">
        <v>27649</v>
      </c>
      <c r="M15" s="318" t="s">
        <v>409</v>
      </c>
    </row>
    <row r="16" spans="1:16" ht="42.6" customHeight="1">
      <c r="A16" s="1908"/>
      <c r="B16" s="310" t="s">
        <v>410</v>
      </c>
      <c r="C16" s="320" t="s">
        <v>411</v>
      </c>
      <c r="D16" s="331">
        <v>32637</v>
      </c>
      <c r="E16" s="331">
        <v>17086</v>
      </c>
      <c r="F16" s="331">
        <v>15551</v>
      </c>
      <c r="G16" s="331">
        <v>6724</v>
      </c>
      <c r="H16" s="331">
        <v>277</v>
      </c>
      <c r="I16" s="313" t="s">
        <v>405</v>
      </c>
      <c r="J16" s="331">
        <v>8550</v>
      </c>
      <c r="K16" s="331">
        <v>1380</v>
      </c>
      <c r="L16" s="332">
        <v>7170</v>
      </c>
      <c r="M16" s="315" t="s">
        <v>412</v>
      </c>
    </row>
    <row r="17" spans="1:13" ht="25.5" customHeight="1">
      <c r="A17" s="1908"/>
      <c r="B17" s="310" t="s">
        <v>413</v>
      </c>
      <c r="C17" s="320" t="s">
        <v>414</v>
      </c>
      <c r="D17" s="331">
        <v>182886</v>
      </c>
      <c r="E17" s="331">
        <v>93618</v>
      </c>
      <c r="F17" s="331">
        <v>89268</v>
      </c>
      <c r="G17" s="331">
        <v>29621</v>
      </c>
      <c r="H17" s="331">
        <v>1259</v>
      </c>
      <c r="I17" s="331">
        <v>-1013</v>
      </c>
      <c r="J17" s="331">
        <v>59401</v>
      </c>
      <c r="K17" s="331">
        <v>15138</v>
      </c>
      <c r="L17" s="332">
        <v>44263</v>
      </c>
      <c r="M17" s="318" t="s">
        <v>415</v>
      </c>
    </row>
    <row r="18" spans="1:13" ht="25.5" customHeight="1">
      <c r="A18" s="1908"/>
      <c r="B18" s="310" t="s">
        <v>416</v>
      </c>
      <c r="C18" s="320" t="s">
        <v>417</v>
      </c>
      <c r="D18" s="331">
        <v>107615</v>
      </c>
      <c r="E18" s="331">
        <v>42170</v>
      </c>
      <c r="F18" s="331">
        <v>65445</v>
      </c>
      <c r="G18" s="331">
        <v>30797</v>
      </c>
      <c r="H18" s="331">
        <v>2029</v>
      </c>
      <c r="I18" s="313" t="s">
        <v>405</v>
      </c>
      <c r="J18" s="331">
        <v>32619</v>
      </c>
      <c r="K18" s="331">
        <v>6136</v>
      </c>
      <c r="L18" s="362">
        <v>26483</v>
      </c>
      <c r="M18" s="318" t="s">
        <v>418</v>
      </c>
    </row>
    <row r="19" spans="1:13" ht="25.5" customHeight="1">
      <c r="A19" s="1908"/>
      <c r="B19" s="310" t="s">
        <v>419</v>
      </c>
      <c r="C19" s="320" t="s">
        <v>420</v>
      </c>
      <c r="D19" s="331">
        <v>208144</v>
      </c>
      <c r="E19" s="331">
        <v>62160</v>
      </c>
      <c r="F19" s="331">
        <v>145984</v>
      </c>
      <c r="G19" s="331">
        <v>16129</v>
      </c>
      <c r="H19" s="331">
        <v>652</v>
      </c>
      <c r="I19" s="313">
        <v>-17</v>
      </c>
      <c r="J19" s="331">
        <v>129220</v>
      </c>
      <c r="K19" s="331">
        <v>52905</v>
      </c>
      <c r="L19" s="332">
        <v>76315</v>
      </c>
      <c r="M19" s="318" t="s">
        <v>421</v>
      </c>
    </row>
    <row r="20" spans="1:13" ht="19.7" customHeight="1">
      <c r="A20" s="1908">
        <v>44</v>
      </c>
      <c r="B20" s="323"/>
      <c r="C20" s="323"/>
      <c r="D20" s="331"/>
      <c r="E20" s="331"/>
      <c r="F20" s="331"/>
      <c r="G20" s="331"/>
      <c r="H20" s="331"/>
      <c r="I20" s="331"/>
      <c r="J20" s="1911" t="s">
        <v>480</v>
      </c>
      <c r="K20" s="1911"/>
      <c r="L20" s="1911"/>
      <c r="M20" s="1911"/>
    </row>
    <row r="21" spans="1:13" ht="62.25" customHeight="1">
      <c r="A21" s="1908"/>
      <c r="B21" s="324"/>
      <c r="C21" s="293" t="s">
        <v>362</v>
      </c>
      <c r="D21" s="293" t="s">
        <v>363</v>
      </c>
      <c r="E21" s="293" t="s">
        <v>364</v>
      </c>
      <c r="F21" s="293" t="s">
        <v>365</v>
      </c>
      <c r="G21" s="293" t="s">
        <v>423</v>
      </c>
      <c r="H21" s="293" t="s">
        <v>424</v>
      </c>
      <c r="I21" s="293" t="s">
        <v>368</v>
      </c>
      <c r="J21" s="293" t="s">
        <v>425</v>
      </c>
      <c r="K21" s="293" t="s">
        <v>370</v>
      </c>
      <c r="L21" s="293" t="s">
        <v>371</v>
      </c>
      <c r="M21" s="325"/>
    </row>
    <row r="22" spans="1:13" ht="62.25" customHeight="1">
      <c r="A22" s="1908"/>
      <c r="B22" s="306"/>
      <c r="C22" s="297" t="s">
        <v>372</v>
      </c>
      <c r="D22" s="298" t="s">
        <v>373</v>
      </c>
      <c r="E22" s="298" t="s">
        <v>374</v>
      </c>
      <c r="F22" s="298" t="s">
        <v>375</v>
      </c>
      <c r="G22" s="298" t="s">
        <v>376</v>
      </c>
      <c r="H22" s="298" t="s">
        <v>377</v>
      </c>
      <c r="I22" s="298" t="s">
        <v>378</v>
      </c>
      <c r="J22" s="298" t="s">
        <v>426</v>
      </c>
      <c r="K22" s="298" t="s">
        <v>380</v>
      </c>
      <c r="L22" s="299" t="s">
        <v>381</v>
      </c>
      <c r="M22" s="326"/>
    </row>
    <row r="23" spans="1:13" ht="19.7" customHeight="1">
      <c r="A23" s="1908"/>
      <c r="B23" s="327"/>
      <c r="C23" s="302"/>
      <c r="D23" s="303" t="s">
        <v>5</v>
      </c>
      <c r="E23" s="303" t="s">
        <v>382</v>
      </c>
      <c r="F23" s="303" t="s">
        <v>54</v>
      </c>
      <c r="G23" s="303" t="s">
        <v>53</v>
      </c>
      <c r="H23" s="303" t="s">
        <v>52</v>
      </c>
      <c r="I23" s="303" t="s">
        <v>51</v>
      </c>
      <c r="J23" s="303" t="s">
        <v>50</v>
      </c>
      <c r="K23" s="303" t="s">
        <v>383</v>
      </c>
      <c r="L23" s="304" t="s">
        <v>384</v>
      </c>
      <c r="M23" s="328"/>
    </row>
    <row r="24" spans="1:13" ht="7.5" customHeight="1">
      <c r="A24" s="1908"/>
      <c r="B24" s="323"/>
      <c r="C24" s="331"/>
      <c r="D24" s="331"/>
      <c r="E24" s="331"/>
      <c r="F24" s="331"/>
      <c r="G24" s="331"/>
      <c r="H24" s="331"/>
      <c r="I24" s="331"/>
      <c r="J24" s="331"/>
      <c r="K24" s="331"/>
      <c r="L24" s="331"/>
      <c r="M24" s="326"/>
    </row>
    <row r="25" spans="1:13" ht="38.25" customHeight="1">
      <c r="A25" s="1908"/>
      <c r="B25" s="329" t="s">
        <v>427</v>
      </c>
      <c r="C25" s="320" t="s">
        <v>428</v>
      </c>
      <c r="D25" s="353">
        <v>135141</v>
      </c>
      <c r="E25" s="353">
        <v>66681</v>
      </c>
      <c r="F25" s="353">
        <v>68460</v>
      </c>
      <c r="G25" s="353">
        <v>32351</v>
      </c>
      <c r="H25" s="353">
        <v>921</v>
      </c>
      <c r="I25" s="313">
        <v>-3</v>
      </c>
      <c r="J25" s="353">
        <v>35191</v>
      </c>
      <c r="K25" s="353">
        <v>9944</v>
      </c>
      <c r="L25" s="353">
        <v>25247</v>
      </c>
      <c r="M25" s="315" t="s">
        <v>429</v>
      </c>
    </row>
    <row r="26" spans="1:13" ht="53.85" customHeight="1">
      <c r="A26" s="1908"/>
      <c r="B26" s="329" t="s">
        <v>430</v>
      </c>
      <c r="C26" s="320" t="s">
        <v>431</v>
      </c>
      <c r="D26" s="312">
        <v>59338</v>
      </c>
      <c r="E26" s="312">
        <v>29754</v>
      </c>
      <c r="F26" s="312">
        <v>29584</v>
      </c>
      <c r="G26" s="312">
        <v>17863</v>
      </c>
      <c r="H26" s="312">
        <v>358</v>
      </c>
      <c r="I26" s="313">
        <v>-1</v>
      </c>
      <c r="J26" s="312">
        <v>11364</v>
      </c>
      <c r="K26" s="312">
        <v>21528</v>
      </c>
      <c r="L26" s="314">
        <v>-10164</v>
      </c>
      <c r="M26" s="315" t="s">
        <v>432</v>
      </c>
    </row>
    <row r="27" spans="1:13" ht="53.85" customHeight="1">
      <c r="A27" s="1908"/>
      <c r="B27" s="329" t="s">
        <v>2040</v>
      </c>
      <c r="C27" s="320" t="s">
        <v>433</v>
      </c>
      <c r="D27" s="312">
        <v>182158</v>
      </c>
      <c r="E27" s="312">
        <v>59093</v>
      </c>
      <c r="F27" s="312">
        <v>123065</v>
      </c>
      <c r="G27" s="312">
        <v>111927</v>
      </c>
      <c r="H27" s="312">
        <v>74</v>
      </c>
      <c r="I27" s="313" t="s">
        <v>405</v>
      </c>
      <c r="J27" s="312">
        <v>11064</v>
      </c>
      <c r="K27" s="312">
        <v>11064</v>
      </c>
      <c r="L27" s="322" t="s">
        <v>405</v>
      </c>
      <c r="M27" s="315" t="s">
        <v>434</v>
      </c>
    </row>
    <row r="28" spans="1:13" ht="22.5" customHeight="1">
      <c r="A28" s="1908"/>
      <c r="B28" s="332" t="s">
        <v>196</v>
      </c>
      <c r="C28" s="320" t="s">
        <v>435</v>
      </c>
      <c r="D28" s="312">
        <v>132745</v>
      </c>
      <c r="E28" s="312">
        <v>43749</v>
      </c>
      <c r="F28" s="312">
        <v>88996</v>
      </c>
      <c r="G28" s="312">
        <v>78640</v>
      </c>
      <c r="H28" s="312">
        <v>84</v>
      </c>
      <c r="I28" s="313" t="s">
        <v>405</v>
      </c>
      <c r="J28" s="312">
        <v>10272</v>
      </c>
      <c r="K28" s="312">
        <v>7496</v>
      </c>
      <c r="L28" s="314">
        <v>2776</v>
      </c>
      <c r="M28" s="315" t="s">
        <v>436</v>
      </c>
    </row>
    <row r="29" spans="1:13" ht="38.25" customHeight="1">
      <c r="A29" s="1908"/>
      <c r="B29" s="329" t="s">
        <v>437</v>
      </c>
      <c r="C29" s="320" t="s">
        <v>438</v>
      </c>
      <c r="D29" s="312">
        <v>99304</v>
      </c>
      <c r="E29" s="312">
        <v>40446</v>
      </c>
      <c r="F29" s="312">
        <v>58858</v>
      </c>
      <c r="G29" s="312">
        <v>49065</v>
      </c>
      <c r="H29" s="312">
        <v>132</v>
      </c>
      <c r="I29" s="312">
        <v>-163</v>
      </c>
      <c r="J29" s="312">
        <v>9824</v>
      </c>
      <c r="K29" s="312">
        <v>7264</v>
      </c>
      <c r="L29" s="314">
        <v>2560</v>
      </c>
      <c r="M29" s="315" t="s">
        <v>439</v>
      </c>
    </row>
    <row r="30" spans="1:13" ht="38.25" customHeight="1">
      <c r="A30" s="1908"/>
      <c r="B30" s="329" t="s">
        <v>440</v>
      </c>
      <c r="C30" s="333" t="s">
        <v>441</v>
      </c>
      <c r="D30" s="312">
        <v>23155</v>
      </c>
      <c r="E30" s="312">
        <v>9601</v>
      </c>
      <c r="F30" s="312">
        <v>13554</v>
      </c>
      <c r="G30" s="312">
        <v>10622</v>
      </c>
      <c r="H30" s="312">
        <v>63</v>
      </c>
      <c r="I30" s="312">
        <v>-2720</v>
      </c>
      <c r="J30" s="312">
        <v>5589</v>
      </c>
      <c r="K30" s="312">
        <v>3843</v>
      </c>
      <c r="L30" s="314">
        <v>1746</v>
      </c>
      <c r="M30" s="321" t="s">
        <v>442</v>
      </c>
    </row>
    <row r="31" spans="1:13" ht="22.5" customHeight="1">
      <c r="A31" s="1908"/>
      <c r="B31" s="329" t="s">
        <v>443</v>
      </c>
      <c r="C31" s="333" t="s">
        <v>444</v>
      </c>
      <c r="D31" s="312">
        <v>26694</v>
      </c>
      <c r="E31" s="312">
        <v>9641</v>
      </c>
      <c r="F31" s="312">
        <v>17053</v>
      </c>
      <c r="G31" s="312">
        <v>7630</v>
      </c>
      <c r="H31" s="312">
        <v>323</v>
      </c>
      <c r="I31" s="313" t="s">
        <v>405</v>
      </c>
      <c r="J31" s="312">
        <v>9100</v>
      </c>
      <c r="K31" s="312">
        <v>224</v>
      </c>
      <c r="L31" s="314">
        <v>8876</v>
      </c>
      <c r="M31" s="315" t="s">
        <v>445</v>
      </c>
    </row>
    <row r="32" spans="1:13" ht="22.5" customHeight="1">
      <c r="A32" s="1908"/>
      <c r="B32" s="334" t="s">
        <v>446</v>
      </c>
      <c r="C32" s="367"/>
      <c r="D32" s="352">
        <v>5058294</v>
      </c>
      <c r="E32" s="343">
        <v>3035066</v>
      </c>
      <c r="F32" s="343">
        <v>2023228</v>
      </c>
      <c r="G32" s="343">
        <v>873829</v>
      </c>
      <c r="H32" s="343">
        <v>18722</v>
      </c>
      <c r="I32" s="343">
        <v>-11517</v>
      </c>
      <c r="J32" s="343">
        <v>1142194</v>
      </c>
      <c r="K32" s="343">
        <v>313522</v>
      </c>
      <c r="L32" s="343">
        <v>828672</v>
      </c>
      <c r="M32" s="339" t="s">
        <v>447</v>
      </c>
    </row>
    <row r="33" spans="1:13" ht="22.5" customHeight="1">
      <c r="A33" s="1908"/>
      <c r="B33" s="314" t="s">
        <v>448</v>
      </c>
      <c r="C33" s="340" t="s">
        <v>449</v>
      </c>
      <c r="D33" s="312">
        <v>367786</v>
      </c>
      <c r="E33" s="313" t="s">
        <v>133</v>
      </c>
      <c r="F33" s="312">
        <v>367786</v>
      </c>
      <c r="G33" s="313" t="s">
        <v>133</v>
      </c>
      <c r="H33" s="312">
        <v>367786</v>
      </c>
      <c r="I33" s="313" t="s">
        <v>133</v>
      </c>
      <c r="J33" s="313" t="s">
        <v>133</v>
      </c>
      <c r="K33" s="313" t="s">
        <v>133</v>
      </c>
      <c r="L33" s="322" t="s">
        <v>133</v>
      </c>
      <c r="M33" s="321" t="s">
        <v>450</v>
      </c>
    </row>
    <row r="34" spans="1:13" ht="22.5" customHeight="1">
      <c r="A34" s="1908"/>
      <c r="B34" s="314" t="s">
        <v>451</v>
      </c>
      <c r="C34" s="340" t="s">
        <v>452</v>
      </c>
      <c r="D34" s="312">
        <v>-5647</v>
      </c>
      <c r="E34" s="313" t="s">
        <v>133</v>
      </c>
      <c r="F34" s="312">
        <v>-5647</v>
      </c>
      <c r="G34" s="313" t="s">
        <v>133</v>
      </c>
      <c r="H34" s="313" t="s">
        <v>133</v>
      </c>
      <c r="I34" s="312">
        <v>-5647</v>
      </c>
      <c r="J34" s="313" t="s">
        <v>133</v>
      </c>
      <c r="K34" s="313" t="s">
        <v>133</v>
      </c>
      <c r="L34" s="322" t="s">
        <v>133</v>
      </c>
      <c r="M34" s="341" t="s">
        <v>453</v>
      </c>
    </row>
    <row r="35" spans="1:13" ht="22.5" customHeight="1">
      <c r="A35" s="1908"/>
      <c r="B35" s="334" t="s">
        <v>454</v>
      </c>
      <c r="C35" s="342" t="s">
        <v>4</v>
      </c>
      <c r="D35" s="343">
        <v>5420433</v>
      </c>
      <c r="E35" s="343">
        <v>3035066</v>
      </c>
      <c r="F35" s="343">
        <v>2385367</v>
      </c>
      <c r="G35" s="343">
        <v>873829</v>
      </c>
      <c r="H35" s="343">
        <v>386508</v>
      </c>
      <c r="I35" s="343">
        <v>-17164</v>
      </c>
      <c r="J35" s="343">
        <v>1142194</v>
      </c>
      <c r="K35" s="343">
        <v>313522</v>
      </c>
      <c r="L35" s="343">
        <v>828672</v>
      </c>
      <c r="M35" s="339" t="s">
        <v>455</v>
      </c>
    </row>
    <row r="36" spans="1:13" ht="22.5" customHeight="1">
      <c r="A36" s="1908"/>
      <c r="B36" s="345" t="s">
        <v>456</v>
      </c>
      <c r="C36" s="368"/>
      <c r="D36" s="368"/>
      <c r="E36" s="368"/>
      <c r="F36" s="368"/>
      <c r="G36" s="368"/>
      <c r="H36" s="368"/>
      <c r="I36" s="368"/>
      <c r="J36" s="368"/>
      <c r="K36" s="368"/>
      <c r="L36" s="368"/>
      <c r="M36" s="346" t="s">
        <v>457</v>
      </c>
    </row>
    <row r="37" spans="1:13" ht="19.7" customHeight="1">
      <c r="A37" s="1908"/>
      <c r="B37" s="345"/>
      <c r="C37" s="368"/>
      <c r="D37" s="368"/>
      <c r="E37" s="368"/>
      <c r="F37" s="368"/>
      <c r="G37" s="368"/>
      <c r="H37" s="368"/>
      <c r="I37" s="368"/>
      <c r="J37" s="368"/>
      <c r="K37" s="368"/>
      <c r="L37" s="368"/>
      <c r="M37" s="354"/>
    </row>
    <row r="38" spans="1:13" ht="53.85" customHeight="1">
      <c r="A38" s="1908"/>
      <c r="B38" s="329" t="s">
        <v>458</v>
      </c>
      <c r="C38" s="314"/>
      <c r="D38" s="314"/>
      <c r="E38" s="314"/>
      <c r="F38" s="369">
        <v>18.600000000000001</v>
      </c>
      <c r="G38" s="314"/>
      <c r="H38" s="314"/>
      <c r="I38" s="314"/>
      <c r="J38" s="314"/>
      <c r="K38" s="314"/>
      <c r="L38" s="314"/>
      <c r="M38" s="315" t="s">
        <v>459</v>
      </c>
    </row>
    <row r="39" spans="1:13" ht="53.85" customHeight="1">
      <c r="A39" s="1908"/>
      <c r="B39" s="329" t="s">
        <v>460</v>
      </c>
      <c r="C39" s="314"/>
      <c r="D39" s="314"/>
      <c r="E39" s="312"/>
      <c r="F39" s="312">
        <v>101946</v>
      </c>
      <c r="G39" s="312"/>
      <c r="H39" s="312"/>
      <c r="I39" s="312"/>
      <c r="J39" s="314"/>
      <c r="K39" s="312"/>
      <c r="L39" s="314"/>
      <c r="M39" s="321" t="s">
        <v>461</v>
      </c>
    </row>
    <row r="40" spans="1:13">
      <c r="A40" s="349"/>
      <c r="B40" s="370"/>
      <c r="C40" s="365"/>
      <c r="D40" s="365"/>
      <c r="E40" s="365"/>
      <c r="F40" s="365"/>
      <c r="G40" s="365"/>
      <c r="H40" s="365"/>
      <c r="I40" s="365"/>
      <c r="J40" s="365"/>
      <c r="K40" s="365"/>
      <c r="L40" s="366"/>
    </row>
    <row r="41" spans="1:13">
      <c r="A41" s="349"/>
      <c r="B41" s="370"/>
      <c r="C41" s="365"/>
      <c r="D41" s="365"/>
      <c r="E41" s="365"/>
      <c r="F41" s="365"/>
      <c r="G41" s="365"/>
      <c r="H41" s="365"/>
      <c r="I41" s="365"/>
      <c r="J41" s="365"/>
      <c r="K41" s="365"/>
      <c r="L41" s="366"/>
    </row>
    <row r="42" spans="1:13">
      <c r="B42" s="300"/>
    </row>
    <row r="43" spans="1:13">
      <c r="B43" s="300"/>
    </row>
    <row r="44" spans="1:13">
      <c r="B44" s="300"/>
    </row>
    <row r="45" spans="1:13">
      <c r="B45" s="300"/>
    </row>
    <row r="46" spans="1:13">
      <c r="B46" s="300"/>
    </row>
    <row r="47" spans="1:13">
      <c r="B47" s="300"/>
    </row>
    <row r="48" spans="1:13">
      <c r="B48" s="300"/>
    </row>
  </sheetData>
  <mergeCells count="5">
    <mergeCell ref="A1:A19"/>
    <mergeCell ref="B1:L1"/>
    <mergeCell ref="B2:L2"/>
    <mergeCell ref="A20:A39"/>
    <mergeCell ref="J20:M20"/>
  </mergeCells>
  <pageMargins left="0.39370078740157483" right="0.39370078740157483" top="0.78740157480314965" bottom="0.78740157480314965" header="0" footer="0"/>
  <pageSetup paperSize="9" scale="73" orientation="landscape" r:id="rId1"/>
  <rowBreaks count="1" manualBreakCount="1">
    <brk id="19" max="12"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topLeftCell="B1" zoomScaleNormal="100" workbookViewId="0">
      <selection activeCell="B1" sqref="B1:L1"/>
    </sheetView>
  </sheetViews>
  <sheetFormatPr defaultColWidth="0" defaultRowHeight="15"/>
  <cols>
    <col min="1" max="1" width="6.5" style="289" customWidth="1"/>
    <col min="2" max="2" width="31.625" style="289" customWidth="1"/>
    <col min="3" max="3" width="6.125" style="289" customWidth="1"/>
    <col min="4" max="4" width="9.625" style="289" customWidth="1"/>
    <col min="5" max="5" width="11" style="289" customWidth="1"/>
    <col min="6" max="6" width="8.875" style="289" customWidth="1"/>
    <col min="7" max="7" width="12.375" style="289" customWidth="1"/>
    <col min="8" max="8" width="12.75" style="289" customWidth="1"/>
    <col min="9" max="9" width="12.625" style="289" customWidth="1"/>
    <col min="10" max="10" width="12.375" style="289" customWidth="1"/>
    <col min="11" max="11" width="11.125" style="289" customWidth="1"/>
    <col min="12" max="12" width="11.875" style="289" customWidth="1"/>
    <col min="13" max="13" width="31.625" style="289" customWidth="1"/>
    <col min="14" max="238" width="35.125" style="289" customWidth="1"/>
    <col min="239" max="16384" width="0" style="289" hidden="1"/>
  </cols>
  <sheetData>
    <row r="1" spans="1:16" ht="19.7" customHeight="1">
      <c r="A1" s="1908">
        <v>45</v>
      </c>
      <c r="B1" s="1909" t="s">
        <v>481</v>
      </c>
      <c r="C1" s="1909"/>
      <c r="D1" s="1909"/>
      <c r="E1" s="1909"/>
      <c r="F1" s="1909"/>
      <c r="G1" s="1909"/>
      <c r="H1" s="1909"/>
      <c r="I1" s="1909"/>
      <c r="J1" s="1909"/>
      <c r="K1" s="1909"/>
      <c r="L1" s="1909"/>
    </row>
    <row r="2" spans="1:16" ht="19.7" customHeight="1">
      <c r="A2" s="1908"/>
      <c r="B2" s="1910" t="s">
        <v>482</v>
      </c>
      <c r="C2" s="1910"/>
      <c r="D2" s="1910"/>
      <c r="E2" s="1910"/>
      <c r="F2" s="1910"/>
      <c r="G2" s="1910"/>
      <c r="H2" s="1910"/>
      <c r="I2" s="1910"/>
      <c r="J2" s="1910"/>
      <c r="K2" s="1910"/>
      <c r="L2" s="1910"/>
    </row>
    <row r="3" spans="1:16" ht="19.7" customHeight="1">
      <c r="A3" s="1908"/>
      <c r="B3" s="290"/>
      <c r="C3" s="290"/>
      <c r="D3" s="290"/>
      <c r="E3" s="290"/>
      <c r="F3" s="290"/>
      <c r="G3" s="290"/>
      <c r="H3" s="290"/>
      <c r="I3" s="290"/>
      <c r="J3" s="290"/>
      <c r="K3" s="290"/>
      <c r="L3" s="290"/>
      <c r="M3" s="350" t="s">
        <v>361</v>
      </c>
    </row>
    <row r="4" spans="1:16" ht="65.25" customHeight="1">
      <c r="A4" s="1908"/>
      <c r="B4" s="324"/>
      <c r="C4" s="293" t="s">
        <v>362</v>
      </c>
      <c r="D4" s="293" t="s">
        <v>363</v>
      </c>
      <c r="E4" s="372" t="s">
        <v>364</v>
      </c>
      <c r="F4" s="293" t="s">
        <v>365</v>
      </c>
      <c r="G4" s="293" t="s">
        <v>366</v>
      </c>
      <c r="H4" s="293" t="s">
        <v>367</v>
      </c>
      <c r="I4" s="293" t="s">
        <v>368</v>
      </c>
      <c r="J4" s="293" t="s">
        <v>369</v>
      </c>
      <c r="K4" s="293" t="s">
        <v>370</v>
      </c>
      <c r="L4" s="293" t="s">
        <v>371</v>
      </c>
    </row>
    <row r="5" spans="1:16" ht="63" customHeight="1">
      <c r="A5" s="1908"/>
      <c r="B5" s="306"/>
      <c r="C5" s="297" t="s">
        <v>372</v>
      </c>
      <c r="D5" s="298" t="s">
        <v>373</v>
      </c>
      <c r="E5" s="298" t="s">
        <v>374</v>
      </c>
      <c r="F5" s="298" t="s">
        <v>375</v>
      </c>
      <c r="G5" s="298" t="s">
        <v>376</v>
      </c>
      <c r="H5" s="298" t="s">
        <v>377</v>
      </c>
      <c r="I5" s="298" t="s">
        <v>378</v>
      </c>
      <c r="J5" s="298" t="s">
        <v>426</v>
      </c>
      <c r="K5" s="298" t="s">
        <v>380</v>
      </c>
      <c r="L5" s="299" t="s">
        <v>381</v>
      </c>
    </row>
    <row r="6" spans="1:16" ht="19.7" customHeight="1">
      <c r="A6" s="1908"/>
      <c r="B6" s="327"/>
      <c r="C6" s="302"/>
      <c r="D6" s="303" t="s">
        <v>5</v>
      </c>
      <c r="E6" s="303" t="s">
        <v>382</v>
      </c>
      <c r="F6" s="303" t="s">
        <v>54</v>
      </c>
      <c r="G6" s="303" t="s">
        <v>53</v>
      </c>
      <c r="H6" s="303" t="s">
        <v>52</v>
      </c>
      <c r="I6" s="303" t="s">
        <v>51</v>
      </c>
      <c r="J6" s="303" t="s">
        <v>50</v>
      </c>
      <c r="K6" s="303" t="s">
        <v>383</v>
      </c>
      <c r="L6" s="304" t="s">
        <v>384</v>
      </c>
      <c r="M6" s="305"/>
    </row>
    <row r="7" spans="1:16" ht="7.5" customHeight="1">
      <c r="A7" s="1908"/>
      <c r="B7" s="306"/>
      <c r="C7" s="307"/>
      <c r="D7" s="308"/>
      <c r="E7" s="308"/>
      <c r="F7" s="308"/>
      <c r="G7" s="308"/>
      <c r="H7" s="308"/>
      <c r="I7" s="308"/>
      <c r="J7" s="308"/>
      <c r="K7" s="308"/>
      <c r="L7" s="309"/>
    </row>
    <row r="8" spans="1:16" ht="42.6" customHeight="1">
      <c r="A8" s="1908"/>
      <c r="B8" s="310" t="s">
        <v>385</v>
      </c>
      <c r="C8" s="311" t="s">
        <v>386</v>
      </c>
      <c r="D8" s="331">
        <v>727352</v>
      </c>
      <c r="E8" s="331">
        <v>423933</v>
      </c>
      <c r="F8" s="331">
        <v>303419</v>
      </c>
      <c r="G8" s="331">
        <v>54657</v>
      </c>
      <c r="H8" s="331">
        <v>2773</v>
      </c>
      <c r="I8" s="331">
        <v>-6047</v>
      </c>
      <c r="J8" s="331">
        <v>252036</v>
      </c>
      <c r="K8" s="331">
        <v>23952</v>
      </c>
      <c r="L8" s="332">
        <v>228084</v>
      </c>
      <c r="M8" s="315" t="s">
        <v>387</v>
      </c>
      <c r="N8" s="316"/>
      <c r="O8" s="316"/>
      <c r="P8" s="317"/>
    </row>
    <row r="9" spans="1:16" ht="42.6" customHeight="1">
      <c r="A9" s="1908"/>
      <c r="B9" s="310" t="s">
        <v>388</v>
      </c>
      <c r="C9" s="311" t="s">
        <v>389</v>
      </c>
      <c r="D9" s="331">
        <v>344157</v>
      </c>
      <c r="E9" s="331">
        <v>167306</v>
      </c>
      <c r="F9" s="331">
        <v>176851</v>
      </c>
      <c r="G9" s="331">
        <v>50939</v>
      </c>
      <c r="H9" s="331">
        <v>654</v>
      </c>
      <c r="I9" s="331">
        <v>-2386</v>
      </c>
      <c r="J9" s="331">
        <v>127644</v>
      </c>
      <c r="K9" s="331">
        <v>24785</v>
      </c>
      <c r="L9" s="332">
        <v>102859</v>
      </c>
      <c r="M9" s="318" t="s">
        <v>390</v>
      </c>
      <c r="N9" s="317"/>
      <c r="O9" s="317"/>
    </row>
    <row r="10" spans="1:16" ht="25.5" customHeight="1">
      <c r="A10" s="1908"/>
      <c r="B10" s="319" t="s">
        <v>391</v>
      </c>
      <c r="C10" s="320" t="s">
        <v>392</v>
      </c>
      <c r="D10" s="331">
        <v>1805097</v>
      </c>
      <c r="E10" s="331">
        <v>1447937</v>
      </c>
      <c r="F10" s="331">
        <v>357160</v>
      </c>
      <c r="G10" s="331">
        <v>186003</v>
      </c>
      <c r="H10" s="331">
        <v>4056</v>
      </c>
      <c r="I10" s="331">
        <v>-566</v>
      </c>
      <c r="J10" s="331">
        <v>167667</v>
      </c>
      <c r="K10" s="331">
        <v>47553</v>
      </c>
      <c r="L10" s="332">
        <v>120114</v>
      </c>
      <c r="M10" s="318" t="s">
        <v>393</v>
      </c>
    </row>
    <row r="11" spans="1:16" ht="42.6" customHeight="1">
      <c r="A11" s="1908"/>
      <c r="B11" s="310" t="s">
        <v>394</v>
      </c>
      <c r="C11" s="320" t="s">
        <v>395</v>
      </c>
      <c r="D11" s="331">
        <v>283985</v>
      </c>
      <c r="E11" s="331">
        <v>198015</v>
      </c>
      <c r="F11" s="331">
        <v>85970</v>
      </c>
      <c r="G11" s="331">
        <v>43444</v>
      </c>
      <c r="H11" s="331">
        <v>548</v>
      </c>
      <c r="I11" s="331">
        <v>-1713</v>
      </c>
      <c r="J11" s="331">
        <v>43691</v>
      </c>
      <c r="K11" s="331">
        <v>23876</v>
      </c>
      <c r="L11" s="332">
        <v>19815</v>
      </c>
      <c r="M11" s="318" t="s">
        <v>396</v>
      </c>
    </row>
    <row r="12" spans="1:16" ht="57.95" customHeight="1">
      <c r="A12" s="1908"/>
      <c r="B12" s="310" t="s">
        <v>397</v>
      </c>
      <c r="C12" s="320" t="s">
        <v>398</v>
      </c>
      <c r="D12" s="331">
        <v>37104</v>
      </c>
      <c r="E12" s="331">
        <v>27224</v>
      </c>
      <c r="F12" s="331">
        <v>9880</v>
      </c>
      <c r="G12" s="331">
        <v>9779</v>
      </c>
      <c r="H12" s="331">
        <v>71</v>
      </c>
      <c r="I12" s="331">
        <v>-655</v>
      </c>
      <c r="J12" s="331">
        <v>685</v>
      </c>
      <c r="K12" s="331">
        <v>1911</v>
      </c>
      <c r="L12" s="332">
        <v>-1226</v>
      </c>
      <c r="M12" s="315" t="s">
        <v>399</v>
      </c>
    </row>
    <row r="13" spans="1:16" ht="25.5" customHeight="1">
      <c r="A13" s="1908"/>
      <c r="B13" s="319" t="s">
        <v>400</v>
      </c>
      <c r="C13" s="320" t="s">
        <v>401</v>
      </c>
      <c r="D13" s="331">
        <v>326496</v>
      </c>
      <c r="E13" s="331">
        <v>262065</v>
      </c>
      <c r="F13" s="331">
        <v>64431</v>
      </c>
      <c r="G13" s="331">
        <v>31614</v>
      </c>
      <c r="H13" s="331">
        <v>748</v>
      </c>
      <c r="I13" s="331">
        <v>-100</v>
      </c>
      <c r="J13" s="331">
        <v>32169</v>
      </c>
      <c r="K13" s="331">
        <v>5810</v>
      </c>
      <c r="L13" s="332">
        <v>26359</v>
      </c>
      <c r="M13" s="321" t="s">
        <v>402</v>
      </c>
    </row>
    <row r="14" spans="1:16" ht="57.95" customHeight="1">
      <c r="A14" s="1908"/>
      <c r="B14" s="310" t="s">
        <v>403</v>
      </c>
      <c r="C14" s="320" t="s">
        <v>404</v>
      </c>
      <c r="D14" s="312">
        <v>832350</v>
      </c>
      <c r="E14" s="312">
        <v>423094</v>
      </c>
      <c r="F14" s="312">
        <v>409256</v>
      </c>
      <c r="G14" s="312">
        <v>153059</v>
      </c>
      <c r="H14" s="312">
        <v>3732</v>
      </c>
      <c r="I14" s="313" t="s">
        <v>405</v>
      </c>
      <c r="J14" s="312">
        <v>252465</v>
      </c>
      <c r="K14" s="312">
        <v>18094</v>
      </c>
      <c r="L14" s="314">
        <v>234371</v>
      </c>
      <c r="M14" s="315" t="s">
        <v>464</v>
      </c>
    </row>
    <row r="15" spans="1:16" ht="42.6" customHeight="1">
      <c r="A15" s="1908"/>
      <c r="B15" s="310" t="s">
        <v>407</v>
      </c>
      <c r="C15" s="320" t="s">
        <v>408</v>
      </c>
      <c r="D15" s="331">
        <v>420484</v>
      </c>
      <c r="E15" s="331">
        <v>229659</v>
      </c>
      <c r="F15" s="331">
        <v>190825</v>
      </c>
      <c r="G15" s="331">
        <v>113473</v>
      </c>
      <c r="H15" s="331">
        <v>2214</v>
      </c>
      <c r="I15" s="331">
        <v>-3329</v>
      </c>
      <c r="J15" s="331">
        <v>78467</v>
      </c>
      <c r="K15" s="331">
        <v>65745</v>
      </c>
      <c r="L15" s="332">
        <v>12722</v>
      </c>
      <c r="M15" s="318" t="s">
        <v>409</v>
      </c>
    </row>
    <row r="16" spans="1:16" ht="42.6" customHeight="1">
      <c r="A16" s="1908"/>
      <c r="B16" s="310" t="s">
        <v>410</v>
      </c>
      <c r="C16" s="320" t="s">
        <v>411</v>
      </c>
      <c r="D16" s="312">
        <v>37737</v>
      </c>
      <c r="E16" s="312">
        <v>19010</v>
      </c>
      <c r="F16" s="312">
        <v>18727</v>
      </c>
      <c r="G16" s="312">
        <v>7805</v>
      </c>
      <c r="H16" s="312">
        <v>425</v>
      </c>
      <c r="I16" s="313" t="s">
        <v>405</v>
      </c>
      <c r="J16" s="312">
        <v>10497</v>
      </c>
      <c r="K16" s="312">
        <v>1618</v>
      </c>
      <c r="L16" s="314">
        <v>8879</v>
      </c>
      <c r="M16" s="315" t="s">
        <v>412</v>
      </c>
    </row>
    <row r="17" spans="1:13" ht="25.5" customHeight="1">
      <c r="A17" s="1908"/>
      <c r="B17" s="310" t="s">
        <v>413</v>
      </c>
      <c r="C17" s="320" t="s">
        <v>414</v>
      </c>
      <c r="D17" s="331">
        <v>225659</v>
      </c>
      <c r="E17" s="331">
        <v>115363</v>
      </c>
      <c r="F17" s="331">
        <v>110296</v>
      </c>
      <c r="G17" s="331">
        <v>37074</v>
      </c>
      <c r="H17" s="331">
        <v>1813</v>
      </c>
      <c r="I17" s="331">
        <v>-243</v>
      </c>
      <c r="J17" s="331">
        <v>71652</v>
      </c>
      <c r="K17" s="331">
        <v>15144</v>
      </c>
      <c r="L17" s="332">
        <v>56508</v>
      </c>
      <c r="M17" s="318" t="s">
        <v>415</v>
      </c>
    </row>
    <row r="18" spans="1:13" ht="25.5" customHeight="1">
      <c r="A18" s="1908"/>
      <c r="B18" s="310" t="s">
        <v>416</v>
      </c>
      <c r="C18" s="320" t="s">
        <v>417</v>
      </c>
      <c r="D18" s="331">
        <v>123165</v>
      </c>
      <c r="E18" s="331">
        <v>39773</v>
      </c>
      <c r="F18" s="331">
        <v>83392</v>
      </c>
      <c r="G18" s="331">
        <v>37211</v>
      </c>
      <c r="H18" s="331">
        <v>2382</v>
      </c>
      <c r="I18" s="313" t="s">
        <v>405</v>
      </c>
      <c r="J18" s="331">
        <v>43799</v>
      </c>
      <c r="K18" s="331">
        <v>7029</v>
      </c>
      <c r="L18" s="362">
        <v>36770</v>
      </c>
      <c r="M18" s="318" t="s">
        <v>418</v>
      </c>
    </row>
    <row r="19" spans="1:13" ht="25.5" customHeight="1">
      <c r="A19" s="1908"/>
      <c r="B19" s="310" t="s">
        <v>419</v>
      </c>
      <c r="C19" s="320" t="s">
        <v>420</v>
      </c>
      <c r="D19" s="331">
        <v>238141</v>
      </c>
      <c r="E19" s="331">
        <v>66467</v>
      </c>
      <c r="F19" s="331">
        <v>171674</v>
      </c>
      <c r="G19" s="331">
        <v>19189</v>
      </c>
      <c r="H19" s="331">
        <v>625</v>
      </c>
      <c r="I19" s="313" t="s">
        <v>405</v>
      </c>
      <c r="J19" s="331">
        <v>151860</v>
      </c>
      <c r="K19" s="331">
        <v>65610</v>
      </c>
      <c r="L19" s="332">
        <v>86250</v>
      </c>
      <c r="M19" s="318" t="s">
        <v>421</v>
      </c>
    </row>
    <row r="20" spans="1:13" ht="19.7" customHeight="1">
      <c r="A20" s="1908">
        <v>46</v>
      </c>
      <c r="B20" s="323"/>
      <c r="C20" s="323"/>
      <c r="D20" s="331"/>
      <c r="E20" s="331"/>
      <c r="F20" s="331"/>
      <c r="G20" s="331"/>
      <c r="H20" s="331"/>
      <c r="I20" s="331"/>
      <c r="J20" s="1911" t="s">
        <v>483</v>
      </c>
      <c r="K20" s="1911"/>
      <c r="L20" s="1911"/>
      <c r="M20" s="1911"/>
    </row>
    <row r="21" spans="1:13" ht="62.25" customHeight="1">
      <c r="A21" s="1908"/>
      <c r="B21" s="324"/>
      <c r="C21" s="293" t="s">
        <v>362</v>
      </c>
      <c r="D21" s="293" t="s">
        <v>363</v>
      </c>
      <c r="E21" s="293" t="s">
        <v>364</v>
      </c>
      <c r="F21" s="293" t="s">
        <v>365</v>
      </c>
      <c r="G21" s="293" t="s">
        <v>423</v>
      </c>
      <c r="H21" s="293" t="s">
        <v>424</v>
      </c>
      <c r="I21" s="293" t="s">
        <v>368</v>
      </c>
      <c r="J21" s="293" t="s">
        <v>425</v>
      </c>
      <c r="K21" s="293" t="s">
        <v>370</v>
      </c>
      <c r="L21" s="293" t="s">
        <v>371</v>
      </c>
      <c r="M21" s="325"/>
    </row>
    <row r="22" spans="1:13" ht="62.25" customHeight="1">
      <c r="A22" s="1908"/>
      <c r="B22" s="306"/>
      <c r="C22" s="297" t="s">
        <v>372</v>
      </c>
      <c r="D22" s="298" t="s">
        <v>373</v>
      </c>
      <c r="E22" s="298" t="s">
        <v>374</v>
      </c>
      <c r="F22" s="298" t="s">
        <v>375</v>
      </c>
      <c r="G22" s="298" t="s">
        <v>376</v>
      </c>
      <c r="H22" s="298" t="s">
        <v>377</v>
      </c>
      <c r="I22" s="298" t="s">
        <v>378</v>
      </c>
      <c r="J22" s="298" t="s">
        <v>426</v>
      </c>
      <c r="K22" s="298" t="s">
        <v>380</v>
      </c>
      <c r="L22" s="299" t="s">
        <v>381</v>
      </c>
      <c r="M22" s="326"/>
    </row>
    <row r="23" spans="1:13" ht="19.7" customHeight="1">
      <c r="A23" s="1908"/>
      <c r="B23" s="327"/>
      <c r="C23" s="302"/>
      <c r="D23" s="303" t="s">
        <v>5</v>
      </c>
      <c r="E23" s="303" t="s">
        <v>382</v>
      </c>
      <c r="F23" s="303" t="s">
        <v>54</v>
      </c>
      <c r="G23" s="303" t="s">
        <v>53</v>
      </c>
      <c r="H23" s="303" t="s">
        <v>52</v>
      </c>
      <c r="I23" s="303" t="s">
        <v>51</v>
      </c>
      <c r="J23" s="303" t="s">
        <v>50</v>
      </c>
      <c r="K23" s="303" t="s">
        <v>383</v>
      </c>
      <c r="L23" s="304" t="s">
        <v>384</v>
      </c>
      <c r="M23" s="328"/>
    </row>
    <row r="24" spans="1:13" ht="6" customHeight="1">
      <c r="A24" s="1908"/>
      <c r="B24" s="323"/>
      <c r="C24" s="331"/>
      <c r="D24" s="331"/>
      <c r="E24" s="331"/>
      <c r="F24" s="331"/>
      <c r="G24" s="331"/>
      <c r="H24" s="331"/>
      <c r="I24" s="331"/>
      <c r="J24" s="331"/>
      <c r="K24" s="331"/>
      <c r="L24" s="331"/>
      <c r="M24" s="326"/>
    </row>
    <row r="25" spans="1:13" ht="38.25" customHeight="1">
      <c r="A25" s="1908"/>
      <c r="B25" s="329" t="s">
        <v>427</v>
      </c>
      <c r="C25" s="320" t="s">
        <v>428</v>
      </c>
      <c r="D25" s="353">
        <v>171630</v>
      </c>
      <c r="E25" s="353">
        <v>85093</v>
      </c>
      <c r="F25" s="353">
        <v>86537</v>
      </c>
      <c r="G25" s="353">
        <v>45942</v>
      </c>
      <c r="H25" s="353">
        <v>1099</v>
      </c>
      <c r="I25" s="313">
        <v>-20</v>
      </c>
      <c r="J25" s="353">
        <v>39516</v>
      </c>
      <c r="K25" s="353">
        <v>11730</v>
      </c>
      <c r="L25" s="353">
        <v>27786</v>
      </c>
      <c r="M25" s="315" t="s">
        <v>429</v>
      </c>
    </row>
    <row r="26" spans="1:13" ht="53.85" customHeight="1">
      <c r="A26" s="1908"/>
      <c r="B26" s="329" t="s">
        <v>430</v>
      </c>
      <c r="C26" s="320" t="s">
        <v>431</v>
      </c>
      <c r="D26" s="312">
        <v>70820</v>
      </c>
      <c r="E26" s="312">
        <v>35349</v>
      </c>
      <c r="F26" s="312">
        <v>35471</v>
      </c>
      <c r="G26" s="312">
        <v>22716</v>
      </c>
      <c r="H26" s="312">
        <v>472</v>
      </c>
      <c r="I26" s="313" t="s">
        <v>405</v>
      </c>
      <c r="J26" s="312">
        <v>12283</v>
      </c>
      <c r="K26" s="312">
        <v>8787</v>
      </c>
      <c r="L26" s="314">
        <v>3496</v>
      </c>
      <c r="M26" s="315" t="s">
        <v>432</v>
      </c>
    </row>
    <row r="27" spans="1:13" ht="53.85" customHeight="1">
      <c r="A27" s="1908"/>
      <c r="B27" s="329" t="s">
        <v>2040</v>
      </c>
      <c r="C27" s="320" t="s">
        <v>433</v>
      </c>
      <c r="D27" s="312">
        <v>236970</v>
      </c>
      <c r="E27" s="312">
        <v>73172</v>
      </c>
      <c r="F27" s="312">
        <v>163798</v>
      </c>
      <c r="G27" s="312">
        <v>148689</v>
      </c>
      <c r="H27" s="312">
        <v>65</v>
      </c>
      <c r="I27" s="313" t="s">
        <v>405</v>
      </c>
      <c r="J27" s="312">
        <v>15044</v>
      </c>
      <c r="K27" s="312">
        <v>15044</v>
      </c>
      <c r="L27" s="353" t="s">
        <v>322</v>
      </c>
      <c r="M27" s="315" t="s">
        <v>434</v>
      </c>
    </row>
    <row r="28" spans="1:13" ht="22.5" customHeight="1">
      <c r="A28" s="1908"/>
      <c r="B28" s="332" t="s">
        <v>196</v>
      </c>
      <c r="C28" s="320" t="s">
        <v>435</v>
      </c>
      <c r="D28" s="312">
        <v>180011</v>
      </c>
      <c r="E28" s="312">
        <v>46798</v>
      </c>
      <c r="F28" s="312">
        <v>133213</v>
      </c>
      <c r="G28" s="312">
        <v>120015</v>
      </c>
      <c r="H28" s="312">
        <v>100</v>
      </c>
      <c r="I28" s="313" t="s">
        <v>405</v>
      </c>
      <c r="J28" s="312">
        <v>13098</v>
      </c>
      <c r="K28" s="312">
        <v>9894</v>
      </c>
      <c r="L28" s="314">
        <v>3204</v>
      </c>
      <c r="M28" s="315" t="s">
        <v>436</v>
      </c>
    </row>
    <row r="29" spans="1:13" ht="38.25" customHeight="1">
      <c r="A29" s="1908"/>
      <c r="B29" s="329" t="s">
        <v>437</v>
      </c>
      <c r="C29" s="320" t="s">
        <v>438</v>
      </c>
      <c r="D29" s="312">
        <v>131970</v>
      </c>
      <c r="E29" s="312">
        <v>55830</v>
      </c>
      <c r="F29" s="312">
        <v>76140</v>
      </c>
      <c r="G29" s="312">
        <v>63889</v>
      </c>
      <c r="H29" s="312">
        <v>175</v>
      </c>
      <c r="I29" s="312">
        <v>-289</v>
      </c>
      <c r="J29" s="312">
        <v>12365</v>
      </c>
      <c r="K29" s="312">
        <v>9500</v>
      </c>
      <c r="L29" s="314">
        <v>2865</v>
      </c>
      <c r="M29" s="315" t="s">
        <v>439</v>
      </c>
    </row>
    <row r="30" spans="1:13" ht="38.25" customHeight="1">
      <c r="A30" s="1908"/>
      <c r="B30" s="329" t="s">
        <v>440</v>
      </c>
      <c r="C30" s="333" t="s">
        <v>441</v>
      </c>
      <c r="D30" s="312">
        <v>28264</v>
      </c>
      <c r="E30" s="312">
        <v>10888</v>
      </c>
      <c r="F30" s="312">
        <v>17376</v>
      </c>
      <c r="G30" s="312">
        <v>14626</v>
      </c>
      <c r="H30" s="312">
        <v>97</v>
      </c>
      <c r="I30" s="312">
        <v>-4193</v>
      </c>
      <c r="J30" s="312">
        <v>6846</v>
      </c>
      <c r="K30" s="312">
        <v>3783</v>
      </c>
      <c r="L30" s="314">
        <v>3063</v>
      </c>
      <c r="M30" s="321" t="s">
        <v>442</v>
      </c>
    </row>
    <row r="31" spans="1:13" ht="22.5" customHeight="1">
      <c r="A31" s="1908"/>
      <c r="B31" s="329" t="s">
        <v>443</v>
      </c>
      <c r="C31" s="333" t="s">
        <v>444</v>
      </c>
      <c r="D31" s="312">
        <v>36028</v>
      </c>
      <c r="E31" s="312">
        <v>13538</v>
      </c>
      <c r="F31" s="312">
        <v>22490</v>
      </c>
      <c r="G31" s="312">
        <v>10623</v>
      </c>
      <c r="H31" s="312">
        <v>443</v>
      </c>
      <c r="I31" s="313" t="s">
        <v>405</v>
      </c>
      <c r="J31" s="312">
        <v>11424</v>
      </c>
      <c r="K31" s="312">
        <v>291</v>
      </c>
      <c r="L31" s="314">
        <v>11133</v>
      </c>
      <c r="M31" s="315" t="s">
        <v>445</v>
      </c>
    </row>
    <row r="32" spans="1:13" ht="22.5" customHeight="1">
      <c r="A32" s="1908"/>
      <c r="B32" s="334" t="s">
        <v>446</v>
      </c>
      <c r="C32" s="367"/>
      <c r="D32" s="352">
        <v>6257420</v>
      </c>
      <c r="E32" s="343">
        <v>3740514</v>
      </c>
      <c r="F32" s="343">
        <v>2516906</v>
      </c>
      <c r="G32" s="343">
        <v>1170747</v>
      </c>
      <c r="H32" s="343">
        <v>22492</v>
      </c>
      <c r="I32" s="343">
        <v>-19541</v>
      </c>
      <c r="J32" s="343">
        <v>1343208</v>
      </c>
      <c r="K32" s="343">
        <v>360156</v>
      </c>
      <c r="L32" s="343">
        <v>983052</v>
      </c>
      <c r="M32" s="339" t="s">
        <v>447</v>
      </c>
    </row>
    <row r="33" spans="1:13" ht="22.5" customHeight="1">
      <c r="A33" s="1908"/>
      <c r="B33" s="314" t="s">
        <v>448</v>
      </c>
      <c r="C33" s="340" t="s">
        <v>449</v>
      </c>
      <c r="D33" s="312">
        <v>473084</v>
      </c>
      <c r="E33" s="313" t="s">
        <v>133</v>
      </c>
      <c r="F33" s="312">
        <v>473084</v>
      </c>
      <c r="G33" s="313" t="s">
        <v>133</v>
      </c>
      <c r="H33" s="312">
        <v>473084</v>
      </c>
      <c r="I33" s="313" t="s">
        <v>133</v>
      </c>
      <c r="J33" s="313" t="s">
        <v>133</v>
      </c>
      <c r="K33" s="313" t="s">
        <v>133</v>
      </c>
      <c r="L33" s="322" t="s">
        <v>133</v>
      </c>
      <c r="M33" s="321" t="s">
        <v>450</v>
      </c>
    </row>
    <row r="34" spans="1:13" ht="22.5" customHeight="1">
      <c r="A34" s="1908"/>
      <c r="B34" s="314" t="s">
        <v>451</v>
      </c>
      <c r="C34" s="340" t="s">
        <v>452</v>
      </c>
      <c r="D34" s="312">
        <v>-8763</v>
      </c>
      <c r="E34" s="313" t="s">
        <v>133</v>
      </c>
      <c r="F34" s="312">
        <v>-8763</v>
      </c>
      <c r="G34" s="313" t="s">
        <v>133</v>
      </c>
      <c r="H34" s="313" t="s">
        <v>133</v>
      </c>
      <c r="I34" s="312">
        <v>-8763</v>
      </c>
      <c r="J34" s="313" t="s">
        <v>133</v>
      </c>
      <c r="K34" s="313" t="s">
        <v>133</v>
      </c>
      <c r="L34" s="322" t="s">
        <v>133</v>
      </c>
      <c r="M34" s="341" t="s">
        <v>453</v>
      </c>
    </row>
    <row r="35" spans="1:13" ht="22.5" customHeight="1">
      <c r="A35" s="1908"/>
      <c r="B35" s="334" t="s">
        <v>454</v>
      </c>
      <c r="C35" s="342" t="s">
        <v>4</v>
      </c>
      <c r="D35" s="343">
        <v>6721741</v>
      </c>
      <c r="E35" s="343">
        <v>3740514</v>
      </c>
      <c r="F35" s="343">
        <v>2981227</v>
      </c>
      <c r="G35" s="343">
        <v>1170747</v>
      </c>
      <c r="H35" s="343">
        <v>495576</v>
      </c>
      <c r="I35" s="343">
        <v>-28304</v>
      </c>
      <c r="J35" s="343">
        <v>1343208</v>
      </c>
      <c r="K35" s="343">
        <v>360156</v>
      </c>
      <c r="L35" s="343">
        <v>983052</v>
      </c>
      <c r="M35" s="339" t="s">
        <v>455</v>
      </c>
    </row>
    <row r="36" spans="1:13" ht="22.5" customHeight="1">
      <c r="A36" s="1908"/>
      <c r="B36" s="345" t="s">
        <v>456</v>
      </c>
      <c r="C36" s="368"/>
      <c r="D36" s="368"/>
      <c r="E36" s="368"/>
      <c r="F36" s="368"/>
      <c r="G36" s="368"/>
      <c r="H36" s="368"/>
      <c r="I36" s="368"/>
      <c r="J36" s="368"/>
      <c r="K36" s="368"/>
      <c r="L36" s="368"/>
      <c r="M36" s="346" t="s">
        <v>457</v>
      </c>
    </row>
    <row r="37" spans="1:13" ht="19.7" customHeight="1">
      <c r="A37" s="1908"/>
      <c r="B37" s="345"/>
      <c r="C37" s="368"/>
      <c r="D37" s="368"/>
      <c r="E37" s="368"/>
      <c r="F37" s="368"/>
      <c r="G37" s="368"/>
      <c r="H37" s="368"/>
      <c r="I37" s="368"/>
      <c r="J37" s="368"/>
      <c r="K37" s="368"/>
      <c r="L37" s="368"/>
      <c r="M37" s="373"/>
    </row>
    <row r="38" spans="1:13" ht="53.85" customHeight="1">
      <c r="A38" s="1908"/>
      <c r="B38" s="329" t="s">
        <v>458</v>
      </c>
      <c r="C38" s="314"/>
      <c r="D38" s="314"/>
      <c r="E38" s="314"/>
      <c r="F38" s="369">
        <v>17.399999999999999</v>
      </c>
      <c r="G38" s="314"/>
      <c r="H38" s="314"/>
      <c r="I38" s="314"/>
      <c r="J38" s="314"/>
      <c r="K38" s="314"/>
      <c r="L38" s="314"/>
      <c r="M38" s="315" t="s">
        <v>459</v>
      </c>
    </row>
    <row r="39" spans="1:13" ht="53.85" customHeight="1">
      <c r="A39" s="1908"/>
      <c r="B39" s="329" t="s">
        <v>460</v>
      </c>
      <c r="C39" s="314"/>
      <c r="D39" s="314"/>
      <c r="E39" s="312"/>
      <c r="F39" s="374">
        <v>128649</v>
      </c>
      <c r="G39" s="312"/>
      <c r="H39" s="312"/>
      <c r="I39" s="312"/>
      <c r="J39" s="314"/>
      <c r="K39" s="312"/>
      <c r="L39" s="314"/>
      <c r="M39" s="321" t="s">
        <v>461</v>
      </c>
    </row>
    <row r="40" spans="1:13">
      <c r="A40" s="349"/>
      <c r="B40" s="370"/>
      <c r="C40" s="365"/>
      <c r="D40" s="365"/>
      <c r="E40" s="365"/>
      <c r="F40" s="365"/>
      <c r="G40" s="365"/>
      <c r="H40" s="365"/>
      <c r="I40" s="365"/>
      <c r="J40" s="365"/>
      <c r="K40" s="365"/>
      <c r="L40" s="366"/>
    </row>
    <row r="41" spans="1:13">
      <c r="A41" s="349"/>
      <c r="B41" s="349"/>
      <c r="C41" s="365"/>
      <c r="D41" s="365"/>
      <c r="E41" s="365"/>
      <c r="F41" s="365"/>
      <c r="G41" s="365"/>
      <c r="H41" s="365"/>
      <c r="I41" s="365"/>
      <c r="J41" s="365"/>
      <c r="K41" s="365"/>
      <c r="L41" s="365"/>
    </row>
  </sheetData>
  <mergeCells count="5">
    <mergeCell ref="A1:A19"/>
    <mergeCell ref="B1:L1"/>
    <mergeCell ref="B2:L2"/>
    <mergeCell ref="A20:A39"/>
    <mergeCell ref="J20:M20"/>
  </mergeCells>
  <pageMargins left="0.39370078740157483" right="0.39370078740157483" top="0.78740157480314965" bottom="0.78740157480314965" header="0" footer="0"/>
  <pageSetup paperSize="9" scale="73" orientation="landscape" r:id="rId1"/>
  <rowBreaks count="1" manualBreakCount="1">
    <brk id="19" max="1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topLeftCell="B1" zoomScaleNormal="100" workbookViewId="0">
      <selection activeCell="B1" sqref="B1:L1"/>
    </sheetView>
  </sheetViews>
  <sheetFormatPr defaultColWidth="17.125" defaultRowHeight="15"/>
  <cols>
    <col min="1" max="1" width="6.5" style="289" customWidth="1"/>
    <col min="2" max="2" width="31.625" style="289" customWidth="1"/>
    <col min="3" max="3" width="6.125" style="289" customWidth="1"/>
    <col min="4" max="4" width="9.625" style="289" customWidth="1"/>
    <col min="5" max="5" width="11" style="289" customWidth="1"/>
    <col min="6" max="6" width="8.875" style="289" customWidth="1"/>
    <col min="7" max="7" width="12.375" style="289" customWidth="1"/>
    <col min="8" max="8" width="12.75" style="289" customWidth="1"/>
    <col min="9" max="9" width="12.625" style="289" customWidth="1"/>
    <col min="10" max="10" width="12.375" style="289" customWidth="1"/>
    <col min="11" max="11" width="11.125" style="289" customWidth="1"/>
    <col min="12" max="12" width="11.875" style="289" customWidth="1"/>
    <col min="13" max="13" width="31.625" style="289" customWidth="1"/>
    <col min="14" max="16384" width="17.125" style="289"/>
  </cols>
  <sheetData>
    <row r="1" spans="1:16" ht="19.7" customHeight="1">
      <c r="A1" s="1908">
        <v>47</v>
      </c>
      <c r="B1" s="1909" t="s">
        <v>484</v>
      </c>
      <c r="C1" s="1909"/>
      <c r="D1" s="1909"/>
      <c r="E1" s="1909"/>
      <c r="F1" s="1909"/>
      <c r="G1" s="1909"/>
      <c r="H1" s="1909"/>
      <c r="I1" s="1909"/>
      <c r="J1" s="1909"/>
      <c r="K1" s="1909"/>
      <c r="L1" s="1909"/>
    </row>
    <row r="2" spans="1:16" ht="19.7" customHeight="1">
      <c r="A2" s="1908"/>
      <c r="B2" s="1910" t="s">
        <v>485</v>
      </c>
      <c r="C2" s="1910"/>
      <c r="D2" s="1910"/>
      <c r="E2" s="1910"/>
      <c r="F2" s="1910"/>
      <c r="G2" s="1910"/>
      <c r="H2" s="1910"/>
      <c r="I2" s="1910"/>
      <c r="J2" s="1910"/>
      <c r="K2" s="1910"/>
      <c r="L2" s="1910"/>
    </row>
    <row r="3" spans="1:16" ht="19.7" customHeight="1">
      <c r="A3" s="1908"/>
      <c r="B3" s="290"/>
      <c r="C3" s="290"/>
      <c r="D3" s="290"/>
      <c r="E3" s="290"/>
      <c r="F3" s="290"/>
      <c r="G3" s="290"/>
      <c r="H3" s="290"/>
      <c r="I3" s="290"/>
      <c r="J3" s="290"/>
      <c r="K3" s="290"/>
      <c r="L3" s="290"/>
      <c r="M3" s="350" t="s">
        <v>361</v>
      </c>
    </row>
    <row r="4" spans="1:16" ht="62.25" customHeight="1">
      <c r="A4" s="1908"/>
      <c r="B4" s="324"/>
      <c r="C4" s="293" t="s">
        <v>362</v>
      </c>
      <c r="D4" s="293" t="s">
        <v>363</v>
      </c>
      <c r="E4" s="293" t="s">
        <v>364</v>
      </c>
      <c r="F4" s="293" t="s">
        <v>365</v>
      </c>
      <c r="G4" s="293" t="s">
        <v>366</v>
      </c>
      <c r="H4" s="293" t="s">
        <v>367</v>
      </c>
      <c r="I4" s="293" t="s">
        <v>368</v>
      </c>
      <c r="J4" s="293" t="s">
        <v>369</v>
      </c>
      <c r="K4" s="293" t="s">
        <v>370</v>
      </c>
      <c r="L4" s="293" t="s">
        <v>371</v>
      </c>
    </row>
    <row r="5" spans="1:16" ht="62.25" customHeight="1">
      <c r="A5" s="1908"/>
      <c r="B5" s="306"/>
      <c r="C5" s="297" t="s">
        <v>372</v>
      </c>
      <c r="D5" s="298" t="s">
        <v>373</v>
      </c>
      <c r="E5" s="298" t="s">
        <v>374</v>
      </c>
      <c r="F5" s="298" t="s">
        <v>375</v>
      </c>
      <c r="G5" s="298" t="s">
        <v>376</v>
      </c>
      <c r="H5" s="298" t="s">
        <v>377</v>
      </c>
      <c r="I5" s="298" t="s">
        <v>378</v>
      </c>
      <c r="J5" s="298" t="s">
        <v>426</v>
      </c>
      <c r="K5" s="298" t="s">
        <v>380</v>
      </c>
      <c r="L5" s="299" t="s">
        <v>381</v>
      </c>
    </row>
    <row r="6" spans="1:16" ht="19.7" customHeight="1">
      <c r="A6" s="1908"/>
      <c r="B6" s="327"/>
      <c r="C6" s="302"/>
      <c r="D6" s="303" t="s">
        <v>5</v>
      </c>
      <c r="E6" s="303" t="s">
        <v>382</v>
      </c>
      <c r="F6" s="303" t="s">
        <v>54</v>
      </c>
      <c r="G6" s="303" t="s">
        <v>53</v>
      </c>
      <c r="H6" s="303" t="s">
        <v>52</v>
      </c>
      <c r="I6" s="303" t="s">
        <v>51</v>
      </c>
      <c r="J6" s="303" t="s">
        <v>50</v>
      </c>
      <c r="K6" s="303" t="s">
        <v>383</v>
      </c>
      <c r="L6" s="304" t="s">
        <v>384</v>
      </c>
      <c r="M6" s="305"/>
    </row>
    <row r="7" spans="1:16" ht="7.5" customHeight="1">
      <c r="A7" s="1908"/>
      <c r="B7" s="306"/>
      <c r="C7" s="307"/>
      <c r="D7" s="308"/>
      <c r="E7" s="308"/>
      <c r="F7" s="308"/>
      <c r="G7" s="308"/>
      <c r="H7" s="308"/>
      <c r="I7" s="308"/>
      <c r="J7" s="308"/>
      <c r="K7" s="308"/>
      <c r="L7" s="309"/>
    </row>
    <row r="8" spans="1:16" ht="42.6" customHeight="1">
      <c r="A8" s="1908"/>
      <c r="B8" s="310" t="s">
        <v>385</v>
      </c>
      <c r="C8" s="311" t="s">
        <v>386</v>
      </c>
      <c r="D8" s="312">
        <v>871971</v>
      </c>
      <c r="E8" s="312">
        <v>510973</v>
      </c>
      <c r="F8" s="312">
        <v>360998</v>
      </c>
      <c r="G8" s="312">
        <v>74229</v>
      </c>
      <c r="H8" s="312">
        <v>2974</v>
      </c>
      <c r="I8" s="312">
        <v>-3161</v>
      </c>
      <c r="J8" s="312">
        <v>286956</v>
      </c>
      <c r="K8" s="312">
        <v>30498</v>
      </c>
      <c r="L8" s="314">
        <v>256458</v>
      </c>
      <c r="M8" s="315" t="s">
        <v>387</v>
      </c>
      <c r="N8" s="316"/>
      <c r="O8" s="316"/>
      <c r="P8" s="317"/>
    </row>
    <row r="9" spans="1:16" ht="42.6" customHeight="1">
      <c r="A9" s="1908"/>
      <c r="B9" s="310" t="s">
        <v>388</v>
      </c>
      <c r="C9" s="311" t="s">
        <v>389</v>
      </c>
      <c r="D9" s="312">
        <v>415497</v>
      </c>
      <c r="E9" s="312">
        <v>201339</v>
      </c>
      <c r="F9" s="312">
        <v>214158</v>
      </c>
      <c r="G9" s="312">
        <v>62668</v>
      </c>
      <c r="H9" s="312">
        <v>690</v>
      </c>
      <c r="I9" s="312">
        <v>-2803</v>
      </c>
      <c r="J9" s="312">
        <v>153603</v>
      </c>
      <c r="K9" s="312">
        <v>25596</v>
      </c>
      <c r="L9" s="314">
        <v>128007</v>
      </c>
      <c r="M9" s="318" t="s">
        <v>390</v>
      </c>
      <c r="N9" s="317"/>
      <c r="O9" s="317"/>
    </row>
    <row r="10" spans="1:16" ht="25.5" customHeight="1">
      <c r="A10" s="1908"/>
      <c r="B10" s="319" t="s">
        <v>391</v>
      </c>
      <c r="C10" s="320" t="s">
        <v>392</v>
      </c>
      <c r="D10" s="312">
        <v>2060485</v>
      </c>
      <c r="E10" s="312">
        <v>1649839</v>
      </c>
      <c r="F10" s="312">
        <v>410646</v>
      </c>
      <c r="G10" s="312">
        <v>231364</v>
      </c>
      <c r="H10" s="312">
        <v>4217</v>
      </c>
      <c r="I10" s="312">
        <v>-2416</v>
      </c>
      <c r="J10" s="312">
        <v>177481</v>
      </c>
      <c r="K10" s="312">
        <v>56220</v>
      </c>
      <c r="L10" s="314">
        <v>121261</v>
      </c>
      <c r="M10" s="318" t="s">
        <v>393</v>
      </c>
    </row>
    <row r="11" spans="1:16" ht="42.6" customHeight="1">
      <c r="A11" s="1908"/>
      <c r="B11" s="310" t="s">
        <v>394</v>
      </c>
      <c r="C11" s="320" t="s">
        <v>395</v>
      </c>
      <c r="D11" s="312">
        <v>367726</v>
      </c>
      <c r="E11" s="312">
        <v>255870</v>
      </c>
      <c r="F11" s="312">
        <v>111856</v>
      </c>
      <c r="G11" s="312">
        <v>52791</v>
      </c>
      <c r="H11" s="312">
        <v>498</v>
      </c>
      <c r="I11" s="312">
        <v>-1315</v>
      </c>
      <c r="J11" s="312">
        <v>59882</v>
      </c>
      <c r="K11" s="312">
        <v>29627</v>
      </c>
      <c r="L11" s="314">
        <v>30255</v>
      </c>
      <c r="M11" s="318" t="s">
        <v>396</v>
      </c>
    </row>
    <row r="12" spans="1:16" ht="57.95" customHeight="1">
      <c r="A12" s="1908"/>
      <c r="B12" s="310" t="s">
        <v>397</v>
      </c>
      <c r="C12" s="320" t="s">
        <v>398</v>
      </c>
      <c r="D12" s="312">
        <v>44362</v>
      </c>
      <c r="E12" s="312">
        <v>32968</v>
      </c>
      <c r="F12" s="312">
        <v>11394</v>
      </c>
      <c r="G12" s="312">
        <v>11355</v>
      </c>
      <c r="H12" s="312">
        <v>74</v>
      </c>
      <c r="I12" s="312">
        <v>-1127</v>
      </c>
      <c r="J12" s="312">
        <v>1092</v>
      </c>
      <c r="K12" s="312">
        <v>2064</v>
      </c>
      <c r="L12" s="314">
        <v>-972</v>
      </c>
      <c r="M12" s="315" t="s">
        <v>399</v>
      </c>
    </row>
    <row r="13" spans="1:16" ht="25.5" customHeight="1">
      <c r="A13" s="1908"/>
      <c r="B13" s="319" t="s">
        <v>400</v>
      </c>
      <c r="C13" s="320" t="s">
        <v>401</v>
      </c>
      <c r="D13" s="312">
        <v>428010</v>
      </c>
      <c r="E13" s="312">
        <v>346751</v>
      </c>
      <c r="F13" s="312">
        <v>81259</v>
      </c>
      <c r="G13" s="312">
        <v>41595</v>
      </c>
      <c r="H13" s="312">
        <v>906</v>
      </c>
      <c r="I13" s="312">
        <v>-37</v>
      </c>
      <c r="J13" s="312">
        <v>38795</v>
      </c>
      <c r="K13" s="312">
        <v>9280</v>
      </c>
      <c r="L13" s="314">
        <v>29515</v>
      </c>
      <c r="M13" s="321" t="s">
        <v>402</v>
      </c>
    </row>
    <row r="14" spans="1:16" ht="57.95" customHeight="1">
      <c r="A14" s="1908"/>
      <c r="B14" s="310" t="s">
        <v>403</v>
      </c>
      <c r="C14" s="320" t="s">
        <v>404</v>
      </c>
      <c r="D14" s="312">
        <v>958380</v>
      </c>
      <c r="E14" s="312">
        <v>486762</v>
      </c>
      <c r="F14" s="312">
        <v>471618</v>
      </c>
      <c r="G14" s="312">
        <v>195824</v>
      </c>
      <c r="H14" s="312">
        <v>4074</v>
      </c>
      <c r="I14" s="313" t="s">
        <v>405</v>
      </c>
      <c r="J14" s="312">
        <v>271720</v>
      </c>
      <c r="K14" s="312">
        <v>22864</v>
      </c>
      <c r="L14" s="314">
        <v>248856</v>
      </c>
      <c r="M14" s="315" t="s">
        <v>464</v>
      </c>
    </row>
    <row r="15" spans="1:16" ht="42.6" customHeight="1">
      <c r="A15" s="1908"/>
      <c r="B15" s="310" t="s">
        <v>407</v>
      </c>
      <c r="C15" s="320" t="s">
        <v>408</v>
      </c>
      <c r="D15" s="312">
        <v>503326</v>
      </c>
      <c r="E15" s="312">
        <v>276186</v>
      </c>
      <c r="F15" s="312">
        <v>227140</v>
      </c>
      <c r="G15" s="312">
        <v>150596</v>
      </c>
      <c r="H15" s="312">
        <v>2507</v>
      </c>
      <c r="I15" s="312">
        <v>-3575</v>
      </c>
      <c r="J15" s="312">
        <v>77612</v>
      </c>
      <c r="K15" s="312">
        <v>73308</v>
      </c>
      <c r="L15" s="314">
        <v>4304</v>
      </c>
      <c r="M15" s="318" t="s">
        <v>409</v>
      </c>
    </row>
    <row r="16" spans="1:16" ht="42.6" customHeight="1">
      <c r="A16" s="1908"/>
      <c r="B16" s="310" t="s">
        <v>410</v>
      </c>
      <c r="C16" s="320" t="s">
        <v>411</v>
      </c>
      <c r="D16" s="312">
        <v>50183</v>
      </c>
      <c r="E16" s="312">
        <v>25071</v>
      </c>
      <c r="F16" s="312">
        <v>25112</v>
      </c>
      <c r="G16" s="312">
        <v>9827</v>
      </c>
      <c r="H16" s="312">
        <v>581</v>
      </c>
      <c r="I16" s="313" t="s">
        <v>405</v>
      </c>
      <c r="J16" s="312">
        <v>14704</v>
      </c>
      <c r="K16" s="312">
        <v>2011</v>
      </c>
      <c r="L16" s="314">
        <v>12693</v>
      </c>
      <c r="M16" s="315" t="s">
        <v>412</v>
      </c>
    </row>
    <row r="17" spans="1:13" ht="25.5" customHeight="1">
      <c r="A17" s="1908"/>
      <c r="B17" s="310" t="s">
        <v>413</v>
      </c>
      <c r="C17" s="320" t="s">
        <v>414</v>
      </c>
      <c r="D17" s="312">
        <v>287068</v>
      </c>
      <c r="E17" s="312">
        <v>148240</v>
      </c>
      <c r="F17" s="312">
        <v>138828</v>
      </c>
      <c r="G17" s="312">
        <v>47536</v>
      </c>
      <c r="H17" s="312">
        <v>2434</v>
      </c>
      <c r="I17" s="312">
        <v>-492</v>
      </c>
      <c r="J17" s="312">
        <v>89350</v>
      </c>
      <c r="K17" s="312">
        <v>18698</v>
      </c>
      <c r="L17" s="314">
        <v>70652</v>
      </c>
      <c r="M17" s="318" t="s">
        <v>415</v>
      </c>
    </row>
    <row r="18" spans="1:13" ht="25.5" customHeight="1">
      <c r="A18" s="1908"/>
      <c r="B18" s="310" t="s">
        <v>416</v>
      </c>
      <c r="C18" s="320" t="s">
        <v>417</v>
      </c>
      <c r="D18" s="312">
        <v>150761</v>
      </c>
      <c r="E18" s="312">
        <v>51808</v>
      </c>
      <c r="F18" s="312">
        <v>98953</v>
      </c>
      <c r="G18" s="312">
        <v>47274</v>
      </c>
      <c r="H18" s="312">
        <v>2436</v>
      </c>
      <c r="I18" s="313" t="s">
        <v>405</v>
      </c>
      <c r="J18" s="312">
        <v>49243</v>
      </c>
      <c r="K18" s="312">
        <v>8800</v>
      </c>
      <c r="L18" s="375">
        <v>40443</v>
      </c>
      <c r="M18" s="318" t="s">
        <v>418</v>
      </c>
    </row>
    <row r="19" spans="1:13" ht="25.5" customHeight="1">
      <c r="A19" s="1908"/>
      <c r="B19" s="310" t="s">
        <v>419</v>
      </c>
      <c r="C19" s="320" t="s">
        <v>420</v>
      </c>
      <c r="D19" s="312">
        <v>285495</v>
      </c>
      <c r="E19" s="312">
        <v>79410</v>
      </c>
      <c r="F19" s="312">
        <v>206085</v>
      </c>
      <c r="G19" s="312">
        <v>23300</v>
      </c>
      <c r="H19" s="312">
        <v>935</v>
      </c>
      <c r="I19" s="313">
        <v>-50</v>
      </c>
      <c r="J19" s="312">
        <v>181900</v>
      </c>
      <c r="K19" s="312">
        <v>79207</v>
      </c>
      <c r="L19" s="314">
        <v>102693</v>
      </c>
      <c r="M19" s="318" t="s">
        <v>421</v>
      </c>
    </row>
    <row r="20" spans="1:13" ht="19.7" customHeight="1">
      <c r="A20" s="1908">
        <v>48</v>
      </c>
      <c r="B20" s="376"/>
      <c r="C20" s="323"/>
      <c r="D20" s="331"/>
      <c r="E20" s="331"/>
      <c r="F20" s="331"/>
      <c r="G20" s="331"/>
      <c r="H20" s="331"/>
      <c r="I20" s="331"/>
      <c r="J20" s="1911" t="s">
        <v>486</v>
      </c>
      <c r="K20" s="1911"/>
      <c r="L20" s="1911"/>
      <c r="M20" s="1911"/>
    </row>
    <row r="21" spans="1:13" ht="62.25" customHeight="1">
      <c r="A21" s="1908"/>
      <c r="B21" s="324"/>
      <c r="C21" s="293" t="s">
        <v>362</v>
      </c>
      <c r="D21" s="293" t="s">
        <v>363</v>
      </c>
      <c r="E21" s="293" t="s">
        <v>364</v>
      </c>
      <c r="F21" s="293" t="s">
        <v>365</v>
      </c>
      <c r="G21" s="293" t="s">
        <v>423</v>
      </c>
      <c r="H21" s="293" t="s">
        <v>424</v>
      </c>
      <c r="I21" s="293" t="s">
        <v>368</v>
      </c>
      <c r="J21" s="293" t="s">
        <v>425</v>
      </c>
      <c r="K21" s="293" t="s">
        <v>370</v>
      </c>
      <c r="L21" s="293" t="s">
        <v>371</v>
      </c>
      <c r="M21" s="325"/>
    </row>
    <row r="22" spans="1:13" ht="62.25" customHeight="1">
      <c r="A22" s="1908"/>
      <c r="B22" s="306"/>
      <c r="C22" s="297" t="s">
        <v>372</v>
      </c>
      <c r="D22" s="298" t="s">
        <v>373</v>
      </c>
      <c r="E22" s="298" t="s">
        <v>374</v>
      </c>
      <c r="F22" s="298" t="s">
        <v>375</v>
      </c>
      <c r="G22" s="298" t="s">
        <v>376</v>
      </c>
      <c r="H22" s="298" t="s">
        <v>377</v>
      </c>
      <c r="I22" s="298" t="s">
        <v>378</v>
      </c>
      <c r="J22" s="298" t="s">
        <v>426</v>
      </c>
      <c r="K22" s="298" t="s">
        <v>380</v>
      </c>
      <c r="L22" s="299" t="s">
        <v>381</v>
      </c>
      <c r="M22" s="326"/>
    </row>
    <row r="23" spans="1:13" ht="19.7" customHeight="1">
      <c r="A23" s="1908"/>
      <c r="B23" s="327"/>
      <c r="C23" s="302"/>
      <c r="D23" s="303" t="s">
        <v>5</v>
      </c>
      <c r="E23" s="303" t="s">
        <v>382</v>
      </c>
      <c r="F23" s="303" t="s">
        <v>54</v>
      </c>
      <c r="G23" s="303" t="s">
        <v>53</v>
      </c>
      <c r="H23" s="303" t="s">
        <v>52</v>
      </c>
      <c r="I23" s="303" t="s">
        <v>51</v>
      </c>
      <c r="J23" s="303" t="s">
        <v>50</v>
      </c>
      <c r="K23" s="303" t="s">
        <v>383</v>
      </c>
      <c r="L23" s="304" t="s">
        <v>384</v>
      </c>
      <c r="M23" s="328"/>
    </row>
    <row r="24" spans="1:13" ht="7.5" customHeight="1">
      <c r="A24" s="1908"/>
      <c r="B24" s="323"/>
      <c r="C24" s="331"/>
      <c r="D24" s="331"/>
      <c r="E24" s="331"/>
      <c r="F24" s="331"/>
      <c r="G24" s="331"/>
      <c r="H24" s="331"/>
      <c r="I24" s="331"/>
      <c r="J24" s="331"/>
      <c r="K24" s="331"/>
      <c r="L24" s="331"/>
      <c r="M24" s="326"/>
    </row>
    <row r="25" spans="1:13" ht="38.25" customHeight="1">
      <c r="A25" s="1908"/>
      <c r="B25" s="329" t="s">
        <v>427</v>
      </c>
      <c r="C25" s="320" t="s">
        <v>428</v>
      </c>
      <c r="D25" s="353">
        <v>224773</v>
      </c>
      <c r="E25" s="353">
        <v>111419</v>
      </c>
      <c r="F25" s="353">
        <v>113354</v>
      </c>
      <c r="G25" s="353">
        <v>58543</v>
      </c>
      <c r="H25" s="353">
        <v>1461</v>
      </c>
      <c r="I25" s="313">
        <v>-68</v>
      </c>
      <c r="J25" s="353">
        <v>53418</v>
      </c>
      <c r="K25" s="353">
        <v>15117</v>
      </c>
      <c r="L25" s="353">
        <v>38301</v>
      </c>
      <c r="M25" s="315" t="s">
        <v>429</v>
      </c>
    </row>
    <row r="26" spans="1:13" ht="53.85" customHeight="1">
      <c r="A26" s="1908"/>
      <c r="B26" s="329" t="s">
        <v>430</v>
      </c>
      <c r="C26" s="320" t="s">
        <v>431</v>
      </c>
      <c r="D26" s="353">
        <v>97358</v>
      </c>
      <c r="E26" s="353">
        <v>48787</v>
      </c>
      <c r="F26" s="353">
        <v>48571</v>
      </c>
      <c r="G26" s="353">
        <v>29044</v>
      </c>
      <c r="H26" s="353">
        <v>604</v>
      </c>
      <c r="I26" s="313" t="s">
        <v>405</v>
      </c>
      <c r="J26" s="353">
        <v>18923</v>
      </c>
      <c r="K26" s="353">
        <v>9339</v>
      </c>
      <c r="L26" s="353">
        <v>9584</v>
      </c>
      <c r="M26" s="315" t="s">
        <v>432</v>
      </c>
    </row>
    <row r="27" spans="1:13" ht="53.85" customHeight="1">
      <c r="A27" s="1908"/>
      <c r="B27" s="329" t="s">
        <v>2040</v>
      </c>
      <c r="C27" s="320" t="s">
        <v>433</v>
      </c>
      <c r="D27" s="353">
        <v>295852</v>
      </c>
      <c r="E27" s="353">
        <v>83063</v>
      </c>
      <c r="F27" s="353">
        <v>212789</v>
      </c>
      <c r="G27" s="353">
        <v>192600</v>
      </c>
      <c r="H27" s="353">
        <v>69</v>
      </c>
      <c r="I27" s="313" t="s">
        <v>405</v>
      </c>
      <c r="J27" s="353">
        <v>20120</v>
      </c>
      <c r="K27" s="353">
        <v>20120</v>
      </c>
      <c r="L27" s="353" t="s">
        <v>322</v>
      </c>
      <c r="M27" s="315" t="s">
        <v>434</v>
      </c>
    </row>
    <row r="28" spans="1:13" ht="22.5" customHeight="1">
      <c r="A28" s="1908"/>
      <c r="B28" s="332" t="s">
        <v>196</v>
      </c>
      <c r="C28" s="320" t="s">
        <v>435</v>
      </c>
      <c r="D28" s="353">
        <v>214113</v>
      </c>
      <c r="E28" s="353">
        <v>55493</v>
      </c>
      <c r="F28" s="353">
        <v>158620</v>
      </c>
      <c r="G28" s="353">
        <v>142888</v>
      </c>
      <c r="H28" s="353">
        <v>146</v>
      </c>
      <c r="I28" s="313" t="s">
        <v>405</v>
      </c>
      <c r="J28" s="353">
        <v>15586</v>
      </c>
      <c r="K28" s="353">
        <v>11421</v>
      </c>
      <c r="L28" s="353">
        <v>4165</v>
      </c>
      <c r="M28" s="315" t="s">
        <v>436</v>
      </c>
    </row>
    <row r="29" spans="1:13" ht="38.25" customHeight="1">
      <c r="A29" s="1908"/>
      <c r="B29" s="329" t="s">
        <v>437</v>
      </c>
      <c r="C29" s="320" t="s">
        <v>438</v>
      </c>
      <c r="D29" s="353">
        <v>158857</v>
      </c>
      <c r="E29" s="353">
        <v>81727</v>
      </c>
      <c r="F29" s="353">
        <v>77130</v>
      </c>
      <c r="G29" s="353">
        <v>69475</v>
      </c>
      <c r="H29" s="353">
        <v>233</v>
      </c>
      <c r="I29" s="313">
        <v>-165</v>
      </c>
      <c r="J29" s="353">
        <v>7587</v>
      </c>
      <c r="K29" s="353">
        <v>12292</v>
      </c>
      <c r="L29" s="353">
        <v>-4705</v>
      </c>
      <c r="M29" s="315" t="s">
        <v>439</v>
      </c>
    </row>
    <row r="30" spans="1:13" ht="38.25" customHeight="1">
      <c r="A30" s="1908"/>
      <c r="B30" s="329" t="s">
        <v>440</v>
      </c>
      <c r="C30" s="333" t="s">
        <v>441</v>
      </c>
      <c r="D30" s="353">
        <v>34034</v>
      </c>
      <c r="E30" s="353">
        <v>13659</v>
      </c>
      <c r="F30" s="353">
        <v>20375</v>
      </c>
      <c r="G30" s="353">
        <v>17708</v>
      </c>
      <c r="H30" s="353">
        <v>147</v>
      </c>
      <c r="I30" s="313">
        <v>-5132</v>
      </c>
      <c r="J30" s="353">
        <v>7652</v>
      </c>
      <c r="K30" s="353">
        <v>4481</v>
      </c>
      <c r="L30" s="353">
        <v>3171</v>
      </c>
      <c r="M30" s="321" t="s">
        <v>442</v>
      </c>
    </row>
    <row r="31" spans="1:13" ht="22.5" customHeight="1">
      <c r="A31" s="1908"/>
      <c r="B31" s="329" t="s">
        <v>443</v>
      </c>
      <c r="C31" s="333" t="s">
        <v>444</v>
      </c>
      <c r="D31" s="353">
        <v>46364</v>
      </c>
      <c r="E31" s="353">
        <v>17354</v>
      </c>
      <c r="F31" s="353">
        <v>29010</v>
      </c>
      <c r="G31" s="353">
        <v>13704</v>
      </c>
      <c r="H31" s="353">
        <v>580</v>
      </c>
      <c r="I31" s="313" t="s">
        <v>405</v>
      </c>
      <c r="J31" s="353">
        <v>14726</v>
      </c>
      <c r="K31" s="353">
        <v>309</v>
      </c>
      <c r="L31" s="353">
        <v>14417</v>
      </c>
      <c r="M31" s="315" t="s">
        <v>445</v>
      </c>
    </row>
    <row r="32" spans="1:13" ht="22.5" customHeight="1">
      <c r="A32" s="1908"/>
      <c r="B32" s="334" t="s">
        <v>446</v>
      </c>
      <c r="C32" s="367"/>
      <c r="D32" s="352">
        <v>7494615</v>
      </c>
      <c r="E32" s="343">
        <v>4476719</v>
      </c>
      <c r="F32" s="343">
        <v>3017896</v>
      </c>
      <c r="G32" s="343">
        <v>1472321</v>
      </c>
      <c r="H32" s="343">
        <v>25566</v>
      </c>
      <c r="I32" s="343">
        <v>-20341</v>
      </c>
      <c r="J32" s="343">
        <v>1540350</v>
      </c>
      <c r="K32" s="343">
        <v>431252</v>
      </c>
      <c r="L32" s="343">
        <v>1109098</v>
      </c>
      <c r="M32" s="339" t="s">
        <v>447</v>
      </c>
    </row>
    <row r="33" spans="1:13" ht="22.5" customHeight="1">
      <c r="A33" s="1908"/>
      <c r="B33" s="314" t="s">
        <v>448</v>
      </c>
      <c r="C33" s="340" t="s">
        <v>449</v>
      </c>
      <c r="D33" s="312">
        <v>550472</v>
      </c>
      <c r="E33" s="313" t="s">
        <v>133</v>
      </c>
      <c r="F33" s="312">
        <v>550472</v>
      </c>
      <c r="G33" s="313" t="s">
        <v>133</v>
      </c>
      <c r="H33" s="312">
        <v>550472</v>
      </c>
      <c r="I33" s="313" t="s">
        <v>133</v>
      </c>
      <c r="J33" s="313" t="s">
        <v>133</v>
      </c>
      <c r="K33" s="313" t="s">
        <v>133</v>
      </c>
      <c r="L33" s="322" t="s">
        <v>133</v>
      </c>
      <c r="M33" s="321" t="s">
        <v>450</v>
      </c>
    </row>
    <row r="34" spans="1:13" ht="22.5" customHeight="1">
      <c r="A34" s="1908"/>
      <c r="B34" s="314" t="s">
        <v>451</v>
      </c>
      <c r="C34" s="340" t="s">
        <v>452</v>
      </c>
      <c r="D34" s="312">
        <v>-8066</v>
      </c>
      <c r="E34" s="313" t="s">
        <v>133</v>
      </c>
      <c r="F34" s="312">
        <v>-8066</v>
      </c>
      <c r="G34" s="313" t="s">
        <v>133</v>
      </c>
      <c r="H34" s="313" t="s">
        <v>133</v>
      </c>
      <c r="I34" s="312">
        <v>-8066</v>
      </c>
      <c r="J34" s="313" t="s">
        <v>133</v>
      </c>
      <c r="K34" s="313" t="s">
        <v>133</v>
      </c>
      <c r="L34" s="313" t="s">
        <v>133</v>
      </c>
      <c r="M34" s="341" t="s">
        <v>453</v>
      </c>
    </row>
    <row r="35" spans="1:13" ht="22.5" customHeight="1">
      <c r="A35" s="1908"/>
      <c r="B35" s="334" t="s">
        <v>454</v>
      </c>
      <c r="C35" s="342" t="s">
        <v>4</v>
      </c>
      <c r="D35" s="343">
        <v>8037021</v>
      </c>
      <c r="E35" s="343">
        <v>4476719</v>
      </c>
      <c r="F35" s="343">
        <v>3560302</v>
      </c>
      <c r="G35" s="343">
        <v>1472321</v>
      </c>
      <c r="H35" s="343">
        <v>576038</v>
      </c>
      <c r="I35" s="343">
        <v>-28407</v>
      </c>
      <c r="J35" s="343">
        <v>1540350</v>
      </c>
      <c r="K35" s="343">
        <v>431252</v>
      </c>
      <c r="L35" s="343">
        <v>1109098</v>
      </c>
      <c r="M35" s="339" t="s">
        <v>455</v>
      </c>
    </row>
    <row r="36" spans="1:13" ht="22.5" customHeight="1">
      <c r="A36" s="1908"/>
      <c r="B36" s="345" t="s">
        <v>456</v>
      </c>
      <c r="C36" s="368"/>
      <c r="D36" s="368"/>
      <c r="E36" s="368"/>
      <c r="F36" s="368"/>
      <c r="G36" s="368"/>
      <c r="H36" s="368"/>
      <c r="I36" s="368"/>
      <c r="J36" s="368"/>
      <c r="K36" s="368"/>
      <c r="L36" s="368"/>
      <c r="M36" s="346" t="s">
        <v>457</v>
      </c>
    </row>
    <row r="37" spans="1:13" ht="19.7" customHeight="1">
      <c r="A37" s="1908"/>
      <c r="B37" s="345"/>
      <c r="C37" s="368"/>
      <c r="D37" s="368"/>
      <c r="E37" s="368"/>
      <c r="F37" s="368"/>
      <c r="G37" s="368"/>
      <c r="H37" s="368"/>
      <c r="I37" s="368"/>
      <c r="J37" s="368"/>
      <c r="K37" s="368"/>
      <c r="L37" s="368"/>
      <c r="M37" s="354"/>
    </row>
    <row r="38" spans="1:13" ht="53.85" customHeight="1">
      <c r="A38" s="1908"/>
      <c r="B38" s="329" t="s">
        <v>458</v>
      </c>
      <c r="C38" s="314"/>
      <c r="D38" s="314"/>
      <c r="E38" s="314"/>
      <c r="F38" s="369">
        <v>17.100000000000001</v>
      </c>
      <c r="G38" s="314"/>
      <c r="H38" s="314"/>
      <c r="I38" s="314"/>
      <c r="J38" s="314"/>
      <c r="K38" s="314"/>
      <c r="L38" s="314"/>
      <c r="M38" s="315" t="s">
        <v>459</v>
      </c>
    </row>
    <row r="39" spans="1:13" ht="53.85" customHeight="1">
      <c r="A39" s="1908"/>
      <c r="B39" s="329" t="s">
        <v>460</v>
      </c>
      <c r="C39" s="314"/>
      <c r="D39" s="314"/>
      <c r="E39" s="312"/>
      <c r="F39" s="312">
        <v>160537</v>
      </c>
      <c r="G39" s="312"/>
      <c r="H39" s="312"/>
      <c r="I39" s="312"/>
      <c r="J39" s="314"/>
      <c r="K39" s="312"/>
      <c r="L39" s="312"/>
      <c r="M39" s="321" t="s">
        <v>461</v>
      </c>
    </row>
    <row r="40" spans="1:13">
      <c r="A40" s="349"/>
      <c r="B40" s="370"/>
      <c r="C40" s="365"/>
      <c r="D40" s="365"/>
      <c r="E40" s="365"/>
      <c r="F40" s="365"/>
      <c r="G40" s="365"/>
      <c r="H40" s="365"/>
      <c r="I40" s="365"/>
      <c r="J40" s="365"/>
      <c r="K40" s="365"/>
      <c r="L40" s="365"/>
    </row>
    <row r="41" spans="1:13">
      <c r="A41" s="349"/>
      <c r="B41" s="349"/>
      <c r="C41" s="365"/>
      <c r="D41" s="365"/>
      <c r="E41" s="365"/>
      <c r="F41" s="365"/>
      <c r="G41" s="365"/>
      <c r="H41" s="365"/>
      <c r="I41" s="365"/>
      <c r="J41" s="365"/>
      <c r="K41" s="365"/>
      <c r="L41" s="365"/>
    </row>
  </sheetData>
  <mergeCells count="5">
    <mergeCell ref="A1:A19"/>
    <mergeCell ref="B1:L1"/>
    <mergeCell ref="B2:L2"/>
    <mergeCell ref="A20:A39"/>
    <mergeCell ref="J20:M20"/>
  </mergeCells>
  <pageMargins left="0.39370078740157483" right="0.39370078740157483" top="0.78740157480314965" bottom="0.78740157480314965" header="0" footer="0"/>
  <pageSetup paperSize="9" scale="73" orientation="landscape" r:id="rId1"/>
  <rowBreaks count="1" manualBreakCount="1">
    <brk id="19"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topLeftCell="B1" zoomScaleNormal="100" workbookViewId="0">
      <selection activeCell="B1" sqref="B1:L1"/>
    </sheetView>
  </sheetViews>
  <sheetFormatPr defaultColWidth="24" defaultRowHeight="15"/>
  <cols>
    <col min="1" max="1" width="6.5" style="289" customWidth="1"/>
    <col min="2" max="2" width="31.625" style="289" customWidth="1"/>
    <col min="3" max="3" width="6" style="289" customWidth="1"/>
    <col min="4" max="4" width="9.625" style="289" customWidth="1"/>
    <col min="5" max="5" width="11" style="289" customWidth="1"/>
    <col min="6" max="6" width="8.875" style="289" customWidth="1"/>
    <col min="7" max="7" width="12.375" style="289" customWidth="1"/>
    <col min="8" max="8" width="12.75" style="289" customWidth="1"/>
    <col min="9" max="9" width="12.625" style="289" customWidth="1"/>
    <col min="10" max="10" width="12.375" style="289" customWidth="1"/>
    <col min="11" max="11" width="11.125" style="289" customWidth="1"/>
    <col min="12" max="12" width="11.875" style="289" customWidth="1"/>
    <col min="13" max="13" width="31.625" style="289" customWidth="1"/>
    <col min="14" max="16384" width="24" style="289"/>
  </cols>
  <sheetData>
    <row r="1" spans="1:16" ht="19.7" customHeight="1">
      <c r="A1" s="1908">
        <v>49</v>
      </c>
      <c r="B1" s="1909" t="s">
        <v>487</v>
      </c>
      <c r="C1" s="1909"/>
      <c r="D1" s="1909"/>
      <c r="E1" s="1909"/>
      <c r="F1" s="1909"/>
      <c r="G1" s="1909"/>
      <c r="H1" s="1909"/>
      <c r="I1" s="1909"/>
      <c r="J1" s="1909"/>
      <c r="K1" s="1909"/>
      <c r="L1" s="1909"/>
    </row>
    <row r="2" spans="1:16" ht="19.7" customHeight="1">
      <c r="A2" s="1908"/>
      <c r="B2" s="1910" t="s">
        <v>488</v>
      </c>
      <c r="C2" s="1910"/>
      <c r="D2" s="1910"/>
      <c r="E2" s="1910"/>
      <c r="F2" s="1910"/>
      <c r="G2" s="1910"/>
      <c r="H2" s="1910"/>
      <c r="I2" s="1910"/>
      <c r="J2" s="1910"/>
      <c r="K2" s="1910"/>
      <c r="L2" s="1910"/>
    </row>
    <row r="3" spans="1:16" ht="19.7" customHeight="1">
      <c r="A3" s="1908"/>
      <c r="B3" s="290"/>
      <c r="C3" s="290"/>
      <c r="D3" s="290"/>
      <c r="E3" s="290"/>
      <c r="F3" s="290"/>
      <c r="G3" s="290"/>
      <c r="H3" s="290"/>
      <c r="I3" s="290"/>
      <c r="J3" s="290"/>
      <c r="K3" s="290"/>
      <c r="L3" s="290"/>
      <c r="M3" s="350" t="s">
        <v>361</v>
      </c>
    </row>
    <row r="4" spans="1:16" ht="62.25" customHeight="1">
      <c r="A4" s="1908"/>
      <c r="B4" s="324"/>
      <c r="C4" s="293" t="s">
        <v>362</v>
      </c>
      <c r="D4" s="293" t="s">
        <v>363</v>
      </c>
      <c r="E4" s="293" t="s">
        <v>364</v>
      </c>
      <c r="F4" s="293" t="s">
        <v>365</v>
      </c>
      <c r="G4" s="293" t="s">
        <v>366</v>
      </c>
      <c r="H4" s="293" t="s">
        <v>367</v>
      </c>
      <c r="I4" s="293" t="s">
        <v>368</v>
      </c>
      <c r="J4" s="293" t="s">
        <v>369</v>
      </c>
      <c r="K4" s="293" t="s">
        <v>370</v>
      </c>
      <c r="L4" s="293" t="s">
        <v>371</v>
      </c>
    </row>
    <row r="5" spans="1:16" ht="62.25" customHeight="1">
      <c r="A5" s="1908"/>
      <c r="B5" s="306"/>
      <c r="C5" s="297" t="s">
        <v>372</v>
      </c>
      <c r="D5" s="298" t="s">
        <v>373</v>
      </c>
      <c r="E5" s="298" t="s">
        <v>374</v>
      </c>
      <c r="F5" s="298" t="s">
        <v>375</v>
      </c>
      <c r="G5" s="298" t="s">
        <v>376</v>
      </c>
      <c r="H5" s="298" t="s">
        <v>377</v>
      </c>
      <c r="I5" s="298" t="s">
        <v>378</v>
      </c>
      <c r="J5" s="298" t="s">
        <v>426</v>
      </c>
      <c r="K5" s="298" t="s">
        <v>380</v>
      </c>
      <c r="L5" s="299" t="s">
        <v>381</v>
      </c>
    </row>
    <row r="6" spans="1:16" ht="19.7" customHeight="1">
      <c r="A6" s="1908"/>
      <c r="B6" s="327"/>
      <c r="C6" s="302"/>
      <c r="D6" s="303" t="s">
        <v>5</v>
      </c>
      <c r="E6" s="303" t="s">
        <v>382</v>
      </c>
      <c r="F6" s="303" t="s">
        <v>54</v>
      </c>
      <c r="G6" s="303" t="s">
        <v>53</v>
      </c>
      <c r="H6" s="303" t="s">
        <v>52</v>
      </c>
      <c r="I6" s="303" t="s">
        <v>51</v>
      </c>
      <c r="J6" s="303" t="s">
        <v>50</v>
      </c>
      <c r="K6" s="303" t="s">
        <v>383</v>
      </c>
      <c r="L6" s="304" t="s">
        <v>384</v>
      </c>
      <c r="M6" s="305"/>
    </row>
    <row r="7" spans="1:16" ht="7.5" customHeight="1">
      <c r="A7" s="1908"/>
      <c r="B7" s="306"/>
      <c r="C7" s="307"/>
      <c r="D7" s="308"/>
      <c r="E7" s="308"/>
      <c r="F7" s="308"/>
      <c r="G7" s="308"/>
      <c r="H7" s="308"/>
      <c r="I7" s="308"/>
      <c r="J7" s="308"/>
      <c r="K7" s="308"/>
      <c r="L7" s="309"/>
    </row>
    <row r="8" spans="1:16" ht="42.6" customHeight="1">
      <c r="A8" s="1908"/>
      <c r="B8" s="310" t="s">
        <v>385</v>
      </c>
      <c r="C8" s="311" t="s">
        <v>386</v>
      </c>
      <c r="D8" s="312">
        <v>866138</v>
      </c>
      <c r="E8" s="312">
        <v>509575</v>
      </c>
      <c r="F8" s="312">
        <v>356563</v>
      </c>
      <c r="G8" s="312">
        <v>82016</v>
      </c>
      <c r="H8" s="312">
        <v>3027</v>
      </c>
      <c r="I8" s="312">
        <v>-2990</v>
      </c>
      <c r="J8" s="312">
        <v>274510</v>
      </c>
      <c r="K8" s="312">
        <v>36656</v>
      </c>
      <c r="L8" s="314">
        <v>237854</v>
      </c>
      <c r="M8" s="315" t="s">
        <v>387</v>
      </c>
      <c r="N8" s="316"/>
      <c r="O8" s="316"/>
      <c r="P8" s="317"/>
    </row>
    <row r="9" spans="1:16" ht="42.6" customHeight="1">
      <c r="A9" s="1908"/>
      <c r="B9" s="310" t="s">
        <v>388</v>
      </c>
      <c r="C9" s="311" t="s">
        <v>389</v>
      </c>
      <c r="D9" s="312">
        <v>432934</v>
      </c>
      <c r="E9" s="312">
        <v>210724</v>
      </c>
      <c r="F9" s="312">
        <v>222210</v>
      </c>
      <c r="G9" s="312">
        <v>69471</v>
      </c>
      <c r="H9" s="312">
        <v>760</v>
      </c>
      <c r="I9" s="312">
        <v>-3522</v>
      </c>
      <c r="J9" s="312">
        <v>155501</v>
      </c>
      <c r="K9" s="312">
        <v>30804</v>
      </c>
      <c r="L9" s="314">
        <v>124697</v>
      </c>
      <c r="M9" s="318" t="s">
        <v>390</v>
      </c>
      <c r="N9" s="317"/>
      <c r="O9" s="317"/>
    </row>
    <row r="10" spans="1:16" ht="25.5" customHeight="1">
      <c r="A10" s="1908"/>
      <c r="B10" s="319" t="s">
        <v>391</v>
      </c>
      <c r="C10" s="320" t="s">
        <v>392</v>
      </c>
      <c r="D10" s="312">
        <v>2142939</v>
      </c>
      <c r="E10" s="312">
        <v>1713855</v>
      </c>
      <c r="F10" s="312">
        <v>429084</v>
      </c>
      <c r="G10" s="312">
        <v>258311</v>
      </c>
      <c r="H10" s="312">
        <v>4547</v>
      </c>
      <c r="I10" s="312">
        <v>-2974</v>
      </c>
      <c r="J10" s="312">
        <v>169200</v>
      </c>
      <c r="K10" s="312">
        <v>66130</v>
      </c>
      <c r="L10" s="314">
        <v>103070</v>
      </c>
      <c r="M10" s="318" t="s">
        <v>393</v>
      </c>
    </row>
    <row r="11" spans="1:16" ht="42.6" customHeight="1">
      <c r="A11" s="1908"/>
      <c r="B11" s="310" t="s">
        <v>394</v>
      </c>
      <c r="C11" s="320" t="s">
        <v>395</v>
      </c>
      <c r="D11" s="377">
        <v>404020</v>
      </c>
      <c r="E11" s="377">
        <v>279112</v>
      </c>
      <c r="F11" s="377">
        <v>124908</v>
      </c>
      <c r="G11" s="377">
        <v>63163</v>
      </c>
      <c r="H11" s="377">
        <v>844</v>
      </c>
      <c r="I11" s="377">
        <v>-462</v>
      </c>
      <c r="J11" s="377">
        <v>61363</v>
      </c>
      <c r="K11" s="377">
        <v>34966</v>
      </c>
      <c r="L11" s="378">
        <v>26397</v>
      </c>
      <c r="M11" s="318" t="s">
        <v>396</v>
      </c>
    </row>
    <row r="12" spans="1:16" ht="57.95" customHeight="1">
      <c r="A12" s="1908"/>
      <c r="B12" s="310" t="s">
        <v>397</v>
      </c>
      <c r="C12" s="320" t="s">
        <v>398</v>
      </c>
      <c r="D12" s="312">
        <v>53485</v>
      </c>
      <c r="E12" s="312">
        <v>39049</v>
      </c>
      <c r="F12" s="312">
        <v>14436</v>
      </c>
      <c r="G12" s="312">
        <v>15748</v>
      </c>
      <c r="H12" s="312">
        <v>92</v>
      </c>
      <c r="I12" s="312">
        <v>-2021</v>
      </c>
      <c r="J12" s="312">
        <v>617</v>
      </c>
      <c r="K12" s="312">
        <v>2839</v>
      </c>
      <c r="L12" s="314">
        <v>-2222</v>
      </c>
      <c r="M12" s="315" t="s">
        <v>399</v>
      </c>
    </row>
    <row r="13" spans="1:16" ht="25.5" customHeight="1">
      <c r="A13" s="1908"/>
      <c r="B13" s="319" t="s">
        <v>400</v>
      </c>
      <c r="C13" s="320" t="s">
        <v>401</v>
      </c>
      <c r="D13" s="312">
        <v>570979</v>
      </c>
      <c r="E13" s="312">
        <v>463549</v>
      </c>
      <c r="F13" s="312">
        <v>107430</v>
      </c>
      <c r="G13" s="312">
        <v>53305</v>
      </c>
      <c r="H13" s="312">
        <v>1212</v>
      </c>
      <c r="I13" s="312">
        <v>-36</v>
      </c>
      <c r="J13" s="314">
        <v>52949</v>
      </c>
      <c r="K13" s="314">
        <v>10678</v>
      </c>
      <c r="L13" s="314">
        <v>42271</v>
      </c>
      <c r="M13" s="315" t="s">
        <v>402</v>
      </c>
    </row>
    <row r="14" spans="1:16" ht="57.95" customHeight="1">
      <c r="A14" s="1908"/>
      <c r="B14" s="310" t="s">
        <v>403</v>
      </c>
      <c r="C14" s="320" t="s">
        <v>404</v>
      </c>
      <c r="D14" s="312">
        <v>1057539</v>
      </c>
      <c r="E14" s="312">
        <v>531565</v>
      </c>
      <c r="F14" s="312">
        <v>525974</v>
      </c>
      <c r="G14" s="312">
        <v>242153</v>
      </c>
      <c r="H14" s="312">
        <v>4543</v>
      </c>
      <c r="I14" s="313" t="s">
        <v>322</v>
      </c>
      <c r="J14" s="314">
        <v>279278</v>
      </c>
      <c r="K14" s="314">
        <v>39795</v>
      </c>
      <c r="L14" s="314">
        <v>239483</v>
      </c>
      <c r="M14" s="315" t="s">
        <v>464</v>
      </c>
    </row>
    <row r="15" spans="1:16" ht="42.6" customHeight="1">
      <c r="A15" s="1908"/>
      <c r="B15" s="379" t="s">
        <v>407</v>
      </c>
      <c r="C15" s="320" t="s">
        <v>408</v>
      </c>
      <c r="D15" s="312">
        <v>582500</v>
      </c>
      <c r="E15" s="312">
        <v>317811</v>
      </c>
      <c r="F15" s="312">
        <v>264689</v>
      </c>
      <c r="G15" s="312">
        <v>158825</v>
      </c>
      <c r="H15" s="312">
        <v>2878</v>
      </c>
      <c r="I15" s="313">
        <v>-4594</v>
      </c>
      <c r="J15" s="314">
        <v>107580</v>
      </c>
      <c r="K15" s="314">
        <v>59977</v>
      </c>
      <c r="L15" s="314">
        <v>47603</v>
      </c>
      <c r="M15" s="371" t="s">
        <v>409</v>
      </c>
    </row>
    <row r="16" spans="1:16" ht="42.6" customHeight="1">
      <c r="A16" s="1908"/>
      <c r="B16" s="310" t="s">
        <v>410</v>
      </c>
      <c r="C16" s="320" t="s">
        <v>411</v>
      </c>
      <c r="D16" s="312">
        <v>70635</v>
      </c>
      <c r="E16" s="312">
        <v>35324</v>
      </c>
      <c r="F16" s="312">
        <v>35311</v>
      </c>
      <c r="G16" s="312">
        <v>14547</v>
      </c>
      <c r="H16" s="312">
        <v>797</v>
      </c>
      <c r="I16" s="313" t="s">
        <v>322</v>
      </c>
      <c r="J16" s="314">
        <v>19967</v>
      </c>
      <c r="K16" s="314">
        <v>2244</v>
      </c>
      <c r="L16" s="314">
        <v>17723</v>
      </c>
      <c r="M16" s="315" t="s">
        <v>412</v>
      </c>
    </row>
    <row r="17" spans="1:13" ht="25.5" customHeight="1">
      <c r="A17" s="1908"/>
      <c r="B17" s="310" t="s">
        <v>413</v>
      </c>
      <c r="C17" s="320" t="s">
        <v>414</v>
      </c>
      <c r="D17" s="312">
        <v>374510</v>
      </c>
      <c r="E17" s="312">
        <v>191843</v>
      </c>
      <c r="F17" s="312">
        <v>182667</v>
      </c>
      <c r="G17" s="312">
        <v>64193</v>
      </c>
      <c r="H17" s="312">
        <v>3223</v>
      </c>
      <c r="I17" s="313">
        <v>-475</v>
      </c>
      <c r="J17" s="314">
        <v>115726</v>
      </c>
      <c r="K17" s="314">
        <v>25286</v>
      </c>
      <c r="L17" s="314">
        <v>90440</v>
      </c>
      <c r="M17" s="371" t="s">
        <v>415</v>
      </c>
    </row>
    <row r="18" spans="1:13" ht="25.5" customHeight="1">
      <c r="A18" s="1908"/>
      <c r="B18" s="310" t="s">
        <v>416</v>
      </c>
      <c r="C18" s="320" t="s">
        <v>417</v>
      </c>
      <c r="D18" s="312">
        <v>184026</v>
      </c>
      <c r="E18" s="312">
        <v>68550</v>
      </c>
      <c r="F18" s="312">
        <v>115476</v>
      </c>
      <c r="G18" s="312">
        <v>56692</v>
      </c>
      <c r="H18" s="312">
        <v>3395</v>
      </c>
      <c r="I18" s="313" t="s">
        <v>322</v>
      </c>
      <c r="J18" s="314">
        <v>55389</v>
      </c>
      <c r="K18" s="314">
        <v>9518</v>
      </c>
      <c r="L18" s="314">
        <v>45871</v>
      </c>
      <c r="M18" s="371" t="s">
        <v>418</v>
      </c>
    </row>
    <row r="19" spans="1:13" ht="25.5" customHeight="1">
      <c r="A19" s="1908"/>
      <c r="B19" s="310" t="s">
        <v>419</v>
      </c>
      <c r="C19" s="320" t="s">
        <v>420</v>
      </c>
      <c r="D19" s="312">
        <v>339956</v>
      </c>
      <c r="E19" s="312">
        <v>98463</v>
      </c>
      <c r="F19" s="312">
        <v>241493</v>
      </c>
      <c r="G19" s="312">
        <v>29173</v>
      </c>
      <c r="H19" s="312">
        <v>997</v>
      </c>
      <c r="I19" s="313">
        <v>-37</v>
      </c>
      <c r="J19" s="314">
        <v>211360</v>
      </c>
      <c r="K19" s="314">
        <v>90985</v>
      </c>
      <c r="L19" s="375">
        <v>120375</v>
      </c>
      <c r="M19" s="371" t="s">
        <v>421</v>
      </c>
    </row>
    <row r="20" spans="1:13" ht="19.7" customHeight="1">
      <c r="A20" s="1908">
        <v>50</v>
      </c>
      <c r="B20" s="323"/>
      <c r="C20" s="323"/>
      <c r="D20" s="331"/>
      <c r="E20" s="331"/>
      <c r="F20" s="331"/>
      <c r="G20" s="331"/>
      <c r="H20" s="331"/>
      <c r="I20" s="331"/>
      <c r="J20" s="1915" t="s">
        <v>489</v>
      </c>
      <c r="K20" s="1915"/>
      <c r="L20" s="1915"/>
      <c r="M20" s="1915"/>
    </row>
    <row r="21" spans="1:13" ht="62.25" customHeight="1">
      <c r="A21" s="1908"/>
      <c r="B21" s="324"/>
      <c r="C21" s="293" t="s">
        <v>362</v>
      </c>
      <c r="D21" s="293" t="s">
        <v>363</v>
      </c>
      <c r="E21" s="293" t="s">
        <v>364</v>
      </c>
      <c r="F21" s="293" t="s">
        <v>365</v>
      </c>
      <c r="G21" s="293" t="s">
        <v>366</v>
      </c>
      <c r="H21" s="293" t="s">
        <v>367</v>
      </c>
      <c r="I21" s="293" t="s">
        <v>490</v>
      </c>
      <c r="J21" s="293" t="s">
        <v>369</v>
      </c>
      <c r="K21" s="293" t="s">
        <v>491</v>
      </c>
      <c r="L21" s="293" t="s">
        <v>371</v>
      </c>
      <c r="M21" s="325"/>
    </row>
    <row r="22" spans="1:13" ht="62.25" customHeight="1">
      <c r="A22" s="1908"/>
      <c r="B22" s="306"/>
      <c r="C22" s="297" t="s">
        <v>372</v>
      </c>
      <c r="D22" s="298" t="s">
        <v>373</v>
      </c>
      <c r="E22" s="298" t="s">
        <v>374</v>
      </c>
      <c r="F22" s="298" t="s">
        <v>375</v>
      </c>
      <c r="G22" s="298" t="s">
        <v>376</v>
      </c>
      <c r="H22" s="298" t="s">
        <v>377</v>
      </c>
      <c r="I22" s="298" t="s">
        <v>378</v>
      </c>
      <c r="J22" s="298" t="s">
        <v>426</v>
      </c>
      <c r="K22" s="298" t="s">
        <v>380</v>
      </c>
      <c r="L22" s="299" t="s">
        <v>381</v>
      </c>
      <c r="M22" s="326"/>
    </row>
    <row r="23" spans="1:13" ht="19.7" customHeight="1">
      <c r="A23" s="1908"/>
      <c r="B23" s="327"/>
      <c r="C23" s="302"/>
      <c r="D23" s="303" t="s">
        <v>5</v>
      </c>
      <c r="E23" s="303" t="s">
        <v>382</v>
      </c>
      <c r="F23" s="303" t="s">
        <v>54</v>
      </c>
      <c r="G23" s="303" t="s">
        <v>53</v>
      </c>
      <c r="H23" s="303" t="s">
        <v>52</v>
      </c>
      <c r="I23" s="303" t="s">
        <v>51</v>
      </c>
      <c r="J23" s="303" t="s">
        <v>50</v>
      </c>
      <c r="K23" s="303" t="s">
        <v>383</v>
      </c>
      <c r="L23" s="304" t="s">
        <v>384</v>
      </c>
      <c r="M23" s="328"/>
    </row>
    <row r="24" spans="1:13" ht="7.5" customHeight="1">
      <c r="A24" s="1908"/>
      <c r="B24" s="323"/>
      <c r="C24" s="331"/>
      <c r="D24" s="331"/>
      <c r="E24" s="331"/>
      <c r="F24" s="331"/>
      <c r="G24" s="331"/>
      <c r="H24" s="331"/>
      <c r="I24" s="331"/>
      <c r="J24" s="331"/>
      <c r="K24" s="331"/>
      <c r="L24" s="331"/>
      <c r="M24" s="326"/>
    </row>
    <row r="25" spans="1:13" ht="38.25" customHeight="1">
      <c r="A25" s="1908"/>
      <c r="B25" s="329" t="s">
        <v>427</v>
      </c>
      <c r="C25" s="320" t="s">
        <v>428</v>
      </c>
      <c r="D25" s="353">
        <v>287831</v>
      </c>
      <c r="E25" s="353">
        <v>146308</v>
      </c>
      <c r="F25" s="353">
        <v>141523</v>
      </c>
      <c r="G25" s="353">
        <v>68838</v>
      </c>
      <c r="H25" s="353">
        <v>1765</v>
      </c>
      <c r="I25" s="313">
        <v>-136</v>
      </c>
      <c r="J25" s="353">
        <v>71056</v>
      </c>
      <c r="K25" s="353">
        <v>16638</v>
      </c>
      <c r="L25" s="353">
        <v>54418</v>
      </c>
      <c r="M25" s="315" t="s">
        <v>429</v>
      </c>
    </row>
    <row r="26" spans="1:13" ht="53.85" customHeight="1">
      <c r="A26" s="1908"/>
      <c r="B26" s="329" t="s">
        <v>492</v>
      </c>
      <c r="C26" s="320" t="s">
        <v>431</v>
      </c>
      <c r="D26" s="353">
        <v>123827</v>
      </c>
      <c r="E26" s="353">
        <v>61589</v>
      </c>
      <c r="F26" s="353">
        <v>62238</v>
      </c>
      <c r="G26" s="353">
        <v>40077</v>
      </c>
      <c r="H26" s="353">
        <v>880</v>
      </c>
      <c r="I26" s="313" t="s">
        <v>322</v>
      </c>
      <c r="J26" s="353">
        <v>21281</v>
      </c>
      <c r="K26" s="353">
        <v>9865</v>
      </c>
      <c r="L26" s="353">
        <v>11416</v>
      </c>
      <c r="M26" s="315" t="s">
        <v>432</v>
      </c>
    </row>
    <row r="27" spans="1:13" ht="53.85" customHeight="1">
      <c r="A27" s="1908"/>
      <c r="B27" s="379" t="s">
        <v>2041</v>
      </c>
      <c r="C27" s="320" t="s">
        <v>433</v>
      </c>
      <c r="D27" s="353">
        <v>353357</v>
      </c>
      <c r="E27" s="353">
        <v>86701</v>
      </c>
      <c r="F27" s="353">
        <v>266656</v>
      </c>
      <c r="G27" s="353">
        <v>241747</v>
      </c>
      <c r="H27" s="353">
        <v>86</v>
      </c>
      <c r="I27" s="313" t="s">
        <v>322</v>
      </c>
      <c r="J27" s="353">
        <v>24823</v>
      </c>
      <c r="K27" s="353">
        <v>24823</v>
      </c>
      <c r="L27" s="353" t="s">
        <v>322</v>
      </c>
      <c r="M27" s="315" t="s">
        <v>434</v>
      </c>
    </row>
    <row r="28" spans="1:13" ht="22.5" customHeight="1">
      <c r="A28" s="1908"/>
      <c r="B28" s="332" t="s">
        <v>196</v>
      </c>
      <c r="C28" s="320" t="s">
        <v>435</v>
      </c>
      <c r="D28" s="353">
        <v>242480</v>
      </c>
      <c r="E28" s="353">
        <v>69835</v>
      </c>
      <c r="F28" s="353">
        <v>172645</v>
      </c>
      <c r="G28" s="353">
        <v>153930</v>
      </c>
      <c r="H28" s="353">
        <v>201</v>
      </c>
      <c r="I28" s="313" t="s">
        <v>322</v>
      </c>
      <c r="J28" s="353">
        <v>18514</v>
      </c>
      <c r="K28" s="353">
        <v>12507</v>
      </c>
      <c r="L28" s="353">
        <v>6007</v>
      </c>
      <c r="M28" s="315" t="s">
        <v>436</v>
      </c>
    </row>
    <row r="29" spans="1:13" ht="38.25" customHeight="1">
      <c r="A29" s="1908"/>
      <c r="B29" s="329" t="s">
        <v>437</v>
      </c>
      <c r="C29" s="320" t="s">
        <v>438</v>
      </c>
      <c r="D29" s="353">
        <v>184663</v>
      </c>
      <c r="E29" s="353">
        <v>89228</v>
      </c>
      <c r="F29" s="353">
        <v>95435</v>
      </c>
      <c r="G29" s="353">
        <v>83004</v>
      </c>
      <c r="H29" s="353">
        <v>303</v>
      </c>
      <c r="I29" s="313">
        <v>-176</v>
      </c>
      <c r="J29" s="353">
        <v>12304</v>
      </c>
      <c r="K29" s="353">
        <v>11582</v>
      </c>
      <c r="L29" s="353">
        <v>722</v>
      </c>
      <c r="M29" s="315" t="s">
        <v>439</v>
      </c>
    </row>
    <row r="30" spans="1:13" ht="38.25" customHeight="1">
      <c r="A30" s="1908"/>
      <c r="B30" s="329" t="s">
        <v>440</v>
      </c>
      <c r="C30" s="333" t="s">
        <v>441</v>
      </c>
      <c r="D30" s="353">
        <v>39571</v>
      </c>
      <c r="E30" s="353">
        <v>15518</v>
      </c>
      <c r="F30" s="353">
        <v>24053</v>
      </c>
      <c r="G30" s="353">
        <v>20438</v>
      </c>
      <c r="H30" s="353">
        <v>201</v>
      </c>
      <c r="I30" s="313">
        <v>-4892</v>
      </c>
      <c r="J30" s="353">
        <v>8306</v>
      </c>
      <c r="K30" s="353">
        <v>4192</v>
      </c>
      <c r="L30" s="353">
        <v>4114</v>
      </c>
      <c r="M30" s="321" t="s">
        <v>442</v>
      </c>
    </row>
    <row r="31" spans="1:13" ht="22.5" customHeight="1">
      <c r="A31" s="1908"/>
      <c r="B31" s="329" t="s">
        <v>443</v>
      </c>
      <c r="C31" s="333" t="s">
        <v>444</v>
      </c>
      <c r="D31" s="353">
        <v>60407</v>
      </c>
      <c r="E31" s="353">
        <v>21570</v>
      </c>
      <c r="F31" s="353">
        <v>38837</v>
      </c>
      <c r="G31" s="353">
        <v>17142</v>
      </c>
      <c r="H31" s="353">
        <v>728</v>
      </c>
      <c r="I31" s="313" t="s">
        <v>322</v>
      </c>
      <c r="J31" s="353">
        <v>20967</v>
      </c>
      <c r="K31" s="353">
        <v>2391</v>
      </c>
      <c r="L31" s="353">
        <v>18576</v>
      </c>
      <c r="M31" s="315" t="s">
        <v>445</v>
      </c>
    </row>
    <row r="32" spans="1:13" ht="22.5" customHeight="1">
      <c r="A32" s="1908"/>
      <c r="B32" s="334" t="s">
        <v>446</v>
      </c>
      <c r="C32" s="367"/>
      <c r="D32" s="352">
        <v>8371797</v>
      </c>
      <c r="E32" s="343">
        <v>4950169</v>
      </c>
      <c r="F32" s="343">
        <v>3421628</v>
      </c>
      <c r="G32" s="343">
        <v>1732773</v>
      </c>
      <c r="H32" s="343">
        <v>30479</v>
      </c>
      <c r="I32" s="343">
        <v>-22315</v>
      </c>
      <c r="J32" s="343">
        <v>1680691</v>
      </c>
      <c r="K32" s="343">
        <v>491876</v>
      </c>
      <c r="L32" s="343">
        <v>1188815</v>
      </c>
      <c r="M32" s="339" t="s">
        <v>447</v>
      </c>
    </row>
    <row r="33" spans="1:13" ht="22.5" customHeight="1">
      <c r="A33" s="1908"/>
      <c r="B33" s="314" t="s">
        <v>448</v>
      </c>
      <c r="C33" s="340" t="s">
        <v>449</v>
      </c>
      <c r="D33" s="312">
        <v>565943</v>
      </c>
      <c r="E33" s="313" t="s">
        <v>133</v>
      </c>
      <c r="F33" s="312">
        <v>565943</v>
      </c>
      <c r="G33" s="313" t="s">
        <v>133</v>
      </c>
      <c r="H33" s="312">
        <v>565943</v>
      </c>
      <c r="I33" s="313" t="s">
        <v>133</v>
      </c>
      <c r="J33" s="313" t="s">
        <v>133</v>
      </c>
      <c r="K33" s="353" t="s">
        <v>133</v>
      </c>
      <c r="L33" s="353" t="s">
        <v>133</v>
      </c>
      <c r="M33" s="321" t="s">
        <v>450</v>
      </c>
    </row>
    <row r="34" spans="1:13" ht="22.5" customHeight="1">
      <c r="A34" s="1908"/>
      <c r="B34" s="314" t="s">
        <v>451</v>
      </c>
      <c r="C34" s="340" t="s">
        <v>452</v>
      </c>
      <c r="D34" s="312">
        <v>-10373</v>
      </c>
      <c r="E34" s="313" t="s">
        <v>133</v>
      </c>
      <c r="F34" s="312">
        <v>-10373</v>
      </c>
      <c r="G34" s="313" t="s">
        <v>133</v>
      </c>
      <c r="H34" s="313" t="s">
        <v>133</v>
      </c>
      <c r="I34" s="312">
        <v>-10373</v>
      </c>
      <c r="J34" s="313" t="s">
        <v>133</v>
      </c>
      <c r="K34" s="353" t="s">
        <v>133</v>
      </c>
      <c r="L34" s="353" t="s">
        <v>133</v>
      </c>
      <c r="M34" s="341" t="s">
        <v>453</v>
      </c>
    </row>
    <row r="35" spans="1:13" ht="22.5" customHeight="1">
      <c r="A35" s="1908"/>
      <c r="B35" s="334" t="s">
        <v>454</v>
      </c>
      <c r="C35" s="342" t="s">
        <v>4</v>
      </c>
      <c r="D35" s="343">
        <v>8927367</v>
      </c>
      <c r="E35" s="343">
        <v>4950169</v>
      </c>
      <c r="F35" s="343">
        <v>3977198</v>
      </c>
      <c r="G35" s="343">
        <v>1732773</v>
      </c>
      <c r="H35" s="380">
        <v>596422</v>
      </c>
      <c r="I35" s="380">
        <v>-32688</v>
      </c>
      <c r="J35" s="343">
        <v>1680691</v>
      </c>
      <c r="K35" s="343">
        <v>491876</v>
      </c>
      <c r="L35" s="343">
        <v>1188815</v>
      </c>
      <c r="M35" s="339" t="s">
        <v>455</v>
      </c>
    </row>
    <row r="36" spans="1:13" ht="22.5" customHeight="1">
      <c r="A36" s="1908"/>
      <c r="B36" s="345" t="s">
        <v>456</v>
      </c>
      <c r="C36" s="368"/>
      <c r="D36" s="368"/>
      <c r="E36" s="368"/>
      <c r="F36" s="368"/>
      <c r="G36" s="368"/>
      <c r="H36" s="368"/>
      <c r="I36" s="368"/>
      <c r="J36" s="368"/>
      <c r="K36" s="368"/>
      <c r="L36" s="368"/>
      <c r="M36" s="346" t="s">
        <v>457</v>
      </c>
    </row>
    <row r="37" spans="1:13" ht="19.7" customHeight="1">
      <c r="A37" s="1908"/>
      <c r="B37" s="345"/>
      <c r="C37" s="368"/>
      <c r="D37" s="368"/>
      <c r="E37" s="368"/>
      <c r="F37" s="368"/>
      <c r="G37" s="368"/>
      <c r="H37" s="368"/>
      <c r="I37" s="368"/>
      <c r="J37" s="368"/>
      <c r="K37" s="368"/>
      <c r="L37" s="368"/>
      <c r="M37" s="354"/>
    </row>
    <row r="38" spans="1:13" ht="53.85" customHeight="1">
      <c r="A38" s="1908"/>
      <c r="B38" s="329" t="s">
        <v>458</v>
      </c>
      <c r="C38" s="314"/>
      <c r="D38" s="314"/>
      <c r="E38" s="314"/>
      <c r="F38" s="369">
        <v>17.2</v>
      </c>
      <c r="G38" s="314"/>
      <c r="H38" s="314"/>
      <c r="I38" s="314"/>
      <c r="J38" s="314"/>
      <c r="K38" s="314"/>
      <c r="L38" s="314"/>
      <c r="M38" s="315" t="s">
        <v>459</v>
      </c>
    </row>
    <row r="39" spans="1:13" ht="53.85" customHeight="1">
      <c r="A39" s="1908"/>
      <c r="B39" s="329" t="s">
        <v>460</v>
      </c>
      <c r="C39" s="314"/>
      <c r="D39" s="314"/>
      <c r="E39" s="312"/>
      <c r="F39" s="374">
        <v>189897</v>
      </c>
      <c r="G39" s="312"/>
      <c r="H39" s="312"/>
      <c r="I39" s="312"/>
      <c r="J39" s="314"/>
      <c r="K39" s="312"/>
      <c r="L39" s="314"/>
      <c r="M39" s="321" t="s">
        <v>461</v>
      </c>
    </row>
    <row r="40" spans="1:13">
      <c r="A40" s="349"/>
      <c r="B40" s="370"/>
      <c r="C40" s="365"/>
      <c r="D40" s="365"/>
      <c r="E40" s="365"/>
      <c r="F40" s="365"/>
      <c r="G40" s="365"/>
      <c r="H40" s="365"/>
      <c r="I40" s="365"/>
      <c r="J40" s="365"/>
      <c r="K40" s="365"/>
      <c r="L40" s="365"/>
    </row>
    <row r="41" spans="1:13">
      <c r="A41" s="349"/>
      <c r="B41" s="349"/>
      <c r="C41" s="365"/>
      <c r="D41" s="365"/>
      <c r="E41" s="365"/>
      <c r="F41" s="365"/>
      <c r="G41" s="365"/>
      <c r="H41" s="365"/>
      <c r="I41" s="365"/>
      <c r="J41" s="365"/>
      <c r="K41" s="365"/>
      <c r="L41" s="365"/>
    </row>
  </sheetData>
  <mergeCells count="5">
    <mergeCell ref="A1:A19"/>
    <mergeCell ref="B1:L1"/>
    <mergeCell ref="B2:L2"/>
    <mergeCell ref="A20:A39"/>
    <mergeCell ref="J20:M20"/>
  </mergeCells>
  <conditionalFormatting sqref="I26">
    <cfRule type="cellIs" dxfId="3" priority="1" stopIfTrue="1" operator="equal">
      <formula>0</formula>
    </cfRule>
  </conditionalFormatting>
  <pageMargins left="0.39370078740157483" right="0.39370078740157483" top="0.78740157480314965" bottom="0.78740157480314965" header="0" footer="0"/>
  <pageSetup paperSize="9" scale="73" orientation="landscape" r:id="rId1"/>
  <rowBreaks count="1" manualBreakCount="1">
    <brk id="19" max="1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topLeftCell="B1" zoomScaleNormal="100" workbookViewId="0">
      <selection activeCell="B1" sqref="B1:L1"/>
    </sheetView>
  </sheetViews>
  <sheetFormatPr defaultColWidth="24" defaultRowHeight="15"/>
  <cols>
    <col min="1" max="1" width="6.5" style="289" customWidth="1"/>
    <col min="2" max="2" width="31.625" style="289" customWidth="1"/>
    <col min="3" max="3" width="6" style="289" customWidth="1"/>
    <col min="4" max="4" width="9.625" style="289" customWidth="1"/>
    <col min="5" max="5" width="11" style="289" customWidth="1"/>
    <col min="6" max="6" width="8.875" style="289" customWidth="1"/>
    <col min="7" max="7" width="12.375" style="289" customWidth="1"/>
    <col min="8" max="8" width="12.75" style="289" customWidth="1"/>
    <col min="9" max="9" width="12.625" style="289" customWidth="1"/>
    <col min="10" max="10" width="12.375" style="289" customWidth="1"/>
    <col min="11" max="11" width="11.125" style="289" customWidth="1"/>
    <col min="12" max="12" width="11.875" style="289" customWidth="1"/>
    <col min="13" max="13" width="31.625" style="289" customWidth="1"/>
    <col min="14" max="16384" width="24" style="289"/>
  </cols>
  <sheetData>
    <row r="1" spans="1:16" ht="19.7" customHeight="1">
      <c r="A1" s="1908">
        <v>51</v>
      </c>
      <c r="B1" s="1909" t="s">
        <v>493</v>
      </c>
      <c r="C1" s="1909"/>
      <c r="D1" s="1909"/>
      <c r="E1" s="1909"/>
      <c r="F1" s="1909"/>
      <c r="G1" s="1909"/>
      <c r="H1" s="1909"/>
      <c r="I1" s="1909"/>
      <c r="J1" s="1909"/>
      <c r="K1" s="1909"/>
      <c r="L1" s="1909"/>
    </row>
    <row r="2" spans="1:16" ht="19.7" customHeight="1">
      <c r="A2" s="1908"/>
      <c r="B2" s="1910" t="s">
        <v>1979</v>
      </c>
      <c r="C2" s="1910"/>
      <c r="D2" s="1910"/>
      <c r="E2" s="1910"/>
      <c r="F2" s="1910"/>
      <c r="G2" s="1910"/>
      <c r="H2" s="1910"/>
      <c r="I2" s="1910"/>
      <c r="J2" s="1910"/>
      <c r="K2" s="1910"/>
      <c r="L2" s="1910"/>
    </row>
    <row r="3" spans="1:16" ht="19.7" customHeight="1">
      <c r="A3" s="1908"/>
      <c r="B3" s="290"/>
      <c r="C3" s="290"/>
      <c r="D3" s="290"/>
      <c r="E3" s="290"/>
      <c r="F3" s="290"/>
      <c r="G3" s="290"/>
      <c r="H3" s="290"/>
      <c r="I3" s="290"/>
      <c r="J3" s="290"/>
      <c r="K3" s="290"/>
      <c r="L3" s="290"/>
      <c r="M3" s="350" t="s">
        <v>361</v>
      </c>
    </row>
    <row r="4" spans="1:16" ht="62.25" customHeight="1">
      <c r="A4" s="1908"/>
      <c r="B4" s="324"/>
      <c r="C4" s="293" t="s">
        <v>362</v>
      </c>
      <c r="D4" s="293" t="s">
        <v>363</v>
      </c>
      <c r="E4" s="293" t="s">
        <v>364</v>
      </c>
      <c r="F4" s="293" t="s">
        <v>365</v>
      </c>
      <c r="G4" s="293" t="s">
        <v>366</v>
      </c>
      <c r="H4" s="293" t="s">
        <v>367</v>
      </c>
      <c r="I4" s="293" t="s">
        <v>368</v>
      </c>
      <c r="J4" s="293" t="s">
        <v>369</v>
      </c>
      <c r="K4" s="293" t="s">
        <v>370</v>
      </c>
      <c r="L4" s="293" t="s">
        <v>371</v>
      </c>
    </row>
    <row r="5" spans="1:16" ht="62.25" customHeight="1">
      <c r="A5" s="1908"/>
      <c r="B5" s="306"/>
      <c r="C5" s="297" t="s">
        <v>372</v>
      </c>
      <c r="D5" s="298" t="s">
        <v>373</v>
      </c>
      <c r="E5" s="298" t="s">
        <v>374</v>
      </c>
      <c r="F5" s="298" t="s">
        <v>375</v>
      </c>
      <c r="G5" s="298" t="s">
        <v>376</v>
      </c>
      <c r="H5" s="298" t="s">
        <v>377</v>
      </c>
      <c r="I5" s="298" t="s">
        <v>378</v>
      </c>
      <c r="J5" s="298" t="s">
        <v>426</v>
      </c>
      <c r="K5" s="298" t="s">
        <v>380</v>
      </c>
      <c r="L5" s="299" t="s">
        <v>381</v>
      </c>
    </row>
    <row r="6" spans="1:16" ht="19.7" customHeight="1">
      <c r="A6" s="1908"/>
      <c r="B6" s="327"/>
      <c r="C6" s="302"/>
      <c r="D6" s="303" t="s">
        <v>5</v>
      </c>
      <c r="E6" s="303" t="s">
        <v>382</v>
      </c>
      <c r="F6" s="303" t="s">
        <v>54</v>
      </c>
      <c r="G6" s="303" t="s">
        <v>53</v>
      </c>
      <c r="H6" s="303" t="s">
        <v>52</v>
      </c>
      <c r="I6" s="303" t="s">
        <v>51</v>
      </c>
      <c r="J6" s="303" t="s">
        <v>50</v>
      </c>
      <c r="K6" s="303" t="s">
        <v>383</v>
      </c>
      <c r="L6" s="304" t="s">
        <v>384</v>
      </c>
      <c r="M6" s="305"/>
    </row>
    <row r="7" spans="1:16" ht="7.5" customHeight="1">
      <c r="A7" s="1908"/>
      <c r="B7" s="306"/>
      <c r="C7" s="307"/>
      <c r="D7" s="308"/>
      <c r="E7" s="308"/>
      <c r="F7" s="308"/>
      <c r="G7" s="308"/>
      <c r="H7" s="308"/>
      <c r="I7" s="308"/>
      <c r="J7" s="308"/>
      <c r="K7" s="308"/>
      <c r="L7" s="309"/>
    </row>
    <row r="8" spans="1:16" ht="42.6" customHeight="1">
      <c r="A8" s="1908"/>
      <c r="B8" s="310" t="s">
        <v>385</v>
      </c>
      <c r="C8" s="311" t="s">
        <v>386</v>
      </c>
      <c r="D8" s="312">
        <v>915800</v>
      </c>
      <c r="E8" s="312">
        <v>522723</v>
      </c>
      <c r="F8" s="312">
        <v>393077</v>
      </c>
      <c r="G8" s="312">
        <v>89612</v>
      </c>
      <c r="H8" s="312">
        <v>3864</v>
      </c>
      <c r="I8" s="312">
        <v>-5131</v>
      </c>
      <c r="J8" s="312">
        <v>304732</v>
      </c>
      <c r="K8" s="312">
        <v>43394</v>
      </c>
      <c r="L8" s="314">
        <v>261338</v>
      </c>
      <c r="M8" s="315" t="s">
        <v>387</v>
      </c>
      <c r="N8" s="316"/>
      <c r="O8" s="316"/>
      <c r="P8" s="317"/>
    </row>
    <row r="9" spans="1:16" ht="42.6" customHeight="1">
      <c r="A9" s="1908"/>
      <c r="B9" s="310" t="s">
        <v>388</v>
      </c>
      <c r="C9" s="311" t="s">
        <v>389</v>
      </c>
      <c r="D9" s="312">
        <v>376280</v>
      </c>
      <c r="E9" s="312">
        <v>183160</v>
      </c>
      <c r="F9" s="312">
        <v>193120</v>
      </c>
      <c r="G9" s="312">
        <v>63697</v>
      </c>
      <c r="H9" s="312">
        <v>523</v>
      </c>
      <c r="I9" s="312">
        <v>-5362</v>
      </c>
      <c r="J9" s="312">
        <v>134262</v>
      </c>
      <c r="K9" s="312">
        <v>42641</v>
      </c>
      <c r="L9" s="314">
        <v>91621</v>
      </c>
      <c r="M9" s="318" t="s">
        <v>390</v>
      </c>
      <c r="N9" s="317"/>
      <c r="O9" s="317"/>
    </row>
    <row r="10" spans="1:16" ht="25.5" customHeight="1">
      <c r="A10" s="1908"/>
      <c r="B10" s="319" t="s">
        <v>391</v>
      </c>
      <c r="C10" s="320" t="s">
        <v>392</v>
      </c>
      <c r="D10" s="312">
        <v>2124480</v>
      </c>
      <c r="E10" s="312">
        <v>1697997</v>
      </c>
      <c r="F10" s="312">
        <v>426483</v>
      </c>
      <c r="G10" s="312">
        <v>260402</v>
      </c>
      <c r="H10" s="312">
        <v>3826</v>
      </c>
      <c r="I10" s="312">
        <v>-2202</v>
      </c>
      <c r="J10" s="312">
        <v>164457</v>
      </c>
      <c r="K10" s="312">
        <v>74742</v>
      </c>
      <c r="L10" s="314">
        <v>89715</v>
      </c>
      <c r="M10" s="318" t="s">
        <v>393</v>
      </c>
    </row>
    <row r="11" spans="1:16" ht="42.6" customHeight="1">
      <c r="A11" s="1908"/>
      <c r="B11" s="310" t="s">
        <v>394</v>
      </c>
      <c r="C11" s="320" t="s">
        <v>395</v>
      </c>
      <c r="D11" s="377">
        <v>402584</v>
      </c>
      <c r="E11" s="377">
        <v>279706</v>
      </c>
      <c r="F11" s="377">
        <v>122878</v>
      </c>
      <c r="G11" s="377">
        <v>72069</v>
      </c>
      <c r="H11" s="377">
        <v>638</v>
      </c>
      <c r="I11" s="377">
        <v>-472</v>
      </c>
      <c r="J11" s="377">
        <v>50643</v>
      </c>
      <c r="K11" s="377">
        <v>45579</v>
      </c>
      <c r="L11" s="378">
        <v>5064</v>
      </c>
      <c r="M11" s="318" t="s">
        <v>396</v>
      </c>
    </row>
    <row r="12" spans="1:16" ht="57.95" customHeight="1">
      <c r="A12" s="1908"/>
      <c r="B12" s="310" t="s">
        <v>397</v>
      </c>
      <c r="C12" s="320" t="s">
        <v>398</v>
      </c>
      <c r="D12" s="312">
        <v>59267</v>
      </c>
      <c r="E12" s="312">
        <v>43010</v>
      </c>
      <c r="F12" s="312">
        <v>16257</v>
      </c>
      <c r="G12" s="312">
        <v>19307</v>
      </c>
      <c r="H12" s="312">
        <v>73</v>
      </c>
      <c r="I12" s="312">
        <v>-2983</v>
      </c>
      <c r="J12" s="312">
        <v>-140</v>
      </c>
      <c r="K12" s="312">
        <v>3543</v>
      </c>
      <c r="L12" s="314">
        <v>-3683</v>
      </c>
      <c r="M12" s="315" t="s">
        <v>399</v>
      </c>
    </row>
    <row r="13" spans="1:16" ht="25.5" customHeight="1">
      <c r="A13" s="1908"/>
      <c r="B13" s="319" t="s">
        <v>400</v>
      </c>
      <c r="C13" s="320" t="s">
        <v>401</v>
      </c>
      <c r="D13" s="312">
        <v>641899</v>
      </c>
      <c r="E13" s="312">
        <v>522458</v>
      </c>
      <c r="F13" s="312">
        <v>119441</v>
      </c>
      <c r="G13" s="312">
        <v>60731</v>
      </c>
      <c r="H13" s="312">
        <v>962</v>
      </c>
      <c r="I13" s="312">
        <v>-47</v>
      </c>
      <c r="J13" s="314">
        <v>57795</v>
      </c>
      <c r="K13" s="314">
        <v>11338</v>
      </c>
      <c r="L13" s="314">
        <v>46457</v>
      </c>
      <c r="M13" s="315" t="s">
        <v>402</v>
      </c>
    </row>
    <row r="14" spans="1:16" ht="57.95" customHeight="1">
      <c r="A14" s="1908"/>
      <c r="B14" s="310" t="s">
        <v>403</v>
      </c>
      <c r="C14" s="320" t="s">
        <v>404</v>
      </c>
      <c r="D14" s="312">
        <v>1167438</v>
      </c>
      <c r="E14" s="312">
        <v>579073</v>
      </c>
      <c r="F14" s="312">
        <v>588365</v>
      </c>
      <c r="G14" s="312">
        <v>253829</v>
      </c>
      <c r="H14" s="312">
        <v>5392</v>
      </c>
      <c r="I14" s="313">
        <v>-800</v>
      </c>
      <c r="J14" s="314">
        <v>329944</v>
      </c>
      <c r="K14" s="314">
        <v>49482</v>
      </c>
      <c r="L14" s="314">
        <v>280462</v>
      </c>
      <c r="M14" s="315" t="s">
        <v>464</v>
      </c>
    </row>
    <row r="15" spans="1:16" ht="42.6" customHeight="1">
      <c r="A15" s="1908"/>
      <c r="B15" s="379" t="s">
        <v>407</v>
      </c>
      <c r="C15" s="320" t="s">
        <v>408</v>
      </c>
      <c r="D15" s="312">
        <v>594010</v>
      </c>
      <c r="E15" s="312">
        <v>331557</v>
      </c>
      <c r="F15" s="312">
        <v>262453</v>
      </c>
      <c r="G15" s="312">
        <v>155105</v>
      </c>
      <c r="H15" s="312">
        <v>2468</v>
      </c>
      <c r="I15" s="313">
        <v>-7342</v>
      </c>
      <c r="J15" s="314">
        <v>112222</v>
      </c>
      <c r="K15" s="314">
        <v>54916</v>
      </c>
      <c r="L15" s="314">
        <v>57306</v>
      </c>
      <c r="M15" s="371" t="s">
        <v>409</v>
      </c>
    </row>
    <row r="16" spans="1:16" ht="42.6" customHeight="1">
      <c r="A16" s="1908"/>
      <c r="B16" s="310" t="s">
        <v>410</v>
      </c>
      <c r="C16" s="320" t="s">
        <v>411</v>
      </c>
      <c r="D16" s="312">
        <v>59063</v>
      </c>
      <c r="E16" s="312">
        <v>28229</v>
      </c>
      <c r="F16" s="312">
        <v>30834</v>
      </c>
      <c r="G16" s="312">
        <v>11697</v>
      </c>
      <c r="H16" s="312">
        <v>774</v>
      </c>
      <c r="I16" s="313" t="s">
        <v>322</v>
      </c>
      <c r="J16" s="314">
        <v>18363</v>
      </c>
      <c r="K16" s="314">
        <v>2324</v>
      </c>
      <c r="L16" s="314">
        <v>16039</v>
      </c>
      <c r="M16" s="315" t="s">
        <v>412</v>
      </c>
    </row>
    <row r="17" spans="1:13" ht="25.5" customHeight="1">
      <c r="A17" s="1908"/>
      <c r="B17" s="310" t="s">
        <v>413</v>
      </c>
      <c r="C17" s="320" t="s">
        <v>414</v>
      </c>
      <c r="D17" s="312">
        <v>400927</v>
      </c>
      <c r="E17" s="312">
        <v>191533</v>
      </c>
      <c r="F17" s="312">
        <v>209394</v>
      </c>
      <c r="G17" s="312">
        <v>69050</v>
      </c>
      <c r="H17" s="312">
        <v>3372</v>
      </c>
      <c r="I17" s="313">
        <v>-733</v>
      </c>
      <c r="J17" s="314">
        <v>137705</v>
      </c>
      <c r="K17" s="314">
        <v>29446</v>
      </c>
      <c r="L17" s="314">
        <v>108259</v>
      </c>
      <c r="M17" s="371" t="s">
        <v>415</v>
      </c>
    </row>
    <row r="18" spans="1:13" ht="25.5" customHeight="1">
      <c r="A18" s="1908"/>
      <c r="B18" s="310" t="s">
        <v>416</v>
      </c>
      <c r="C18" s="320" t="s">
        <v>417</v>
      </c>
      <c r="D18" s="312">
        <v>202370</v>
      </c>
      <c r="E18" s="312">
        <v>70467</v>
      </c>
      <c r="F18" s="312">
        <v>131903</v>
      </c>
      <c r="G18" s="312">
        <v>61400</v>
      </c>
      <c r="H18" s="312">
        <v>3200</v>
      </c>
      <c r="I18" s="313" t="s">
        <v>322</v>
      </c>
      <c r="J18" s="314">
        <v>67303</v>
      </c>
      <c r="K18" s="314">
        <v>11624</v>
      </c>
      <c r="L18" s="314">
        <v>55679</v>
      </c>
      <c r="M18" s="371" t="s">
        <v>418</v>
      </c>
    </row>
    <row r="19" spans="1:13" ht="25.5" customHeight="1">
      <c r="A19" s="1908"/>
      <c r="B19" s="310" t="s">
        <v>419</v>
      </c>
      <c r="C19" s="320" t="s">
        <v>420</v>
      </c>
      <c r="D19" s="312">
        <v>377097</v>
      </c>
      <c r="E19" s="312">
        <v>108117</v>
      </c>
      <c r="F19" s="312">
        <v>268980</v>
      </c>
      <c r="G19" s="312">
        <v>32686</v>
      </c>
      <c r="H19" s="312">
        <v>950</v>
      </c>
      <c r="I19" s="313" t="s">
        <v>322</v>
      </c>
      <c r="J19" s="314">
        <v>235344</v>
      </c>
      <c r="K19" s="314">
        <v>102896</v>
      </c>
      <c r="L19" s="375">
        <v>132448</v>
      </c>
      <c r="M19" s="371" t="s">
        <v>421</v>
      </c>
    </row>
    <row r="20" spans="1:13" ht="19.7" customHeight="1">
      <c r="A20" s="1908">
        <v>52</v>
      </c>
      <c r="B20" s="323"/>
      <c r="C20" s="323"/>
      <c r="D20" s="331"/>
      <c r="E20" s="331"/>
      <c r="F20" s="331"/>
      <c r="G20" s="331"/>
      <c r="H20" s="331"/>
      <c r="I20" s="331"/>
      <c r="J20" s="1915" t="s">
        <v>494</v>
      </c>
      <c r="K20" s="1915"/>
      <c r="L20" s="1915"/>
      <c r="M20" s="1915"/>
    </row>
    <row r="21" spans="1:13" ht="62.25" customHeight="1">
      <c r="A21" s="1908"/>
      <c r="B21" s="324"/>
      <c r="C21" s="293" t="s">
        <v>362</v>
      </c>
      <c r="D21" s="293" t="s">
        <v>363</v>
      </c>
      <c r="E21" s="293" t="s">
        <v>364</v>
      </c>
      <c r="F21" s="293" t="s">
        <v>365</v>
      </c>
      <c r="G21" s="293" t="s">
        <v>366</v>
      </c>
      <c r="H21" s="293" t="s">
        <v>367</v>
      </c>
      <c r="I21" s="293" t="s">
        <v>490</v>
      </c>
      <c r="J21" s="293" t="s">
        <v>369</v>
      </c>
      <c r="K21" s="293" t="s">
        <v>491</v>
      </c>
      <c r="L21" s="293" t="s">
        <v>371</v>
      </c>
      <c r="M21" s="325"/>
    </row>
    <row r="22" spans="1:13" ht="62.25" customHeight="1">
      <c r="A22" s="1908"/>
      <c r="B22" s="306"/>
      <c r="C22" s="297" t="s">
        <v>372</v>
      </c>
      <c r="D22" s="298" t="s">
        <v>373</v>
      </c>
      <c r="E22" s="298" t="s">
        <v>374</v>
      </c>
      <c r="F22" s="298" t="s">
        <v>375</v>
      </c>
      <c r="G22" s="298" t="s">
        <v>376</v>
      </c>
      <c r="H22" s="298" t="s">
        <v>377</v>
      </c>
      <c r="I22" s="298" t="s">
        <v>378</v>
      </c>
      <c r="J22" s="298" t="s">
        <v>426</v>
      </c>
      <c r="K22" s="298" t="s">
        <v>380</v>
      </c>
      <c r="L22" s="299" t="s">
        <v>381</v>
      </c>
      <c r="M22" s="326"/>
    </row>
    <row r="23" spans="1:13" ht="19.7" customHeight="1">
      <c r="A23" s="1908"/>
      <c r="B23" s="327"/>
      <c r="C23" s="302"/>
      <c r="D23" s="303" t="s">
        <v>5</v>
      </c>
      <c r="E23" s="303" t="s">
        <v>382</v>
      </c>
      <c r="F23" s="303" t="s">
        <v>54</v>
      </c>
      <c r="G23" s="303" t="s">
        <v>53</v>
      </c>
      <c r="H23" s="303" t="s">
        <v>52</v>
      </c>
      <c r="I23" s="303" t="s">
        <v>51</v>
      </c>
      <c r="J23" s="303" t="s">
        <v>50</v>
      </c>
      <c r="K23" s="303" t="s">
        <v>383</v>
      </c>
      <c r="L23" s="304" t="s">
        <v>384</v>
      </c>
      <c r="M23" s="328"/>
    </row>
    <row r="24" spans="1:13" ht="7.5" customHeight="1">
      <c r="A24" s="1908"/>
      <c r="B24" s="323"/>
      <c r="C24" s="331"/>
      <c r="D24" s="331"/>
      <c r="E24" s="331"/>
      <c r="F24" s="331"/>
      <c r="G24" s="331"/>
      <c r="H24" s="331"/>
      <c r="I24" s="331"/>
      <c r="J24" s="331"/>
      <c r="K24" s="331"/>
      <c r="L24" s="331"/>
      <c r="M24" s="326"/>
    </row>
    <row r="25" spans="1:13" ht="38.25" customHeight="1">
      <c r="A25" s="1908"/>
      <c r="B25" s="329" t="s">
        <v>427</v>
      </c>
      <c r="C25" s="320" t="s">
        <v>428</v>
      </c>
      <c r="D25" s="353">
        <v>282662</v>
      </c>
      <c r="E25" s="353">
        <v>145470</v>
      </c>
      <c r="F25" s="353">
        <v>137192</v>
      </c>
      <c r="G25" s="353">
        <v>68941</v>
      </c>
      <c r="H25" s="353">
        <v>1979</v>
      </c>
      <c r="I25" s="313">
        <v>-1579</v>
      </c>
      <c r="J25" s="353">
        <v>67851</v>
      </c>
      <c r="K25" s="353">
        <v>17178</v>
      </c>
      <c r="L25" s="353">
        <v>50673</v>
      </c>
      <c r="M25" s="315" t="s">
        <v>429</v>
      </c>
    </row>
    <row r="26" spans="1:13" ht="53.85" customHeight="1">
      <c r="A26" s="1908"/>
      <c r="B26" s="329" t="s">
        <v>492</v>
      </c>
      <c r="C26" s="320" t="s">
        <v>431</v>
      </c>
      <c r="D26" s="353">
        <v>118995</v>
      </c>
      <c r="E26" s="353">
        <v>59100</v>
      </c>
      <c r="F26" s="353">
        <v>59895</v>
      </c>
      <c r="G26" s="353">
        <v>40330</v>
      </c>
      <c r="H26" s="353">
        <v>1052</v>
      </c>
      <c r="I26" s="313" t="s">
        <v>322</v>
      </c>
      <c r="J26" s="353">
        <v>18513</v>
      </c>
      <c r="K26" s="353">
        <v>11290</v>
      </c>
      <c r="L26" s="353">
        <v>7223</v>
      </c>
      <c r="M26" s="315" t="s">
        <v>432</v>
      </c>
    </row>
    <row r="27" spans="1:13" ht="53.85" customHeight="1">
      <c r="A27" s="1908"/>
      <c r="B27" s="379" t="s">
        <v>2041</v>
      </c>
      <c r="C27" s="320" t="s">
        <v>433</v>
      </c>
      <c r="D27" s="353">
        <v>393136</v>
      </c>
      <c r="E27" s="353">
        <v>86603</v>
      </c>
      <c r="F27" s="353">
        <v>306533</v>
      </c>
      <c r="G27" s="353">
        <v>277291</v>
      </c>
      <c r="H27" s="353">
        <v>76</v>
      </c>
      <c r="I27" s="313" t="s">
        <v>322</v>
      </c>
      <c r="J27" s="353">
        <v>29166</v>
      </c>
      <c r="K27" s="353">
        <v>29166</v>
      </c>
      <c r="L27" s="353" t="s">
        <v>322</v>
      </c>
      <c r="M27" s="315" t="s">
        <v>434</v>
      </c>
    </row>
    <row r="28" spans="1:13" ht="22.5" customHeight="1">
      <c r="A28" s="1908"/>
      <c r="B28" s="332" t="s">
        <v>196</v>
      </c>
      <c r="C28" s="320" t="s">
        <v>435</v>
      </c>
      <c r="D28" s="353">
        <v>261002</v>
      </c>
      <c r="E28" s="353">
        <v>74953</v>
      </c>
      <c r="F28" s="353">
        <v>186049</v>
      </c>
      <c r="G28" s="353">
        <v>165867</v>
      </c>
      <c r="H28" s="353">
        <v>202</v>
      </c>
      <c r="I28" s="313" t="s">
        <v>322</v>
      </c>
      <c r="J28" s="353">
        <v>19980</v>
      </c>
      <c r="K28" s="353">
        <v>13990</v>
      </c>
      <c r="L28" s="353">
        <v>5990</v>
      </c>
      <c r="M28" s="315" t="s">
        <v>436</v>
      </c>
    </row>
    <row r="29" spans="1:13" ht="38.25" customHeight="1">
      <c r="A29" s="1908"/>
      <c r="B29" s="329" t="s">
        <v>437</v>
      </c>
      <c r="C29" s="320" t="s">
        <v>438</v>
      </c>
      <c r="D29" s="353">
        <v>226737</v>
      </c>
      <c r="E29" s="353">
        <v>113095</v>
      </c>
      <c r="F29" s="353">
        <v>113642</v>
      </c>
      <c r="G29" s="353">
        <v>104750</v>
      </c>
      <c r="H29" s="353">
        <v>413</v>
      </c>
      <c r="I29" s="313">
        <v>-163</v>
      </c>
      <c r="J29" s="353">
        <v>8642</v>
      </c>
      <c r="K29" s="353">
        <v>18065</v>
      </c>
      <c r="L29" s="353">
        <v>-9423</v>
      </c>
      <c r="M29" s="315" t="s">
        <v>439</v>
      </c>
    </row>
    <row r="30" spans="1:13" ht="38.25" customHeight="1">
      <c r="A30" s="1908"/>
      <c r="B30" s="329" t="s">
        <v>440</v>
      </c>
      <c r="C30" s="333" t="s">
        <v>441</v>
      </c>
      <c r="D30" s="353">
        <v>37429</v>
      </c>
      <c r="E30" s="353">
        <v>13091</v>
      </c>
      <c r="F30" s="353">
        <v>24338</v>
      </c>
      <c r="G30" s="353">
        <v>21440</v>
      </c>
      <c r="H30" s="353">
        <v>154</v>
      </c>
      <c r="I30" s="313">
        <v>-5242</v>
      </c>
      <c r="J30" s="353">
        <v>7986</v>
      </c>
      <c r="K30" s="353">
        <v>5380</v>
      </c>
      <c r="L30" s="353">
        <v>2606</v>
      </c>
      <c r="M30" s="321" t="s">
        <v>442</v>
      </c>
    </row>
    <row r="31" spans="1:13" ht="22.5" customHeight="1">
      <c r="A31" s="1908"/>
      <c r="B31" s="329" t="s">
        <v>443</v>
      </c>
      <c r="C31" s="333" t="s">
        <v>444</v>
      </c>
      <c r="D31" s="353">
        <v>55406</v>
      </c>
      <c r="E31" s="353">
        <v>19515</v>
      </c>
      <c r="F31" s="353">
        <v>35891</v>
      </c>
      <c r="G31" s="353">
        <v>14853</v>
      </c>
      <c r="H31" s="353">
        <v>676</v>
      </c>
      <c r="I31" s="313" t="s">
        <v>322</v>
      </c>
      <c r="J31" s="353">
        <v>20362</v>
      </c>
      <c r="K31" s="353">
        <v>2036</v>
      </c>
      <c r="L31" s="353">
        <v>18326</v>
      </c>
      <c r="M31" s="315" t="s">
        <v>445</v>
      </c>
    </row>
    <row r="32" spans="1:13" ht="22.5" customHeight="1">
      <c r="A32" s="1908"/>
      <c r="B32" s="334" t="s">
        <v>446</v>
      </c>
      <c r="C32" s="367"/>
      <c r="D32" s="352">
        <v>8696582</v>
      </c>
      <c r="E32" s="343">
        <v>5069857</v>
      </c>
      <c r="F32" s="343">
        <v>3626725</v>
      </c>
      <c r="G32" s="343">
        <v>1843057</v>
      </c>
      <c r="H32" s="343">
        <v>30594</v>
      </c>
      <c r="I32" s="343">
        <v>-32056</v>
      </c>
      <c r="J32" s="343">
        <v>1785130</v>
      </c>
      <c r="K32" s="343">
        <v>569030</v>
      </c>
      <c r="L32" s="343">
        <v>1216100</v>
      </c>
      <c r="M32" s="339" t="s">
        <v>447</v>
      </c>
    </row>
    <row r="33" spans="1:13" ht="22.5" customHeight="1">
      <c r="A33" s="1908"/>
      <c r="B33" s="314" t="s">
        <v>448</v>
      </c>
      <c r="C33" s="340" t="s">
        <v>449</v>
      </c>
      <c r="D33" s="312">
        <v>606560</v>
      </c>
      <c r="E33" s="313" t="s">
        <v>133</v>
      </c>
      <c r="F33" s="312">
        <v>606560</v>
      </c>
      <c r="G33" s="313" t="s">
        <v>133</v>
      </c>
      <c r="H33" s="312">
        <v>606560</v>
      </c>
      <c r="I33" s="313" t="s">
        <v>133</v>
      </c>
      <c r="J33" s="313" t="s">
        <v>133</v>
      </c>
      <c r="K33" s="353" t="s">
        <v>133</v>
      </c>
      <c r="L33" s="353" t="s">
        <v>133</v>
      </c>
      <c r="M33" s="321" t="s">
        <v>450</v>
      </c>
    </row>
    <row r="34" spans="1:13" ht="22.5" customHeight="1">
      <c r="A34" s="1908"/>
      <c r="B34" s="314" t="s">
        <v>451</v>
      </c>
      <c r="C34" s="340" t="s">
        <v>452</v>
      </c>
      <c r="D34" s="312">
        <v>-11259</v>
      </c>
      <c r="E34" s="313" t="s">
        <v>133</v>
      </c>
      <c r="F34" s="312">
        <v>-11259</v>
      </c>
      <c r="G34" s="313" t="s">
        <v>133</v>
      </c>
      <c r="H34" s="313" t="s">
        <v>133</v>
      </c>
      <c r="I34" s="312">
        <v>-11259</v>
      </c>
      <c r="J34" s="313" t="s">
        <v>133</v>
      </c>
      <c r="K34" s="353" t="s">
        <v>133</v>
      </c>
      <c r="L34" s="353" t="s">
        <v>133</v>
      </c>
      <c r="M34" s="341" t="s">
        <v>453</v>
      </c>
    </row>
    <row r="35" spans="1:13" ht="22.5" customHeight="1">
      <c r="A35" s="1908"/>
      <c r="B35" s="334" t="s">
        <v>454</v>
      </c>
      <c r="C35" s="342" t="s">
        <v>4</v>
      </c>
      <c r="D35" s="343">
        <v>9291883</v>
      </c>
      <c r="E35" s="343">
        <v>5069857</v>
      </c>
      <c r="F35" s="343">
        <v>4222026</v>
      </c>
      <c r="G35" s="343">
        <v>1843057</v>
      </c>
      <c r="H35" s="380">
        <v>637154</v>
      </c>
      <c r="I35" s="380">
        <v>-43315</v>
      </c>
      <c r="J35" s="343">
        <v>1785130</v>
      </c>
      <c r="K35" s="343">
        <v>569030</v>
      </c>
      <c r="L35" s="343">
        <v>1216100</v>
      </c>
      <c r="M35" s="339" t="s">
        <v>455</v>
      </c>
    </row>
    <row r="36" spans="1:13" ht="22.5" customHeight="1">
      <c r="A36" s="1908"/>
      <c r="B36" s="345" t="s">
        <v>456</v>
      </c>
      <c r="C36" s="368"/>
      <c r="D36" s="368"/>
      <c r="E36" s="368"/>
      <c r="F36" s="368"/>
      <c r="G36" s="368"/>
      <c r="H36" s="368"/>
      <c r="I36" s="368"/>
      <c r="J36" s="368"/>
      <c r="K36" s="368"/>
      <c r="L36" s="368"/>
      <c r="M36" s="346" t="s">
        <v>457</v>
      </c>
    </row>
    <row r="37" spans="1:13" ht="19.7" customHeight="1">
      <c r="A37" s="1908"/>
      <c r="B37" s="345"/>
      <c r="C37" s="368"/>
      <c r="D37" s="368"/>
      <c r="E37" s="368"/>
      <c r="F37" s="368"/>
      <c r="G37" s="368"/>
      <c r="H37" s="368"/>
      <c r="I37" s="368"/>
      <c r="J37" s="368"/>
      <c r="K37" s="368"/>
      <c r="L37" s="368"/>
      <c r="M37" s="354"/>
    </row>
    <row r="38" spans="1:13" ht="53.85" customHeight="1">
      <c r="A38" s="1908"/>
      <c r="B38" s="329" t="s">
        <v>458</v>
      </c>
      <c r="C38" s="314"/>
      <c r="D38" s="314">
        <v>17.7</v>
      </c>
      <c r="E38" s="314"/>
      <c r="F38" s="369"/>
      <c r="G38" s="314"/>
      <c r="H38" s="314"/>
      <c r="I38" s="314"/>
      <c r="J38" s="314"/>
      <c r="K38" s="314"/>
      <c r="L38" s="314"/>
      <c r="M38" s="315" t="s">
        <v>459</v>
      </c>
    </row>
    <row r="39" spans="1:13" ht="53.85" customHeight="1">
      <c r="A39" s="1908"/>
      <c r="B39" s="329" t="s">
        <v>460</v>
      </c>
      <c r="C39" s="314"/>
      <c r="D39" s="375">
        <v>203155</v>
      </c>
      <c r="E39" s="312"/>
      <c r="F39" s="374"/>
      <c r="G39" s="312"/>
      <c r="H39" s="312"/>
      <c r="I39" s="312"/>
      <c r="J39" s="314"/>
      <c r="K39" s="312"/>
      <c r="L39" s="314"/>
      <c r="M39" s="321" t="s">
        <v>461</v>
      </c>
    </row>
    <row r="40" spans="1:13">
      <c r="A40" s="349"/>
      <c r="B40" s="370"/>
      <c r="C40" s="365"/>
      <c r="D40" s="365"/>
      <c r="E40" s="365"/>
      <c r="F40" s="365"/>
      <c r="G40" s="365"/>
      <c r="H40" s="365"/>
      <c r="I40" s="365"/>
      <c r="J40" s="365"/>
      <c r="K40" s="365"/>
      <c r="L40" s="365"/>
    </row>
    <row r="41" spans="1:13">
      <c r="A41" s="349"/>
      <c r="B41" s="349"/>
      <c r="C41" s="365"/>
      <c r="D41" s="365"/>
      <c r="E41" s="365"/>
      <c r="F41" s="365"/>
      <c r="G41" s="365"/>
      <c r="H41" s="365"/>
      <c r="I41" s="365"/>
      <c r="J41" s="365"/>
      <c r="K41" s="365"/>
      <c r="L41" s="365"/>
    </row>
  </sheetData>
  <mergeCells count="5">
    <mergeCell ref="A1:A19"/>
    <mergeCell ref="B1:L1"/>
    <mergeCell ref="B2:L2"/>
    <mergeCell ref="A20:A39"/>
    <mergeCell ref="J20:M20"/>
  </mergeCells>
  <conditionalFormatting sqref="I26">
    <cfRule type="cellIs" dxfId="2" priority="1" stopIfTrue="1" operator="equal">
      <formula>0</formula>
    </cfRule>
  </conditionalFormatting>
  <pageMargins left="0.39370078740157483" right="0.39370078740157483" top="0.78740157480314965" bottom="0.78740157480314965" header="0" footer="0"/>
  <pageSetup paperSize="9" scale="73" orientation="landscape" r:id="rId1"/>
  <rowBreaks count="1" manualBreakCount="1">
    <brk id="19" max="1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topLeftCell="B1" zoomScaleNormal="100" zoomScaleSheetLayoutView="50" workbookViewId="0">
      <selection activeCell="B1" sqref="B1:O1"/>
    </sheetView>
  </sheetViews>
  <sheetFormatPr defaultColWidth="0" defaultRowHeight="15"/>
  <cols>
    <col min="1" max="1" width="6.5" style="289" customWidth="1"/>
    <col min="2" max="2" width="35.625" style="289" customWidth="1"/>
    <col min="3" max="3" width="6.375" style="289" customWidth="1"/>
    <col min="4" max="14" width="8.5" style="289" customWidth="1"/>
    <col min="15" max="15" width="37.125" style="289" customWidth="1"/>
    <col min="16" max="15652" width="17.625" style="289" customWidth="1"/>
    <col min="15653" max="15653" width="7.5" style="289" customWidth="1"/>
    <col min="15654" max="15654" width="14.375" style="289" customWidth="1"/>
    <col min="15655" max="16384" width="19.25" style="289" customWidth="1"/>
  </cols>
  <sheetData>
    <row r="1" spans="1:15" ht="19.7" customHeight="1">
      <c r="A1" s="1916">
        <v>53</v>
      </c>
      <c r="B1" s="1917" t="s">
        <v>495</v>
      </c>
      <c r="C1" s="1917"/>
      <c r="D1" s="1917"/>
      <c r="E1" s="1917"/>
      <c r="F1" s="1917"/>
      <c r="G1" s="1917"/>
      <c r="H1" s="1917"/>
      <c r="I1" s="1917"/>
      <c r="J1" s="1917"/>
      <c r="K1" s="1917"/>
      <c r="L1" s="1917"/>
      <c r="M1" s="1917"/>
      <c r="N1" s="1917"/>
      <c r="O1" s="1917"/>
    </row>
    <row r="2" spans="1:15" ht="19.7" customHeight="1">
      <c r="A2" s="1916"/>
      <c r="B2" s="1918" t="s">
        <v>496</v>
      </c>
      <c r="C2" s="1918"/>
      <c r="D2" s="1918"/>
      <c r="E2" s="1918"/>
      <c r="F2" s="1918"/>
      <c r="G2" s="1918"/>
      <c r="H2" s="1918"/>
      <c r="I2" s="1918"/>
      <c r="J2" s="1918"/>
      <c r="K2" s="1918"/>
      <c r="L2" s="1918"/>
      <c r="M2" s="1918"/>
      <c r="N2" s="1918"/>
      <c r="O2" s="1918"/>
    </row>
    <row r="3" spans="1:15" ht="19.7" customHeight="1">
      <c r="A3" s="1916"/>
      <c r="B3" s="381"/>
      <c r="C3" s="382"/>
      <c r="D3" s="382"/>
      <c r="E3" s="383"/>
      <c r="F3" s="383"/>
      <c r="G3" s="383"/>
      <c r="H3" s="383"/>
      <c r="I3" s="383"/>
      <c r="J3" s="383"/>
      <c r="K3" s="383"/>
      <c r="L3" s="383"/>
      <c r="M3" s="383"/>
      <c r="N3" s="383"/>
      <c r="O3" s="384" t="s">
        <v>497</v>
      </c>
    </row>
    <row r="4" spans="1:15" ht="32.25" customHeight="1">
      <c r="A4" s="1916"/>
      <c r="B4" s="385"/>
      <c r="C4" s="293" t="s">
        <v>498</v>
      </c>
      <c r="D4" s="1919" t="s">
        <v>499</v>
      </c>
      <c r="E4" s="1920"/>
      <c r="F4" s="1920"/>
      <c r="G4" s="1920"/>
      <c r="H4" s="1920"/>
      <c r="I4" s="1920"/>
      <c r="J4" s="1920"/>
      <c r="K4" s="1920"/>
      <c r="L4" s="1920"/>
      <c r="M4" s="1920"/>
      <c r="N4" s="1921"/>
      <c r="O4" s="295"/>
    </row>
    <row r="5" spans="1:15" ht="32.25" customHeight="1">
      <c r="A5" s="1916"/>
      <c r="B5" s="386"/>
      <c r="C5" s="302" t="s">
        <v>372</v>
      </c>
      <c r="D5" s="387">
        <v>2010</v>
      </c>
      <c r="E5" s="388">
        <v>2011</v>
      </c>
      <c r="F5" s="388">
        <v>2012</v>
      </c>
      <c r="G5" s="388">
        <v>2013</v>
      </c>
      <c r="H5" s="388">
        <v>2014</v>
      </c>
      <c r="I5" s="388">
        <v>2015</v>
      </c>
      <c r="J5" s="388">
        <v>2016</v>
      </c>
      <c r="K5" s="389">
        <v>2017</v>
      </c>
      <c r="L5" s="389">
        <v>2018</v>
      </c>
      <c r="M5" s="389">
        <v>2019</v>
      </c>
      <c r="N5" s="390">
        <v>2020</v>
      </c>
      <c r="O5" s="391"/>
    </row>
    <row r="6" spans="1:15" ht="8.25" customHeight="1">
      <c r="A6" s="1916"/>
      <c r="B6" s="392"/>
      <c r="C6" s="392"/>
      <c r="D6" s="392"/>
      <c r="E6" s="393"/>
      <c r="F6" s="393"/>
      <c r="G6" s="393"/>
      <c r="H6" s="393"/>
      <c r="I6" s="393"/>
      <c r="J6" s="393"/>
      <c r="K6" s="393"/>
      <c r="L6" s="393"/>
      <c r="M6" s="394"/>
      <c r="N6" s="393"/>
      <c r="O6" s="395"/>
    </row>
    <row r="7" spans="1:15" ht="18.600000000000001" customHeight="1">
      <c r="A7" s="1916"/>
      <c r="B7" s="396" t="s">
        <v>385</v>
      </c>
      <c r="C7" s="311" t="s">
        <v>386</v>
      </c>
      <c r="D7" s="331">
        <v>189373</v>
      </c>
      <c r="E7" s="331">
        <v>253485</v>
      </c>
      <c r="F7" s="331">
        <v>261707</v>
      </c>
      <c r="G7" s="331">
        <v>306998</v>
      </c>
      <c r="H7" s="331">
        <v>381227</v>
      </c>
      <c r="I7" s="331">
        <v>558788</v>
      </c>
      <c r="J7" s="331">
        <v>655569</v>
      </c>
      <c r="K7" s="331">
        <v>727352</v>
      </c>
      <c r="L7" s="331">
        <v>871971</v>
      </c>
      <c r="M7" s="397">
        <v>866138</v>
      </c>
      <c r="N7" s="398">
        <v>915800</v>
      </c>
      <c r="O7" s="315" t="s">
        <v>387</v>
      </c>
    </row>
    <row r="8" spans="1:15" ht="32.450000000000003" customHeight="1">
      <c r="A8" s="1916"/>
      <c r="B8" s="329" t="s">
        <v>388</v>
      </c>
      <c r="C8" s="311" t="s">
        <v>389</v>
      </c>
      <c r="D8" s="331">
        <v>118720</v>
      </c>
      <c r="E8" s="331">
        <v>156001</v>
      </c>
      <c r="F8" s="331">
        <v>151486</v>
      </c>
      <c r="G8" s="331">
        <v>153957</v>
      </c>
      <c r="H8" s="331">
        <v>156192</v>
      </c>
      <c r="I8" s="331">
        <v>186194</v>
      </c>
      <c r="J8" s="331">
        <v>253770</v>
      </c>
      <c r="K8" s="331">
        <v>344157</v>
      </c>
      <c r="L8" s="331">
        <v>415497</v>
      </c>
      <c r="M8" s="397">
        <v>432934</v>
      </c>
      <c r="N8" s="398">
        <v>376280</v>
      </c>
      <c r="O8" s="315" t="s">
        <v>500</v>
      </c>
    </row>
    <row r="9" spans="1:15" ht="18.600000000000001" customHeight="1">
      <c r="A9" s="1916"/>
      <c r="B9" s="329" t="s">
        <v>391</v>
      </c>
      <c r="C9" s="320" t="s">
        <v>392</v>
      </c>
      <c r="D9" s="331">
        <v>792317</v>
      </c>
      <c r="E9" s="331">
        <v>948757</v>
      </c>
      <c r="F9" s="331">
        <v>952726</v>
      </c>
      <c r="G9" s="331">
        <v>883426</v>
      </c>
      <c r="H9" s="331">
        <v>975675</v>
      </c>
      <c r="I9" s="331">
        <v>1206047</v>
      </c>
      <c r="J9" s="331">
        <v>1458786</v>
      </c>
      <c r="K9" s="331">
        <v>1805097</v>
      </c>
      <c r="L9" s="331">
        <v>2060485</v>
      </c>
      <c r="M9" s="397">
        <v>2142939</v>
      </c>
      <c r="N9" s="398">
        <v>2124480</v>
      </c>
      <c r="O9" s="315" t="s">
        <v>393</v>
      </c>
    </row>
    <row r="10" spans="1:15" ht="32.450000000000003" customHeight="1">
      <c r="A10" s="1916"/>
      <c r="B10" s="329" t="s">
        <v>394</v>
      </c>
      <c r="C10" s="320" t="s">
        <v>395</v>
      </c>
      <c r="D10" s="331">
        <v>93571</v>
      </c>
      <c r="E10" s="331">
        <v>123383</v>
      </c>
      <c r="F10" s="331">
        <v>137976</v>
      </c>
      <c r="G10" s="331">
        <v>134516</v>
      </c>
      <c r="H10" s="331">
        <v>148408</v>
      </c>
      <c r="I10" s="331">
        <v>176768</v>
      </c>
      <c r="J10" s="331">
        <v>242236</v>
      </c>
      <c r="K10" s="331">
        <v>283985</v>
      </c>
      <c r="L10" s="331">
        <v>367726</v>
      </c>
      <c r="M10" s="397">
        <v>404020</v>
      </c>
      <c r="N10" s="398">
        <v>402584</v>
      </c>
      <c r="O10" s="315" t="s">
        <v>396</v>
      </c>
    </row>
    <row r="11" spans="1:15" ht="32.450000000000003" customHeight="1">
      <c r="A11" s="1916"/>
      <c r="B11" s="329" t="s">
        <v>397</v>
      </c>
      <c r="C11" s="320" t="s">
        <v>398</v>
      </c>
      <c r="D11" s="331">
        <v>24060</v>
      </c>
      <c r="E11" s="331">
        <v>24831</v>
      </c>
      <c r="F11" s="331">
        <v>22859</v>
      </c>
      <c r="G11" s="331">
        <v>21334</v>
      </c>
      <c r="H11" s="331">
        <v>23465</v>
      </c>
      <c r="I11" s="331">
        <v>26982</v>
      </c>
      <c r="J11" s="331">
        <v>30680</v>
      </c>
      <c r="K11" s="331">
        <v>37104</v>
      </c>
      <c r="L11" s="331">
        <v>44362</v>
      </c>
      <c r="M11" s="397">
        <v>53485</v>
      </c>
      <c r="N11" s="398">
        <v>59267</v>
      </c>
      <c r="O11" s="315" t="s">
        <v>501</v>
      </c>
    </row>
    <row r="12" spans="1:15" ht="18.600000000000001" customHeight="1">
      <c r="A12" s="1916"/>
      <c r="B12" s="332" t="s">
        <v>400</v>
      </c>
      <c r="C12" s="320" t="s">
        <v>401</v>
      </c>
      <c r="D12" s="331">
        <v>132351</v>
      </c>
      <c r="E12" s="331">
        <v>159378</v>
      </c>
      <c r="F12" s="331">
        <v>178225</v>
      </c>
      <c r="G12" s="331">
        <v>167196</v>
      </c>
      <c r="H12" s="331">
        <v>162551</v>
      </c>
      <c r="I12" s="331">
        <v>188595</v>
      </c>
      <c r="J12" s="331">
        <v>240327</v>
      </c>
      <c r="K12" s="331">
        <v>326496</v>
      </c>
      <c r="L12" s="331">
        <v>428010</v>
      </c>
      <c r="M12" s="397">
        <v>570979</v>
      </c>
      <c r="N12" s="398">
        <v>641899</v>
      </c>
      <c r="O12" s="321" t="s">
        <v>402</v>
      </c>
    </row>
    <row r="13" spans="1:15" ht="32.450000000000003" customHeight="1">
      <c r="A13" s="1916"/>
      <c r="B13" s="329" t="s">
        <v>403</v>
      </c>
      <c r="C13" s="320" t="s">
        <v>404</v>
      </c>
      <c r="D13" s="331">
        <v>283566</v>
      </c>
      <c r="E13" s="331">
        <v>347459</v>
      </c>
      <c r="F13" s="331">
        <v>382352</v>
      </c>
      <c r="G13" s="331">
        <v>391144</v>
      </c>
      <c r="H13" s="331">
        <v>442955</v>
      </c>
      <c r="I13" s="331">
        <v>549163</v>
      </c>
      <c r="J13" s="331">
        <v>645171</v>
      </c>
      <c r="K13" s="331">
        <v>832350</v>
      </c>
      <c r="L13" s="331">
        <v>958380</v>
      </c>
      <c r="M13" s="397">
        <v>1057539</v>
      </c>
      <c r="N13" s="398">
        <v>1167438</v>
      </c>
      <c r="O13" s="315" t="s">
        <v>715</v>
      </c>
    </row>
    <row r="14" spans="1:15" ht="32.450000000000003" customHeight="1">
      <c r="A14" s="1916"/>
      <c r="B14" s="329" t="s">
        <v>407</v>
      </c>
      <c r="C14" s="320" t="s">
        <v>408</v>
      </c>
      <c r="D14" s="331">
        <v>161779</v>
      </c>
      <c r="E14" s="331">
        <v>205952</v>
      </c>
      <c r="F14" s="331">
        <v>212286</v>
      </c>
      <c r="G14" s="331">
        <v>219891</v>
      </c>
      <c r="H14" s="331">
        <v>217287</v>
      </c>
      <c r="I14" s="331">
        <v>295634</v>
      </c>
      <c r="J14" s="331">
        <v>341938</v>
      </c>
      <c r="K14" s="331">
        <v>420484</v>
      </c>
      <c r="L14" s="331">
        <v>503326</v>
      </c>
      <c r="M14" s="397">
        <v>582500</v>
      </c>
      <c r="N14" s="398">
        <v>594010</v>
      </c>
      <c r="O14" s="315" t="s">
        <v>409</v>
      </c>
    </row>
    <row r="15" spans="1:15" ht="32.450000000000003" customHeight="1">
      <c r="A15" s="1916"/>
      <c r="B15" s="329" t="s">
        <v>410</v>
      </c>
      <c r="C15" s="320" t="s">
        <v>411</v>
      </c>
      <c r="D15" s="331">
        <v>19910</v>
      </c>
      <c r="E15" s="331">
        <v>22234</v>
      </c>
      <c r="F15" s="331">
        <v>22024</v>
      </c>
      <c r="G15" s="331">
        <v>21917</v>
      </c>
      <c r="H15" s="331">
        <v>21438</v>
      </c>
      <c r="I15" s="331">
        <v>25458</v>
      </c>
      <c r="J15" s="331">
        <v>32637</v>
      </c>
      <c r="K15" s="331">
        <v>37737</v>
      </c>
      <c r="L15" s="331">
        <v>50183</v>
      </c>
      <c r="M15" s="397">
        <v>70635</v>
      </c>
      <c r="N15" s="398">
        <v>59063</v>
      </c>
      <c r="O15" s="315" t="s">
        <v>412</v>
      </c>
    </row>
    <row r="16" spans="1:15" ht="18.600000000000001" customHeight="1">
      <c r="A16" s="1916"/>
      <c r="B16" s="310" t="s">
        <v>413</v>
      </c>
      <c r="C16" s="320" t="s">
        <v>414</v>
      </c>
      <c r="D16" s="331">
        <v>68300</v>
      </c>
      <c r="E16" s="331">
        <v>79133</v>
      </c>
      <c r="F16" s="331">
        <v>88595</v>
      </c>
      <c r="G16" s="331">
        <v>97499</v>
      </c>
      <c r="H16" s="331">
        <v>105116</v>
      </c>
      <c r="I16" s="331">
        <v>142223</v>
      </c>
      <c r="J16" s="331">
        <v>182886</v>
      </c>
      <c r="K16" s="331">
        <v>225659</v>
      </c>
      <c r="L16" s="331">
        <v>287068</v>
      </c>
      <c r="M16" s="397">
        <v>374510</v>
      </c>
      <c r="N16" s="398">
        <v>400927</v>
      </c>
      <c r="O16" s="315" t="s">
        <v>502</v>
      </c>
    </row>
    <row r="17" spans="1:15" ht="18.600000000000001" customHeight="1">
      <c r="A17" s="1916"/>
      <c r="B17" s="310" t="s">
        <v>416</v>
      </c>
      <c r="C17" s="320" t="s">
        <v>417</v>
      </c>
      <c r="D17" s="331">
        <v>98888</v>
      </c>
      <c r="E17" s="331">
        <v>95165</v>
      </c>
      <c r="F17" s="331">
        <v>98044</v>
      </c>
      <c r="G17" s="331">
        <v>104206</v>
      </c>
      <c r="H17" s="331">
        <v>116826</v>
      </c>
      <c r="I17" s="331">
        <v>107764</v>
      </c>
      <c r="J17" s="331">
        <v>107615</v>
      </c>
      <c r="K17" s="331">
        <v>123165</v>
      </c>
      <c r="L17" s="331">
        <v>150761</v>
      </c>
      <c r="M17" s="397">
        <v>184026</v>
      </c>
      <c r="N17" s="398">
        <v>202370</v>
      </c>
      <c r="O17" s="315" t="s">
        <v>418</v>
      </c>
    </row>
    <row r="18" spans="1:15" ht="18.600000000000001" customHeight="1">
      <c r="A18" s="1916"/>
      <c r="B18" s="329" t="s">
        <v>419</v>
      </c>
      <c r="C18" s="320" t="s">
        <v>420</v>
      </c>
      <c r="D18" s="331">
        <v>90082</v>
      </c>
      <c r="E18" s="331">
        <v>108877</v>
      </c>
      <c r="F18" s="331">
        <v>121293</v>
      </c>
      <c r="G18" s="331">
        <v>135283</v>
      </c>
      <c r="H18" s="331">
        <v>139848</v>
      </c>
      <c r="I18" s="331">
        <v>176078</v>
      </c>
      <c r="J18" s="331">
        <v>208144</v>
      </c>
      <c r="K18" s="331">
        <v>238141</v>
      </c>
      <c r="L18" s="331">
        <v>285495</v>
      </c>
      <c r="M18" s="397">
        <v>339956</v>
      </c>
      <c r="N18" s="398">
        <v>377097</v>
      </c>
      <c r="O18" s="315" t="s">
        <v>421</v>
      </c>
    </row>
    <row r="19" spans="1:15" ht="32.450000000000003" customHeight="1">
      <c r="A19" s="1916"/>
      <c r="B19" s="329" t="s">
        <v>503</v>
      </c>
      <c r="C19" s="320" t="s">
        <v>428</v>
      </c>
      <c r="D19" s="331">
        <v>53946</v>
      </c>
      <c r="E19" s="331">
        <v>61701</v>
      </c>
      <c r="F19" s="331">
        <v>86000</v>
      </c>
      <c r="G19" s="331">
        <v>95510</v>
      </c>
      <c r="H19" s="331">
        <v>92230</v>
      </c>
      <c r="I19" s="331">
        <v>107124</v>
      </c>
      <c r="J19" s="331">
        <v>135141</v>
      </c>
      <c r="K19" s="331">
        <v>171630</v>
      </c>
      <c r="L19" s="331">
        <v>224773</v>
      </c>
      <c r="M19" s="397">
        <v>287831</v>
      </c>
      <c r="N19" s="398">
        <v>282662</v>
      </c>
      <c r="O19" s="315" t="s">
        <v>429</v>
      </c>
    </row>
    <row r="20" spans="1:15" ht="32.450000000000003" customHeight="1">
      <c r="A20" s="1916"/>
      <c r="B20" s="329" t="s">
        <v>430</v>
      </c>
      <c r="C20" s="320" t="s">
        <v>431</v>
      </c>
      <c r="D20" s="331">
        <v>24403</v>
      </c>
      <c r="E20" s="331">
        <v>30217</v>
      </c>
      <c r="F20" s="331">
        <v>33072</v>
      </c>
      <c r="G20" s="331">
        <v>35846</v>
      </c>
      <c r="H20" s="331">
        <v>35938</v>
      </c>
      <c r="I20" s="331">
        <v>43370</v>
      </c>
      <c r="J20" s="331">
        <v>59338</v>
      </c>
      <c r="K20" s="331">
        <v>70820</v>
      </c>
      <c r="L20" s="331">
        <v>97358</v>
      </c>
      <c r="M20" s="399">
        <v>123827</v>
      </c>
      <c r="N20" s="400">
        <v>118995</v>
      </c>
      <c r="O20" s="315" t="s">
        <v>432</v>
      </c>
    </row>
    <row r="21" spans="1:15" ht="32.450000000000003" customHeight="1">
      <c r="A21" s="1916"/>
      <c r="B21" s="329" t="s">
        <v>504</v>
      </c>
      <c r="C21" s="320" t="s">
        <v>433</v>
      </c>
      <c r="D21" s="331">
        <v>69434</v>
      </c>
      <c r="E21" s="331">
        <v>71090</v>
      </c>
      <c r="F21" s="331">
        <v>82703</v>
      </c>
      <c r="G21" s="331">
        <v>90930</v>
      </c>
      <c r="H21" s="331">
        <v>117168</v>
      </c>
      <c r="I21" s="331">
        <v>147578</v>
      </c>
      <c r="J21" s="331">
        <v>182158</v>
      </c>
      <c r="K21" s="331">
        <v>236970</v>
      </c>
      <c r="L21" s="331">
        <v>295852</v>
      </c>
      <c r="M21" s="399">
        <v>353357</v>
      </c>
      <c r="N21" s="400">
        <v>393136</v>
      </c>
      <c r="O21" s="315" t="s">
        <v>505</v>
      </c>
    </row>
    <row r="22" spans="1:15" ht="18.600000000000001" customHeight="1">
      <c r="A22" s="1916"/>
      <c r="B22" s="329" t="s">
        <v>196</v>
      </c>
      <c r="C22" s="320" t="s">
        <v>435</v>
      </c>
      <c r="D22" s="331">
        <v>80349</v>
      </c>
      <c r="E22" s="331">
        <v>87242</v>
      </c>
      <c r="F22" s="331">
        <v>101823</v>
      </c>
      <c r="G22" s="331">
        <v>107528</v>
      </c>
      <c r="H22" s="331">
        <v>106305</v>
      </c>
      <c r="I22" s="331">
        <v>119928</v>
      </c>
      <c r="J22" s="331">
        <v>132745</v>
      </c>
      <c r="K22" s="331">
        <v>180011</v>
      </c>
      <c r="L22" s="331">
        <v>214113</v>
      </c>
      <c r="M22" s="397">
        <v>242480</v>
      </c>
      <c r="N22" s="398">
        <v>261002</v>
      </c>
      <c r="O22" s="315" t="s">
        <v>436</v>
      </c>
    </row>
    <row r="23" spans="1:15" ht="32.450000000000003" customHeight="1">
      <c r="A23" s="1916"/>
      <c r="B23" s="329" t="s">
        <v>437</v>
      </c>
      <c r="C23" s="320" t="s">
        <v>438</v>
      </c>
      <c r="D23" s="331">
        <v>58478</v>
      </c>
      <c r="E23" s="331">
        <v>64303</v>
      </c>
      <c r="F23" s="331">
        <v>74131</v>
      </c>
      <c r="G23" s="331">
        <v>72603</v>
      </c>
      <c r="H23" s="331">
        <v>71755</v>
      </c>
      <c r="I23" s="331">
        <v>88636</v>
      </c>
      <c r="J23" s="331">
        <v>99304</v>
      </c>
      <c r="K23" s="331">
        <v>131970</v>
      </c>
      <c r="L23" s="331">
        <v>158857</v>
      </c>
      <c r="M23" s="397">
        <v>184663</v>
      </c>
      <c r="N23" s="398">
        <v>226737</v>
      </c>
      <c r="O23" s="315" t="s">
        <v>439</v>
      </c>
    </row>
    <row r="24" spans="1:15" ht="32.450000000000003" customHeight="1">
      <c r="A24" s="1916"/>
      <c r="B24" s="329" t="s">
        <v>506</v>
      </c>
      <c r="C24" s="333" t="s">
        <v>441</v>
      </c>
      <c r="D24" s="331">
        <v>9908</v>
      </c>
      <c r="E24" s="331">
        <v>12344</v>
      </c>
      <c r="F24" s="331">
        <v>17319</v>
      </c>
      <c r="G24" s="331">
        <v>19563</v>
      </c>
      <c r="H24" s="331">
        <v>19135</v>
      </c>
      <c r="I24" s="331">
        <v>20436</v>
      </c>
      <c r="J24" s="331">
        <v>23155</v>
      </c>
      <c r="K24" s="331">
        <v>28264</v>
      </c>
      <c r="L24" s="331">
        <v>34034</v>
      </c>
      <c r="M24" s="397">
        <v>39571</v>
      </c>
      <c r="N24" s="398">
        <v>37429</v>
      </c>
      <c r="O24" s="315" t="s">
        <v>442</v>
      </c>
    </row>
    <row r="25" spans="1:15" ht="18.600000000000001" customHeight="1">
      <c r="A25" s="1916"/>
      <c r="B25" s="329" t="s">
        <v>443</v>
      </c>
      <c r="C25" s="333" t="s">
        <v>444</v>
      </c>
      <c r="D25" s="331">
        <v>13130</v>
      </c>
      <c r="E25" s="331">
        <v>16256</v>
      </c>
      <c r="F25" s="331">
        <v>17953</v>
      </c>
      <c r="G25" s="331">
        <v>19820</v>
      </c>
      <c r="H25" s="331">
        <v>20508</v>
      </c>
      <c r="I25" s="331">
        <v>22475</v>
      </c>
      <c r="J25" s="331">
        <v>26694</v>
      </c>
      <c r="K25" s="331">
        <v>36028</v>
      </c>
      <c r="L25" s="331">
        <v>46364</v>
      </c>
      <c r="M25" s="397">
        <v>60407</v>
      </c>
      <c r="N25" s="398">
        <v>55406</v>
      </c>
      <c r="O25" s="315" t="s">
        <v>445</v>
      </c>
    </row>
    <row r="26" spans="1:15" ht="32.450000000000003" customHeight="1">
      <c r="A26" s="1916"/>
      <c r="B26" s="401" t="s">
        <v>507</v>
      </c>
      <c r="C26" s="401"/>
      <c r="D26" s="336">
        <v>2382565</v>
      </c>
      <c r="E26" s="343">
        <v>2867808</v>
      </c>
      <c r="F26" s="343">
        <v>3042574</v>
      </c>
      <c r="G26" s="343">
        <v>3079167</v>
      </c>
      <c r="H26" s="343">
        <v>3354027</v>
      </c>
      <c r="I26" s="343">
        <v>4189241</v>
      </c>
      <c r="J26" s="343">
        <v>5058294</v>
      </c>
      <c r="K26" s="343">
        <v>6257420</v>
      </c>
      <c r="L26" s="343">
        <v>7494615</v>
      </c>
      <c r="M26" s="402">
        <v>8371797</v>
      </c>
      <c r="N26" s="403">
        <v>8696582</v>
      </c>
      <c r="O26" s="404" t="s">
        <v>508</v>
      </c>
    </row>
    <row r="27" spans="1:15" ht="19.7" customHeight="1">
      <c r="A27" s="1908">
        <v>54</v>
      </c>
      <c r="J27" s="1922" t="s">
        <v>509</v>
      </c>
      <c r="K27" s="1922"/>
      <c r="L27" s="1922"/>
      <c r="M27" s="1922"/>
      <c r="N27" s="1922"/>
      <c r="O27" s="1922"/>
    </row>
    <row r="28" spans="1:15" ht="33.950000000000003" customHeight="1">
      <c r="A28" s="1908"/>
      <c r="B28" s="405"/>
      <c r="C28" s="293" t="s">
        <v>510</v>
      </c>
      <c r="D28" s="1923" t="s">
        <v>511</v>
      </c>
      <c r="E28" s="1924"/>
      <c r="F28" s="1924"/>
      <c r="G28" s="1924"/>
      <c r="H28" s="1924"/>
      <c r="I28" s="1924"/>
      <c r="J28" s="1924"/>
      <c r="K28" s="1924"/>
      <c r="L28" s="1924"/>
      <c r="M28" s="1924"/>
      <c r="N28" s="1925"/>
      <c r="O28" s="406"/>
    </row>
    <row r="29" spans="1:15" ht="30.75" customHeight="1">
      <c r="A29" s="1908"/>
      <c r="B29" s="407"/>
      <c r="C29" s="302" t="s">
        <v>372</v>
      </c>
      <c r="D29" s="408">
        <v>2010</v>
      </c>
      <c r="E29" s="408">
        <v>2011</v>
      </c>
      <c r="F29" s="408">
        <v>2012</v>
      </c>
      <c r="G29" s="408">
        <v>2013</v>
      </c>
      <c r="H29" s="408">
        <v>2014</v>
      </c>
      <c r="I29" s="408">
        <v>2015</v>
      </c>
      <c r="J29" s="408">
        <v>2016</v>
      </c>
      <c r="K29" s="408">
        <v>2017</v>
      </c>
      <c r="L29" s="408">
        <v>2018</v>
      </c>
      <c r="M29" s="408">
        <v>2019</v>
      </c>
      <c r="N29" s="409">
        <v>2020</v>
      </c>
      <c r="O29" s="391"/>
    </row>
    <row r="30" spans="1:15" ht="8.25" customHeight="1">
      <c r="A30" s="1908"/>
      <c r="B30" s="392"/>
      <c r="C30" s="392"/>
      <c r="D30" s="394"/>
      <c r="E30" s="393"/>
      <c r="F30" s="383"/>
      <c r="G30" s="383"/>
      <c r="H30" s="383"/>
      <c r="I30" s="383"/>
      <c r="J30" s="383"/>
      <c r="K30" s="410"/>
      <c r="L30" s="410"/>
      <c r="M30" s="410"/>
      <c r="N30" s="393"/>
      <c r="O30" s="395"/>
    </row>
    <row r="31" spans="1:15" ht="21.2" customHeight="1">
      <c r="A31" s="1908"/>
      <c r="B31" s="396" t="s">
        <v>385</v>
      </c>
      <c r="C31" s="311" t="s">
        <v>386</v>
      </c>
      <c r="D31" s="411">
        <v>7.9</v>
      </c>
      <c r="E31" s="397">
        <v>8.8000000000000007</v>
      </c>
      <c r="F31" s="411">
        <v>8.6</v>
      </c>
      <c r="G31" s="412">
        <v>10</v>
      </c>
      <c r="H31" s="413">
        <v>11.4</v>
      </c>
      <c r="I31" s="414">
        <v>13.3</v>
      </c>
      <c r="J31" s="412">
        <v>13</v>
      </c>
      <c r="K31" s="415">
        <v>11.6</v>
      </c>
      <c r="L31" s="415">
        <v>11.6</v>
      </c>
      <c r="M31" s="415">
        <v>10.4</v>
      </c>
      <c r="N31" s="397">
        <v>10.5</v>
      </c>
      <c r="O31" s="315" t="s">
        <v>387</v>
      </c>
    </row>
    <row r="32" spans="1:15" ht="35.25" customHeight="1">
      <c r="A32" s="1908"/>
      <c r="B32" s="329" t="s">
        <v>388</v>
      </c>
      <c r="C32" s="311" t="s">
        <v>389</v>
      </c>
      <c r="D32" s="416">
        <v>5</v>
      </c>
      <c r="E32" s="397">
        <v>5.4</v>
      </c>
      <c r="F32" s="411">
        <v>5</v>
      </c>
      <c r="G32" s="415">
        <v>5</v>
      </c>
      <c r="H32" s="397">
        <v>4.7</v>
      </c>
      <c r="I32" s="397">
        <v>4.5</v>
      </c>
      <c r="J32" s="411">
        <v>5</v>
      </c>
      <c r="K32" s="417">
        <v>5.5</v>
      </c>
      <c r="L32" s="417">
        <v>5.5</v>
      </c>
      <c r="M32" s="417">
        <v>5.2</v>
      </c>
      <c r="N32" s="411">
        <v>4.3</v>
      </c>
      <c r="O32" s="315" t="s">
        <v>500</v>
      </c>
    </row>
    <row r="33" spans="1:15" ht="21.2" customHeight="1">
      <c r="A33" s="1908"/>
      <c r="B33" s="329" t="s">
        <v>391</v>
      </c>
      <c r="C33" s="320" t="s">
        <v>392</v>
      </c>
      <c r="D33" s="411">
        <v>33.299999999999997</v>
      </c>
      <c r="E33" s="397">
        <v>33.1</v>
      </c>
      <c r="F33" s="397">
        <v>31.3</v>
      </c>
      <c r="G33" s="418">
        <v>28.7</v>
      </c>
      <c r="H33" s="418">
        <v>29.1</v>
      </c>
      <c r="I33" s="418">
        <v>28.8</v>
      </c>
      <c r="J33" s="415">
        <v>28.8</v>
      </c>
      <c r="K33" s="415">
        <v>28.8</v>
      </c>
      <c r="L33" s="415">
        <v>27.5</v>
      </c>
      <c r="M33" s="415">
        <v>25.6</v>
      </c>
      <c r="N33" s="397">
        <v>24.4</v>
      </c>
      <c r="O33" s="315" t="s">
        <v>393</v>
      </c>
    </row>
    <row r="34" spans="1:15" ht="35.25" customHeight="1">
      <c r="A34" s="1908"/>
      <c r="B34" s="329" t="s">
        <v>394</v>
      </c>
      <c r="C34" s="320" t="s">
        <v>395</v>
      </c>
      <c r="D34" s="411">
        <v>3.9</v>
      </c>
      <c r="E34" s="397">
        <v>4.3</v>
      </c>
      <c r="F34" s="397">
        <v>4.5</v>
      </c>
      <c r="G34" s="418">
        <v>4.4000000000000004</v>
      </c>
      <c r="H34" s="397">
        <v>4.4000000000000004</v>
      </c>
      <c r="I34" s="397">
        <v>4.2</v>
      </c>
      <c r="J34" s="411">
        <v>4.8</v>
      </c>
      <c r="K34" s="417">
        <v>4.5</v>
      </c>
      <c r="L34" s="417">
        <v>4.9000000000000004</v>
      </c>
      <c r="M34" s="417">
        <v>4.8</v>
      </c>
      <c r="N34" s="397">
        <v>4.5999999999999996</v>
      </c>
      <c r="O34" s="315" t="s">
        <v>396</v>
      </c>
    </row>
    <row r="35" spans="1:15" ht="35.25" customHeight="1">
      <c r="A35" s="1908"/>
      <c r="B35" s="329" t="s">
        <v>397</v>
      </c>
      <c r="C35" s="320" t="s">
        <v>398</v>
      </c>
      <c r="D35" s="411">
        <v>1</v>
      </c>
      <c r="E35" s="397">
        <v>0.9</v>
      </c>
      <c r="F35" s="397">
        <v>0.8</v>
      </c>
      <c r="G35" s="418">
        <v>0.7</v>
      </c>
      <c r="H35" s="397">
        <v>0.7</v>
      </c>
      <c r="I35" s="397">
        <v>0.6</v>
      </c>
      <c r="J35" s="411">
        <v>0.6</v>
      </c>
      <c r="K35" s="417">
        <v>0.6</v>
      </c>
      <c r="L35" s="417">
        <v>0.6</v>
      </c>
      <c r="M35" s="417">
        <v>0.6</v>
      </c>
      <c r="N35" s="397">
        <v>0.7</v>
      </c>
      <c r="O35" s="315" t="s">
        <v>501</v>
      </c>
    </row>
    <row r="36" spans="1:15" ht="21.2" customHeight="1">
      <c r="A36" s="1908"/>
      <c r="B36" s="332" t="s">
        <v>400</v>
      </c>
      <c r="C36" s="320" t="s">
        <v>401</v>
      </c>
      <c r="D36" s="397">
        <v>5.6</v>
      </c>
      <c r="E36" s="397">
        <v>5.6</v>
      </c>
      <c r="F36" s="397">
        <v>5.9</v>
      </c>
      <c r="G36" s="418">
        <v>5.4</v>
      </c>
      <c r="H36" s="397">
        <v>4.8</v>
      </c>
      <c r="I36" s="397">
        <v>4.5</v>
      </c>
      <c r="J36" s="411">
        <v>4.7</v>
      </c>
      <c r="K36" s="417">
        <v>5.2</v>
      </c>
      <c r="L36" s="417">
        <v>5.7</v>
      </c>
      <c r="M36" s="417">
        <v>6.8</v>
      </c>
      <c r="N36" s="397">
        <v>7.4</v>
      </c>
      <c r="O36" s="321" t="s">
        <v>402</v>
      </c>
    </row>
    <row r="37" spans="1:15" ht="35.25" customHeight="1">
      <c r="A37" s="1908"/>
      <c r="B37" s="329" t="s">
        <v>403</v>
      </c>
      <c r="C37" s="320" t="s">
        <v>404</v>
      </c>
      <c r="D37" s="411">
        <v>11.9</v>
      </c>
      <c r="E37" s="397">
        <v>12.1</v>
      </c>
      <c r="F37" s="397">
        <v>12.6</v>
      </c>
      <c r="G37" s="418">
        <v>12.7</v>
      </c>
      <c r="H37" s="397">
        <v>13.2</v>
      </c>
      <c r="I37" s="397">
        <v>13.1</v>
      </c>
      <c r="J37" s="411">
        <v>12.8</v>
      </c>
      <c r="K37" s="417">
        <v>13.3</v>
      </c>
      <c r="L37" s="417">
        <v>12.8</v>
      </c>
      <c r="M37" s="417">
        <v>12.6</v>
      </c>
      <c r="N37" s="397">
        <v>13.4</v>
      </c>
      <c r="O37" s="315" t="s">
        <v>715</v>
      </c>
    </row>
    <row r="38" spans="1:15" ht="35.25" customHeight="1">
      <c r="A38" s="1908"/>
      <c r="B38" s="329" t="s">
        <v>407</v>
      </c>
      <c r="C38" s="320" t="s">
        <v>408</v>
      </c>
      <c r="D38" s="397">
        <v>6.8</v>
      </c>
      <c r="E38" s="397">
        <v>7.2</v>
      </c>
      <c r="F38" s="411">
        <v>7</v>
      </c>
      <c r="G38" s="418">
        <v>7.1</v>
      </c>
      <c r="H38" s="397">
        <v>6.5</v>
      </c>
      <c r="I38" s="397">
        <v>7.1</v>
      </c>
      <c r="J38" s="411">
        <v>6.8</v>
      </c>
      <c r="K38" s="417">
        <v>6.7</v>
      </c>
      <c r="L38" s="417">
        <v>6.7</v>
      </c>
      <c r="M38" s="417">
        <v>7</v>
      </c>
      <c r="N38" s="397">
        <v>6.8</v>
      </c>
      <c r="O38" s="315" t="s">
        <v>409</v>
      </c>
    </row>
    <row r="39" spans="1:15" ht="35.25" customHeight="1">
      <c r="A39" s="1908"/>
      <c r="B39" s="329" t="s">
        <v>410</v>
      </c>
      <c r="C39" s="320" t="s">
        <v>411</v>
      </c>
      <c r="D39" s="397">
        <v>0.8</v>
      </c>
      <c r="E39" s="397">
        <v>0.8</v>
      </c>
      <c r="F39" s="397">
        <v>0.7</v>
      </c>
      <c r="G39" s="418">
        <v>0.7</v>
      </c>
      <c r="H39" s="397">
        <v>0.6</v>
      </c>
      <c r="I39" s="397">
        <v>0.6</v>
      </c>
      <c r="J39" s="411">
        <v>0.6</v>
      </c>
      <c r="K39" s="417">
        <v>0.6</v>
      </c>
      <c r="L39" s="417">
        <v>0.7</v>
      </c>
      <c r="M39" s="417">
        <v>0.8</v>
      </c>
      <c r="N39" s="397">
        <v>0.7</v>
      </c>
      <c r="O39" s="315" t="s">
        <v>412</v>
      </c>
    </row>
    <row r="40" spans="1:15" ht="21.2" customHeight="1">
      <c r="A40" s="1908"/>
      <c r="B40" s="310" t="s">
        <v>413</v>
      </c>
      <c r="C40" s="320" t="s">
        <v>414</v>
      </c>
      <c r="D40" s="397">
        <v>2.9</v>
      </c>
      <c r="E40" s="397">
        <v>2.8</v>
      </c>
      <c r="F40" s="397">
        <v>2.9</v>
      </c>
      <c r="G40" s="418">
        <v>3.2</v>
      </c>
      <c r="H40" s="397">
        <v>3.1</v>
      </c>
      <c r="I40" s="397">
        <v>3.4</v>
      </c>
      <c r="J40" s="411">
        <v>3.6</v>
      </c>
      <c r="K40" s="417">
        <v>3.6</v>
      </c>
      <c r="L40" s="417">
        <v>3.8</v>
      </c>
      <c r="M40" s="417">
        <v>4.5</v>
      </c>
      <c r="N40" s="397">
        <v>4.5999999999999996</v>
      </c>
      <c r="O40" s="315" t="s">
        <v>502</v>
      </c>
    </row>
    <row r="41" spans="1:15" ht="21.2" customHeight="1">
      <c r="A41" s="1908"/>
      <c r="B41" s="310" t="s">
        <v>416</v>
      </c>
      <c r="C41" s="320" t="s">
        <v>417</v>
      </c>
      <c r="D41" s="397">
        <v>4.0999999999999996</v>
      </c>
      <c r="E41" s="397">
        <v>3.3</v>
      </c>
      <c r="F41" s="411">
        <v>3.2</v>
      </c>
      <c r="G41" s="418">
        <v>3.4</v>
      </c>
      <c r="H41" s="397">
        <v>3.5</v>
      </c>
      <c r="I41" s="397">
        <v>2.6</v>
      </c>
      <c r="J41" s="411">
        <v>2.1</v>
      </c>
      <c r="K41" s="417">
        <v>2</v>
      </c>
      <c r="L41" s="417">
        <v>2</v>
      </c>
      <c r="M41" s="417">
        <v>2.2000000000000002</v>
      </c>
      <c r="N41" s="397">
        <v>2.2999999999999998</v>
      </c>
      <c r="O41" s="315" t="s">
        <v>418</v>
      </c>
    </row>
    <row r="42" spans="1:15" ht="21.2" customHeight="1">
      <c r="A42" s="1908"/>
      <c r="B42" s="329" t="s">
        <v>419</v>
      </c>
      <c r="C42" s="320" t="s">
        <v>420</v>
      </c>
      <c r="D42" s="397">
        <v>3.8</v>
      </c>
      <c r="E42" s="397">
        <v>3.8</v>
      </c>
      <c r="F42" s="411">
        <v>4</v>
      </c>
      <c r="G42" s="418">
        <v>4.4000000000000004</v>
      </c>
      <c r="H42" s="397">
        <v>4.2</v>
      </c>
      <c r="I42" s="397">
        <v>4.2</v>
      </c>
      <c r="J42" s="411">
        <v>4.0999999999999996</v>
      </c>
      <c r="K42" s="417">
        <v>3.8</v>
      </c>
      <c r="L42" s="417">
        <v>3.8</v>
      </c>
      <c r="M42" s="417">
        <v>4.0999999999999996</v>
      </c>
      <c r="N42" s="397">
        <v>4.3999999999999995</v>
      </c>
      <c r="O42" s="315" t="s">
        <v>421</v>
      </c>
    </row>
    <row r="43" spans="1:15" ht="35.25" customHeight="1">
      <c r="A43" s="1908"/>
      <c r="B43" s="329" t="s">
        <v>503</v>
      </c>
      <c r="C43" s="320" t="s">
        <v>428</v>
      </c>
      <c r="D43" s="397">
        <v>2.2999999999999998</v>
      </c>
      <c r="E43" s="397">
        <v>2.1</v>
      </c>
      <c r="F43" s="397">
        <v>2.8</v>
      </c>
      <c r="G43" s="418">
        <v>3.1</v>
      </c>
      <c r="H43" s="397">
        <v>2.7</v>
      </c>
      <c r="I43" s="397">
        <v>2.6</v>
      </c>
      <c r="J43" s="411">
        <v>2.7</v>
      </c>
      <c r="K43" s="417">
        <v>2.8000000000000003</v>
      </c>
      <c r="L43" s="417">
        <v>3</v>
      </c>
      <c r="M43" s="417">
        <v>3.4</v>
      </c>
      <c r="N43" s="397">
        <v>3.3</v>
      </c>
      <c r="O43" s="315" t="s">
        <v>429</v>
      </c>
    </row>
    <row r="44" spans="1:15" ht="35.25" customHeight="1">
      <c r="A44" s="1908"/>
      <c r="B44" s="329" t="s">
        <v>430</v>
      </c>
      <c r="C44" s="320" t="s">
        <v>431</v>
      </c>
      <c r="D44" s="417">
        <v>1</v>
      </c>
      <c r="E44" s="399">
        <v>1.1000000000000001</v>
      </c>
      <c r="F44" s="417">
        <v>1.1000000000000001</v>
      </c>
      <c r="G44" s="418">
        <v>1.2</v>
      </c>
      <c r="H44" s="397">
        <v>1.1000000000000001</v>
      </c>
      <c r="I44" s="411">
        <v>1</v>
      </c>
      <c r="J44" s="411">
        <v>1.2</v>
      </c>
      <c r="K44" s="417">
        <v>1.1000000000000001</v>
      </c>
      <c r="L44" s="417">
        <v>1.3</v>
      </c>
      <c r="M44" s="417">
        <v>1.5</v>
      </c>
      <c r="N44" s="399">
        <v>1.4</v>
      </c>
      <c r="O44" s="315" t="s">
        <v>432</v>
      </c>
    </row>
    <row r="45" spans="1:15" ht="35.25" customHeight="1">
      <c r="A45" s="1908"/>
      <c r="B45" s="329" t="s">
        <v>504</v>
      </c>
      <c r="C45" s="320" t="s">
        <v>433</v>
      </c>
      <c r="D45" s="411">
        <v>2.9</v>
      </c>
      <c r="E45" s="399">
        <v>2.5</v>
      </c>
      <c r="F45" s="399">
        <v>2.7</v>
      </c>
      <c r="G45" s="418">
        <v>2.9</v>
      </c>
      <c r="H45" s="418">
        <v>3.5</v>
      </c>
      <c r="I45" s="418">
        <v>3.5</v>
      </c>
      <c r="J45" s="415">
        <v>3.6</v>
      </c>
      <c r="K45" s="415">
        <v>3.8</v>
      </c>
      <c r="L45" s="415">
        <v>4</v>
      </c>
      <c r="M45" s="415">
        <v>4.2</v>
      </c>
      <c r="N45" s="399">
        <v>4.5</v>
      </c>
      <c r="O45" s="315" t="s">
        <v>505</v>
      </c>
    </row>
    <row r="46" spans="1:15" ht="21.2" customHeight="1">
      <c r="A46" s="1908"/>
      <c r="B46" s="329" t="s">
        <v>196</v>
      </c>
      <c r="C46" s="320" t="s">
        <v>435</v>
      </c>
      <c r="D46" s="397">
        <v>3.4</v>
      </c>
      <c r="E46" s="411">
        <v>3</v>
      </c>
      <c r="F46" s="411">
        <v>3.3</v>
      </c>
      <c r="G46" s="418">
        <v>3.5</v>
      </c>
      <c r="H46" s="418">
        <v>3.2</v>
      </c>
      <c r="I46" s="418">
        <v>2.9</v>
      </c>
      <c r="J46" s="415">
        <v>2.6</v>
      </c>
      <c r="K46" s="415">
        <v>2.9</v>
      </c>
      <c r="L46" s="415">
        <v>2.9</v>
      </c>
      <c r="M46" s="415">
        <v>2.9</v>
      </c>
      <c r="N46" s="411">
        <v>3</v>
      </c>
      <c r="O46" s="315" t="s">
        <v>436</v>
      </c>
    </row>
    <row r="47" spans="1:15" ht="35.25" customHeight="1">
      <c r="A47" s="1908"/>
      <c r="B47" s="329" t="s">
        <v>437</v>
      </c>
      <c r="C47" s="320" t="s">
        <v>438</v>
      </c>
      <c r="D47" s="397">
        <v>2.4</v>
      </c>
      <c r="E47" s="397">
        <v>2.2000000000000002</v>
      </c>
      <c r="F47" s="397">
        <v>2.4</v>
      </c>
      <c r="G47" s="418">
        <v>2.4</v>
      </c>
      <c r="H47" s="418">
        <v>2.1</v>
      </c>
      <c r="I47" s="418">
        <v>2.1</v>
      </c>
      <c r="J47" s="415">
        <v>2</v>
      </c>
      <c r="K47" s="415">
        <v>2.1</v>
      </c>
      <c r="L47" s="415">
        <v>2.1</v>
      </c>
      <c r="M47" s="415">
        <v>2.2000000000000002</v>
      </c>
      <c r="N47" s="397">
        <v>2.6</v>
      </c>
      <c r="O47" s="315" t="s">
        <v>439</v>
      </c>
    </row>
    <row r="48" spans="1:15" ht="35.25" customHeight="1">
      <c r="A48" s="1908"/>
      <c r="B48" s="329" t="s">
        <v>506</v>
      </c>
      <c r="C48" s="333" t="s">
        <v>441</v>
      </c>
      <c r="D48" s="397">
        <v>0.4</v>
      </c>
      <c r="E48" s="397">
        <v>0.4</v>
      </c>
      <c r="F48" s="397">
        <v>0.6</v>
      </c>
      <c r="G48" s="418">
        <v>0.6</v>
      </c>
      <c r="H48" s="418">
        <v>0.6</v>
      </c>
      <c r="I48" s="418">
        <v>0.5</v>
      </c>
      <c r="J48" s="415">
        <v>0.5</v>
      </c>
      <c r="K48" s="415">
        <v>0.5</v>
      </c>
      <c r="L48" s="415">
        <v>0.5</v>
      </c>
      <c r="M48" s="415">
        <v>0.5</v>
      </c>
      <c r="N48" s="397">
        <v>0.4</v>
      </c>
      <c r="O48" s="315" t="s">
        <v>442</v>
      </c>
    </row>
    <row r="49" spans="1:15" ht="21.2" customHeight="1">
      <c r="A49" s="1908"/>
      <c r="B49" s="329" t="s">
        <v>443</v>
      </c>
      <c r="C49" s="333" t="s">
        <v>444</v>
      </c>
      <c r="D49" s="397">
        <v>0.6</v>
      </c>
      <c r="E49" s="397">
        <v>0.6</v>
      </c>
      <c r="F49" s="411">
        <v>0.6</v>
      </c>
      <c r="G49" s="418">
        <v>0.6</v>
      </c>
      <c r="H49" s="418">
        <v>0.6</v>
      </c>
      <c r="I49" s="418">
        <v>0.5</v>
      </c>
      <c r="J49" s="415">
        <v>0.5</v>
      </c>
      <c r="K49" s="415">
        <v>0.6</v>
      </c>
      <c r="L49" s="415">
        <v>0.6</v>
      </c>
      <c r="M49" s="415">
        <v>0.7</v>
      </c>
      <c r="N49" s="397">
        <v>0.7</v>
      </c>
      <c r="O49" s="315" t="s">
        <v>445</v>
      </c>
    </row>
    <row r="50" spans="1:15" ht="35.25" customHeight="1">
      <c r="A50" s="1908"/>
      <c r="B50" s="401" t="s">
        <v>507</v>
      </c>
      <c r="C50" s="401"/>
      <c r="D50" s="419">
        <v>100</v>
      </c>
      <c r="E50" s="419">
        <v>100</v>
      </c>
      <c r="F50" s="419">
        <v>100</v>
      </c>
      <c r="G50" s="420">
        <v>99.999999999999986</v>
      </c>
      <c r="H50" s="420">
        <v>99.999999999999986</v>
      </c>
      <c r="I50" s="420">
        <v>99.999999999999986</v>
      </c>
      <c r="J50" s="420">
        <v>100</v>
      </c>
      <c r="K50" s="420">
        <v>100</v>
      </c>
      <c r="L50" s="420">
        <v>100</v>
      </c>
      <c r="M50" s="420">
        <v>100.00000000000001</v>
      </c>
      <c r="N50" s="419">
        <v>100.00000000000001</v>
      </c>
      <c r="O50" s="404" t="s">
        <v>508</v>
      </c>
    </row>
    <row r="51" spans="1:15">
      <c r="K51" s="421"/>
      <c r="L51" s="421"/>
      <c r="M51" s="421"/>
    </row>
    <row r="52" spans="1:15">
      <c r="K52" s="421"/>
      <c r="L52" s="421"/>
      <c r="M52" s="421"/>
    </row>
  </sheetData>
  <mergeCells count="7">
    <mergeCell ref="A1:A26"/>
    <mergeCell ref="B1:O1"/>
    <mergeCell ref="B2:O2"/>
    <mergeCell ref="D4:N4"/>
    <mergeCell ref="A27:A50"/>
    <mergeCell ref="J27:O27"/>
    <mergeCell ref="D28:N28"/>
  </mergeCells>
  <pageMargins left="0.39370078740157483" right="0.39370078740157483" top="0.78740157480314965" bottom="0.78740157480314965" header="0" footer="0"/>
  <pageSetup paperSize="9" scale="73" orientation="landscape" r:id="rId1"/>
  <rowBreaks count="1" manualBreakCount="1">
    <brk id="26" max="14"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zoomScaleNormal="100" zoomScaleSheetLayoutView="50" workbookViewId="0">
      <selection activeCell="B1" sqref="B1:O1"/>
    </sheetView>
  </sheetViews>
  <sheetFormatPr defaultColWidth="0" defaultRowHeight="15"/>
  <cols>
    <col min="1" max="1" width="6.5" style="289" customWidth="1"/>
    <col min="2" max="2" width="35.625" style="289" customWidth="1"/>
    <col min="3" max="3" width="6.375" style="289" customWidth="1"/>
    <col min="4" max="14" width="8.5" style="289" customWidth="1"/>
    <col min="15" max="15" width="37.125" style="289" customWidth="1"/>
    <col min="16" max="15657" width="17.625" style="289" customWidth="1"/>
    <col min="15658" max="15658" width="7.5" style="289" customWidth="1"/>
    <col min="15659" max="15659" width="14.375" style="289" customWidth="1"/>
    <col min="15660" max="16384" width="19.25" style="289" customWidth="1"/>
  </cols>
  <sheetData>
    <row r="1" spans="1:15" ht="19.7" customHeight="1">
      <c r="A1" s="1916">
        <v>55</v>
      </c>
      <c r="B1" s="1926" t="s">
        <v>1929</v>
      </c>
      <c r="C1" s="1926"/>
      <c r="D1" s="1926"/>
      <c r="E1" s="1926"/>
      <c r="F1" s="1926"/>
      <c r="G1" s="1926"/>
      <c r="H1" s="1926"/>
      <c r="I1" s="1926"/>
      <c r="J1" s="1926"/>
      <c r="K1" s="1926"/>
      <c r="L1" s="1926"/>
      <c r="M1" s="1926"/>
      <c r="N1" s="1926"/>
      <c r="O1" s="1926"/>
    </row>
    <row r="2" spans="1:15" ht="19.7" customHeight="1">
      <c r="A2" s="1916"/>
      <c r="B2" s="1927" t="s">
        <v>1930</v>
      </c>
      <c r="C2" s="1927"/>
      <c r="D2" s="1927"/>
      <c r="E2" s="1927"/>
      <c r="F2" s="1927"/>
      <c r="G2" s="1927"/>
      <c r="H2" s="1927"/>
      <c r="I2" s="1927"/>
      <c r="J2" s="1927"/>
      <c r="K2" s="1927"/>
      <c r="L2" s="1927"/>
      <c r="M2" s="1927"/>
      <c r="N2" s="1927"/>
      <c r="O2" s="1927"/>
    </row>
    <row r="3" spans="1:15" ht="19.7" customHeight="1">
      <c r="A3" s="1916"/>
      <c r="B3" s="381"/>
      <c r="C3" s="382"/>
      <c r="D3" s="382"/>
      <c r="E3" s="383"/>
      <c r="F3" s="383"/>
      <c r="G3" s="383"/>
      <c r="H3" s="383"/>
      <c r="I3" s="383"/>
      <c r="J3" s="383"/>
      <c r="K3" s="383"/>
      <c r="L3" s="383"/>
      <c r="M3" s="422"/>
      <c r="N3" s="422"/>
      <c r="O3" s="423" t="s">
        <v>361</v>
      </c>
    </row>
    <row r="4" spans="1:15" ht="34.5" customHeight="1">
      <c r="A4" s="1916"/>
      <c r="B4" s="385"/>
      <c r="C4" s="293" t="s">
        <v>510</v>
      </c>
      <c r="D4" s="1928" t="s">
        <v>512</v>
      </c>
      <c r="E4" s="1929"/>
      <c r="F4" s="1929"/>
      <c r="G4" s="1929"/>
      <c r="H4" s="1929"/>
      <c r="I4" s="1929"/>
      <c r="J4" s="1929"/>
      <c r="K4" s="1929"/>
      <c r="L4" s="1929"/>
      <c r="M4" s="1929"/>
      <c r="N4" s="1930"/>
      <c r="O4" s="295"/>
    </row>
    <row r="5" spans="1:15" ht="29.25" customHeight="1">
      <c r="A5" s="1916"/>
      <c r="B5" s="386"/>
      <c r="C5" s="302" t="s">
        <v>372</v>
      </c>
      <c r="D5" s="389">
        <v>2010</v>
      </c>
      <c r="E5" s="388">
        <v>2011</v>
      </c>
      <c r="F5" s="388">
        <v>2012</v>
      </c>
      <c r="G5" s="388">
        <v>2013</v>
      </c>
      <c r="H5" s="388">
        <v>2014</v>
      </c>
      <c r="I5" s="388">
        <v>2015</v>
      </c>
      <c r="J5" s="388">
        <v>2016</v>
      </c>
      <c r="K5" s="388">
        <v>2017</v>
      </c>
      <c r="L5" s="388">
        <v>2018</v>
      </c>
      <c r="M5" s="388">
        <v>2019</v>
      </c>
      <c r="N5" s="390">
        <v>2020</v>
      </c>
      <c r="O5" s="391"/>
    </row>
    <row r="6" spans="1:15" ht="8.25" customHeight="1">
      <c r="A6" s="1916"/>
      <c r="B6" s="392"/>
      <c r="C6" s="392"/>
      <c r="D6" s="392"/>
      <c r="E6" s="393"/>
      <c r="F6" s="393"/>
      <c r="G6" s="393"/>
      <c r="H6" s="393"/>
      <c r="I6" s="393"/>
      <c r="J6" s="393"/>
      <c r="K6" s="393"/>
      <c r="L6" s="393"/>
      <c r="M6" s="394"/>
      <c r="N6" s="393"/>
      <c r="O6" s="395"/>
    </row>
    <row r="7" spans="1:15" ht="18.600000000000001" customHeight="1">
      <c r="A7" s="1916"/>
      <c r="B7" s="396" t="s">
        <v>385</v>
      </c>
      <c r="C7" s="311" t="s">
        <v>386</v>
      </c>
      <c r="D7" s="396">
        <v>152205</v>
      </c>
      <c r="E7" s="397">
        <v>226252</v>
      </c>
      <c r="F7" s="397">
        <v>242655</v>
      </c>
      <c r="G7" s="397">
        <v>296635</v>
      </c>
      <c r="H7" s="397">
        <v>313786</v>
      </c>
      <c r="I7" s="397">
        <v>363672</v>
      </c>
      <c r="J7" s="397">
        <v>593229</v>
      </c>
      <c r="K7" s="397">
        <v>640831</v>
      </c>
      <c r="L7" s="424">
        <v>785558</v>
      </c>
      <c r="M7" s="397">
        <v>882060</v>
      </c>
      <c r="N7" s="397">
        <v>774162</v>
      </c>
      <c r="O7" s="315" t="s">
        <v>387</v>
      </c>
    </row>
    <row r="8" spans="1:15" ht="32.450000000000003" customHeight="1">
      <c r="A8" s="1916"/>
      <c r="B8" s="329" t="s">
        <v>388</v>
      </c>
      <c r="C8" s="311" t="s">
        <v>389</v>
      </c>
      <c r="D8" s="397">
        <v>81990</v>
      </c>
      <c r="E8" s="397">
        <v>126991</v>
      </c>
      <c r="F8" s="397">
        <v>158814</v>
      </c>
      <c r="G8" s="397">
        <v>152122</v>
      </c>
      <c r="H8" s="397">
        <v>132865</v>
      </c>
      <c r="I8" s="397">
        <v>134013</v>
      </c>
      <c r="J8" s="397">
        <v>185822</v>
      </c>
      <c r="K8" s="397">
        <v>239305</v>
      </c>
      <c r="L8" s="424">
        <v>352417</v>
      </c>
      <c r="M8" s="397">
        <v>408849</v>
      </c>
      <c r="N8" s="398">
        <v>419946</v>
      </c>
      <c r="O8" s="315" t="s">
        <v>500</v>
      </c>
    </row>
    <row r="9" spans="1:15" ht="18.600000000000001" customHeight="1">
      <c r="A9" s="1916"/>
      <c r="B9" s="329" t="s">
        <v>391</v>
      </c>
      <c r="C9" s="320" t="s">
        <v>392</v>
      </c>
      <c r="D9" s="397">
        <v>701313</v>
      </c>
      <c r="E9" s="397">
        <v>852720</v>
      </c>
      <c r="F9" s="397">
        <v>929362</v>
      </c>
      <c r="G9" s="397">
        <v>883522</v>
      </c>
      <c r="H9" s="397">
        <v>801266</v>
      </c>
      <c r="I9" s="397">
        <v>852740</v>
      </c>
      <c r="J9" s="397">
        <v>1257907</v>
      </c>
      <c r="K9" s="397">
        <v>1528811</v>
      </c>
      <c r="L9" s="424">
        <v>1824949</v>
      </c>
      <c r="M9" s="397">
        <v>2079028</v>
      </c>
      <c r="N9" s="397">
        <v>2016506</v>
      </c>
      <c r="O9" s="315" t="s">
        <v>393</v>
      </c>
    </row>
    <row r="10" spans="1:15" ht="32.450000000000003" customHeight="1">
      <c r="A10" s="1916"/>
      <c r="B10" s="329" t="s">
        <v>394</v>
      </c>
      <c r="C10" s="320" t="s">
        <v>395</v>
      </c>
      <c r="D10" s="397">
        <v>84042</v>
      </c>
      <c r="E10" s="397">
        <v>98114</v>
      </c>
      <c r="F10" s="397">
        <v>125648</v>
      </c>
      <c r="G10" s="397">
        <v>136078</v>
      </c>
      <c r="H10" s="397">
        <v>125638</v>
      </c>
      <c r="I10" s="397">
        <v>130599</v>
      </c>
      <c r="J10" s="397">
        <v>181187</v>
      </c>
      <c r="K10" s="397">
        <v>226490</v>
      </c>
      <c r="L10" s="424">
        <v>291937</v>
      </c>
      <c r="M10" s="397">
        <v>351546</v>
      </c>
      <c r="N10" s="397">
        <v>400384</v>
      </c>
      <c r="O10" s="315" t="s">
        <v>396</v>
      </c>
    </row>
    <row r="11" spans="1:15" ht="32.450000000000003" customHeight="1">
      <c r="A11" s="1916"/>
      <c r="B11" s="329" t="s">
        <v>397</v>
      </c>
      <c r="C11" s="320" t="s">
        <v>398</v>
      </c>
      <c r="D11" s="397">
        <v>20867</v>
      </c>
      <c r="E11" s="397">
        <v>23785</v>
      </c>
      <c r="F11" s="397">
        <v>21144</v>
      </c>
      <c r="G11" s="397">
        <v>21123</v>
      </c>
      <c r="H11" s="397">
        <v>18814</v>
      </c>
      <c r="I11" s="397">
        <v>18220</v>
      </c>
      <c r="J11" s="397">
        <v>24507</v>
      </c>
      <c r="K11" s="397">
        <v>29317</v>
      </c>
      <c r="L11" s="424">
        <v>36910</v>
      </c>
      <c r="M11" s="397">
        <v>43593</v>
      </c>
      <c r="N11" s="397">
        <v>50454</v>
      </c>
      <c r="O11" s="315" t="s">
        <v>501</v>
      </c>
    </row>
    <row r="12" spans="1:15" ht="18.600000000000001" customHeight="1">
      <c r="A12" s="1916"/>
      <c r="B12" s="332" t="s">
        <v>400</v>
      </c>
      <c r="C12" s="320" t="s">
        <v>401</v>
      </c>
      <c r="D12" s="397">
        <v>100474</v>
      </c>
      <c r="E12" s="397">
        <v>136729</v>
      </c>
      <c r="F12" s="397">
        <v>150841</v>
      </c>
      <c r="G12" s="397">
        <v>157723</v>
      </c>
      <c r="H12" s="397">
        <v>133088</v>
      </c>
      <c r="I12" s="397">
        <v>142557</v>
      </c>
      <c r="J12" s="397">
        <v>221411</v>
      </c>
      <c r="K12" s="397">
        <v>303533</v>
      </c>
      <c r="L12" s="424">
        <v>354248</v>
      </c>
      <c r="M12" s="397">
        <v>529020</v>
      </c>
      <c r="N12" s="397">
        <v>602953</v>
      </c>
      <c r="O12" s="321" t="s">
        <v>402</v>
      </c>
    </row>
    <row r="13" spans="1:15" ht="32.450000000000003" customHeight="1">
      <c r="A13" s="1916"/>
      <c r="B13" s="329" t="s">
        <v>403</v>
      </c>
      <c r="C13" s="320" t="s">
        <v>404</v>
      </c>
      <c r="D13" s="397">
        <v>242627</v>
      </c>
      <c r="E13" s="397">
        <v>297408</v>
      </c>
      <c r="F13" s="397">
        <v>360396</v>
      </c>
      <c r="G13" s="397">
        <v>389511</v>
      </c>
      <c r="H13" s="397">
        <v>342269</v>
      </c>
      <c r="I13" s="397">
        <v>384838</v>
      </c>
      <c r="J13" s="397">
        <v>574479</v>
      </c>
      <c r="K13" s="397">
        <v>670565</v>
      </c>
      <c r="L13" s="424">
        <v>870312</v>
      </c>
      <c r="M13" s="397">
        <v>989020</v>
      </c>
      <c r="N13" s="397">
        <v>1113425</v>
      </c>
      <c r="O13" s="315" t="s">
        <v>715</v>
      </c>
    </row>
    <row r="14" spans="1:15" ht="32.450000000000003" customHeight="1">
      <c r="A14" s="1916"/>
      <c r="B14" s="329" t="s">
        <v>407</v>
      </c>
      <c r="C14" s="320" t="s">
        <v>408</v>
      </c>
      <c r="D14" s="397">
        <v>143717</v>
      </c>
      <c r="E14" s="397">
        <v>184244</v>
      </c>
      <c r="F14" s="397">
        <v>204020</v>
      </c>
      <c r="G14" s="397">
        <v>216778</v>
      </c>
      <c r="H14" s="397">
        <v>200075</v>
      </c>
      <c r="I14" s="397">
        <v>210960</v>
      </c>
      <c r="J14" s="397">
        <v>306047</v>
      </c>
      <c r="K14" s="397">
        <v>354332</v>
      </c>
      <c r="L14" s="424">
        <v>426602</v>
      </c>
      <c r="M14" s="397">
        <v>542113</v>
      </c>
      <c r="N14" s="397">
        <v>481561</v>
      </c>
      <c r="O14" s="315" t="s">
        <v>409</v>
      </c>
    </row>
    <row r="15" spans="1:15" ht="32.450000000000003" customHeight="1">
      <c r="A15" s="1916"/>
      <c r="B15" s="329" t="s">
        <v>410</v>
      </c>
      <c r="C15" s="320" t="s">
        <v>411</v>
      </c>
      <c r="D15" s="397">
        <v>18557</v>
      </c>
      <c r="E15" s="397">
        <v>20782</v>
      </c>
      <c r="F15" s="397">
        <v>20936</v>
      </c>
      <c r="G15" s="397">
        <v>21275</v>
      </c>
      <c r="H15" s="397">
        <v>20771</v>
      </c>
      <c r="I15" s="397">
        <v>21212</v>
      </c>
      <c r="J15" s="397">
        <v>27062</v>
      </c>
      <c r="K15" s="397">
        <v>32725</v>
      </c>
      <c r="L15" s="424">
        <v>40041</v>
      </c>
      <c r="M15" s="397">
        <v>55563</v>
      </c>
      <c r="N15" s="397">
        <v>54230</v>
      </c>
      <c r="O15" s="315" t="s">
        <v>412</v>
      </c>
    </row>
    <row r="16" spans="1:15" ht="18.600000000000001" customHeight="1">
      <c r="A16" s="1916"/>
      <c r="B16" s="310" t="s">
        <v>413</v>
      </c>
      <c r="C16" s="320" t="s">
        <v>414</v>
      </c>
      <c r="D16" s="397">
        <v>63130</v>
      </c>
      <c r="E16" s="397">
        <v>70510</v>
      </c>
      <c r="F16" s="397">
        <v>84934</v>
      </c>
      <c r="G16" s="397">
        <v>94378</v>
      </c>
      <c r="H16" s="397">
        <v>97482</v>
      </c>
      <c r="I16" s="397">
        <v>104208</v>
      </c>
      <c r="J16" s="397">
        <v>151735</v>
      </c>
      <c r="K16" s="397">
        <v>197964</v>
      </c>
      <c r="L16" s="424">
        <v>241355</v>
      </c>
      <c r="M16" s="397">
        <v>306578</v>
      </c>
      <c r="N16" s="397">
        <v>380447</v>
      </c>
      <c r="O16" s="315" t="s">
        <v>502</v>
      </c>
    </row>
    <row r="17" spans="1:15" ht="18.600000000000001" customHeight="1">
      <c r="A17" s="1916"/>
      <c r="B17" s="310" t="s">
        <v>416</v>
      </c>
      <c r="C17" s="320" t="s">
        <v>417</v>
      </c>
      <c r="D17" s="397">
        <v>97304</v>
      </c>
      <c r="E17" s="397">
        <v>94831</v>
      </c>
      <c r="F17" s="397">
        <v>95550</v>
      </c>
      <c r="G17" s="397">
        <v>103522</v>
      </c>
      <c r="H17" s="397">
        <v>107574</v>
      </c>
      <c r="I17" s="397">
        <v>88768</v>
      </c>
      <c r="J17" s="397">
        <v>100591</v>
      </c>
      <c r="K17" s="397">
        <v>117411</v>
      </c>
      <c r="L17" s="424">
        <v>138060</v>
      </c>
      <c r="M17" s="397">
        <v>166390</v>
      </c>
      <c r="N17" s="397">
        <v>181010</v>
      </c>
      <c r="O17" s="315" t="s">
        <v>418</v>
      </c>
    </row>
    <row r="18" spans="1:15" ht="18.600000000000001" customHeight="1">
      <c r="A18" s="1916"/>
      <c r="B18" s="329" t="s">
        <v>419</v>
      </c>
      <c r="C18" s="320" t="s">
        <v>420</v>
      </c>
      <c r="D18" s="397">
        <v>79489</v>
      </c>
      <c r="E18" s="397">
        <v>94219</v>
      </c>
      <c r="F18" s="397">
        <v>112208</v>
      </c>
      <c r="G18" s="397">
        <v>129968</v>
      </c>
      <c r="H18" s="397">
        <v>134274</v>
      </c>
      <c r="I18" s="397">
        <v>149647</v>
      </c>
      <c r="J18" s="397">
        <v>180807</v>
      </c>
      <c r="K18" s="397">
        <v>208554</v>
      </c>
      <c r="L18" s="424">
        <v>253923</v>
      </c>
      <c r="M18" s="397">
        <v>307384</v>
      </c>
      <c r="N18" s="397">
        <v>351177</v>
      </c>
      <c r="O18" s="315" t="s">
        <v>421</v>
      </c>
    </row>
    <row r="19" spans="1:15" ht="32.450000000000003" customHeight="1">
      <c r="A19" s="1916"/>
      <c r="B19" s="329" t="s">
        <v>503</v>
      </c>
      <c r="C19" s="320" t="s">
        <v>428</v>
      </c>
      <c r="D19" s="397">
        <v>46551</v>
      </c>
      <c r="E19" s="397">
        <v>50150</v>
      </c>
      <c r="F19" s="397">
        <v>81851</v>
      </c>
      <c r="G19" s="397">
        <v>94325</v>
      </c>
      <c r="H19" s="397">
        <v>86972</v>
      </c>
      <c r="I19" s="397">
        <v>82501</v>
      </c>
      <c r="J19" s="397">
        <v>117016</v>
      </c>
      <c r="K19" s="397">
        <v>143538</v>
      </c>
      <c r="L19" s="424">
        <v>178920</v>
      </c>
      <c r="M19" s="397">
        <v>242953</v>
      </c>
      <c r="N19" s="397">
        <v>250584</v>
      </c>
      <c r="O19" s="315" t="s">
        <v>429</v>
      </c>
    </row>
    <row r="20" spans="1:15" ht="32.450000000000003" customHeight="1">
      <c r="A20" s="1916"/>
      <c r="B20" s="329" t="s">
        <v>430</v>
      </c>
      <c r="C20" s="320" t="s">
        <v>431</v>
      </c>
      <c r="D20" s="397">
        <v>21245</v>
      </c>
      <c r="E20" s="397">
        <v>25675</v>
      </c>
      <c r="F20" s="397">
        <v>31495</v>
      </c>
      <c r="G20" s="397">
        <v>35116</v>
      </c>
      <c r="H20" s="397">
        <v>33368</v>
      </c>
      <c r="I20" s="397">
        <v>34580</v>
      </c>
      <c r="J20" s="397">
        <v>48946</v>
      </c>
      <c r="K20" s="397">
        <v>59353</v>
      </c>
      <c r="L20" s="424">
        <v>74207</v>
      </c>
      <c r="M20" s="399">
        <v>102877</v>
      </c>
      <c r="N20" s="399">
        <v>108868</v>
      </c>
      <c r="O20" s="315" t="s">
        <v>432</v>
      </c>
    </row>
    <row r="21" spans="1:15" ht="32.450000000000003" customHeight="1">
      <c r="A21" s="1916"/>
      <c r="B21" s="329" t="s">
        <v>504</v>
      </c>
      <c r="C21" s="320" t="s">
        <v>433</v>
      </c>
      <c r="D21" s="397">
        <v>62740</v>
      </c>
      <c r="E21" s="397">
        <v>64255</v>
      </c>
      <c r="F21" s="397">
        <v>75251</v>
      </c>
      <c r="G21" s="397">
        <v>83190</v>
      </c>
      <c r="H21" s="397">
        <v>106185</v>
      </c>
      <c r="I21" s="397">
        <v>120090</v>
      </c>
      <c r="J21" s="397">
        <v>147522</v>
      </c>
      <c r="K21" s="397">
        <v>177257</v>
      </c>
      <c r="L21" s="424">
        <v>232311</v>
      </c>
      <c r="M21" s="399">
        <v>309620</v>
      </c>
      <c r="N21" s="399">
        <v>354204</v>
      </c>
      <c r="O21" s="315" t="s">
        <v>505</v>
      </c>
    </row>
    <row r="22" spans="1:15" ht="18.600000000000001" customHeight="1">
      <c r="A22" s="1916"/>
      <c r="B22" s="329" t="s">
        <v>196</v>
      </c>
      <c r="C22" s="320" t="s">
        <v>435</v>
      </c>
      <c r="D22" s="397">
        <v>69373</v>
      </c>
      <c r="E22" s="397">
        <v>77854</v>
      </c>
      <c r="F22" s="397">
        <v>90118</v>
      </c>
      <c r="G22" s="397">
        <v>102944</v>
      </c>
      <c r="H22" s="397">
        <v>101329</v>
      </c>
      <c r="I22" s="397">
        <v>100676</v>
      </c>
      <c r="J22" s="424">
        <v>118642</v>
      </c>
      <c r="K22" s="424">
        <v>130207</v>
      </c>
      <c r="L22" s="424">
        <v>176055</v>
      </c>
      <c r="M22" s="424">
        <v>215430</v>
      </c>
      <c r="N22" s="424">
        <v>236075</v>
      </c>
      <c r="O22" s="315" t="s">
        <v>436</v>
      </c>
    </row>
    <row r="23" spans="1:15" ht="32.450000000000003" customHeight="1">
      <c r="A23" s="1916"/>
      <c r="B23" s="329" t="s">
        <v>437</v>
      </c>
      <c r="C23" s="320" t="s">
        <v>438</v>
      </c>
      <c r="D23" s="397">
        <v>48878</v>
      </c>
      <c r="E23" s="397">
        <v>58298</v>
      </c>
      <c r="F23" s="397">
        <v>67413</v>
      </c>
      <c r="G23" s="397">
        <v>71810</v>
      </c>
      <c r="H23" s="397">
        <v>67885</v>
      </c>
      <c r="I23" s="397">
        <v>73472</v>
      </c>
      <c r="J23" s="424">
        <v>84747</v>
      </c>
      <c r="K23" s="424">
        <v>105307</v>
      </c>
      <c r="L23" s="424">
        <v>143494</v>
      </c>
      <c r="M23" s="424">
        <v>161848</v>
      </c>
      <c r="N23" s="424">
        <v>202048</v>
      </c>
      <c r="O23" s="315" t="s">
        <v>439</v>
      </c>
    </row>
    <row r="24" spans="1:15" ht="32.450000000000003" customHeight="1">
      <c r="A24" s="1916"/>
      <c r="B24" s="329" t="s">
        <v>506</v>
      </c>
      <c r="C24" s="333" t="s">
        <v>441</v>
      </c>
      <c r="D24" s="397">
        <v>8624</v>
      </c>
      <c r="E24" s="397">
        <v>11418</v>
      </c>
      <c r="F24" s="397">
        <v>16206</v>
      </c>
      <c r="G24" s="397">
        <v>18733</v>
      </c>
      <c r="H24" s="397">
        <v>18165</v>
      </c>
      <c r="I24" s="397">
        <v>16778</v>
      </c>
      <c r="J24" s="424">
        <v>20751</v>
      </c>
      <c r="K24" s="424">
        <v>23356</v>
      </c>
      <c r="L24" s="424">
        <v>28766</v>
      </c>
      <c r="M24" s="424">
        <v>34972</v>
      </c>
      <c r="N24" s="424">
        <v>34375</v>
      </c>
      <c r="O24" s="315" t="s">
        <v>442</v>
      </c>
    </row>
    <row r="25" spans="1:15" ht="18.600000000000001" customHeight="1">
      <c r="A25" s="1916"/>
      <c r="B25" s="329" t="s">
        <v>443</v>
      </c>
      <c r="C25" s="333" t="s">
        <v>444</v>
      </c>
      <c r="D25" s="397">
        <v>11911</v>
      </c>
      <c r="E25" s="397">
        <v>14308</v>
      </c>
      <c r="F25" s="397">
        <v>16384</v>
      </c>
      <c r="G25" s="397">
        <v>18401</v>
      </c>
      <c r="H25" s="397">
        <v>19590</v>
      </c>
      <c r="I25" s="397">
        <v>20128</v>
      </c>
      <c r="J25" s="424">
        <v>22682</v>
      </c>
      <c r="K25" s="424">
        <v>29402</v>
      </c>
      <c r="L25" s="424">
        <v>38352</v>
      </c>
      <c r="M25" s="424">
        <v>52147</v>
      </c>
      <c r="N25" s="424">
        <v>48625</v>
      </c>
      <c r="O25" s="315" t="s">
        <v>445</v>
      </c>
    </row>
    <row r="26" spans="1:15" ht="32.450000000000003" customHeight="1">
      <c r="A26" s="1916"/>
      <c r="B26" s="401" t="s">
        <v>507</v>
      </c>
      <c r="C26" s="401"/>
      <c r="D26" s="425">
        <v>2055037</v>
      </c>
      <c r="E26" s="425">
        <v>2528543</v>
      </c>
      <c r="F26" s="425">
        <v>2885226</v>
      </c>
      <c r="G26" s="425">
        <v>3027154</v>
      </c>
      <c r="H26" s="425">
        <v>2861396</v>
      </c>
      <c r="I26" s="425">
        <v>3049659</v>
      </c>
      <c r="J26" s="426">
        <v>4365090</v>
      </c>
      <c r="K26" s="426">
        <v>5218258</v>
      </c>
      <c r="L26" s="426">
        <v>6488417</v>
      </c>
      <c r="M26" s="427">
        <v>7780991</v>
      </c>
      <c r="N26" s="427">
        <v>8061034</v>
      </c>
      <c r="O26" s="404" t="s">
        <v>508</v>
      </c>
    </row>
    <row r="27" spans="1:15" ht="19.7" customHeight="1">
      <c r="A27" s="1908">
        <v>56</v>
      </c>
      <c r="J27" s="1931" t="s">
        <v>513</v>
      </c>
      <c r="K27" s="1931"/>
      <c r="L27" s="1931"/>
      <c r="M27" s="1931"/>
      <c r="N27" s="1931"/>
      <c r="O27" s="1931"/>
    </row>
    <row r="28" spans="1:15" ht="33.950000000000003" customHeight="1">
      <c r="A28" s="1908"/>
      <c r="B28" s="405"/>
      <c r="C28" s="293" t="s">
        <v>510</v>
      </c>
      <c r="D28" s="1932" t="s">
        <v>514</v>
      </c>
      <c r="E28" s="1933"/>
      <c r="F28" s="1933"/>
      <c r="G28" s="1933"/>
      <c r="H28" s="1933"/>
      <c r="I28" s="1933"/>
      <c r="J28" s="1933"/>
      <c r="K28" s="1933"/>
      <c r="L28" s="1933"/>
      <c r="M28" s="1933"/>
      <c r="N28" s="1934"/>
      <c r="O28" s="406"/>
    </row>
    <row r="29" spans="1:15" ht="29.25" customHeight="1">
      <c r="A29" s="1908"/>
      <c r="B29" s="407"/>
      <c r="C29" s="302" t="s">
        <v>372</v>
      </c>
      <c r="D29" s="408">
        <v>2010</v>
      </c>
      <c r="E29" s="408">
        <v>2011</v>
      </c>
      <c r="F29" s="408">
        <v>2012</v>
      </c>
      <c r="G29" s="408">
        <v>2013</v>
      </c>
      <c r="H29" s="408">
        <v>2014</v>
      </c>
      <c r="I29" s="408">
        <v>2015</v>
      </c>
      <c r="J29" s="408">
        <v>2016</v>
      </c>
      <c r="K29" s="408">
        <v>2017</v>
      </c>
      <c r="L29" s="390">
        <v>2018</v>
      </c>
      <c r="M29" s="390">
        <v>2019</v>
      </c>
      <c r="N29" s="390">
        <v>2020</v>
      </c>
      <c r="O29" s="391"/>
    </row>
    <row r="30" spans="1:15" ht="7.5" customHeight="1">
      <c r="A30" s="1908"/>
      <c r="B30" s="392"/>
      <c r="C30" s="392"/>
      <c r="D30" s="394"/>
      <c r="E30" s="393"/>
      <c r="F30" s="383"/>
      <c r="G30" s="383"/>
      <c r="H30" s="383"/>
      <c r="I30" s="383"/>
      <c r="J30" s="383"/>
      <c r="K30" s="383"/>
      <c r="L30" s="383"/>
      <c r="M30" s="383"/>
      <c r="N30" s="393"/>
      <c r="O30" s="395"/>
    </row>
    <row r="31" spans="1:15" ht="21.2" customHeight="1">
      <c r="A31" s="1908"/>
      <c r="B31" s="396" t="s">
        <v>385</v>
      </c>
      <c r="C31" s="311" t="s">
        <v>386</v>
      </c>
      <c r="D31" s="397">
        <v>488540</v>
      </c>
      <c r="E31" s="397">
        <v>583680</v>
      </c>
      <c r="F31" s="398">
        <v>558743</v>
      </c>
      <c r="G31" s="398">
        <v>633314</v>
      </c>
      <c r="H31" s="398">
        <v>647317</v>
      </c>
      <c r="I31" s="428">
        <v>617509</v>
      </c>
      <c r="J31" s="398">
        <v>655569</v>
      </c>
      <c r="K31" s="398">
        <v>640831</v>
      </c>
      <c r="L31" s="398">
        <v>692113</v>
      </c>
      <c r="M31" s="398">
        <v>700121</v>
      </c>
      <c r="N31" s="397">
        <v>625775</v>
      </c>
      <c r="O31" s="315" t="s">
        <v>387</v>
      </c>
    </row>
    <row r="32" spans="1:15" ht="35.25" customHeight="1">
      <c r="A32" s="1908"/>
      <c r="B32" s="329" t="s">
        <v>388</v>
      </c>
      <c r="C32" s="311" t="s">
        <v>389</v>
      </c>
      <c r="D32" s="429">
        <v>314037</v>
      </c>
      <c r="E32" s="397">
        <v>335915</v>
      </c>
      <c r="F32" s="398">
        <v>341972</v>
      </c>
      <c r="G32" s="398">
        <v>343408</v>
      </c>
      <c r="H32" s="398">
        <v>296361</v>
      </c>
      <c r="I32" s="398">
        <v>254278</v>
      </c>
      <c r="J32" s="398">
        <v>253770</v>
      </c>
      <c r="K32" s="398">
        <v>239305</v>
      </c>
      <c r="L32" s="398">
        <v>245048</v>
      </c>
      <c r="M32" s="398">
        <v>241128</v>
      </c>
      <c r="N32" s="398">
        <v>233894</v>
      </c>
      <c r="O32" s="315" t="s">
        <v>500</v>
      </c>
    </row>
    <row r="33" spans="1:15" ht="21.2" customHeight="1">
      <c r="A33" s="1908"/>
      <c r="B33" s="329" t="s">
        <v>391</v>
      </c>
      <c r="C33" s="320" t="s">
        <v>392</v>
      </c>
      <c r="D33" s="397">
        <v>1804689</v>
      </c>
      <c r="E33" s="397">
        <v>1942271</v>
      </c>
      <c r="F33" s="398">
        <v>1902566</v>
      </c>
      <c r="G33" s="398">
        <v>1764368</v>
      </c>
      <c r="H33" s="398">
        <v>1600279</v>
      </c>
      <c r="I33" s="398">
        <v>1398644</v>
      </c>
      <c r="J33" s="398">
        <v>1458786</v>
      </c>
      <c r="K33" s="398">
        <v>1528811</v>
      </c>
      <c r="L33" s="398">
        <v>1545624</v>
      </c>
      <c r="M33" s="398">
        <v>1559534</v>
      </c>
      <c r="N33" s="397">
        <v>1467522</v>
      </c>
      <c r="O33" s="315" t="s">
        <v>393</v>
      </c>
    </row>
    <row r="34" spans="1:15" ht="35.25" customHeight="1">
      <c r="A34" s="1908"/>
      <c r="B34" s="329" t="s">
        <v>394</v>
      </c>
      <c r="C34" s="320" t="s">
        <v>395</v>
      </c>
      <c r="D34" s="397">
        <v>273031</v>
      </c>
      <c r="E34" s="397">
        <v>286287</v>
      </c>
      <c r="F34" s="397">
        <v>291542</v>
      </c>
      <c r="G34" s="397">
        <v>287532</v>
      </c>
      <c r="H34" s="397">
        <v>268555</v>
      </c>
      <c r="I34" s="398">
        <v>236328</v>
      </c>
      <c r="J34" s="398">
        <v>242236</v>
      </c>
      <c r="K34" s="398">
        <v>226490</v>
      </c>
      <c r="L34" s="398">
        <v>232832</v>
      </c>
      <c r="M34" s="398">
        <v>222587</v>
      </c>
      <c r="N34" s="397">
        <v>220584</v>
      </c>
      <c r="O34" s="315" t="s">
        <v>396</v>
      </c>
    </row>
    <row r="35" spans="1:15" ht="35.25" customHeight="1">
      <c r="A35" s="1908"/>
      <c r="B35" s="329" t="s">
        <v>397</v>
      </c>
      <c r="C35" s="320" t="s">
        <v>398</v>
      </c>
      <c r="D35" s="397">
        <v>63417</v>
      </c>
      <c r="E35" s="397">
        <v>62692</v>
      </c>
      <c r="F35" s="397">
        <v>53383</v>
      </c>
      <c r="G35" s="397">
        <v>49329</v>
      </c>
      <c r="H35" s="397">
        <v>43502</v>
      </c>
      <c r="I35" s="398">
        <v>33778</v>
      </c>
      <c r="J35" s="398">
        <v>30680</v>
      </c>
      <c r="K35" s="398">
        <v>29317</v>
      </c>
      <c r="L35" s="398">
        <v>29164</v>
      </c>
      <c r="M35" s="398">
        <v>28658</v>
      </c>
      <c r="N35" s="397">
        <v>27034</v>
      </c>
      <c r="O35" s="315" t="s">
        <v>501</v>
      </c>
    </row>
    <row r="36" spans="1:15" ht="21.2" customHeight="1">
      <c r="A36" s="1908"/>
      <c r="B36" s="332" t="s">
        <v>400</v>
      </c>
      <c r="C36" s="320" t="s">
        <v>401</v>
      </c>
      <c r="D36" s="397">
        <v>338899</v>
      </c>
      <c r="E36" s="397">
        <v>350109</v>
      </c>
      <c r="F36" s="398">
        <v>331356</v>
      </c>
      <c r="G36" s="398">
        <v>293239</v>
      </c>
      <c r="H36" s="398">
        <v>233418</v>
      </c>
      <c r="I36" s="398">
        <v>204707</v>
      </c>
      <c r="J36" s="398">
        <v>240327</v>
      </c>
      <c r="K36" s="398">
        <v>303533</v>
      </c>
      <c r="L36" s="398">
        <v>329333</v>
      </c>
      <c r="M36" s="398">
        <v>407056</v>
      </c>
      <c r="N36" s="397">
        <v>429850</v>
      </c>
      <c r="O36" s="321" t="s">
        <v>402</v>
      </c>
    </row>
    <row r="37" spans="1:15" ht="35.25" customHeight="1">
      <c r="A37" s="1908"/>
      <c r="B37" s="329" t="s">
        <v>403</v>
      </c>
      <c r="C37" s="320" t="s">
        <v>404</v>
      </c>
      <c r="D37" s="397">
        <v>732017</v>
      </c>
      <c r="E37" s="397">
        <v>767750</v>
      </c>
      <c r="F37" s="397">
        <v>796336</v>
      </c>
      <c r="G37" s="397">
        <v>811246</v>
      </c>
      <c r="H37" s="397">
        <v>709878</v>
      </c>
      <c r="I37" s="397">
        <v>616740</v>
      </c>
      <c r="J37" s="397">
        <v>645171</v>
      </c>
      <c r="K37" s="397">
        <v>670565</v>
      </c>
      <c r="L37" s="397">
        <v>701148</v>
      </c>
      <c r="M37" s="397">
        <v>723564</v>
      </c>
      <c r="N37" s="397">
        <v>761801</v>
      </c>
      <c r="O37" s="315" t="s">
        <v>715</v>
      </c>
    </row>
    <row r="38" spans="1:15" ht="35.25" customHeight="1">
      <c r="A38" s="1908"/>
      <c r="B38" s="329" t="s">
        <v>407</v>
      </c>
      <c r="C38" s="320" t="s">
        <v>408</v>
      </c>
      <c r="D38" s="397">
        <v>324555</v>
      </c>
      <c r="E38" s="397">
        <v>369624</v>
      </c>
      <c r="F38" s="398">
        <v>366157</v>
      </c>
      <c r="G38" s="398">
        <v>373905</v>
      </c>
      <c r="H38" s="398">
        <v>340210</v>
      </c>
      <c r="I38" s="398">
        <v>330304</v>
      </c>
      <c r="J38" s="398">
        <v>341938</v>
      </c>
      <c r="K38" s="398">
        <v>354332</v>
      </c>
      <c r="L38" s="398">
        <v>359487</v>
      </c>
      <c r="M38" s="398">
        <v>387190</v>
      </c>
      <c r="N38" s="397">
        <v>320096</v>
      </c>
      <c r="O38" s="315" t="s">
        <v>409</v>
      </c>
    </row>
    <row r="39" spans="1:15" ht="35.25" customHeight="1">
      <c r="A39" s="1908"/>
      <c r="B39" s="329" t="s">
        <v>410</v>
      </c>
      <c r="C39" s="320" t="s">
        <v>411</v>
      </c>
      <c r="D39" s="397">
        <v>34486</v>
      </c>
      <c r="E39" s="397">
        <v>35996</v>
      </c>
      <c r="F39" s="398">
        <v>33895</v>
      </c>
      <c r="G39" s="398">
        <v>32742</v>
      </c>
      <c r="H39" s="398">
        <v>31030</v>
      </c>
      <c r="I39" s="398">
        <v>30703</v>
      </c>
      <c r="J39" s="398">
        <v>32637</v>
      </c>
      <c r="K39" s="398">
        <v>32725</v>
      </c>
      <c r="L39" s="398">
        <v>34723</v>
      </c>
      <c r="M39" s="398">
        <v>38446</v>
      </c>
      <c r="N39" s="397">
        <v>29517</v>
      </c>
      <c r="O39" s="315" t="s">
        <v>412</v>
      </c>
    </row>
    <row r="40" spans="1:15" ht="21.2" customHeight="1">
      <c r="A40" s="1908"/>
      <c r="B40" s="310" t="s">
        <v>413</v>
      </c>
      <c r="C40" s="320" t="s">
        <v>414</v>
      </c>
      <c r="D40" s="397">
        <v>146519</v>
      </c>
      <c r="E40" s="397">
        <v>151260</v>
      </c>
      <c r="F40" s="398">
        <v>162348</v>
      </c>
      <c r="G40" s="398">
        <v>172945</v>
      </c>
      <c r="H40" s="398">
        <v>172915</v>
      </c>
      <c r="I40" s="398">
        <v>171421</v>
      </c>
      <c r="J40" s="398">
        <v>182886</v>
      </c>
      <c r="K40" s="398">
        <v>197964</v>
      </c>
      <c r="L40" s="398">
        <v>211734</v>
      </c>
      <c r="M40" s="398">
        <v>226124</v>
      </c>
      <c r="N40" s="397">
        <v>229708</v>
      </c>
      <c r="O40" s="315" t="s">
        <v>502</v>
      </c>
    </row>
    <row r="41" spans="1:15" ht="21.2" customHeight="1">
      <c r="A41" s="1908"/>
      <c r="B41" s="310" t="s">
        <v>416</v>
      </c>
      <c r="C41" s="320" t="s">
        <v>417</v>
      </c>
      <c r="D41" s="397">
        <v>144572</v>
      </c>
      <c r="E41" s="397">
        <v>138641</v>
      </c>
      <c r="F41" s="398">
        <v>139202</v>
      </c>
      <c r="G41" s="398">
        <v>146980</v>
      </c>
      <c r="H41" s="398">
        <v>151730</v>
      </c>
      <c r="I41" s="398">
        <v>115289</v>
      </c>
      <c r="J41" s="398">
        <v>107615</v>
      </c>
      <c r="K41" s="398">
        <v>117411</v>
      </c>
      <c r="L41" s="398">
        <v>131610</v>
      </c>
      <c r="M41" s="398">
        <v>145254</v>
      </c>
      <c r="N41" s="397">
        <v>142873</v>
      </c>
      <c r="O41" s="315" t="s">
        <v>418</v>
      </c>
    </row>
    <row r="42" spans="1:15" ht="21.2" customHeight="1">
      <c r="A42" s="1908"/>
      <c r="B42" s="329" t="s">
        <v>419</v>
      </c>
      <c r="C42" s="320" t="s">
        <v>420</v>
      </c>
      <c r="D42" s="397">
        <v>165236</v>
      </c>
      <c r="E42" s="397">
        <v>172824</v>
      </c>
      <c r="F42" s="398">
        <v>178111</v>
      </c>
      <c r="G42" s="398">
        <v>190850</v>
      </c>
      <c r="H42" s="398">
        <v>189427</v>
      </c>
      <c r="I42" s="398">
        <v>202700</v>
      </c>
      <c r="J42" s="398">
        <v>208144</v>
      </c>
      <c r="K42" s="398">
        <v>208554</v>
      </c>
      <c r="L42" s="398">
        <v>222375</v>
      </c>
      <c r="M42" s="398">
        <v>239425</v>
      </c>
      <c r="N42" s="397">
        <v>247328</v>
      </c>
      <c r="O42" s="315" t="s">
        <v>421</v>
      </c>
    </row>
    <row r="43" spans="1:15" ht="35.25" customHeight="1">
      <c r="A43" s="1908"/>
      <c r="B43" s="329" t="s">
        <v>503</v>
      </c>
      <c r="C43" s="320" t="s">
        <v>428</v>
      </c>
      <c r="D43" s="397">
        <v>112289</v>
      </c>
      <c r="E43" s="397">
        <v>104388</v>
      </c>
      <c r="F43" s="398">
        <v>138478</v>
      </c>
      <c r="G43" s="398">
        <v>151883</v>
      </c>
      <c r="H43" s="398">
        <v>138306</v>
      </c>
      <c r="I43" s="398">
        <v>123717</v>
      </c>
      <c r="J43" s="398">
        <v>135141</v>
      </c>
      <c r="K43" s="398">
        <v>143538</v>
      </c>
      <c r="L43" s="398">
        <v>149635</v>
      </c>
      <c r="M43" s="398">
        <v>161737</v>
      </c>
      <c r="N43" s="397">
        <v>140808</v>
      </c>
      <c r="O43" s="315" t="s">
        <v>429</v>
      </c>
    </row>
    <row r="44" spans="1:15" ht="35.25" customHeight="1">
      <c r="A44" s="1908"/>
      <c r="B44" s="329" t="s">
        <v>430</v>
      </c>
      <c r="C44" s="320" t="s">
        <v>431</v>
      </c>
      <c r="D44" s="397">
        <v>50413</v>
      </c>
      <c r="E44" s="397">
        <v>53041</v>
      </c>
      <c r="F44" s="398">
        <v>55284</v>
      </c>
      <c r="G44" s="398">
        <v>58701</v>
      </c>
      <c r="H44" s="398">
        <v>54643</v>
      </c>
      <c r="I44" s="398">
        <v>52578</v>
      </c>
      <c r="J44" s="398">
        <v>59338</v>
      </c>
      <c r="K44" s="398">
        <v>59353</v>
      </c>
      <c r="L44" s="398">
        <v>62192</v>
      </c>
      <c r="M44" s="398">
        <v>65717</v>
      </c>
      <c r="N44" s="399">
        <v>57778</v>
      </c>
      <c r="O44" s="315" t="s">
        <v>432</v>
      </c>
    </row>
    <row r="45" spans="1:15" ht="35.25" customHeight="1">
      <c r="A45" s="1908"/>
      <c r="B45" s="329" t="s">
        <v>504</v>
      </c>
      <c r="C45" s="320" t="s">
        <v>433</v>
      </c>
      <c r="D45" s="397">
        <v>154515</v>
      </c>
      <c r="E45" s="397">
        <v>142990</v>
      </c>
      <c r="F45" s="398">
        <v>151359</v>
      </c>
      <c r="G45" s="398">
        <v>152250</v>
      </c>
      <c r="H45" s="398">
        <v>177793</v>
      </c>
      <c r="I45" s="398">
        <v>182227</v>
      </c>
      <c r="J45" s="398">
        <v>182158</v>
      </c>
      <c r="K45" s="398">
        <v>177257</v>
      </c>
      <c r="L45" s="398">
        <v>173772</v>
      </c>
      <c r="M45" s="398">
        <v>181859</v>
      </c>
      <c r="N45" s="399">
        <v>182295</v>
      </c>
      <c r="O45" s="315" t="s">
        <v>505</v>
      </c>
    </row>
    <row r="46" spans="1:15" ht="21.2" customHeight="1">
      <c r="A46" s="1908"/>
      <c r="B46" s="329" t="s">
        <v>196</v>
      </c>
      <c r="C46" s="320" t="s">
        <v>435</v>
      </c>
      <c r="D46" s="397">
        <v>148586</v>
      </c>
      <c r="E46" s="397">
        <v>143972</v>
      </c>
      <c r="F46" s="398">
        <v>148718</v>
      </c>
      <c r="G46" s="398">
        <v>150355</v>
      </c>
      <c r="H46" s="398">
        <v>141687</v>
      </c>
      <c r="I46" s="398">
        <v>134184</v>
      </c>
      <c r="J46" s="398">
        <v>132745</v>
      </c>
      <c r="K46" s="398">
        <v>130207</v>
      </c>
      <c r="L46" s="398">
        <v>127346</v>
      </c>
      <c r="M46" s="398">
        <v>128129</v>
      </c>
      <c r="N46" s="397">
        <v>124744</v>
      </c>
      <c r="O46" s="315" t="s">
        <v>436</v>
      </c>
    </row>
    <row r="47" spans="1:15" ht="35.25" customHeight="1">
      <c r="A47" s="1908"/>
      <c r="B47" s="329" t="s">
        <v>437</v>
      </c>
      <c r="C47" s="320" t="s">
        <v>438</v>
      </c>
      <c r="D47" s="397">
        <v>107154</v>
      </c>
      <c r="E47" s="397">
        <v>106824</v>
      </c>
      <c r="F47" s="398">
        <v>111990</v>
      </c>
      <c r="G47" s="398">
        <v>108484</v>
      </c>
      <c r="H47" s="398">
        <v>101434</v>
      </c>
      <c r="I47" s="398">
        <v>103861</v>
      </c>
      <c r="J47" s="398">
        <v>99304</v>
      </c>
      <c r="K47" s="398">
        <v>105307</v>
      </c>
      <c r="L47" s="398">
        <v>114503</v>
      </c>
      <c r="M47" s="398">
        <v>116659</v>
      </c>
      <c r="N47" s="397">
        <v>127641</v>
      </c>
      <c r="O47" s="315" t="s">
        <v>439</v>
      </c>
    </row>
    <row r="48" spans="1:15" ht="35.25" customHeight="1">
      <c r="A48" s="1908"/>
      <c r="B48" s="329" t="s">
        <v>506</v>
      </c>
      <c r="C48" s="333" t="s">
        <v>441</v>
      </c>
      <c r="D48" s="397">
        <v>17116</v>
      </c>
      <c r="E48" s="397">
        <v>19725</v>
      </c>
      <c r="F48" s="398">
        <v>25896</v>
      </c>
      <c r="G48" s="398">
        <v>28010</v>
      </c>
      <c r="H48" s="398">
        <v>26008</v>
      </c>
      <c r="I48" s="398">
        <v>22804</v>
      </c>
      <c r="J48" s="398">
        <v>23155</v>
      </c>
      <c r="K48" s="398">
        <v>23356</v>
      </c>
      <c r="L48" s="398">
        <v>23771</v>
      </c>
      <c r="M48" s="398">
        <v>24426</v>
      </c>
      <c r="N48" s="397">
        <v>21219</v>
      </c>
      <c r="O48" s="315" t="s">
        <v>442</v>
      </c>
    </row>
    <row r="49" spans="1:15" ht="21.2" customHeight="1">
      <c r="A49" s="1908"/>
      <c r="B49" s="329" t="s">
        <v>443</v>
      </c>
      <c r="C49" s="333" t="s">
        <v>444</v>
      </c>
      <c r="D49" s="397">
        <v>24220</v>
      </c>
      <c r="E49" s="397">
        <v>26393</v>
      </c>
      <c r="F49" s="398">
        <v>26601</v>
      </c>
      <c r="G49" s="398">
        <v>27265</v>
      </c>
      <c r="H49" s="398">
        <v>26949</v>
      </c>
      <c r="I49" s="398">
        <v>26450</v>
      </c>
      <c r="J49" s="398">
        <v>26694</v>
      </c>
      <c r="K49" s="398">
        <v>29402</v>
      </c>
      <c r="L49" s="398">
        <v>31299</v>
      </c>
      <c r="M49" s="398">
        <v>35202</v>
      </c>
      <c r="N49" s="397">
        <v>28336</v>
      </c>
      <c r="O49" s="315" t="s">
        <v>445</v>
      </c>
    </row>
    <row r="50" spans="1:15" ht="35.25" customHeight="1">
      <c r="A50" s="1908"/>
      <c r="B50" s="401" t="s">
        <v>507</v>
      </c>
      <c r="C50" s="401"/>
      <c r="D50" s="425">
        <v>5408390</v>
      </c>
      <c r="E50" s="425">
        <v>5739758</v>
      </c>
      <c r="F50" s="425">
        <v>5774619</v>
      </c>
      <c r="G50" s="425">
        <v>5745353</v>
      </c>
      <c r="H50" s="425">
        <v>5339019</v>
      </c>
      <c r="I50" s="425">
        <v>4854519</v>
      </c>
      <c r="J50" s="425">
        <v>5058294</v>
      </c>
      <c r="K50" s="425">
        <v>5218258</v>
      </c>
      <c r="L50" s="425">
        <v>5410894</v>
      </c>
      <c r="M50" s="425">
        <v>5617649</v>
      </c>
      <c r="N50" s="402">
        <v>5409120</v>
      </c>
      <c r="O50" s="404" t="s">
        <v>508</v>
      </c>
    </row>
  </sheetData>
  <mergeCells count="7">
    <mergeCell ref="A1:A26"/>
    <mergeCell ref="B1:O1"/>
    <mergeCell ref="B2:O2"/>
    <mergeCell ref="D4:N4"/>
    <mergeCell ref="A27:A50"/>
    <mergeCell ref="J27:O27"/>
    <mergeCell ref="D28:N28"/>
  </mergeCells>
  <pageMargins left="0.39370078740157483" right="0.39370078740157483" top="0.78740157480314965" bottom="0.78740157480314965" header="0" footer="0"/>
  <pageSetup paperSize="9" scale="73" orientation="landscape" r:id="rId1"/>
  <rowBreaks count="1" manualBreakCount="1">
    <brk id="26"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8"/>
  <sheetViews>
    <sheetView zoomScaleNormal="100" workbookViewId="0"/>
  </sheetViews>
  <sheetFormatPr defaultColWidth="0" defaultRowHeight="15.75"/>
  <cols>
    <col min="1" max="1" width="6" style="1569" customWidth="1"/>
    <col min="2" max="2" width="45.375" style="1572" customWidth="1"/>
    <col min="3" max="3" width="10.75" style="1571" customWidth="1"/>
    <col min="4" max="4" width="6" style="1570" customWidth="1"/>
    <col min="5" max="5" width="43.75" style="1574" customWidth="1"/>
    <col min="6" max="66" width="9.375" customWidth="1"/>
  </cols>
  <sheetData>
    <row r="1" spans="1:5" ht="35.25" customHeight="1">
      <c r="A1" s="1534" t="s">
        <v>1525</v>
      </c>
      <c r="B1" s="1535" t="s">
        <v>1526</v>
      </c>
      <c r="C1" s="1536" t="s">
        <v>1527</v>
      </c>
      <c r="D1" s="1537" t="s">
        <v>1528</v>
      </c>
      <c r="E1" s="1538" t="s">
        <v>1529</v>
      </c>
    </row>
    <row r="2" spans="1:5" ht="4.5" customHeight="1">
      <c r="A2" s="1539"/>
      <c r="B2" s="1539"/>
      <c r="C2" s="1539"/>
      <c r="D2" s="1540"/>
      <c r="E2" s="1541"/>
    </row>
    <row r="3" spans="1:5" s="1543" customFormat="1" ht="19.7" customHeight="1">
      <c r="A3" s="1781" t="s">
        <v>1530</v>
      </c>
      <c r="B3" s="1781"/>
      <c r="C3" s="1542">
        <v>3</v>
      </c>
      <c r="D3" s="1777" t="s">
        <v>1531</v>
      </c>
      <c r="E3" s="1777"/>
    </row>
    <row r="4" spans="1:5" s="1544" customFormat="1" ht="19.7" customHeight="1">
      <c r="A4" s="1782" t="s">
        <v>1532</v>
      </c>
      <c r="B4" s="1782"/>
      <c r="C4" s="1542">
        <v>9</v>
      </c>
      <c r="D4" s="1783" t="s">
        <v>1533</v>
      </c>
      <c r="E4" s="1783"/>
    </row>
    <row r="5" spans="1:5" s="1543" customFormat="1" ht="33.950000000000003" customHeight="1">
      <c r="A5" s="1545" t="s">
        <v>1534</v>
      </c>
      <c r="B5" s="1546" t="s">
        <v>1535</v>
      </c>
      <c r="C5" s="1542">
        <v>10</v>
      </c>
      <c r="D5" s="1547" t="s">
        <v>1534</v>
      </c>
      <c r="E5" s="1548" t="s">
        <v>1900</v>
      </c>
    </row>
    <row r="6" spans="1:5" s="1543" customFormat="1" ht="49.5" customHeight="1">
      <c r="A6" s="1545" t="s">
        <v>1536</v>
      </c>
      <c r="B6" s="1546" t="s">
        <v>1537</v>
      </c>
      <c r="C6" s="1542">
        <v>11</v>
      </c>
      <c r="D6" s="1547" t="s">
        <v>1536</v>
      </c>
      <c r="E6" s="1548" t="s">
        <v>1901</v>
      </c>
    </row>
    <row r="7" spans="1:5" s="1543" customFormat="1" ht="33.950000000000003" customHeight="1">
      <c r="A7" s="1545" t="s">
        <v>1538</v>
      </c>
      <c r="B7" s="1546" t="s">
        <v>1539</v>
      </c>
      <c r="C7" s="1542">
        <v>12</v>
      </c>
      <c r="D7" s="1547" t="s">
        <v>1538</v>
      </c>
      <c r="E7" s="1548" t="s">
        <v>1540</v>
      </c>
    </row>
    <row r="8" spans="1:5" s="1543" customFormat="1" ht="19.7" customHeight="1">
      <c r="A8" s="1545" t="s">
        <v>1541</v>
      </c>
      <c r="B8" s="1549" t="s">
        <v>1542</v>
      </c>
      <c r="C8" s="1542">
        <v>13</v>
      </c>
      <c r="D8" s="1545" t="s">
        <v>1541</v>
      </c>
      <c r="E8" s="1548" t="s">
        <v>1543</v>
      </c>
    </row>
    <row r="9" spans="1:5" s="1543" customFormat="1" ht="33.950000000000003" customHeight="1">
      <c r="A9" s="1545" t="s">
        <v>1544</v>
      </c>
      <c r="B9" s="1546" t="s">
        <v>1545</v>
      </c>
      <c r="C9" s="1542">
        <v>14</v>
      </c>
      <c r="D9" s="1545" t="s">
        <v>1544</v>
      </c>
      <c r="E9" s="1548" t="s">
        <v>1546</v>
      </c>
    </row>
    <row r="10" spans="1:5" s="1543" customFormat="1" ht="49.5" customHeight="1">
      <c r="A10" s="1545" t="s">
        <v>1547</v>
      </c>
      <c r="B10" s="1546" t="s">
        <v>1898</v>
      </c>
      <c r="C10" s="1542">
        <v>15</v>
      </c>
      <c r="D10" s="1545" t="s">
        <v>1547</v>
      </c>
      <c r="E10" s="1548" t="s">
        <v>1548</v>
      </c>
    </row>
    <row r="11" spans="1:5" s="1543" customFormat="1" ht="63.75" customHeight="1">
      <c r="A11" s="1545" t="s">
        <v>1549</v>
      </c>
      <c r="B11" s="1546" t="s">
        <v>1897</v>
      </c>
      <c r="C11" s="1542">
        <v>16</v>
      </c>
      <c r="D11" s="1545" t="s">
        <v>1549</v>
      </c>
      <c r="E11" s="1548" t="s">
        <v>1550</v>
      </c>
    </row>
    <row r="12" spans="1:5" s="1543" customFormat="1" ht="49.5" customHeight="1">
      <c r="A12" s="1545" t="s">
        <v>1551</v>
      </c>
      <c r="B12" s="1546" t="s">
        <v>1899</v>
      </c>
      <c r="C12" s="1542">
        <v>17</v>
      </c>
      <c r="D12" s="1545" t="s">
        <v>1551</v>
      </c>
      <c r="E12" s="1548" t="s">
        <v>1552</v>
      </c>
    </row>
    <row r="13" spans="1:5" s="1543" customFormat="1" ht="63.75" customHeight="1">
      <c r="A13" s="1545" t="s">
        <v>1553</v>
      </c>
      <c r="B13" s="1550" t="s">
        <v>1554</v>
      </c>
      <c r="C13" s="1542">
        <v>18</v>
      </c>
      <c r="D13" s="1545" t="s">
        <v>1553</v>
      </c>
      <c r="E13" s="1551" t="s">
        <v>1555</v>
      </c>
    </row>
    <row r="14" spans="1:5" s="1543" customFormat="1" ht="22.5" customHeight="1">
      <c r="A14" s="1545" t="s">
        <v>1556</v>
      </c>
      <c r="B14" s="1550" t="s">
        <v>1557</v>
      </c>
      <c r="C14" s="1542">
        <v>19</v>
      </c>
      <c r="D14" s="1545" t="s">
        <v>1556</v>
      </c>
      <c r="E14" s="1551" t="s">
        <v>1558</v>
      </c>
    </row>
    <row r="15" spans="1:5" s="1543" customFormat="1" ht="33.950000000000003" customHeight="1">
      <c r="A15" s="1776" t="s">
        <v>1559</v>
      </c>
      <c r="B15" s="1776"/>
      <c r="C15" s="1552">
        <v>20</v>
      </c>
      <c r="D15" s="1783" t="s">
        <v>1560</v>
      </c>
      <c r="E15" s="1783"/>
    </row>
    <row r="16" spans="1:5" s="1543" customFormat="1" ht="33.950000000000003" customHeight="1">
      <c r="A16" s="1545" t="s">
        <v>1561</v>
      </c>
      <c r="B16" s="1553" t="s">
        <v>1874</v>
      </c>
      <c r="C16" s="1554">
        <v>21</v>
      </c>
      <c r="D16" s="1555" t="s">
        <v>1561</v>
      </c>
      <c r="E16" s="1556" t="s">
        <v>1562</v>
      </c>
    </row>
    <row r="17" spans="1:5" s="1543" customFormat="1" ht="33.950000000000003" customHeight="1">
      <c r="A17" s="1545" t="s">
        <v>1563</v>
      </c>
      <c r="B17" s="1557" t="s">
        <v>1875</v>
      </c>
      <c r="C17" s="1554">
        <v>22</v>
      </c>
      <c r="D17" s="1555" t="s">
        <v>1563</v>
      </c>
      <c r="E17" s="1556" t="s">
        <v>2045</v>
      </c>
    </row>
    <row r="18" spans="1:5" s="1543" customFormat="1" ht="33.950000000000003" customHeight="1">
      <c r="A18" s="1545" t="s">
        <v>1564</v>
      </c>
      <c r="B18" s="1553" t="s">
        <v>1876</v>
      </c>
      <c r="C18" s="1554">
        <v>23</v>
      </c>
      <c r="D18" s="1555" t="s">
        <v>1564</v>
      </c>
      <c r="E18" s="1556" t="s">
        <v>2046</v>
      </c>
    </row>
    <row r="19" spans="1:5" s="1543" customFormat="1" ht="33.950000000000003" customHeight="1">
      <c r="A19" s="1545" t="s">
        <v>1565</v>
      </c>
      <c r="B19" s="1553" t="s">
        <v>1566</v>
      </c>
      <c r="C19" s="1554">
        <v>24</v>
      </c>
      <c r="D19" s="1555" t="s">
        <v>1565</v>
      </c>
      <c r="E19" s="1556" t="s">
        <v>1567</v>
      </c>
    </row>
    <row r="20" spans="1:5" s="1543" customFormat="1" ht="49.5" customHeight="1">
      <c r="A20" s="1545" t="s">
        <v>1568</v>
      </c>
      <c r="B20" s="1553" t="s">
        <v>1569</v>
      </c>
      <c r="C20" s="1554">
        <v>25</v>
      </c>
      <c r="D20" s="1555" t="s">
        <v>1568</v>
      </c>
      <c r="E20" s="1556" t="s">
        <v>2031</v>
      </c>
    </row>
    <row r="21" spans="1:5" s="1543" customFormat="1" ht="33.950000000000003" customHeight="1">
      <c r="A21" s="1545" t="s">
        <v>1570</v>
      </c>
      <c r="B21" s="1553" t="s">
        <v>1571</v>
      </c>
      <c r="C21" s="1554">
        <v>26</v>
      </c>
      <c r="D21" s="1555" t="s">
        <v>1570</v>
      </c>
      <c r="E21" s="1556" t="s">
        <v>1572</v>
      </c>
    </row>
    <row r="22" spans="1:5" s="1543" customFormat="1" ht="49.5" customHeight="1">
      <c r="A22" s="1545" t="s">
        <v>1573</v>
      </c>
      <c r="B22" s="1553" t="s">
        <v>1574</v>
      </c>
      <c r="C22" s="1554">
        <v>27</v>
      </c>
      <c r="D22" s="1555" t="s">
        <v>1573</v>
      </c>
      <c r="E22" s="1556" t="s">
        <v>1902</v>
      </c>
    </row>
    <row r="23" spans="1:5" s="1543" customFormat="1" ht="64.5" customHeight="1">
      <c r="A23" s="1545" t="s">
        <v>1575</v>
      </c>
      <c r="B23" s="1553" t="s">
        <v>1576</v>
      </c>
      <c r="C23" s="1554">
        <v>28</v>
      </c>
      <c r="D23" s="1555" t="s">
        <v>1575</v>
      </c>
      <c r="E23" s="1556" t="s">
        <v>2030</v>
      </c>
    </row>
    <row r="24" spans="1:5" s="1543" customFormat="1" ht="49.5" customHeight="1">
      <c r="A24" s="1545" t="s">
        <v>1577</v>
      </c>
      <c r="B24" s="1553" t="s">
        <v>1578</v>
      </c>
      <c r="C24" s="1554">
        <v>29</v>
      </c>
      <c r="D24" s="1555" t="s">
        <v>1577</v>
      </c>
      <c r="E24" s="1556" t="s">
        <v>1579</v>
      </c>
    </row>
    <row r="25" spans="1:5" s="1543" customFormat="1" ht="33.950000000000003" customHeight="1">
      <c r="A25" s="1776" t="s">
        <v>1581</v>
      </c>
      <c r="B25" s="1776"/>
      <c r="C25" s="1552">
        <v>30</v>
      </c>
      <c r="D25" s="1777" t="s">
        <v>1582</v>
      </c>
      <c r="E25" s="1777"/>
    </row>
    <row r="26" spans="1:5" s="1543" customFormat="1" ht="33.950000000000003" customHeight="1">
      <c r="A26" s="1545" t="s">
        <v>1583</v>
      </c>
      <c r="B26" s="1557" t="s">
        <v>1584</v>
      </c>
      <c r="C26" s="1542">
        <v>31</v>
      </c>
      <c r="D26" s="1561" t="s">
        <v>1583</v>
      </c>
      <c r="E26" s="1562" t="s">
        <v>1585</v>
      </c>
    </row>
    <row r="27" spans="1:5" s="1543" customFormat="1" ht="35.25" customHeight="1">
      <c r="A27" s="1534" t="s">
        <v>1525</v>
      </c>
      <c r="B27" s="1535" t="s">
        <v>1526</v>
      </c>
      <c r="C27" s="1536" t="s">
        <v>1580</v>
      </c>
      <c r="D27" s="1537" t="s">
        <v>1528</v>
      </c>
      <c r="E27" s="1558" t="s">
        <v>1529</v>
      </c>
    </row>
    <row r="28" spans="1:5" s="1543" customFormat="1" ht="6.95" customHeight="1">
      <c r="A28" s="1539"/>
      <c r="B28" s="1539"/>
      <c r="C28" s="1559"/>
      <c r="D28" s="1540"/>
      <c r="E28" s="1560"/>
    </row>
    <row r="29" spans="1:5" s="1543" customFormat="1" ht="32.25" customHeight="1">
      <c r="A29" s="1545" t="s">
        <v>1586</v>
      </c>
      <c r="B29" s="1557" t="s">
        <v>1587</v>
      </c>
      <c r="C29" s="1542">
        <v>33</v>
      </c>
      <c r="D29" s="1561" t="s">
        <v>1586</v>
      </c>
      <c r="E29" s="1562" t="s">
        <v>1588</v>
      </c>
    </row>
    <row r="30" spans="1:5" s="1543" customFormat="1" ht="32.1" customHeight="1">
      <c r="A30" s="1563" t="s">
        <v>1589</v>
      </c>
      <c r="B30" s="1557" t="s">
        <v>1590</v>
      </c>
      <c r="C30" s="1564">
        <v>35</v>
      </c>
      <c r="D30" s="1565" t="s">
        <v>1589</v>
      </c>
      <c r="E30" s="1562" t="s">
        <v>1591</v>
      </c>
    </row>
    <row r="31" spans="1:5" ht="32.1" customHeight="1">
      <c r="A31" s="1566" t="s">
        <v>1592</v>
      </c>
      <c r="B31" s="1567" t="s">
        <v>1593</v>
      </c>
      <c r="C31" s="1552">
        <v>37</v>
      </c>
      <c r="D31" s="1568" t="s">
        <v>1592</v>
      </c>
      <c r="E31" s="1562" t="s">
        <v>1594</v>
      </c>
    </row>
    <row r="32" spans="1:5" ht="32.1" customHeight="1">
      <c r="A32" s="1566" t="s">
        <v>1595</v>
      </c>
      <c r="B32" s="1567" t="s">
        <v>1596</v>
      </c>
      <c r="C32" s="1552">
        <v>39</v>
      </c>
      <c r="D32" s="1568" t="s">
        <v>1595</v>
      </c>
      <c r="E32" s="1562" t="s">
        <v>1597</v>
      </c>
    </row>
    <row r="33" spans="1:5" ht="32.1" customHeight="1">
      <c r="A33" s="1566" t="s">
        <v>1598</v>
      </c>
      <c r="B33" s="1567" t="s">
        <v>1599</v>
      </c>
      <c r="C33" s="1552">
        <v>41</v>
      </c>
      <c r="D33" s="1568" t="s">
        <v>1598</v>
      </c>
      <c r="E33" s="1562" t="s">
        <v>1600</v>
      </c>
    </row>
    <row r="34" spans="1:5" ht="32.25" customHeight="1">
      <c r="A34" s="1566" t="s">
        <v>1601</v>
      </c>
      <c r="B34" s="1567" t="s">
        <v>1602</v>
      </c>
      <c r="C34" s="1552">
        <v>43</v>
      </c>
      <c r="D34" s="1568" t="s">
        <v>1601</v>
      </c>
      <c r="E34" s="1562" t="s">
        <v>1603</v>
      </c>
    </row>
    <row r="35" spans="1:5" ht="32.25" customHeight="1">
      <c r="A35" s="1566" t="s">
        <v>1604</v>
      </c>
      <c r="B35" s="1567" t="s">
        <v>1605</v>
      </c>
      <c r="C35" s="1552">
        <v>45</v>
      </c>
      <c r="D35" s="1568" t="s">
        <v>1604</v>
      </c>
      <c r="E35" s="1562" t="s">
        <v>1606</v>
      </c>
    </row>
    <row r="36" spans="1:5" ht="32.25" customHeight="1">
      <c r="A36" s="1566" t="s">
        <v>1607</v>
      </c>
      <c r="B36" s="1567" t="s">
        <v>1608</v>
      </c>
      <c r="C36" s="1552">
        <v>47</v>
      </c>
      <c r="D36" s="1568" t="s">
        <v>1607</v>
      </c>
      <c r="E36" s="1562" t="s">
        <v>1609</v>
      </c>
    </row>
    <row r="37" spans="1:5" ht="32.25" customHeight="1">
      <c r="A37" s="1566" t="s">
        <v>1610</v>
      </c>
      <c r="B37" s="1567" t="s">
        <v>1611</v>
      </c>
      <c r="C37" s="1552">
        <v>49</v>
      </c>
      <c r="D37" s="1568" t="s">
        <v>1610</v>
      </c>
      <c r="E37" s="1562" t="s">
        <v>1612</v>
      </c>
    </row>
    <row r="38" spans="1:5" ht="32.25" customHeight="1">
      <c r="A38" s="1566" t="s">
        <v>1613</v>
      </c>
      <c r="B38" s="1567" t="s">
        <v>1614</v>
      </c>
      <c r="C38" s="1552">
        <v>51</v>
      </c>
      <c r="D38" s="1568" t="s">
        <v>1613</v>
      </c>
      <c r="E38" s="1562" t="s">
        <v>1615</v>
      </c>
    </row>
    <row r="39" spans="1:5" ht="32.25" customHeight="1">
      <c r="A39" s="1563" t="s">
        <v>1616</v>
      </c>
      <c r="B39" s="1652" t="s">
        <v>1617</v>
      </c>
      <c r="C39" s="1653">
        <v>53</v>
      </c>
      <c r="D39" s="1561" t="s">
        <v>1616</v>
      </c>
      <c r="E39" s="1654" t="s">
        <v>1618</v>
      </c>
    </row>
    <row r="40" spans="1:5" ht="32.25" customHeight="1">
      <c r="A40" s="1563" t="s">
        <v>1619</v>
      </c>
      <c r="B40" s="1651" t="s">
        <v>1879</v>
      </c>
      <c r="C40" s="1653">
        <v>55</v>
      </c>
      <c r="D40" s="1561" t="s">
        <v>1619</v>
      </c>
      <c r="E40" s="1655" t="s">
        <v>1880</v>
      </c>
    </row>
    <row r="41" spans="1:5" ht="48.2" customHeight="1">
      <c r="A41" s="1563" t="s">
        <v>1620</v>
      </c>
      <c r="B41" s="1651" t="s">
        <v>1881</v>
      </c>
      <c r="C41" s="1653">
        <v>57</v>
      </c>
      <c r="D41" s="1561" t="s">
        <v>1620</v>
      </c>
      <c r="E41" s="1655" t="s">
        <v>1904</v>
      </c>
    </row>
    <row r="42" spans="1:5" ht="64.5" customHeight="1">
      <c r="A42" s="1563" t="s">
        <v>1621</v>
      </c>
      <c r="B42" s="1651" t="s">
        <v>1905</v>
      </c>
      <c r="C42" s="1653">
        <v>59</v>
      </c>
      <c r="D42" s="1561" t="s">
        <v>1621</v>
      </c>
      <c r="E42" s="1655" t="s">
        <v>1903</v>
      </c>
    </row>
    <row r="43" spans="1:5" ht="48.2" customHeight="1">
      <c r="A43" s="1563" t="s">
        <v>1622</v>
      </c>
      <c r="B43" s="1651" t="s">
        <v>1985</v>
      </c>
      <c r="C43" s="1653">
        <v>61</v>
      </c>
      <c r="D43" s="1561" t="s">
        <v>1622</v>
      </c>
      <c r="E43" s="1655" t="s">
        <v>1906</v>
      </c>
    </row>
    <row r="44" spans="1:5" ht="48.2" customHeight="1">
      <c r="A44" s="1563" t="s">
        <v>1623</v>
      </c>
      <c r="B44" s="1651" t="s">
        <v>1928</v>
      </c>
      <c r="C44" s="1653">
        <v>63</v>
      </c>
      <c r="D44" s="1561" t="s">
        <v>1623</v>
      </c>
      <c r="E44" s="1655" t="s">
        <v>2034</v>
      </c>
    </row>
    <row r="45" spans="1:5" ht="63.75" customHeight="1">
      <c r="A45" s="1656" t="s">
        <v>1624</v>
      </c>
      <c r="B45" s="1651" t="s">
        <v>1882</v>
      </c>
      <c r="C45" s="1653">
        <v>65</v>
      </c>
      <c r="D45" s="1657" t="s">
        <v>1624</v>
      </c>
      <c r="E45" s="1655" t="s">
        <v>1907</v>
      </c>
    </row>
    <row r="46" spans="1:5" ht="63.75" customHeight="1">
      <c r="A46" s="1656" t="s">
        <v>1625</v>
      </c>
      <c r="B46" s="1652" t="s">
        <v>1883</v>
      </c>
      <c r="C46" s="1653">
        <v>67</v>
      </c>
      <c r="D46" s="1657" t="s">
        <v>1625</v>
      </c>
      <c r="E46" s="1654" t="s">
        <v>1908</v>
      </c>
    </row>
    <row r="47" spans="1:5" ht="32.25" customHeight="1">
      <c r="A47" s="1656" t="s">
        <v>1626</v>
      </c>
      <c r="B47" s="1651" t="s">
        <v>1884</v>
      </c>
      <c r="C47" s="1653">
        <v>69</v>
      </c>
      <c r="D47" s="1657" t="s">
        <v>1626</v>
      </c>
      <c r="E47" s="1655" t="s">
        <v>1927</v>
      </c>
    </row>
    <row r="48" spans="1:5" ht="32.25" customHeight="1">
      <c r="A48" s="1656" t="s">
        <v>1627</v>
      </c>
      <c r="B48" s="1651" t="s">
        <v>1885</v>
      </c>
      <c r="C48" s="1653">
        <v>74</v>
      </c>
      <c r="D48" s="1657" t="s">
        <v>1627</v>
      </c>
      <c r="E48" s="1655" t="s">
        <v>1886</v>
      </c>
    </row>
    <row r="49" spans="1:5" ht="32.25" customHeight="1">
      <c r="A49" s="1656" t="s">
        <v>1628</v>
      </c>
      <c r="B49" s="1651" t="s">
        <v>2027</v>
      </c>
      <c r="C49" s="1653">
        <v>79</v>
      </c>
      <c r="D49" s="1657" t="s">
        <v>1628</v>
      </c>
      <c r="E49" s="1655" t="s">
        <v>2047</v>
      </c>
    </row>
    <row r="50" spans="1:5" ht="32.25" customHeight="1">
      <c r="A50" s="1656" t="s">
        <v>1629</v>
      </c>
      <c r="B50" s="1651" t="s">
        <v>1925</v>
      </c>
      <c r="C50" s="1653">
        <v>84</v>
      </c>
      <c r="D50" s="1657" t="s">
        <v>1629</v>
      </c>
      <c r="E50" s="1655" t="s">
        <v>1926</v>
      </c>
    </row>
    <row r="51" spans="1:5" ht="33" customHeight="1">
      <c r="A51" s="1656" t="s">
        <v>1630</v>
      </c>
      <c r="B51" s="1651" t="s">
        <v>1912</v>
      </c>
      <c r="C51" s="1653">
        <v>89</v>
      </c>
      <c r="D51" s="1657" t="s">
        <v>1630</v>
      </c>
      <c r="E51" s="1655" t="s">
        <v>1913</v>
      </c>
    </row>
    <row r="52" spans="1:5" ht="33" customHeight="1">
      <c r="A52" s="1656" t="s">
        <v>1631</v>
      </c>
      <c r="B52" s="1651" t="s">
        <v>1915</v>
      </c>
      <c r="C52" s="1653">
        <v>94</v>
      </c>
      <c r="D52" s="1657" t="s">
        <v>1631</v>
      </c>
      <c r="E52" s="1655" t="s">
        <v>1914</v>
      </c>
    </row>
    <row r="53" spans="1:5" ht="35.25" customHeight="1">
      <c r="A53" s="1658" t="s">
        <v>1525</v>
      </c>
      <c r="B53" s="1659" t="s">
        <v>1526</v>
      </c>
      <c r="C53" s="1660" t="s">
        <v>1580</v>
      </c>
      <c r="D53" s="1661" t="s">
        <v>1528</v>
      </c>
      <c r="E53" s="1662" t="s">
        <v>1529</v>
      </c>
    </row>
    <row r="54" spans="1:5" ht="6.95" customHeight="1">
      <c r="A54" s="1656"/>
      <c r="B54" s="1651"/>
      <c r="C54" s="1653"/>
      <c r="D54" s="1657"/>
      <c r="E54" s="1655"/>
    </row>
    <row r="55" spans="1:5" ht="33" customHeight="1">
      <c r="A55" s="1656" t="s">
        <v>1632</v>
      </c>
      <c r="B55" s="1651" t="s">
        <v>1917</v>
      </c>
      <c r="C55" s="1653">
        <v>99</v>
      </c>
      <c r="D55" s="1657" t="s">
        <v>1632</v>
      </c>
      <c r="E55" s="1655" t="s">
        <v>1916</v>
      </c>
    </row>
    <row r="56" spans="1:5" ht="33" customHeight="1">
      <c r="A56" s="1656" t="s">
        <v>1633</v>
      </c>
      <c r="B56" s="1651" t="s">
        <v>1918</v>
      </c>
      <c r="C56" s="1653">
        <v>104</v>
      </c>
      <c r="D56" s="1657" t="s">
        <v>1633</v>
      </c>
      <c r="E56" s="1655" t="s">
        <v>1919</v>
      </c>
    </row>
    <row r="57" spans="1:5" ht="33" customHeight="1">
      <c r="A57" s="1656" t="s">
        <v>1634</v>
      </c>
      <c r="B57" s="1651" t="s">
        <v>1920</v>
      </c>
      <c r="C57" s="1653">
        <v>109</v>
      </c>
      <c r="D57" s="1657" t="s">
        <v>1634</v>
      </c>
      <c r="E57" s="1655" t="s">
        <v>1921</v>
      </c>
    </row>
    <row r="58" spans="1:5" ht="33" customHeight="1">
      <c r="A58" s="1656" t="s">
        <v>1635</v>
      </c>
      <c r="B58" s="1651" t="s">
        <v>1887</v>
      </c>
      <c r="C58" s="1653">
        <v>114</v>
      </c>
      <c r="D58" s="1657" t="s">
        <v>1635</v>
      </c>
      <c r="E58" s="1655" t="s">
        <v>1922</v>
      </c>
    </row>
    <row r="59" spans="1:5" ht="33" customHeight="1">
      <c r="A59" s="1563" t="s">
        <v>1636</v>
      </c>
      <c r="B59" s="1651" t="s">
        <v>1888</v>
      </c>
      <c r="C59" s="1653">
        <v>119</v>
      </c>
      <c r="D59" s="1561" t="s">
        <v>1636</v>
      </c>
      <c r="E59" s="1655" t="s">
        <v>1923</v>
      </c>
    </row>
    <row r="60" spans="1:5" ht="33" customHeight="1">
      <c r="A60" s="1563" t="s">
        <v>1637</v>
      </c>
      <c r="B60" s="1651" t="s">
        <v>1889</v>
      </c>
      <c r="C60" s="1653">
        <v>124</v>
      </c>
      <c r="D60" s="1561" t="s">
        <v>1637</v>
      </c>
      <c r="E60" s="1655" t="s">
        <v>1890</v>
      </c>
    </row>
    <row r="61" spans="1:5" ht="33" customHeight="1">
      <c r="A61" s="1656" t="s">
        <v>1638</v>
      </c>
      <c r="B61" s="1651" t="s">
        <v>1891</v>
      </c>
      <c r="C61" s="1653">
        <v>129</v>
      </c>
      <c r="D61" s="1657" t="s">
        <v>1638</v>
      </c>
      <c r="E61" s="1655" t="s">
        <v>1924</v>
      </c>
    </row>
    <row r="62" spans="1:5" ht="33" customHeight="1">
      <c r="A62" s="1656" t="s">
        <v>1639</v>
      </c>
      <c r="B62" s="1651" t="s">
        <v>2033</v>
      </c>
      <c r="C62" s="1653">
        <v>134</v>
      </c>
      <c r="D62" s="1657" t="s">
        <v>1639</v>
      </c>
      <c r="E62" s="1655" t="s">
        <v>1895</v>
      </c>
    </row>
    <row r="63" spans="1:5" ht="32.25" customHeight="1">
      <c r="A63" s="1656" t="s">
        <v>1640</v>
      </c>
      <c r="B63" s="1651" t="s">
        <v>1892</v>
      </c>
      <c r="C63" s="1653">
        <v>139</v>
      </c>
      <c r="D63" s="1657" t="s">
        <v>1640</v>
      </c>
      <c r="E63" s="1655" t="s">
        <v>1893</v>
      </c>
    </row>
    <row r="64" spans="1:5" ht="48.75" customHeight="1">
      <c r="A64" s="1663" t="s">
        <v>1641</v>
      </c>
      <c r="B64" s="1651" t="s">
        <v>1894</v>
      </c>
      <c r="C64" s="1653">
        <v>144</v>
      </c>
      <c r="D64" s="1664" t="s">
        <v>1641</v>
      </c>
      <c r="E64" s="1655" t="s">
        <v>1896</v>
      </c>
    </row>
    <row r="65" spans="1:5" ht="17.850000000000001" customHeight="1">
      <c r="A65" s="1665"/>
      <c r="B65" s="1666" t="s">
        <v>1642</v>
      </c>
      <c r="C65" s="1653">
        <v>149</v>
      </c>
      <c r="D65" s="1667"/>
      <c r="E65" s="1668" t="s">
        <v>1643</v>
      </c>
    </row>
    <row r="66" spans="1:5" ht="17.850000000000001" customHeight="1">
      <c r="A66" s="1663" t="s">
        <v>1644</v>
      </c>
      <c r="B66" s="1652" t="s">
        <v>1645</v>
      </c>
      <c r="C66" s="1653">
        <v>150</v>
      </c>
      <c r="D66" s="1664" t="s">
        <v>1644</v>
      </c>
      <c r="E66" s="1551" t="s">
        <v>1646</v>
      </c>
    </row>
    <row r="67" spans="1:5" ht="17.850000000000001" customHeight="1">
      <c r="A67" s="1663" t="s">
        <v>1647</v>
      </c>
      <c r="B67" s="1652" t="s">
        <v>1648</v>
      </c>
      <c r="C67" s="1653">
        <v>154</v>
      </c>
      <c r="D67" s="1664" t="s">
        <v>1647</v>
      </c>
      <c r="E67" s="1551" t="s">
        <v>1643</v>
      </c>
    </row>
    <row r="68" spans="1:5" ht="17.850000000000001" customHeight="1">
      <c r="A68" s="1663" t="s">
        <v>1649</v>
      </c>
      <c r="B68" s="1652" t="s">
        <v>1650</v>
      </c>
      <c r="C68" s="1653">
        <v>164</v>
      </c>
      <c r="D68" s="1663" t="s">
        <v>1649</v>
      </c>
      <c r="E68" s="1551" t="s">
        <v>1651</v>
      </c>
    </row>
    <row r="69" spans="1:5" ht="33" customHeight="1">
      <c r="A69" s="1778" t="s">
        <v>1652</v>
      </c>
      <c r="B69" s="1778"/>
      <c r="C69" s="1653">
        <v>172</v>
      </c>
      <c r="D69" s="1775" t="s">
        <v>1653</v>
      </c>
      <c r="E69" s="1775"/>
    </row>
    <row r="70" spans="1:5" ht="17.850000000000001" customHeight="1">
      <c r="A70" s="1663"/>
      <c r="B70" s="1666" t="s">
        <v>1654</v>
      </c>
      <c r="C70" s="1669"/>
      <c r="D70" s="1670"/>
      <c r="E70" s="1671" t="s">
        <v>1655</v>
      </c>
    </row>
    <row r="71" spans="1:5" ht="17.850000000000001" customHeight="1">
      <c r="A71" s="1656" t="s">
        <v>1656</v>
      </c>
      <c r="B71" s="1652" t="s">
        <v>1657</v>
      </c>
      <c r="C71" s="1653">
        <v>173</v>
      </c>
      <c r="D71" s="1657" t="s">
        <v>1656</v>
      </c>
      <c r="E71" s="1654" t="s">
        <v>1658</v>
      </c>
    </row>
    <row r="72" spans="1:5" ht="17.850000000000001" customHeight="1">
      <c r="A72" s="1656" t="s">
        <v>1659</v>
      </c>
      <c r="B72" s="1652" t="s">
        <v>1660</v>
      </c>
      <c r="C72" s="1653">
        <v>173</v>
      </c>
      <c r="D72" s="1657" t="s">
        <v>1659</v>
      </c>
      <c r="E72" s="1654" t="s">
        <v>1661</v>
      </c>
    </row>
    <row r="73" spans="1:5" ht="48.2" customHeight="1">
      <c r="A73" s="1656" t="s">
        <v>1662</v>
      </c>
      <c r="B73" s="1652" t="s">
        <v>2015</v>
      </c>
      <c r="C73" s="1653">
        <v>174</v>
      </c>
      <c r="D73" s="1657" t="s">
        <v>1662</v>
      </c>
      <c r="E73" s="1654" t="s">
        <v>1986</v>
      </c>
    </row>
    <row r="74" spans="1:5" ht="17.850000000000001" customHeight="1">
      <c r="A74" s="1656" t="s">
        <v>1663</v>
      </c>
      <c r="B74" s="1652" t="s">
        <v>1664</v>
      </c>
      <c r="C74" s="1653">
        <v>174</v>
      </c>
      <c r="D74" s="1657" t="s">
        <v>1663</v>
      </c>
      <c r="E74" s="1654" t="s">
        <v>1665</v>
      </c>
    </row>
    <row r="75" spans="1:5" ht="17.850000000000001" customHeight="1">
      <c r="A75" s="1656" t="s">
        <v>1666</v>
      </c>
      <c r="B75" s="1652" t="s">
        <v>1667</v>
      </c>
      <c r="C75" s="1653">
        <v>175</v>
      </c>
      <c r="D75" s="1657" t="s">
        <v>1666</v>
      </c>
      <c r="E75" s="1654" t="s">
        <v>1668</v>
      </c>
    </row>
    <row r="76" spans="1:5" ht="32.25" customHeight="1">
      <c r="A76" s="1656" t="s">
        <v>1669</v>
      </c>
      <c r="B76" s="1652" t="s">
        <v>1708</v>
      </c>
      <c r="C76" s="1653">
        <v>175</v>
      </c>
      <c r="D76" s="1657" t="s">
        <v>1669</v>
      </c>
      <c r="E76" s="1654" t="s">
        <v>1709</v>
      </c>
    </row>
    <row r="77" spans="1:5" ht="17.850000000000001" customHeight="1">
      <c r="A77" s="1656" t="s">
        <v>1670</v>
      </c>
      <c r="B77" s="1652" t="s">
        <v>2032</v>
      </c>
      <c r="C77" s="1653">
        <v>176</v>
      </c>
      <c r="D77" s="1657" t="s">
        <v>1670</v>
      </c>
      <c r="E77" s="1654" t="s">
        <v>1712</v>
      </c>
    </row>
    <row r="78" spans="1:5" ht="17.850000000000001" customHeight="1">
      <c r="A78" s="1656" t="s">
        <v>1671</v>
      </c>
      <c r="B78" s="1652" t="s">
        <v>1517</v>
      </c>
      <c r="C78" s="1653">
        <v>176</v>
      </c>
      <c r="D78" s="1657" t="s">
        <v>1671</v>
      </c>
      <c r="E78" s="1654" t="s">
        <v>1672</v>
      </c>
    </row>
    <row r="79" spans="1:5" ht="17.850000000000001" customHeight="1">
      <c r="A79" s="1672"/>
      <c r="B79" s="1666" t="s">
        <v>1673</v>
      </c>
      <c r="C79" s="1673"/>
      <c r="D79" s="1656"/>
      <c r="E79" s="1668" t="s">
        <v>1674</v>
      </c>
    </row>
    <row r="80" spans="1:5" ht="17.850000000000001" customHeight="1">
      <c r="A80" s="1656" t="s">
        <v>1675</v>
      </c>
      <c r="B80" s="1652" t="s">
        <v>1878</v>
      </c>
      <c r="C80" s="1653">
        <v>177</v>
      </c>
      <c r="D80" s="1657" t="s">
        <v>1675</v>
      </c>
      <c r="E80" s="1654" t="s">
        <v>1676</v>
      </c>
    </row>
    <row r="81" spans="1:5" ht="32.25" customHeight="1">
      <c r="A81" s="1656" t="s">
        <v>1677</v>
      </c>
      <c r="B81" s="1652" t="s">
        <v>1678</v>
      </c>
      <c r="C81" s="1653">
        <v>177</v>
      </c>
      <c r="D81" s="1657" t="s">
        <v>1677</v>
      </c>
      <c r="E81" s="1654" t="s">
        <v>1679</v>
      </c>
    </row>
    <row r="82" spans="1:5" ht="32.25" customHeight="1">
      <c r="A82" s="1656" t="s">
        <v>1680</v>
      </c>
      <c r="B82" s="1652" t="s">
        <v>1877</v>
      </c>
      <c r="C82" s="1653">
        <v>178</v>
      </c>
      <c r="D82" s="1657" t="s">
        <v>1680</v>
      </c>
      <c r="E82" s="1654" t="s">
        <v>1681</v>
      </c>
    </row>
    <row r="83" spans="1:5" ht="17.850000000000001" customHeight="1">
      <c r="A83" s="1656" t="s">
        <v>1682</v>
      </c>
      <c r="B83" s="1652" t="s">
        <v>1683</v>
      </c>
      <c r="C83" s="1653">
        <v>178</v>
      </c>
      <c r="D83" s="1657" t="s">
        <v>1682</v>
      </c>
      <c r="E83" s="1654" t="s">
        <v>1518</v>
      </c>
    </row>
    <row r="84" spans="1:5" ht="33" customHeight="1">
      <c r="A84" s="1779" t="s">
        <v>1684</v>
      </c>
      <c r="B84" s="1779"/>
      <c r="C84" s="1653">
        <v>179</v>
      </c>
      <c r="D84" s="1780" t="s">
        <v>1685</v>
      </c>
      <c r="E84" s="1780"/>
    </row>
    <row r="85" spans="1:5" ht="17.850000000000001" customHeight="1">
      <c r="A85" s="1674"/>
      <c r="B85" s="1674" t="s">
        <v>1686</v>
      </c>
      <c r="C85" s="1653"/>
      <c r="D85" s="1655"/>
      <c r="E85" s="1675" t="s">
        <v>1687</v>
      </c>
    </row>
    <row r="86" spans="1:5" ht="18.600000000000001" customHeight="1">
      <c r="A86" s="1656" t="s">
        <v>1688</v>
      </c>
      <c r="B86" s="1652" t="s">
        <v>1689</v>
      </c>
      <c r="C86" s="1653">
        <v>180</v>
      </c>
      <c r="D86" s="1657" t="s">
        <v>1688</v>
      </c>
      <c r="E86" s="1654" t="s">
        <v>1690</v>
      </c>
    </row>
    <row r="87" spans="1:5" ht="50.25" customHeight="1">
      <c r="A87" s="1656" t="s">
        <v>1691</v>
      </c>
      <c r="B87" s="1652" t="s">
        <v>2009</v>
      </c>
      <c r="C87" s="1653">
        <v>180</v>
      </c>
      <c r="D87" s="1657" t="s">
        <v>1691</v>
      </c>
      <c r="E87" s="1654" t="s">
        <v>1986</v>
      </c>
    </row>
    <row r="88" spans="1:5" ht="17.25" customHeight="1">
      <c r="A88" s="1656" t="s">
        <v>1692</v>
      </c>
      <c r="B88" s="1652" t="s">
        <v>1693</v>
      </c>
      <c r="C88" s="1653">
        <v>181</v>
      </c>
      <c r="D88" s="1657" t="s">
        <v>1692</v>
      </c>
      <c r="E88" s="1654" t="s">
        <v>1694</v>
      </c>
    </row>
    <row r="89" spans="1:5" ht="17.25" customHeight="1">
      <c r="A89" s="1656" t="s">
        <v>1695</v>
      </c>
      <c r="B89" s="1680" t="s">
        <v>1667</v>
      </c>
      <c r="C89" s="1653">
        <v>181</v>
      </c>
      <c r="D89" s="1657" t="s">
        <v>1695</v>
      </c>
      <c r="E89" s="1654" t="s">
        <v>1668</v>
      </c>
    </row>
    <row r="90" spans="1:5" ht="35.25" customHeight="1">
      <c r="A90" s="1658" t="s">
        <v>1525</v>
      </c>
      <c r="B90" s="1659" t="s">
        <v>1526</v>
      </c>
      <c r="C90" s="1660" t="s">
        <v>1580</v>
      </c>
      <c r="D90" s="1661" t="s">
        <v>1528</v>
      </c>
      <c r="E90" s="1662" t="s">
        <v>1529</v>
      </c>
    </row>
    <row r="91" spans="1:5" ht="6.95" customHeight="1">
      <c r="A91" s="1676"/>
      <c r="B91" s="1676"/>
      <c r="C91" s="1677"/>
      <c r="D91" s="1678"/>
      <c r="E91" s="1679"/>
    </row>
    <row r="92" spans="1:5" ht="34.5" customHeight="1">
      <c r="A92" s="1656" t="s">
        <v>1696</v>
      </c>
      <c r="B92" s="1680" t="s">
        <v>1697</v>
      </c>
      <c r="C92" s="1653">
        <v>182</v>
      </c>
      <c r="D92" s="1657" t="s">
        <v>1696</v>
      </c>
      <c r="E92" s="1654" t="s">
        <v>2012</v>
      </c>
    </row>
    <row r="93" spans="1:5" ht="18.600000000000001" customHeight="1">
      <c r="A93" s="1656" t="s">
        <v>1698</v>
      </c>
      <c r="B93" s="1680" t="s">
        <v>1699</v>
      </c>
      <c r="C93" s="1653">
        <v>182</v>
      </c>
      <c r="D93" s="1657" t="s">
        <v>1698</v>
      </c>
      <c r="E93" s="1654" t="s">
        <v>1712</v>
      </c>
    </row>
    <row r="94" spans="1:5" ht="32.450000000000003" customHeight="1">
      <c r="A94" s="1656"/>
      <c r="B94" s="1681" t="s">
        <v>1701</v>
      </c>
      <c r="C94" s="1653"/>
      <c r="D94" s="1657"/>
      <c r="E94" s="1668" t="s">
        <v>1702</v>
      </c>
    </row>
    <row r="95" spans="1:5" ht="18.600000000000001" customHeight="1">
      <c r="A95" s="1656" t="s">
        <v>1703</v>
      </c>
      <c r="B95" s="1680" t="s">
        <v>1689</v>
      </c>
      <c r="C95" s="1653">
        <v>183</v>
      </c>
      <c r="D95" s="1657" t="s">
        <v>1703</v>
      </c>
      <c r="E95" s="1654" t="s">
        <v>1690</v>
      </c>
    </row>
    <row r="96" spans="1:5" ht="49.5" customHeight="1">
      <c r="A96" s="1656" t="s">
        <v>1704</v>
      </c>
      <c r="B96" s="1652" t="s">
        <v>2010</v>
      </c>
      <c r="C96" s="1653">
        <v>183</v>
      </c>
      <c r="D96" s="1657" t="s">
        <v>1704</v>
      </c>
      <c r="E96" s="1654" t="s">
        <v>1987</v>
      </c>
    </row>
    <row r="97" spans="1:5" ht="18.600000000000001" customHeight="1">
      <c r="A97" s="1656" t="s">
        <v>1705</v>
      </c>
      <c r="B97" s="1652" t="s">
        <v>1664</v>
      </c>
      <c r="C97" s="1653">
        <v>184</v>
      </c>
      <c r="D97" s="1657" t="s">
        <v>1705</v>
      </c>
      <c r="E97" s="1654" t="s">
        <v>1665</v>
      </c>
    </row>
    <row r="98" spans="1:5" ht="18.600000000000001" customHeight="1">
      <c r="A98" s="1656" t="s">
        <v>1706</v>
      </c>
      <c r="B98" s="1652" t="s">
        <v>1667</v>
      </c>
      <c r="C98" s="1653">
        <v>184</v>
      </c>
      <c r="D98" s="1657" t="s">
        <v>1706</v>
      </c>
      <c r="E98" s="1654" t="s">
        <v>1668</v>
      </c>
    </row>
    <row r="99" spans="1:5" ht="32.450000000000003" customHeight="1">
      <c r="A99" s="1682" t="s">
        <v>1707</v>
      </c>
      <c r="B99" s="1683" t="s">
        <v>1708</v>
      </c>
      <c r="C99" s="1684">
        <v>185</v>
      </c>
      <c r="D99" s="1685" t="s">
        <v>1707</v>
      </c>
      <c r="E99" s="1654" t="s">
        <v>1709</v>
      </c>
    </row>
    <row r="100" spans="1:5" ht="18.600000000000001" customHeight="1">
      <c r="A100" s="1682" t="s">
        <v>1710</v>
      </c>
      <c r="B100" s="1683" t="s">
        <v>1711</v>
      </c>
      <c r="C100" s="1684">
        <v>185</v>
      </c>
      <c r="D100" s="1685" t="s">
        <v>1710</v>
      </c>
      <c r="E100" s="1654" t="s">
        <v>1712</v>
      </c>
    </row>
    <row r="101" spans="1:5" ht="18.600000000000001" customHeight="1">
      <c r="A101" s="1682"/>
      <c r="B101" s="1686" t="s">
        <v>1713</v>
      </c>
      <c r="C101" s="1687"/>
      <c r="D101" s="1688"/>
      <c r="E101" s="1671" t="s">
        <v>1714</v>
      </c>
    </row>
    <row r="102" spans="1:5" ht="18.600000000000001" customHeight="1">
      <c r="A102" s="1656" t="s">
        <v>1715</v>
      </c>
      <c r="B102" s="1652" t="s">
        <v>1716</v>
      </c>
      <c r="C102" s="1653">
        <v>186</v>
      </c>
      <c r="D102" s="1657" t="s">
        <v>1715</v>
      </c>
      <c r="E102" s="1551" t="s">
        <v>1717</v>
      </c>
    </row>
    <row r="103" spans="1:5" ht="48.2" customHeight="1">
      <c r="A103" s="1656" t="s">
        <v>1718</v>
      </c>
      <c r="B103" s="1652" t="s">
        <v>2011</v>
      </c>
      <c r="C103" s="1653">
        <v>186</v>
      </c>
      <c r="D103" s="1657" t="s">
        <v>1718</v>
      </c>
      <c r="E103" s="1551" t="s">
        <v>1988</v>
      </c>
    </row>
    <row r="104" spans="1:5" ht="18.600000000000001" customHeight="1">
      <c r="A104" s="1656" t="s">
        <v>1719</v>
      </c>
      <c r="B104" s="1652" t="s">
        <v>1693</v>
      </c>
      <c r="C104" s="1653">
        <v>187</v>
      </c>
      <c r="D104" s="1657" t="s">
        <v>1719</v>
      </c>
      <c r="E104" s="1654" t="s">
        <v>1694</v>
      </c>
    </row>
    <row r="105" spans="1:5" ht="18.600000000000001" customHeight="1">
      <c r="A105" s="1656" t="s">
        <v>1720</v>
      </c>
      <c r="B105" s="1652" t="s">
        <v>1667</v>
      </c>
      <c r="C105" s="1653">
        <v>187</v>
      </c>
      <c r="D105" s="1657" t="s">
        <v>1720</v>
      </c>
      <c r="E105" s="1654" t="s">
        <v>1668</v>
      </c>
    </row>
    <row r="106" spans="1:5" ht="32.450000000000003" customHeight="1">
      <c r="A106" s="1656" t="s">
        <v>1721</v>
      </c>
      <c r="B106" s="1652" t="s">
        <v>1697</v>
      </c>
      <c r="C106" s="1653">
        <v>188</v>
      </c>
      <c r="D106" s="1657" t="s">
        <v>1721</v>
      </c>
      <c r="E106" s="1689" t="s">
        <v>1709</v>
      </c>
    </row>
    <row r="107" spans="1:5" ht="18.600000000000001" customHeight="1">
      <c r="A107" s="1682" t="s">
        <v>1722</v>
      </c>
      <c r="B107" s="1683" t="s">
        <v>1699</v>
      </c>
      <c r="C107" s="1684">
        <v>188</v>
      </c>
      <c r="D107" s="1685" t="s">
        <v>1722</v>
      </c>
      <c r="E107" s="1551" t="s">
        <v>1723</v>
      </c>
    </row>
    <row r="108" spans="1:5" ht="33.950000000000003" customHeight="1">
      <c r="A108" s="1682"/>
      <c r="B108" s="1686" t="s">
        <v>1724</v>
      </c>
      <c r="C108" s="1673"/>
      <c r="D108" s="1685"/>
      <c r="E108" s="1671" t="s">
        <v>1725</v>
      </c>
    </row>
    <row r="109" spans="1:5" ht="18.600000000000001" customHeight="1">
      <c r="A109" s="1682" t="s">
        <v>1726</v>
      </c>
      <c r="B109" s="1652" t="s">
        <v>1716</v>
      </c>
      <c r="C109" s="1684">
        <v>189</v>
      </c>
      <c r="D109" s="1685" t="s">
        <v>1726</v>
      </c>
      <c r="E109" s="1551" t="s">
        <v>1717</v>
      </c>
    </row>
    <row r="110" spans="1:5" ht="48.2" customHeight="1">
      <c r="A110" s="1682" t="s">
        <v>1727</v>
      </c>
      <c r="B110" s="1652" t="s">
        <v>2013</v>
      </c>
      <c r="C110" s="1684">
        <v>190</v>
      </c>
      <c r="D110" s="1685" t="s">
        <v>1727</v>
      </c>
      <c r="E110" s="1551" t="s">
        <v>1988</v>
      </c>
    </row>
    <row r="111" spans="1:5" ht="18.600000000000001" customHeight="1">
      <c r="A111" s="1682" t="s">
        <v>1728</v>
      </c>
      <c r="B111" s="1652" t="s">
        <v>1693</v>
      </c>
      <c r="C111" s="1684">
        <v>191</v>
      </c>
      <c r="D111" s="1685" t="s">
        <v>1728</v>
      </c>
      <c r="E111" s="1654" t="s">
        <v>1694</v>
      </c>
    </row>
    <row r="112" spans="1:5" ht="18.600000000000001" customHeight="1">
      <c r="A112" s="1682" t="s">
        <v>1729</v>
      </c>
      <c r="B112" s="1652" t="s">
        <v>1667</v>
      </c>
      <c r="C112" s="1684">
        <v>192</v>
      </c>
      <c r="D112" s="1685" t="s">
        <v>1729</v>
      </c>
      <c r="E112" s="1654" t="s">
        <v>1668</v>
      </c>
    </row>
    <row r="113" spans="1:5" ht="32.450000000000003" customHeight="1">
      <c r="A113" s="1682" t="s">
        <v>1731</v>
      </c>
      <c r="B113" s="1652" t="s">
        <v>1697</v>
      </c>
      <c r="C113" s="1684">
        <v>193</v>
      </c>
      <c r="D113" s="1685" t="s">
        <v>1731</v>
      </c>
      <c r="E113" s="1689" t="s">
        <v>1709</v>
      </c>
    </row>
    <row r="114" spans="1:5" ht="18.600000000000001" customHeight="1">
      <c r="A114" s="1690" t="s">
        <v>1732</v>
      </c>
      <c r="B114" s="1691" t="s">
        <v>1733</v>
      </c>
      <c r="C114" s="1692">
        <v>194</v>
      </c>
      <c r="D114" s="1693" t="s">
        <v>1732</v>
      </c>
      <c r="E114" s="1694" t="s">
        <v>1712</v>
      </c>
    </row>
    <row r="115" spans="1:5" ht="18.600000000000001" customHeight="1">
      <c r="A115" s="1682"/>
      <c r="B115" s="1695" t="s">
        <v>1972</v>
      </c>
      <c r="C115" s="1687"/>
      <c r="D115" s="1688"/>
      <c r="E115" s="1671" t="s">
        <v>1734</v>
      </c>
    </row>
    <row r="116" spans="1:5" ht="18.600000000000001" customHeight="1">
      <c r="A116" s="1682" t="s">
        <v>1735</v>
      </c>
      <c r="B116" s="1652" t="s">
        <v>1716</v>
      </c>
      <c r="C116" s="1684">
        <v>195</v>
      </c>
      <c r="D116" s="1685" t="s">
        <v>1735</v>
      </c>
      <c r="E116" s="1551" t="s">
        <v>1717</v>
      </c>
    </row>
    <row r="117" spans="1:5" ht="48.2" customHeight="1">
      <c r="A117" s="1682" t="s">
        <v>1736</v>
      </c>
      <c r="B117" s="1652" t="s">
        <v>2011</v>
      </c>
      <c r="C117" s="1684">
        <v>195</v>
      </c>
      <c r="D117" s="1685" t="s">
        <v>1736</v>
      </c>
      <c r="E117" s="1551" t="s">
        <v>1988</v>
      </c>
    </row>
    <row r="118" spans="1:5" ht="18.600000000000001" customHeight="1">
      <c r="A118" s="1682" t="s">
        <v>1737</v>
      </c>
      <c r="B118" s="1652" t="s">
        <v>1693</v>
      </c>
      <c r="C118" s="1684">
        <v>196</v>
      </c>
      <c r="D118" s="1685" t="s">
        <v>1737</v>
      </c>
      <c r="E118" s="1654" t="s">
        <v>1694</v>
      </c>
    </row>
    <row r="119" spans="1:5" ht="18.600000000000001" customHeight="1">
      <c r="A119" s="1682" t="s">
        <v>1738</v>
      </c>
      <c r="B119" s="1652" t="s">
        <v>1730</v>
      </c>
      <c r="C119" s="1684">
        <v>196</v>
      </c>
      <c r="D119" s="1685" t="s">
        <v>1738</v>
      </c>
      <c r="E119" s="1654" t="s">
        <v>1668</v>
      </c>
    </row>
    <row r="120" spans="1:5" ht="18.600000000000001" customHeight="1">
      <c r="A120" s="1682" t="s">
        <v>1739</v>
      </c>
      <c r="B120" s="1683" t="s">
        <v>1740</v>
      </c>
      <c r="C120" s="1684">
        <v>197</v>
      </c>
      <c r="D120" s="1685" t="s">
        <v>1739</v>
      </c>
      <c r="E120" s="1551" t="s">
        <v>1741</v>
      </c>
    </row>
    <row r="121" spans="1:5" ht="32.450000000000003" customHeight="1">
      <c r="A121" s="1682" t="s">
        <v>1742</v>
      </c>
      <c r="B121" s="1683" t="s">
        <v>1708</v>
      </c>
      <c r="C121" s="1684">
        <v>197</v>
      </c>
      <c r="D121" s="1685" t="s">
        <v>1742</v>
      </c>
      <c r="E121" s="1551" t="s">
        <v>1709</v>
      </c>
    </row>
    <row r="122" spans="1:5" ht="32.25" customHeight="1">
      <c r="A122" s="1682" t="s">
        <v>1743</v>
      </c>
      <c r="B122" s="1683" t="s">
        <v>1744</v>
      </c>
      <c r="C122" s="1684">
        <v>198</v>
      </c>
      <c r="D122" s="1685" t="s">
        <v>1743</v>
      </c>
      <c r="E122" s="1551" t="s">
        <v>1745</v>
      </c>
    </row>
    <row r="123" spans="1:5" ht="18.600000000000001" customHeight="1">
      <c r="A123" s="1682" t="s">
        <v>1746</v>
      </c>
      <c r="B123" s="1683" t="s">
        <v>1711</v>
      </c>
      <c r="C123" s="1684">
        <v>198</v>
      </c>
      <c r="D123" s="1685" t="s">
        <v>1746</v>
      </c>
      <c r="E123" s="1551" t="s">
        <v>1700</v>
      </c>
    </row>
    <row r="124" spans="1:5" ht="33.950000000000003" customHeight="1">
      <c r="A124" s="1682"/>
      <c r="B124" s="1686" t="s">
        <v>1747</v>
      </c>
      <c r="C124" s="1669"/>
      <c r="D124" s="1685"/>
      <c r="E124" s="1671" t="s">
        <v>1748</v>
      </c>
    </row>
    <row r="125" spans="1:5" ht="18.75" customHeight="1">
      <c r="A125" s="1682" t="s">
        <v>1749</v>
      </c>
      <c r="B125" s="1652" t="s">
        <v>1716</v>
      </c>
      <c r="C125" s="1687" t="s">
        <v>1750</v>
      </c>
      <c r="D125" s="1685" t="s">
        <v>1749</v>
      </c>
      <c r="E125" s="1551" t="s">
        <v>1717</v>
      </c>
    </row>
    <row r="126" spans="1:5" ht="49.5" customHeight="1">
      <c r="A126" s="1682" t="s">
        <v>1751</v>
      </c>
      <c r="B126" s="1683" t="s">
        <v>2013</v>
      </c>
      <c r="C126" s="1684">
        <v>199</v>
      </c>
      <c r="D126" s="1685" t="s">
        <v>1751</v>
      </c>
      <c r="E126" s="1551" t="s">
        <v>1986</v>
      </c>
    </row>
    <row r="127" spans="1:5" ht="36.75" customHeight="1">
      <c r="A127" s="1658" t="s">
        <v>1525</v>
      </c>
      <c r="B127" s="1659" t="s">
        <v>1526</v>
      </c>
      <c r="C127" s="1660" t="s">
        <v>1580</v>
      </c>
      <c r="D127" s="1661" t="s">
        <v>1528</v>
      </c>
      <c r="E127" s="1662" t="s">
        <v>1529</v>
      </c>
    </row>
    <row r="128" spans="1:5" ht="6.75" customHeight="1">
      <c r="A128" s="1676"/>
      <c r="B128" s="1676"/>
      <c r="C128" s="1677"/>
      <c r="D128" s="1678"/>
      <c r="E128" s="1679"/>
    </row>
    <row r="129" spans="1:5" ht="17.100000000000001" customHeight="1">
      <c r="A129" s="1682" t="s">
        <v>1752</v>
      </c>
      <c r="B129" s="1652" t="s">
        <v>1693</v>
      </c>
      <c r="C129" s="1684">
        <v>200</v>
      </c>
      <c r="D129" s="1685" t="s">
        <v>1752</v>
      </c>
      <c r="E129" s="1654" t="s">
        <v>1694</v>
      </c>
    </row>
    <row r="130" spans="1:5" ht="17.100000000000001" customHeight="1">
      <c r="A130" s="1682" t="s">
        <v>1753</v>
      </c>
      <c r="B130" s="1652" t="s">
        <v>1730</v>
      </c>
      <c r="C130" s="1684">
        <v>201</v>
      </c>
      <c r="D130" s="1685" t="s">
        <v>1753</v>
      </c>
      <c r="E130" s="1654" t="s">
        <v>1668</v>
      </c>
    </row>
    <row r="131" spans="1:5" ht="17.100000000000001" customHeight="1">
      <c r="A131" s="1682" t="s">
        <v>1754</v>
      </c>
      <c r="B131" s="1652" t="s">
        <v>1740</v>
      </c>
      <c r="C131" s="1684">
        <v>202</v>
      </c>
      <c r="D131" s="1685" t="s">
        <v>1754</v>
      </c>
      <c r="E131" s="1654" t="s">
        <v>1741</v>
      </c>
    </row>
    <row r="132" spans="1:5" ht="31.7" customHeight="1">
      <c r="A132" s="1682" t="s">
        <v>1755</v>
      </c>
      <c r="B132" s="1652" t="s">
        <v>1708</v>
      </c>
      <c r="C132" s="1684">
        <v>202</v>
      </c>
      <c r="D132" s="1685" t="s">
        <v>1755</v>
      </c>
      <c r="E132" s="1654" t="s">
        <v>1709</v>
      </c>
    </row>
    <row r="133" spans="1:5" ht="31.7" customHeight="1">
      <c r="A133" s="1682" t="s">
        <v>1756</v>
      </c>
      <c r="B133" s="1652" t="s">
        <v>1757</v>
      </c>
      <c r="C133" s="1684">
        <v>203</v>
      </c>
      <c r="D133" s="1685" t="s">
        <v>1756</v>
      </c>
      <c r="E133" s="1654" t="s">
        <v>1745</v>
      </c>
    </row>
    <row r="134" spans="1:5" ht="17.100000000000001" customHeight="1">
      <c r="A134" s="1682" t="s">
        <v>1758</v>
      </c>
      <c r="B134" s="1652" t="s">
        <v>1711</v>
      </c>
      <c r="C134" s="1684">
        <v>204</v>
      </c>
      <c r="D134" s="1685" t="s">
        <v>1758</v>
      </c>
      <c r="E134" s="1654" t="s">
        <v>1712</v>
      </c>
    </row>
    <row r="135" spans="1:5" ht="17.850000000000001" customHeight="1">
      <c r="A135" s="1672"/>
      <c r="B135" s="1686" t="s">
        <v>1759</v>
      </c>
      <c r="C135" s="1687"/>
      <c r="D135" s="1688"/>
      <c r="E135" s="1671" t="s">
        <v>1760</v>
      </c>
    </row>
    <row r="136" spans="1:5" ht="17.100000000000001" customHeight="1">
      <c r="A136" s="1682" t="s">
        <v>1761</v>
      </c>
      <c r="B136" s="1683" t="s">
        <v>1716</v>
      </c>
      <c r="C136" s="1684">
        <v>205</v>
      </c>
      <c r="D136" s="1685" t="s">
        <v>1761</v>
      </c>
      <c r="E136" s="1551" t="s">
        <v>1717</v>
      </c>
    </row>
    <row r="137" spans="1:5" ht="46.35" customHeight="1">
      <c r="A137" s="1682" t="s">
        <v>1762</v>
      </c>
      <c r="B137" s="1696" t="s">
        <v>2014</v>
      </c>
      <c r="C137" s="1684">
        <v>205</v>
      </c>
      <c r="D137" s="1685" t="s">
        <v>1762</v>
      </c>
      <c r="E137" s="1697" t="s">
        <v>1986</v>
      </c>
    </row>
    <row r="138" spans="1:5" ht="17.100000000000001" customHeight="1">
      <c r="A138" s="1682" t="s">
        <v>1763</v>
      </c>
      <c r="B138" s="1652" t="s">
        <v>1693</v>
      </c>
      <c r="C138" s="1684">
        <v>206</v>
      </c>
      <c r="D138" s="1685" t="s">
        <v>1763</v>
      </c>
      <c r="E138" s="1654" t="s">
        <v>1694</v>
      </c>
    </row>
    <row r="139" spans="1:5" ht="17.100000000000001" customHeight="1">
      <c r="A139" s="1682" t="s">
        <v>1764</v>
      </c>
      <c r="B139" s="1652" t="s">
        <v>1730</v>
      </c>
      <c r="C139" s="1684">
        <v>206</v>
      </c>
      <c r="D139" s="1685" t="s">
        <v>1764</v>
      </c>
      <c r="E139" s="1654" t="s">
        <v>1668</v>
      </c>
    </row>
    <row r="140" spans="1:5" ht="17.100000000000001" customHeight="1">
      <c r="A140" s="1682" t="s">
        <v>1765</v>
      </c>
      <c r="B140" s="1683" t="s">
        <v>1740</v>
      </c>
      <c r="C140" s="1684">
        <v>207</v>
      </c>
      <c r="D140" s="1685" t="s">
        <v>1765</v>
      </c>
      <c r="E140" s="1551" t="s">
        <v>1766</v>
      </c>
    </row>
    <row r="141" spans="1:5" ht="31.7" customHeight="1">
      <c r="A141" s="1682" t="s">
        <v>1767</v>
      </c>
      <c r="B141" s="1683" t="s">
        <v>1708</v>
      </c>
      <c r="C141" s="1684">
        <v>207</v>
      </c>
      <c r="D141" s="1685" t="s">
        <v>1767</v>
      </c>
      <c r="E141" s="1551" t="s">
        <v>1709</v>
      </c>
    </row>
    <row r="142" spans="1:5" ht="31.7" customHeight="1">
      <c r="A142" s="1682" t="s">
        <v>1768</v>
      </c>
      <c r="B142" s="1683" t="s">
        <v>1744</v>
      </c>
      <c r="C142" s="1684">
        <v>208</v>
      </c>
      <c r="D142" s="1685" t="s">
        <v>1768</v>
      </c>
      <c r="E142" s="1551" t="s">
        <v>1745</v>
      </c>
    </row>
    <row r="143" spans="1:5" ht="17.100000000000001" customHeight="1">
      <c r="A143" s="1682" t="s">
        <v>1769</v>
      </c>
      <c r="B143" s="1683" t="s">
        <v>1711</v>
      </c>
      <c r="C143" s="1684">
        <v>208</v>
      </c>
      <c r="D143" s="1682" t="s">
        <v>1769</v>
      </c>
      <c r="E143" s="1551" t="s">
        <v>1712</v>
      </c>
    </row>
    <row r="144" spans="1:5" ht="32.25" customHeight="1">
      <c r="A144" s="1682"/>
      <c r="B144" s="1686" t="s">
        <v>1770</v>
      </c>
      <c r="C144" s="1687"/>
      <c r="D144" s="1682"/>
      <c r="E144" s="1671" t="s">
        <v>1771</v>
      </c>
    </row>
    <row r="145" spans="1:5" ht="17.100000000000001" customHeight="1">
      <c r="A145" s="1682" t="s">
        <v>1772</v>
      </c>
      <c r="B145" s="1683" t="s">
        <v>1716</v>
      </c>
      <c r="C145" s="1684">
        <v>209</v>
      </c>
      <c r="D145" s="1682" t="s">
        <v>1772</v>
      </c>
      <c r="E145" s="1551" t="s">
        <v>1717</v>
      </c>
    </row>
    <row r="146" spans="1:5" ht="49.5" customHeight="1">
      <c r="A146" s="1682" t="s">
        <v>1773</v>
      </c>
      <c r="B146" s="1683" t="s">
        <v>2014</v>
      </c>
      <c r="C146" s="1684">
        <v>209</v>
      </c>
      <c r="D146" s="1682" t="s">
        <v>1773</v>
      </c>
      <c r="E146" s="1551" t="s">
        <v>1986</v>
      </c>
    </row>
    <row r="147" spans="1:5" ht="17.100000000000001" customHeight="1">
      <c r="A147" s="1682" t="s">
        <v>1774</v>
      </c>
      <c r="B147" s="1652" t="s">
        <v>1693</v>
      </c>
      <c r="C147" s="1684">
        <v>210</v>
      </c>
      <c r="D147" s="1685" t="s">
        <v>1774</v>
      </c>
      <c r="E147" s="1654" t="s">
        <v>1694</v>
      </c>
    </row>
    <row r="148" spans="1:5" ht="17.100000000000001" customHeight="1">
      <c r="A148" s="1682" t="s">
        <v>1775</v>
      </c>
      <c r="B148" s="1652" t="s">
        <v>1730</v>
      </c>
      <c r="C148" s="1684">
        <v>210</v>
      </c>
      <c r="D148" s="1685" t="s">
        <v>1775</v>
      </c>
      <c r="E148" s="1654" t="s">
        <v>1668</v>
      </c>
    </row>
    <row r="149" spans="1:5" ht="17.100000000000001" customHeight="1">
      <c r="A149" s="1682" t="s">
        <v>1776</v>
      </c>
      <c r="B149" s="1683" t="s">
        <v>1740</v>
      </c>
      <c r="C149" s="1684">
        <v>211</v>
      </c>
      <c r="D149" s="1685" t="s">
        <v>1776</v>
      </c>
      <c r="E149" s="1551" t="s">
        <v>1766</v>
      </c>
    </row>
    <row r="150" spans="1:5" ht="31.7" customHeight="1">
      <c r="A150" s="1682" t="s">
        <v>1777</v>
      </c>
      <c r="B150" s="1683" t="s">
        <v>1708</v>
      </c>
      <c r="C150" s="1684">
        <v>211</v>
      </c>
      <c r="D150" s="1685" t="s">
        <v>1777</v>
      </c>
      <c r="E150" s="1551" t="s">
        <v>1709</v>
      </c>
    </row>
    <row r="151" spans="1:5" ht="31.7" customHeight="1">
      <c r="A151" s="1682" t="s">
        <v>1778</v>
      </c>
      <c r="B151" s="1683" t="s">
        <v>1744</v>
      </c>
      <c r="C151" s="1684">
        <v>212</v>
      </c>
      <c r="D151" s="1685" t="s">
        <v>1778</v>
      </c>
      <c r="E151" s="1551" t="s">
        <v>1745</v>
      </c>
    </row>
    <row r="152" spans="1:5" ht="17.100000000000001" customHeight="1">
      <c r="A152" s="1682" t="s">
        <v>1779</v>
      </c>
      <c r="B152" s="1652" t="s">
        <v>1711</v>
      </c>
      <c r="C152" s="1684">
        <v>212</v>
      </c>
      <c r="D152" s="1685" t="s">
        <v>1779</v>
      </c>
      <c r="E152" s="1654" t="s">
        <v>1712</v>
      </c>
    </row>
    <row r="153" spans="1:5" ht="32.25" customHeight="1">
      <c r="A153" s="1672"/>
      <c r="B153" s="1686" t="s">
        <v>1780</v>
      </c>
      <c r="C153" s="1687"/>
      <c r="D153" s="1698"/>
      <c r="E153" s="1671" t="s">
        <v>1781</v>
      </c>
    </row>
    <row r="154" spans="1:5" ht="17.100000000000001" customHeight="1">
      <c r="A154" s="1699" t="s">
        <v>1782</v>
      </c>
      <c r="B154" s="1683" t="s">
        <v>1716</v>
      </c>
      <c r="C154" s="1684">
        <v>213</v>
      </c>
      <c r="D154" s="1700" t="s">
        <v>1782</v>
      </c>
      <c r="E154" s="1551" t="s">
        <v>1717</v>
      </c>
    </row>
    <row r="155" spans="1:5" ht="46.35" customHeight="1">
      <c r="A155" s="1682" t="s">
        <v>1783</v>
      </c>
      <c r="B155" s="1696" t="s">
        <v>2014</v>
      </c>
      <c r="C155" s="1684">
        <v>213</v>
      </c>
      <c r="D155" s="1685" t="s">
        <v>1783</v>
      </c>
      <c r="E155" s="1697" t="s">
        <v>1986</v>
      </c>
    </row>
    <row r="156" spans="1:5" ht="17.100000000000001" customHeight="1">
      <c r="A156" s="1682" t="s">
        <v>1784</v>
      </c>
      <c r="B156" s="1652" t="s">
        <v>1693</v>
      </c>
      <c r="C156" s="1684">
        <v>214</v>
      </c>
      <c r="D156" s="1685" t="s">
        <v>1784</v>
      </c>
      <c r="E156" s="1654" t="s">
        <v>1694</v>
      </c>
    </row>
    <row r="157" spans="1:5" ht="17.100000000000001" customHeight="1">
      <c r="A157" s="1682" t="s">
        <v>1785</v>
      </c>
      <c r="B157" s="1652" t="s">
        <v>1730</v>
      </c>
      <c r="C157" s="1684">
        <v>214</v>
      </c>
      <c r="D157" s="1685" t="s">
        <v>1785</v>
      </c>
      <c r="E157" s="1654" t="s">
        <v>1668</v>
      </c>
    </row>
    <row r="158" spans="1:5" ht="17.100000000000001" customHeight="1">
      <c r="A158" s="1682" t="s">
        <v>1786</v>
      </c>
      <c r="B158" s="1683" t="s">
        <v>1740</v>
      </c>
      <c r="C158" s="1684">
        <v>215</v>
      </c>
      <c r="D158" s="1685" t="s">
        <v>1786</v>
      </c>
      <c r="E158" s="1551" t="s">
        <v>1766</v>
      </c>
    </row>
    <row r="159" spans="1:5" ht="31.7" customHeight="1">
      <c r="A159" s="1682" t="s">
        <v>1787</v>
      </c>
      <c r="B159" s="1683" t="s">
        <v>1708</v>
      </c>
      <c r="C159" s="1684">
        <v>215</v>
      </c>
      <c r="D159" s="1685" t="s">
        <v>1787</v>
      </c>
      <c r="E159" s="1551" t="s">
        <v>1709</v>
      </c>
    </row>
    <row r="160" spans="1:5" ht="31.7" customHeight="1">
      <c r="A160" s="1682" t="s">
        <v>1788</v>
      </c>
      <c r="B160" s="1683" t="s">
        <v>1789</v>
      </c>
      <c r="C160" s="1684">
        <v>216</v>
      </c>
      <c r="D160" s="1685" t="s">
        <v>1788</v>
      </c>
      <c r="E160" s="1551" t="s">
        <v>1745</v>
      </c>
    </row>
    <row r="161" spans="1:5" ht="17.100000000000001" customHeight="1">
      <c r="A161" s="1682" t="s">
        <v>1790</v>
      </c>
      <c r="B161" s="1652" t="s">
        <v>1711</v>
      </c>
      <c r="C161" s="1684">
        <v>216</v>
      </c>
      <c r="D161" s="1685" t="s">
        <v>1790</v>
      </c>
      <c r="E161" s="1551" t="s">
        <v>1712</v>
      </c>
    </row>
    <row r="162" spans="1:5" ht="32.25" customHeight="1">
      <c r="A162" s="1774" t="s">
        <v>1791</v>
      </c>
      <c r="B162" s="1774"/>
      <c r="C162" s="1684">
        <v>217</v>
      </c>
      <c r="D162" s="1775" t="s">
        <v>1792</v>
      </c>
      <c r="E162" s="1775"/>
    </row>
    <row r="163" spans="1:5" ht="17.25" customHeight="1">
      <c r="A163" s="1682" t="s">
        <v>1793</v>
      </c>
      <c r="B163" s="1683" t="s">
        <v>1794</v>
      </c>
      <c r="C163" s="1684">
        <v>218</v>
      </c>
      <c r="D163" s="1688" t="s">
        <v>1793</v>
      </c>
      <c r="E163" s="1551" t="s">
        <v>1795</v>
      </c>
    </row>
    <row r="164" spans="1:5" ht="18.600000000000001" customHeight="1">
      <c r="A164" s="1672"/>
      <c r="B164" s="1701"/>
      <c r="C164" s="1673"/>
      <c r="D164" s="1670"/>
      <c r="E164" s="1702"/>
    </row>
    <row r="165" spans="1:5">
      <c r="A165" s="1682"/>
      <c r="B165" s="1683"/>
      <c r="C165" s="1687"/>
      <c r="D165" s="1688"/>
      <c r="E165" s="1551"/>
    </row>
    <row r="166" spans="1:5">
      <c r="A166" s="1682"/>
      <c r="B166" s="1683"/>
      <c r="C166" s="1687"/>
      <c r="D166" s="1688"/>
      <c r="E166" s="1551"/>
    </row>
    <row r="167" spans="1:5">
      <c r="A167" s="1682"/>
      <c r="B167" s="1683"/>
      <c r="C167" s="1687"/>
      <c r="D167" s="1688"/>
      <c r="E167" s="1551"/>
    </row>
    <row r="168" spans="1:5">
      <c r="A168" s="1682"/>
      <c r="B168" s="1683"/>
      <c r="C168" s="1687"/>
      <c r="D168" s="1688"/>
      <c r="E168" s="1551"/>
    </row>
    <row r="169" spans="1:5">
      <c r="A169" s="1682"/>
      <c r="B169" s="1683"/>
      <c r="C169" s="1687"/>
      <c r="D169" s="1688"/>
      <c r="E169" s="1551"/>
    </row>
    <row r="170" spans="1:5">
      <c r="A170" s="1682"/>
      <c r="B170" s="1683"/>
      <c r="C170" s="1687"/>
      <c r="D170" s="1688"/>
      <c r="E170" s="1551"/>
    </row>
    <row r="171" spans="1:5">
      <c r="A171" s="1682"/>
      <c r="B171" s="1683"/>
      <c r="C171" s="1687"/>
      <c r="D171" s="1688"/>
      <c r="E171" s="1551"/>
    </row>
    <row r="172" spans="1:5">
      <c r="A172" s="1682"/>
      <c r="B172" s="1683"/>
      <c r="C172" s="1687"/>
      <c r="D172" s="1688"/>
      <c r="E172" s="1551"/>
    </row>
    <row r="173" spans="1:5">
      <c r="A173" s="1682"/>
      <c r="B173" s="1683"/>
      <c r="C173" s="1687"/>
      <c r="D173" s="1688"/>
      <c r="E173" s="1551"/>
    </row>
    <row r="174" spans="1:5">
      <c r="A174" s="1682"/>
      <c r="B174" s="1683"/>
      <c r="C174" s="1687"/>
      <c r="D174" s="1688"/>
      <c r="E174" s="1551"/>
    </row>
    <row r="175" spans="1:5">
      <c r="A175" s="1682"/>
      <c r="B175" s="1683"/>
      <c r="C175" s="1687"/>
      <c r="D175" s="1688"/>
      <c r="E175" s="1551"/>
    </row>
    <row r="176" spans="1:5">
      <c r="A176" s="1682"/>
      <c r="B176" s="1683"/>
      <c r="C176" s="1687"/>
      <c r="D176" s="1688"/>
      <c r="E176" s="1551"/>
    </row>
    <row r="177" spans="1:5">
      <c r="A177" s="1682"/>
      <c r="B177" s="1683"/>
      <c r="C177" s="1687"/>
      <c r="D177" s="1688"/>
      <c r="E177" s="1551"/>
    </row>
    <row r="178" spans="1:5">
      <c r="A178" s="1682"/>
      <c r="B178" s="1701"/>
      <c r="C178" s="1673"/>
      <c r="D178" s="1703"/>
      <c r="E178" s="1704"/>
    </row>
    <row r="179" spans="1:5">
      <c r="A179" s="1682"/>
      <c r="B179" s="1701"/>
      <c r="C179" s="1673"/>
      <c r="D179" s="1703"/>
      <c r="E179" s="1704"/>
    </row>
    <row r="180" spans="1:5">
      <c r="A180" s="1682"/>
      <c r="B180" s="1701"/>
      <c r="C180" s="1673"/>
      <c r="D180" s="1703"/>
      <c r="E180" s="1704"/>
    </row>
    <row r="181" spans="1:5">
      <c r="A181" s="1682"/>
      <c r="B181" s="1701"/>
      <c r="C181" s="1673"/>
      <c r="D181" s="1703"/>
      <c r="E181" s="1704"/>
    </row>
    <row r="182" spans="1:5">
      <c r="A182" s="1682"/>
      <c r="B182" s="1701"/>
      <c r="C182" s="1673"/>
      <c r="D182" s="1703"/>
      <c r="E182" s="1704"/>
    </row>
    <row r="183" spans="1:5">
      <c r="A183" s="1682"/>
      <c r="B183" s="1701"/>
      <c r="C183" s="1673"/>
      <c r="D183" s="1703"/>
      <c r="E183" s="1704"/>
    </row>
    <row r="184" spans="1:5">
      <c r="A184" s="1682"/>
      <c r="B184" s="1701"/>
      <c r="C184" s="1673"/>
      <c r="D184" s="1703"/>
      <c r="E184" s="1704"/>
    </row>
    <row r="185" spans="1:5">
      <c r="A185" s="1682"/>
      <c r="B185" s="1701"/>
      <c r="C185" s="1673"/>
      <c r="D185" s="1703"/>
      <c r="E185" s="1704"/>
    </row>
    <row r="186" spans="1:5">
      <c r="A186" s="1682"/>
      <c r="B186" s="1701"/>
      <c r="C186" s="1673"/>
      <c r="D186" s="1703"/>
      <c r="E186" s="1704"/>
    </row>
    <row r="187" spans="1:5">
      <c r="A187" s="1682"/>
      <c r="B187" s="1701"/>
      <c r="C187" s="1673"/>
      <c r="D187" s="1703"/>
      <c r="E187" s="1704"/>
    </row>
    <row r="188" spans="1:5">
      <c r="A188" s="1682"/>
      <c r="B188" s="1701"/>
      <c r="C188" s="1673"/>
      <c r="D188" s="1703"/>
      <c r="E188" s="1704"/>
    </row>
    <row r="189" spans="1:5">
      <c r="A189" s="1682"/>
      <c r="B189" s="1701"/>
      <c r="C189" s="1673"/>
      <c r="D189" s="1703"/>
      <c r="E189" s="1704"/>
    </row>
    <row r="190" spans="1:5">
      <c r="A190" s="1682"/>
      <c r="B190" s="1701"/>
      <c r="C190" s="1673"/>
      <c r="D190" s="1703"/>
      <c r="E190" s="1704"/>
    </row>
    <row r="191" spans="1:5">
      <c r="A191" s="1682"/>
      <c r="B191" s="1701"/>
      <c r="C191" s="1673"/>
      <c r="D191" s="1703"/>
      <c r="E191" s="1704"/>
    </row>
    <row r="192" spans="1:5">
      <c r="A192" s="1682"/>
      <c r="B192" s="1701"/>
      <c r="C192" s="1673"/>
      <c r="D192" s="1703"/>
      <c r="E192" s="1704"/>
    </row>
    <row r="193" spans="1:5">
      <c r="A193" s="1672"/>
      <c r="B193" s="1701"/>
      <c r="C193" s="1673"/>
      <c r="D193" s="1703"/>
      <c r="E193" s="1704"/>
    </row>
    <row r="194" spans="1:5">
      <c r="A194" s="1672"/>
      <c r="B194" s="1701"/>
      <c r="C194" s="1673"/>
      <c r="D194" s="1703"/>
      <c r="E194" s="1704"/>
    </row>
    <row r="195" spans="1:5">
      <c r="A195" s="1672"/>
      <c r="B195" s="1701"/>
      <c r="C195" s="1673"/>
      <c r="D195" s="1703"/>
      <c r="E195" s="1704"/>
    </row>
    <row r="196" spans="1:5">
      <c r="A196" s="1672"/>
      <c r="B196" s="1701"/>
      <c r="C196" s="1673"/>
      <c r="D196" s="1703"/>
      <c r="E196" s="1704"/>
    </row>
    <row r="197" spans="1:5">
      <c r="A197" s="1672"/>
      <c r="B197" s="1701"/>
      <c r="C197" s="1673"/>
      <c r="D197" s="1703"/>
      <c r="E197" s="1704"/>
    </row>
    <row r="198" spans="1:5">
      <c r="A198" s="1672"/>
      <c r="B198" s="1701"/>
      <c r="C198" s="1673"/>
      <c r="D198" s="1703"/>
      <c r="E198" s="1704"/>
    </row>
    <row r="199" spans="1:5">
      <c r="A199" s="1672"/>
      <c r="B199" s="1701"/>
      <c r="C199" s="1673"/>
      <c r="D199" s="1703"/>
      <c r="E199" s="1704"/>
    </row>
    <row r="200" spans="1:5">
      <c r="A200" s="1672"/>
      <c r="B200" s="1701"/>
      <c r="C200" s="1673"/>
      <c r="D200" s="1703"/>
      <c r="E200" s="1704"/>
    </row>
    <row r="201" spans="1:5">
      <c r="A201" s="1665"/>
      <c r="B201" s="1705"/>
      <c r="C201" s="1669"/>
      <c r="D201" s="1706"/>
      <c r="E201" s="1707"/>
    </row>
    <row r="202" spans="1:5">
      <c r="A202" s="1665"/>
      <c r="B202" s="1705"/>
      <c r="C202" s="1669"/>
      <c r="D202" s="1706"/>
      <c r="E202" s="1707"/>
    </row>
    <row r="203" spans="1:5">
      <c r="A203" s="1665"/>
      <c r="B203" s="1705"/>
      <c r="C203" s="1669"/>
      <c r="D203" s="1706"/>
      <c r="E203" s="1707"/>
    </row>
    <row r="204" spans="1:5">
      <c r="A204" s="1665"/>
      <c r="B204" s="1705"/>
      <c r="C204" s="1669"/>
      <c r="D204" s="1706"/>
      <c r="E204" s="1707"/>
    </row>
    <row r="205" spans="1:5">
      <c r="A205" s="1665"/>
      <c r="B205" s="1705"/>
      <c r="C205" s="1669"/>
      <c r="D205" s="1706"/>
      <c r="E205" s="1707"/>
    </row>
    <row r="206" spans="1:5">
      <c r="A206" s="1665"/>
      <c r="B206" s="1705"/>
      <c r="C206" s="1669"/>
      <c r="D206" s="1706"/>
      <c r="E206" s="1707"/>
    </row>
    <row r="207" spans="1:5">
      <c r="A207" s="1665"/>
      <c r="B207" s="1705"/>
      <c r="C207" s="1669"/>
      <c r="D207" s="1706"/>
      <c r="E207" s="1707"/>
    </row>
    <row r="208" spans="1:5">
      <c r="A208" s="1665"/>
      <c r="B208" s="1705"/>
      <c r="C208" s="1669"/>
      <c r="D208" s="1706"/>
      <c r="E208" s="1707"/>
    </row>
    <row r="209" spans="1:5">
      <c r="A209" s="1665"/>
      <c r="B209" s="1705"/>
      <c r="C209" s="1669"/>
      <c r="D209" s="1706"/>
      <c r="E209" s="1707"/>
    </row>
    <row r="210" spans="1:5">
      <c r="A210" s="1665"/>
      <c r="B210" s="1705"/>
      <c r="C210" s="1669"/>
      <c r="D210" s="1706"/>
      <c r="E210" s="1707"/>
    </row>
    <row r="211" spans="1:5">
      <c r="A211" s="1665"/>
      <c r="B211" s="1705"/>
      <c r="C211" s="1669"/>
      <c r="D211" s="1706"/>
      <c r="E211" s="1707"/>
    </row>
    <row r="212" spans="1:5">
      <c r="A212" s="1665"/>
      <c r="B212" s="1705"/>
      <c r="C212" s="1669"/>
      <c r="D212" s="1706"/>
      <c r="E212" s="1707"/>
    </row>
    <row r="213" spans="1:5">
      <c r="A213" s="1665"/>
      <c r="B213" s="1705"/>
      <c r="C213" s="1669"/>
      <c r="D213" s="1706"/>
      <c r="E213" s="1707"/>
    </row>
    <row r="214" spans="1:5">
      <c r="A214" s="1665"/>
      <c r="B214" s="1705"/>
      <c r="C214" s="1669"/>
      <c r="D214" s="1706"/>
      <c r="E214" s="1707"/>
    </row>
    <row r="215" spans="1:5">
      <c r="A215" s="1665"/>
      <c r="B215" s="1705"/>
      <c r="C215" s="1669"/>
      <c r="D215" s="1706"/>
      <c r="E215" s="1707"/>
    </row>
    <row r="216" spans="1:5">
      <c r="A216" s="1665"/>
      <c r="B216" s="1705"/>
      <c r="C216" s="1669"/>
      <c r="D216" s="1706"/>
      <c r="E216" s="1707"/>
    </row>
    <row r="217" spans="1:5">
      <c r="A217" s="1665"/>
      <c r="B217" s="1705"/>
      <c r="C217" s="1669"/>
      <c r="D217" s="1706"/>
      <c r="E217" s="1707"/>
    </row>
    <row r="218" spans="1:5">
      <c r="A218" s="1665"/>
      <c r="B218" s="1705"/>
      <c r="C218" s="1669"/>
      <c r="D218" s="1706"/>
      <c r="E218" s="1707"/>
    </row>
    <row r="219" spans="1:5">
      <c r="A219" s="1665"/>
      <c r="B219" s="1705"/>
      <c r="C219" s="1669"/>
      <c r="D219" s="1706"/>
      <c r="E219" s="1707"/>
    </row>
    <row r="220" spans="1:5">
      <c r="A220" s="1665"/>
      <c r="B220" s="1705"/>
      <c r="C220" s="1669"/>
      <c r="D220" s="1706"/>
      <c r="E220" s="1707"/>
    </row>
    <row r="221" spans="1:5">
      <c r="A221" s="1665"/>
      <c r="B221" s="1705"/>
      <c r="C221" s="1669"/>
      <c r="D221" s="1706"/>
      <c r="E221" s="1707"/>
    </row>
    <row r="222" spans="1:5">
      <c r="A222" s="1665"/>
      <c r="B222" s="1705"/>
      <c r="C222" s="1669"/>
      <c r="D222" s="1706"/>
      <c r="E222" s="1707"/>
    </row>
    <row r="223" spans="1:5">
      <c r="A223" s="1665"/>
      <c r="B223" s="1705"/>
      <c r="C223" s="1669"/>
      <c r="D223" s="1706"/>
      <c r="E223" s="1707"/>
    </row>
    <row r="224" spans="1:5">
      <c r="A224" s="1665"/>
      <c r="B224" s="1705"/>
      <c r="C224" s="1669"/>
      <c r="D224" s="1706"/>
      <c r="E224" s="1707"/>
    </row>
    <row r="225" spans="1:5">
      <c r="A225" s="1665"/>
      <c r="B225" s="1705"/>
      <c r="C225" s="1669"/>
      <c r="D225" s="1706"/>
      <c r="E225" s="1707"/>
    </row>
    <row r="226" spans="1:5">
      <c r="A226" s="1665"/>
      <c r="B226" s="1705"/>
      <c r="C226" s="1669"/>
      <c r="D226" s="1706"/>
      <c r="E226" s="1707"/>
    </row>
    <row r="227" spans="1:5">
      <c r="A227" s="1665"/>
      <c r="B227" s="1705"/>
      <c r="C227" s="1669"/>
      <c r="D227" s="1706"/>
      <c r="E227" s="1707"/>
    </row>
    <row r="228" spans="1:5">
      <c r="A228" s="1665"/>
      <c r="B228" s="1705"/>
      <c r="C228" s="1669"/>
      <c r="D228" s="1706"/>
      <c r="E228" s="1707"/>
    </row>
    <row r="229" spans="1:5">
      <c r="A229" s="1665"/>
      <c r="B229" s="1705"/>
      <c r="C229" s="1669"/>
      <c r="D229" s="1706"/>
      <c r="E229" s="1707"/>
    </row>
    <row r="230" spans="1:5">
      <c r="A230" s="1665"/>
      <c r="B230" s="1705"/>
      <c r="C230" s="1669"/>
      <c r="D230" s="1706"/>
      <c r="E230" s="1707"/>
    </row>
    <row r="231" spans="1:5">
      <c r="A231" s="1665"/>
      <c r="B231" s="1705"/>
      <c r="C231" s="1669"/>
      <c r="D231" s="1706"/>
      <c r="E231" s="1707"/>
    </row>
    <row r="232" spans="1:5">
      <c r="A232" s="1665"/>
      <c r="B232" s="1705"/>
      <c r="C232" s="1669"/>
      <c r="D232" s="1706"/>
      <c r="E232" s="1707"/>
    </row>
    <row r="233" spans="1:5">
      <c r="A233" s="1665"/>
      <c r="B233" s="1705"/>
      <c r="C233" s="1669"/>
      <c r="D233" s="1706"/>
      <c r="E233" s="1707"/>
    </row>
    <row r="234" spans="1:5">
      <c r="A234" s="1665"/>
      <c r="B234" s="1705"/>
      <c r="C234" s="1669"/>
      <c r="D234" s="1706"/>
      <c r="E234" s="1707"/>
    </row>
    <row r="235" spans="1:5">
      <c r="A235" s="1665"/>
      <c r="B235" s="1705"/>
      <c r="C235" s="1669"/>
      <c r="D235" s="1706"/>
      <c r="E235" s="1707"/>
    </row>
    <row r="236" spans="1:5">
      <c r="A236" s="1665"/>
      <c r="B236" s="1705"/>
      <c r="C236" s="1669"/>
      <c r="D236" s="1706"/>
      <c r="E236" s="1707"/>
    </row>
    <row r="237" spans="1:5">
      <c r="A237" s="1665"/>
      <c r="B237" s="1705"/>
      <c r="C237" s="1669"/>
      <c r="D237" s="1706"/>
      <c r="E237" s="1707"/>
    </row>
    <row r="238" spans="1:5">
      <c r="A238" s="1665"/>
      <c r="B238" s="1705"/>
      <c r="C238" s="1669"/>
      <c r="D238" s="1706"/>
      <c r="E238" s="1707"/>
    </row>
    <row r="239" spans="1:5">
      <c r="A239" s="1665"/>
      <c r="B239" s="1705"/>
      <c r="C239" s="1669"/>
      <c r="D239" s="1706"/>
      <c r="E239" s="1707"/>
    </row>
    <row r="240" spans="1:5">
      <c r="A240" s="1665"/>
      <c r="B240" s="1705"/>
      <c r="C240" s="1669"/>
      <c r="D240" s="1706"/>
      <c r="E240" s="1707"/>
    </row>
    <row r="241" spans="1:5">
      <c r="A241" s="1665"/>
      <c r="B241" s="1705"/>
      <c r="C241" s="1669"/>
      <c r="D241" s="1706"/>
      <c r="E241" s="1707"/>
    </row>
    <row r="242" spans="1:5">
      <c r="A242" s="1665"/>
      <c r="B242" s="1705"/>
      <c r="C242" s="1669"/>
      <c r="D242" s="1706"/>
      <c r="E242" s="1707"/>
    </row>
    <row r="243" spans="1:5">
      <c r="A243" s="1665"/>
      <c r="B243" s="1705"/>
      <c r="C243" s="1669"/>
      <c r="D243" s="1706"/>
      <c r="E243" s="1707"/>
    </row>
    <row r="244" spans="1:5">
      <c r="A244" s="1665"/>
      <c r="B244" s="1705"/>
      <c r="C244" s="1669"/>
      <c r="D244" s="1706"/>
      <c r="E244" s="1707"/>
    </row>
    <row r="245" spans="1:5">
      <c r="A245" s="1665"/>
      <c r="B245" s="1705"/>
      <c r="C245" s="1669"/>
      <c r="D245" s="1706"/>
      <c r="E245" s="1707"/>
    </row>
    <row r="246" spans="1:5">
      <c r="A246" s="1665"/>
      <c r="B246" s="1705"/>
      <c r="C246" s="1669"/>
      <c r="D246" s="1706"/>
      <c r="E246" s="1707"/>
    </row>
    <row r="247" spans="1:5">
      <c r="A247" s="1665"/>
      <c r="B247" s="1705"/>
      <c r="C247" s="1669"/>
      <c r="D247" s="1706"/>
      <c r="E247" s="1707"/>
    </row>
    <row r="248" spans="1:5">
      <c r="A248" s="1665"/>
      <c r="B248" s="1705"/>
      <c r="C248" s="1669"/>
      <c r="D248" s="1706"/>
      <c r="E248" s="1707"/>
    </row>
    <row r="249" spans="1:5">
      <c r="A249" s="1665"/>
      <c r="B249" s="1705"/>
      <c r="C249" s="1669"/>
      <c r="D249" s="1706"/>
      <c r="E249" s="1707"/>
    </row>
    <row r="250" spans="1:5">
      <c r="A250" s="1665"/>
      <c r="B250" s="1705"/>
      <c r="C250" s="1669"/>
      <c r="D250" s="1706"/>
      <c r="E250" s="1707"/>
    </row>
    <row r="251" spans="1:5">
      <c r="A251" s="1665"/>
      <c r="B251" s="1705"/>
      <c r="C251" s="1669"/>
      <c r="D251" s="1706"/>
      <c r="E251" s="1707"/>
    </row>
    <row r="252" spans="1:5">
      <c r="A252" s="1665"/>
      <c r="B252" s="1705"/>
      <c r="C252" s="1669"/>
      <c r="D252" s="1706"/>
      <c r="E252" s="1707"/>
    </row>
    <row r="253" spans="1:5">
      <c r="A253" s="1665"/>
      <c r="B253" s="1705"/>
      <c r="C253" s="1669"/>
      <c r="D253" s="1667"/>
      <c r="E253" s="1707"/>
    </row>
    <row r="254" spans="1:5">
      <c r="A254" s="1665"/>
      <c r="B254" s="1705"/>
      <c r="C254" s="1669"/>
      <c r="D254" s="1667"/>
      <c r="E254" s="1707"/>
    </row>
    <row r="255" spans="1:5">
      <c r="A255" s="1665"/>
      <c r="B255" s="1705"/>
      <c r="C255" s="1669"/>
      <c r="D255" s="1667"/>
      <c r="E255" s="1707"/>
    </row>
    <row r="256" spans="1:5">
      <c r="A256" s="1665"/>
      <c r="B256" s="1705"/>
      <c r="C256" s="1669"/>
      <c r="D256" s="1667"/>
      <c r="E256" s="1707"/>
    </row>
    <row r="257" spans="1:5">
      <c r="A257" s="1665"/>
      <c r="B257" s="1705"/>
      <c r="C257" s="1669"/>
      <c r="D257" s="1667"/>
      <c r="E257" s="1707"/>
    </row>
    <row r="258" spans="1:5">
      <c r="A258" s="1665"/>
      <c r="B258" s="1705"/>
      <c r="C258" s="1669"/>
      <c r="D258" s="1667"/>
      <c r="E258" s="1707"/>
    </row>
    <row r="259" spans="1:5">
      <c r="A259" s="1665"/>
      <c r="B259" s="1705"/>
      <c r="C259" s="1669"/>
      <c r="D259" s="1667"/>
      <c r="E259" s="1707"/>
    </row>
    <row r="260" spans="1:5">
      <c r="A260" s="1665"/>
      <c r="B260" s="1705"/>
      <c r="C260" s="1669"/>
      <c r="D260" s="1667"/>
      <c r="E260" s="1707"/>
    </row>
    <row r="261" spans="1:5">
      <c r="A261" s="1665"/>
      <c r="B261" s="1705"/>
      <c r="C261" s="1669"/>
      <c r="D261" s="1667"/>
      <c r="E261" s="1707"/>
    </row>
    <row r="262" spans="1:5">
      <c r="A262" s="1665"/>
      <c r="B262" s="1705"/>
      <c r="C262" s="1669"/>
      <c r="D262" s="1667"/>
      <c r="E262" s="1707"/>
    </row>
    <row r="263" spans="1:5">
      <c r="A263" s="1665"/>
      <c r="B263" s="1705"/>
      <c r="C263" s="1669"/>
      <c r="D263" s="1667"/>
      <c r="E263" s="1707"/>
    </row>
    <row r="264" spans="1:5">
      <c r="A264" s="1665"/>
      <c r="B264" s="1705"/>
      <c r="C264" s="1669"/>
      <c r="D264" s="1667"/>
      <c r="E264" s="1707"/>
    </row>
    <row r="265" spans="1:5">
      <c r="A265" s="1665"/>
      <c r="B265" s="1705"/>
      <c r="C265" s="1669"/>
      <c r="D265" s="1667"/>
      <c r="E265" s="1707"/>
    </row>
    <row r="266" spans="1:5">
      <c r="A266" s="1665"/>
      <c r="B266" s="1705"/>
      <c r="C266" s="1669"/>
      <c r="D266" s="1667"/>
      <c r="E266" s="1707"/>
    </row>
    <row r="267" spans="1:5">
      <c r="A267" s="1665"/>
      <c r="B267" s="1705"/>
      <c r="C267" s="1669"/>
      <c r="D267" s="1667"/>
      <c r="E267" s="1707"/>
    </row>
    <row r="268" spans="1:5">
      <c r="A268" s="1665"/>
      <c r="B268" s="1705"/>
      <c r="C268" s="1669"/>
      <c r="D268" s="1667"/>
      <c r="E268" s="1707"/>
    </row>
    <row r="269" spans="1:5">
      <c r="A269" s="1665"/>
      <c r="B269" s="1705"/>
      <c r="C269" s="1669"/>
      <c r="D269" s="1667"/>
      <c r="E269" s="1707"/>
    </row>
    <row r="270" spans="1:5">
      <c r="A270" s="1665"/>
      <c r="B270" s="1705"/>
      <c r="C270" s="1669"/>
      <c r="D270" s="1667"/>
      <c r="E270" s="1707"/>
    </row>
    <row r="271" spans="1:5">
      <c r="A271" s="1665"/>
      <c r="B271" s="1705"/>
      <c r="C271" s="1669"/>
      <c r="D271" s="1667"/>
      <c r="E271" s="1707"/>
    </row>
    <row r="272" spans="1:5">
      <c r="A272" s="1665"/>
      <c r="B272" s="1705"/>
      <c r="C272" s="1669"/>
      <c r="D272" s="1667"/>
      <c r="E272" s="1707"/>
    </row>
    <row r="273" spans="1:5">
      <c r="A273" s="1665"/>
      <c r="B273" s="1705"/>
      <c r="C273" s="1669"/>
      <c r="D273" s="1667"/>
      <c r="E273" s="1707"/>
    </row>
    <row r="274" spans="1:5">
      <c r="A274" s="1665"/>
      <c r="B274" s="1705"/>
      <c r="C274" s="1669"/>
      <c r="D274" s="1667"/>
      <c r="E274" s="1707"/>
    </row>
    <row r="275" spans="1:5">
      <c r="A275" s="1665"/>
      <c r="B275" s="1705"/>
      <c r="C275" s="1669"/>
      <c r="D275" s="1667"/>
      <c r="E275" s="1707"/>
    </row>
    <row r="276" spans="1:5">
      <c r="A276" s="1665"/>
      <c r="B276" s="1705"/>
      <c r="C276" s="1669"/>
      <c r="D276" s="1667"/>
      <c r="E276" s="1707"/>
    </row>
    <row r="277" spans="1:5">
      <c r="A277" s="1665"/>
      <c r="B277" s="1705"/>
      <c r="C277" s="1669"/>
      <c r="D277" s="1667"/>
      <c r="E277" s="1707"/>
    </row>
    <row r="278" spans="1:5">
      <c r="A278" s="1665"/>
      <c r="B278" s="1705"/>
      <c r="C278" s="1669"/>
      <c r="D278" s="1667"/>
      <c r="E278" s="1707"/>
    </row>
    <row r="279" spans="1:5">
      <c r="A279" s="1665"/>
      <c r="B279" s="1705"/>
      <c r="C279" s="1669"/>
      <c r="D279" s="1667"/>
      <c r="E279" s="1707"/>
    </row>
    <row r="280" spans="1:5">
      <c r="A280" s="1665"/>
      <c r="B280" s="1705"/>
      <c r="C280" s="1669"/>
      <c r="D280" s="1667"/>
      <c r="E280" s="1707"/>
    </row>
    <row r="281" spans="1:5">
      <c r="A281" s="1665"/>
      <c r="B281" s="1705"/>
      <c r="C281" s="1669"/>
      <c r="D281" s="1667"/>
      <c r="E281" s="1707"/>
    </row>
    <row r="282" spans="1:5">
      <c r="A282" s="1665"/>
      <c r="B282" s="1705"/>
      <c r="C282" s="1669"/>
      <c r="D282" s="1667"/>
      <c r="E282" s="1707"/>
    </row>
    <row r="283" spans="1:5">
      <c r="A283" s="1665"/>
      <c r="B283" s="1705"/>
      <c r="C283" s="1669"/>
      <c r="D283" s="1667"/>
      <c r="E283" s="1707"/>
    </row>
    <row r="284" spans="1:5">
      <c r="A284" s="1665"/>
      <c r="B284" s="1705"/>
      <c r="C284" s="1669"/>
      <c r="D284" s="1667"/>
      <c r="E284" s="1707"/>
    </row>
    <row r="285" spans="1:5">
      <c r="A285" s="1665"/>
      <c r="B285" s="1705"/>
      <c r="C285" s="1669"/>
      <c r="D285" s="1667"/>
      <c r="E285" s="1707"/>
    </row>
    <row r="286" spans="1:5">
      <c r="A286" s="1665"/>
      <c r="B286" s="1705"/>
      <c r="C286" s="1669"/>
      <c r="D286" s="1667"/>
      <c r="E286" s="1707"/>
    </row>
    <row r="287" spans="1:5">
      <c r="A287" s="1665"/>
      <c r="B287" s="1705"/>
      <c r="C287" s="1669"/>
      <c r="D287" s="1667"/>
      <c r="E287" s="1707"/>
    </row>
    <row r="288" spans="1:5">
      <c r="A288" s="1665"/>
      <c r="B288" s="1705"/>
      <c r="C288" s="1669"/>
      <c r="D288" s="1667"/>
      <c r="E288" s="1707"/>
    </row>
    <row r="289" spans="1:5">
      <c r="A289" s="1665"/>
      <c r="B289" s="1705"/>
      <c r="C289" s="1669"/>
      <c r="D289" s="1667"/>
      <c r="E289" s="1707"/>
    </row>
    <row r="290" spans="1:5">
      <c r="A290" s="1665"/>
      <c r="B290" s="1705"/>
      <c r="C290" s="1669"/>
      <c r="D290" s="1667"/>
      <c r="E290" s="1707"/>
    </row>
    <row r="291" spans="1:5">
      <c r="A291" s="1665"/>
      <c r="B291" s="1705"/>
      <c r="C291" s="1669"/>
      <c r="D291" s="1667"/>
      <c r="E291" s="1707"/>
    </row>
    <row r="292" spans="1:5">
      <c r="A292" s="1665"/>
      <c r="B292" s="1705"/>
      <c r="C292" s="1669"/>
      <c r="D292" s="1667"/>
      <c r="E292" s="1707"/>
    </row>
    <row r="293" spans="1:5">
      <c r="A293" s="1665"/>
      <c r="B293" s="1705"/>
      <c r="C293" s="1669"/>
      <c r="D293" s="1667"/>
      <c r="E293" s="1707"/>
    </row>
    <row r="294" spans="1:5">
      <c r="A294" s="1665"/>
      <c r="B294" s="1705"/>
      <c r="C294" s="1669"/>
      <c r="D294" s="1667"/>
      <c r="E294" s="1707"/>
    </row>
    <row r="295" spans="1:5">
      <c r="A295" s="1665"/>
      <c r="B295" s="1705"/>
      <c r="C295" s="1669"/>
      <c r="D295" s="1667"/>
      <c r="E295" s="1707"/>
    </row>
    <row r="296" spans="1:5">
      <c r="A296" s="1665"/>
      <c r="B296" s="1705"/>
      <c r="C296" s="1669"/>
      <c r="D296" s="1667"/>
      <c r="E296" s="1707"/>
    </row>
    <row r="297" spans="1:5">
      <c r="A297" s="1665"/>
      <c r="B297" s="1705"/>
      <c r="C297" s="1669"/>
      <c r="D297" s="1667"/>
      <c r="E297" s="1707"/>
    </row>
    <row r="298" spans="1:5">
      <c r="A298" s="1665"/>
      <c r="B298" s="1705"/>
      <c r="C298" s="1669"/>
      <c r="D298" s="1667"/>
      <c r="E298" s="1707"/>
    </row>
    <row r="299" spans="1:5">
      <c r="A299" s="1665"/>
      <c r="B299" s="1705"/>
      <c r="C299" s="1669"/>
      <c r="D299" s="1667"/>
      <c r="E299" s="1707"/>
    </row>
    <row r="300" spans="1:5">
      <c r="A300" s="1665"/>
      <c r="B300" s="1705"/>
      <c r="C300" s="1669"/>
      <c r="D300" s="1667"/>
      <c r="E300" s="1707"/>
    </row>
    <row r="301" spans="1:5">
      <c r="A301" s="1665"/>
      <c r="B301" s="1705"/>
      <c r="C301" s="1669"/>
      <c r="D301" s="1667"/>
      <c r="E301" s="1707"/>
    </row>
    <row r="302" spans="1:5">
      <c r="A302" s="1665"/>
      <c r="B302" s="1705"/>
      <c r="C302" s="1669"/>
      <c r="D302" s="1667"/>
      <c r="E302" s="1707"/>
    </row>
    <row r="303" spans="1:5">
      <c r="A303" s="1665"/>
      <c r="B303" s="1705"/>
      <c r="C303" s="1669"/>
      <c r="D303" s="1667"/>
      <c r="E303" s="1707"/>
    </row>
    <row r="304" spans="1:5">
      <c r="A304" s="1665"/>
      <c r="B304" s="1705"/>
      <c r="C304" s="1669"/>
      <c r="D304" s="1667"/>
      <c r="E304" s="1707"/>
    </row>
    <row r="305" spans="1:5">
      <c r="A305" s="1665"/>
      <c r="B305" s="1705"/>
      <c r="C305" s="1669"/>
      <c r="D305" s="1667"/>
      <c r="E305" s="1707"/>
    </row>
    <row r="306" spans="1:5">
      <c r="A306" s="1665"/>
      <c r="B306" s="1705"/>
      <c r="C306" s="1669"/>
      <c r="D306" s="1667"/>
      <c r="E306" s="1707"/>
    </row>
    <row r="307" spans="1:5">
      <c r="A307" s="1665"/>
      <c r="B307" s="1705"/>
      <c r="C307" s="1669"/>
      <c r="D307" s="1667"/>
      <c r="E307" s="1707"/>
    </row>
    <row r="308" spans="1:5">
      <c r="A308" s="1665"/>
      <c r="B308" s="1705"/>
      <c r="C308" s="1669"/>
      <c r="D308" s="1667"/>
      <c r="E308" s="1707"/>
    </row>
    <row r="309" spans="1:5">
      <c r="A309" s="1665"/>
      <c r="B309" s="1705"/>
      <c r="C309" s="1669"/>
      <c r="D309" s="1667"/>
      <c r="E309" s="1707"/>
    </row>
    <row r="310" spans="1:5">
      <c r="A310" s="1665"/>
      <c r="B310" s="1705"/>
      <c r="C310" s="1669"/>
      <c r="D310" s="1667"/>
      <c r="E310" s="1707"/>
    </row>
    <row r="311" spans="1:5">
      <c r="A311" s="1665"/>
      <c r="B311" s="1705"/>
      <c r="C311" s="1669"/>
      <c r="D311" s="1667"/>
      <c r="E311" s="1707"/>
    </row>
    <row r="312" spans="1:5">
      <c r="A312" s="1665"/>
      <c r="B312" s="1705"/>
      <c r="C312" s="1669"/>
      <c r="D312" s="1667"/>
      <c r="E312" s="1707"/>
    </row>
    <row r="313" spans="1:5">
      <c r="A313" s="1665"/>
      <c r="B313" s="1705"/>
      <c r="C313" s="1669"/>
      <c r="D313" s="1667"/>
      <c r="E313" s="1707"/>
    </row>
    <row r="314" spans="1:5">
      <c r="A314" s="1665"/>
      <c r="B314" s="1705"/>
      <c r="C314" s="1669"/>
      <c r="D314" s="1667"/>
      <c r="E314" s="1707"/>
    </row>
    <row r="315" spans="1:5">
      <c r="A315" s="1665"/>
      <c r="B315" s="1705"/>
      <c r="C315" s="1669"/>
      <c r="D315" s="1667"/>
      <c r="E315" s="1707"/>
    </row>
    <row r="316" spans="1:5">
      <c r="A316" s="1665"/>
      <c r="B316" s="1705"/>
      <c r="C316" s="1669"/>
      <c r="D316" s="1667"/>
      <c r="E316" s="1707"/>
    </row>
    <row r="317" spans="1:5">
      <c r="A317" s="1665"/>
      <c r="B317" s="1705"/>
      <c r="C317" s="1669"/>
      <c r="D317" s="1667"/>
      <c r="E317" s="1707"/>
    </row>
    <row r="318" spans="1:5">
      <c r="A318" s="1665"/>
      <c r="B318" s="1705"/>
      <c r="C318" s="1669"/>
      <c r="D318" s="1667"/>
      <c r="E318" s="1707"/>
    </row>
    <row r="319" spans="1:5">
      <c r="A319" s="1665"/>
      <c r="B319" s="1705"/>
      <c r="C319" s="1669"/>
      <c r="D319" s="1667"/>
      <c r="E319" s="1707"/>
    </row>
    <row r="320" spans="1:5">
      <c r="A320" s="1665"/>
      <c r="B320" s="1705"/>
      <c r="C320" s="1669"/>
      <c r="D320" s="1667"/>
      <c r="E320" s="1707"/>
    </row>
    <row r="321" spans="1:5">
      <c r="A321" s="1665"/>
      <c r="B321" s="1705"/>
      <c r="C321" s="1669"/>
      <c r="D321" s="1667"/>
      <c r="E321" s="1707"/>
    </row>
    <row r="322" spans="1:5">
      <c r="A322" s="1665"/>
      <c r="B322" s="1705"/>
      <c r="C322" s="1669"/>
      <c r="D322" s="1667"/>
      <c r="E322" s="1707"/>
    </row>
    <row r="323" spans="1:5">
      <c r="A323" s="1665"/>
      <c r="B323" s="1705"/>
      <c r="C323" s="1669"/>
      <c r="D323" s="1667"/>
      <c r="E323" s="1707"/>
    </row>
    <row r="324" spans="1:5">
      <c r="A324" s="1665"/>
      <c r="B324" s="1705"/>
      <c r="C324" s="1669"/>
      <c r="D324" s="1667"/>
      <c r="E324" s="1707"/>
    </row>
    <row r="325" spans="1:5">
      <c r="A325" s="1665"/>
      <c r="B325" s="1705"/>
      <c r="C325" s="1669"/>
      <c r="D325" s="1667"/>
      <c r="E325" s="1707"/>
    </row>
    <row r="326" spans="1:5">
      <c r="A326" s="1665"/>
      <c r="B326" s="1705"/>
      <c r="C326" s="1669"/>
      <c r="D326" s="1667"/>
      <c r="E326" s="1707"/>
    </row>
    <row r="327" spans="1:5">
      <c r="A327" s="1665"/>
      <c r="B327" s="1705"/>
      <c r="C327" s="1669"/>
      <c r="D327" s="1667"/>
      <c r="E327" s="1707"/>
    </row>
    <row r="328" spans="1:5">
      <c r="A328" s="1665"/>
      <c r="B328" s="1705"/>
      <c r="C328" s="1669"/>
      <c r="D328" s="1667"/>
      <c r="E328" s="1707"/>
    </row>
    <row r="329" spans="1:5">
      <c r="A329" s="1665"/>
      <c r="B329" s="1705"/>
      <c r="C329" s="1669"/>
      <c r="D329" s="1667"/>
      <c r="E329" s="1707"/>
    </row>
    <row r="330" spans="1:5">
      <c r="A330" s="1665"/>
      <c r="B330" s="1705"/>
      <c r="C330" s="1669"/>
      <c r="D330" s="1667"/>
      <c r="E330" s="1707"/>
    </row>
    <row r="331" spans="1:5">
      <c r="A331" s="1665"/>
      <c r="B331" s="1705"/>
      <c r="C331" s="1669"/>
      <c r="D331" s="1667"/>
      <c r="E331" s="1707"/>
    </row>
    <row r="332" spans="1:5">
      <c r="A332" s="1665"/>
      <c r="B332" s="1705"/>
      <c r="C332" s="1669"/>
      <c r="D332" s="1667"/>
      <c r="E332" s="1707"/>
    </row>
    <row r="333" spans="1:5">
      <c r="A333" s="1665"/>
      <c r="B333" s="1705"/>
      <c r="C333" s="1669"/>
      <c r="D333" s="1667"/>
      <c r="E333" s="1707"/>
    </row>
    <row r="334" spans="1:5">
      <c r="A334" s="1665"/>
      <c r="B334" s="1705"/>
      <c r="C334" s="1669"/>
      <c r="D334" s="1667"/>
      <c r="E334" s="1707"/>
    </row>
    <row r="335" spans="1:5">
      <c r="A335" s="1665"/>
      <c r="B335" s="1705"/>
      <c r="C335" s="1669"/>
      <c r="D335" s="1667"/>
      <c r="E335" s="1707"/>
    </row>
    <row r="336" spans="1:5">
      <c r="A336" s="1665"/>
      <c r="B336" s="1705"/>
      <c r="C336" s="1669"/>
      <c r="D336" s="1667"/>
      <c r="E336" s="1707"/>
    </row>
    <row r="337" spans="1:5">
      <c r="A337" s="1665"/>
      <c r="B337" s="1705"/>
      <c r="C337" s="1669"/>
      <c r="D337" s="1667"/>
      <c r="E337" s="1707"/>
    </row>
    <row r="338" spans="1:5">
      <c r="A338" s="1665"/>
      <c r="B338" s="1705"/>
      <c r="C338" s="1669"/>
      <c r="D338" s="1667"/>
      <c r="E338" s="1707"/>
    </row>
    <row r="339" spans="1:5">
      <c r="A339" s="1665"/>
      <c r="B339" s="1705"/>
      <c r="C339" s="1669"/>
      <c r="D339" s="1667"/>
      <c r="E339" s="1707"/>
    </row>
    <row r="340" spans="1:5">
      <c r="A340" s="1665"/>
      <c r="B340" s="1705"/>
      <c r="C340" s="1669"/>
      <c r="D340" s="1667"/>
      <c r="E340" s="1707"/>
    </row>
    <row r="341" spans="1:5">
      <c r="A341" s="1665"/>
      <c r="B341" s="1705"/>
      <c r="C341" s="1669"/>
      <c r="D341" s="1667"/>
      <c r="E341" s="1707"/>
    </row>
    <row r="342" spans="1:5">
      <c r="A342" s="1665"/>
      <c r="B342" s="1705"/>
      <c r="C342" s="1669"/>
      <c r="D342" s="1667"/>
      <c r="E342" s="1707"/>
    </row>
    <row r="343" spans="1:5">
      <c r="A343" s="1665"/>
      <c r="B343" s="1705"/>
      <c r="C343" s="1669"/>
      <c r="D343" s="1667"/>
      <c r="E343" s="1707"/>
    </row>
    <row r="344" spans="1:5">
      <c r="A344" s="1665"/>
      <c r="B344" s="1705"/>
      <c r="C344" s="1669"/>
      <c r="D344" s="1667"/>
      <c r="E344" s="1707"/>
    </row>
    <row r="345" spans="1:5">
      <c r="A345" s="1665"/>
      <c r="B345" s="1705"/>
      <c r="C345" s="1669"/>
      <c r="D345" s="1667"/>
      <c r="E345" s="1707"/>
    </row>
    <row r="346" spans="1:5">
      <c r="A346" s="1665"/>
      <c r="B346" s="1705"/>
      <c r="C346" s="1669"/>
      <c r="D346" s="1667"/>
      <c r="E346" s="1707"/>
    </row>
    <row r="347" spans="1:5">
      <c r="A347" s="1665"/>
      <c r="B347" s="1705"/>
      <c r="C347" s="1669"/>
      <c r="D347" s="1667"/>
      <c r="E347" s="1707"/>
    </row>
    <row r="348" spans="1:5">
      <c r="A348" s="1665"/>
      <c r="B348" s="1705"/>
      <c r="C348" s="1669"/>
      <c r="D348" s="1667"/>
      <c r="E348" s="1707"/>
    </row>
    <row r="349" spans="1:5">
      <c r="A349" s="1665"/>
      <c r="B349" s="1705"/>
      <c r="C349" s="1669"/>
      <c r="D349" s="1667"/>
      <c r="E349" s="1707"/>
    </row>
    <row r="350" spans="1:5">
      <c r="A350" s="1665"/>
      <c r="B350" s="1705"/>
      <c r="C350" s="1669"/>
      <c r="D350" s="1667"/>
      <c r="E350" s="1707"/>
    </row>
    <row r="351" spans="1:5">
      <c r="A351" s="1665"/>
      <c r="B351" s="1705"/>
      <c r="C351" s="1669"/>
      <c r="D351" s="1667"/>
      <c r="E351" s="1707"/>
    </row>
    <row r="352" spans="1:5">
      <c r="A352" s="1665"/>
      <c r="B352" s="1705"/>
      <c r="C352" s="1669"/>
      <c r="D352" s="1667"/>
      <c r="E352" s="1707"/>
    </row>
    <row r="353" spans="1:5">
      <c r="A353" s="1665"/>
      <c r="B353" s="1705"/>
      <c r="C353" s="1669"/>
      <c r="D353" s="1667"/>
      <c r="E353" s="1707"/>
    </row>
    <row r="354" spans="1:5">
      <c r="A354" s="1665"/>
      <c r="B354" s="1705"/>
      <c r="C354" s="1669"/>
      <c r="D354" s="1667"/>
      <c r="E354" s="1707"/>
    </row>
    <row r="355" spans="1:5">
      <c r="A355" s="1665"/>
      <c r="B355" s="1705"/>
      <c r="C355" s="1669"/>
      <c r="D355" s="1667"/>
      <c r="E355" s="1707"/>
    </row>
    <row r="356" spans="1:5">
      <c r="A356" s="1665"/>
      <c r="B356" s="1705"/>
      <c r="C356" s="1669"/>
      <c r="D356" s="1667"/>
      <c r="E356" s="1707"/>
    </row>
    <row r="357" spans="1:5">
      <c r="A357" s="1665"/>
      <c r="B357" s="1705"/>
      <c r="C357" s="1669"/>
      <c r="D357" s="1667"/>
      <c r="E357" s="1707"/>
    </row>
    <row r="358" spans="1:5">
      <c r="A358" s="1665"/>
      <c r="B358" s="1705"/>
      <c r="C358" s="1669"/>
      <c r="D358" s="1667"/>
      <c r="E358" s="1707"/>
    </row>
    <row r="359" spans="1:5">
      <c r="A359" s="1665"/>
      <c r="B359" s="1705"/>
      <c r="C359" s="1669"/>
      <c r="D359" s="1667"/>
      <c r="E359" s="1707"/>
    </row>
    <row r="360" spans="1:5">
      <c r="A360" s="1665"/>
      <c r="B360" s="1705"/>
      <c r="C360" s="1669"/>
      <c r="D360" s="1667"/>
      <c r="E360" s="1707"/>
    </row>
    <row r="361" spans="1:5">
      <c r="A361" s="1665"/>
      <c r="B361" s="1705"/>
      <c r="C361" s="1669"/>
      <c r="D361" s="1667"/>
      <c r="E361" s="1707"/>
    </row>
    <row r="362" spans="1:5">
      <c r="A362" s="1665"/>
      <c r="B362" s="1705"/>
      <c r="C362" s="1669"/>
      <c r="D362" s="1667"/>
      <c r="E362" s="1707"/>
    </row>
    <row r="363" spans="1:5">
      <c r="A363" s="1665"/>
      <c r="B363" s="1705"/>
      <c r="C363" s="1669"/>
      <c r="D363" s="1667"/>
      <c r="E363" s="1707"/>
    </row>
    <row r="364" spans="1:5">
      <c r="A364" s="1665"/>
      <c r="B364" s="1705"/>
      <c r="C364" s="1669"/>
      <c r="D364" s="1667"/>
      <c r="E364" s="1707"/>
    </row>
    <row r="365" spans="1:5">
      <c r="A365" s="1665"/>
      <c r="B365" s="1705"/>
      <c r="C365" s="1669"/>
      <c r="D365" s="1667"/>
      <c r="E365" s="1707"/>
    </row>
    <row r="366" spans="1:5">
      <c r="A366" s="1665"/>
      <c r="B366" s="1705"/>
      <c r="C366" s="1669"/>
      <c r="D366" s="1667"/>
      <c r="E366" s="1707"/>
    </row>
    <row r="367" spans="1:5">
      <c r="A367" s="1665"/>
      <c r="B367" s="1705"/>
      <c r="C367" s="1669"/>
      <c r="D367" s="1667"/>
      <c r="E367" s="1707"/>
    </row>
    <row r="368" spans="1:5">
      <c r="A368" s="1665"/>
      <c r="B368" s="1705"/>
      <c r="C368" s="1669"/>
      <c r="D368" s="1667"/>
      <c r="E368" s="1707"/>
    </row>
    <row r="369" spans="1:5">
      <c r="A369" s="1665"/>
      <c r="B369" s="1705"/>
      <c r="C369" s="1669"/>
      <c r="D369" s="1667"/>
      <c r="E369" s="1707"/>
    </row>
    <row r="370" spans="1:5">
      <c r="E370" s="1573"/>
    </row>
    <row r="371" spans="1:5">
      <c r="E371" s="1573"/>
    </row>
    <row r="372" spans="1:5">
      <c r="E372" s="1573"/>
    </row>
    <row r="373" spans="1:5">
      <c r="E373" s="1573"/>
    </row>
    <row r="374" spans="1:5">
      <c r="E374" s="1573"/>
    </row>
    <row r="375" spans="1:5">
      <c r="E375" s="1573"/>
    </row>
    <row r="376" spans="1:5">
      <c r="E376" s="1573"/>
    </row>
    <row r="377" spans="1:5">
      <c r="E377" s="1573"/>
    </row>
    <row r="378" spans="1:5">
      <c r="E378" s="1573"/>
    </row>
    <row r="379" spans="1:5">
      <c r="E379" s="1573"/>
    </row>
    <row r="380" spans="1:5">
      <c r="E380" s="1573"/>
    </row>
    <row r="381" spans="1:5">
      <c r="E381" s="1573"/>
    </row>
    <row r="382" spans="1:5">
      <c r="E382" s="1573"/>
    </row>
    <row r="383" spans="1:5">
      <c r="E383" s="1573"/>
    </row>
    <row r="384" spans="1:5">
      <c r="E384" s="1573"/>
    </row>
    <row r="385" spans="5:5">
      <c r="E385" s="1573"/>
    </row>
    <row r="386" spans="5:5">
      <c r="E386" s="1573"/>
    </row>
    <row r="387" spans="5:5">
      <c r="E387" s="1573"/>
    </row>
    <row r="388" spans="5:5">
      <c r="E388" s="1573"/>
    </row>
  </sheetData>
  <mergeCells count="14">
    <mergeCell ref="A3:B3"/>
    <mergeCell ref="D3:E3"/>
    <mergeCell ref="A4:B4"/>
    <mergeCell ref="D4:E4"/>
    <mergeCell ref="A15:B15"/>
    <mergeCell ref="D15:E15"/>
    <mergeCell ref="A162:B162"/>
    <mergeCell ref="D162:E162"/>
    <mergeCell ref="A25:B25"/>
    <mergeCell ref="D25:E25"/>
    <mergeCell ref="A69:B69"/>
    <mergeCell ref="D69:E69"/>
    <mergeCell ref="A84:B84"/>
    <mergeCell ref="D84:E84"/>
  </mergeCells>
  <pageMargins left="0.39370078740157483" right="0.39370078740157483" top="0.51181102362204722" bottom="0.59055118110236227" header="0.31496062992125984" footer="0.31496062992125984"/>
  <pageSetup paperSize="9" scale="80" firstPageNumber="4" fitToHeight="6" orientation="portrait" useFirstPageNumber="1" r:id="rId1"/>
  <headerFooter alignWithMargins="0">
    <oddFooter>&amp;C&amp;"-,обычный"&amp;11&amp;P</oddFooter>
    <evenFooter>&amp;C5</evenFooter>
    <firstFooter>&amp;C4</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topLeftCell="B1" zoomScaleNormal="100" zoomScaleSheetLayoutView="50" workbookViewId="0">
      <selection activeCell="B1" sqref="B1:O1"/>
    </sheetView>
  </sheetViews>
  <sheetFormatPr defaultColWidth="0" defaultRowHeight="15"/>
  <cols>
    <col min="1" max="1" width="6.5" style="289" customWidth="1"/>
    <col min="2" max="2" width="35.5" style="289" customWidth="1"/>
    <col min="3" max="3" width="6.375" style="289" customWidth="1"/>
    <col min="4" max="14" width="8.5" style="289" customWidth="1"/>
    <col min="15" max="15" width="37.125" style="289" customWidth="1"/>
    <col min="16" max="15639" width="17.625" style="289" customWidth="1"/>
    <col min="15640" max="15640" width="7.5" style="289" customWidth="1"/>
    <col min="15641" max="15641" width="14.375" style="289" customWidth="1"/>
    <col min="15642" max="16384" width="19.25" style="289" customWidth="1"/>
  </cols>
  <sheetData>
    <row r="1" spans="1:15" ht="19.7" customHeight="1">
      <c r="A1" s="1916">
        <v>57</v>
      </c>
      <c r="B1" s="1926" t="s">
        <v>1931</v>
      </c>
      <c r="C1" s="1926"/>
      <c r="D1" s="1926"/>
      <c r="E1" s="1926"/>
      <c r="F1" s="1926"/>
      <c r="G1" s="1926"/>
      <c r="H1" s="1926"/>
      <c r="I1" s="1926"/>
      <c r="J1" s="1926"/>
      <c r="K1" s="1926"/>
      <c r="L1" s="1926"/>
      <c r="M1" s="1926"/>
      <c r="N1" s="1926"/>
      <c r="O1" s="1926"/>
    </row>
    <row r="2" spans="1:15" ht="19.7" customHeight="1">
      <c r="A2" s="1916"/>
      <c r="B2" s="1927" t="s">
        <v>1932</v>
      </c>
      <c r="C2" s="1927"/>
      <c r="D2" s="1927"/>
      <c r="E2" s="1927"/>
      <c r="F2" s="1927"/>
      <c r="G2" s="1927"/>
      <c r="H2" s="1927"/>
      <c r="I2" s="1927"/>
      <c r="J2" s="1927"/>
      <c r="K2" s="1927"/>
      <c r="L2" s="1927"/>
      <c r="M2" s="1927"/>
      <c r="N2" s="1927"/>
      <c r="O2" s="1927"/>
    </row>
    <row r="3" spans="1:15" ht="19.7" customHeight="1">
      <c r="A3" s="1916"/>
      <c r="B3" s="430"/>
      <c r="C3" s="431"/>
      <c r="D3" s="431"/>
      <c r="E3" s="410"/>
      <c r="F3" s="410"/>
      <c r="G3" s="410"/>
      <c r="H3" s="410"/>
      <c r="I3" s="410"/>
      <c r="J3" s="1938" t="s">
        <v>515</v>
      </c>
      <c r="K3" s="1938"/>
      <c r="L3" s="1938"/>
      <c r="M3" s="1938"/>
      <c r="N3" s="1938"/>
      <c r="O3" s="1938"/>
    </row>
    <row r="4" spans="1:15" ht="33" customHeight="1">
      <c r="A4" s="1916"/>
      <c r="B4" s="385"/>
      <c r="C4" s="293" t="s">
        <v>510</v>
      </c>
      <c r="D4" s="1939" t="s">
        <v>516</v>
      </c>
      <c r="E4" s="1940"/>
      <c r="F4" s="1940"/>
      <c r="G4" s="1940"/>
      <c r="H4" s="1940"/>
      <c r="I4" s="1940"/>
      <c r="J4" s="1940"/>
      <c r="K4" s="1940"/>
      <c r="L4" s="1940"/>
      <c r="M4" s="1940"/>
      <c r="N4" s="1941"/>
      <c r="O4" s="295"/>
    </row>
    <row r="5" spans="1:15" ht="29.25" customHeight="1">
      <c r="A5" s="1916"/>
      <c r="B5" s="386"/>
      <c r="C5" s="302" t="s">
        <v>372</v>
      </c>
      <c r="D5" s="387">
        <v>2010</v>
      </c>
      <c r="E5" s="388">
        <v>2011</v>
      </c>
      <c r="F5" s="388">
        <v>2012</v>
      </c>
      <c r="G5" s="388">
        <v>2013</v>
      </c>
      <c r="H5" s="388">
        <v>2014</v>
      </c>
      <c r="I5" s="388">
        <v>2015</v>
      </c>
      <c r="J5" s="388">
        <v>2016</v>
      </c>
      <c r="K5" s="388">
        <v>2017</v>
      </c>
      <c r="L5" s="388">
        <v>2018</v>
      </c>
      <c r="M5" s="388">
        <v>2019</v>
      </c>
      <c r="N5" s="390">
        <v>2020</v>
      </c>
      <c r="O5" s="391"/>
    </row>
    <row r="6" spans="1:15" ht="7.5" customHeight="1">
      <c r="A6" s="1916"/>
      <c r="B6" s="392"/>
      <c r="C6" s="392"/>
      <c r="D6" s="392"/>
      <c r="E6" s="393"/>
      <c r="F6" s="393"/>
      <c r="G6" s="393"/>
      <c r="H6" s="393"/>
      <c r="I6" s="393"/>
      <c r="J6" s="393"/>
      <c r="K6" s="393"/>
      <c r="L6" s="393"/>
      <c r="M6" s="394"/>
      <c r="N6" s="393"/>
      <c r="O6" s="395"/>
    </row>
    <row r="7" spans="1:15" ht="18.600000000000001" customHeight="1">
      <c r="A7" s="1916"/>
      <c r="B7" s="396" t="s">
        <v>385</v>
      </c>
      <c r="C7" s="311" t="s">
        <v>386</v>
      </c>
      <c r="D7" s="432">
        <v>98.6</v>
      </c>
      <c r="E7" s="432">
        <v>119.5</v>
      </c>
      <c r="F7" s="432">
        <v>95.7</v>
      </c>
      <c r="G7" s="432">
        <v>113.3</v>
      </c>
      <c r="H7" s="432">
        <v>102.2</v>
      </c>
      <c r="I7" s="411">
        <v>95.4</v>
      </c>
      <c r="J7" s="411">
        <v>106.2</v>
      </c>
      <c r="K7" s="411">
        <v>97.8</v>
      </c>
      <c r="L7" s="411">
        <v>108</v>
      </c>
      <c r="M7" s="397">
        <v>101.2</v>
      </c>
      <c r="N7" s="397">
        <v>89.4</v>
      </c>
      <c r="O7" s="315" t="s">
        <v>387</v>
      </c>
    </row>
    <row r="8" spans="1:15" ht="32.450000000000003" customHeight="1">
      <c r="A8" s="1916"/>
      <c r="B8" s="329" t="s">
        <v>388</v>
      </c>
      <c r="C8" s="311" t="s">
        <v>389</v>
      </c>
      <c r="D8" s="432">
        <v>102.2</v>
      </c>
      <c r="E8" s="432">
        <v>107</v>
      </c>
      <c r="F8" s="432">
        <v>101.8</v>
      </c>
      <c r="G8" s="432">
        <v>100.4</v>
      </c>
      <c r="H8" s="432">
        <v>86.3</v>
      </c>
      <c r="I8" s="411">
        <v>85.8</v>
      </c>
      <c r="J8" s="411">
        <v>99.8</v>
      </c>
      <c r="K8" s="411">
        <v>94.3</v>
      </c>
      <c r="L8" s="411">
        <v>102.4</v>
      </c>
      <c r="M8" s="397">
        <v>98.4</v>
      </c>
      <c r="N8" s="411">
        <v>97</v>
      </c>
      <c r="O8" s="315" t="s">
        <v>500</v>
      </c>
    </row>
    <row r="9" spans="1:15" ht="18.600000000000001" customHeight="1">
      <c r="A9" s="1916"/>
      <c r="B9" s="329" t="s">
        <v>391</v>
      </c>
      <c r="C9" s="320" t="s">
        <v>392</v>
      </c>
      <c r="D9" s="432">
        <v>112.6</v>
      </c>
      <c r="E9" s="432">
        <v>107.6</v>
      </c>
      <c r="F9" s="432">
        <v>98</v>
      </c>
      <c r="G9" s="432">
        <v>92.7</v>
      </c>
      <c r="H9" s="432">
        <v>90.7</v>
      </c>
      <c r="I9" s="411">
        <v>87.4</v>
      </c>
      <c r="J9" s="411">
        <v>104.3</v>
      </c>
      <c r="K9" s="411">
        <v>104.8</v>
      </c>
      <c r="L9" s="411">
        <v>101.1</v>
      </c>
      <c r="M9" s="397">
        <v>100.9</v>
      </c>
      <c r="N9" s="397">
        <v>94.1</v>
      </c>
      <c r="O9" s="315" t="s">
        <v>393</v>
      </c>
    </row>
    <row r="10" spans="1:15" ht="32.450000000000003" customHeight="1">
      <c r="A10" s="1916"/>
      <c r="B10" s="329" t="s">
        <v>394</v>
      </c>
      <c r="C10" s="320" t="s">
        <v>395</v>
      </c>
      <c r="D10" s="432">
        <v>108.1</v>
      </c>
      <c r="E10" s="432">
        <v>104.9</v>
      </c>
      <c r="F10" s="432">
        <v>101.8</v>
      </c>
      <c r="G10" s="432">
        <v>98.6</v>
      </c>
      <c r="H10" s="432">
        <v>93.4</v>
      </c>
      <c r="I10" s="411">
        <v>88</v>
      </c>
      <c r="J10" s="411">
        <v>102.5</v>
      </c>
      <c r="K10" s="411">
        <v>93.5</v>
      </c>
      <c r="L10" s="411">
        <v>102.8</v>
      </c>
      <c r="M10" s="397">
        <v>95.6</v>
      </c>
      <c r="N10" s="397">
        <v>99.1</v>
      </c>
      <c r="O10" s="315" t="s">
        <v>396</v>
      </c>
    </row>
    <row r="11" spans="1:15" ht="32.450000000000003" customHeight="1">
      <c r="A11" s="1916"/>
      <c r="B11" s="329" t="s">
        <v>397</v>
      </c>
      <c r="C11" s="320" t="s">
        <v>398</v>
      </c>
      <c r="D11" s="432">
        <v>134.5</v>
      </c>
      <c r="E11" s="432">
        <v>98.9</v>
      </c>
      <c r="F11" s="432">
        <v>85.2</v>
      </c>
      <c r="G11" s="432">
        <v>92.4</v>
      </c>
      <c r="H11" s="432">
        <v>88.2</v>
      </c>
      <c r="I11" s="411">
        <v>77.599999999999994</v>
      </c>
      <c r="J11" s="411">
        <v>90.8</v>
      </c>
      <c r="K11" s="411">
        <v>95.6</v>
      </c>
      <c r="L11" s="411">
        <v>99.5</v>
      </c>
      <c r="M11" s="397">
        <v>98.3</v>
      </c>
      <c r="N11" s="397">
        <v>94.3</v>
      </c>
      <c r="O11" s="315" t="s">
        <v>501</v>
      </c>
    </row>
    <row r="12" spans="1:15" ht="18.600000000000001" customHeight="1">
      <c r="A12" s="1916"/>
      <c r="B12" s="332" t="s">
        <v>400</v>
      </c>
      <c r="C12" s="320" t="s">
        <v>401</v>
      </c>
      <c r="D12" s="432">
        <v>89.7</v>
      </c>
      <c r="E12" s="432">
        <v>103.3</v>
      </c>
      <c r="F12" s="432">
        <v>94.6</v>
      </c>
      <c r="G12" s="432">
        <v>88.5</v>
      </c>
      <c r="H12" s="432">
        <v>79.599999999999994</v>
      </c>
      <c r="I12" s="411">
        <v>87.7</v>
      </c>
      <c r="J12" s="411">
        <v>117.4</v>
      </c>
      <c r="K12" s="411">
        <v>126.3</v>
      </c>
      <c r="L12" s="411">
        <v>108.5</v>
      </c>
      <c r="M12" s="397">
        <v>123.6</v>
      </c>
      <c r="N12" s="397">
        <v>105.6</v>
      </c>
      <c r="O12" s="321" t="s">
        <v>402</v>
      </c>
    </row>
    <row r="13" spans="1:15" ht="32.450000000000003" customHeight="1">
      <c r="A13" s="1916"/>
      <c r="B13" s="329" t="s">
        <v>403</v>
      </c>
      <c r="C13" s="320" t="s">
        <v>404</v>
      </c>
      <c r="D13" s="432">
        <v>104.9</v>
      </c>
      <c r="E13" s="432">
        <v>104.9</v>
      </c>
      <c r="F13" s="432">
        <v>103.7</v>
      </c>
      <c r="G13" s="432">
        <v>101.9</v>
      </c>
      <c r="H13" s="432">
        <v>87.5</v>
      </c>
      <c r="I13" s="411">
        <v>86.9</v>
      </c>
      <c r="J13" s="411">
        <v>104.6</v>
      </c>
      <c r="K13" s="411">
        <v>103.9</v>
      </c>
      <c r="L13" s="411">
        <v>104.6</v>
      </c>
      <c r="M13" s="397">
        <v>103.2</v>
      </c>
      <c r="N13" s="397">
        <v>105.3</v>
      </c>
      <c r="O13" s="315" t="s">
        <v>715</v>
      </c>
    </row>
    <row r="14" spans="1:15" ht="32.450000000000003" customHeight="1">
      <c r="A14" s="1916"/>
      <c r="B14" s="329" t="s">
        <v>407</v>
      </c>
      <c r="C14" s="320" t="s">
        <v>408</v>
      </c>
      <c r="D14" s="432">
        <v>101.9</v>
      </c>
      <c r="E14" s="432">
        <v>113.9</v>
      </c>
      <c r="F14" s="432">
        <v>99.1</v>
      </c>
      <c r="G14" s="432">
        <v>102.1</v>
      </c>
      <c r="H14" s="432">
        <v>91</v>
      </c>
      <c r="I14" s="411">
        <v>97.1</v>
      </c>
      <c r="J14" s="411">
        <v>103.5</v>
      </c>
      <c r="K14" s="411">
        <v>103.6</v>
      </c>
      <c r="L14" s="411">
        <v>101.5</v>
      </c>
      <c r="M14" s="397">
        <v>107.7</v>
      </c>
      <c r="N14" s="397">
        <v>82.7</v>
      </c>
      <c r="O14" s="315" t="s">
        <v>409</v>
      </c>
    </row>
    <row r="15" spans="1:15" ht="32.450000000000003" customHeight="1">
      <c r="A15" s="1916"/>
      <c r="B15" s="329" t="s">
        <v>410</v>
      </c>
      <c r="C15" s="320" t="s">
        <v>411</v>
      </c>
      <c r="D15" s="432">
        <v>114.2</v>
      </c>
      <c r="E15" s="432">
        <v>104.4</v>
      </c>
      <c r="F15" s="432">
        <v>94.2</v>
      </c>
      <c r="G15" s="432">
        <v>96.6</v>
      </c>
      <c r="H15" s="432">
        <v>94.8</v>
      </c>
      <c r="I15" s="411">
        <v>98.9</v>
      </c>
      <c r="J15" s="411">
        <v>106.3</v>
      </c>
      <c r="K15" s="411">
        <v>100.3</v>
      </c>
      <c r="L15" s="411">
        <v>106.1</v>
      </c>
      <c r="M15" s="397">
        <v>110.7</v>
      </c>
      <c r="N15" s="397">
        <v>76.8</v>
      </c>
      <c r="O15" s="315" t="s">
        <v>412</v>
      </c>
    </row>
    <row r="16" spans="1:15" ht="18.600000000000001" customHeight="1">
      <c r="A16" s="1916"/>
      <c r="B16" s="310" t="s">
        <v>413</v>
      </c>
      <c r="C16" s="320" t="s">
        <v>414</v>
      </c>
      <c r="D16" s="432">
        <v>104.3</v>
      </c>
      <c r="E16" s="432">
        <v>103.2</v>
      </c>
      <c r="F16" s="432">
        <v>107.3</v>
      </c>
      <c r="G16" s="432">
        <v>106.5</v>
      </c>
      <c r="H16" s="432">
        <v>100</v>
      </c>
      <c r="I16" s="433">
        <v>99.1</v>
      </c>
      <c r="J16" s="433">
        <v>106.7</v>
      </c>
      <c r="K16" s="433">
        <v>108.2</v>
      </c>
      <c r="L16" s="433">
        <v>107</v>
      </c>
      <c r="M16" s="397">
        <v>106.8</v>
      </c>
      <c r="N16" s="397">
        <v>101.6</v>
      </c>
      <c r="O16" s="315" t="s">
        <v>502</v>
      </c>
    </row>
    <row r="17" spans="1:15" ht="18.600000000000001" customHeight="1">
      <c r="A17" s="1916"/>
      <c r="B17" s="310" t="s">
        <v>416</v>
      </c>
      <c r="C17" s="320" t="s">
        <v>417</v>
      </c>
      <c r="D17" s="432">
        <v>105.5</v>
      </c>
      <c r="E17" s="432">
        <v>95.9</v>
      </c>
      <c r="F17" s="432">
        <v>100.4</v>
      </c>
      <c r="G17" s="432">
        <v>105.6</v>
      </c>
      <c r="H17" s="432">
        <v>103.2</v>
      </c>
      <c r="I17" s="411">
        <v>76</v>
      </c>
      <c r="J17" s="411">
        <v>93.3</v>
      </c>
      <c r="K17" s="411">
        <v>109.1</v>
      </c>
      <c r="L17" s="411">
        <v>112.1</v>
      </c>
      <c r="M17" s="397">
        <v>110.4</v>
      </c>
      <c r="N17" s="397">
        <v>98.4</v>
      </c>
      <c r="O17" s="315" t="s">
        <v>418</v>
      </c>
    </row>
    <row r="18" spans="1:15" ht="18.600000000000001" customHeight="1">
      <c r="A18" s="1916"/>
      <c r="B18" s="329" t="s">
        <v>419</v>
      </c>
      <c r="C18" s="320" t="s">
        <v>420</v>
      </c>
      <c r="D18" s="432">
        <v>98.8</v>
      </c>
      <c r="E18" s="432">
        <v>104.6</v>
      </c>
      <c r="F18" s="432">
        <v>103.1</v>
      </c>
      <c r="G18" s="432">
        <v>107.2</v>
      </c>
      <c r="H18" s="432">
        <v>99.3</v>
      </c>
      <c r="I18" s="411">
        <v>107</v>
      </c>
      <c r="J18" s="411">
        <v>102.7</v>
      </c>
      <c r="K18" s="411">
        <v>100.2</v>
      </c>
      <c r="L18" s="411">
        <v>106.6</v>
      </c>
      <c r="M18" s="397">
        <v>107.7</v>
      </c>
      <c r="N18" s="397">
        <v>103.3</v>
      </c>
      <c r="O18" s="315" t="s">
        <v>421</v>
      </c>
    </row>
    <row r="19" spans="1:15" ht="32.450000000000003" customHeight="1">
      <c r="A19" s="1916"/>
      <c r="B19" s="329" t="s">
        <v>503</v>
      </c>
      <c r="C19" s="320" t="s">
        <v>428</v>
      </c>
      <c r="D19" s="432">
        <v>94.9</v>
      </c>
      <c r="E19" s="432">
        <v>93</v>
      </c>
      <c r="F19" s="432">
        <v>132.69999999999999</v>
      </c>
      <c r="G19" s="432">
        <v>109.7</v>
      </c>
      <c r="H19" s="432">
        <v>91.1</v>
      </c>
      <c r="I19" s="411">
        <v>89.5</v>
      </c>
      <c r="J19" s="411">
        <v>109.2</v>
      </c>
      <c r="K19" s="411">
        <v>106.2</v>
      </c>
      <c r="L19" s="411">
        <v>104.2</v>
      </c>
      <c r="M19" s="397">
        <v>108.1</v>
      </c>
      <c r="N19" s="397">
        <v>87.1</v>
      </c>
      <c r="O19" s="315" t="s">
        <v>429</v>
      </c>
    </row>
    <row r="20" spans="1:15" ht="32.450000000000003" customHeight="1">
      <c r="A20" s="1916"/>
      <c r="B20" s="329" t="s">
        <v>430</v>
      </c>
      <c r="C20" s="320" t="s">
        <v>431</v>
      </c>
      <c r="D20" s="432">
        <v>97.9</v>
      </c>
      <c r="E20" s="432">
        <v>105.2</v>
      </c>
      <c r="F20" s="432">
        <v>104.2</v>
      </c>
      <c r="G20" s="432">
        <v>106.2</v>
      </c>
      <c r="H20" s="432">
        <v>93.1</v>
      </c>
      <c r="I20" s="411">
        <v>96.2</v>
      </c>
      <c r="J20" s="411">
        <v>112.9</v>
      </c>
      <c r="K20" s="411">
        <v>100</v>
      </c>
      <c r="L20" s="411">
        <v>104.8</v>
      </c>
      <c r="M20" s="399">
        <v>105.7</v>
      </c>
      <c r="N20" s="399">
        <v>87.9</v>
      </c>
      <c r="O20" s="315" t="s">
        <v>432</v>
      </c>
    </row>
    <row r="21" spans="1:15" ht="32.450000000000003" customHeight="1">
      <c r="A21" s="1916"/>
      <c r="B21" s="329" t="s">
        <v>504</v>
      </c>
      <c r="C21" s="320" t="s">
        <v>433</v>
      </c>
      <c r="D21" s="432">
        <v>109.1</v>
      </c>
      <c r="E21" s="432">
        <v>92.5</v>
      </c>
      <c r="F21" s="432">
        <v>105.9</v>
      </c>
      <c r="G21" s="432">
        <v>100.6</v>
      </c>
      <c r="H21" s="432">
        <v>116.8</v>
      </c>
      <c r="I21" s="411">
        <v>102.5</v>
      </c>
      <c r="J21" s="411">
        <v>100</v>
      </c>
      <c r="K21" s="411">
        <v>97.3</v>
      </c>
      <c r="L21" s="411">
        <v>98</v>
      </c>
      <c r="M21" s="399">
        <v>104.7</v>
      </c>
      <c r="N21" s="399">
        <v>100.2</v>
      </c>
      <c r="O21" s="315" t="s">
        <v>505</v>
      </c>
    </row>
    <row r="22" spans="1:15" ht="18.600000000000001" customHeight="1">
      <c r="A22" s="1916"/>
      <c r="B22" s="329" t="s">
        <v>196</v>
      </c>
      <c r="C22" s="320" t="s">
        <v>435</v>
      </c>
      <c r="D22" s="432">
        <v>102.3</v>
      </c>
      <c r="E22" s="432">
        <v>96.9</v>
      </c>
      <c r="F22" s="432">
        <v>103.3</v>
      </c>
      <c r="G22" s="432">
        <v>101.1</v>
      </c>
      <c r="H22" s="432">
        <v>94.2</v>
      </c>
      <c r="I22" s="411">
        <v>94.7</v>
      </c>
      <c r="J22" s="411">
        <v>98.9</v>
      </c>
      <c r="K22" s="411">
        <v>98.1</v>
      </c>
      <c r="L22" s="411">
        <v>97.8</v>
      </c>
      <c r="M22" s="424">
        <v>100.6</v>
      </c>
      <c r="N22" s="424">
        <v>97.4</v>
      </c>
      <c r="O22" s="315" t="s">
        <v>436</v>
      </c>
    </row>
    <row r="23" spans="1:15" ht="32.450000000000003" customHeight="1">
      <c r="A23" s="1916"/>
      <c r="B23" s="329" t="s">
        <v>437</v>
      </c>
      <c r="C23" s="320" t="s">
        <v>438</v>
      </c>
      <c r="D23" s="432">
        <v>98.8</v>
      </c>
      <c r="E23" s="432">
        <v>99.7</v>
      </c>
      <c r="F23" s="432">
        <v>104.8</v>
      </c>
      <c r="G23" s="432">
        <v>96.9</v>
      </c>
      <c r="H23" s="432">
        <v>93.5</v>
      </c>
      <c r="I23" s="411">
        <v>102.4</v>
      </c>
      <c r="J23" s="411">
        <v>95.6</v>
      </c>
      <c r="K23" s="411">
        <v>106</v>
      </c>
      <c r="L23" s="411">
        <v>108.7</v>
      </c>
      <c r="M23" s="424">
        <v>101.9</v>
      </c>
      <c r="N23" s="424">
        <v>109.4</v>
      </c>
      <c r="O23" s="315" t="s">
        <v>439</v>
      </c>
    </row>
    <row r="24" spans="1:15" ht="32.450000000000003" customHeight="1">
      <c r="A24" s="1916"/>
      <c r="B24" s="329" t="s">
        <v>506</v>
      </c>
      <c r="C24" s="333" t="s">
        <v>441</v>
      </c>
      <c r="D24" s="432">
        <v>87</v>
      </c>
      <c r="E24" s="432">
        <v>115.2</v>
      </c>
      <c r="F24" s="432">
        <v>131.30000000000001</v>
      </c>
      <c r="G24" s="432">
        <v>108.2</v>
      </c>
      <c r="H24" s="432">
        <v>92.9</v>
      </c>
      <c r="I24" s="411">
        <v>87.7</v>
      </c>
      <c r="J24" s="411">
        <v>101.5</v>
      </c>
      <c r="K24" s="411">
        <v>100.9</v>
      </c>
      <c r="L24" s="411">
        <v>101.8</v>
      </c>
      <c r="M24" s="424">
        <v>102.8</v>
      </c>
      <c r="N24" s="424">
        <v>86.9</v>
      </c>
      <c r="O24" s="315" t="s">
        <v>442</v>
      </c>
    </row>
    <row r="25" spans="1:15" ht="18.600000000000001" customHeight="1">
      <c r="A25" s="1916"/>
      <c r="B25" s="329" t="s">
        <v>443</v>
      </c>
      <c r="C25" s="333" t="s">
        <v>444</v>
      </c>
      <c r="D25" s="432">
        <v>95.1</v>
      </c>
      <c r="E25" s="432">
        <v>109</v>
      </c>
      <c r="F25" s="432">
        <v>100.8</v>
      </c>
      <c r="G25" s="432">
        <v>102.5</v>
      </c>
      <c r="H25" s="432">
        <v>98.8</v>
      </c>
      <c r="I25" s="411">
        <v>98.1</v>
      </c>
      <c r="J25" s="411">
        <v>100.9</v>
      </c>
      <c r="K25" s="411">
        <v>110.1</v>
      </c>
      <c r="L25" s="411">
        <v>106.5</v>
      </c>
      <c r="M25" s="424">
        <v>112.5</v>
      </c>
      <c r="N25" s="424">
        <v>80.5</v>
      </c>
      <c r="O25" s="315" t="s">
        <v>445</v>
      </c>
    </row>
    <row r="26" spans="1:15" ht="32.450000000000003" customHeight="1">
      <c r="A26" s="1916"/>
      <c r="B26" s="401" t="s">
        <v>507</v>
      </c>
      <c r="C26" s="401"/>
      <c r="D26" s="434">
        <v>105.3</v>
      </c>
      <c r="E26" s="434">
        <v>106.1</v>
      </c>
      <c r="F26" s="434">
        <v>100.6</v>
      </c>
      <c r="G26" s="434">
        <v>99.5</v>
      </c>
      <c r="H26" s="434">
        <v>92.9</v>
      </c>
      <c r="I26" s="434">
        <v>90.9</v>
      </c>
      <c r="J26" s="434">
        <v>104.2</v>
      </c>
      <c r="K26" s="434">
        <v>103.2</v>
      </c>
      <c r="L26" s="434">
        <v>103.7</v>
      </c>
      <c r="M26" s="427">
        <v>103.8</v>
      </c>
      <c r="N26" s="427">
        <v>96.3</v>
      </c>
      <c r="O26" s="404" t="s">
        <v>517</v>
      </c>
    </row>
    <row r="27" spans="1:15" ht="19.7" customHeight="1">
      <c r="A27" s="1908">
        <v>58</v>
      </c>
      <c r="J27" s="1931" t="s">
        <v>518</v>
      </c>
      <c r="K27" s="1931"/>
      <c r="L27" s="1931"/>
      <c r="M27" s="1931"/>
      <c r="N27" s="1931"/>
      <c r="O27" s="1931"/>
    </row>
    <row r="28" spans="1:15" ht="33.950000000000003" customHeight="1">
      <c r="A28" s="1908"/>
      <c r="B28" s="405"/>
      <c r="C28" s="293" t="s">
        <v>510</v>
      </c>
      <c r="D28" s="1935" t="s">
        <v>519</v>
      </c>
      <c r="E28" s="1936"/>
      <c r="F28" s="1936"/>
      <c r="G28" s="1936"/>
      <c r="H28" s="1936"/>
      <c r="I28" s="1936"/>
      <c r="J28" s="1936"/>
      <c r="K28" s="1936"/>
      <c r="L28" s="1936"/>
      <c r="M28" s="1936"/>
      <c r="N28" s="1937"/>
      <c r="O28" s="406"/>
    </row>
    <row r="29" spans="1:15" ht="30" customHeight="1">
      <c r="A29" s="1908"/>
      <c r="B29" s="407"/>
      <c r="C29" s="302" t="s">
        <v>372</v>
      </c>
      <c r="D29" s="408">
        <v>2010</v>
      </c>
      <c r="E29" s="408">
        <v>2011</v>
      </c>
      <c r="F29" s="408">
        <v>2012</v>
      </c>
      <c r="G29" s="408">
        <v>2013</v>
      </c>
      <c r="H29" s="408">
        <v>2014</v>
      </c>
      <c r="I29" s="408">
        <v>2015</v>
      </c>
      <c r="J29" s="408">
        <v>2016</v>
      </c>
      <c r="K29" s="408">
        <v>2017</v>
      </c>
      <c r="L29" s="390">
        <v>2018</v>
      </c>
      <c r="M29" s="390">
        <v>2019</v>
      </c>
      <c r="N29" s="390">
        <v>2020</v>
      </c>
      <c r="O29" s="391"/>
    </row>
    <row r="30" spans="1:15" ht="7.5" customHeight="1">
      <c r="A30" s="1908"/>
      <c r="B30" s="392"/>
      <c r="C30" s="392"/>
      <c r="D30" s="394"/>
      <c r="E30" s="393"/>
      <c r="F30" s="383"/>
      <c r="G30" s="383"/>
      <c r="H30" s="383"/>
      <c r="I30" s="383"/>
      <c r="J30" s="383"/>
      <c r="K30" s="383"/>
      <c r="L30" s="383"/>
      <c r="M30" s="383"/>
      <c r="N30" s="393"/>
      <c r="O30" s="395"/>
    </row>
    <row r="31" spans="1:15" ht="21.2" customHeight="1">
      <c r="A31" s="1908"/>
      <c r="B31" s="396" t="s">
        <v>385</v>
      </c>
      <c r="C31" s="311" t="s">
        <v>386</v>
      </c>
      <c r="D31" s="396">
        <v>124.4</v>
      </c>
      <c r="E31" s="432">
        <v>112</v>
      </c>
      <c r="F31" s="396">
        <v>107.9</v>
      </c>
      <c r="G31" s="396">
        <v>103.5</v>
      </c>
      <c r="H31" s="396">
        <v>121.5</v>
      </c>
      <c r="I31" s="435">
        <v>153.69999999999999</v>
      </c>
      <c r="J31" s="432">
        <v>110.5</v>
      </c>
      <c r="K31" s="432">
        <v>113.5</v>
      </c>
      <c r="L31" s="432">
        <v>111</v>
      </c>
      <c r="M31" s="415">
        <v>98.2</v>
      </c>
      <c r="N31" s="397">
        <v>118.3</v>
      </c>
      <c r="O31" s="315" t="s">
        <v>387</v>
      </c>
    </row>
    <row r="32" spans="1:15" ht="35.25" customHeight="1">
      <c r="A32" s="1908"/>
      <c r="B32" s="329" t="s">
        <v>388</v>
      </c>
      <c r="C32" s="311" t="s">
        <v>389</v>
      </c>
      <c r="D32" s="312">
        <v>144.80000000000001</v>
      </c>
      <c r="E32" s="396">
        <v>122.8</v>
      </c>
      <c r="F32" s="396">
        <v>95.4</v>
      </c>
      <c r="G32" s="396">
        <v>101.2</v>
      </c>
      <c r="H32" s="396">
        <v>117.6</v>
      </c>
      <c r="I32" s="432">
        <v>138.9</v>
      </c>
      <c r="J32" s="432">
        <v>136.6</v>
      </c>
      <c r="K32" s="432">
        <v>143.80000000000001</v>
      </c>
      <c r="L32" s="432">
        <v>117.9</v>
      </c>
      <c r="M32" s="411">
        <v>105.9</v>
      </c>
      <c r="N32" s="411">
        <v>89.6</v>
      </c>
      <c r="O32" s="315" t="s">
        <v>500</v>
      </c>
    </row>
    <row r="33" spans="1:15" ht="21.2" customHeight="1">
      <c r="A33" s="1908"/>
      <c r="B33" s="329" t="s">
        <v>391</v>
      </c>
      <c r="C33" s="320" t="s">
        <v>392</v>
      </c>
      <c r="D33" s="432">
        <v>113</v>
      </c>
      <c r="E33" s="396">
        <v>111.3</v>
      </c>
      <c r="F33" s="396">
        <v>102.5</v>
      </c>
      <c r="G33" s="432">
        <v>100</v>
      </c>
      <c r="H33" s="396">
        <v>121.8</v>
      </c>
      <c r="I33" s="432">
        <v>141.4</v>
      </c>
      <c r="J33" s="432">
        <v>116</v>
      </c>
      <c r="K33" s="432">
        <v>118.1</v>
      </c>
      <c r="L33" s="432">
        <v>112.9</v>
      </c>
      <c r="M33" s="415">
        <v>103.1</v>
      </c>
      <c r="N33" s="397">
        <v>105.4</v>
      </c>
      <c r="O33" s="315" t="s">
        <v>393</v>
      </c>
    </row>
    <row r="34" spans="1:15" ht="35.25" customHeight="1">
      <c r="A34" s="1908"/>
      <c r="B34" s="329" t="s">
        <v>394</v>
      </c>
      <c r="C34" s="320" t="s">
        <v>395</v>
      </c>
      <c r="D34" s="396">
        <v>111.3</v>
      </c>
      <c r="E34" s="396">
        <v>125.8</v>
      </c>
      <c r="F34" s="396">
        <v>109.8</v>
      </c>
      <c r="G34" s="396">
        <v>98.9</v>
      </c>
      <c r="H34" s="396">
        <v>118.1</v>
      </c>
      <c r="I34" s="432">
        <v>135.4</v>
      </c>
      <c r="J34" s="432">
        <v>133.69999999999999</v>
      </c>
      <c r="K34" s="432">
        <v>125.4</v>
      </c>
      <c r="L34" s="432">
        <v>126</v>
      </c>
      <c r="M34" s="411">
        <v>114.9</v>
      </c>
      <c r="N34" s="397">
        <v>100.5</v>
      </c>
      <c r="O34" s="315" t="s">
        <v>396</v>
      </c>
    </row>
    <row r="35" spans="1:15" ht="38.25" customHeight="1">
      <c r="A35" s="1908"/>
      <c r="B35" s="329" t="s">
        <v>397</v>
      </c>
      <c r="C35" s="320" t="s">
        <v>398</v>
      </c>
      <c r="D35" s="396">
        <v>115.3</v>
      </c>
      <c r="E35" s="396">
        <v>104.4</v>
      </c>
      <c r="F35" s="396">
        <v>108.1</v>
      </c>
      <c r="G35" s="432">
        <v>101</v>
      </c>
      <c r="H35" s="396">
        <v>124.7</v>
      </c>
      <c r="I35" s="432">
        <v>148.1</v>
      </c>
      <c r="J35" s="432">
        <v>125.2</v>
      </c>
      <c r="K35" s="432">
        <v>126.6</v>
      </c>
      <c r="L35" s="432">
        <v>120.2</v>
      </c>
      <c r="M35" s="411">
        <v>122.7</v>
      </c>
      <c r="N35" s="397">
        <v>117.5</v>
      </c>
      <c r="O35" s="315" t="s">
        <v>501</v>
      </c>
    </row>
    <row r="36" spans="1:15" ht="21.2" customHeight="1">
      <c r="A36" s="1908"/>
      <c r="B36" s="332" t="s">
        <v>400</v>
      </c>
      <c r="C36" s="320" t="s">
        <v>401</v>
      </c>
      <c r="D36" s="396">
        <v>131.69999999999999</v>
      </c>
      <c r="E36" s="396">
        <v>116.6</v>
      </c>
      <c r="F36" s="396">
        <v>118.2</v>
      </c>
      <c r="G36" s="432">
        <v>106</v>
      </c>
      <c r="H36" s="396">
        <v>122.1</v>
      </c>
      <c r="I36" s="411">
        <v>132.30000000000001</v>
      </c>
      <c r="J36" s="411">
        <v>108.5</v>
      </c>
      <c r="K36" s="411">
        <v>107.6</v>
      </c>
      <c r="L36" s="411">
        <v>120.8</v>
      </c>
      <c r="M36" s="411">
        <v>107.9</v>
      </c>
      <c r="N36" s="397">
        <v>106.5</v>
      </c>
      <c r="O36" s="321" t="s">
        <v>402</v>
      </c>
    </row>
    <row r="37" spans="1:15" ht="35.25" customHeight="1">
      <c r="A37" s="1908"/>
      <c r="B37" s="329" t="s">
        <v>403</v>
      </c>
      <c r="C37" s="320" t="s">
        <v>404</v>
      </c>
      <c r="D37" s="396">
        <v>116.9</v>
      </c>
      <c r="E37" s="396">
        <v>116.8</v>
      </c>
      <c r="F37" s="396">
        <v>106.1</v>
      </c>
      <c r="G37" s="396">
        <v>100.4</v>
      </c>
      <c r="H37" s="396">
        <v>129.4</v>
      </c>
      <c r="I37" s="432">
        <v>142.69999999999999</v>
      </c>
      <c r="J37" s="432">
        <v>112.3</v>
      </c>
      <c r="K37" s="432">
        <v>124.1</v>
      </c>
      <c r="L37" s="432">
        <v>110.1</v>
      </c>
      <c r="M37" s="411">
        <v>106.9</v>
      </c>
      <c r="N37" s="397">
        <v>104.9</v>
      </c>
      <c r="O37" s="315" t="s">
        <v>715</v>
      </c>
    </row>
    <row r="38" spans="1:15" ht="35.25" customHeight="1">
      <c r="A38" s="1908"/>
      <c r="B38" s="329" t="s">
        <v>407</v>
      </c>
      <c r="C38" s="320" t="s">
        <v>408</v>
      </c>
      <c r="D38" s="396">
        <v>112.6</v>
      </c>
      <c r="E38" s="396">
        <v>111.8</v>
      </c>
      <c r="F38" s="396">
        <v>104.1</v>
      </c>
      <c r="G38" s="396">
        <v>101.4</v>
      </c>
      <c r="H38" s="396">
        <v>108.6</v>
      </c>
      <c r="I38" s="432">
        <v>140.1</v>
      </c>
      <c r="J38" s="432">
        <v>111.7</v>
      </c>
      <c r="K38" s="432">
        <v>118.7</v>
      </c>
      <c r="L38" s="432">
        <v>118</v>
      </c>
      <c r="M38" s="411">
        <v>107.4</v>
      </c>
      <c r="N38" s="397">
        <v>123.4</v>
      </c>
      <c r="O38" s="315" t="s">
        <v>409</v>
      </c>
    </row>
    <row r="39" spans="1:15" ht="35.25" customHeight="1">
      <c r="A39" s="1908"/>
      <c r="B39" s="329" t="s">
        <v>410</v>
      </c>
      <c r="C39" s="320" t="s">
        <v>411</v>
      </c>
      <c r="D39" s="396">
        <v>107.3</v>
      </c>
      <c r="E39" s="432">
        <v>107</v>
      </c>
      <c r="F39" s="396">
        <v>105.2</v>
      </c>
      <c r="G39" s="432">
        <v>103</v>
      </c>
      <c r="H39" s="396">
        <v>103.2</v>
      </c>
      <c r="I39" s="432">
        <v>120</v>
      </c>
      <c r="J39" s="432">
        <v>120.6</v>
      </c>
      <c r="K39" s="432">
        <v>115.3</v>
      </c>
      <c r="L39" s="432">
        <v>125.3</v>
      </c>
      <c r="M39" s="411">
        <v>127.1</v>
      </c>
      <c r="N39" s="397">
        <v>108.9</v>
      </c>
      <c r="O39" s="315" t="s">
        <v>412</v>
      </c>
    </row>
    <row r="40" spans="1:15" ht="21.2" customHeight="1">
      <c r="A40" s="1908"/>
      <c r="B40" s="310" t="s">
        <v>413</v>
      </c>
      <c r="C40" s="320" t="s">
        <v>414</v>
      </c>
      <c r="D40" s="396">
        <v>108.2</v>
      </c>
      <c r="E40" s="396">
        <v>112.2</v>
      </c>
      <c r="F40" s="396">
        <v>104.3</v>
      </c>
      <c r="G40" s="396">
        <v>103.3</v>
      </c>
      <c r="H40" s="396">
        <v>107.8</v>
      </c>
      <c r="I40" s="432">
        <v>136.5</v>
      </c>
      <c r="J40" s="432">
        <v>120.5</v>
      </c>
      <c r="K40" s="432">
        <v>114</v>
      </c>
      <c r="L40" s="432">
        <v>118.9</v>
      </c>
      <c r="M40" s="411">
        <v>122.2</v>
      </c>
      <c r="N40" s="397">
        <v>105.4</v>
      </c>
      <c r="O40" s="315" t="s">
        <v>502</v>
      </c>
    </row>
    <row r="41" spans="1:15" ht="21.2" customHeight="1">
      <c r="A41" s="1908"/>
      <c r="B41" s="310" t="s">
        <v>416</v>
      </c>
      <c r="C41" s="320" t="s">
        <v>417</v>
      </c>
      <c r="D41" s="396">
        <v>101.6</v>
      </c>
      <c r="E41" s="396">
        <v>100.4</v>
      </c>
      <c r="F41" s="396">
        <v>102.6</v>
      </c>
      <c r="G41" s="396">
        <v>100.7</v>
      </c>
      <c r="H41" s="396">
        <v>108.6</v>
      </c>
      <c r="I41" s="432">
        <v>121.4</v>
      </c>
      <c r="J41" s="432">
        <v>107</v>
      </c>
      <c r="K41" s="432">
        <v>104.9</v>
      </c>
      <c r="L41" s="432">
        <v>109.2</v>
      </c>
      <c r="M41" s="411">
        <v>110.6</v>
      </c>
      <c r="N41" s="397">
        <v>111.8</v>
      </c>
      <c r="O41" s="315" t="s">
        <v>418</v>
      </c>
    </row>
    <row r="42" spans="1:15" ht="21.2" customHeight="1">
      <c r="A42" s="1908"/>
      <c r="B42" s="329" t="s">
        <v>419</v>
      </c>
      <c r="C42" s="320" t="s">
        <v>420</v>
      </c>
      <c r="D42" s="396">
        <v>113.3</v>
      </c>
      <c r="E42" s="396">
        <v>115.6</v>
      </c>
      <c r="F42" s="396">
        <v>108.1</v>
      </c>
      <c r="G42" s="436">
        <v>104.1</v>
      </c>
      <c r="H42" s="436">
        <v>104.2</v>
      </c>
      <c r="I42" s="436">
        <v>117.7</v>
      </c>
      <c r="J42" s="436">
        <v>115.1</v>
      </c>
      <c r="K42" s="437">
        <v>114.2</v>
      </c>
      <c r="L42" s="437">
        <v>112.4</v>
      </c>
      <c r="M42" s="411">
        <v>110.6</v>
      </c>
      <c r="N42" s="397">
        <v>107.4</v>
      </c>
      <c r="O42" s="315" t="s">
        <v>421</v>
      </c>
    </row>
    <row r="43" spans="1:15" ht="35.25" customHeight="1">
      <c r="A43" s="1908"/>
      <c r="B43" s="329" t="s">
        <v>503</v>
      </c>
      <c r="C43" s="320" t="s">
        <v>428</v>
      </c>
      <c r="D43" s="396">
        <v>115.9</v>
      </c>
      <c r="E43" s="432">
        <v>123</v>
      </c>
      <c r="F43" s="396">
        <v>105.1</v>
      </c>
      <c r="G43" s="396">
        <v>101.3</v>
      </c>
      <c r="H43" s="432">
        <v>106</v>
      </c>
      <c r="I43" s="432">
        <v>129.80000000000001</v>
      </c>
      <c r="J43" s="432">
        <v>115.5</v>
      </c>
      <c r="K43" s="432">
        <v>119.6</v>
      </c>
      <c r="L43" s="432">
        <v>125.6</v>
      </c>
      <c r="M43" s="411">
        <v>118.5</v>
      </c>
      <c r="N43" s="397">
        <v>112.8</v>
      </c>
      <c r="O43" s="315" t="s">
        <v>429</v>
      </c>
    </row>
    <row r="44" spans="1:15" ht="35.25" customHeight="1">
      <c r="A44" s="1908"/>
      <c r="B44" s="329" t="s">
        <v>430</v>
      </c>
      <c r="C44" s="320" t="s">
        <v>431</v>
      </c>
      <c r="D44" s="396">
        <v>114.9</v>
      </c>
      <c r="E44" s="396">
        <v>117.7</v>
      </c>
      <c r="F44" s="432">
        <v>105</v>
      </c>
      <c r="G44" s="396">
        <v>102.1</v>
      </c>
      <c r="H44" s="396">
        <v>107.7</v>
      </c>
      <c r="I44" s="432">
        <v>125.4</v>
      </c>
      <c r="J44" s="432">
        <v>121.2</v>
      </c>
      <c r="K44" s="432">
        <v>119.3</v>
      </c>
      <c r="L44" s="432">
        <v>131.19999999999999</v>
      </c>
      <c r="M44" s="411">
        <v>120.4</v>
      </c>
      <c r="N44" s="399">
        <v>109.3</v>
      </c>
      <c r="O44" s="315" t="s">
        <v>432</v>
      </c>
    </row>
    <row r="45" spans="1:15" ht="35.25" customHeight="1">
      <c r="A45" s="1908"/>
      <c r="B45" s="329" t="s">
        <v>504</v>
      </c>
      <c r="C45" s="320" t="s">
        <v>433</v>
      </c>
      <c r="D45" s="396">
        <v>110.7</v>
      </c>
      <c r="E45" s="396">
        <v>110.6</v>
      </c>
      <c r="F45" s="396">
        <v>109.9</v>
      </c>
      <c r="G45" s="396">
        <v>109.3</v>
      </c>
      <c r="H45" s="396">
        <v>110.3</v>
      </c>
      <c r="I45" s="432">
        <v>122.9</v>
      </c>
      <c r="J45" s="432">
        <v>123.5</v>
      </c>
      <c r="K45" s="432">
        <v>133.69999999999999</v>
      </c>
      <c r="L45" s="432">
        <v>127.4</v>
      </c>
      <c r="M45" s="415">
        <v>114.1</v>
      </c>
      <c r="N45" s="417">
        <v>111</v>
      </c>
      <c r="O45" s="315" t="s">
        <v>505</v>
      </c>
    </row>
    <row r="46" spans="1:15" ht="21.2" customHeight="1">
      <c r="A46" s="1908"/>
      <c r="B46" s="329" t="s">
        <v>196</v>
      </c>
      <c r="C46" s="320" t="s">
        <v>435</v>
      </c>
      <c r="D46" s="396">
        <v>115.8</v>
      </c>
      <c r="E46" s="396">
        <v>112.1</v>
      </c>
      <c r="F46" s="432">
        <v>113</v>
      </c>
      <c r="G46" s="396">
        <v>104.5</v>
      </c>
      <c r="H46" s="396">
        <v>104.9</v>
      </c>
      <c r="I46" s="432">
        <v>119.1</v>
      </c>
      <c r="J46" s="432">
        <v>111.9</v>
      </c>
      <c r="K46" s="432">
        <v>138.19999999999999</v>
      </c>
      <c r="L46" s="432">
        <v>121.6</v>
      </c>
      <c r="M46" s="415">
        <v>112.6</v>
      </c>
      <c r="N46" s="397">
        <v>110.6</v>
      </c>
      <c r="O46" s="315" t="s">
        <v>436</v>
      </c>
    </row>
    <row r="47" spans="1:15" ht="35.25" customHeight="1">
      <c r="A47" s="1908"/>
      <c r="B47" s="329" t="s">
        <v>437</v>
      </c>
      <c r="C47" s="320" t="s">
        <v>438</v>
      </c>
      <c r="D47" s="432">
        <v>119.6</v>
      </c>
      <c r="E47" s="396">
        <v>110.3</v>
      </c>
      <c r="F47" s="432">
        <v>110</v>
      </c>
      <c r="G47" s="432">
        <v>101.1</v>
      </c>
      <c r="H47" s="432">
        <v>105.7</v>
      </c>
      <c r="I47" s="432">
        <v>120.6</v>
      </c>
      <c r="J47" s="432">
        <v>117.2</v>
      </c>
      <c r="K47" s="432">
        <v>125.3</v>
      </c>
      <c r="L47" s="432">
        <v>110.7</v>
      </c>
      <c r="M47" s="415">
        <v>114.1</v>
      </c>
      <c r="N47" s="397">
        <v>112.2</v>
      </c>
      <c r="O47" s="315" t="s">
        <v>439</v>
      </c>
    </row>
    <row r="48" spans="1:15" ht="35.25" customHeight="1">
      <c r="A48" s="1908"/>
      <c r="B48" s="329" t="s">
        <v>506</v>
      </c>
      <c r="C48" s="333" t="s">
        <v>441</v>
      </c>
      <c r="D48" s="396">
        <v>114.9</v>
      </c>
      <c r="E48" s="396">
        <v>108.1</v>
      </c>
      <c r="F48" s="396">
        <v>106.9</v>
      </c>
      <c r="G48" s="396">
        <v>104.4</v>
      </c>
      <c r="H48" s="396">
        <v>105.3</v>
      </c>
      <c r="I48" s="432">
        <v>121.8</v>
      </c>
      <c r="J48" s="432">
        <v>111.6</v>
      </c>
      <c r="K48" s="432">
        <v>121</v>
      </c>
      <c r="L48" s="432">
        <v>118.3</v>
      </c>
      <c r="M48" s="415">
        <v>113.2</v>
      </c>
      <c r="N48" s="397">
        <v>108.9</v>
      </c>
      <c r="O48" s="315" t="s">
        <v>442</v>
      </c>
    </row>
    <row r="49" spans="1:15" ht="21.2" customHeight="1">
      <c r="A49" s="1908"/>
      <c r="B49" s="329" t="s">
        <v>443</v>
      </c>
      <c r="C49" s="333" t="s">
        <v>444</v>
      </c>
      <c r="D49" s="396">
        <v>110.2</v>
      </c>
      <c r="E49" s="396">
        <v>113.6</v>
      </c>
      <c r="F49" s="396">
        <v>109.6</v>
      </c>
      <c r="G49" s="396">
        <v>107.7</v>
      </c>
      <c r="H49" s="396">
        <v>104.7</v>
      </c>
      <c r="I49" s="432">
        <v>111.7</v>
      </c>
      <c r="J49" s="432">
        <v>117.7</v>
      </c>
      <c r="K49" s="432">
        <v>122.5</v>
      </c>
      <c r="L49" s="432">
        <v>120.9</v>
      </c>
      <c r="M49" s="415">
        <v>115.8</v>
      </c>
      <c r="N49" s="397">
        <v>113.9</v>
      </c>
      <c r="O49" s="315" t="s">
        <v>445</v>
      </c>
    </row>
    <row r="50" spans="1:15" ht="35.25" customHeight="1">
      <c r="A50" s="1908"/>
      <c r="B50" s="401" t="s">
        <v>507</v>
      </c>
      <c r="C50" s="401"/>
      <c r="D50" s="425">
        <v>115.9</v>
      </c>
      <c r="E50" s="425">
        <v>113.4</v>
      </c>
      <c r="F50" s="425">
        <v>105.5</v>
      </c>
      <c r="G50" s="425">
        <v>101.7</v>
      </c>
      <c r="H50" s="425">
        <v>117.2</v>
      </c>
      <c r="I50" s="434">
        <v>137.4</v>
      </c>
      <c r="J50" s="434">
        <v>115.9</v>
      </c>
      <c r="K50" s="434">
        <v>119.9</v>
      </c>
      <c r="L50" s="434">
        <v>115.5</v>
      </c>
      <c r="M50" s="420">
        <v>107.6</v>
      </c>
      <c r="N50" s="402">
        <v>107.9</v>
      </c>
      <c r="O50" s="404" t="s">
        <v>508</v>
      </c>
    </row>
    <row r="52" spans="1:15" ht="15.75">
      <c r="D52" s="438"/>
      <c r="E52" s="438"/>
      <c r="F52" s="438"/>
      <c r="G52" s="438"/>
      <c r="H52" s="438"/>
      <c r="I52" s="439"/>
      <c r="J52" s="439"/>
      <c r="K52" s="439"/>
      <c r="L52" s="439"/>
    </row>
    <row r="53" spans="1:15" ht="15.75">
      <c r="D53" s="438"/>
      <c r="E53" s="438"/>
      <c r="F53" s="438"/>
      <c r="G53" s="438"/>
      <c r="H53" s="438"/>
      <c r="I53" s="439"/>
      <c r="J53" s="439"/>
      <c r="K53" s="439"/>
      <c r="L53" s="439"/>
    </row>
  </sheetData>
  <mergeCells count="8">
    <mergeCell ref="A27:A50"/>
    <mergeCell ref="J27:O27"/>
    <mergeCell ref="D28:N28"/>
    <mergeCell ref="A1:A26"/>
    <mergeCell ref="B1:O1"/>
    <mergeCell ref="B2:O2"/>
    <mergeCell ref="J3:O3"/>
    <mergeCell ref="D4:N4"/>
  </mergeCells>
  <pageMargins left="0.39370078740157483" right="0.39370078740157483" top="0.78740157480314965" bottom="0.78740157480314965" header="0" footer="0"/>
  <pageSetup paperSize="9" scale="73" orientation="landscape" r:id="rId1"/>
  <rowBreaks count="1" manualBreakCount="1">
    <brk id="26" max="14"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topLeftCell="B1" zoomScaleNormal="100" workbookViewId="0">
      <selection activeCell="B1" sqref="B1:O1"/>
    </sheetView>
  </sheetViews>
  <sheetFormatPr defaultColWidth="0" defaultRowHeight="15"/>
  <cols>
    <col min="1" max="1" width="6.5" style="289" customWidth="1"/>
    <col min="2" max="2" width="35.5" style="289" customWidth="1"/>
    <col min="3" max="3" width="6.375" style="289" customWidth="1"/>
    <col min="4" max="14" width="8.5" style="289" customWidth="1"/>
    <col min="15" max="15" width="37.25" style="289" customWidth="1"/>
    <col min="16" max="15658" width="17.625" style="289" customWidth="1"/>
    <col min="15659" max="15659" width="7.5" style="289" customWidth="1"/>
    <col min="15660" max="15660" width="14.375" style="289" customWidth="1"/>
    <col min="15661" max="16384" width="19.25" style="289" customWidth="1"/>
  </cols>
  <sheetData>
    <row r="1" spans="1:15" ht="19.7" customHeight="1">
      <c r="A1" s="1916">
        <v>59</v>
      </c>
      <c r="B1" s="1926" t="s">
        <v>1933</v>
      </c>
      <c r="C1" s="1926"/>
      <c r="D1" s="1926"/>
      <c r="E1" s="1926"/>
      <c r="F1" s="1926"/>
      <c r="G1" s="1926"/>
      <c r="H1" s="1926"/>
      <c r="I1" s="1926"/>
      <c r="J1" s="1926"/>
      <c r="K1" s="1926"/>
      <c r="L1" s="1926"/>
      <c r="M1" s="1926"/>
      <c r="N1" s="1926"/>
      <c r="O1" s="1926"/>
    </row>
    <row r="2" spans="1:15" ht="19.7" customHeight="1">
      <c r="A2" s="1916"/>
      <c r="B2" s="1927" t="s">
        <v>1934</v>
      </c>
      <c r="C2" s="1927"/>
      <c r="D2" s="1927"/>
      <c r="E2" s="1927"/>
      <c r="F2" s="1927"/>
      <c r="G2" s="1927"/>
      <c r="H2" s="1927"/>
      <c r="I2" s="1927"/>
      <c r="J2" s="1927"/>
      <c r="K2" s="1927"/>
      <c r="L2" s="1927"/>
      <c r="M2" s="1927"/>
      <c r="N2" s="1927"/>
      <c r="O2" s="1927"/>
    </row>
    <row r="3" spans="1:15" ht="19.7" customHeight="1">
      <c r="A3" s="1916"/>
      <c r="B3" s="430"/>
      <c r="C3" s="431"/>
      <c r="D3" s="431"/>
      <c r="E3" s="410"/>
      <c r="F3" s="410"/>
      <c r="G3" s="410"/>
      <c r="H3" s="410"/>
      <c r="I3" s="410"/>
      <c r="J3" s="1938" t="s">
        <v>520</v>
      </c>
      <c r="K3" s="1938"/>
      <c r="L3" s="1938"/>
      <c r="M3" s="1938"/>
      <c r="N3" s="1938"/>
      <c r="O3" s="1938"/>
    </row>
    <row r="4" spans="1:15" ht="33.75" customHeight="1">
      <c r="A4" s="1916"/>
      <c r="B4" s="385"/>
      <c r="C4" s="293" t="s">
        <v>498</v>
      </c>
      <c r="D4" s="1939" t="s">
        <v>1872</v>
      </c>
      <c r="E4" s="1940"/>
      <c r="F4" s="1940"/>
      <c r="G4" s="1940"/>
      <c r="H4" s="1940"/>
      <c r="I4" s="1940"/>
      <c r="J4" s="1940"/>
      <c r="K4" s="1940"/>
      <c r="L4" s="1940"/>
      <c r="M4" s="1940"/>
      <c r="N4" s="1941"/>
      <c r="O4" s="295"/>
    </row>
    <row r="5" spans="1:15" ht="30">
      <c r="A5" s="1916"/>
      <c r="B5" s="386"/>
      <c r="C5" s="1644" t="s">
        <v>372</v>
      </c>
      <c r="D5" s="387">
        <v>2010</v>
      </c>
      <c r="E5" s="388">
        <v>2011</v>
      </c>
      <c r="F5" s="388">
        <v>2012</v>
      </c>
      <c r="G5" s="388">
        <v>2013</v>
      </c>
      <c r="H5" s="388">
        <v>2014</v>
      </c>
      <c r="I5" s="388">
        <v>2015</v>
      </c>
      <c r="J5" s="388">
        <v>2016</v>
      </c>
      <c r="K5" s="388">
        <v>2017</v>
      </c>
      <c r="L5" s="388">
        <v>2018</v>
      </c>
      <c r="M5" s="388">
        <v>2019</v>
      </c>
      <c r="N5" s="390">
        <v>2020</v>
      </c>
      <c r="O5" s="391"/>
    </row>
    <row r="6" spans="1:15" ht="8.25" customHeight="1">
      <c r="A6" s="1916"/>
      <c r="B6" s="392"/>
      <c r="C6" s="392"/>
      <c r="D6" s="392"/>
      <c r="E6" s="393"/>
      <c r="F6" s="393"/>
      <c r="G6" s="393"/>
      <c r="H6" s="393"/>
      <c r="I6" s="393"/>
      <c r="J6" s="393"/>
      <c r="K6" s="393"/>
      <c r="L6" s="393"/>
      <c r="M6" s="394"/>
      <c r="N6" s="393"/>
      <c r="O6" s="395"/>
    </row>
    <row r="7" spans="1:15" ht="18.600000000000001" customHeight="1">
      <c r="A7" s="1916"/>
      <c r="B7" s="396" t="s">
        <v>385</v>
      </c>
      <c r="C7" s="311" t="s">
        <v>386</v>
      </c>
      <c r="D7" s="432">
        <v>74.5</v>
      </c>
      <c r="E7" s="411">
        <v>89</v>
      </c>
      <c r="F7" s="411">
        <v>85.2</v>
      </c>
      <c r="G7" s="411">
        <v>96.6</v>
      </c>
      <c r="H7" s="411">
        <v>98.7</v>
      </c>
      <c r="I7" s="411">
        <v>94.2</v>
      </c>
      <c r="J7" s="411">
        <v>100</v>
      </c>
      <c r="K7" s="411">
        <v>97.8</v>
      </c>
      <c r="L7" s="411">
        <v>105.6</v>
      </c>
      <c r="M7" s="411">
        <v>106.8</v>
      </c>
      <c r="N7" s="411">
        <v>95.5</v>
      </c>
      <c r="O7" s="315" t="s">
        <v>387</v>
      </c>
    </row>
    <row r="8" spans="1:15" ht="32.450000000000003" customHeight="1">
      <c r="A8" s="1916"/>
      <c r="B8" s="329" t="s">
        <v>388</v>
      </c>
      <c r="C8" s="311" t="s">
        <v>389</v>
      </c>
      <c r="D8" s="411">
        <v>123.7</v>
      </c>
      <c r="E8" s="411">
        <v>132.4</v>
      </c>
      <c r="F8" s="411">
        <v>134.80000000000001</v>
      </c>
      <c r="G8" s="411">
        <v>135.30000000000001</v>
      </c>
      <c r="H8" s="411">
        <v>116.8</v>
      </c>
      <c r="I8" s="411">
        <v>100.2</v>
      </c>
      <c r="J8" s="411">
        <v>100</v>
      </c>
      <c r="K8" s="411">
        <v>94.3</v>
      </c>
      <c r="L8" s="411">
        <v>96.6</v>
      </c>
      <c r="M8" s="411">
        <v>95</v>
      </c>
      <c r="N8" s="411">
        <v>92.2</v>
      </c>
      <c r="O8" s="315" t="s">
        <v>500</v>
      </c>
    </row>
    <row r="9" spans="1:15" ht="18.600000000000001" customHeight="1">
      <c r="A9" s="1916"/>
      <c r="B9" s="329" t="s">
        <v>391</v>
      </c>
      <c r="C9" s="320" t="s">
        <v>392</v>
      </c>
      <c r="D9" s="411">
        <v>123.7</v>
      </c>
      <c r="E9" s="411">
        <v>133.1</v>
      </c>
      <c r="F9" s="411">
        <v>130.4</v>
      </c>
      <c r="G9" s="411">
        <v>120.9</v>
      </c>
      <c r="H9" s="411">
        <v>109.7</v>
      </c>
      <c r="I9" s="411">
        <v>95.9</v>
      </c>
      <c r="J9" s="411">
        <v>100</v>
      </c>
      <c r="K9" s="411">
        <v>104.8</v>
      </c>
      <c r="L9" s="411">
        <v>106</v>
      </c>
      <c r="M9" s="411">
        <v>106.9</v>
      </c>
      <c r="N9" s="411">
        <v>100.6</v>
      </c>
      <c r="O9" s="315" t="s">
        <v>393</v>
      </c>
    </row>
    <row r="10" spans="1:15" ht="32.450000000000003" customHeight="1">
      <c r="A10" s="1916"/>
      <c r="B10" s="329" t="s">
        <v>394</v>
      </c>
      <c r="C10" s="320" t="s">
        <v>395</v>
      </c>
      <c r="D10" s="411">
        <v>112.7</v>
      </c>
      <c r="E10" s="411">
        <v>118.2</v>
      </c>
      <c r="F10" s="411">
        <v>120.4</v>
      </c>
      <c r="G10" s="411">
        <v>118.7</v>
      </c>
      <c r="H10" s="411">
        <v>110.9</v>
      </c>
      <c r="I10" s="411">
        <v>97.6</v>
      </c>
      <c r="J10" s="411">
        <v>100</v>
      </c>
      <c r="K10" s="411">
        <v>93.5</v>
      </c>
      <c r="L10" s="411">
        <v>96.1</v>
      </c>
      <c r="M10" s="411">
        <v>91.9</v>
      </c>
      <c r="N10" s="411">
        <v>91.1</v>
      </c>
      <c r="O10" s="315" t="s">
        <v>396</v>
      </c>
    </row>
    <row r="11" spans="1:15" ht="32.450000000000003" customHeight="1">
      <c r="A11" s="1916"/>
      <c r="B11" s="329" t="s">
        <v>397</v>
      </c>
      <c r="C11" s="320" t="s">
        <v>398</v>
      </c>
      <c r="D11" s="411">
        <v>206.7</v>
      </c>
      <c r="E11" s="411">
        <v>204.3</v>
      </c>
      <c r="F11" s="411">
        <v>174</v>
      </c>
      <c r="G11" s="411">
        <v>160.80000000000001</v>
      </c>
      <c r="H11" s="411">
        <v>141.80000000000001</v>
      </c>
      <c r="I11" s="411">
        <v>110.1</v>
      </c>
      <c r="J11" s="411">
        <v>100</v>
      </c>
      <c r="K11" s="411">
        <v>95.6</v>
      </c>
      <c r="L11" s="411">
        <v>95.1</v>
      </c>
      <c r="M11" s="411">
        <v>93.4</v>
      </c>
      <c r="N11" s="411">
        <v>88.1</v>
      </c>
      <c r="O11" s="315" t="s">
        <v>501</v>
      </c>
    </row>
    <row r="12" spans="1:15" ht="19.7" customHeight="1">
      <c r="A12" s="1916"/>
      <c r="B12" s="332" t="s">
        <v>400</v>
      </c>
      <c r="C12" s="320" t="s">
        <v>401</v>
      </c>
      <c r="D12" s="411">
        <v>141</v>
      </c>
      <c r="E12" s="411">
        <v>145.69999999999999</v>
      </c>
      <c r="F12" s="411">
        <v>137.9</v>
      </c>
      <c r="G12" s="411">
        <v>122</v>
      </c>
      <c r="H12" s="411">
        <v>97.1</v>
      </c>
      <c r="I12" s="411">
        <v>85.2</v>
      </c>
      <c r="J12" s="411">
        <v>100</v>
      </c>
      <c r="K12" s="411">
        <v>126.3</v>
      </c>
      <c r="L12" s="411">
        <v>137</v>
      </c>
      <c r="M12" s="411">
        <v>169.4</v>
      </c>
      <c r="N12" s="411">
        <v>178.9</v>
      </c>
      <c r="O12" s="321" t="s">
        <v>402</v>
      </c>
    </row>
    <row r="13" spans="1:15" ht="32.450000000000003" customHeight="1">
      <c r="A13" s="1916"/>
      <c r="B13" s="329" t="s">
        <v>403</v>
      </c>
      <c r="C13" s="320" t="s">
        <v>404</v>
      </c>
      <c r="D13" s="411">
        <v>113.5</v>
      </c>
      <c r="E13" s="411">
        <v>119</v>
      </c>
      <c r="F13" s="411">
        <v>123.4</v>
      </c>
      <c r="G13" s="411">
        <v>125.7</v>
      </c>
      <c r="H13" s="411">
        <v>110</v>
      </c>
      <c r="I13" s="411">
        <v>95.6</v>
      </c>
      <c r="J13" s="411">
        <v>100</v>
      </c>
      <c r="K13" s="411">
        <v>103.9</v>
      </c>
      <c r="L13" s="411">
        <v>108.7</v>
      </c>
      <c r="M13" s="411">
        <v>112.2</v>
      </c>
      <c r="N13" s="411">
        <v>118.1</v>
      </c>
      <c r="O13" s="315" t="s">
        <v>715</v>
      </c>
    </row>
    <row r="14" spans="1:15" ht="32.450000000000003" customHeight="1">
      <c r="A14" s="1916"/>
      <c r="B14" s="329" t="s">
        <v>407</v>
      </c>
      <c r="C14" s="320" t="s">
        <v>408</v>
      </c>
      <c r="D14" s="411">
        <v>94.9</v>
      </c>
      <c r="E14" s="411">
        <v>108.1</v>
      </c>
      <c r="F14" s="411">
        <v>107.1</v>
      </c>
      <c r="G14" s="411">
        <v>109.3</v>
      </c>
      <c r="H14" s="411">
        <v>99.5</v>
      </c>
      <c r="I14" s="411">
        <v>96.6</v>
      </c>
      <c r="J14" s="411">
        <v>100</v>
      </c>
      <c r="K14" s="411">
        <v>103.6</v>
      </c>
      <c r="L14" s="411">
        <v>105.1</v>
      </c>
      <c r="M14" s="411">
        <v>113.2</v>
      </c>
      <c r="N14" s="411">
        <v>93.6</v>
      </c>
      <c r="O14" s="315" t="s">
        <v>409</v>
      </c>
    </row>
    <row r="15" spans="1:15" ht="32.450000000000003" customHeight="1">
      <c r="A15" s="1916"/>
      <c r="B15" s="329" t="s">
        <v>410</v>
      </c>
      <c r="C15" s="320" t="s">
        <v>411</v>
      </c>
      <c r="D15" s="411">
        <v>105.7</v>
      </c>
      <c r="E15" s="411">
        <v>110.3</v>
      </c>
      <c r="F15" s="411">
        <v>103.9</v>
      </c>
      <c r="G15" s="411">
        <v>100.3</v>
      </c>
      <c r="H15" s="411">
        <v>95.1</v>
      </c>
      <c r="I15" s="411">
        <v>94.1</v>
      </c>
      <c r="J15" s="411">
        <v>100</v>
      </c>
      <c r="K15" s="411">
        <v>100.3</v>
      </c>
      <c r="L15" s="411">
        <v>106.4</v>
      </c>
      <c r="M15" s="411">
        <v>117.8</v>
      </c>
      <c r="N15" s="411">
        <v>90.4</v>
      </c>
      <c r="O15" s="315" t="s">
        <v>412</v>
      </c>
    </row>
    <row r="16" spans="1:15" ht="18.600000000000001" customHeight="1">
      <c r="A16" s="1916"/>
      <c r="B16" s="310" t="s">
        <v>413</v>
      </c>
      <c r="C16" s="320" t="s">
        <v>414</v>
      </c>
      <c r="D16" s="411">
        <v>80.099999999999994</v>
      </c>
      <c r="E16" s="411">
        <v>82.7</v>
      </c>
      <c r="F16" s="411">
        <v>88.8</v>
      </c>
      <c r="G16" s="411">
        <v>94.6</v>
      </c>
      <c r="H16" s="411">
        <v>94.5</v>
      </c>
      <c r="I16" s="411">
        <v>93.7</v>
      </c>
      <c r="J16" s="411">
        <v>100</v>
      </c>
      <c r="K16" s="411">
        <v>108.2</v>
      </c>
      <c r="L16" s="411">
        <v>115.8</v>
      </c>
      <c r="M16" s="411">
        <v>123.6</v>
      </c>
      <c r="N16" s="411">
        <v>125.6</v>
      </c>
      <c r="O16" s="315" t="s">
        <v>502</v>
      </c>
    </row>
    <row r="17" spans="1:15" ht="18.600000000000001" customHeight="1">
      <c r="A17" s="1916"/>
      <c r="B17" s="310" t="s">
        <v>416</v>
      </c>
      <c r="C17" s="320" t="s">
        <v>417</v>
      </c>
      <c r="D17" s="411">
        <v>134.30000000000001</v>
      </c>
      <c r="E17" s="411">
        <v>128.80000000000001</v>
      </c>
      <c r="F17" s="411">
        <v>129.4</v>
      </c>
      <c r="G17" s="411">
        <v>136.6</v>
      </c>
      <c r="H17" s="411">
        <v>141</v>
      </c>
      <c r="I17" s="411">
        <v>107.1</v>
      </c>
      <c r="J17" s="411">
        <v>100</v>
      </c>
      <c r="K17" s="411">
        <v>109.1</v>
      </c>
      <c r="L17" s="411">
        <v>122.3</v>
      </c>
      <c r="M17" s="411">
        <v>135</v>
      </c>
      <c r="N17" s="411">
        <v>132.80000000000001</v>
      </c>
      <c r="O17" s="315" t="s">
        <v>418</v>
      </c>
    </row>
    <row r="18" spans="1:15" ht="18.600000000000001" customHeight="1">
      <c r="A18" s="1916"/>
      <c r="B18" s="329" t="s">
        <v>419</v>
      </c>
      <c r="C18" s="320" t="s">
        <v>420</v>
      </c>
      <c r="D18" s="411">
        <v>79.400000000000006</v>
      </c>
      <c r="E18" s="411">
        <v>83</v>
      </c>
      <c r="F18" s="411">
        <v>85.6</v>
      </c>
      <c r="G18" s="411">
        <v>91.7</v>
      </c>
      <c r="H18" s="411">
        <v>91</v>
      </c>
      <c r="I18" s="411">
        <v>97.4</v>
      </c>
      <c r="J18" s="411">
        <v>100</v>
      </c>
      <c r="K18" s="411">
        <v>100.2</v>
      </c>
      <c r="L18" s="411">
        <v>106.8</v>
      </c>
      <c r="M18" s="411">
        <v>115</v>
      </c>
      <c r="N18" s="411">
        <v>118.8</v>
      </c>
      <c r="O18" s="315" t="s">
        <v>421</v>
      </c>
    </row>
    <row r="19" spans="1:15" ht="32.450000000000003" customHeight="1">
      <c r="A19" s="1916"/>
      <c r="B19" s="329" t="s">
        <v>503</v>
      </c>
      <c r="C19" s="320" t="s">
        <v>428</v>
      </c>
      <c r="D19" s="411">
        <v>83.1</v>
      </c>
      <c r="E19" s="411">
        <v>77.2</v>
      </c>
      <c r="F19" s="411">
        <v>102.5</v>
      </c>
      <c r="G19" s="411">
        <v>112.4</v>
      </c>
      <c r="H19" s="411">
        <v>102.3</v>
      </c>
      <c r="I19" s="411">
        <v>91.5</v>
      </c>
      <c r="J19" s="411">
        <v>100</v>
      </c>
      <c r="K19" s="411">
        <v>106.2</v>
      </c>
      <c r="L19" s="411">
        <v>110.7</v>
      </c>
      <c r="M19" s="411">
        <v>119.7</v>
      </c>
      <c r="N19" s="411">
        <v>104.2</v>
      </c>
      <c r="O19" s="315" t="s">
        <v>429</v>
      </c>
    </row>
    <row r="20" spans="1:15" ht="32.450000000000003" customHeight="1">
      <c r="A20" s="1916"/>
      <c r="B20" s="329" t="s">
        <v>430</v>
      </c>
      <c r="C20" s="320" t="s">
        <v>431</v>
      </c>
      <c r="D20" s="411">
        <v>85</v>
      </c>
      <c r="E20" s="417">
        <v>89.4</v>
      </c>
      <c r="F20" s="417">
        <v>93.2</v>
      </c>
      <c r="G20" s="417">
        <v>98.9</v>
      </c>
      <c r="H20" s="417">
        <v>92.1</v>
      </c>
      <c r="I20" s="417">
        <v>88.6</v>
      </c>
      <c r="J20" s="417">
        <v>100</v>
      </c>
      <c r="K20" s="417">
        <v>100</v>
      </c>
      <c r="L20" s="417">
        <v>104.8</v>
      </c>
      <c r="M20" s="417">
        <v>110.8</v>
      </c>
      <c r="N20" s="417">
        <v>97.4</v>
      </c>
      <c r="O20" s="315" t="s">
        <v>432</v>
      </c>
    </row>
    <row r="21" spans="1:15" ht="32.450000000000003" customHeight="1">
      <c r="A21" s="1916"/>
      <c r="B21" s="329" t="s">
        <v>504</v>
      </c>
      <c r="C21" s="320" t="s">
        <v>433</v>
      </c>
      <c r="D21" s="411">
        <v>84.8</v>
      </c>
      <c r="E21" s="417">
        <v>78.5</v>
      </c>
      <c r="F21" s="417">
        <v>83.1</v>
      </c>
      <c r="G21" s="417">
        <v>83.6</v>
      </c>
      <c r="H21" s="417">
        <v>97.6</v>
      </c>
      <c r="I21" s="417">
        <v>100</v>
      </c>
      <c r="J21" s="417">
        <v>100</v>
      </c>
      <c r="K21" s="417">
        <v>97.3</v>
      </c>
      <c r="L21" s="417">
        <v>95.4</v>
      </c>
      <c r="M21" s="417">
        <v>99.8</v>
      </c>
      <c r="N21" s="417">
        <v>100.1</v>
      </c>
      <c r="O21" s="315" t="s">
        <v>505</v>
      </c>
    </row>
    <row r="22" spans="1:15" ht="18.600000000000001" customHeight="1">
      <c r="A22" s="1916"/>
      <c r="B22" s="329" t="s">
        <v>196</v>
      </c>
      <c r="C22" s="320" t="s">
        <v>435</v>
      </c>
      <c r="D22" s="411">
        <v>111.9</v>
      </c>
      <c r="E22" s="411">
        <v>108.5</v>
      </c>
      <c r="F22" s="411">
        <v>112</v>
      </c>
      <c r="G22" s="411">
        <v>113.3</v>
      </c>
      <c r="H22" s="411">
        <v>106.7</v>
      </c>
      <c r="I22" s="411">
        <v>101.1</v>
      </c>
      <c r="J22" s="411">
        <v>100</v>
      </c>
      <c r="K22" s="411">
        <v>98.1</v>
      </c>
      <c r="L22" s="411">
        <v>95.9</v>
      </c>
      <c r="M22" s="440">
        <v>96.5</v>
      </c>
      <c r="N22" s="440">
        <v>94</v>
      </c>
      <c r="O22" s="315" t="s">
        <v>436</v>
      </c>
    </row>
    <row r="23" spans="1:15" ht="32.450000000000003" customHeight="1">
      <c r="A23" s="1916"/>
      <c r="B23" s="329" t="s">
        <v>437</v>
      </c>
      <c r="C23" s="320" t="s">
        <v>438</v>
      </c>
      <c r="D23" s="411">
        <v>107.9</v>
      </c>
      <c r="E23" s="411">
        <v>107.6</v>
      </c>
      <c r="F23" s="411">
        <v>112.8</v>
      </c>
      <c r="G23" s="411">
        <v>109.2</v>
      </c>
      <c r="H23" s="411">
        <v>102.1</v>
      </c>
      <c r="I23" s="411">
        <v>104.6</v>
      </c>
      <c r="J23" s="411">
        <v>100</v>
      </c>
      <c r="K23" s="411">
        <v>106</v>
      </c>
      <c r="L23" s="411">
        <v>115.3</v>
      </c>
      <c r="M23" s="440">
        <v>117.5</v>
      </c>
      <c r="N23" s="440">
        <v>128.5</v>
      </c>
      <c r="O23" s="315" t="s">
        <v>439</v>
      </c>
    </row>
    <row r="24" spans="1:15" ht="32.450000000000003" customHeight="1">
      <c r="A24" s="1916"/>
      <c r="B24" s="329" t="s">
        <v>506</v>
      </c>
      <c r="C24" s="333" t="s">
        <v>441</v>
      </c>
      <c r="D24" s="441">
        <v>73.900000000000006</v>
      </c>
      <c r="E24" s="411">
        <v>85.2</v>
      </c>
      <c r="F24" s="411">
        <v>111.8</v>
      </c>
      <c r="G24" s="411">
        <v>121</v>
      </c>
      <c r="H24" s="411">
        <v>112.3</v>
      </c>
      <c r="I24" s="411">
        <v>98.5</v>
      </c>
      <c r="J24" s="411">
        <v>100</v>
      </c>
      <c r="K24" s="411">
        <v>100.9</v>
      </c>
      <c r="L24" s="411">
        <v>102.7</v>
      </c>
      <c r="M24" s="440">
        <v>105.5</v>
      </c>
      <c r="N24" s="440">
        <v>91.6</v>
      </c>
      <c r="O24" s="315" t="s">
        <v>442</v>
      </c>
    </row>
    <row r="25" spans="1:15" ht="18.600000000000001" customHeight="1">
      <c r="A25" s="1916"/>
      <c r="B25" s="329" t="s">
        <v>443</v>
      </c>
      <c r="C25" s="333" t="s">
        <v>444</v>
      </c>
      <c r="D25" s="442">
        <v>90.7</v>
      </c>
      <c r="E25" s="411">
        <v>98.9</v>
      </c>
      <c r="F25" s="411">
        <v>99.7</v>
      </c>
      <c r="G25" s="411">
        <v>102.1</v>
      </c>
      <c r="H25" s="411">
        <v>101</v>
      </c>
      <c r="I25" s="411">
        <v>99.1</v>
      </c>
      <c r="J25" s="411">
        <v>100</v>
      </c>
      <c r="K25" s="411">
        <v>110.1</v>
      </c>
      <c r="L25" s="411">
        <v>117.3</v>
      </c>
      <c r="M25" s="440">
        <v>131.9</v>
      </c>
      <c r="N25" s="440">
        <v>106.2</v>
      </c>
      <c r="O25" s="315" t="s">
        <v>445</v>
      </c>
    </row>
    <row r="26" spans="1:15" ht="32.450000000000003" customHeight="1">
      <c r="A26" s="1916"/>
      <c r="B26" s="401" t="s">
        <v>507</v>
      </c>
      <c r="C26" s="401"/>
      <c r="D26" s="434">
        <v>106.9</v>
      </c>
      <c r="E26" s="434">
        <v>113.5</v>
      </c>
      <c r="F26" s="434">
        <v>114.2</v>
      </c>
      <c r="G26" s="434">
        <v>113.6</v>
      </c>
      <c r="H26" s="434">
        <v>105.5</v>
      </c>
      <c r="I26" s="434">
        <v>96</v>
      </c>
      <c r="J26" s="434">
        <v>100</v>
      </c>
      <c r="K26" s="434">
        <v>103.2</v>
      </c>
      <c r="L26" s="434">
        <v>107</v>
      </c>
      <c r="M26" s="443">
        <v>111.1</v>
      </c>
      <c r="N26" s="443">
        <v>106.9</v>
      </c>
      <c r="O26" s="404" t="s">
        <v>517</v>
      </c>
    </row>
    <row r="27" spans="1:15" ht="19.7" customHeight="1">
      <c r="A27" s="1908">
        <v>60</v>
      </c>
      <c r="D27" s="351"/>
      <c r="E27" s="351"/>
      <c r="F27" s="351"/>
      <c r="G27" s="351"/>
      <c r="H27" s="351"/>
      <c r="I27" s="351"/>
      <c r="J27" s="1942" t="s">
        <v>521</v>
      </c>
      <c r="K27" s="1942"/>
      <c r="L27" s="1942"/>
      <c r="M27" s="1942"/>
      <c r="N27" s="1942"/>
      <c r="O27" s="1942"/>
    </row>
    <row r="28" spans="1:15" ht="36.75" customHeight="1">
      <c r="A28" s="1908"/>
      <c r="B28" s="405"/>
      <c r="C28" s="293" t="s">
        <v>498</v>
      </c>
      <c r="D28" s="1943" t="s">
        <v>522</v>
      </c>
      <c r="E28" s="1944"/>
      <c r="F28" s="1944"/>
      <c r="G28" s="1944"/>
      <c r="H28" s="1944"/>
      <c r="I28" s="1944"/>
      <c r="J28" s="1944"/>
      <c r="K28" s="1944"/>
      <c r="L28" s="1944"/>
      <c r="M28" s="1944"/>
      <c r="N28" s="1945"/>
      <c r="O28" s="444"/>
    </row>
    <row r="29" spans="1:15" ht="32.25" customHeight="1">
      <c r="A29" s="1908"/>
      <c r="B29" s="407"/>
      <c r="C29" s="302" t="s">
        <v>372</v>
      </c>
      <c r="D29" s="445">
        <v>2010</v>
      </c>
      <c r="E29" s="445">
        <v>2011</v>
      </c>
      <c r="F29" s="445">
        <v>2012</v>
      </c>
      <c r="G29" s="445">
        <v>2013</v>
      </c>
      <c r="H29" s="445">
        <v>2014</v>
      </c>
      <c r="I29" s="445">
        <v>2015</v>
      </c>
      <c r="J29" s="445">
        <v>2016</v>
      </c>
      <c r="K29" s="445">
        <v>2017</v>
      </c>
      <c r="L29" s="446">
        <v>2018</v>
      </c>
      <c r="M29" s="446">
        <v>2019</v>
      </c>
      <c r="N29" s="446">
        <v>2020</v>
      </c>
      <c r="O29" s="447"/>
    </row>
    <row r="30" spans="1:15" ht="7.5" customHeight="1">
      <c r="A30" s="1908"/>
      <c r="B30" s="392"/>
      <c r="C30" s="392"/>
      <c r="D30" s="448"/>
      <c r="E30" s="449"/>
      <c r="F30" s="397"/>
      <c r="G30" s="397"/>
      <c r="H30" s="397"/>
      <c r="I30" s="397"/>
      <c r="J30" s="397"/>
      <c r="K30" s="397"/>
      <c r="L30" s="397"/>
      <c r="M30" s="397"/>
      <c r="N30" s="449"/>
      <c r="O30" s="424"/>
    </row>
    <row r="31" spans="1:15" ht="19.7" customHeight="1">
      <c r="A31" s="1908"/>
      <c r="B31" s="396" t="s">
        <v>385</v>
      </c>
      <c r="C31" s="311" t="s">
        <v>386</v>
      </c>
      <c r="D31" s="411">
        <v>38.799999999999997</v>
      </c>
      <c r="E31" s="411">
        <v>43.4</v>
      </c>
      <c r="F31" s="411">
        <v>46.8</v>
      </c>
      <c r="G31" s="411">
        <v>48.5</v>
      </c>
      <c r="H31" s="411">
        <v>58.9</v>
      </c>
      <c r="I31" s="433">
        <v>90.5</v>
      </c>
      <c r="J31" s="411">
        <v>100</v>
      </c>
      <c r="K31" s="411">
        <v>113.5</v>
      </c>
      <c r="L31" s="411">
        <v>126</v>
      </c>
      <c r="M31" s="415">
        <v>123.7</v>
      </c>
      <c r="N31" s="411">
        <v>146.30000000000001</v>
      </c>
      <c r="O31" s="315" t="s">
        <v>387</v>
      </c>
    </row>
    <row r="32" spans="1:15" ht="33" customHeight="1">
      <c r="A32" s="1908"/>
      <c r="B32" s="329" t="s">
        <v>388</v>
      </c>
      <c r="C32" s="311" t="s">
        <v>389</v>
      </c>
      <c r="D32" s="416">
        <v>37.799999999999997</v>
      </c>
      <c r="E32" s="411">
        <v>46.4</v>
      </c>
      <c r="F32" s="411">
        <v>44.3</v>
      </c>
      <c r="G32" s="411">
        <v>44.8</v>
      </c>
      <c r="H32" s="411">
        <v>52.7</v>
      </c>
      <c r="I32" s="411">
        <v>73.2</v>
      </c>
      <c r="J32" s="411">
        <v>100</v>
      </c>
      <c r="K32" s="411">
        <v>143.80000000000001</v>
      </c>
      <c r="L32" s="440">
        <v>169.6</v>
      </c>
      <c r="M32" s="411">
        <v>179.5</v>
      </c>
      <c r="N32" s="411">
        <v>160.9</v>
      </c>
      <c r="O32" s="315" t="s">
        <v>500</v>
      </c>
    </row>
    <row r="33" spans="1:15" ht="19.7" customHeight="1">
      <c r="A33" s="1908"/>
      <c r="B33" s="329" t="s">
        <v>391</v>
      </c>
      <c r="C33" s="320" t="s">
        <v>392</v>
      </c>
      <c r="D33" s="411">
        <v>43.9</v>
      </c>
      <c r="E33" s="411">
        <v>48.8</v>
      </c>
      <c r="F33" s="411">
        <v>50.1</v>
      </c>
      <c r="G33" s="411">
        <v>50.1</v>
      </c>
      <c r="H33" s="411">
        <v>61</v>
      </c>
      <c r="I33" s="411">
        <v>86.2</v>
      </c>
      <c r="J33" s="411">
        <v>100</v>
      </c>
      <c r="K33" s="411">
        <v>118.1</v>
      </c>
      <c r="L33" s="440">
        <v>133.30000000000001</v>
      </c>
      <c r="M33" s="415">
        <v>137.4</v>
      </c>
      <c r="N33" s="411">
        <v>144.80000000000001</v>
      </c>
      <c r="O33" s="315" t="s">
        <v>393</v>
      </c>
    </row>
    <row r="34" spans="1:15" ht="33" customHeight="1">
      <c r="A34" s="1908"/>
      <c r="B34" s="329" t="s">
        <v>394</v>
      </c>
      <c r="C34" s="320" t="s">
        <v>395</v>
      </c>
      <c r="D34" s="411">
        <v>34.299999999999997</v>
      </c>
      <c r="E34" s="411">
        <v>43.1</v>
      </c>
      <c r="F34" s="411">
        <v>47.3</v>
      </c>
      <c r="G34" s="411">
        <v>46.8</v>
      </c>
      <c r="H34" s="411">
        <v>55.3</v>
      </c>
      <c r="I34" s="411">
        <v>74.8</v>
      </c>
      <c r="J34" s="411">
        <v>100</v>
      </c>
      <c r="K34" s="411">
        <v>125.4</v>
      </c>
      <c r="L34" s="440">
        <v>157.9</v>
      </c>
      <c r="M34" s="411">
        <v>181.5</v>
      </c>
      <c r="N34" s="411">
        <v>182.5</v>
      </c>
      <c r="O34" s="315" t="s">
        <v>396</v>
      </c>
    </row>
    <row r="35" spans="1:15" ht="33" customHeight="1">
      <c r="A35" s="1908"/>
      <c r="B35" s="329" t="s">
        <v>397</v>
      </c>
      <c r="C35" s="320" t="s">
        <v>398</v>
      </c>
      <c r="D35" s="411">
        <v>37.9</v>
      </c>
      <c r="E35" s="411">
        <v>39.6</v>
      </c>
      <c r="F35" s="411">
        <v>42.8</v>
      </c>
      <c r="G35" s="411">
        <v>43.2</v>
      </c>
      <c r="H35" s="411">
        <v>53.9</v>
      </c>
      <c r="I35" s="411">
        <v>79.900000000000006</v>
      </c>
      <c r="J35" s="411">
        <v>100</v>
      </c>
      <c r="K35" s="411">
        <v>126.6</v>
      </c>
      <c r="L35" s="440">
        <v>152.1</v>
      </c>
      <c r="M35" s="411">
        <v>186.6</v>
      </c>
      <c r="N35" s="411">
        <v>219.2</v>
      </c>
      <c r="O35" s="315" t="s">
        <v>501</v>
      </c>
    </row>
    <row r="36" spans="1:15" ht="19.7" customHeight="1">
      <c r="A36" s="1908"/>
      <c r="B36" s="332" t="s">
        <v>400</v>
      </c>
      <c r="C36" s="320" t="s">
        <v>401</v>
      </c>
      <c r="D36" s="411">
        <v>39.1</v>
      </c>
      <c r="E36" s="411">
        <v>45.5</v>
      </c>
      <c r="F36" s="411">
        <v>53.8</v>
      </c>
      <c r="G36" s="411">
        <v>57</v>
      </c>
      <c r="H36" s="411">
        <v>69.599999999999994</v>
      </c>
      <c r="I36" s="411">
        <v>92.1</v>
      </c>
      <c r="J36" s="411">
        <v>100</v>
      </c>
      <c r="K36" s="411">
        <v>107.6</v>
      </c>
      <c r="L36" s="440">
        <v>130</v>
      </c>
      <c r="M36" s="411">
        <v>140.30000000000001</v>
      </c>
      <c r="N36" s="411">
        <v>149.30000000000001</v>
      </c>
      <c r="O36" s="321" t="s">
        <v>402</v>
      </c>
    </row>
    <row r="37" spans="1:15" ht="33" customHeight="1">
      <c r="A37" s="1908"/>
      <c r="B37" s="329" t="s">
        <v>403</v>
      </c>
      <c r="C37" s="320" t="s">
        <v>404</v>
      </c>
      <c r="D37" s="411">
        <v>38.700000000000003</v>
      </c>
      <c r="E37" s="411">
        <v>45.3</v>
      </c>
      <c r="F37" s="411">
        <v>48</v>
      </c>
      <c r="G37" s="411">
        <v>48.2</v>
      </c>
      <c r="H37" s="411">
        <v>62.4</v>
      </c>
      <c r="I37" s="411">
        <v>89</v>
      </c>
      <c r="J37" s="411">
        <v>100</v>
      </c>
      <c r="K37" s="411">
        <v>124.1</v>
      </c>
      <c r="L37" s="440">
        <v>136.69999999999999</v>
      </c>
      <c r="M37" s="411">
        <v>146.19999999999999</v>
      </c>
      <c r="N37" s="411">
        <v>153.19999999999999</v>
      </c>
      <c r="O37" s="315" t="s">
        <v>715</v>
      </c>
    </row>
    <row r="38" spans="1:15" ht="33" customHeight="1">
      <c r="A38" s="1908"/>
      <c r="B38" s="329" t="s">
        <v>407</v>
      </c>
      <c r="C38" s="320" t="s">
        <v>408</v>
      </c>
      <c r="D38" s="411">
        <v>49.8</v>
      </c>
      <c r="E38" s="411">
        <v>55.7</v>
      </c>
      <c r="F38" s="411">
        <v>58</v>
      </c>
      <c r="G38" s="411">
        <v>58.8</v>
      </c>
      <c r="H38" s="411">
        <v>63.9</v>
      </c>
      <c r="I38" s="411">
        <v>89.5</v>
      </c>
      <c r="J38" s="411">
        <v>100</v>
      </c>
      <c r="K38" s="411">
        <v>118.7</v>
      </c>
      <c r="L38" s="440">
        <v>140</v>
      </c>
      <c r="M38" s="411">
        <v>150.4</v>
      </c>
      <c r="N38" s="411">
        <v>185.6</v>
      </c>
      <c r="O38" s="315" t="s">
        <v>409</v>
      </c>
    </row>
    <row r="39" spans="1:15" ht="33" customHeight="1">
      <c r="A39" s="1908"/>
      <c r="B39" s="329" t="s">
        <v>410</v>
      </c>
      <c r="C39" s="320" t="s">
        <v>411</v>
      </c>
      <c r="D39" s="411">
        <v>57.7</v>
      </c>
      <c r="E39" s="411">
        <v>61.8</v>
      </c>
      <c r="F39" s="411">
        <v>65</v>
      </c>
      <c r="G39" s="411">
        <v>66.900000000000006</v>
      </c>
      <c r="H39" s="411">
        <v>69.099999999999994</v>
      </c>
      <c r="I39" s="411">
        <v>82.9</v>
      </c>
      <c r="J39" s="411">
        <v>100</v>
      </c>
      <c r="K39" s="411">
        <v>115.3</v>
      </c>
      <c r="L39" s="411">
        <v>144.5</v>
      </c>
      <c r="M39" s="411">
        <v>183.7</v>
      </c>
      <c r="N39" s="411">
        <v>200.1</v>
      </c>
      <c r="O39" s="315" t="s">
        <v>412</v>
      </c>
    </row>
    <row r="40" spans="1:15" ht="19.7" customHeight="1">
      <c r="A40" s="1908"/>
      <c r="B40" s="310" t="s">
        <v>413</v>
      </c>
      <c r="C40" s="320" t="s">
        <v>414</v>
      </c>
      <c r="D40" s="411">
        <v>46.6</v>
      </c>
      <c r="E40" s="411">
        <v>52.3</v>
      </c>
      <c r="F40" s="411">
        <v>54.6</v>
      </c>
      <c r="G40" s="411">
        <v>56.4</v>
      </c>
      <c r="H40" s="411">
        <v>60.8</v>
      </c>
      <c r="I40" s="411">
        <v>83</v>
      </c>
      <c r="J40" s="411">
        <v>100</v>
      </c>
      <c r="K40" s="411">
        <v>114</v>
      </c>
      <c r="L40" s="411">
        <v>135.6</v>
      </c>
      <c r="M40" s="411">
        <v>165.6</v>
      </c>
      <c r="N40" s="411">
        <v>174.5</v>
      </c>
      <c r="O40" s="315" t="s">
        <v>502</v>
      </c>
    </row>
    <row r="41" spans="1:15" ht="19.7" customHeight="1">
      <c r="A41" s="1908"/>
      <c r="B41" s="310" t="s">
        <v>416</v>
      </c>
      <c r="C41" s="320" t="s">
        <v>417</v>
      </c>
      <c r="D41" s="411">
        <v>68.400000000000006</v>
      </c>
      <c r="E41" s="411">
        <v>68.599999999999994</v>
      </c>
      <c r="F41" s="411">
        <v>70.400000000000006</v>
      </c>
      <c r="G41" s="411">
        <v>70.900000000000006</v>
      </c>
      <c r="H41" s="411">
        <v>77</v>
      </c>
      <c r="I41" s="411">
        <v>93.5</v>
      </c>
      <c r="J41" s="411">
        <v>100</v>
      </c>
      <c r="K41" s="411">
        <v>104.9</v>
      </c>
      <c r="L41" s="411">
        <v>114.6</v>
      </c>
      <c r="M41" s="411">
        <v>126.7</v>
      </c>
      <c r="N41" s="411">
        <v>141.6</v>
      </c>
      <c r="O41" s="315" t="s">
        <v>418</v>
      </c>
    </row>
    <row r="42" spans="1:15" ht="19.7" customHeight="1">
      <c r="A42" s="1908"/>
      <c r="B42" s="329" t="s">
        <v>419</v>
      </c>
      <c r="C42" s="320" t="s">
        <v>420</v>
      </c>
      <c r="D42" s="411">
        <v>54.5</v>
      </c>
      <c r="E42" s="411">
        <v>63</v>
      </c>
      <c r="F42" s="411">
        <v>68.099999999999994</v>
      </c>
      <c r="G42" s="411">
        <v>70.900000000000006</v>
      </c>
      <c r="H42" s="411">
        <v>73.8</v>
      </c>
      <c r="I42" s="411">
        <v>86.9</v>
      </c>
      <c r="J42" s="411">
        <v>100</v>
      </c>
      <c r="K42" s="411">
        <v>114.2</v>
      </c>
      <c r="L42" s="411">
        <v>128.4</v>
      </c>
      <c r="M42" s="411">
        <v>142</v>
      </c>
      <c r="N42" s="411">
        <v>152.5</v>
      </c>
      <c r="O42" s="315" t="s">
        <v>421</v>
      </c>
    </row>
    <row r="43" spans="1:15" ht="33" customHeight="1">
      <c r="A43" s="1908"/>
      <c r="B43" s="329" t="s">
        <v>503</v>
      </c>
      <c r="C43" s="320" t="s">
        <v>428</v>
      </c>
      <c r="D43" s="411">
        <v>48</v>
      </c>
      <c r="E43" s="411">
        <v>59.1</v>
      </c>
      <c r="F43" s="411">
        <v>62.1</v>
      </c>
      <c r="G43" s="411">
        <v>62.9</v>
      </c>
      <c r="H43" s="411">
        <v>66.7</v>
      </c>
      <c r="I43" s="411">
        <v>86.6</v>
      </c>
      <c r="J43" s="411">
        <v>100</v>
      </c>
      <c r="K43" s="411">
        <v>119.6</v>
      </c>
      <c r="L43" s="411">
        <v>150.19999999999999</v>
      </c>
      <c r="M43" s="411">
        <v>178</v>
      </c>
      <c r="N43" s="411">
        <v>200.7</v>
      </c>
      <c r="O43" s="315" t="s">
        <v>429</v>
      </c>
    </row>
    <row r="44" spans="1:15" ht="33" customHeight="1">
      <c r="A44" s="1908"/>
      <c r="B44" s="329" t="s">
        <v>430</v>
      </c>
      <c r="C44" s="320" t="s">
        <v>431</v>
      </c>
      <c r="D44" s="417">
        <v>48.4</v>
      </c>
      <c r="E44" s="417">
        <v>57</v>
      </c>
      <c r="F44" s="417">
        <v>59.8</v>
      </c>
      <c r="G44" s="417">
        <v>61.1</v>
      </c>
      <c r="H44" s="417">
        <v>65.8</v>
      </c>
      <c r="I44" s="417">
        <v>82.5</v>
      </c>
      <c r="J44" s="417">
        <v>100</v>
      </c>
      <c r="K44" s="417">
        <v>119.3</v>
      </c>
      <c r="L44" s="417">
        <v>156.5</v>
      </c>
      <c r="M44" s="411">
        <v>188.4</v>
      </c>
      <c r="N44" s="417">
        <v>206</v>
      </c>
      <c r="O44" s="315" t="s">
        <v>432</v>
      </c>
    </row>
    <row r="45" spans="1:15" ht="33" customHeight="1">
      <c r="A45" s="1908"/>
      <c r="B45" s="329" t="s">
        <v>504</v>
      </c>
      <c r="C45" s="320" t="s">
        <v>433</v>
      </c>
      <c r="D45" s="411">
        <v>44.9</v>
      </c>
      <c r="E45" s="417">
        <v>49.7</v>
      </c>
      <c r="F45" s="417">
        <v>54.6</v>
      </c>
      <c r="G45" s="417">
        <v>59.7</v>
      </c>
      <c r="H45" s="417">
        <v>65.900000000000006</v>
      </c>
      <c r="I45" s="417">
        <v>81</v>
      </c>
      <c r="J45" s="417">
        <v>100</v>
      </c>
      <c r="K45" s="417">
        <v>133.69999999999999</v>
      </c>
      <c r="L45" s="417">
        <v>170.3</v>
      </c>
      <c r="M45" s="415">
        <v>194.3</v>
      </c>
      <c r="N45" s="417">
        <v>215.7</v>
      </c>
      <c r="O45" s="315" t="s">
        <v>505</v>
      </c>
    </row>
    <row r="46" spans="1:15" ht="19.7" customHeight="1">
      <c r="A46" s="1908"/>
      <c r="B46" s="329" t="s">
        <v>196</v>
      </c>
      <c r="C46" s="320" t="s">
        <v>435</v>
      </c>
      <c r="D46" s="411">
        <v>54.1</v>
      </c>
      <c r="E46" s="411">
        <v>60.6</v>
      </c>
      <c r="F46" s="411">
        <v>68.5</v>
      </c>
      <c r="G46" s="411">
        <v>71.5</v>
      </c>
      <c r="H46" s="411">
        <v>75</v>
      </c>
      <c r="I46" s="411">
        <v>89.4</v>
      </c>
      <c r="J46" s="411">
        <v>100</v>
      </c>
      <c r="K46" s="411">
        <v>138.19999999999999</v>
      </c>
      <c r="L46" s="411">
        <v>168.1</v>
      </c>
      <c r="M46" s="415">
        <v>189.2</v>
      </c>
      <c r="N46" s="411">
        <v>209.2</v>
      </c>
      <c r="O46" s="315" t="s">
        <v>436</v>
      </c>
    </row>
    <row r="47" spans="1:15" ht="33" customHeight="1">
      <c r="A47" s="1908"/>
      <c r="B47" s="329" t="s">
        <v>437</v>
      </c>
      <c r="C47" s="320" t="s">
        <v>438</v>
      </c>
      <c r="D47" s="411">
        <v>54.6</v>
      </c>
      <c r="E47" s="411">
        <v>60.2</v>
      </c>
      <c r="F47" s="411">
        <v>66.2</v>
      </c>
      <c r="G47" s="411">
        <v>66.900000000000006</v>
      </c>
      <c r="H47" s="411">
        <v>70.7</v>
      </c>
      <c r="I47" s="411">
        <v>85.3</v>
      </c>
      <c r="J47" s="411">
        <v>100</v>
      </c>
      <c r="K47" s="411">
        <v>125.3</v>
      </c>
      <c r="L47" s="411">
        <v>138.69999999999999</v>
      </c>
      <c r="M47" s="415">
        <v>158.30000000000001</v>
      </c>
      <c r="N47" s="411">
        <v>177.6</v>
      </c>
      <c r="O47" s="315" t="s">
        <v>439</v>
      </c>
    </row>
    <row r="48" spans="1:15" ht="33" customHeight="1">
      <c r="A48" s="1908"/>
      <c r="B48" s="329" t="s">
        <v>506</v>
      </c>
      <c r="C48" s="333" t="s">
        <v>441</v>
      </c>
      <c r="D48" s="411">
        <v>57.9</v>
      </c>
      <c r="E48" s="411">
        <v>62.6</v>
      </c>
      <c r="F48" s="411">
        <v>66.900000000000006</v>
      </c>
      <c r="G48" s="411">
        <v>69.8</v>
      </c>
      <c r="H48" s="411">
        <v>73.599999999999994</v>
      </c>
      <c r="I48" s="411">
        <v>89.6</v>
      </c>
      <c r="J48" s="411">
        <v>100</v>
      </c>
      <c r="K48" s="411">
        <v>121</v>
      </c>
      <c r="L48" s="411">
        <v>143.19999999999999</v>
      </c>
      <c r="M48" s="415">
        <v>162</v>
      </c>
      <c r="N48" s="411">
        <v>176.4</v>
      </c>
      <c r="O48" s="315" t="s">
        <v>442</v>
      </c>
    </row>
    <row r="49" spans="1:15" ht="19.7" customHeight="1">
      <c r="A49" s="1908"/>
      <c r="B49" s="329" t="s">
        <v>443</v>
      </c>
      <c r="C49" s="333" t="s">
        <v>444</v>
      </c>
      <c r="D49" s="411">
        <v>54.2</v>
      </c>
      <c r="E49" s="411">
        <v>61.6</v>
      </c>
      <c r="F49" s="411">
        <v>67.5</v>
      </c>
      <c r="G49" s="411">
        <v>72.7</v>
      </c>
      <c r="H49" s="411">
        <v>76.099999999999994</v>
      </c>
      <c r="I49" s="411">
        <v>85</v>
      </c>
      <c r="J49" s="411">
        <v>100</v>
      </c>
      <c r="K49" s="411">
        <v>122.5</v>
      </c>
      <c r="L49" s="411">
        <v>148.1</v>
      </c>
      <c r="M49" s="415">
        <v>171.6</v>
      </c>
      <c r="N49" s="411">
        <v>195.5</v>
      </c>
      <c r="O49" s="315" t="s">
        <v>445</v>
      </c>
    </row>
    <row r="50" spans="1:15" ht="33" customHeight="1">
      <c r="A50" s="1908"/>
      <c r="B50" s="401" t="s">
        <v>507</v>
      </c>
      <c r="C50" s="401"/>
      <c r="D50" s="434">
        <v>44.1</v>
      </c>
      <c r="E50" s="434">
        <v>50</v>
      </c>
      <c r="F50" s="434">
        <v>52.7</v>
      </c>
      <c r="G50" s="434">
        <v>53.6</v>
      </c>
      <c r="H50" s="434">
        <v>62.8</v>
      </c>
      <c r="I50" s="434">
        <v>86.3</v>
      </c>
      <c r="J50" s="434">
        <v>100</v>
      </c>
      <c r="K50" s="434">
        <v>119.9</v>
      </c>
      <c r="L50" s="434">
        <v>138.5</v>
      </c>
      <c r="M50" s="420">
        <v>149</v>
      </c>
      <c r="N50" s="419">
        <v>160.80000000000001</v>
      </c>
      <c r="O50" s="404" t="s">
        <v>508</v>
      </c>
    </row>
    <row r="51" spans="1:15" ht="7.5" customHeight="1">
      <c r="A51" s="1908"/>
      <c r="B51" s="300"/>
    </row>
    <row r="52" spans="1:15" ht="19.7" customHeight="1">
      <c r="A52" s="1908"/>
      <c r="B52" s="1946" t="s">
        <v>19</v>
      </c>
      <c r="C52" s="1946"/>
      <c r="D52" s="1946"/>
      <c r="E52" s="1946"/>
      <c r="F52" s="1946"/>
      <c r="G52" s="1946"/>
      <c r="H52" s="1946"/>
      <c r="I52" s="1946"/>
      <c r="J52" s="1946"/>
      <c r="K52" s="1946"/>
      <c r="L52" s="1946"/>
      <c r="M52" s="1946"/>
      <c r="N52" s="1946"/>
      <c r="O52" s="1946"/>
    </row>
    <row r="57" spans="1:15" ht="15.75">
      <c r="D57" s="439"/>
      <c r="E57" s="438"/>
      <c r="F57" s="438"/>
      <c r="G57" s="438"/>
      <c r="H57" s="438"/>
      <c r="I57" s="439"/>
      <c r="J57" s="439"/>
      <c r="K57" s="439"/>
      <c r="L57" s="439"/>
    </row>
    <row r="58" spans="1:15" ht="15.75">
      <c r="D58" s="439"/>
      <c r="E58" s="438"/>
      <c r="F58" s="438"/>
      <c r="G58" s="438"/>
      <c r="H58" s="438"/>
      <c r="I58" s="439"/>
      <c r="J58" s="439"/>
      <c r="K58" s="439"/>
      <c r="L58" s="439"/>
    </row>
    <row r="59" spans="1:15" ht="15.75">
      <c r="D59" s="450"/>
      <c r="E59" s="451"/>
      <c r="F59" s="451"/>
      <c r="G59" s="451"/>
      <c r="H59" s="451"/>
      <c r="I59" s="450"/>
      <c r="J59" s="450"/>
      <c r="K59" s="450"/>
      <c r="L59" s="450"/>
    </row>
  </sheetData>
  <mergeCells count="9">
    <mergeCell ref="A27:A52"/>
    <mergeCell ref="J27:O27"/>
    <mergeCell ref="D28:N28"/>
    <mergeCell ref="B52:O52"/>
    <mergeCell ref="A1:A26"/>
    <mergeCell ref="B1:O1"/>
    <mergeCell ref="B2:O2"/>
    <mergeCell ref="J3:O3"/>
    <mergeCell ref="D4:N4"/>
  </mergeCells>
  <pageMargins left="0.39370078740157483" right="0.39370078740157483" top="0.78740157480314965" bottom="0.78740157480314965" header="0" footer="0"/>
  <pageSetup paperSize="9" scale="73" orientation="landscape" r:id="rId1"/>
  <rowBreaks count="1" manualBreakCount="1">
    <brk id="26" max="14"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8"/>
  <sheetViews>
    <sheetView topLeftCell="B1" zoomScaleNormal="100" workbookViewId="0">
      <selection activeCell="B1" sqref="B1:O1"/>
    </sheetView>
  </sheetViews>
  <sheetFormatPr defaultColWidth="0" defaultRowHeight="15"/>
  <cols>
    <col min="1" max="1" width="6.5" style="289" customWidth="1"/>
    <col min="2" max="2" width="35.625" style="289" customWidth="1"/>
    <col min="3" max="3" width="6.375" style="289" customWidth="1"/>
    <col min="4" max="14" width="8.5" style="289" customWidth="1"/>
    <col min="15" max="15" width="37.125" style="289" customWidth="1"/>
    <col min="16" max="15658" width="17.625" style="289" customWidth="1"/>
    <col min="15659" max="15659" width="7.5" style="289" customWidth="1"/>
    <col min="15660" max="15660" width="14.375" style="289" customWidth="1"/>
    <col min="15661" max="16384" width="19.25" style="289" customWidth="1"/>
  </cols>
  <sheetData>
    <row r="1" spans="1:15" ht="19.7" customHeight="1">
      <c r="A1" s="1916">
        <v>61</v>
      </c>
      <c r="B1" s="1947" t="s">
        <v>1935</v>
      </c>
      <c r="C1" s="1947"/>
      <c r="D1" s="1947"/>
      <c r="E1" s="1947"/>
      <c r="F1" s="1947"/>
      <c r="G1" s="1947"/>
      <c r="H1" s="1947"/>
      <c r="I1" s="1947"/>
      <c r="J1" s="1947"/>
      <c r="K1" s="1947"/>
      <c r="L1" s="1947"/>
      <c r="M1" s="1947"/>
      <c r="N1" s="1947"/>
      <c r="O1" s="1947"/>
    </row>
    <row r="2" spans="1:15" ht="19.7" customHeight="1">
      <c r="A2" s="1916"/>
      <c r="B2" s="1948" t="s">
        <v>1936</v>
      </c>
      <c r="C2" s="1948"/>
      <c r="D2" s="1948"/>
      <c r="E2" s="1948"/>
      <c r="F2" s="1948"/>
      <c r="G2" s="1948"/>
      <c r="H2" s="1948"/>
      <c r="I2" s="1948"/>
      <c r="J2" s="1948"/>
      <c r="K2" s="1948"/>
      <c r="L2" s="1948"/>
      <c r="M2" s="1948"/>
      <c r="N2" s="1948"/>
      <c r="O2" s="1948"/>
    </row>
    <row r="3" spans="1:15" ht="19.7" customHeight="1">
      <c r="A3" s="1916"/>
      <c r="B3" s="381"/>
      <c r="C3" s="382"/>
      <c r="D3" s="382"/>
      <c r="E3" s="383"/>
      <c r="F3" s="383"/>
      <c r="G3" s="383"/>
      <c r="H3" s="383"/>
      <c r="I3" s="383"/>
      <c r="J3" s="1922" t="s">
        <v>2004</v>
      </c>
      <c r="K3" s="1922"/>
      <c r="L3" s="1922"/>
      <c r="M3" s="1922"/>
      <c r="N3" s="1922"/>
      <c r="O3" s="1922"/>
    </row>
    <row r="4" spans="1:15" ht="30" customHeight="1">
      <c r="A4" s="1916"/>
      <c r="B4" s="385"/>
      <c r="C4" s="293" t="s">
        <v>498</v>
      </c>
      <c r="D4" s="1939" t="s">
        <v>499</v>
      </c>
      <c r="E4" s="1940"/>
      <c r="F4" s="1940"/>
      <c r="G4" s="1940"/>
      <c r="H4" s="1940"/>
      <c r="I4" s="1940"/>
      <c r="J4" s="1940"/>
      <c r="K4" s="1940"/>
      <c r="L4" s="1940"/>
      <c r="M4" s="1940"/>
      <c r="N4" s="1941"/>
      <c r="O4" s="452"/>
    </row>
    <row r="5" spans="1:15" ht="30">
      <c r="A5" s="1916"/>
      <c r="B5" s="386"/>
      <c r="C5" s="1644" t="s">
        <v>372</v>
      </c>
      <c r="D5" s="387">
        <v>2010</v>
      </c>
      <c r="E5" s="388">
        <v>2011</v>
      </c>
      <c r="F5" s="388">
        <v>2012</v>
      </c>
      <c r="G5" s="388">
        <v>2013</v>
      </c>
      <c r="H5" s="388">
        <v>2014</v>
      </c>
      <c r="I5" s="388">
        <v>2015</v>
      </c>
      <c r="J5" s="388">
        <v>2016</v>
      </c>
      <c r="K5" s="388">
        <v>2017</v>
      </c>
      <c r="L5" s="388">
        <v>2018</v>
      </c>
      <c r="M5" s="388">
        <v>2019</v>
      </c>
      <c r="N5" s="390">
        <v>2020</v>
      </c>
      <c r="O5" s="391"/>
    </row>
    <row r="6" spans="1:15" ht="7.5" customHeight="1">
      <c r="A6" s="1916"/>
      <c r="B6" s="362"/>
      <c r="C6" s="362"/>
      <c r="D6" s="362"/>
      <c r="E6" s="449"/>
      <c r="F6" s="449"/>
      <c r="G6" s="449"/>
      <c r="H6" s="449"/>
      <c r="I6" s="449"/>
      <c r="J6" s="449"/>
      <c r="K6" s="449"/>
      <c r="L6" s="449"/>
      <c r="M6" s="448"/>
      <c r="N6" s="449"/>
      <c r="O6" s="424"/>
    </row>
    <row r="7" spans="1:15" ht="17.850000000000001" customHeight="1">
      <c r="A7" s="1916"/>
      <c r="B7" s="396" t="s">
        <v>385</v>
      </c>
      <c r="C7" s="311" t="s">
        <v>386</v>
      </c>
      <c r="D7" s="396">
        <v>80385</v>
      </c>
      <c r="E7" s="397">
        <v>106555</v>
      </c>
      <c r="F7" s="397">
        <v>109785</v>
      </c>
      <c r="G7" s="397">
        <v>128738</v>
      </c>
      <c r="H7" s="397">
        <v>161145</v>
      </c>
      <c r="I7" s="397">
        <v>239806</v>
      </c>
      <c r="J7" s="397">
        <v>279701</v>
      </c>
      <c r="K7" s="397">
        <v>303419</v>
      </c>
      <c r="L7" s="397">
        <v>360998</v>
      </c>
      <c r="M7" s="397">
        <v>356563</v>
      </c>
      <c r="N7" s="398">
        <v>393077</v>
      </c>
      <c r="O7" s="315" t="s">
        <v>387</v>
      </c>
    </row>
    <row r="8" spans="1:15" ht="31.35" customHeight="1">
      <c r="A8" s="1916"/>
      <c r="B8" s="329" t="s">
        <v>388</v>
      </c>
      <c r="C8" s="311" t="s">
        <v>389</v>
      </c>
      <c r="D8" s="397">
        <v>63436</v>
      </c>
      <c r="E8" s="397">
        <v>84872</v>
      </c>
      <c r="F8" s="397">
        <v>81660</v>
      </c>
      <c r="G8" s="397">
        <v>81259</v>
      </c>
      <c r="H8" s="397">
        <v>79120</v>
      </c>
      <c r="I8" s="397">
        <v>95141</v>
      </c>
      <c r="J8" s="397">
        <v>131650</v>
      </c>
      <c r="K8" s="397">
        <v>176851</v>
      </c>
      <c r="L8" s="397">
        <v>214158</v>
      </c>
      <c r="M8" s="397">
        <v>222210</v>
      </c>
      <c r="N8" s="398">
        <v>193120</v>
      </c>
      <c r="O8" s="315" t="s">
        <v>500</v>
      </c>
    </row>
    <row r="9" spans="1:15" ht="17.850000000000001" customHeight="1">
      <c r="A9" s="1916"/>
      <c r="B9" s="329" t="s">
        <v>391</v>
      </c>
      <c r="C9" s="320" t="s">
        <v>392</v>
      </c>
      <c r="D9" s="397">
        <v>142700</v>
      </c>
      <c r="E9" s="397">
        <v>154675</v>
      </c>
      <c r="F9" s="397">
        <v>173912</v>
      </c>
      <c r="G9" s="397">
        <v>165055</v>
      </c>
      <c r="H9" s="397">
        <v>194050</v>
      </c>
      <c r="I9" s="397">
        <v>236692</v>
      </c>
      <c r="J9" s="397">
        <v>291471</v>
      </c>
      <c r="K9" s="397">
        <v>357160</v>
      </c>
      <c r="L9" s="397">
        <v>410646</v>
      </c>
      <c r="M9" s="397">
        <v>429084</v>
      </c>
      <c r="N9" s="398">
        <v>426483</v>
      </c>
      <c r="O9" s="315" t="s">
        <v>393</v>
      </c>
    </row>
    <row r="10" spans="1:15" ht="31.35" customHeight="1">
      <c r="A10" s="1916"/>
      <c r="B10" s="329" t="s">
        <v>394</v>
      </c>
      <c r="C10" s="320" t="s">
        <v>395</v>
      </c>
      <c r="D10" s="397">
        <v>30295</v>
      </c>
      <c r="E10" s="397">
        <v>39994</v>
      </c>
      <c r="F10" s="397">
        <v>43491</v>
      </c>
      <c r="G10" s="397">
        <v>42366</v>
      </c>
      <c r="H10" s="397">
        <v>44836</v>
      </c>
      <c r="I10" s="397">
        <v>53385</v>
      </c>
      <c r="J10" s="397">
        <v>73809</v>
      </c>
      <c r="K10" s="397">
        <v>85970</v>
      </c>
      <c r="L10" s="397">
        <v>111856</v>
      </c>
      <c r="M10" s="397">
        <v>124908</v>
      </c>
      <c r="N10" s="398">
        <v>122878</v>
      </c>
      <c r="O10" s="315" t="s">
        <v>396</v>
      </c>
    </row>
    <row r="11" spans="1:15" ht="31.35" customHeight="1">
      <c r="A11" s="1916"/>
      <c r="B11" s="329" t="s">
        <v>397</v>
      </c>
      <c r="C11" s="320" t="s">
        <v>398</v>
      </c>
      <c r="D11" s="397">
        <v>7736</v>
      </c>
      <c r="E11" s="397">
        <v>7302</v>
      </c>
      <c r="F11" s="397">
        <v>6625</v>
      </c>
      <c r="G11" s="397">
        <v>6573</v>
      </c>
      <c r="H11" s="397">
        <v>7236</v>
      </c>
      <c r="I11" s="397">
        <v>7924</v>
      </c>
      <c r="J11" s="397">
        <v>8502</v>
      </c>
      <c r="K11" s="397">
        <v>9880</v>
      </c>
      <c r="L11" s="397">
        <v>11394</v>
      </c>
      <c r="M11" s="397">
        <v>14436</v>
      </c>
      <c r="N11" s="398">
        <v>16257</v>
      </c>
      <c r="O11" s="315" t="s">
        <v>501</v>
      </c>
    </row>
    <row r="12" spans="1:15" ht="17.850000000000001" customHeight="1">
      <c r="A12" s="1916"/>
      <c r="B12" s="332" t="s">
        <v>400</v>
      </c>
      <c r="C12" s="320" t="s">
        <v>401</v>
      </c>
      <c r="D12" s="397">
        <v>35366</v>
      </c>
      <c r="E12" s="397">
        <v>39575</v>
      </c>
      <c r="F12" s="397">
        <v>39049</v>
      </c>
      <c r="G12" s="397">
        <v>36902</v>
      </c>
      <c r="H12" s="397">
        <v>36876</v>
      </c>
      <c r="I12" s="397">
        <v>38928</v>
      </c>
      <c r="J12" s="397">
        <v>47457</v>
      </c>
      <c r="K12" s="397">
        <v>64431</v>
      </c>
      <c r="L12" s="397">
        <v>81259</v>
      </c>
      <c r="M12" s="397">
        <v>107430</v>
      </c>
      <c r="N12" s="398">
        <v>119441</v>
      </c>
      <c r="O12" s="321" t="s">
        <v>402</v>
      </c>
    </row>
    <row r="13" spans="1:15" ht="31.35" customHeight="1">
      <c r="A13" s="1916"/>
      <c r="B13" s="329" t="s">
        <v>403</v>
      </c>
      <c r="C13" s="320" t="s">
        <v>404</v>
      </c>
      <c r="D13" s="397">
        <v>154994</v>
      </c>
      <c r="E13" s="397">
        <v>193357</v>
      </c>
      <c r="F13" s="397">
        <v>200763</v>
      </c>
      <c r="G13" s="397">
        <v>212090</v>
      </c>
      <c r="H13" s="397">
        <v>233702</v>
      </c>
      <c r="I13" s="397">
        <v>273989</v>
      </c>
      <c r="J13" s="397">
        <v>318075</v>
      </c>
      <c r="K13" s="397">
        <v>409256</v>
      </c>
      <c r="L13" s="397">
        <v>471618</v>
      </c>
      <c r="M13" s="397">
        <v>525974</v>
      </c>
      <c r="N13" s="398">
        <v>588365</v>
      </c>
      <c r="O13" s="315" t="s">
        <v>715</v>
      </c>
    </row>
    <row r="14" spans="1:15" ht="31.35" customHeight="1">
      <c r="A14" s="1916"/>
      <c r="B14" s="329" t="s">
        <v>407</v>
      </c>
      <c r="C14" s="320" t="s">
        <v>408</v>
      </c>
      <c r="D14" s="397">
        <v>83027</v>
      </c>
      <c r="E14" s="397">
        <v>103179</v>
      </c>
      <c r="F14" s="397">
        <v>98859</v>
      </c>
      <c r="G14" s="397">
        <v>104483</v>
      </c>
      <c r="H14" s="397">
        <v>100889</v>
      </c>
      <c r="I14" s="397">
        <v>134978</v>
      </c>
      <c r="J14" s="397">
        <v>156745</v>
      </c>
      <c r="K14" s="397">
        <v>190825</v>
      </c>
      <c r="L14" s="397">
        <v>227140</v>
      </c>
      <c r="M14" s="397">
        <v>264689</v>
      </c>
      <c r="N14" s="398">
        <v>262453</v>
      </c>
      <c r="O14" s="315" t="s">
        <v>409</v>
      </c>
    </row>
    <row r="15" spans="1:15" ht="31.35" customHeight="1">
      <c r="A15" s="1916"/>
      <c r="B15" s="329" t="s">
        <v>410</v>
      </c>
      <c r="C15" s="320" t="s">
        <v>411</v>
      </c>
      <c r="D15" s="397">
        <v>8932</v>
      </c>
      <c r="E15" s="397">
        <v>10256</v>
      </c>
      <c r="F15" s="397">
        <v>10122</v>
      </c>
      <c r="G15" s="397">
        <v>10150</v>
      </c>
      <c r="H15" s="397">
        <v>9927</v>
      </c>
      <c r="I15" s="397">
        <v>11946</v>
      </c>
      <c r="J15" s="397">
        <v>15551</v>
      </c>
      <c r="K15" s="397">
        <v>18727</v>
      </c>
      <c r="L15" s="397">
        <v>25112</v>
      </c>
      <c r="M15" s="397">
        <v>35311</v>
      </c>
      <c r="N15" s="398">
        <v>30834</v>
      </c>
      <c r="O15" s="315" t="s">
        <v>412</v>
      </c>
    </row>
    <row r="16" spans="1:15" ht="17.850000000000001" customHeight="1">
      <c r="A16" s="1916"/>
      <c r="B16" s="310" t="s">
        <v>413</v>
      </c>
      <c r="C16" s="320" t="s">
        <v>414</v>
      </c>
      <c r="D16" s="397">
        <v>33011</v>
      </c>
      <c r="E16" s="397">
        <v>38390</v>
      </c>
      <c r="F16" s="397">
        <v>43379</v>
      </c>
      <c r="G16" s="397">
        <v>48372</v>
      </c>
      <c r="H16" s="397">
        <v>52724</v>
      </c>
      <c r="I16" s="397">
        <v>72596</v>
      </c>
      <c r="J16" s="397">
        <v>89268</v>
      </c>
      <c r="K16" s="397">
        <v>110296</v>
      </c>
      <c r="L16" s="397">
        <v>138828</v>
      </c>
      <c r="M16" s="397">
        <v>182667</v>
      </c>
      <c r="N16" s="398">
        <v>209394</v>
      </c>
      <c r="O16" s="315" t="s">
        <v>502</v>
      </c>
    </row>
    <row r="17" spans="1:15" ht="17.850000000000001" customHeight="1">
      <c r="A17" s="1916"/>
      <c r="B17" s="310" t="s">
        <v>416</v>
      </c>
      <c r="C17" s="320" t="s">
        <v>417</v>
      </c>
      <c r="D17" s="397">
        <v>61263</v>
      </c>
      <c r="E17" s="397">
        <v>58213</v>
      </c>
      <c r="F17" s="397">
        <v>61055</v>
      </c>
      <c r="G17" s="397">
        <v>66232</v>
      </c>
      <c r="H17" s="397">
        <v>70601</v>
      </c>
      <c r="I17" s="397">
        <v>67512</v>
      </c>
      <c r="J17" s="397">
        <v>65445</v>
      </c>
      <c r="K17" s="397">
        <v>83392</v>
      </c>
      <c r="L17" s="397">
        <v>98953</v>
      </c>
      <c r="M17" s="397">
        <v>115476</v>
      </c>
      <c r="N17" s="398">
        <v>131903</v>
      </c>
      <c r="O17" s="315" t="s">
        <v>418</v>
      </c>
    </row>
    <row r="18" spans="1:15" ht="17.850000000000001" customHeight="1">
      <c r="A18" s="1916"/>
      <c r="B18" s="329" t="s">
        <v>419</v>
      </c>
      <c r="C18" s="320" t="s">
        <v>420</v>
      </c>
      <c r="D18" s="397">
        <v>57699</v>
      </c>
      <c r="E18" s="397">
        <v>69035</v>
      </c>
      <c r="F18" s="397">
        <v>83502</v>
      </c>
      <c r="G18" s="397">
        <v>95272</v>
      </c>
      <c r="H18" s="397">
        <v>99144</v>
      </c>
      <c r="I18" s="397">
        <v>123021</v>
      </c>
      <c r="J18" s="397">
        <v>145984</v>
      </c>
      <c r="K18" s="397">
        <v>171674</v>
      </c>
      <c r="L18" s="397">
        <v>206085</v>
      </c>
      <c r="M18" s="397">
        <v>241493</v>
      </c>
      <c r="N18" s="398">
        <v>268980</v>
      </c>
      <c r="O18" s="315" t="s">
        <v>421</v>
      </c>
    </row>
    <row r="19" spans="1:15" ht="31.35" customHeight="1">
      <c r="A19" s="1916"/>
      <c r="B19" s="329" t="s">
        <v>503</v>
      </c>
      <c r="C19" s="320" t="s">
        <v>428</v>
      </c>
      <c r="D19" s="397">
        <v>27265</v>
      </c>
      <c r="E19" s="397">
        <v>30471</v>
      </c>
      <c r="F19" s="397">
        <v>41966</v>
      </c>
      <c r="G19" s="397">
        <v>47712</v>
      </c>
      <c r="H19" s="397">
        <v>47139</v>
      </c>
      <c r="I19" s="397">
        <v>55789</v>
      </c>
      <c r="J19" s="397">
        <v>68460</v>
      </c>
      <c r="K19" s="397">
        <v>86537</v>
      </c>
      <c r="L19" s="397">
        <v>113354</v>
      </c>
      <c r="M19" s="397">
        <v>141523</v>
      </c>
      <c r="N19" s="398">
        <v>137192</v>
      </c>
      <c r="O19" s="315" t="s">
        <v>429</v>
      </c>
    </row>
    <row r="20" spans="1:15" ht="31.35" customHeight="1">
      <c r="A20" s="1916"/>
      <c r="B20" s="329" t="s">
        <v>430</v>
      </c>
      <c r="C20" s="320" t="s">
        <v>431</v>
      </c>
      <c r="D20" s="397">
        <v>11832</v>
      </c>
      <c r="E20" s="397">
        <v>14300</v>
      </c>
      <c r="F20" s="397">
        <v>16135</v>
      </c>
      <c r="G20" s="397">
        <v>17715</v>
      </c>
      <c r="H20" s="397">
        <v>18061</v>
      </c>
      <c r="I20" s="397">
        <v>21624</v>
      </c>
      <c r="J20" s="397">
        <v>29584</v>
      </c>
      <c r="K20" s="397">
        <v>35471</v>
      </c>
      <c r="L20" s="397">
        <v>48571</v>
      </c>
      <c r="M20" s="399">
        <v>62238</v>
      </c>
      <c r="N20" s="400">
        <v>59895</v>
      </c>
      <c r="O20" s="315" t="s">
        <v>432</v>
      </c>
    </row>
    <row r="21" spans="1:15" ht="31.35" customHeight="1">
      <c r="A21" s="1916"/>
      <c r="B21" s="329" t="s">
        <v>504</v>
      </c>
      <c r="C21" s="320" t="s">
        <v>433</v>
      </c>
      <c r="D21" s="397">
        <v>49863</v>
      </c>
      <c r="E21" s="397">
        <v>53464</v>
      </c>
      <c r="F21" s="397">
        <v>59752</v>
      </c>
      <c r="G21" s="397">
        <v>68225</v>
      </c>
      <c r="H21" s="397">
        <v>78731</v>
      </c>
      <c r="I21" s="397">
        <v>95085</v>
      </c>
      <c r="J21" s="397">
        <v>123065</v>
      </c>
      <c r="K21" s="397">
        <v>163798</v>
      </c>
      <c r="L21" s="397">
        <v>212789</v>
      </c>
      <c r="M21" s="399">
        <v>266656</v>
      </c>
      <c r="N21" s="400">
        <v>306533</v>
      </c>
      <c r="O21" s="315" t="s">
        <v>505</v>
      </c>
    </row>
    <row r="22" spans="1:15" ht="16.5" customHeight="1">
      <c r="A22" s="1916"/>
      <c r="B22" s="329" t="s">
        <v>196</v>
      </c>
      <c r="C22" s="320" t="s">
        <v>435</v>
      </c>
      <c r="D22" s="397">
        <v>53462</v>
      </c>
      <c r="E22" s="397">
        <v>59377</v>
      </c>
      <c r="F22" s="397">
        <v>71771</v>
      </c>
      <c r="G22" s="397">
        <v>77986</v>
      </c>
      <c r="H22" s="397">
        <v>76068</v>
      </c>
      <c r="I22" s="397">
        <v>82778</v>
      </c>
      <c r="J22" s="397">
        <v>88996</v>
      </c>
      <c r="K22" s="397">
        <v>133213</v>
      </c>
      <c r="L22" s="397">
        <v>158620</v>
      </c>
      <c r="M22" s="424">
        <v>172645</v>
      </c>
      <c r="N22" s="453">
        <v>186049</v>
      </c>
      <c r="O22" s="315" t="s">
        <v>436</v>
      </c>
    </row>
    <row r="23" spans="1:15" ht="31.35" customHeight="1">
      <c r="A23" s="1916"/>
      <c r="B23" s="329" t="s">
        <v>437</v>
      </c>
      <c r="C23" s="320" t="s">
        <v>438</v>
      </c>
      <c r="D23" s="397">
        <v>38555</v>
      </c>
      <c r="E23" s="397">
        <v>41855</v>
      </c>
      <c r="F23" s="397">
        <v>49234</v>
      </c>
      <c r="G23" s="397">
        <v>48247</v>
      </c>
      <c r="H23" s="397">
        <v>46250</v>
      </c>
      <c r="I23" s="397">
        <v>51480</v>
      </c>
      <c r="J23" s="397">
        <v>58858</v>
      </c>
      <c r="K23" s="397">
        <v>76140</v>
      </c>
      <c r="L23" s="397">
        <v>77130</v>
      </c>
      <c r="M23" s="424">
        <v>95435</v>
      </c>
      <c r="N23" s="453">
        <v>113642</v>
      </c>
      <c r="O23" s="315" t="s">
        <v>439</v>
      </c>
    </row>
    <row r="24" spans="1:15" ht="17.850000000000001" customHeight="1">
      <c r="A24" s="1916"/>
      <c r="B24" s="314" t="s">
        <v>440</v>
      </c>
      <c r="C24" s="333" t="s">
        <v>441</v>
      </c>
      <c r="D24" s="397">
        <v>6074</v>
      </c>
      <c r="E24" s="397">
        <v>7161</v>
      </c>
      <c r="F24" s="397">
        <v>9727</v>
      </c>
      <c r="G24" s="397">
        <v>12704</v>
      </c>
      <c r="H24" s="397">
        <v>12339</v>
      </c>
      <c r="I24" s="397">
        <v>12357</v>
      </c>
      <c r="J24" s="397">
        <v>13554</v>
      </c>
      <c r="K24" s="397">
        <v>17376</v>
      </c>
      <c r="L24" s="397">
        <v>20375</v>
      </c>
      <c r="M24" s="424">
        <v>24053</v>
      </c>
      <c r="N24" s="453">
        <v>24338</v>
      </c>
      <c r="O24" s="315" t="s">
        <v>442</v>
      </c>
    </row>
    <row r="25" spans="1:15" ht="17.850000000000001" customHeight="1">
      <c r="A25" s="1916"/>
      <c r="B25" s="329" t="s">
        <v>443</v>
      </c>
      <c r="C25" s="333" t="s">
        <v>444</v>
      </c>
      <c r="D25" s="397">
        <v>8577</v>
      </c>
      <c r="E25" s="397">
        <v>10527</v>
      </c>
      <c r="F25" s="397">
        <v>12282</v>
      </c>
      <c r="G25" s="397">
        <v>13731</v>
      </c>
      <c r="H25" s="397">
        <v>13881</v>
      </c>
      <c r="I25" s="397">
        <v>14356</v>
      </c>
      <c r="J25" s="397">
        <v>17053</v>
      </c>
      <c r="K25" s="397">
        <v>22490</v>
      </c>
      <c r="L25" s="397">
        <v>29010</v>
      </c>
      <c r="M25" s="424">
        <v>38837</v>
      </c>
      <c r="N25" s="453">
        <v>35891</v>
      </c>
      <c r="O25" s="315" t="s">
        <v>445</v>
      </c>
    </row>
    <row r="26" spans="1:15" ht="30.75" customHeight="1">
      <c r="A26" s="1916"/>
      <c r="B26" s="401" t="s">
        <v>523</v>
      </c>
      <c r="C26" s="454" t="s">
        <v>54</v>
      </c>
      <c r="D26" s="455">
        <v>954472</v>
      </c>
      <c r="E26" s="336">
        <v>1122558</v>
      </c>
      <c r="F26" s="336">
        <v>1213069</v>
      </c>
      <c r="G26" s="336">
        <v>1283812</v>
      </c>
      <c r="H26" s="336">
        <v>1382719</v>
      </c>
      <c r="I26" s="336">
        <v>1689387</v>
      </c>
      <c r="J26" s="336">
        <v>2023228</v>
      </c>
      <c r="K26" s="336">
        <v>2516906</v>
      </c>
      <c r="L26" s="336">
        <v>3017896</v>
      </c>
      <c r="M26" s="427">
        <v>3421628</v>
      </c>
      <c r="N26" s="456">
        <v>3626725</v>
      </c>
      <c r="O26" s="404" t="s">
        <v>524</v>
      </c>
    </row>
    <row r="27" spans="1:15" ht="17.850000000000001" customHeight="1">
      <c r="A27" s="1916"/>
      <c r="B27" s="329" t="s">
        <v>448</v>
      </c>
      <c r="C27" s="333" t="s">
        <v>449</v>
      </c>
      <c r="D27" s="429">
        <v>127358</v>
      </c>
      <c r="E27" s="429">
        <v>179296</v>
      </c>
      <c r="F27" s="429">
        <v>195450</v>
      </c>
      <c r="G27" s="429">
        <v>183586</v>
      </c>
      <c r="H27" s="429">
        <v>206336</v>
      </c>
      <c r="I27" s="429">
        <v>302344</v>
      </c>
      <c r="J27" s="429">
        <v>367786</v>
      </c>
      <c r="K27" s="429">
        <v>473084</v>
      </c>
      <c r="L27" s="353">
        <v>550472</v>
      </c>
      <c r="M27" s="457">
        <v>565943</v>
      </c>
      <c r="N27" s="458">
        <v>606560</v>
      </c>
      <c r="O27" s="315" t="s">
        <v>450</v>
      </c>
    </row>
    <row r="28" spans="1:15" ht="17.850000000000001" customHeight="1">
      <c r="A28" s="1916"/>
      <c r="B28" s="329" t="s">
        <v>451</v>
      </c>
      <c r="C28" s="459" t="s">
        <v>452</v>
      </c>
      <c r="D28" s="429">
        <v>-2484</v>
      </c>
      <c r="E28" s="429">
        <v>-1863</v>
      </c>
      <c r="F28" s="429">
        <v>-3850</v>
      </c>
      <c r="G28" s="429">
        <v>-2200</v>
      </c>
      <c r="H28" s="429">
        <v>-2140</v>
      </c>
      <c r="I28" s="429">
        <v>-3187</v>
      </c>
      <c r="J28" s="429">
        <v>-5647</v>
      </c>
      <c r="K28" s="429">
        <v>-8763</v>
      </c>
      <c r="L28" s="353">
        <v>-8066</v>
      </c>
      <c r="M28" s="457">
        <v>-10373</v>
      </c>
      <c r="N28" s="458">
        <v>-11259</v>
      </c>
      <c r="O28" s="315" t="s">
        <v>453</v>
      </c>
    </row>
    <row r="29" spans="1:15" ht="17.850000000000001" customHeight="1">
      <c r="A29" s="1916"/>
      <c r="B29" s="401" t="s">
        <v>454</v>
      </c>
      <c r="C29" s="454" t="s">
        <v>4</v>
      </c>
      <c r="D29" s="402">
        <v>1079346</v>
      </c>
      <c r="E29" s="402">
        <v>1299991</v>
      </c>
      <c r="F29" s="402">
        <v>1404669</v>
      </c>
      <c r="G29" s="402">
        <v>1465198</v>
      </c>
      <c r="H29" s="402">
        <v>1586915</v>
      </c>
      <c r="I29" s="402">
        <v>1988544</v>
      </c>
      <c r="J29" s="402">
        <v>2385367</v>
      </c>
      <c r="K29" s="402">
        <v>2981227</v>
      </c>
      <c r="L29" s="402">
        <v>3560302</v>
      </c>
      <c r="M29" s="427">
        <v>3977198</v>
      </c>
      <c r="N29" s="456">
        <v>4222026</v>
      </c>
      <c r="O29" s="404" t="s">
        <v>455</v>
      </c>
    </row>
    <row r="30" spans="1:15" ht="19.7" customHeight="1">
      <c r="A30" s="1908">
        <v>62</v>
      </c>
      <c r="D30" s="460"/>
      <c r="E30" s="460"/>
      <c r="F30" s="460"/>
      <c r="G30" s="460"/>
      <c r="H30" s="460"/>
      <c r="I30" s="460"/>
      <c r="J30" s="1942" t="s">
        <v>525</v>
      </c>
      <c r="K30" s="1942"/>
      <c r="L30" s="1942"/>
      <c r="M30" s="1942"/>
      <c r="N30" s="1942"/>
      <c r="O30" s="1942"/>
    </row>
    <row r="31" spans="1:15" ht="33.75" customHeight="1">
      <c r="A31" s="1908"/>
      <c r="B31" s="405"/>
      <c r="C31" s="293" t="s">
        <v>498</v>
      </c>
      <c r="D31" s="1935" t="s">
        <v>511</v>
      </c>
      <c r="E31" s="1936"/>
      <c r="F31" s="1936"/>
      <c r="G31" s="1936"/>
      <c r="H31" s="1936"/>
      <c r="I31" s="1936"/>
      <c r="J31" s="1936"/>
      <c r="K31" s="1936"/>
      <c r="L31" s="1936"/>
      <c r="M31" s="1936"/>
      <c r="N31" s="1937"/>
      <c r="O31" s="406"/>
    </row>
    <row r="32" spans="1:15" ht="30" customHeight="1">
      <c r="A32" s="1908"/>
      <c r="B32" s="407"/>
      <c r="C32" s="302" t="s">
        <v>372</v>
      </c>
      <c r="D32" s="461">
        <v>2010</v>
      </c>
      <c r="E32" s="408">
        <v>2011</v>
      </c>
      <c r="F32" s="408">
        <v>2012</v>
      </c>
      <c r="G32" s="408">
        <v>2013</v>
      </c>
      <c r="H32" s="408">
        <v>2014</v>
      </c>
      <c r="I32" s="408">
        <v>2015</v>
      </c>
      <c r="J32" s="408">
        <v>2016</v>
      </c>
      <c r="K32" s="408">
        <v>2017</v>
      </c>
      <c r="L32" s="390">
        <v>2018</v>
      </c>
      <c r="M32" s="390">
        <v>2019</v>
      </c>
      <c r="N32" s="390">
        <v>2020</v>
      </c>
      <c r="O32" s="391"/>
    </row>
    <row r="33" spans="1:15" ht="7.5" customHeight="1">
      <c r="A33" s="1908"/>
      <c r="B33" s="392"/>
      <c r="C33" s="392"/>
      <c r="D33" s="394"/>
      <c r="E33" s="393"/>
      <c r="F33" s="383"/>
      <c r="G33" s="383"/>
      <c r="H33" s="383"/>
      <c r="I33" s="383"/>
      <c r="J33" s="383"/>
      <c r="K33" s="383"/>
      <c r="L33" s="383"/>
      <c r="M33" s="383"/>
      <c r="N33" s="393"/>
      <c r="O33" s="395"/>
    </row>
    <row r="34" spans="1:15" ht="19.7" customHeight="1">
      <c r="A34" s="1908"/>
      <c r="B34" s="396" t="s">
        <v>385</v>
      </c>
      <c r="C34" s="311" t="s">
        <v>386</v>
      </c>
      <c r="D34" s="397">
        <v>7.4</v>
      </c>
      <c r="E34" s="411">
        <v>8.1999999999999993</v>
      </c>
      <c r="F34" s="411">
        <v>7.8</v>
      </c>
      <c r="G34" s="411">
        <v>8.8000000000000007</v>
      </c>
      <c r="H34" s="411">
        <v>10.199999999999999</v>
      </c>
      <c r="I34" s="411">
        <v>12.1</v>
      </c>
      <c r="J34" s="411">
        <v>11.7</v>
      </c>
      <c r="K34" s="411">
        <v>10.199999999999999</v>
      </c>
      <c r="L34" s="411">
        <v>10.1</v>
      </c>
      <c r="M34" s="415">
        <v>9</v>
      </c>
      <c r="N34" s="397">
        <v>9.3000000000000007</v>
      </c>
      <c r="O34" s="315" t="s">
        <v>387</v>
      </c>
    </row>
    <row r="35" spans="1:15" ht="32.450000000000003" customHeight="1">
      <c r="A35" s="1908"/>
      <c r="B35" s="329" t="s">
        <v>388</v>
      </c>
      <c r="C35" s="311" t="s">
        <v>389</v>
      </c>
      <c r="D35" s="397">
        <v>5.9</v>
      </c>
      <c r="E35" s="397">
        <v>6.5</v>
      </c>
      <c r="F35" s="397">
        <v>5.8</v>
      </c>
      <c r="G35" s="397">
        <v>5.5</v>
      </c>
      <c r="H35" s="411">
        <v>5</v>
      </c>
      <c r="I35" s="411">
        <v>4.8</v>
      </c>
      <c r="J35" s="411">
        <v>5.5</v>
      </c>
      <c r="K35" s="411">
        <v>5.9</v>
      </c>
      <c r="L35" s="411">
        <v>6</v>
      </c>
      <c r="M35" s="411">
        <v>5.6</v>
      </c>
      <c r="N35" s="411">
        <v>4.5999999999999996</v>
      </c>
      <c r="O35" s="315" t="s">
        <v>500</v>
      </c>
    </row>
    <row r="36" spans="1:15" ht="19.7" customHeight="1">
      <c r="A36" s="1908"/>
      <c r="B36" s="329" t="s">
        <v>391</v>
      </c>
      <c r="C36" s="320" t="s">
        <v>392</v>
      </c>
      <c r="D36" s="411">
        <v>13.2</v>
      </c>
      <c r="E36" s="411">
        <v>11.9</v>
      </c>
      <c r="F36" s="397">
        <v>12.4</v>
      </c>
      <c r="G36" s="397">
        <v>11.3</v>
      </c>
      <c r="H36" s="397">
        <v>12.2</v>
      </c>
      <c r="I36" s="397">
        <v>11.9</v>
      </c>
      <c r="J36" s="397">
        <v>12.2</v>
      </c>
      <c r="K36" s="411">
        <v>12</v>
      </c>
      <c r="L36" s="397">
        <v>11.5</v>
      </c>
      <c r="M36" s="415">
        <v>10.8</v>
      </c>
      <c r="N36" s="397">
        <v>10.1</v>
      </c>
      <c r="O36" s="315" t="s">
        <v>393</v>
      </c>
    </row>
    <row r="37" spans="1:15" ht="32.450000000000003" customHeight="1">
      <c r="A37" s="1908"/>
      <c r="B37" s="329" t="s">
        <v>394</v>
      </c>
      <c r="C37" s="320" t="s">
        <v>395</v>
      </c>
      <c r="D37" s="397">
        <v>2.8</v>
      </c>
      <c r="E37" s="411">
        <v>3.1</v>
      </c>
      <c r="F37" s="397">
        <v>3.1</v>
      </c>
      <c r="G37" s="397">
        <v>2.9</v>
      </c>
      <c r="H37" s="397">
        <v>2.8</v>
      </c>
      <c r="I37" s="397">
        <v>2.7</v>
      </c>
      <c r="J37" s="397">
        <v>3.1</v>
      </c>
      <c r="K37" s="397">
        <v>2.9</v>
      </c>
      <c r="L37" s="397">
        <v>3.1</v>
      </c>
      <c r="M37" s="411">
        <v>3.1</v>
      </c>
      <c r="N37" s="397">
        <v>2.9</v>
      </c>
      <c r="O37" s="315" t="s">
        <v>396</v>
      </c>
    </row>
    <row r="38" spans="1:15" ht="32.450000000000003" customHeight="1">
      <c r="A38" s="1908"/>
      <c r="B38" s="329" t="s">
        <v>397</v>
      </c>
      <c r="C38" s="320" t="s">
        <v>398</v>
      </c>
      <c r="D38" s="397">
        <v>0.7</v>
      </c>
      <c r="E38" s="411">
        <v>0.6</v>
      </c>
      <c r="F38" s="397">
        <v>0.5</v>
      </c>
      <c r="G38" s="397">
        <v>0.4</v>
      </c>
      <c r="H38" s="397">
        <v>0.5</v>
      </c>
      <c r="I38" s="397">
        <v>0.4</v>
      </c>
      <c r="J38" s="397">
        <v>0.4</v>
      </c>
      <c r="K38" s="397">
        <v>0.3</v>
      </c>
      <c r="L38" s="397">
        <v>0.3</v>
      </c>
      <c r="M38" s="411">
        <v>0.4</v>
      </c>
      <c r="N38" s="397">
        <v>0.4</v>
      </c>
      <c r="O38" s="315" t="s">
        <v>501</v>
      </c>
    </row>
    <row r="39" spans="1:15" ht="19.7" customHeight="1">
      <c r="A39" s="1908"/>
      <c r="B39" s="332" t="s">
        <v>400</v>
      </c>
      <c r="C39" s="320" t="s">
        <v>401</v>
      </c>
      <c r="D39" s="397">
        <v>3.3</v>
      </c>
      <c r="E39" s="411">
        <v>3</v>
      </c>
      <c r="F39" s="397">
        <v>2.8</v>
      </c>
      <c r="G39" s="397">
        <v>2.5</v>
      </c>
      <c r="H39" s="397">
        <v>2.2999999999999998</v>
      </c>
      <c r="I39" s="397">
        <v>1.9</v>
      </c>
      <c r="J39" s="411">
        <v>2</v>
      </c>
      <c r="K39" s="411">
        <v>2.2000000000000002</v>
      </c>
      <c r="L39" s="411">
        <v>2.2999999999999998</v>
      </c>
      <c r="M39" s="411">
        <v>2.7</v>
      </c>
      <c r="N39" s="397">
        <v>2.8</v>
      </c>
      <c r="O39" s="321" t="s">
        <v>402</v>
      </c>
    </row>
    <row r="40" spans="1:15" ht="32.450000000000003" customHeight="1">
      <c r="A40" s="1908"/>
      <c r="B40" s="329" t="s">
        <v>403</v>
      </c>
      <c r="C40" s="320" t="s">
        <v>404</v>
      </c>
      <c r="D40" s="397">
        <v>14.4</v>
      </c>
      <c r="E40" s="411">
        <v>14.9</v>
      </c>
      <c r="F40" s="397">
        <v>14.3</v>
      </c>
      <c r="G40" s="397">
        <v>14.5</v>
      </c>
      <c r="H40" s="397">
        <v>14.7</v>
      </c>
      <c r="I40" s="397">
        <v>13.8</v>
      </c>
      <c r="J40" s="397">
        <v>13.3</v>
      </c>
      <c r="K40" s="397">
        <v>13.7</v>
      </c>
      <c r="L40" s="397">
        <v>13.2</v>
      </c>
      <c r="M40" s="411">
        <v>13.2</v>
      </c>
      <c r="N40" s="397">
        <v>13.9</v>
      </c>
      <c r="O40" s="315" t="s">
        <v>715</v>
      </c>
    </row>
    <row r="41" spans="1:15" ht="32.450000000000003" customHeight="1">
      <c r="A41" s="1908"/>
      <c r="B41" s="329" t="s">
        <v>407</v>
      </c>
      <c r="C41" s="320" t="s">
        <v>408</v>
      </c>
      <c r="D41" s="397">
        <v>7.7</v>
      </c>
      <c r="E41" s="411">
        <v>7.9</v>
      </c>
      <c r="F41" s="411">
        <v>7</v>
      </c>
      <c r="G41" s="397">
        <v>7.1</v>
      </c>
      <c r="H41" s="397">
        <v>6.4</v>
      </c>
      <c r="I41" s="397">
        <v>6.8</v>
      </c>
      <c r="J41" s="397">
        <v>6.6</v>
      </c>
      <c r="K41" s="397">
        <v>6.4</v>
      </c>
      <c r="L41" s="397">
        <v>6.4</v>
      </c>
      <c r="M41" s="411">
        <v>6.6000000000000005</v>
      </c>
      <c r="N41" s="397">
        <v>6.2</v>
      </c>
      <c r="O41" s="315" t="s">
        <v>409</v>
      </c>
    </row>
    <row r="42" spans="1:15" ht="32.450000000000003" customHeight="1">
      <c r="A42" s="1908"/>
      <c r="B42" s="329" t="s">
        <v>410</v>
      </c>
      <c r="C42" s="320" t="s">
        <v>411</v>
      </c>
      <c r="D42" s="397">
        <v>0.8</v>
      </c>
      <c r="E42" s="397">
        <v>0.8</v>
      </c>
      <c r="F42" s="397">
        <v>0.7</v>
      </c>
      <c r="G42" s="397">
        <v>0.7</v>
      </c>
      <c r="H42" s="397">
        <v>0.6</v>
      </c>
      <c r="I42" s="397">
        <v>0.6</v>
      </c>
      <c r="J42" s="397">
        <v>0.7</v>
      </c>
      <c r="K42" s="397">
        <v>0.6</v>
      </c>
      <c r="L42" s="397">
        <v>0.7</v>
      </c>
      <c r="M42" s="411">
        <v>0.9</v>
      </c>
      <c r="N42" s="397">
        <v>0.7</v>
      </c>
      <c r="O42" s="315" t="s">
        <v>412</v>
      </c>
    </row>
    <row r="43" spans="1:15" ht="19.7" customHeight="1">
      <c r="A43" s="1908"/>
      <c r="B43" s="310" t="s">
        <v>413</v>
      </c>
      <c r="C43" s="320" t="s">
        <v>414</v>
      </c>
      <c r="D43" s="411">
        <v>3.1</v>
      </c>
      <c r="E43" s="397">
        <v>2.9</v>
      </c>
      <c r="F43" s="411">
        <v>3.1</v>
      </c>
      <c r="G43" s="411">
        <v>3.3</v>
      </c>
      <c r="H43" s="411">
        <v>3.3</v>
      </c>
      <c r="I43" s="411">
        <v>3.6</v>
      </c>
      <c r="J43" s="411">
        <v>3.7</v>
      </c>
      <c r="K43" s="411">
        <v>3.7</v>
      </c>
      <c r="L43" s="411">
        <v>3.9</v>
      </c>
      <c r="M43" s="411">
        <v>4.5999999999999996</v>
      </c>
      <c r="N43" s="411">
        <v>5</v>
      </c>
      <c r="O43" s="315" t="s">
        <v>502</v>
      </c>
    </row>
    <row r="44" spans="1:15" ht="19.7" customHeight="1">
      <c r="A44" s="1908"/>
      <c r="B44" s="310" t="s">
        <v>416</v>
      </c>
      <c r="C44" s="320" t="s">
        <v>417</v>
      </c>
      <c r="D44" s="397">
        <v>5.7</v>
      </c>
      <c r="E44" s="397">
        <v>4.5</v>
      </c>
      <c r="F44" s="411">
        <v>4.3</v>
      </c>
      <c r="G44" s="411">
        <v>4.5</v>
      </c>
      <c r="H44" s="411">
        <v>4.4000000000000004</v>
      </c>
      <c r="I44" s="411">
        <v>3.4</v>
      </c>
      <c r="J44" s="411">
        <v>2.7</v>
      </c>
      <c r="K44" s="411">
        <v>2.8</v>
      </c>
      <c r="L44" s="411">
        <v>2.8</v>
      </c>
      <c r="M44" s="411">
        <v>2.9</v>
      </c>
      <c r="N44" s="397">
        <v>3.1</v>
      </c>
      <c r="O44" s="315" t="s">
        <v>418</v>
      </c>
    </row>
    <row r="45" spans="1:15" ht="19.7" customHeight="1">
      <c r="A45" s="1908"/>
      <c r="B45" s="329" t="s">
        <v>419</v>
      </c>
      <c r="C45" s="320" t="s">
        <v>420</v>
      </c>
      <c r="D45" s="397">
        <v>5.3</v>
      </c>
      <c r="E45" s="397">
        <v>5.3</v>
      </c>
      <c r="F45" s="411">
        <v>5.9</v>
      </c>
      <c r="G45" s="411">
        <v>6.5</v>
      </c>
      <c r="H45" s="411">
        <v>6.2</v>
      </c>
      <c r="I45" s="411">
        <v>6.2</v>
      </c>
      <c r="J45" s="411">
        <v>6.1</v>
      </c>
      <c r="K45" s="411">
        <v>5.8</v>
      </c>
      <c r="L45" s="411">
        <v>5.8</v>
      </c>
      <c r="M45" s="411">
        <v>6.1</v>
      </c>
      <c r="N45" s="397">
        <v>6.4</v>
      </c>
      <c r="O45" s="315" t="s">
        <v>421</v>
      </c>
    </row>
    <row r="46" spans="1:15" ht="32.450000000000003" customHeight="1">
      <c r="A46" s="1908"/>
      <c r="B46" s="329" t="s">
        <v>503</v>
      </c>
      <c r="C46" s="320" t="s">
        <v>428</v>
      </c>
      <c r="D46" s="411">
        <v>2.5</v>
      </c>
      <c r="E46" s="397">
        <v>2.2999999999999998</v>
      </c>
      <c r="F46" s="411">
        <v>3</v>
      </c>
      <c r="G46" s="397">
        <v>3.3</v>
      </c>
      <c r="H46" s="411">
        <v>3</v>
      </c>
      <c r="I46" s="411">
        <v>2.8</v>
      </c>
      <c r="J46" s="411">
        <v>2.9</v>
      </c>
      <c r="K46" s="411">
        <v>2.9</v>
      </c>
      <c r="L46" s="411">
        <v>3.2</v>
      </c>
      <c r="M46" s="411">
        <v>3.5</v>
      </c>
      <c r="N46" s="397">
        <v>3.2</v>
      </c>
      <c r="O46" s="315" t="s">
        <v>429</v>
      </c>
    </row>
    <row r="47" spans="1:15" ht="32.450000000000003" customHeight="1">
      <c r="A47" s="1908"/>
      <c r="B47" s="329" t="s">
        <v>430</v>
      </c>
      <c r="C47" s="320" t="s">
        <v>431</v>
      </c>
      <c r="D47" s="399">
        <v>1.1000000000000001</v>
      </c>
      <c r="E47" s="417">
        <v>1.1000000000000001</v>
      </c>
      <c r="F47" s="417">
        <v>1.2</v>
      </c>
      <c r="G47" s="417">
        <v>1.2</v>
      </c>
      <c r="H47" s="417">
        <v>1.1000000000000001</v>
      </c>
      <c r="I47" s="417">
        <v>1.1000000000000001</v>
      </c>
      <c r="J47" s="417">
        <v>1.2</v>
      </c>
      <c r="K47" s="417">
        <v>1.2</v>
      </c>
      <c r="L47" s="417">
        <v>1.4</v>
      </c>
      <c r="M47" s="411">
        <v>1.6</v>
      </c>
      <c r="N47" s="399">
        <v>1.4</v>
      </c>
      <c r="O47" s="315" t="s">
        <v>432</v>
      </c>
    </row>
    <row r="48" spans="1:15" ht="32.450000000000003" customHeight="1">
      <c r="A48" s="1908"/>
      <c r="B48" s="329" t="s">
        <v>504</v>
      </c>
      <c r="C48" s="320" t="s">
        <v>433</v>
      </c>
      <c r="D48" s="399">
        <v>4.5999999999999996</v>
      </c>
      <c r="E48" s="411">
        <v>4.0999999999999996</v>
      </c>
      <c r="F48" s="399">
        <v>4.3</v>
      </c>
      <c r="G48" s="399">
        <v>4.7</v>
      </c>
      <c r="H48" s="417">
        <v>5</v>
      </c>
      <c r="I48" s="417">
        <v>4.8</v>
      </c>
      <c r="J48" s="417">
        <v>5.2</v>
      </c>
      <c r="K48" s="417">
        <v>5.5</v>
      </c>
      <c r="L48" s="417">
        <v>6</v>
      </c>
      <c r="M48" s="415">
        <v>6.7</v>
      </c>
      <c r="N48" s="399">
        <v>7.3</v>
      </c>
      <c r="O48" s="315" t="s">
        <v>505</v>
      </c>
    </row>
    <row r="49" spans="1:15" ht="19.7" customHeight="1">
      <c r="A49" s="1908"/>
      <c r="B49" s="329" t="s">
        <v>196</v>
      </c>
      <c r="C49" s="320" t="s">
        <v>435</v>
      </c>
      <c r="D49" s="411">
        <v>4.9000000000000004</v>
      </c>
      <c r="E49" s="397">
        <v>4.5999999999999996</v>
      </c>
      <c r="F49" s="411">
        <v>5.0999999999999996</v>
      </c>
      <c r="G49" s="411">
        <v>5.3</v>
      </c>
      <c r="H49" s="411">
        <v>4.8</v>
      </c>
      <c r="I49" s="411">
        <v>4.2</v>
      </c>
      <c r="J49" s="411">
        <v>3.7</v>
      </c>
      <c r="K49" s="411">
        <v>4.5</v>
      </c>
      <c r="L49" s="411">
        <v>4.5</v>
      </c>
      <c r="M49" s="415">
        <v>4.3</v>
      </c>
      <c r="N49" s="397">
        <v>4.4000000000000004</v>
      </c>
      <c r="O49" s="315" t="s">
        <v>436</v>
      </c>
    </row>
    <row r="50" spans="1:15" ht="32.450000000000003" customHeight="1">
      <c r="A50" s="1908"/>
      <c r="B50" s="329" t="s">
        <v>437</v>
      </c>
      <c r="C50" s="320" t="s">
        <v>438</v>
      </c>
      <c r="D50" s="397">
        <v>3.6</v>
      </c>
      <c r="E50" s="397">
        <v>3.2</v>
      </c>
      <c r="F50" s="397">
        <v>3.5</v>
      </c>
      <c r="G50" s="397">
        <v>3.3</v>
      </c>
      <c r="H50" s="397">
        <v>2.9</v>
      </c>
      <c r="I50" s="397">
        <v>2.6</v>
      </c>
      <c r="J50" s="397">
        <v>2.5</v>
      </c>
      <c r="K50" s="397">
        <v>2.5</v>
      </c>
      <c r="L50" s="397">
        <v>2.2000000000000002</v>
      </c>
      <c r="M50" s="415">
        <v>2.4</v>
      </c>
      <c r="N50" s="397">
        <v>2.7</v>
      </c>
      <c r="O50" s="315" t="s">
        <v>439</v>
      </c>
    </row>
    <row r="51" spans="1:15" ht="19.7" customHeight="1">
      <c r="A51" s="1908"/>
      <c r="B51" s="314" t="s">
        <v>440</v>
      </c>
      <c r="C51" s="333" t="s">
        <v>441</v>
      </c>
      <c r="D51" s="397">
        <v>0.6</v>
      </c>
      <c r="E51" s="397">
        <v>0.6</v>
      </c>
      <c r="F51" s="397">
        <v>0.7</v>
      </c>
      <c r="G51" s="397">
        <v>0.9</v>
      </c>
      <c r="H51" s="397">
        <v>0.8</v>
      </c>
      <c r="I51" s="397">
        <v>0.6</v>
      </c>
      <c r="J51" s="397">
        <v>0.6</v>
      </c>
      <c r="K51" s="397">
        <v>0.6</v>
      </c>
      <c r="L51" s="397">
        <v>0.6</v>
      </c>
      <c r="M51" s="415">
        <v>0.6</v>
      </c>
      <c r="N51" s="397">
        <v>0.6</v>
      </c>
      <c r="O51" s="315" t="s">
        <v>442</v>
      </c>
    </row>
    <row r="52" spans="1:15" ht="19.7" customHeight="1">
      <c r="A52" s="1908"/>
      <c r="B52" s="329" t="s">
        <v>443</v>
      </c>
      <c r="C52" s="333" t="s">
        <v>444</v>
      </c>
      <c r="D52" s="397">
        <v>0.8</v>
      </c>
      <c r="E52" s="397">
        <v>0.8</v>
      </c>
      <c r="F52" s="411">
        <v>0.9</v>
      </c>
      <c r="G52" s="411">
        <v>0.9</v>
      </c>
      <c r="H52" s="411">
        <v>0.9</v>
      </c>
      <c r="I52" s="411">
        <v>0.7</v>
      </c>
      <c r="J52" s="411">
        <v>0.7</v>
      </c>
      <c r="K52" s="411">
        <v>0.70000000000000007</v>
      </c>
      <c r="L52" s="411">
        <v>0.8</v>
      </c>
      <c r="M52" s="440">
        <v>1</v>
      </c>
      <c r="N52" s="424">
        <v>0.9</v>
      </c>
      <c r="O52" s="315" t="s">
        <v>445</v>
      </c>
    </row>
    <row r="53" spans="1:15" ht="32.450000000000003" customHeight="1">
      <c r="A53" s="1908"/>
      <c r="B53" s="401" t="s">
        <v>523</v>
      </c>
      <c r="C53" s="454" t="s">
        <v>54</v>
      </c>
      <c r="D53" s="434">
        <v>88.4</v>
      </c>
      <c r="E53" s="434">
        <v>86.3</v>
      </c>
      <c r="F53" s="434">
        <v>86.4</v>
      </c>
      <c r="G53" s="434">
        <v>87.6</v>
      </c>
      <c r="H53" s="434">
        <v>87.1</v>
      </c>
      <c r="I53" s="434">
        <v>84.999999999999972</v>
      </c>
      <c r="J53" s="434">
        <v>84.8</v>
      </c>
      <c r="K53" s="434">
        <v>84.4</v>
      </c>
      <c r="L53" s="434">
        <v>84.8</v>
      </c>
      <c r="M53" s="443">
        <v>86</v>
      </c>
      <c r="N53" s="427">
        <v>85.90000000000002</v>
      </c>
      <c r="O53" s="404" t="s">
        <v>524</v>
      </c>
    </row>
    <row r="54" spans="1:15" ht="19.7" customHeight="1">
      <c r="A54" s="1908"/>
      <c r="B54" s="329" t="s">
        <v>448</v>
      </c>
      <c r="C54" s="333" t="s">
        <v>449</v>
      </c>
      <c r="D54" s="397">
        <v>11.8</v>
      </c>
      <c r="E54" s="397">
        <v>13.8</v>
      </c>
      <c r="F54" s="397">
        <v>13.9</v>
      </c>
      <c r="G54" s="397">
        <v>12.5</v>
      </c>
      <c r="H54" s="411">
        <v>13</v>
      </c>
      <c r="I54" s="397">
        <v>15.2</v>
      </c>
      <c r="J54" s="397">
        <v>15.4</v>
      </c>
      <c r="K54" s="397">
        <v>15.9</v>
      </c>
      <c r="L54" s="397">
        <v>15.4</v>
      </c>
      <c r="M54" s="457">
        <v>14.2</v>
      </c>
      <c r="N54" s="457">
        <v>14.4</v>
      </c>
      <c r="O54" s="315" t="s">
        <v>450</v>
      </c>
    </row>
    <row r="55" spans="1:15" ht="19.7" customHeight="1">
      <c r="A55" s="1908"/>
      <c r="B55" s="329" t="s">
        <v>451</v>
      </c>
      <c r="C55" s="333" t="s">
        <v>452</v>
      </c>
      <c r="D55" s="397">
        <v>-0.2</v>
      </c>
      <c r="E55" s="397">
        <v>-0.1</v>
      </c>
      <c r="F55" s="397">
        <v>-0.3</v>
      </c>
      <c r="G55" s="397">
        <v>-0.1</v>
      </c>
      <c r="H55" s="397">
        <v>-0.1</v>
      </c>
      <c r="I55" s="397">
        <v>-0.2</v>
      </c>
      <c r="J55" s="397">
        <v>-0.2</v>
      </c>
      <c r="K55" s="397">
        <v>-0.3</v>
      </c>
      <c r="L55" s="397">
        <v>-0.2</v>
      </c>
      <c r="M55" s="457">
        <v>-0.19999999999999998</v>
      </c>
      <c r="N55" s="457">
        <v>-0.3</v>
      </c>
      <c r="O55" s="315" t="s">
        <v>453</v>
      </c>
    </row>
    <row r="56" spans="1:15" ht="19.7" customHeight="1">
      <c r="A56" s="1908"/>
      <c r="B56" s="401" t="s">
        <v>454</v>
      </c>
      <c r="C56" s="454" t="s">
        <v>4</v>
      </c>
      <c r="D56" s="434">
        <v>100</v>
      </c>
      <c r="E56" s="434">
        <v>100</v>
      </c>
      <c r="F56" s="434">
        <v>100</v>
      </c>
      <c r="G56" s="434">
        <v>100.00000000000003</v>
      </c>
      <c r="H56" s="434">
        <v>100</v>
      </c>
      <c r="I56" s="434">
        <v>99.999999999999972</v>
      </c>
      <c r="J56" s="434">
        <v>100</v>
      </c>
      <c r="K56" s="434">
        <v>100</v>
      </c>
      <c r="L56" s="434">
        <v>100</v>
      </c>
      <c r="M56" s="443">
        <v>100</v>
      </c>
      <c r="N56" s="443">
        <v>100.00000000000003</v>
      </c>
      <c r="O56" s="404" t="s">
        <v>455</v>
      </c>
    </row>
    <row r="57" spans="1:15">
      <c r="D57" s="460"/>
      <c r="E57" s="460"/>
      <c r="F57" s="460"/>
      <c r="G57" s="460"/>
      <c r="H57" s="460"/>
      <c r="I57" s="460"/>
      <c r="J57" s="460"/>
      <c r="K57" s="460"/>
      <c r="L57" s="460"/>
      <c r="M57" s="460"/>
      <c r="N57" s="460"/>
      <c r="O57" s="460"/>
    </row>
    <row r="68" spans="4:12" ht="15.75">
      <c r="D68" s="450"/>
      <c r="E68" s="450"/>
      <c r="F68" s="462"/>
      <c r="G68" s="462"/>
      <c r="H68" s="462"/>
      <c r="I68" s="462"/>
      <c r="J68" s="462"/>
      <c r="K68" s="462"/>
      <c r="L68" s="462"/>
    </row>
  </sheetData>
  <mergeCells count="8">
    <mergeCell ref="A30:A56"/>
    <mergeCell ref="J30:O30"/>
    <mergeCell ref="D31:N31"/>
    <mergeCell ref="A1:A29"/>
    <mergeCell ref="B1:O1"/>
    <mergeCell ref="B2:O2"/>
    <mergeCell ref="J3:O3"/>
    <mergeCell ref="D4:N4"/>
  </mergeCells>
  <pageMargins left="0.39370078740157483" right="0.39370078740157483" top="0.78740157480314965" bottom="0.78740157480314965" header="0" footer="0"/>
  <pageSetup paperSize="9" scale="73" orientation="landscape" r:id="rId1"/>
  <rowBreaks count="1" manualBreakCount="1">
    <brk id="29" max="14"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7"/>
  <sheetViews>
    <sheetView topLeftCell="B1" zoomScaleNormal="100" zoomScaleSheetLayoutView="50" workbookViewId="0">
      <selection activeCell="B1" sqref="B1:O1"/>
    </sheetView>
  </sheetViews>
  <sheetFormatPr defaultColWidth="0" defaultRowHeight="15"/>
  <cols>
    <col min="1" max="1" width="6.5" style="289" customWidth="1"/>
    <col min="2" max="2" width="34.375" style="289" customWidth="1"/>
    <col min="3" max="3" width="6.375" style="289" customWidth="1"/>
    <col min="4" max="14" width="8.5" style="289" customWidth="1"/>
    <col min="15" max="15" width="37.125" style="289" customWidth="1"/>
    <col min="16" max="15658" width="17.625" style="289" customWidth="1"/>
    <col min="15659" max="15659" width="7.5" style="289" customWidth="1"/>
    <col min="15660" max="15660" width="14.375" style="289" customWidth="1"/>
    <col min="15661" max="16384" width="19.25" style="289" customWidth="1"/>
  </cols>
  <sheetData>
    <row r="1" spans="1:15" ht="19.7" customHeight="1">
      <c r="A1" s="1916">
        <v>63</v>
      </c>
      <c r="B1" s="1950" t="s">
        <v>1937</v>
      </c>
      <c r="C1" s="1926"/>
      <c r="D1" s="1926"/>
      <c r="E1" s="1926"/>
      <c r="F1" s="1926"/>
      <c r="G1" s="1926"/>
      <c r="H1" s="1926"/>
      <c r="I1" s="1926"/>
      <c r="J1" s="1926"/>
      <c r="K1" s="1926"/>
      <c r="L1" s="1926"/>
      <c r="M1" s="1926"/>
      <c r="N1" s="1926"/>
      <c r="O1" s="1926"/>
    </row>
    <row r="2" spans="1:15" ht="19.7" customHeight="1">
      <c r="A2" s="1916"/>
      <c r="B2" s="1927" t="s">
        <v>1938</v>
      </c>
      <c r="C2" s="1927"/>
      <c r="D2" s="1927"/>
      <c r="E2" s="1927"/>
      <c r="F2" s="1927"/>
      <c r="G2" s="1927"/>
      <c r="H2" s="1927"/>
      <c r="I2" s="1927"/>
      <c r="J2" s="1927"/>
      <c r="K2" s="1927"/>
      <c r="L2" s="1927"/>
      <c r="M2" s="1927"/>
      <c r="N2" s="1927"/>
      <c r="O2" s="1927"/>
    </row>
    <row r="3" spans="1:15" ht="19.7" customHeight="1">
      <c r="A3" s="1916"/>
      <c r="B3" s="430"/>
      <c r="C3" s="431"/>
      <c r="D3" s="431"/>
      <c r="E3" s="410"/>
      <c r="F3" s="410"/>
      <c r="G3" s="410"/>
      <c r="H3" s="410"/>
      <c r="I3" s="410"/>
      <c r="J3" s="1938" t="s">
        <v>361</v>
      </c>
      <c r="K3" s="1938"/>
      <c r="L3" s="1938"/>
      <c r="M3" s="1938"/>
      <c r="N3" s="1938"/>
      <c r="O3" s="1938"/>
    </row>
    <row r="4" spans="1:15" ht="30" customHeight="1">
      <c r="A4" s="1916"/>
      <c r="B4" s="463"/>
      <c r="C4" s="464" t="s">
        <v>510</v>
      </c>
      <c r="D4" s="1932" t="s">
        <v>512</v>
      </c>
      <c r="E4" s="1933"/>
      <c r="F4" s="1933"/>
      <c r="G4" s="1933"/>
      <c r="H4" s="1933"/>
      <c r="I4" s="1933"/>
      <c r="J4" s="1933"/>
      <c r="K4" s="1933"/>
      <c r="L4" s="1933"/>
      <c r="M4" s="1933"/>
      <c r="N4" s="465"/>
      <c r="O4" s="466"/>
    </row>
    <row r="5" spans="1:15" ht="30">
      <c r="A5" s="1916"/>
      <c r="B5" s="467"/>
      <c r="C5" s="1644" t="s">
        <v>372</v>
      </c>
      <c r="D5" s="469">
        <v>2010</v>
      </c>
      <c r="E5" s="470">
        <v>2011</v>
      </c>
      <c r="F5" s="470">
        <v>2012</v>
      </c>
      <c r="G5" s="470">
        <v>2013</v>
      </c>
      <c r="H5" s="470">
        <v>2014</v>
      </c>
      <c r="I5" s="470">
        <v>2015</v>
      </c>
      <c r="J5" s="470">
        <v>2016</v>
      </c>
      <c r="K5" s="470">
        <v>2017</v>
      </c>
      <c r="L5" s="470">
        <v>2018</v>
      </c>
      <c r="M5" s="471">
        <v>2019</v>
      </c>
      <c r="N5" s="471">
        <v>2020</v>
      </c>
      <c r="O5" s="472"/>
    </row>
    <row r="6" spans="1:15" ht="7.5" customHeight="1">
      <c r="A6" s="1916"/>
      <c r="B6" s="473"/>
      <c r="C6" s="473"/>
      <c r="D6" s="473"/>
      <c r="E6" s="474"/>
      <c r="F6" s="474"/>
      <c r="G6" s="474"/>
      <c r="H6" s="474"/>
      <c r="I6" s="474"/>
      <c r="J6" s="474"/>
      <c r="K6" s="474"/>
      <c r="L6" s="474"/>
      <c r="M6" s="475"/>
      <c r="N6" s="474"/>
      <c r="O6" s="476"/>
    </row>
    <row r="7" spans="1:15" ht="17.850000000000001" customHeight="1">
      <c r="A7" s="1916"/>
      <c r="B7" s="362" t="s">
        <v>385</v>
      </c>
      <c r="C7" s="477" t="s">
        <v>386</v>
      </c>
      <c r="D7" s="478">
        <v>63437</v>
      </c>
      <c r="E7" s="478">
        <v>95989</v>
      </c>
      <c r="F7" s="398">
        <v>102296</v>
      </c>
      <c r="G7" s="398">
        <v>124016</v>
      </c>
      <c r="H7" s="398">
        <v>131721</v>
      </c>
      <c r="I7" s="398">
        <v>154090</v>
      </c>
      <c r="J7" s="398">
        <v>254994</v>
      </c>
      <c r="K7" s="398">
        <v>272642</v>
      </c>
      <c r="L7" s="398">
        <v>328228</v>
      </c>
      <c r="M7" s="398">
        <v>364621</v>
      </c>
      <c r="N7" s="478">
        <v>318421</v>
      </c>
      <c r="O7" s="479" t="s">
        <v>387</v>
      </c>
    </row>
    <row r="8" spans="1:15" ht="31.35" customHeight="1">
      <c r="A8" s="1916"/>
      <c r="B8" s="396" t="s">
        <v>388</v>
      </c>
      <c r="C8" s="311" t="s">
        <v>389</v>
      </c>
      <c r="D8" s="398">
        <v>41212</v>
      </c>
      <c r="E8" s="398">
        <v>69352</v>
      </c>
      <c r="F8" s="398">
        <v>85029</v>
      </c>
      <c r="G8" s="398">
        <v>79133</v>
      </c>
      <c r="H8" s="398">
        <v>68728</v>
      </c>
      <c r="I8" s="398">
        <v>68173</v>
      </c>
      <c r="J8" s="398">
        <v>94686</v>
      </c>
      <c r="K8" s="398">
        <v>123360</v>
      </c>
      <c r="L8" s="398">
        <v>181482</v>
      </c>
      <c r="M8" s="330">
        <v>210287</v>
      </c>
      <c r="N8" s="398">
        <v>215549</v>
      </c>
      <c r="O8" s="315" t="s">
        <v>500</v>
      </c>
    </row>
    <row r="9" spans="1:15" ht="17.850000000000001" customHeight="1">
      <c r="A9" s="1916"/>
      <c r="B9" s="329" t="s">
        <v>391</v>
      </c>
      <c r="C9" s="311" t="s">
        <v>392</v>
      </c>
      <c r="D9" s="398">
        <v>138270</v>
      </c>
      <c r="E9" s="398">
        <v>147393</v>
      </c>
      <c r="F9" s="398">
        <v>151160</v>
      </c>
      <c r="G9" s="398">
        <v>156671</v>
      </c>
      <c r="H9" s="398">
        <v>150817</v>
      </c>
      <c r="I9" s="398">
        <v>164491</v>
      </c>
      <c r="J9" s="398">
        <v>245371</v>
      </c>
      <c r="K9" s="398">
        <v>303123</v>
      </c>
      <c r="L9" s="398">
        <v>363065</v>
      </c>
      <c r="M9" s="398">
        <v>414186</v>
      </c>
      <c r="N9" s="398">
        <v>404353</v>
      </c>
      <c r="O9" s="315" t="s">
        <v>393</v>
      </c>
    </row>
    <row r="10" spans="1:15" ht="31.35" customHeight="1">
      <c r="A10" s="1916"/>
      <c r="B10" s="329" t="s">
        <v>394</v>
      </c>
      <c r="C10" s="320" t="s">
        <v>395</v>
      </c>
      <c r="D10" s="398">
        <v>29129</v>
      </c>
      <c r="E10" s="398">
        <v>32126</v>
      </c>
      <c r="F10" s="398">
        <v>39604</v>
      </c>
      <c r="G10" s="398">
        <v>41945</v>
      </c>
      <c r="H10" s="398">
        <v>38755</v>
      </c>
      <c r="I10" s="398">
        <v>39436</v>
      </c>
      <c r="J10" s="398">
        <v>53967</v>
      </c>
      <c r="K10" s="398">
        <v>68798</v>
      </c>
      <c r="L10" s="398">
        <v>88550</v>
      </c>
      <c r="M10" s="330">
        <v>107786</v>
      </c>
      <c r="N10" s="398">
        <v>123052</v>
      </c>
      <c r="O10" s="315" t="s">
        <v>396</v>
      </c>
    </row>
    <row r="11" spans="1:15" ht="31.35" customHeight="1">
      <c r="A11" s="1916"/>
      <c r="B11" s="329" t="s">
        <v>397</v>
      </c>
      <c r="C11" s="320" t="s">
        <v>398</v>
      </c>
      <c r="D11" s="398">
        <v>6663</v>
      </c>
      <c r="E11" s="398">
        <v>7911</v>
      </c>
      <c r="F11" s="398">
        <v>5719</v>
      </c>
      <c r="G11" s="398">
        <v>6300</v>
      </c>
      <c r="H11" s="398">
        <v>5762</v>
      </c>
      <c r="I11" s="398">
        <v>5285</v>
      </c>
      <c r="J11" s="398">
        <v>6688</v>
      </c>
      <c r="K11" s="398">
        <v>7815</v>
      </c>
      <c r="L11" s="398">
        <v>9827</v>
      </c>
      <c r="M11" s="398">
        <v>11708</v>
      </c>
      <c r="N11" s="398">
        <v>13581</v>
      </c>
      <c r="O11" s="315" t="s">
        <v>501</v>
      </c>
    </row>
    <row r="12" spans="1:15" ht="17.850000000000001" customHeight="1">
      <c r="A12" s="1916"/>
      <c r="B12" s="396" t="s">
        <v>400</v>
      </c>
      <c r="C12" s="311" t="s">
        <v>401</v>
      </c>
      <c r="D12" s="398">
        <v>23903</v>
      </c>
      <c r="E12" s="398">
        <v>34918</v>
      </c>
      <c r="F12" s="398">
        <v>35592</v>
      </c>
      <c r="G12" s="398">
        <v>34516</v>
      </c>
      <c r="H12" s="398">
        <v>29632</v>
      </c>
      <c r="I12" s="398">
        <v>30106</v>
      </c>
      <c r="J12" s="398">
        <v>44795</v>
      </c>
      <c r="K12" s="398">
        <v>59619</v>
      </c>
      <c r="L12" s="398">
        <v>69863</v>
      </c>
      <c r="M12" s="330">
        <v>100666</v>
      </c>
      <c r="N12" s="398">
        <v>112773</v>
      </c>
      <c r="O12" s="315" t="s">
        <v>402</v>
      </c>
    </row>
    <row r="13" spans="1:15" ht="31.35" customHeight="1">
      <c r="A13" s="1916"/>
      <c r="B13" s="329" t="s">
        <v>403</v>
      </c>
      <c r="C13" s="311" t="s">
        <v>404</v>
      </c>
      <c r="D13" s="398">
        <v>132083</v>
      </c>
      <c r="E13" s="398">
        <v>164943</v>
      </c>
      <c r="F13" s="398">
        <v>194745</v>
      </c>
      <c r="G13" s="398">
        <v>201133</v>
      </c>
      <c r="H13" s="398">
        <v>182674</v>
      </c>
      <c r="I13" s="398">
        <v>197356</v>
      </c>
      <c r="J13" s="398">
        <v>285741</v>
      </c>
      <c r="K13" s="398">
        <v>325753</v>
      </c>
      <c r="L13" s="398">
        <v>428554</v>
      </c>
      <c r="M13" s="398">
        <v>488305</v>
      </c>
      <c r="N13" s="398">
        <v>552607</v>
      </c>
      <c r="O13" s="315" t="s">
        <v>2042</v>
      </c>
    </row>
    <row r="14" spans="1:15" ht="30.75" customHeight="1">
      <c r="A14" s="1916"/>
      <c r="B14" s="329" t="s">
        <v>407</v>
      </c>
      <c r="C14" s="320" t="s">
        <v>408</v>
      </c>
      <c r="D14" s="398">
        <v>75360</v>
      </c>
      <c r="E14" s="398">
        <v>93627</v>
      </c>
      <c r="F14" s="398">
        <v>96677</v>
      </c>
      <c r="G14" s="398">
        <v>99246</v>
      </c>
      <c r="H14" s="398">
        <v>94015</v>
      </c>
      <c r="I14" s="398">
        <v>98406</v>
      </c>
      <c r="J14" s="398">
        <v>139208</v>
      </c>
      <c r="K14" s="398">
        <v>163034</v>
      </c>
      <c r="L14" s="398">
        <v>193156</v>
      </c>
      <c r="M14" s="330">
        <v>235956</v>
      </c>
      <c r="N14" s="398">
        <v>222226</v>
      </c>
      <c r="O14" s="315" t="s">
        <v>409</v>
      </c>
    </row>
    <row r="15" spans="1:15" ht="31.35" customHeight="1">
      <c r="A15" s="1916"/>
      <c r="B15" s="396" t="s">
        <v>410</v>
      </c>
      <c r="C15" s="311" t="s">
        <v>411</v>
      </c>
      <c r="D15" s="398">
        <v>8243</v>
      </c>
      <c r="E15" s="398">
        <v>9591</v>
      </c>
      <c r="F15" s="398">
        <v>9624</v>
      </c>
      <c r="G15" s="398">
        <v>9589</v>
      </c>
      <c r="H15" s="398">
        <v>9582</v>
      </c>
      <c r="I15" s="398">
        <v>10143</v>
      </c>
      <c r="J15" s="398">
        <v>12612</v>
      </c>
      <c r="K15" s="398">
        <v>16210</v>
      </c>
      <c r="L15" s="398">
        <v>20071</v>
      </c>
      <c r="M15" s="330">
        <v>27543</v>
      </c>
      <c r="N15" s="398">
        <v>28373</v>
      </c>
      <c r="O15" s="315" t="s">
        <v>412</v>
      </c>
    </row>
    <row r="16" spans="1:15" ht="17.850000000000001" customHeight="1">
      <c r="A16" s="1916"/>
      <c r="B16" s="329" t="s">
        <v>413</v>
      </c>
      <c r="C16" s="311" t="s">
        <v>414</v>
      </c>
      <c r="D16" s="398">
        <v>28601</v>
      </c>
      <c r="E16" s="398">
        <v>34331</v>
      </c>
      <c r="F16" s="398">
        <v>40855</v>
      </c>
      <c r="G16" s="398">
        <v>44182</v>
      </c>
      <c r="H16" s="398">
        <v>47658</v>
      </c>
      <c r="I16" s="398">
        <v>52556</v>
      </c>
      <c r="J16" s="398">
        <v>77308</v>
      </c>
      <c r="K16" s="398">
        <v>96745</v>
      </c>
      <c r="L16" s="398">
        <v>117353</v>
      </c>
      <c r="M16" s="398">
        <v>148317</v>
      </c>
      <c r="N16" s="398">
        <v>187843</v>
      </c>
      <c r="O16" s="315" t="s">
        <v>502</v>
      </c>
    </row>
    <row r="17" spans="1:15" ht="17.850000000000001" customHeight="1">
      <c r="A17" s="1916"/>
      <c r="B17" s="329" t="s">
        <v>416</v>
      </c>
      <c r="C17" s="320" t="s">
        <v>417</v>
      </c>
      <c r="D17" s="398">
        <v>60665</v>
      </c>
      <c r="E17" s="398">
        <v>56950</v>
      </c>
      <c r="F17" s="398">
        <v>59294</v>
      </c>
      <c r="G17" s="398">
        <v>65798</v>
      </c>
      <c r="H17" s="398">
        <v>65008</v>
      </c>
      <c r="I17" s="398">
        <v>55730</v>
      </c>
      <c r="J17" s="398">
        <v>61168</v>
      </c>
      <c r="K17" s="398">
        <v>79490</v>
      </c>
      <c r="L17" s="398">
        <v>90616</v>
      </c>
      <c r="M17" s="330">
        <v>104411</v>
      </c>
      <c r="N17" s="398">
        <v>117980</v>
      </c>
      <c r="O17" s="315" t="s">
        <v>418</v>
      </c>
    </row>
    <row r="18" spans="1:15" ht="17.850000000000001" customHeight="1">
      <c r="A18" s="1916"/>
      <c r="B18" s="329" t="s">
        <v>419</v>
      </c>
      <c r="C18" s="320" t="s">
        <v>420</v>
      </c>
      <c r="D18" s="398">
        <v>53470</v>
      </c>
      <c r="E18" s="398">
        <v>59362</v>
      </c>
      <c r="F18" s="398">
        <v>73187</v>
      </c>
      <c r="G18" s="398">
        <v>89131</v>
      </c>
      <c r="H18" s="398">
        <v>93428</v>
      </c>
      <c r="I18" s="398">
        <v>102588</v>
      </c>
      <c r="J18" s="398">
        <v>125759</v>
      </c>
      <c r="K18" s="398">
        <v>148802</v>
      </c>
      <c r="L18" s="398">
        <v>186674</v>
      </c>
      <c r="M18" s="398">
        <v>220273</v>
      </c>
      <c r="N18" s="398">
        <v>245110</v>
      </c>
      <c r="O18" s="315" t="s">
        <v>421</v>
      </c>
    </row>
    <row r="19" spans="1:15" ht="31.35" customHeight="1">
      <c r="A19" s="1916"/>
      <c r="B19" s="396" t="s">
        <v>503</v>
      </c>
      <c r="C19" s="311" t="s">
        <v>428</v>
      </c>
      <c r="D19" s="398">
        <v>24248</v>
      </c>
      <c r="E19" s="398">
        <v>25294</v>
      </c>
      <c r="F19" s="398">
        <v>38909</v>
      </c>
      <c r="G19" s="398">
        <v>46362</v>
      </c>
      <c r="H19" s="398">
        <v>44396</v>
      </c>
      <c r="I19" s="398">
        <v>41101</v>
      </c>
      <c r="J19" s="398">
        <v>58561</v>
      </c>
      <c r="K19" s="398">
        <v>72380</v>
      </c>
      <c r="L19" s="398">
        <v>91672</v>
      </c>
      <c r="M19" s="330">
        <v>117369</v>
      </c>
      <c r="N19" s="398">
        <v>123856</v>
      </c>
      <c r="O19" s="315" t="s">
        <v>429</v>
      </c>
    </row>
    <row r="20" spans="1:15" ht="31.35" customHeight="1">
      <c r="A20" s="1916"/>
      <c r="B20" s="329" t="s">
        <v>430</v>
      </c>
      <c r="C20" s="311" t="s">
        <v>431</v>
      </c>
      <c r="D20" s="398">
        <v>10436</v>
      </c>
      <c r="E20" s="398">
        <v>12311</v>
      </c>
      <c r="F20" s="398">
        <v>15027</v>
      </c>
      <c r="G20" s="398">
        <v>16332</v>
      </c>
      <c r="H20" s="398">
        <v>16621</v>
      </c>
      <c r="I20" s="398">
        <v>17608</v>
      </c>
      <c r="J20" s="398">
        <v>23499</v>
      </c>
      <c r="K20" s="398">
        <v>29772</v>
      </c>
      <c r="L20" s="398">
        <v>37011</v>
      </c>
      <c r="M20" s="398">
        <v>51831</v>
      </c>
      <c r="N20" s="398">
        <v>54615</v>
      </c>
      <c r="O20" s="315" t="s">
        <v>432</v>
      </c>
    </row>
    <row r="21" spans="1:15" ht="31.35" customHeight="1">
      <c r="A21" s="1916"/>
      <c r="B21" s="329" t="s">
        <v>504</v>
      </c>
      <c r="C21" s="320" t="s">
        <v>433</v>
      </c>
      <c r="D21" s="398">
        <v>45242</v>
      </c>
      <c r="E21" s="398">
        <v>48741</v>
      </c>
      <c r="F21" s="398">
        <v>54021</v>
      </c>
      <c r="G21" s="398">
        <v>60827</v>
      </c>
      <c r="H21" s="398">
        <v>72439</v>
      </c>
      <c r="I21" s="398">
        <v>80799</v>
      </c>
      <c r="J21" s="398">
        <v>95957</v>
      </c>
      <c r="K21" s="398">
        <v>116229</v>
      </c>
      <c r="L21" s="398">
        <v>162627</v>
      </c>
      <c r="M21" s="330">
        <v>231511</v>
      </c>
      <c r="N21" s="398">
        <v>270368</v>
      </c>
      <c r="O21" s="315" t="s">
        <v>505</v>
      </c>
    </row>
    <row r="22" spans="1:15" ht="18.600000000000001" customHeight="1">
      <c r="A22" s="1916"/>
      <c r="B22" s="396" t="s">
        <v>196</v>
      </c>
      <c r="C22" s="311" t="s">
        <v>435</v>
      </c>
      <c r="D22" s="398">
        <v>46256</v>
      </c>
      <c r="E22" s="398">
        <v>53461</v>
      </c>
      <c r="F22" s="398">
        <v>62655</v>
      </c>
      <c r="G22" s="398">
        <v>72896</v>
      </c>
      <c r="H22" s="398">
        <v>75692</v>
      </c>
      <c r="I22" s="398">
        <v>73679</v>
      </c>
      <c r="J22" s="398">
        <v>79064</v>
      </c>
      <c r="K22" s="398">
        <v>89981</v>
      </c>
      <c r="L22" s="398">
        <v>133110</v>
      </c>
      <c r="M22" s="330">
        <v>160790</v>
      </c>
      <c r="N22" s="398">
        <v>164620</v>
      </c>
      <c r="O22" s="315" t="s">
        <v>436</v>
      </c>
    </row>
    <row r="23" spans="1:15" ht="31.35" customHeight="1">
      <c r="A23" s="1916"/>
      <c r="B23" s="329" t="s">
        <v>437</v>
      </c>
      <c r="C23" s="311" t="s">
        <v>438</v>
      </c>
      <c r="D23" s="398">
        <v>31551</v>
      </c>
      <c r="E23" s="398">
        <v>38844</v>
      </c>
      <c r="F23" s="398">
        <v>43929</v>
      </c>
      <c r="G23" s="398">
        <v>47518</v>
      </c>
      <c r="H23" s="398">
        <v>45745</v>
      </c>
      <c r="I23" s="398">
        <v>45937</v>
      </c>
      <c r="J23" s="398">
        <v>49886</v>
      </c>
      <c r="K23" s="398">
        <v>58773</v>
      </c>
      <c r="L23" s="398">
        <v>73031</v>
      </c>
      <c r="M23" s="398">
        <v>80683</v>
      </c>
      <c r="N23" s="398">
        <v>97790</v>
      </c>
      <c r="O23" s="315" t="s">
        <v>439</v>
      </c>
    </row>
    <row r="24" spans="1:15" ht="31.35" customHeight="1">
      <c r="A24" s="1916"/>
      <c r="B24" s="329" t="s">
        <v>506</v>
      </c>
      <c r="C24" s="320" t="s">
        <v>441</v>
      </c>
      <c r="D24" s="398">
        <v>5123</v>
      </c>
      <c r="E24" s="398">
        <v>6635</v>
      </c>
      <c r="F24" s="398">
        <v>9007</v>
      </c>
      <c r="G24" s="398">
        <v>11108</v>
      </c>
      <c r="H24" s="398">
        <v>11878</v>
      </c>
      <c r="I24" s="398">
        <v>10738</v>
      </c>
      <c r="J24" s="398">
        <v>12156</v>
      </c>
      <c r="K24" s="398">
        <v>13652</v>
      </c>
      <c r="L24" s="398">
        <v>17719</v>
      </c>
      <c r="M24" s="330">
        <v>21300</v>
      </c>
      <c r="N24" s="398">
        <v>21756</v>
      </c>
      <c r="O24" s="315" t="s">
        <v>442</v>
      </c>
    </row>
    <row r="25" spans="1:15" ht="17.850000000000001" customHeight="1">
      <c r="A25" s="1916"/>
      <c r="B25" s="329" t="s">
        <v>443</v>
      </c>
      <c r="C25" s="320" t="s">
        <v>444</v>
      </c>
      <c r="D25" s="398">
        <v>8037</v>
      </c>
      <c r="E25" s="398">
        <v>9242</v>
      </c>
      <c r="F25" s="398">
        <v>11017</v>
      </c>
      <c r="G25" s="398">
        <v>12426</v>
      </c>
      <c r="H25" s="398">
        <v>13430</v>
      </c>
      <c r="I25" s="398">
        <v>13805</v>
      </c>
      <c r="J25" s="398">
        <v>14819</v>
      </c>
      <c r="K25" s="398">
        <v>18022</v>
      </c>
      <c r="L25" s="398">
        <v>23895</v>
      </c>
      <c r="M25" s="398">
        <v>33005</v>
      </c>
      <c r="N25" s="398">
        <v>31173</v>
      </c>
      <c r="O25" s="315" t="s">
        <v>445</v>
      </c>
    </row>
    <row r="26" spans="1:15" ht="17.850000000000001" customHeight="1">
      <c r="A26" s="1916"/>
      <c r="B26" s="1649" t="s">
        <v>446</v>
      </c>
      <c r="C26" s="311"/>
      <c r="D26" s="480">
        <v>831929</v>
      </c>
      <c r="E26" s="480">
        <v>1001021</v>
      </c>
      <c r="F26" s="480">
        <v>1128347</v>
      </c>
      <c r="G26" s="480">
        <v>1219129</v>
      </c>
      <c r="H26" s="480">
        <v>1197981</v>
      </c>
      <c r="I26" s="480">
        <v>1262027</v>
      </c>
      <c r="J26" s="480">
        <v>1736239</v>
      </c>
      <c r="K26" s="480">
        <v>2064200</v>
      </c>
      <c r="L26" s="480">
        <v>2616504</v>
      </c>
      <c r="M26" s="481">
        <v>3130548</v>
      </c>
      <c r="N26" s="480">
        <v>3306046</v>
      </c>
      <c r="O26" s="1650" t="s">
        <v>447</v>
      </c>
    </row>
    <row r="27" spans="1:15" ht="17.850000000000001" customHeight="1">
      <c r="A27" s="1916"/>
      <c r="B27" s="329" t="s">
        <v>448</v>
      </c>
      <c r="C27" s="311" t="s">
        <v>449</v>
      </c>
      <c r="D27" s="398">
        <v>120359</v>
      </c>
      <c r="E27" s="398">
        <v>138931</v>
      </c>
      <c r="F27" s="398">
        <v>177360</v>
      </c>
      <c r="G27" s="398">
        <v>187981</v>
      </c>
      <c r="H27" s="398">
        <v>173390</v>
      </c>
      <c r="I27" s="398">
        <v>171900</v>
      </c>
      <c r="J27" s="398">
        <v>304258</v>
      </c>
      <c r="K27" s="398">
        <v>383390</v>
      </c>
      <c r="L27" s="398">
        <v>477553</v>
      </c>
      <c r="M27" s="398">
        <v>551593</v>
      </c>
      <c r="N27" s="398">
        <v>532069</v>
      </c>
      <c r="O27" s="315" t="s">
        <v>450</v>
      </c>
    </row>
    <row r="28" spans="1:15" ht="17.850000000000001" customHeight="1">
      <c r="A28" s="1916"/>
      <c r="B28" s="329" t="s">
        <v>451</v>
      </c>
      <c r="C28" s="320" t="s">
        <v>452</v>
      </c>
      <c r="D28" s="398">
        <v>-2669</v>
      </c>
      <c r="E28" s="398">
        <v>-1614</v>
      </c>
      <c r="F28" s="398">
        <v>-2613</v>
      </c>
      <c r="G28" s="398">
        <v>-2817</v>
      </c>
      <c r="H28" s="398">
        <v>-2181</v>
      </c>
      <c r="I28" s="398">
        <v>-2101</v>
      </c>
      <c r="J28" s="398">
        <v>-3413</v>
      </c>
      <c r="K28" s="398">
        <v>-5929</v>
      </c>
      <c r="L28" s="398">
        <v>-8834</v>
      </c>
      <c r="M28" s="330">
        <v>-7927</v>
      </c>
      <c r="N28" s="398">
        <v>-10174</v>
      </c>
      <c r="O28" s="315" t="s">
        <v>453</v>
      </c>
    </row>
    <row r="29" spans="1:15" ht="17.850000000000001" customHeight="1">
      <c r="A29" s="1916"/>
      <c r="B29" s="1649" t="s">
        <v>454</v>
      </c>
      <c r="C29" s="311" t="s">
        <v>4</v>
      </c>
      <c r="D29" s="480">
        <v>949619</v>
      </c>
      <c r="E29" s="480">
        <v>1138338</v>
      </c>
      <c r="F29" s="480">
        <v>1303094</v>
      </c>
      <c r="G29" s="480">
        <v>1404293</v>
      </c>
      <c r="H29" s="480">
        <v>1369190</v>
      </c>
      <c r="I29" s="480">
        <v>1431826</v>
      </c>
      <c r="J29" s="480">
        <v>2037084</v>
      </c>
      <c r="K29" s="480">
        <v>2441661</v>
      </c>
      <c r="L29" s="480">
        <v>3085223</v>
      </c>
      <c r="M29" s="481">
        <v>3674214</v>
      </c>
      <c r="N29" s="480">
        <v>3827941</v>
      </c>
      <c r="O29" s="1650" t="s">
        <v>455</v>
      </c>
    </row>
    <row r="30" spans="1:15" ht="20.25" customHeight="1">
      <c r="A30" s="1908">
        <v>64</v>
      </c>
      <c r="B30" s="482"/>
      <c r="C30" s="482"/>
      <c r="D30" s="483"/>
      <c r="E30" s="483"/>
      <c r="F30" s="483"/>
      <c r="G30" s="483"/>
      <c r="H30" s="483"/>
      <c r="I30" s="483"/>
      <c r="J30" s="1949" t="s">
        <v>526</v>
      </c>
      <c r="K30" s="1949"/>
      <c r="L30" s="1949"/>
      <c r="M30" s="1949"/>
      <c r="N30" s="1949"/>
      <c r="O30" s="1949"/>
    </row>
    <row r="31" spans="1:15" ht="33.950000000000003" customHeight="1">
      <c r="A31" s="1908"/>
      <c r="B31" s="484"/>
      <c r="C31" s="464" t="s">
        <v>498</v>
      </c>
      <c r="D31" s="1932" t="s">
        <v>527</v>
      </c>
      <c r="E31" s="1933"/>
      <c r="F31" s="1933"/>
      <c r="G31" s="1933"/>
      <c r="H31" s="1933"/>
      <c r="I31" s="1933"/>
      <c r="J31" s="1933"/>
      <c r="K31" s="1933"/>
      <c r="L31" s="1933"/>
      <c r="M31" s="1933"/>
      <c r="N31" s="485"/>
      <c r="O31" s="486"/>
    </row>
    <row r="32" spans="1:15" ht="30" customHeight="1">
      <c r="A32" s="1908"/>
      <c r="B32" s="487"/>
      <c r="C32" s="468" t="s">
        <v>372</v>
      </c>
      <c r="D32" s="488">
        <v>2010</v>
      </c>
      <c r="E32" s="471">
        <v>2011</v>
      </c>
      <c r="F32" s="471">
        <v>2012</v>
      </c>
      <c r="G32" s="471">
        <v>2013</v>
      </c>
      <c r="H32" s="471">
        <v>2014</v>
      </c>
      <c r="I32" s="471">
        <v>2015</v>
      </c>
      <c r="J32" s="471">
        <v>2016</v>
      </c>
      <c r="K32" s="471">
        <v>2017</v>
      </c>
      <c r="L32" s="471">
        <v>2018</v>
      </c>
      <c r="M32" s="471">
        <v>2019</v>
      </c>
      <c r="N32" s="471">
        <v>2020</v>
      </c>
      <c r="O32" s="472"/>
    </row>
    <row r="33" spans="1:15" ht="6.75" customHeight="1">
      <c r="A33" s="1908"/>
      <c r="B33" s="489"/>
      <c r="C33" s="489"/>
      <c r="D33" s="490"/>
      <c r="E33" s="491"/>
      <c r="F33" s="492"/>
      <c r="G33" s="492"/>
      <c r="H33" s="492"/>
      <c r="I33" s="492"/>
      <c r="J33" s="492"/>
      <c r="K33" s="492"/>
      <c r="L33" s="492"/>
      <c r="M33" s="492"/>
      <c r="N33" s="491"/>
      <c r="O33" s="493"/>
    </row>
    <row r="34" spans="1:15" ht="19.7" customHeight="1">
      <c r="A34" s="1908"/>
      <c r="B34" s="329" t="s">
        <v>385</v>
      </c>
      <c r="C34" s="320" t="s">
        <v>386</v>
      </c>
      <c r="D34" s="397">
        <v>207611</v>
      </c>
      <c r="E34" s="331">
        <v>247912</v>
      </c>
      <c r="F34" s="331">
        <v>238003</v>
      </c>
      <c r="G34" s="331">
        <v>268854</v>
      </c>
      <c r="H34" s="331">
        <v>275084</v>
      </c>
      <c r="I34" s="331">
        <v>263041</v>
      </c>
      <c r="J34" s="331">
        <v>279701</v>
      </c>
      <c r="K34" s="331">
        <v>272642</v>
      </c>
      <c r="L34" s="331">
        <v>294935</v>
      </c>
      <c r="M34" s="331">
        <v>297895</v>
      </c>
      <c r="N34" s="397">
        <v>266028</v>
      </c>
      <c r="O34" s="315" t="s">
        <v>387</v>
      </c>
    </row>
    <row r="35" spans="1:15" ht="32.450000000000003" customHeight="1">
      <c r="A35" s="1908"/>
      <c r="B35" s="310" t="s">
        <v>388</v>
      </c>
      <c r="C35" s="320" t="s">
        <v>389</v>
      </c>
      <c r="D35" s="397">
        <v>171018</v>
      </c>
      <c r="E35" s="331">
        <v>186967</v>
      </c>
      <c r="F35" s="331">
        <v>187313</v>
      </c>
      <c r="G35" s="331">
        <v>181517</v>
      </c>
      <c r="H35" s="331">
        <v>153525</v>
      </c>
      <c r="I35" s="331">
        <v>132283</v>
      </c>
      <c r="J35" s="331">
        <v>131650</v>
      </c>
      <c r="K35" s="331">
        <v>123360</v>
      </c>
      <c r="L35" s="331">
        <v>126590</v>
      </c>
      <c r="M35" s="331">
        <v>124302</v>
      </c>
      <c r="N35" s="397">
        <v>120576</v>
      </c>
      <c r="O35" s="315" t="s">
        <v>500</v>
      </c>
    </row>
    <row r="36" spans="1:15" ht="19.7" customHeight="1">
      <c r="A36" s="1908"/>
      <c r="B36" s="310" t="s">
        <v>391</v>
      </c>
      <c r="C36" s="320" t="s">
        <v>392</v>
      </c>
      <c r="D36" s="397">
        <v>399188</v>
      </c>
      <c r="E36" s="331">
        <v>412316</v>
      </c>
      <c r="F36" s="331">
        <v>402946</v>
      </c>
      <c r="G36" s="331">
        <v>362999</v>
      </c>
      <c r="H36" s="331">
        <v>331686</v>
      </c>
      <c r="I36" s="331">
        <v>281161</v>
      </c>
      <c r="J36" s="331">
        <v>291471</v>
      </c>
      <c r="K36" s="331">
        <v>303123</v>
      </c>
      <c r="L36" s="331">
        <v>308135</v>
      </c>
      <c r="M36" s="331">
        <v>310791</v>
      </c>
      <c r="N36" s="397">
        <v>292878</v>
      </c>
      <c r="O36" s="315" t="s">
        <v>393</v>
      </c>
    </row>
    <row r="37" spans="1:15" ht="32.450000000000003" customHeight="1">
      <c r="A37" s="1908"/>
      <c r="B37" s="329" t="s">
        <v>394</v>
      </c>
      <c r="C37" s="320" t="s">
        <v>395</v>
      </c>
      <c r="D37" s="424">
        <v>89603</v>
      </c>
      <c r="E37" s="331">
        <v>95018</v>
      </c>
      <c r="F37" s="331">
        <v>94091</v>
      </c>
      <c r="G37" s="331">
        <v>90746</v>
      </c>
      <c r="H37" s="331">
        <v>83011</v>
      </c>
      <c r="I37" s="331">
        <v>73013</v>
      </c>
      <c r="J37" s="331">
        <v>73809</v>
      </c>
      <c r="K37" s="331">
        <v>68798</v>
      </c>
      <c r="L37" s="331">
        <v>70863</v>
      </c>
      <c r="M37" s="331">
        <v>68284</v>
      </c>
      <c r="N37" s="397">
        <v>67270</v>
      </c>
      <c r="O37" s="315" t="s">
        <v>396</v>
      </c>
    </row>
    <row r="38" spans="1:15" ht="32.450000000000003" customHeight="1">
      <c r="A38" s="1908"/>
      <c r="B38" s="329" t="s">
        <v>397</v>
      </c>
      <c r="C38" s="320" t="s">
        <v>398</v>
      </c>
      <c r="D38" s="457">
        <v>20658</v>
      </c>
      <c r="E38" s="331">
        <v>21125</v>
      </c>
      <c r="F38" s="331">
        <v>16545</v>
      </c>
      <c r="G38" s="331">
        <v>15733</v>
      </c>
      <c r="H38" s="331">
        <v>13792</v>
      </c>
      <c r="I38" s="331">
        <v>10073</v>
      </c>
      <c r="J38" s="331">
        <v>8502</v>
      </c>
      <c r="K38" s="331">
        <v>7815</v>
      </c>
      <c r="L38" s="331">
        <v>7773</v>
      </c>
      <c r="M38" s="331">
        <v>7987</v>
      </c>
      <c r="N38" s="397">
        <v>7514</v>
      </c>
      <c r="O38" s="315" t="s">
        <v>501</v>
      </c>
    </row>
    <row r="39" spans="1:15" ht="19.7" customHeight="1">
      <c r="A39" s="1908"/>
      <c r="B39" s="329" t="s">
        <v>400</v>
      </c>
      <c r="C39" s="320" t="s">
        <v>401</v>
      </c>
      <c r="D39" s="457">
        <v>80149</v>
      </c>
      <c r="E39" s="331">
        <v>79134</v>
      </c>
      <c r="F39" s="331">
        <v>71170</v>
      </c>
      <c r="G39" s="331">
        <v>62908</v>
      </c>
      <c r="H39" s="331">
        <v>50515</v>
      </c>
      <c r="I39" s="331">
        <v>41241</v>
      </c>
      <c r="J39" s="331">
        <v>47457</v>
      </c>
      <c r="K39" s="331">
        <v>59619</v>
      </c>
      <c r="L39" s="331">
        <v>64645</v>
      </c>
      <c r="M39" s="331">
        <v>80084</v>
      </c>
      <c r="N39" s="399">
        <v>84067</v>
      </c>
      <c r="O39" s="315" t="s">
        <v>402</v>
      </c>
    </row>
    <row r="40" spans="1:15" ht="33.950000000000003" customHeight="1">
      <c r="A40" s="1908"/>
      <c r="B40" s="329" t="s">
        <v>403</v>
      </c>
      <c r="C40" s="320" t="s">
        <v>404</v>
      </c>
      <c r="D40" s="457">
        <v>390500</v>
      </c>
      <c r="E40" s="331">
        <v>415566</v>
      </c>
      <c r="F40" s="331">
        <v>418549</v>
      </c>
      <c r="G40" s="331">
        <v>419320</v>
      </c>
      <c r="H40" s="331">
        <v>361162</v>
      </c>
      <c r="I40" s="331">
        <v>304993</v>
      </c>
      <c r="J40" s="331">
        <v>318075</v>
      </c>
      <c r="K40" s="331">
        <v>325753</v>
      </c>
      <c r="L40" s="331">
        <v>341114</v>
      </c>
      <c r="M40" s="331">
        <v>353183</v>
      </c>
      <c r="N40" s="399">
        <v>371067</v>
      </c>
      <c r="O40" s="315" t="s">
        <v>715</v>
      </c>
    </row>
    <row r="41" spans="1:15" ht="32.450000000000003" customHeight="1">
      <c r="A41" s="1908"/>
      <c r="B41" s="329" t="s">
        <v>407</v>
      </c>
      <c r="C41" s="320" t="s">
        <v>408</v>
      </c>
      <c r="D41" s="457">
        <v>163250</v>
      </c>
      <c r="E41" s="331">
        <v>184092</v>
      </c>
      <c r="F41" s="331">
        <v>172491</v>
      </c>
      <c r="G41" s="331">
        <v>173166</v>
      </c>
      <c r="H41" s="331">
        <v>155817</v>
      </c>
      <c r="I41" s="331">
        <v>151982</v>
      </c>
      <c r="J41" s="331">
        <v>156745</v>
      </c>
      <c r="K41" s="331">
        <v>163034</v>
      </c>
      <c r="L41" s="331">
        <v>165026</v>
      </c>
      <c r="M41" s="331">
        <v>171431</v>
      </c>
      <c r="N41" s="397">
        <v>143929</v>
      </c>
      <c r="O41" s="315" t="s">
        <v>409</v>
      </c>
    </row>
    <row r="42" spans="1:15" ht="32.450000000000003" customHeight="1">
      <c r="A42" s="1908"/>
      <c r="B42" s="329" t="s">
        <v>410</v>
      </c>
      <c r="C42" s="320" t="s">
        <v>411</v>
      </c>
      <c r="D42" s="331">
        <v>15999</v>
      </c>
      <c r="E42" s="331">
        <v>17179</v>
      </c>
      <c r="F42" s="331">
        <v>16120</v>
      </c>
      <c r="G42" s="331">
        <v>15271</v>
      </c>
      <c r="H42" s="331">
        <v>14416</v>
      </c>
      <c r="I42" s="331">
        <v>14730</v>
      </c>
      <c r="J42" s="331">
        <v>15551</v>
      </c>
      <c r="K42" s="331">
        <v>16210</v>
      </c>
      <c r="L42" s="331">
        <v>17373</v>
      </c>
      <c r="M42" s="331">
        <v>19055</v>
      </c>
      <c r="N42" s="397">
        <v>15311</v>
      </c>
      <c r="O42" s="315" t="s">
        <v>412</v>
      </c>
    </row>
    <row r="43" spans="1:15" ht="19.7" customHeight="1">
      <c r="A43" s="1908"/>
      <c r="B43" s="310" t="s">
        <v>413</v>
      </c>
      <c r="C43" s="320" t="s">
        <v>414</v>
      </c>
      <c r="D43" s="397">
        <v>75720</v>
      </c>
      <c r="E43" s="331">
        <v>78748</v>
      </c>
      <c r="F43" s="331">
        <v>83804</v>
      </c>
      <c r="G43" s="331">
        <v>85355</v>
      </c>
      <c r="H43" s="331">
        <v>84095</v>
      </c>
      <c r="I43" s="331">
        <v>83827</v>
      </c>
      <c r="J43" s="331">
        <v>89268</v>
      </c>
      <c r="K43" s="331">
        <v>96745</v>
      </c>
      <c r="L43" s="331">
        <v>102935</v>
      </c>
      <c r="M43" s="331">
        <v>109971</v>
      </c>
      <c r="N43" s="397">
        <v>113087</v>
      </c>
      <c r="O43" s="315" t="s">
        <v>502</v>
      </c>
    </row>
    <row r="44" spans="1:15" ht="19.7" customHeight="1">
      <c r="A44" s="1908"/>
      <c r="B44" s="310" t="s">
        <v>416</v>
      </c>
      <c r="C44" s="320" t="s">
        <v>417</v>
      </c>
      <c r="D44" s="397">
        <v>91366</v>
      </c>
      <c r="E44" s="331">
        <v>84934</v>
      </c>
      <c r="F44" s="331">
        <v>86511</v>
      </c>
      <c r="G44" s="331">
        <v>93231</v>
      </c>
      <c r="H44" s="331">
        <v>91508</v>
      </c>
      <c r="I44" s="331">
        <v>72233</v>
      </c>
      <c r="J44" s="331">
        <v>65445</v>
      </c>
      <c r="K44" s="331">
        <v>79490</v>
      </c>
      <c r="L44" s="331">
        <v>86376</v>
      </c>
      <c r="M44" s="331">
        <v>91140</v>
      </c>
      <c r="N44" s="397">
        <v>93117</v>
      </c>
      <c r="O44" s="315" t="s">
        <v>418</v>
      </c>
    </row>
    <row r="45" spans="1:15" ht="19.7" customHeight="1">
      <c r="A45" s="1908"/>
      <c r="B45" s="329" t="s">
        <v>419</v>
      </c>
      <c r="C45" s="320" t="s">
        <v>420</v>
      </c>
      <c r="D45" s="424">
        <v>120884</v>
      </c>
      <c r="E45" s="331">
        <v>124368</v>
      </c>
      <c r="F45" s="331">
        <v>131848</v>
      </c>
      <c r="G45" s="331">
        <v>140736</v>
      </c>
      <c r="H45" s="331">
        <v>138012</v>
      </c>
      <c r="I45" s="331">
        <v>142806</v>
      </c>
      <c r="J45" s="331">
        <v>145984</v>
      </c>
      <c r="K45" s="331">
        <v>148802</v>
      </c>
      <c r="L45" s="331">
        <v>161804</v>
      </c>
      <c r="M45" s="331">
        <v>172943</v>
      </c>
      <c r="N45" s="397">
        <v>175533</v>
      </c>
      <c r="O45" s="315" t="s">
        <v>421</v>
      </c>
    </row>
    <row r="46" spans="1:15" ht="32.450000000000003" customHeight="1">
      <c r="A46" s="1908"/>
      <c r="B46" s="329" t="s">
        <v>503</v>
      </c>
      <c r="C46" s="320" t="s">
        <v>428</v>
      </c>
      <c r="D46" s="457">
        <v>61425</v>
      </c>
      <c r="E46" s="331">
        <v>56985</v>
      </c>
      <c r="F46" s="331">
        <v>72765</v>
      </c>
      <c r="G46" s="331">
        <v>80387</v>
      </c>
      <c r="H46" s="331">
        <v>74800</v>
      </c>
      <c r="I46" s="331">
        <v>65219</v>
      </c>
      <c r="J46" s="331">
        <v>68460</v>
      </c>
      <c r="K46" s="331">
        <v>72380</v>
      </c>
      <c r="L46" s="331">
        <v>76675</v>
      </c>
      <c r="M46" s="331">
        <v>79391</v>
      </c>
      <c r="N46" s="397">
        <v>69480</v>
      </c>
      <c r="O46" s="315" t="s">
        <v>429</v>
      </c>
    </row>
    <row r="47" spans="1:15" ht="32.450000000000003" customHeight="1">
      <c r="A47" s="1908"/>
      <c r="B47" s="329" t="s">
        <v>430</v>
      </c>
      <c r="C47" s="320" t="s">
        <v>431</v>
      </c>
      <c r="D47" s="457">
        <v>26891</v>
      </c>
      <c r="E47" s="331">
        <v>27980</v>
      </c>
      <c r="F47" s="331">
        <v>29402</v>
      </c>
      <c r="G47" s="331">
        <v>29761</v>
      </c>
      <c r="H47" s="331">
        <v>27923</v>
      </c>
      <c r="I47" s="331">
        <v>27223</v>
      </c>
      <c r="J47" s="331">
        <v>29584</v>
      </c>
      <c r="K47" s="331">
        <v>29772</v>
      </c>
      <c r="L47" s="331">
        <v>31065</v>
      </c>
      <c r="M47" s="331">
        <v>33150</v>
      </c>
      <c r="N47" s="399">
        <v>29089</v>
      </c>
      <c r="O47" s="315" t="s">
        <v>432</v>
      </c>
    </row>
    <row r="48" spans="1:15" ht="32.450000000000003" customHeight="1">
      <c r="A48" s="1908"/>
      <c r="B48" s="329" t="s">
        <v>504</v>
      </c>
      <c r="C48" s="320" t="s">
        <v>433</v>
      </c>
      <c r="D48" s="457">
        <v>111307</v>
      </c>
      <c r="E48" s="331">
        <v>108802</v>
      </c>
      <c r="F48" s="331">
        <v>109936</v>
      </c>
      <c r="G48" s="331">
        <v>111914</v>
      </c>
      <c r="H48" s="331">
        <v>118826</v>
      </c>
      <c r="I48" s="331">
        <v>121947</v>
      </c>
      <c r="J48" s="331">
        <v>123065</v>
      </c>
      <c r="K48" s="331">
        <v>116229</v>
      </c>
      <c r="L48" s="331">
        <v>115398</v>
      </c>
      <c r="M48" s="331">
        <v>125551</v>
      </c>
      <c r="N48" s="399">
        <v>127299</v>
      </c>
      <c r="O48" s="315" t="s">
        <v>505</v>
      </c>
    </row>
    <row r="49" spans="1:15" ht="19.7" customHeight="1">
      <c r="A49" s="1908"/>
      <c r="B49" s="329" t="s">
        <v>196</v>
      </c>
      <c r="C49" s="320" t="s">
        <v>435</v>
      </c>
      <c r="D49" s="457">
        <v>92480</v>
      </c>
      <c r="E49" s="331">
        <v>92478</v>
      </c>
      <c r="F49" s="331">
        <v>97583</v>
      </c>
      <c r="G49" s="331">
        <v>99113</v>
      </c>
      <c r="H49" s="331">
        <v>96198</v>
      </c>
      <c r="I49" s="331">
        <v>93177</v>
      </c>
      <c r="J49" s="331">
        <v>88996</v>
      </c>
      <c r="K49" s="331">
        <v>89981</v>
      </c>
      <c r="L49" s="331">
        <v>89911</v>
      </c>
      <c r="M49" s="331">
        <v>91141</v>
      </c>
      <c r="N49" s="397">
        <v>86905</v>
      </c>
      <c r="O49" s="315" t="s">
        <v>436</v>
      </c>
    </row>
    <row r="50" spans="1:15" ht="33.950000000000003" customHeight="1">
      <c r="A50" s="1908"/>
      <c r="B50" s="329" t="s">
        <v>437</v>
      </c>
      <c r="C50" s="320" t="s">
        <v>438</v>
      </c>
      <c r="D50" s="331">
        <v>63199</v>
      </c>
      <c r="E50" s="331">
        <v>63672</v>
      </c>
      <c r="F50" s="331">
        <v>66827</v>
      </c>
      <c r="G50" s="331">
        <v>64498</v>
      </c>
      <c r="H50" s="331">
        <v>61153</v>
      </c>
      <c r="I50" s="331">
        <v>60739</v>
      </c>
      <c r="J50" s="331">
        <v>58858</v>
      </c>
      <c r="K50" s="331">
        <v>58773</v>
      </c>
      <c r="L50" s="331">
        <v>56373</v>
      </c>
      <c r="M50" s="331">
        <v>58970</v>
      </c>
      <c r="N50" s="397">
        <v>60425</v>
      </c>
      <c r="O50" s="315" t="s">
        <v>439</v>
      </c>
    </row>
    <row r="51" spans="1:15" ht="32.450000000000003" customHeight="1">
      <c r="A51" s="1908"/>
      <c r="B51" s="329" t="s">
        <v>506</v>
      </c>
      <c r="C51" s="333" t="s">
        <v>441</v>
      </c>
      <c r="D51" s="331">
        <v>10792</v>
      </c>
      <c r="E51" s="331">
        <v>11789</v>
      </c>
      <c r="F51" s="331">
        <v>14828</v>
      </c>
      <c r="G51" s="331">
        <v>16933</v>
      </c>
      <c r="H51" s="331">
        <v>15832</v>
      </c>
      <c r="I51" s="331">
        <v>13778</v>
      </c>
      <c r="J51" s="331">
        <v>13554</v>
      </c>
      <c r="K51" s="331">
        <v>13652</v>
      </c>
      <c r="L51" s="331">
        <v>13921</v>
      </c>
      <c r="M51" s="331">
        <v>14554</v>
      </c>
      <c r="N51" s="397">
        <v>13164</v>
      </c>
      <c r="O51" s="315" t="s">
        <v>442</v>
      </c>
    </row>
    <row r="52" spans="1:15" ht="19.7" customHeight="1">
      <c r="A52" s="1908"/>
      <c r="B52" s="329" t="s">
        <v>443</v>
      </c>
      <c r="C52" s="333" t="s">
        <v>444</v>
      </c>
      <c r="D52" s="331">
        <v>14885</v>
      </c>
      <c r="E52" s="331">
        <v>16039</v>
      </c>
      <c r="F52" s="331">
        <v>16786</v>
      </c>
      <c r="G52" s="331">
        <v>16983</v>
      </c>
      <c r="H52" s="331">
        <v>16611</v>
      </c>
      <c r="I52" s="331">
        <v>16520</v>
      </c>
      <c r="J52" s="331">
        <v>17053</v>
      </c>
      <c r="K52" s="331">
        <v>18022</v>
      </c>
      <c r="L52" s="331">
        <v>19148</v>
      </c>
      <c r="M52" s="331">
        <v>21785</v>
      </c>
      <c r="N52" s="424">
        <v>17486</v>
      </c>
      <c r="O52" s="315" t="s">
        <v>445</v>
      </c>
    </row>
    <row r="53" spans="1:15" ht="19.7" customHeight="1">
      <c r="A53" s="1908"/>
      <c r="B53" s="334" t="s">
        <v>446</v>
      </c>
      <c r="C53" s="454"/>
      <c r="D53" s="494">
        <v>2181741</v>
      </c>
      <c r="E53" s="494">
        <v>2288143</v>
      </c>
      <c r="F53" s="494">
        <v>2299943</v>
      </c>
      <c r="G53" s="494">
        <v>2311433</v>
      </c>
      <c r="H53" s="494">
        <v>2156899</v>
      </c>
      <c r="I53" s="495">
        <v>1968632</v>
      </c>
      <c r="J53" s="495">
        <v>2023228</v>
      </c>
      <c r="K53" s="495">
        <v>2064200</v>
      </c>
      <c r="L53" s="495">
        <v>2145884</v>
      </c>
      <c r="M53" s="495">
        <v>2225985</v>
      </c>
      <c r="N53" s="427">
        <v>2150792</v>
      </c>
      <c r="O53" s="339" t="s">
        <v>447</v>
      </c>
    </row>
    <row r="54" spans="1:15" ht="19.7" customHeight="1">
      <c r="A54" s="1908"/>
      <c r="B54" s="329" t="s">
        <v>448</v>
      </c>
      <c r="C54" s="333" t="s">
        <v>449</v>
      </c>
      <c r="D54" s="331">
        <v>447540</v>
      </c>
      <c r="E54" s="331">
        <v>488208</v>
      </c>
      <c r="F54" s="331">
        <v>482936</v>
      </c>
      <c r="G54" s="331">
        <v>464481</v>
      </c>
      <c r="H54" s="331">
        <v>438685</v>
      </c>
      <c r="I54" s="331">
        <v>365472</v>
      </c>
      <c r="J54" s="331">
        <v>367786</v>
      </c>
      <c r="K54" s="331">
        <v>383390</v>
      </c>
      <c r="L54" s="331">
        <v>387012</v>
      </c>
      <c r="M54" s="331">
        <v>387800</v>
      </c>
      <c r="N54" s="457">
        <v>364588</v>
      </c>
      <c r="O54" s="315" t="s">
        <v>450</v>
      </c>
    </row>
    <row r="55" spans="1:15" ht="19.7" customHeight="1">
      <c r="A55" s="1908"/>
      <c r="B55" s="329" t="s">
        <v>451</v>
      </c>
      <c r="C55" s="333" t="s">
        <v>452</v>
      </c>
      <c r="D55" s="331">
        <v>-8125</v>
      </c>
      <c r="E55" s="331">
        <v>-5279</v>
      </c>
      <c r="F55" s="331">
        <v>-7405</v>
      </c>
      <c r="G55" s="331">
        <v>-5418</v>
      </c>
      <c r="H55" s="331">
        <v>-5371</v>
      </c>
      <c r="I55" s="331">
        <v>-5273</v>
      </c>
      <c r="J55" s="331">
        <v>-5647</v>
      </c>
      <c r="K55" s="331">
        <v>-5929</v>
      </c>
      <c r="L55" s="331">
        <v>-5977</v>
      </c>
      <c r="M55" s="331">
        <v>-5874</v>
      </c>
      <c r="N55" s="457">
        <v>-5761</v>
      </c>
      <c r="O55" s="315" t="s">
        <v>453</v>
      </c>
    </row>
    <row r="56" spans="1:15" ht="19.7" customHeight="1">
      <c r="A56" s="1908"/>
      <c r="B56" s="401" t="s">
        <v>454</v>
      </c>
      <c r="C56" s="454" t="s">
        <v>4</v>
      </c>
      <c r="D56" s="496">
        <v>2613051</v>
      </c>
      <c r="E56" s="496">
        <v>2755868</v>
      </c>
      <c r="F56" s="496">
        <v>2762446</v>
      </c>
      <c r="G56" s="496">
        <v>2761707</v>
      </c>
      <c r="H56" s="496">
        <v>2580744</v>
      </c>
      <c r="I56" s="496">
        <v>2328528</v>
      </c>
      <c r="J56" s="496">
        <v>2385367</v>
      </c>
      <c r="K56" s="496">
        <v>2441661</v>
      </c>
      <c r="L56" s="496">
        <v>2526835</v>
      </c>
      <c r="M56" s="496">
        <v>2607681</v>
      </c>
      <c r="N56" s="427">
        <v>2509820</v>
      </c>
      <c r="O56" s="404" t="s">
        <v>455</v>
      </c>
    </row>
    <row r="57" spans="1:15" ht="15.75">
      <c r="D57" s="497"/>
      <c r="E57" s="497"/>
      <c r="F57" s="497"/>
      <c r="G57" s="497"/>
      <c r="H57" s="497"/>
      <c r="I57" s="498"/>
      <c r="J57" s="498"/>
      <c r="K57" s="498"/>
      <c r="L57" s="498"/>
      <c r="M57" s="460"/>
      <c r="N57" s="460"/>
      <c r="O57" s="460"/>
    </row>
    <row r="62" spans="1:15" ht="15.75">
      <c r="D62" s="497"/>
      <c r="E62" s="497"/>
      <c r="F62" s="497"/>
      <c r="G62" s="497"/>
      <c r="H62" s="497"/>
      <c r="I62" s="498"/>
      <c r="J62" s="498"/>
      <c r="K62" s="498"/>
      <c r="L62" s="498"/>
    </row>
    <row r="63" spans="1:15">
      <c r="D63" s="499"/>
      <c r="E63" s="499"/>
      <c r="F63" s="499"/>
      <c r="G63" s="499"/>
      <c r="H63" s="499"/>
      <c r="I63" s="499"/>
      <c r="J63" s="499"/>
      <c r="K63" s="499"/>
      <c r="L63" s="499"/>
    </row>
    <row r="64" spans="1:15">
      <c r="D64" s="499"/>
      <c r="E64" s="499"/>
      <c r="F64" s="499"/>
      <c r="G64" s="499"/>
      <c r="H64" s="499"/>
      <c r="I64" s="499"/>
      <c r="J64" s="499"/>
      <c r="K64" s="499"/>
      <c r="L64" s="499"/>
    </row>
    <row r="65" spans="4:12">
      <c r="D65" s="499"/>
      <c r="E65" s="499"/>
      <c r="F65" s="499"/>
      <c r="G65" s="499"/>
      <c r="H65" s="499"/>
      <c r="I65" s="499"/>
      <c r="J65" s="499"/>
      <c r="K65" s="499"/>
      <c r="L65" s="499"/>
    </row>
    <row r="66" spans="4:12" ht="15.75">
      <c r="D66" s="497"/>
      <c r="E66" s="497"/>
      <c r="F66" s="497"/>
      <c r="G66" s="497"/>
      <c r="H66" s="497"/>
      <c r="I66" s="498"/>
      <c r="J66" s="498"/>
      <c r="K66" s="498"/>
      <c r="L66" s="498"/>
    </row>
    <row r="67" spans="4:12">
      <c r="D67" s="500"/>
      <c r="E67" s="500"/>
      <c r="F67" s="500"/>
      <c r="G67" s="500"/>
      <c r="H67" s="500"/>
      <c r="I67" s="500"/>
      <c r="J67" s="500"/>
      <c r="K67" s="500"/>
      <c r="L67" s="500"/>
    </row>
  </sheetData>
  <mergeCells count="8">
    <mergeCell ref="A30:A56"/>
    <mergeCell ref="J30:O30"/>
    <mergeCell ref="D31:M31"/>
    <mergeCell ref="A1:A29"/>
    <mergeCell ref="B1:O1"/>
    <mergeCell ref="B2:O2"/>
    <mergeCell ref="J3:O3"/>
    <mergeCell ref="D4:M4"/>
  </mergeCells>
  <pageMargins left="0.39370078740157483" right="0.39370078740157483" top="0.78740157480314965" bottom="0.78740157480314965" header="0" footer="0"/>
  <pageSetup paperSize="9" scale="73" orientation="landscape" r:id="rId1"/>
  <rowBreaks count="1" manualBreakCount="1">
    <brk id="29" max="14"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6"/>
  <sheetViews>
    <sheetView topLeftCell="B1" zoomScaleNormal="100" workbookViewId="0">
      <selection activeCell="B1" sqref="B1:O1"/>
    </sheetView>
  </sheetViews>
  <sheetFormatPr defaultColWidth="0" defaultRowHeight="15"/>
  <cols>
    <col min="1" max="1" width="6.5" style="289" customWidth="1"/>
    <col min="2" max="2" width="35.625" style="289" customWidth="1"/>
    <col min="3" max="3" width="6.375" style="289" customWidth="1"/>
    <col min="4" max="14" width="8.5" style="289" customWidth="1"/>
    <col min="15" max="15" width="37.125" style="289" customWidth="1"/>
    <col min="16" max="15658" width="17.625" style="289" customWidth="1"/>
    <col min="15659" max="15659" width="7.5" style="289" customWidth="1"/>
    <col min="15660" max="15660" width="14.375" style="289" customWidth="1"/>
    <col min="15661" max="16384" width="19.25" style="289" customWidth="1"/>
  </cols>
  <sheetData>
    <row r="1" spans="1:15" ht="19.7" customHeight="1">
      <c r="A1" s="1916">
        <v>65</v>
      </c>
      <c r="B1" s="1947" t="s">
        <v>1942</v>
      </c>
      <c r="C1" s="1947"/>
      <c r="D1" s="1947"/>
      <c r="E1" s="1947"/>
      <c r="F1" s="1947"/>
      <c r="G1" s="1947"/>
      <c r="H1" s="1947"/>
      <c r="I1" s="1947"/>
      <c r="J1" s="1947"/>
      <c r="K1" s="1947"/>
      <c r="L1" s="1947"/>
      <c r="M1" s="1947"/>
      <c r="N1" s="1947"/>
      <c r="O1" s="1947"/>
    </row>
    <row r="2" spans="1:15" ht="18.600000000000001" customHeight="1">
      <c r="A2" s="1916"/>
      <c r="B2" s="1947" t="s">
        <v>528</v>
      </c>
      <c r="C2" s="1947"/>
      <c r="D2" s="1947"/>
      <c r="E2" s="1947"/>
      <c r="F2" s="1947"/>
      <c r="G2" s="1947"/>
      <c r="H2" s="1947"/>
      <c r="I2" s="1947"/>
      <c r="J2" s="1947"/>
      <c r="K2" s="1947"/>
      <c r="L2" s="1947"/>
      <c r="M2" s="1947"/>
      <c r="N2" s="1947"/>
      <c r="O2" s="1947"/>
    </row>
    <row r="3" spans="1:15" ht="19.7" customHeight="1">
      <c r="A3" s="1916"/>
      <c r="B3" s="1948" t="s">
        <v>1939</v>
      </c>
      <c r="C3" s="1948"/>
      <c r="D3" s="1948"/>
      <c r="E3" s="1948"/>
      <c r="F3" s="1948"/>
      <c r="G3" s="1948"/>
      <c r="H3" s="1948"/>
      <c r="I3" s="1948"/>
      <c r="J3" s="1948"/>
      <c r="K3" s="1948"/>
      <c r="L3" s="1948"/>
      <c r="M3" s="1948"/>
      <c r="N3" s="1948"/>
      <c r="O3" s="1948"/>
    </row>
    <row r="4" spans="1:15" ht="19.7" customHeight="1">
      <c r="A4" s="1916"/>
      <c r="B4" s="381"/>
      <c r="C4" s="501"/>
      <c r="D4" s="382"/>
      <c r="E4" s="383"/>
      <c r="F4" s="383"/>
      <c r="G4" s="383"/>
      <c r="H4" s="383"/>
      <c r="I4" s="383"/>
      <c r="J4" s="1922" t="s">
        <v>515</v>
      </c>
      <c r="K4" s="1922"/>
      <c r="L4" s="1922"/>
      <c r="M4" s="1922"/>
      <c r="N4" s="1922"/>
      <c r="O4" s="1922"/>
    </row>
    <row r="5" spans="1:15" ht="33.75" customHeight="1">
      <c r="A5" s="1916"/>
      <c r="B5" s="385"/>
      <c r="C5" s="293" t="s">
        <v>498</v>
      </c>
      <c r="D5" s="1939" t="s">
        <v>516</v>
      </c>
      <c r="E5" s="1940"/>
      <c r="F5" s="1940"/>
      <c r="G5" s="1940"/>
      <c r="H5" s="1940"/>
      <c r="I5" s="1940"/>
      <c r="J5" s="1940"/>
      <c r="K5" s="1940"/>
      <c r="L5" s="1940"/>
      <c r="M5" s="1940"/>
      <c r="N5" s="1941"/>
      <c r="O5" s="295"/>
    </row>
    <row r="6" spans="1:15" ht="34.5" customHeight="1">
      <c r="A6" s="1916"/>
      <c r="B6" s="386"/>
      <c r="C6" s="302" t="s">
        <v>372</v>
      </c>
      <c r="D6" s="387">
        <v>2010</v>
      </c>
      <c r="E6" s="388">
        <v>2011</v>
      </c>
      <c r="F6" s="388">
        <v>2012</v>
      </c>
      <c r="G6" s="388">
        <v>2013</v>
      </c>
      <c r="H6" s="388">
        <v>2014</v>
      </c>
      <c r="I6" s="388">
        <v>2015</v>
      </c>
      <c r="J6" s="388">
        <v>2016</v>
      </c>
      <c r="K6" s="388">
        <v>2017</v>
      </c>
      <c r="L6" s="388">
        <v>2018</v>
      </c>
      <c r="M6" s="390">
        <v>2019</v>
      </c>
      <c r="N6" s="409">
        <v>2020</v>
      </c>
      <c r="O6" s="391"/>
    </row>
    <row r="7" spans="1:15" ht="7.5" customHeight="1">
      <c r="A7" s="1916"/>
      <c r="B7" s="362"/>
      <c r="C7" s="362"/>
      <c r="D7" s="362"/>
      <c r="E7" s="449"/>
      <c r="F7" s="449"/>
      <c r="G7" s="449"/>
      <c r="H7" s="449"/>
      <c r="I7" s="449"/>
      <c r="J7" s="449"/>
      <c r="K7" s="449"/>
      <c r="L7" s="449"/>
      <c r="M7" s="448"/>
      <c r="N7" s="449"/>
      <c r="O7" s="424"/>
    </row>
    <row r="8" spans="1:15" ht="17.100000000000001" customHeight="1">
      <c r="A8" s="1916"/>
      <c r="B8" s="396" t="s">
        <v>385</v>
      </c>
      <c r="C8" s="311" t="s">
        <v>386</v>
      </c>
      <c r="D8" s="432">
        <v>100</v>
      </c>
      <c r="E8" s="411">
        <v>119.4</v>
      </c>
      <c r="F8" s="411">
        <v>96</v>
      </c>
      <c r="G8" s="411">
        <v>113</v>
      </c>
      <c r="H8" s="411">
        <v>102.3</v>
      </c>
      <c r="I8" s="411">
        <v>95.6</v>
      </c>
      <c r="J8" s="411">
        <v>106.3</v>
      </c>
      <c r="K8" s="411">
        <v>97.5</v>
      </c>
      <c r="L8" s="411">
        <v>108.2</v>
      </c>
      <c r="M8" s="411">
        <v>101</v>
      </c>
      <c r="N8" s="397">
        <v>89.3</v>
      </c>
      <c r="O8" s="315" t="s">
        <v>387</v>
      </c>
    </row>
    <row r="9" spans="1:15" ht="30.2" customHeight="1">
      <c r="A9" s="1916"/>
      <c r="B9" s="329" t="s">
        <v>388</v>
      </c>
      <c r="C9" s="311" t="s">
        <v>389</v>
      </c>
      <c r="D9" s="411">
        <v>104.6</v>
      </c>
      <c r="E9" s="411">
        <v>109.3</v>
      </c>
      <c r="F9" s="411">
        <v>100.2</v>
      </c>
      <c r="G9" s="411">
        <v>96.9</v>
      </c>
      <c r="H9" s="411">
        <v>84.6</v>
      </c>
      <c r="I9" s="411">
        <v>86.2</v>
      </c>
      <c r="J9" s="411">
        <v>99.5</v>
      </c>
      <c r="K9" s="411">
        <v>93.7</v>
      </c>
      <c r="L9" s="411">
        <v>102.6</v>
      </c>
      <c r="M9" s="397">
        <v>98.2</v>
      </c>
      <c r="N9" s="411">
        <v>97</v>
      </c>
      <c r="O9" s="315" t="s">
        <v>500</v>
      </c>
    </row>
    <row r="10" spans="1:15" ht="17.100000000000001" customHeight="1">
      <c r="A10" s="1916"/>
      <c r="B10" s="329" t="s">
        <v>391</v>
      </c>
      <c r="C10" s="320" t="s">
        <v>392</v>
      </c>
      <c r="D10" s="411">
        <v>104.6</v>
      </c>
      <c r="E10" s="411">
        <v>103.3</v>
      </c>
      <c r="F10" s="411">
        <v>97.7</v>
      </c>
      <c r="G10" s="411">
        <v>90.1</v>
      </c>
      <c r="H10" s="411">
        <v>91.4</v>
      </c>
      <c r="I10" s="411">
        <v>84.8</v>
      </c>
      <c r="J10" s="411">
        <v>103.7</v>
      </c>
      <c r="K10" s="411">
        <v>104</v>
      </c>
      <c r="L10" s="411">
        <v>101.7</v>
      </c>
      <c r="M10" s="397">
        <v>100.9</v>
      </c>
      <c r="N10" s="397">
        <v>94.2</v>
      </c>
      <c r="O10" s="315" t="s">
        <v>393</v>
      </c>
    </row>
    <row r="11" spans="1:15" ht="30.2" customHeight="1">
      <c r="A11" s="1916"/>
      <c r="B11" s="329" t="s">
        <v>394</v>
      </c>
      <c r="C11" s="320" t="s">
        <v>395</v>
      </c>
      <c r="D11" s="411">
        <v>104.2</v>
      </c>
      <c r="E11" s="411">
        <v>106</v>
      </c>
      <c r="F11" s="411">
        <v>99</v>
      </c>
      <c r="G11" s="411">
        <v>96.4</v>
      </c>
      <c r="H11" s="411">
        <v>91.5</v>
      </c>
      <c r="I11" s="411">
        <v>88</v>
      </c>
      <c r="J11" s="411">
        <v>101.1</v>
      </c>
      <c r="K11" s="411">
        <v>93.2</v>
      </c>
      <c r="L11" s="411">
        <v>103</v>
      </c>
      <c r="M11" s="397">
        <v>96.4</v>
      </c>
      <c r="N11" s="397">
        <v>98.5</v>
      </c>
      <c r="O11" s="315" t="s">
        <v>396</v>
      </c>
    </row>
    <row r="12" spans="1:15" ht="30.2" customHeight="1">
      <c r="A12" s="1916"/>
      <c r="B12" s="329" t="s">
        <v>397</v>
      </c>
      <c r="C12" s="320" t="s">
        <v>398</v>
      </c>
      <c r="D12" s="411">
        <v>135.69999999999999</v>
      </c>
      <c r="E12" s="411">
        <v>102.3</v>
      </c>
      <c r="F12" s="411">
        <v>78.3</v>
      </c>
      <c r="G12" s="411">
        <v>95.1</v>
      </c>
      <c r="H12" s="411">
        <v>87.7</v>
      </c>
      <c r="I12" s="411">
        <v>73</v>
      </c>
      <c r="J12" s="411">
        <v>84.4</v>
      </c>
      <c r="K12" s="411">
        <v>91.9</v>
      </c>
      <c r="L12" s="411">
        <v>99.5</v>
      </c>
      <c r="M12" s="397">
        <v>102.8</v>
      </c>
      <c r="N12" s="397">
        <v>94.1</v>
      </c>
      <c r="O12" s="315" t="s">
        <v>501</v>
      </c>
    </row>
    <row r="13" spans="1:15" ht="17.100000000000001" customHeight="1">
      <c r="A13" s="1916"/>
      <c r="B13" s="332" t="s">
        <v>400</v>
      </c>
      <c r="C13" s="320" t="s">
        <v>401</v>
      </c>
      <c r="D13" s="411">
        <v>100</v>
      </c>
      <c r="E13" s="411">
        <v>98.7</v>
      </c>
      <c r="F13" s="411">
        <v>89.9</v>
      </c>
      <c r="G13" s="411">
        <v>88.4</v>
      </c>
      <c r="H13" s="411">
        <v>80.3</v>
      </c>
      <c r="I13" s="411">
        <v>81.599999999999994</v>
      </c>
      <c r="J13" s="411">
        <v>115.1</v>
      </c>
      <c r="K13" s="411">
        <v>125.6</v>
      </c>
      <c r="L13" s="411">
        <v>108.4</v>
      </c>
      <c r="M13" s="397">
        <v>123.9</v>
      </c>
      <c r="N13" s="411">
        <v>105</v>
      </c>
      <c r="O13" s="321" t="s">
        <v>402</v>
      </c>
    </row>
    <row r="14" spans="1:15" ht="30.2" customHeight="1">
      <c r="A14" s="1916"/>
      <c r="B14" s="329" t="s">
        <v>403</v>
      </c>
      <c r="C14" s="320" t="s">
        <v>404</v>
      </c>
      <c r="D14" s="411">
        <v>107.5</v>
      </c>
      <c r="E14" s="411">
        <v>106.4</v>
      </c>
      <c r="F14" s="411">
        <v>100.7</v>
      </c>
      <c r="G14" s="411">
        <v>100.2</v>
      </c>
      <c r="H14" s="411">
        <v>86.1</v>
      </c>
      <c r="I14" s="411">
        <v>84.4</v>
      </c>
      <c r="J14" s="411">
        <v>104.3</v>
      </c>
      <c r="K14" s="411">
        <v>102.4</v>
      </c>
      <c r="L14" s="411">
        <v>104.7</v>
      </c>
      <c r="M14" s="397">
        <v>103.5</v>
      </c>
      <c r="N14" s="397">
        <v>105.1</v>
      </c>
      <c r="O14" s="315" t="s">
        <v>715</v>
      </c>
    </row>
    <row r="15" spans="1:15" ht="30.2" customHeight="1">
      <c r="A15" s="1916"/>
      <c r="B15" s="329" t="s">
        <v>407</v>
      </c>
      <c r="C15" s="320" t="s">
        <v>408</v>
      </c>
      <c r="D15" s="411">
        <v>103.2</v>
      </c>
      <c r="E15" s="411">
        <v>112.8</v>
      </c>
      <c r="F15" s="411">
        <v>93.7</v>
      </c>
      <c r="G15" s="411">
        <v>100.4</v>
      </c>
      <c r="H15" s="411">
        <v>90</v>
      </c>
      <c r="I15" s="411">
        <v>97.5</v>
      </c>
      <c r="J15" s="411">
        <v>103.1</v>
      </c>
      <c r="K15" s="411">
        <v>104</v>
      </c>
      <c r="L15" s="411">
        <v>101.2</v>
      </c>
      <c r="M15" s="397">
        <v>103.9</v>
      </c>
      <c r="N15" s="411">
        <v>84</v>
      </c>
      <c r="O15" s="315" t="s">
        <v>409</v>
      </c>
    </row>
    <row r="16" spans="1:15" ht="30.2" customHeight="1">
      <c r="A16" s="1916"/>
      <c r="B16" s="329" t="s">
        <v>410</v>
      </c>
      <c r="C16" s="320" t="s">
        <v>411</v>
      </c>
      <c r="D16" s="411">
        <v>117.4</v>
      </c>
      <c r="E16" s="411">
        <v>107.4</v>
      </c>
      <c r="F16" s="411">
        <v>93.8</v>
      </c>
      <c r="G16" s="411">
        <v>94.7</v>
      </c>
      <c r="H16" s="411">
        <v>94.4</v>
      </c>
      <c r="I16" s="411">
        <v>102.2</v>
      </c>
      <c r="J16" s="411">
        <v>105.6</v>
      </c>
      <c r="K16" s="411">
        <v>104.2</v>
      </c>
      <c r="L16" s="411">
        <v>107.2</v>
      </c>
      <c r="M16" s="397">
        <v>109.7</v>
      </c>
      <c r="N16" s="397">
        <v>80.400000000000006</v>
      </c>
      <c r="O16" s="315" t="s">
        <v>412</v>
      </c>
    </row>
    <row r="17" spans="1:15" ht="17.100000000000001" customHeight="1">
      <c r="A17" s="1916"/>
      <c r="B17" s="310" t="s">
        <v>413</v>
      </c>
      <c r="C17" s="320" t="s">
        <v>414</v>
      </c>
      <c r="D17" s="411">
        <v>97.6</v>
      </c>
      <c r="E17" s="411">
        <v>104</v>
      </c>
      <c r="F17" s="411">
        <v>106.4</v>
      </c>
      <c r="G17" s="411">
        <v>101.9</v>
      </c>
      <c r="H17" s="411">
        <v>98.5</v>
      </c>
      <c r="I17" s="411">
        <v>99.7</v>
      </c>
      <c r="J17" s="411">
        <v>106.5</v>
      </c>
      <c r="K17" s="411">
        <v>108.4</v>
      </c>
      <c r="L17" s="411">
        <v>106.4</v>
      </c>
      <c r="M17" s="397">
        <v>106.8</v>
      </c>
      <c r="N17" s="397">
        <v>102.8</v>
      </c>
      <c r="O17" s="315" t="s">
        <v>502</v>
      </c>
    </row>
    <row r="18" spans="1:15" ht="17.100000000000001" customHeight="1">
      <c r="A18" s="1916"/>
      <c r="B18" s="310" t="s">
        <v>416</v>
      </c>
      <c r="C18" s="320" t="s">
        <v>417</v>
      </c>
      <c r="D18" s="411">
        <v>121</v>
      </c>
      <c r="E18" s="411">
        <v>93</v>
      </c>
      <c r="F18" s="411">
        <v>101.9</v>
      </c>
      <c r="G18" s="411">
        <v>107.8</v>
      </c>
      <c r="H18" s="411">
        <v>98.2</v>
      </c>
      <c r="I18" s="411">
        <v>78.900000000000006</v>
      </c>
      <c r="J18" s="411">
        <v>90.6</v>
      </c>
      <c r="K18" s="411">
        <v>121.5</v>
      </c>
      <c r="L18" s="411">
        <v>108.7</v>
      </c>
      <c r="M18" s="411">
        <v>105.5</v>
      </c>
      <c r="N18" s="397">
        <v>102.2</v>
      </c>
      <c r="O18" s="315" t="s">
        <v>418</v>
      </c>
    </row>
    <row r="19" spans="1:15" ht="17.100000000000001" customHeight="1">
      <c r="A19" s="1916"/>
      <c r="B19" s="329" t="s">
        <v>419</v>
      </c>
      <c r="C19" s="320" t="s">
        <v>420</v>
      </c>
      <c r="D19" s="411">
        <v>107</v>
      </c>
      <c r="E19" s="411">
        <v>102.9</v>
      </c>
      <c r="F19" s="411">
        <v>106</v>
      </c>
      <c r="G19" s="411">
        <v>106.7</v>
      </c>
      <c r="H19" s="411">
        <v>98.1</v>
      </c>
      <c r="I19" s="411">
        <v>103.5</v>
      </c>
      <c r="J19" s="411">
        <v>102.2</v>
      </c>
      <c r="K19" s="411">
        <v>101.9</v>
      </c>
      <c r="L19" s="411">
        <v>108.7</v>
      </c>
      <c r="M19" s="397">
        <v>106.9</v>
      </c>
      <c r="N19" s="397">
        <v>101.5</v>
      </c>
      <c r="O19" s="315" t="s">
        <v>421</v>
      </c>
    </row>
    <row r="20" spans="1:15" ht="30.2" customHeight="1">
      <c r="A20" s="1916"/>
      <c r="B20" s="329" t="s">
        <v>503</v>
      </c>
      <c r="C20" s="320" t="s">
        <v>428</v>
      </c>
      <c r="D20" s="411">
        <v>88.5</v>
      </c>
      <c r="E20" s="411">
        <v>92.8</v>
      </c>
      <c r="F20" s="411">
        <v>127.7</v>
      </c>
      <c r="G20" s="502">
        <v>110.5</v>
      </c>
      <c r="H20" s="502">
        <v>93</v>
      </c>
      <c r="I20" s="502">
        <v>87.2</v>
      </c>
      <c r="J20" s="502">
        <v>105</v>
      </c>
      <c r="K20" s="502">
        <v>105.7</v>
      </c>
      <c r="L20" s="502">
        <v>105.9</v>
      </c>
      <c r="M20" s="397">
        <v>103.5</v>
      </c>
      <c r="N20" s="397">
        <v>87.5</v>
      </c>
      <c r="O20" s="315" t="s">
        <v>429</v>
      </c>
    </row>
    <row r="21" spans="1:15" ht="30.2" customHeight="1">
      <c r="A21" s="1916"/>
      <c r="B21" s="329" t="s">
        <v>430</v>
      </c>
      <c r="C21" s="320" t="s">
        <v>431</v>
      </c>
      <c r="D21" s="411">
        <v>103</v>
      </c>
      <c r="E21" s="417">
        <v>104</v>
      </c>
      <c r="F21" s="417">
        <v>105.1</v>
      </c>
      <c r="G21" s="417">
        <v>101.2</v>
      </c>
      <c r="H21" s="417">
        <v>93.8</v>
      </c>
      <c r="I21" s="417">
        <v>97.5</v>
      </c>
      <c r="J21" s="417">
        <v>108.7</v>
      </c>
      <c r="K21" s="417">
        <v>100.6</v>
      </c>
      <c r="L21" s="417">
        <v>104.3</v>
      </c>
      <c r="M21" s="399">
        <v>106.7</v>
      </c>
      <c r="N21" s="399">
        <v>87.8</v>
      </c>
      <c r="O21" s="315" t="s">
        <v>432</v>
      </c>
    </row>
    <row r="22" spans="1:15" ht="31.35" customHeight="1">
      <c r="A22" s="1916"/>
      <c r="B22" s="329" t="s">
        <v>504</v>
      </c>
      <c r="C22" s="320" t="s">
        <v>433</v>
      </c>
      <c r="D22" s="411">
        <v>102.1</v>
      </c>
      <c r="E22" s="417">
        <v>97.7</v>
      </c>
      <c r="F22" s="417">
        <v>101</v>
      </c>
      <c r="G22" s="417">
        <v>101.8</v>
      </c>
      <c r="H22" s="417">
        <v>106.2</v>
      </c>
      <c r="I22" s="417">
        <v>102.6</v>
      </c>
      <c r="J22" s="417">
        <v>100.9</v>
      </c>
      <c r="K22" s="417">
        <v>94.4</v>
      </c>
      <c r="L22" s="417">
        <v>99.3</v>
      </c>
      <c r="M22" s="399">
        <v>108.8</v>
      </c>
      <c r="N22" s="399">
        <v>101.4</v>
      </c>
      <c r="O22" s="315" t="s">
        <v>505</v>
      </c>
    </row>
    <row r="23" spans="1:15" ht="17.100000000000001" customHeight="1">
      <c r="A23" s="1916"/>
      <c r="B23" s="329" t="s">
        <v>196</v>
      </c>
      <c r="C23" s="320" t="s">
        <v>435</v>
      </c>
      <c r="D23" s="411">
        <v>98.2</v>
      </c>
      <c r="E23" s="411">
        <v>100</v>
      </c>
      <c r="F23" s="411">
        <v>105.5</v>
      </c>
      <c r="G23" s="411">
        <v>101.6</v>
      </c>
      <c r="H23" s="411">
        <v>97.1</v>
      </c>
      <c r="I23" s="411">
        <v>96.9</v>
      </c>
      <c r="J23" s="411">
        <v>95.5</v>
      </c>
      <c r="K23" s="411">
        <v>101.1</v>
      </c>
      <c r="L23" s="411">
        <v>99.9</v>
      </c>
      <c r="M23" s="424">
        <v>101.4</v>
      </c>
      <c r="N23" s="424">
        <v>95.4</v>
      </c>
      <c r="O23" s="315" t="s">
        <v>436</v>
      </c>
    </row>
    <row r="24" spans="1:15" ht="30.2" customHeight="1">
      <c r="A24" s="1916"/>
      <c r="B24" s="329" t="s">
        <v>437</v>
      </c>
      <c r="C24" s="320" t="s">
        <v>438</v>
      </c>
      <c r="D24" s="411">
        <v>99.3</v>
      </c>
      <c r="E24" s="411">
        <v>100.7</v>
      </c>
      <c r="F24" s="411">
        <v>105</v>
      </c>
      <c r="G24" s="411">
        <v>96.5</v>
      </c>
      <c r="H24" s="411">
        <v>94.8</v>
      </c>
      <c r="I24" s="411">
        <v>99.3</v>
      </c>
      <c r="J24" s="411">
        <v>96.9</v>
      </c>
      <c r="K24" s="411">
        <v>99.9</v>
      </c>
      <c r="L24" s="411">
        <v>95.9</v>
      </c>
      <c r="M24" s="424">
        <v>104.6</v>
      </c>
      <c r="N24" s="424">
        <v>102.5</v>
      </c>
      <c r="O24" s="315" t="s">
        <v>439</v>
      </c>
    </row>
    <row r="25" spans="1:15" ht="30.2" customHeight="1">
      <c r="A25" s="1916"/>
      <c r="B25" s="329" t="s">
        <v>506</v>
      </c>
      <c r="C25" s="333" t="s">
        <v>441</v>
      </c>
      <c r="D25" s="441">
        <v>88.5</v>
      </c>
      <c r="E25" s="411">
        <v>109.2</v>
      </c>
      <c r="F25" s="411">
        <v>125.8</v>
      </c>
      <c r="G25" s="411">
        <v>114.2</v>
      </c>
      <c r="H25" s="411">
        <v>93.5</v>
      </c>
      <c r="I25" s="411">
        <v>87</v>
      </c>
      <c r="J25" s="411">
        <v>98.4</v>
      </c>
      <c r="K25" s="411">
        <v>100.7</v>
      </c>
      <c r="L25" s="411">
        <v>102</v>
      </c>
      <c r="M25" s="424">
        <v>104.5</v>
      </c>
      <c r="N25" s="424">
        <v>90.5</v>
      </c>
      <c r="O25" s="315" t="s">
        <v>442</v>
      </c>
    </row>
    <row r="26" spans="1:15" ht="17.100000000000001" customHeight="1">
      <c r="A26" s="1916"/>
      <c r="B26" s="329" t="s">
        <v>443</v>
      </c>
      <c r="C26" s="333" t="s">
        <v>444</v>
      </c>
      <c r="D26" s="442">
        <v>100.8</v>
      </c>
      <c r="E26" s="411">
        <v>107.8</v>
      </c>
      <c r="F26" s="411">
        <v>104.7</v>
      </c>
      <c r="G26" s="411">
        <v>101.2</v>
      </c>
      <c r="H26" s="411">
        <v>97.8</v>
      </c>
      <c r="I26" s="411">
        <v>99.5</v>
      </c>
      <c r="J26" s="411">
        <v>103.2</v>
      </c>
      <c r="K26" s="411">
        <v>105.7</v>
      </c>
      <c r="L26" s="411">
        <v>106.2</v>
      </c>
      <c r="M26" s="424">
        <v>113.8</v>
      </c>
      <c r="N26" s="424">
        <v>80.3</v>
      </c>
      <c r="O26" s="315" t="s">
        <v>445</v>
      </c>
    </row>
    <row r="27" spans="1:15" ht="17.100000000000001" customHeight="1">
      <c r="A27" s="1916"/>
      <c r="B27" s="334" t="s">
        <v>446</v>
      </c>
      <c r="C27" s="367"/>
      <c r="D27" s="503">
        <v>104.2</v>
      </c>
      <c r="E27" s="419">
        <v>104.9</v>
      </c>
      <c r="F27" s="419">
        <v>100.5</v>
      </c>
      <c r="G27" s="419">
        <v>100.5</v>
      </c>
      <c r="H27" s="419">
        <v>93.3</v>
      </c>
      <c r="I27" s="419">
        <v>91.3</v>
      </c>
      <c r="J27" s="419">
        <v>102.8</v>
      </c>
      <c r="K27" s="419">
        <v>102</v>
      </c>
      <c r="L27" s="419">
        <v>104</v>
      </c>
      <c r="M27" s="427">
        <v>103.7</v>
      </c>
      <c r="N27" s="427">
        <v>96.6</v>
      </c>
      <c r="O27" s="339" t="s">
        <v>447</v>
      </c>
    </row>
    <row r="28" spans="1:15" ht="17.100000000000001" customHeight="1">
      <c r="A28" s="1916"/>
      <c r="B28" s="329" t="s">
        <v>448</v>
      </c>
      <c r="C28" s="459" t="s">
        <v>449</v>
      </c>
      <c r="D28" s="504">
        <v>103.2</v>
      </c>
      <c r="E28" s="411">
        <v>109.1</v>
      </c>
      <c r="F28" s="411">
        <v>98.9</v>
      </c>
      <c r="G28" s="411">
        <v>96.2</v>
      </c>
      <c r="H28" s="411">
        <v>94.4</v>
      </c>
      <c r="I28" s="411">
        <v>83.3</v>
      </c>
      <c r="J28" s="411">
        <v>100.6</v>
      </c>
      <c r="K28" s="411">
        <v>104.2</v>
      </c>
      <c r="L28" s="411">
        <v>100.9</v>
      </c>
      <c r="M28" s="457">
        <v>100.2</v>
      </c>
      <c r="N28" s="505">
        <v>94</v>
      </c>
      <c r="O28" s="315" t="s">
        <v>450</v>
      </c>
    </row>
    <row r="29" spans="1:15" ht="17.100000000000001" customHeight="1">
      <c r="A29" s="1916"/>
      <c r="B29" s="329" t="s">
        <v>451</v>
      </c>
      <c r="C29" s="333" t="s">
        <v>452</v>
      </c>
      <c r="D29" s="504">
        <v>87.8</v>
      </c>
      <c r="E29" s="411">
        <v>65</v>
      </c>
      <c r="F29" s="411">
        <v>140.30000000000001</v>
      </c>
      <c r="G29" s="411">
        <v>73.2</v>
      </c>
      <c r="H29" s="411">
        <v>99.1</v>
      </c>
      <c r="I29" s="411">
        <v>98.2</v>
      </c>
      <c r="J29" s="411">
        <v>107.1</v>
      </c>
      <c r="K29" s="411">
        <v>105</v>
      </c>
      <c r="L29" s="411">
        <v>100.8</v>
      </c>
      <c r="M29" s="457">
        <v>98.3</v>
      </c>
      <c r="N29" s="457">
        <v>98.1</v>
      </c>
      <c r="O29" s="315" t="s">
        <v>453</v>
      </c>
    </row>
    <row r="30" spans="1:15" ht="17.100000000000001" customHeight="1">
      <c r="A30" s="1916"/>
      <c r="B30" s="401" t="s">
        <v>454</v>
      </c>
      <c r="C30" s="454" t="s">
        <v>4</v>
      </c>
      <c r="D30" s="503">
        <v>104.1</v>
      </c>
      <c r="E30" s="434">
        <v>105.5</v>
      </c>
      <c r="F30" s="434">
        <v>100.2</v>
      </c>
      <c r="G30" s="434">
        <v>100</v>
      </c>
      <c r="H30" s="434">
        <v>93.4</v>
      </c>
      <c r="I30" s="434">
        <v>90.2</v>
      </c>
      <c r="J30" s="434">
        <v>102.4</v>
      </c>
      <c r="K30" s="434">
        <v>102.4</v>
      </c>
      <c r="L30" s="434">
        <v>103.5</v>
      </c>
      <c r="M30" s="427">
        <v>103.2</v>
      </c>
      <c r="N30" s="427">
        <v>96.2</v>
      </c>
      <c r="O30" s="404" t="s">
        <v>455</v>
      </c>
    </row>
    <row r="31" spans="1:15" ht="19.7" customHeight="1">
      <c r="A31" s="1908">
        <v>66</v>
      </c>
      <c r="D31" s="460"/>
      <c r="E31" s="460"/>
      <c r="F31" s="460"/>
      <c r="G31" s="460"/>
      <c r="H31" s="460"/>
      <c r="I31" s="506"/>
      <c r="J31" s="1942" t="s">
        <v>529</v>
      </c>
      <c r="K31" s="1942"/>
      <c r="L31" s="1942"/>
      <c r="M31" s="1942"/>
      <c r="N31" s="1942"/>
      <c r="O31" s="1942"/>
    </row>
    <row r="32" spans="1:15" ht="33.950000000000003" customHeight="1">
      <c r="A32" s="1908"/>
      <c r="B32" s="405"/>
      <c r="C32" s="293" t="s">
        <v>498</v>
      </c>
      <c r="D32" s="1923" t="s">
        <v>519</v>
      </c>
      <c r="E32" s="1924"/>
      <c r="F32" s="1924"/>
      <c r="G32" s="1924"/>
      <c r="H32" s="1924"/>
      <c r="I32" s="1924"/>
      <c r="J32" s="1924"/>
      <c r="K32" s="1924"/>
      <c r="L32" s="1924"/>
      <c r="M32" s="1924"/>
      <c r="N32" s="1925"/>
      <c r="O32" s="406"/>
    </row>
    <row r="33" spans="1:15" ht="30" customHeight="1">
      <c r="A33" s="1908"/>
      <c r="B33" s="407"/>
      <c r="C33" s="302" t="s">
        <v>372</v>
      </c>
      <c r="D33" s="408">
        <v>2010</v>
      </c>
      <c r="E33" s="408">
        <v>2011</v>
      </c>
      <c r="F33" s="408">
        <v>2012</v>
      </c>
      <c r="G33" s="408">
        <v>2013</v>
      </c>
      <c r="H33" s="408">
        <v>2014</v>
      </c>
      <c r="I33" s="408">
        <v>2015</v>
      </c>
      <c r="J33" s="408">
        <v>2016</v>
      </c>
      <c r="K33" s="408">
        <v>2017</v>
      </c>
      <c r="L33" s="390">
        <v>2018</v>
      </c>
      <c r="M33" s="390">
        <v>2019</v>
      </c>
      <c r="N33" s="409">
        <v>2020</v>
      </c>
      <c r="O33" s="391"/>
    </row>
    <row r="34" spans="1:15" ht="8.25" customHeight="1">
      <c r="A34" s="1908"/>
      <c r="B34" s="392"/>
      <c r="C34" s="392"/>
      <c r="D34" s="394"/>
      <c r="E34" s="393"/>
      <c r="F34" s="383"/>
      <c r="G34" s="383"/>
      <c r="H34" s="383"/>
      <c r="I34" s="383"/>
      <c r="J34" s="383"/>
      <c r="K34" s="383"/>
      <c r="L34" s="383"/>
      <c r="M34" s="383"/>
      <c r="N34" s="393"/>
      <c r="O34" s="395"/>
    </row>
    <row r="35" spans="1:15" ht="19.7" customHeight="1">
      <c r="A35" s="1908"/>
      <c r="B35" s="396" t="s">
        <v>385</v>
      </c>
      <c r="C35" s="311" t="s">
        <v>386</v>
      </c>
      <c r="D35" s="411">
        <v>126.7</v>
      </c>
      <c r="E35" s="411">
        <v>111</v>
      </c>
      <c r="F35" s="411">
        <v>107.3</v>
      </c>
      <c r="G35" s="411">
        <v>103.8</v>
      </c>
      <c r="H35" s="411">
        <v>122.3</v>
      </c>
      <c r="I35" s="411">
        <v>155.6</v>
      </c>
      <c r="J35" s="411">
        <v>109.7</v>
      </c>
      <c r="K35" s="411">
        <v>111.3</v>
      </c>
      <c r="L35" s="411">
        <v>110</v>
      </c>
      <c r="M35" s="415">
        <v>97.8</v>
      </c>
      <c r="N35" s="397">
        <v>123.4</v>
      </c>
      <c r="O35" s="315" t="s">
        <v>387</v>
      </c>
    </row>
    <row r="36" spans="1:15" ht="32.450000000000003" customHeight="1">
      <c r="A36" s="1908"/>
      <c r="B36" s="329" t="s">
        <v>388</v>
      </c>
      <c r="C36" s="311" t="s">
        <v>389</v>
      </c>
      <c r="D36" s="411">
        <v>153.9</v>
      </c>
      <c r="E36" s="411">
        <v>122.4</v>
      </c>
      <c r="F36" s="411">
        <v>96</v>
      </c>
      <c r="G36" s="411">
        <v>102.7</v>
      </c>
      <c r="H36" s="411">
        <v>115.1</v>
      </c>
      <c r="I36" s="411">
        <v>139.6</v>
      </c>
      <c r="J36" s="411">
        <v>139</v>
      </c>
      <c r="K36" s="411">
        <v>143.4</v>
      </c>
      <c r="L36" s="411">
        <v>118</v>
      </c>
      <c r="M36" s="411">
        <v>105.7</v>
      </c>
      <c r="N36" s="411">
        <v>89.6</v>
      </c>
      <c r="O36" s="315" t="s">
        <v>500</v>
      </c>
    </row>
    <row r="37" spans="1:15" ht="19.7" customHeight="1">
      <c r="A37" s="1908"/>
      <c r="B37" s="329" t="s">
        <v>391</v>
      </c>
      <c r="C37" s="320" t="s">
        <v>392</v>
      </c>
      <c r="D37" s="411">
        <v>103.2</v>
      </c>
      <c r="E37" s="411">
        <v>104.9</v>
      </c>
      <c r="F37" s="411">
        <v>115.1</v>
      </c>
      <c r="G37" s="411">
        <v>105.4</v>
      </c>
      <c r="H37" s="411">
        <v>128.69999999999999</v>
      </c>
      <c r="I37" s="411">
        <v>143.9</v>
      </c>
      <c r="J37" s="411">
        <v>118.8</v>
      </c>
      <c r="K37" s="411">
        <v>117.8</v>
      </c>
      <c r="L37" s="411">
        <v>113.1</v>
      </c>
      <c r="M37" s="415">
        <v>103.6</v>
      </c>
      <c r="N37" s="397">
        <v>105.5</v>
      </c>
      <c r="O37" s="315" t="s">
        <v>393</v>
      </c>
    </row>
    <row r="38" spans="1:15" ht="32.450000000000003" customHeight="1">
      <c r="A38" s="1908"/>
      <c r="B38" s="329" t="s">
        <v>394</v>
      </c>
      <c r="C38" s="320" t="s">
        <v>395</v>
      </c>
      <c r="D38" s="411">
        <v>104</v>
      </c>
      <c r="E38" s="411">
        <v>124.5</v>
      </c>
      <c r="F38" s="411">
        <v>109.8</v>
      </c>
      <c r="G38" s="411">
        <v>101</v>
      </c>
      <c r="H38" s="411">
        <v>115.7</v>
      </c>
      <c r="I38" s="411">
        <v>135.4</v>
      </c>
      <c r="J38" s="411">
        <v>136.80000000000001</v>
      </c>
      <c r="K38" s="411">
        <v>125</v>
      </c>
      <c r="L38" s="411">
        <v>126.3</v>
      </c>
      <c r="M38" s="411">
        <v>115.9</v>
      </c>
      <c r="N38" s="397">
        <v>99.9</v>
      </c>
      <c r="O38" s="315" t="s">
        <v>396</v>
      </c>
    </row>
    <row r="39" spans="1:15" ht="32.450000000000003" customHeight="1">
      <c r="A39" s="1908"/>
      <c r="B39" s="329" t="s">
        <v>397</v>
      </c>
      <c r="C39" s="320" t="s">
        <v>398</v>
      </c>
      <c r="D39" s="411">
        <v>116.1</v>
      </c>
      <c r="E39" s="411">
        <v>92.3</v>
      </c>
      <c r="F39" s="411">
        <v>115.8</v>
      </c>
      <c r="G39" s="411">
        <v>104.3</v>
      </c>
      <c r="H39" s="411">
        <v>125.6</v>
      </c>
      <c r="I39" s="411">
        <v>149.9</v>
      </c>
      <c r="J39" s="411">
        <v>127.1</v>
      </c>
      <c r="K39" s="411">
        <v>126.4</v>
      </c>
      <c r="L39" s="411">
        <v>115.9</v>
      </c>
      <c r="M39" s="411">
        <v>123.3</v>
      </c>
      <c r="N39" s="397">
        <v>119.7</v>
      </c>
      <c r="O39" s="315" t="s">
        <v>501</v>
      </c>
    </row>
    <row r="40" spans="1:15" ht="20.100000000000001" customHeight="1">
      <c r="A40" s="1908"/>
      <c r="B40" s="332" t="s">
        <v>400</v>
      </c>
      <c r="C40" s="320" t="s">
        <v>401</v>
      </c>
      <c r="D40" s="411">
        <v>148</v>
      </c>
      <c r="E40" s="411">
        <v>113.3</v>
      </c>
      <c r="F40" s="411">
        <v>109.7</v>
      </c>
      <c r="G40" s="411">
        <v>106.9</v>
      </c>
      <c r="H40" s="411">
        <v>124.4</v>
      </c>
      <c r="I40" s="411">
        <v>129.30000000000001</v>
      </c>
      <c r="J40" s="411">
        <v>105.9</v>
      </c>
      <c r="K40" s="411">
        <v>108.1</v>
      </c>
      <c r="L40" s="411">
        <v>116.3</v>
      </c>
      <c r="M40" s="411">
        <v>106.7</v>
      </c>
      <c r="N40" s="397">
        <v>105.9</v>
      </c>
      <c r="O40" s="321" t="s">
        <v>402</v>
      </c>
    </row>
    <row r="41" spans="1:15" ht="32.450000000000003" customHeight="1">
      <c r="A41" s="1908"/>
      <c r="B41" s="329" t="s">
        <v>403</v>
      </c>
      <c r="C41" s="320" t="s">
        <v>404</v>
      </c>
      <c r="D41" s="411">
        <v>117.3</v>
      </c>
      <c r="E41" s="411">
        <v>117.2</v>
      </c>
      <c r="F41" s="411">
        <v>103.1</v>
      </c>
      <c r="G41" s="411">
        <v>105.4</v>
      </c>
      <c r="H41" s="411">
        <v>127.9</v>
      </c>
      <c r="I41" s="411">
        <v>138.80000000000001</v>
      </c>
      <c r="J41" s="411">
        <v>111.3</v>
      </c>
      <c r="K41" s="411">
        <v>125.6</v>
      </c>
      <c r="L41" s="411">
        <v>110</v>
      </c>
      <c r="M41" s="411">
        <v>107.7</v>
      </c>
      <c r="N41" s="397">
        <v>106.5</v>
      </c>
      <c r="O41" s="315" t="s">
        <v>715</v>
      </c>
    </row>
    <row r="42" spans="1:15" ht="32.450000000000003" customHeight="1">
      <c r="A42" s="1908"/>
      <c r="B42" s="329" t="s">
        <v>407</v>
      </c>
      <c r="C42" s="320" t="s">
        <v>408</v>
      </c>
      <c r="D42" s="411">
        <v>110.2</v>
      </c>
      <c r="E42" s="411">
        <v>110.2</v>
      </c>
      <c r="F42" s="411">
        <v>102.3</v>
      </c>
      <c r="G42" s="411">
        <v>105.3</v>
      </c>
      <c r="H42" s="411">
        <v>107.3</v>
      </c>
      <c r="I42" s="411">
        <v>137.19999999999999</v>
      </c>
      <c r="J42" s="411">
        <v>112.6</v>
      </c>
      <c r="K42" s="411">
        <v>117</v>
      </c>
      <c r="L42" s="411">
        <v>117.6</v>
      </c>
      <c r="M42" s="411">
        <v>112.2</v>
      </c>
      <c r="N42" s="397">
        <v>118.1</v>
      </c>
      <c r="O42" s="315" t="s">
        <v>409</v>
      </c>
    </row>
    <row r="43" spans="1:15" ht="32.450000000000003" customHeight="1">
      <c r="A43" s="1908"/>
      <c r="B43" s="329" t="s">
        <v>410</v>
      </c>
      <c r="C43" s="320" t="s">
        <v>411</v>
      </c>
      <c r="D43" s="411">
        <v>108.4</v>
      </c>
      <c r="E43" s="411">
        <v>106.9</v>
      </c>
      <c r="F43" s="411">
        <v>105.2</v>
      </c>
      <c r="G43" s="502">
        <v>105.9</v>
      </c>
      <c r="H43" s="502">
        <v>103.6</v>
      </c>
      <c r="I43" s="502">
        <v>117.8</v>
      </c>
      <c r="J43" s="502">
        <v>123.3</v>
      </c>
      <c r="K43" s="502">
        <v>115.5</v>
      </c>
      <c r="L43" s="502">
        <v>125.1</v>
      </c>
      <c r="M43" s="411">
        <v>128.19999999999999</v>
      </c>
      <c r="N43" s="397">
        <v>108.7</v>
      </c>
      <c r="O43" s="315" t="s">
        <v>412</v>
      </c>
    </row>
    <row r="44" spans="1:15" ht="20.100000000000001" customHeight="1">
      <c r="A44" s="1908"/>
      <c r="B44" s="310" t="s">
        <v>413</v>
      </c>
      <c r="C44" s="320" t="s">
        <v>414</v>
      </c>
      <c r="D44" s="411">
        <v>115.4</v>
      </c>
      <c r="E44" s="411">
        <v>111.8</v>
      </c>
      <c r="F44" s="411">
        <v>106.2</v>
      </c>
      <c r="G44" s="411">
        <v>109.5</v>
      </c>
      <c r="H44" s="411">
        <v>110.6</v>
      </c>
      <c r="I44" s="411">
        <v>138.1</v>
      </c>
      <c r="J44" s="411">
        <v>115.5</v>
      </c>
      <c r="K44" s="411">
        <v>114</v>
      </c>
      <c r="L44" s="411">
        <v>118.3</v>
      </c>
      <c r="M44" s="411">
        <v>123.2</v>
      </c>
      <c r="N44" s="397">
        <v>111.5</v>
      </c>
      <c r="O44" s="315" t="s">
        <v>502</v>
      </c>
    </row>
    <row r="45" spans="1:15" ht="19.7" customHeight="1">
      <c r="A45" s="1908"/>
      <c r="B45" s="310" t="s">
        <v>416</v>
      </c>
      <c r="C45" s="320" t="s">
        <v>417</v>
      </c>
      <c r="D45" s="411">
        <v>101</v>
      </c>
      <c r="E45" s="411">
        <v>102.2</v>
      </c>
      <c r="F45" s="411">
        <v>103</v>
      </c>
      <c r="G45" s="411">
        <v>100.7</v>
      </c>
      <c r="H45" s="411">
        <v>108.6</v>
      </c>
      <c r="I45" s="411">
        <v>121.1</v>
      </c>
      <c r="J45" s="411">
        <v>107</v>
      </c>
      <c r="K45" s="411">
        <v>104.9</v>
      </c>
      <c r="L45" s="411">
        <v>109.2</v>
      </c>
      <c r="M45" s="411">
        <v>110.6</v>
      </c>
      <c r="N45" s="397">
        <v>111.8</v>
      </c>
      <c r="O45" s="315" t="s">
        <v>418</v>
      </c>
    </row>
    <row r="46" spans="1:15" ht="19.7" customHeight="1">
      <c r="A46" s="1908"/>
      <c r="B46" s="329" t="s">
        <v>419</v>
      </c>
      <c r="C46" s="320" t="s">
        <v>420</v>
      </c>
      <c r="D46" s="411">
        <v>107.9</v>
      </c>
      <c r="E46" s="411">
        <v>116.3</v>
      </c>
      <c r="F46" s="411">
        <v>114.1</v>
      </c>
      <c r="G46" s="411">
        <v>106.9</v>
      </c>
      <c r="H46" s="411">
        <v>106.1</v>
      </c>
      <c r="I46" s="411">
        <v>119.9</v>
      </c>
      <c r="J46" s="411">
        <v>116.1</v>
      </c>
      <c r="K46" s="411">
        <v>115.4</v>
      </c>
      <c r="L46" s="411">
        <v>110.4</v>
      </c>
      <c r="M46" s="411">
        <v>109.6</v>
      </c>
      <c r="N46" s="397">
        <v>109.7</v>
      </c>
      <c r="O46" s="315" t="s">
        <v>421</v>
      </c>
    </row>
    <row r="47" spans="1:15" ht="32.450000000000003" customHeight="1">
      <c r="A47" s="1908"/>
      <c r="B47" s="329" t="s">
        <v>503</v>
      </c>
      <c r="C47" s="320" t="s">
        <v>428</v>
      </c>
      <c r="D47" s="411">
        <v>112.4</v>
      </c>
      <c r="E47" s="411">
        <v>120.5</v>
      </c>
      <c r="F47" s="411">
        <v>107.9</v>
      </c>
      <c r="G47" s="411">
        <v>102.9</v>
      </c>
      <c r="H47" s="411">
        <v>106.2</v>
      </c>
      <c r="I47" s="411">
        <v>135.69999999999999</v>
      </c>
      <c r="J47" s="411">
        <v>116.9</v>
      </c>
      <c r="K47" s="411">
        <v>119.6</v>
      </c>
      <c r="L47" s="411">
        <v>123.7</v>
      </c>
      <c r="M47" s="411">
        <v>120.6</v>
      </c>
      <c r="N47" s="397">
        <v>110.8</v>
      </c>
      <c r="O47" s="315" t="s">
        <v>429</v>
      </c>
    </row>
    <row r="48" spans="1:15" ht="32.450000000000003" customHeight="1">
      <c r="A48" s="1908"/>
      <c r="B48" s="329" t="s">
        <v>430</v>
      </c>
      <c r="C48" s="320" t="s">
        <v>431</v>
      </c>
      <c r="D48" s="417">
        <v>113.4</v>
      </c>
      <c r="E48" s="417">
        <v>116.2</v>
      </c>
      <c r="F48" s="417">
        <v>107.4</v>
      </c>
      <c r="G48" s="417">
        <v>108.5</v>
      </c>
      <c r="H48" s="417">
        <v>108.7</v>
      </c>
      <c r="I48" s="417">
        <v>122.8</v>
      </c>
      <c r="J48" s="417">
        <v>125.9</v>
      </c>
      <c r="K48" s="417">
        <v>119.1</v>
      </c>
      <c r="L48" s="417">
        <v>131.19999999999999</v>
      </c>
      <c r="M48" s="411">
        <v>120.1</v>
      </c>
      <c r="N48" s="399">
        <v>109.7</v>
      </c>
      <c r="O48" s="315" t="s">
        <v>432</v>
      </c>
    </row>
    <row r="49" spans="1:15" ht="32.450000000000003" customHeight="1">
      <c r="A49" s="1908"/>
      <c r="B49" s="329" t="s">
        <v>504</v>
      </c>
      <c r="C49" s="320" t="s">
        <v>433</v>
      </c>
      <c r="D49" s="411">
        <v>110.2</v>
      </c>
      <c r="E49" s="417">
        <v>109.7</v>
      </c>
      <c r="F49" s="417">
        <v>110.6</v>
      </c>
      <c r="G49" s="417">
        <v>112.2</v>
      </c>
      <c r="H49" s="417">
        <v>108.7</v>
      </c>
      <c r="I49" s="417">
        <v>117.7</v>
      </c>
      <c r="J49" s="417">
        <v>128.30000000000001</v>
      </c>
      <c r="K49" s="417">
        <v>140.9</v>
      </c>
      <c r="L49" s="417">
        <v>130.80000000000001</v>
      </c>
      <c r="M49" s="415">
        <v>115.2</v>
      </c>
      <c r="N49" s="399">
        <v>113.4</v>
      </c>
      <c r="O49" s="315" t="s">
        <v>505</v>
      </c>
    </row>
    <row r="50" spans="1:15" ht="19.7" customHeight="1">
      <c r="A50" s="1908"/>
      <c r="B50" s="329" t="s">
        <v>196</v>
      </c>
      <c r="C50" s="320" t="s">
        <v>435</v>
      </c>
      <c r="D50" s="411">
        <v>115.6</v>
      </c>
      <c r="E50" s="411">
        <v>111.1</v>
      </c>
      <c r="F50" s="411">
        <v>114.5</v>
      </c>
      <c r="G50" s="411">
        <v>107</v>
      </c>
      <c r="H50" s="411">
        <v>100.5</v>
      </c>
      <c r="I50" s="411">
        <v>112.3</v>
      </c>
      <c r="J50" s="411">
        <v>112.6</v>
      </c>
      <c r="K50" s="411">
        <v>148</v>
      </c>
      <c r="L50" s="411">
        <v>119.2</v>
      </c>
      <c r="M50" s="415">
        <v>107.4</v>
      </c>
      <c r="N50" s="411">
        <v>113</v>
      </c>
      <c r="O50" s="315" t="s">
        <v>436</v>
      </c>
    </row>
    <row r="51" spans="1:15" ht="32.450000000000003" customHeight="1">
      <c r="A51" s="1908"/>
      <c r="B51" s="329" t="s">
        <v>437</v>
      </c>
      <c r="C51" s="320" t="s">
        <v>438</v>
      </c>
      <c r="D51" s="411">
        <v>122.2</v>
      </c>
      <c r="E51" s="411">
        <v>107.8</v>
      </c>
      <c r="F51" s="411">
        <v>112.1</v>
      </c>
      <c r="G51" s="411">
        <v>101.5</v>
      </c>
      <c r="H51" s="411">
        <v>101.1</v>
      </c>
      <c r="I51" s="411">
        <v>112.1</v>
      </c>
      <c r="J51" s="411">
        <v>118</v>
      </c>
      <c r="K51" s="411">
        <v>129.5</v>
      </c>
      <c r="L51" s="411">
        <v>105.6</v>
      </c>
      <c r="M51" s="415">
        <v>118.3</v>
      </c>
      <c r="N51" s="397">
        <v>116.2</v>
      </c>
      <c r="O51" s="315" t="s">
        <v>439</v>
      </c>
    </row>
    <row r="52" spans="1:15" ht="32.450000000000003" customHeight="1">
      <c r="A52" s="1908"/>
      <c r="B52" s="329" t="s">
        <v>506</v>
      </c>
      <c r="C52" s="333" t="s">
        <v>441</v>
      </c>
      <c r="D52" s="411">
        <v>118.6</v>
      </c>
      <c r="E52" s="411">
        <v>107.9</v>
      </c>
      <c r="F52" s="411">
        <v>108</v>
      </c>
      <c r="G52" s="411">
        <v>114.4</v>
      </c>
      <c r="H52" s="411">
        <v>103.9</v>
      </c>
      <c r="I52" s="411">
        <v>115.1</v>
      </c>
      <c r="J52" s="411">
        <v>111.5</v>
      </c>
      <c r="K52" s="411">
        <v>127.3</v>
      </c>
      <c r="L52" s="411">
        <v>115</v>
      </c>
      <c r="M52" s="415">
        <v>112.9</v>
      </c>
      <c r="N52" s="397">
        <v>111.9</v>
      </c>
      <c r="O52" s="315" t="s">
        <v>442</v>
      </c>
    </row>
    <row r="53" spans="1:15" ht="19.7" customHeight="1">
      <c r="A53" s="1908"/>
      <c r="B53" s="329" t="s">
        <v>443</v>
      </c>
      <c r="C53" s="333" t="s">
        <v>444</v>
      </c>
      <c r="D53" s="411">
        <v>106.7</v>
      </c>
      <c r="E53" s="411">
        <v>113.9</v>
      </c>
      <c r="F53" s="411">
        <v>111.5</v>
      </c>
      <c r="G53" s="411">
        <v>110.5</v>
      </c>
      <c r="H53" s="411">
        <v>103.4</v>
      </c>
      <c r="I53" s="411">
        <v>104</v>
      </c>
      <c r="J53" s="411">
        <v>115.1</v>
      </c>
      <c r="K53" s="411">
        <v>124.8</v>
      </c>
      <c r="L53" s="411">
        <v>121.4</v>
      </c>
      <c r="M53" s="424">
        <v>117.7</v>
      </c>
      <c r="N53" s="424">
        <v>115.1</v>
      </c>
      <c r="O53" s="315" t="s">
        <v>445</v>
      </c>
    </row>
    <row r="54" spans="1:15" ht="19.7" customHeight="1">
      <c r="A54" s="1908"/>
      <c r="B54" s="334" t="s">
        <v>446</v>
      </c>
      <c r="C54" s="367"/>
      <c r="D54" s="434">
        <v>114.7</v>
      </c>
      <c r="E54" s="434">
        <v>112.1</v>
      </c>
      <c r="F54" s="434">
        <v>107.5</v>
      </c>
      <c r="G54" s="434">
        <v>105.3</v>
      </c>
      <c r="H54" s="434">
        <v>115.4</v>
      </c>
      <c r="I54" s="434">
        <v>133.9</v>
      </c>
      <c r="J54" s="434">
        <v>116.5</v>
      </c>
      <c r="K54" s="434">
        <v>121.9</v>
      </c>
      <c r="L54" s="434">
        <v>115.3</v>
      </c>
      <c r="M54" s="427">
        <v>109.3</v>
      </c>
      <c r="N54" s="427">
        <v>109.7</v>
      </c>
      <c r="O54" s="339" t="s">
        <v>447</v>
      </c>
    </row>
    <row r="55" spans="1:15" ht="19.7" customHeight="1">
      <c r="A55" s="1908"/>
      <c r="B55" s="329" t="s">
        <v>448</v>
      </c>
      <c r="C55" s="333" t="s">
        <v>449</v>
      </c>
      <c r="D55" s="411">
        <v>105.8</v>
      </c>
      <c r="E55" s="411">
        <v>129.1</v>
      </c>
      <c r="F55" s="411">
        <v>110.2</v>
      </c>
      <c r="G55" s="411">
        <v>97.7</v>
      </c>
      <c r="H55" s="411">
        <v>119</v>
      </c>
      <c r="I55" s="411">
        <v>175.9</v>
      </c>
      <c r="J55" s="411">
        <v>120.9</v>
      </c>
      <c r="K55" s="411">
        <v>123.4</v>
      </c>
      <c r="L55" s="411">
        <v>115.3</v>
      </c>
      <c r="M55" s="457">
        <v>102.6</v>
      </c>
      <c r="N55" s="505">
        <v>114</v>
      </c>
      <c r="O55" s="315" t="s">
        <v>450</v>
      </c>
    </row>
    <row r="56" spans="1:15" ht="19.7" customHeight="1">
      <c r="A56" s="1908"/>
      <c r="B56" s="329" t="s">
        <v>451</v>
      </c>
      <c r="C56" s="333" t="s">
        <v>452</v>
      </c>
      <c r="D56" s="411">
        <v>93.1</v>
      </c>
      <c r="E56" s="411">
        <v>115.4</v>
      </c>
      <c r="F56" s="411">
        <v>147.30000000000001</v>
      </c>
      <c r="G56" s="411">
        <v>78.099999999999994</v>
      </c>
      <c r="H56" s="411">
        <v>98.1</v>
      </c>
      <c r="I56" s="411">
        <v>151.69999999999999</v>
      </c>
      <c r="J56" s="411">
        <v>165.5</v>
      </c>
      <c r="K56" s="411">
        <v>147.80000000000001</v>
      </c>
      <c r="L56" s="411">
        <v>91.3</v>
      </c>
      <c r="M56" s="457">
        <v>130.9</v>
      </c>
      <c r="N56" s="457">
        <v>110.7</v>
      </c>
      <c r="O56" s="315" t="s">
        <v>453</v>
      </c>
    </row>
    <row r="57" spans="1:15" ht="19.7" customHeight="1">
      <c r="A57" s="1908"/>
      <c r="B57" s="401" t="s">
        <v>454</v>
      </c>
      <c r="C57" s="454" t="s">
        <v>4</v>
      </c>
      <c r="D57" s="434">
        <v>113.7</v>
      </c>
      <c r="E57" s="434">
        <v>114.2</v>
      </c>
      <c r="F57" s="434">
        <v>107.8</v>
      </c>
      <c r="G57" s="434">
        <v>104.3</v>
      </c>
      <c r="H57" s="434">
        <v>115.9</v>
      </c>
      <c r="I57" s="434">
        <v>138.9</v>
      </c>
      <c r="J57" s="434">
        <v>117.1</v>
      </c>
      <c r="K57" s="434">
        <v>122.1</v>
      </c>
      <c r="L57" s="434">
        <v>115.4</v>
      </c>
      <c r="M57" s="427">
        <v>108.2</v>
      </c>
      <c r="N57" s="427">
        <v>110.3</v>
      </c>
      <c r="O57" s="404" t="s">
        <v>455</v>
      </c>
    </row>
    <row r="58" spans="1:15" ht="15.75">
      <c r="D58" s="411"/>
      <c r="E58" s="411"/>
      <c r="F58" s="411"/>
      <c r="G58" s="411"/>
      <c r="H58" s="411"/>
      <c r="I58" s="411"/>
      <c r="J58" s="411"/>
      <c r="K58" s="411"/>
      <c r="L58" s="411"/>
    </row>
    <row r="60" spans="1:15" ht="15.75">
      <c r="D60" s="411"/>
      <c r="E60" s="411"/>
      <c r="F60" s="411"/>
      <c r="G60" s="411"/>
      <c r="H60" s="411"/>
      <c r="I60" s="411"/>
      <c r="J60" s="411"/>
      <c r="K60" s="411"/>
      <c r="L60" s="411"/>
    </row>
    <row r="64" spans="1:15" ht="15.75">
      <c r="D64" s="411"/>
      <c r="E64" s="411"/>
      <c r="F64" s="411"/>
      <c r="G64" s="411"/>
      <c r="H64" s="411"/>
      <c r="I64" s="411"/>
      <c r="J64" s="411"/>
      <c r="K64" s="411"/>
      <c r="L64" s="411"/>
    </row>
    <row r="66" spans="4:12" ht="15.75">
      <c r="D66" s="411"/>
      <c r="E66" s="411"/>
      <c r="F66" s="411"/>
      <c r="G66" s="411"/>
      <c r="H66" s="411"/>
      <c r="I66" s="411"/>
      <c r="J66" s="411"/>
      <c r="K66" s="411"/>
      <c r="L66" s="411"/>
    </row>
  </sheetData>
  <mergeCells count="9">
    <mergeCell ref="A31:A57"/>
    <mergeCell ref="J31:O31"/>
    <mergeCell ref="D32:N32"/>
    <mergeCell ref="A1:A30"/>
    <mergeCell ref="B1:O1"/>
    <mergeCell ref="B2:O2"/>
    <mergeCell ref="B3:O3"/>
    <mergeCell ref="J4:O4"/>
    <mergeCell ref="D5:N5"/>
  </mergeCells>
  <pageMargins left="0.39370078740157483" right="0.39370078740157483" top="0.70866141732283472" bottom="0.78740157480314965" header="0" footer="0"/>
  <pageSetup paperSize="9" scale="73" orientation="landscape" r:id="rId1"/>
  <rowBreaks count="1" manualBreakCount="1">
    <brk id="30" max="14"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topLeftCell="B1" zoomScaleNormal="100" zoomScaleSheetLayoutView="50" workbookViewId="0">
      <selection activeCell="B1" sqref="B1:O1"/>
    </sheetView>
  </sheetViews>
  <sheetFormatPr defaultColWidth="0" defaultRowHeight="15"/>
  <cols>
    <col min="1" max="1" width="6.5" style="289" customWidth="1"/>
    <col min="2" max="2" width="35.5" style="289" customWidth="1"/>
    <col min="3" max="3" width="6.375" style="289" customWidth="1"/>
    <col min="4" max="14" width="8.5" style="289" customWidth="1"/>
    <col min="15" max="15" width="37.125" style="289" customWidth="1"/>
    <col min="16" max="15658" width="17.625" style="289" customWidth="1"/>
    <col min="15659" max="15659" width="7.5" style="289" customWidth="1"/>
    <col min="15660" max="15660" width="14.375" style="289" customWidth="1"/>
    <col min="15661" max="16384" width="19.25" style="289" customWidth="1"/>
  </cols>
  <sheetData>
    <row r="1" spans="1:15" ht="19.7" customHeight="1">
      <c r="A1" s="1916">
        <v>67</v>
      </c>
      <c r="B1" s="1947" t="s">
        <v>1941</v>
      </c>
      <c r="C1" s="1947"/>
      <c r="D1" s="1947"/>
      <c r="E1" s="1947"/>
      <c r="F1" s="1947"/>
      <c r="G1" s="1947"/>
      <c r="H1" s="1947"/>
      <c r="I1" s="1947"/>
      <c r="J1" s="1947"/>
      <c r="K1" s="1947"/>
      <c r="L1" s="1947"/>
      <c r="M1" s="1947"/>
      <c r="N1" s="1947"/>
      <c r="O1" s="1947"/>
    </row>
    <row r="2" spans="1:15" ht="18.600000000000001" customHeight="1">
      <c r="A2" s="1916"/>
      <c r="B2" s="1955" t="s">
        <v>530</v>
      </c>
      <c r="C2" s="1955"/>
      <c r="D2" s="1955"/>
      <c r="E2" s="1955"/>
      <c r="F2" s="1955"/>
      <c r="G2" s="1955"/>
      <c r="H2" s="1955"/>
      <c r="I2" s="1955"/>
      <c r="J2" s="1955"/>
      <c r="K2" s="1955"/>
      <c r="L2" s="1955"/>
      <c r="M2" s="1955"/>
      <c r="N2" s="1955"/>
      <c r="O2" s="1955"/>
    </row>
    <row r="3" spans="1:15" ht="19.7" customHeight="1">
      <c r="A3" s="1916"/>
      <c r="B3" s="1948" t="s">
        <v>1940</v>
      </c>
      <c r="C3" s="1948"/>
      <c r="D3" s="1948"/>
      <c r="E3" s="1948"/>
      <c r="F3" s="1948"/>
      <c r="G3" s="1948"/>
      <c r="H3" s="1948"/>
      <c r="I3" s="1948"/>
      <c r="J3" s="1948"/>
      <c r="K3" s="1948"/>
      <c r="L3" s="1948"/>
      <c r="M3" s="1948"/>
      <c r="N3" s="1948"/>
      <c r="O3" s="1948"/>
    </row>
    <row r="4" spans="1:15" ht="19.7" customHeight="1">
      <c r="A4" s="1916"/>
      <c r="B4" s="381"/>
      <c r="C4" s="501"/>
      <c r="D4" s="382"/>
      <c r="E4" s="383"/>
      <c r="F4" s="383"/>
      <c r="G4" s="383"/>
      <c r="H4" s="383"/>
      <c r="I4" s="383"/>
      <c r="J4" s="1922" t="s">
        <v>520</v>
      </c>
      <c r="K4" s="1922"/>
      <c r="L4" s="1922"/>
      <c r="M4" s="1922"/>
      <c r="N4" s="1922"/>
      <c r="O4" s="1922"/>
    </row>
    <row r="5" spans="1:15" ht="35.25" customHeight="1">
      <c r="A5" s="1916"/>
      <c r="B5" s="385"/>
      <c r="C5" s="293" t="s">
        <v>498</v>
      </c>
      <c r="D5" s="1939" t="s">
        <v>531</v>
      </c>
      <c r="E5" s="1940"/>
      <c r="F5" s="1940"/>
      <c r="G5" s="1940"/>
      <c r="H5" s="1940"/>
      <c r="I5" s="1940"/>
      <c r="J5" s="1940"/>
      <c r="K5" s="1940"/>
      <c r="L5" s="1940"/>
      <c r="M5" s="1940"/>
      <c r="N5" s="1941"/>
      <c r="O5" s="295"/>
    </row>
    <row r="6" spans="1:15" ht="30">
      <c r="A6" s="1916"/>
      <c r="B6" s="386"/>
      <c r="C6" s="302" t="s">
        <v>372</v>
      </c>
      <c r="D6" s="387">
        <v>2010</v>
      </c>
      <c r="E6" s="388">
        <v>2011</v>
      </c>
      <c r="F6" s="388">
        <v>2012</v>
      </c>
      <c r="G6" s="388">
        <v>2013</v>
      </c>
      <c r="H6" s="388">
        <v>2014</v>
      </c>
      <c r="I6" s="388">
        <v>2015</v>
      </c>
      <c r="J6" s="388">
        <v>2016</v>
      </c>
      <c r="K6" s="388">
        <v>2017</v>
      </c>
      <c r="L6" s="388">
        <v>2018</v>
      </c>
      <c r="M6" s="388">
        <v>2019</v>
      </c>
      <c r="N6" s="390">
        <v>2020</v>
      </c>
      <c r="O6" s="391"/>
    </row>
    <row r="7" spans="1:15" ht="4.5" customHeight="1">
      <c r="A7" s="1916"/>
      <c r="B7" s="362"/>
      <c r="C7" s="362"/>
      <c r="D7" s="362"/>
      <c r="E7" s="449"/>
      <c r="F7" s="449"/>
      <c r="G7" s="449"/>
      <c r="H7" s="449"/>
      <c r="I7" s="449"/>
      <c r="J7" s="449"/>
      <c r="K7" s="449"/>
      <c r="L7" s="449"/>
      <c r="M7" s="448"/>
      <c r="N7" s="449"/>
      <c r="O7" s="424"/>
    </row>
    <row r="8" spans="1:15" ht="17.100000000000001" customHeight="1">
      <c r="A8" s="1916"/>
      <c r="B8" s="396" t="s">
        <v>385</v>
      </c>
      <c r="C8" s="311" t="s">
        <v>386</v>
      </c>
      <c r="D8" s="432">
        <v>74.2</v>
      </c>
      <c r="E8" s="429">
        <v>88.6</v>
      </c>
      <c r="F8" s="429">
        <v>85.1</v>
      </c>
      <c r="G8" s="429">
        <v>96.1</v>
      </c>
      <c r="H8" s="429">
        <v>98.3</v>
      </c>
      <c r="I8" s="416">
        <v>94</v>
      </c>
      <c r="J8" s="416">
        <v>100</v>
      </c>
      <c r="K8" s="416">
        <v>97.5</v>
      </c>
      <c r="L8" s="416">
        <v>105.4</v>
      </c>
      <c r="M8" s="416">
        <v>106.5</v>
      </c>
      <c r="N8" s="416">
        <v>95.1</v>
      </c>
      <c r="O8" s="315" t="s">
        <v>387</v>
      </c>
    </row>
    <row r="9" spans="1:15" ht="30.2" customHeight="1">
      <c r="A9" s="1916"/>
      <c r="B9" s="329" t="s">
        <v>388</v>
      </c>
      <c r="C9" s="311" t="s">
        <v>389</v>
      </c>
      <c r="D9" s="416">
        <v>129.9</v>
      </c>
      <c r="E9" s="416">
        <v>142</v>
      </c>
      <c r="F9" s="429">
        <v>142.30000000000001</v>
      </c>
      <c r="G9" s="429">
        <v>137.9</v>
      </c>
      <c r="H9" s="429">
        <v>116.6</v>
      </c>
      <c r="I9" s="416">
        <v>100.5</v>
      </c>
      <c r="J9" s="416">
        <v>100</v>
      </c>
      <c r="K9" s="416">
        <v>93.7</v>
      </c>
      <c r="L9" s="416">
        <v>96.2</v>
      </c>
      <c r="M9" s="416">
        <v>94.4</v>
      </c>
      <c r="N9" s="416">
        <v>91.6</v>
      </c>
      <c r="O9" s="315" t="s">
        <v>500</v>
      </c>
    </row>
    <row r="10" spans="1:15" ht="17.100000000000001" customHeight="1">
      <c r="A10" s="1916"/>
      <c r="B10" s="329" t="s">
        <v>391</v>
      </c>
      <c r="C10" s="320" t="s">
        <v>392</v>
      </c>
      <c r="D10" s="416">
        <v>137</v>
      </c>
      <c r="E10" s="429">
        <v>141.5</v>
      </c>
      <c r="F10" s="429">
        <v>138.19999999999999</v>
      </c>
      <c r="G10" s="429">
        <v>124.5</v>
      </c>
      <c r="H10" s="429">
        <v>113.8</v>
      </c>
      <c r="I10" s="416">
        <v>96.5</v>
      </c>
      <c r="J10" s="416">
        <v>100</v>
      </c>
      <c r="K10" s="416">
        <v>104</v>
      </c>
      <c r="L10" s="416">
        <v>105.7</v>
      </c>
      <c r="M10" s="416">
        <v>106.6</v>
      </c>
      <c r="N10" s="416">
        <v>100.5</v>
      </c>
      <c r="O10" s="315" t="s">
        <v>393</v>
      </c>
    </row>
    <row r="11" spans="1:15" ht="30.2" customHeight="1">
      <c r="A11" s="1916"/>
      <c r="B11" s="329" t="s">
        <v>394</v>
      </c>
      <c r="C11" s="320" t="s">
        <v>395</v>
      </c>
      <c r="D11" s="416">
        <v>121.4</v>
      </c>
      <c r="E11" s="416">
        <v>128.69999999999999</v>
      </c>
      <c r="F11" s="416">
        <v>127.5</v>
      </c>
      <c r="G11" s="429">
        <v>122.9</v>
      </c>
      <c r="H11" s="429">
        <v>112.5</v>
      </c>
      <c r="I11" s="416">
        <v>98.9</v>
      </c>
      <c r="J11" s="416">
        <v>100</v>
      </c>
      <c r="K11" s="416">
        <v>93.2</v>
      </c>
      <c r="L11" s="416">
        <v>96</v>
      </c>
      <c r="M11" s="416">
        <v>92.5</v>
      </c>
      <c r="N11" s="416">
        <v>91.1</v>
      </c>
      <c r="O11" s="315" t="s">
        <v>396</v>
      </c>
    </row>
    <row r="12" spans="1:15" ht="30.2" customHeight="1">
      <c r="A12" s="1916"/>
      <c r="B12" s="329" t="s">
        <v>397</v>
      </c>
      <c r="C12" s="320" t="s">
        <v>398</v>
      </c>
      <c r="D12" s="416">
        <v>243</v>
      </c>
      <c r="E12" s="429">
        <v>248.5</v>
      </c>
      <c r="F12" s="429">
        <v>194.6</v>
      </c>
      <c r="G12" s="429">
        <v>185.1</v>
      </c>
      <c r="H12" s="429">
        <v>162.19999999999999</v>
      </c>
      <c r="I12" s="416">
        <v>118.5</v>
      </c>
      <c r="J12" s="416">
        <v>100</v>
      </c>
      <c r="K12" s="416">
        <v>91.9</v>
      </c>
      <c r="L12" s="416">
        <v>91.4</v>
      </c>
      <c r="M12" s="416">
        <v>93.9</v>
      </c>
      <c r="N12" s="416">
        <v>88.4</v>
      </c>
      <c r="O12" s="315" t="s">
        <v>501</v>
      </c>
    </row>
    <row r="13" spans="1:15" ht="17.100000000000001" customHeight="1">
      <c r="A13" s="1916"/>
      <c r="B13" s="332" t="s">
        <v>400</v>
      </c>
      <c r="C13" s="320" t="s">
        <v>401</v>
      </c>
      <c r="D13" s="416">
        <v>168.9</v>
      </c>
      <c r="E13" s="429">
        <v>166.7</v>
      </c>
      <c r="F13" s="429">
        <v>150</v>
      </c>
      <c r="G13" s="429">
        <v>132.6</v>
      </c>
      <c r="H13" s="416">
        <v>106.4</v>
      </c>
      <c r="I13" s="416">
        <v>86.9</v>
      </c>
      <c r="J13" s="416">
        <v>100</v>
      </c>
      <c r="K13" s="416">
        <v>125.6</v>
      </c>
      <c r="L13" s="416">
        <v>136.19999999999999</v>
      </c>
      <c r="M13" s="416">
        <v>168.8</v>
      </c>
      <c r="N13" s="416">
        <v>177.1</v>
      </c>
      <c r="O13" s="321" t="s">
        <v>402</v>
      </c>
    </row>
    <row r="14" spans="1:15" ht="30.2" customHeight="1">
      <c r="A14" s="1916"/>
      <c r="B14" s="329" t="s">
        <v>403</v>
      </c>
      <c r="C14" s="320" t="s">
        <v>404</v>
      </c>
      <c r="D14" s="416">
        <v>122.8</v>
      </c>
      <c r="E14" s="429">
        <v>130.69999999999999</v>
      </c>
      <c r="F14" s="429">
        <v>131.6</v>
      </c>
      <c r="G14" s="429">
        <v>131.80000000000001</v>
      </c>
      <c r="H14" s="429">
        <v>113.5</v>
      </c>
      <c r="I14" s="416">
        <v>95.9</v>
      </c>
      <c r="J14" s="416">
        <v>100</v>
      </c>
      <c r="K14" s="416">
        <v>102.4</v>
      </c>
      <c r="L14" s="416">
        <v>107.2</v>
      </c>
      <c r="M14" s="416">
        <v>111</v>
      </c>
      <c r="N14" s="416">
        <v>116.7</v>
      </c>
      <c r="O14" s="315" t="s">
        <v>715</v>
      </c>
    </row>
    <row r="15" spans="1:15" ht="30.2" customHeight="1">
      <c r="A15" s="1916"/>
      <c r="B15" s="329" t="s">
        <v>407</v>
      </c>
      <c r="C15" s="320" t="s">
        <v>408</v>
      </c>
      <c r="D15" s="416">
        <v>104.2</v>
      </c>
      <c r="E15" s="429">
        <v>117.4</v>
      </c>
      <c r="F15" s="429">
        <v>110</v>
      </c>
      <c r="G15" s="429">
        <v>110.5</v>
      </c>
      <c r="H15" s="429">
        <v>99.4</v>
      </c>
      <c r="I15" s="416">
        <v>97</v>
      </c>
      <c r="J15" s="416">
        <v>100</v>
      </c>
      <c r="K15" s="416">
        <v>104</v>
      </c>
      <c r="L15" s="416">
        <v>105.3</v>
      </c>
      <c r="M15" s="416">
        <v>109.4</v>
      </c>
      <c r="N15" s="416">
        <v>91.8</v>
      </c>
      <c r="O15" s="315" t="s">
        <v>409</v>
      </c>
    </row>
    <row r="16" spans="1:15" ht="30.2" customHeight="1">
      <c r="A16" s="1916"/>
      <c r="B16" s="329" t="s">
        <v>410</v>
      </c>
      <c r="C16" s="320" t="s">
        <v>411</v>
      </c>
      <c r="D16" s="416">
        <v>102.9</v>
      </c>
      <c r="E16" s="429">
        <v>110.5</v>
      </c>
      <c r="F16" s="429">
        <v>103.7</v>
      </c>
      <c r="G16" s="429">
        <v>98.2</v>
      </c>
      <c r="H16" s="429">
        <v>92.7</v>
      </c>
      <c r="I16" s="416">
        <v>94.7</v>
      </c>
      <c r="J16" s="416">
        <v>100</v>
      </c>
      <c r="K16" s="416">
        <v>104.2</v>
      </c>
      <c r="L16" s="416">
        <v>111.7</v>
      </c>
      <c r="M16" s="416">
        <v>122.5</v>
      </c>
      <c r="N16" s="416">
        <v>98.5</v>
      </c>
      <c r="O16" s="315" t="s">
        <v>412</v>
      </c>
    </row>
    <row r="17" spans="1:15" ht="17.100000000000001" customHeight="1">
      <c r="A17" s="1916"/>
      <c r="B17" s="310" t="s">
        <v>413</v>
      </c>
      <c r="C17" s="320" t="s">
        <v>414</v>
      </c>
      <c r="D17" s="416">
        <v>84.8</v>
      </c>
      <c r="E17" s="416">
        <v>88.2</v>
      </c>
      <c r="F17" s="429">
        <v>93.9</v>
      </c>
      <c r="G17" s="429">
        <v>95.6</v>
      </c>
      <c r="H17" s="429">
        <v>94.2</v>
      </c>
      <c r="I17" s="416">
        <v>93.9</v>
      </c>
      <c r="J17" s="416">
        <v>100</v>
      </c>
      <c r="K17" s="416">
        <v>108.4</v>
      </c>
      <c r="L17" s="416">
        <v>115.3</v>
      </c>
      <c r="M17" s="416">
        <v>123.2</v>
      </c>
      <c r="N17" s="416">
        <v>126.7</v>
      </c>
      <c r="O17" s="315" t="s">
        <v>502</v>
      </c>
    </row>
    <row r="18" spans="1:15" ht="17.100000000000001" customHeight="1">
      <c r="A18" s="1916"/>
      <c r="B18" s="310" t="s">
        <v>416</v>
      </c>
      <c r="C18" s="320" t="s">
        <v>417</v>
      </c>
      <c r="D18" s="416">
        <v>139.6</v>
      </c>
      <c r="E18" s="416">
        <v>129.80000000000001</v>
      </c>
      <c r="F18" s="429">
        <v>132.19999999999999</v>
      </c>
      <c r="G18" s="416">
        <v>142.5</v>
      </c>
      <c r="H18" s="429">
        <v>139.80000000000001</v>
      </c>
      <c r="I18" s="416">
        <v>110.4</v>
      </c>
      <c r="J18" s="416">
        <v>100</v>
      </c>
      <c r="K18" s="416">
        <v>121.5</v>
      </c>
      <c r="L18" s="416">
        <v>132</v>
      </c>
      <c r="M18" s="416">
        <v>139.30000000000001</v>
      </c>
      <c r="N18" s="416">
        <v>142.30000000000001</v>
      </c>
      <c r="O18" s="315" t="s">
        <v>418</v>
      </c>
    </row>
    <row r="19" spans="1:15" ht="17.100000000000001" customHeight="1">
      <c r="A19" s="1916"/>
      <c r="B19" s="329" t="s">
        <v>419</v>
      </c>
      <c r="C19" s="320" t="s">
        <v>420</v>
      </c>
      <c r="D19" s="416">
        <v>82.8</v>
      </c>
      <c r="E19" s="416">
        <v>85.2</v>
      </c>
      <c r="F19" s="429">
        <v>90.3</v>
      </c>
      <c r="G19" s="429">
        <v>96.4</v>
      </c>
      <c r="H19" s="429">
        <v>94.5</v>
      </c>
      <c r="I19" s="416">
        <v>97.8</v>
      </c>
      <c r="J19" s="416">
        <v>100</v>
      </c>
      <c r="K19" s="416">
        <v>101.9</v>
      </c>
      <c r="L19" s="416">
        <v>110.8</v>
      </c>
      <c r="M19" s="416">
        <v>118.5</v>
      </c>
      <c r="N19" s="416">
        <v>120.2</v>
      </c>
      <c r="O19" s="315" t="s">
        <v>421</v>
      </c>
    </row>
    <row r="20" spans="1:15" ht="30.2" customHeight="1">
      <c r="A20" s="1916"/>
      <c r="B20" s="329" t="s">
        <v>503</v>
      </c>
      <c r="C20" s="320" t="s">
        <v>428</v>
      </c>
      <c r="D20" s="416">
        <v>89.7</v>
      </c>
      <c r="E20" s="429">
        <v>83.2</v>
      </c>
      <c r="F20" s="429">
        <v>106.3</v>
      </c>
      <c r="G20" s="429">
        <v>117.4</v>
      </c>
      <c r="H20" s="429">
        <v>109.3</v>
      </c>
      <c r="I20" s="416">
        <v>95.3</v>
      </c>
      <c r="J20" s="416">
        <v>100</v>
      </c>
      <c r="K20" s="416">
        <v>105.7</v>
      </c>
      <c r="L20" s="416">
        <v>112</v>
      </c>
      <c r="M20" s="416">
        <v>116</v>
      </c>
      <c r="N20" s="416">
        <v>101.5</v>
      </c>
      <c r="O20" s="315" t="s">
        <v>429</v>
      </c>
    </row>
    <row r="21" spans="1:15" ht="30.2" customHeight="1">
      <c r="A21" s="1916"/>
      <c r="B21" s="329" t="s">
        <v>430</v>
      </c>
      <c r="C21" s="320" t="s">
        <v>431</v>
      </c>
      <c r="D21" s="416">
        <v>90.9</v>
      </c>
      <c r="E21" s="507">
        <v>94.6</v>
      </c>
      <c r="F21" s="508">
        <v>99.4</v>
      </c>
      <c r="G21" s="508">
        <v>100.6</v>
      </c>
      <c r="H21" s="508">
        <v>94.4</v>
      </c>
      <c r="I21" s="507">
        <v>92</v>
      </c>
      <c r="J21" s="507">
        <v>100</v>
      </c>
      <c r="K21" s="507">
        <v>100.6</v>
      </c>
      <c r="L21" s="507">
        <v>105</v>
      </c>
      <c r="M21" s="507">
        <v>112.1</v>
      </c>
      <c r="N21" s="507">
        <v>98.3</v>
      </c>
      <c r="O21" s="315" t="s">
        <v>432</v>
      </c>
    </row>
    <row r="22" spans="1:15" ht="30.2" customHeight="1">
      <c r="A22" s="1916"/>
      <c r="B22" s="329" t="s">
        <v>504</v>
      </c>
      <c r="C22" s="320" t="s">
        <v>433</v>
      </c>
      <c r="D22" s="416">
        <v>90.4</v>
      </c>
      <c r="E22" s="507">
        <v>88.4</v>
      </c>
      <c r="F22" s="508">
        <v>89.3</v>
      </c>
      <c r="G22" s="508">
        <v>90.9</v>
      </c>
      <c r="H22" s="508">
        <v>96.6</v>
      </c>
      <c r="I22" s="507">
        <v>99.1</v>
      </c>
      <c r="J22" s="507">
        <v>100</v>
      </c>
      <c r="K22" s="507">
        <v>94.4</v>
      </c>
      <c r="L22" s="507">
        <v>93.8</v>
      </c>
      <c r="M22" s="507">
        <v>102</v>
      </c>
      <c r="N22" s="507">
        <v>103.4</v>
      </c>
      <c r="O22" s="315" t="s">
        <v>505</v>
      </c>
    </row>
    <row r="23" spans="1:15" ht="17.100000000000001" customHeight="1">
      <c r="A23" s="1916"/>
      <c r="B23" s="329" t="s">
        <v>196</v>
      </c>
      <c r="C23" s="320" t="s">
        <v>435</v>
      </c>
      <c r="D23" s="416">
        <v>103.9</v>
      </c>
      <c r="E23" s="416">
        <v>103.9</v>
      </c>
      <c r="F23" s="429">
        <v>109.6</v>
      </c>
      <c r="G23" s="429">
        <v>111.4</v>
      </c>
      <c r="H23" s="416">
        <v>108.1</v>
      </c>
      <c r="I23" s="416">
        <v>104.7</v>
      </c>
      <c r="J23" s="416">
        <v>100</v>
      </c>
      <c r="K23" s="416">
        <v>101.1</v>
      </c>
      <c r="L23" s="416">
        <v>101</v>
      </c>
      <c r="M23" s="505">
        <v>102.4</v>
      </c>
      <c r="N23" s="505">
        <v>97.7</v>
      </c>
      <c r="O23" s="315" t="s">
        <v>436</v>
      </c>
    </row>
    <row r="24" spans="1:15" ht="30.2" customHeight="1">
      <c r="A24" s="1916"/>
      <c r="B24" s="329" t="s">
        <v>437</v>
      </c>
      <c r="C24" s="320" t="s">
        <v>438</v>
      </c>
      <c r="D24" s="416">
        <v>107.4</v>
      </c>
      <c r="E24" s="429">
        <v>108.2</v>
      </c>
      <c r="F24" s="429">
        <v>113.5</v>
      </c>
      <c r="G24" s="429">
        <v>109.6</v>
      </c>
      <c r="H24" s="429">
        <v>103.9</v>
      </c>
      <c r="I24" s="416">
        <v>103.2</v>
      </c>
      <c r="J24" s="416">
        <v>100</v>
      </c>
      <c r="K24" s="416">
        <v>99.9</v>
      </c>
      <c r="L24" s="416">
        <v>95.8</v>
      </c>
      <c r="M24" s="505">
        <v>100.2</v>
      </c>
      <c r="N24" s="505">
        <v>102.7</v>
      </c>
      <c r="O24" s="315" t="s">
        <v>439</v>
      </c>
    </row>
    <row r="25" spans="1:15" ht="30.2" customHeight="1">
      <c r="A25" s="1916"/>
      <c r="B25" s="329" t="s">
        <v>506</v>
      </c>
      <c r="C25" s="333" t="s">
        <v>441</v>
      </c>
      <c r="D25" s="416">
        <v>79.599999999999994</v>
      </c>
      <c r="E25" s="429">
        <v>87</v>
      </c>
      <c r="F25" s="429">
        <v>109.4</v>
      </c>
      <c r="G25" s="429">
        <v>124.9</v>
      </c>
      <c r="H25" s="429">
        <v>116.8</v>
      </c>
      <c r="I25" s="416">
        <v>101.7</v>
      </c>
      <c r="J25" s="416">
        <v>100</v>
      </c>
      <c r="K25" s="416">
        <v>100.7</v>
      </c>
      <c r="L25" s="416">
        <v>102.7</v>
      </c>
      <c r="M25" s="505">
        <v>107.4</v>
      </c>
      <c r="N25" s="505">
        <v>97.1</v>
      </c>
      <c r="O25" s="315" t="s">
        <v>442</v>
      </c>
    </row>
    <row r="26" spans="1:15" ht="17.100000000000001" customHeight="1">
      <c r="A26" s="1916"/>
      <c r="B26" s="329" t="s">
        <v>443</v>
      </c>
      <c r="C26" s="333" t="s">
        <v>444</v>
      </c>
      <c r="D26" s="416">
        <v>87.3</v>
      </c>
      <c r="E26" s="429">
        <v>94.1</v>
      </c>
      <c r="F26" s="429">
        <v>98.4</v>
      </c>
      <c r="G26" s="429">
        <v>99.6</v>
      </c>
      <c r="H26" s="429">
        <v>97.4</v>
      </c>
      <c r="I26" s="416">
        <v>96.9</v>
      </c>
      <c r="J26" s="416">
        <v>100</v>
      </c>
      <c r="K26" s="416">
        <v>105.7</v>
      </c>
      <c r="L26" s="416">
        <v>112.3</v>
      </c>
      <c r="M26" s="505">
        <v>127.7</v>
      </c>
      <c r="N26" s="505">
        <v>102.5</v>
      </c>
      <c r="O26" s="315" t="s">
        <v>445</v>
      </c>
    </row>
    <row r="27" spans="1:15" ht="17.100000000000001" customHeight="1">
      <c r="A27" s="1916"/>
      <c r="B27" s="334" t="s">
        <v>446</v>
      </c>
      <c r="C27" s="367"/>
      <c r="D27" s="503">
        <v>107.8</v>
      </c>
      <c r="E27" s="402">
        <v>113.1</v>
      </c>
      <c r="F27" s="402">
        <v>113.7</v>
      </c>
      <c r="G27" s="402">
        <v>114.2</v>
      </c>
      <c r="H27" s="402">
        <v>106.6</v>
      </c>
      <c r="I27" s="419">
        <v>97.3</v>
      </c>
      <c r="J27" s="419">
        <v>100</v>
      </c>
      <c r="K27" s="419">
        <v>102</v>
      </c>
      <c r="L27" s="419">
        <v>106.1</v>
      </c>
      <c r="M27" s="419">
        <v>110</v>
      </c>
      <c r="N27" s="443">
        <v>106.3</v>
      </c>
      <c r="O27" s="339" t="s">
        <v>447</v>
      </c>
    </row>
    <row r="28" spans="1:15" ht="17.100000000000001" customHeight="1">
      <c r="A28" s="1916"/>
      <c r="B28" s="329" t="s">
        <v>448</v>
      </c>
      <c r="C28" s="459" t="s">
        <v>449</v>
      </c>
      <c r="D28" s="509">
        <v>121.7</v>
      </c>
      <c r="E28" s="416">
        <v>132.69999999999999</v>
      </c>
      <c r="F28" s="429">
        <v>131.30000000000001</v>
      </c>
      <c r="G28" s="429">
        <v>126.3</v>
      </c>
      <c r="H28" s="416">
        <v>119.3</v>
      </c>
      <c r="I28" s="416">
        <v>99.4</v>
      </c>
      <c r="J28" s="416">
        <v>100</v>
      </c>
      <c r="K28" s="416">
        <v>104.2</v>
      </c>
      <c r="L28" s="416">
        <v>105.2</v>
      </c>
      <c r="M28" s="416">
        <v>105.4</v>
      </c>
      <c r="N28" s="505">
        <v>99.1</v>
      </c>
      <c r="O28" s="315" t="s">
        <v>450</v>
      </c>
    </row>
    <row r="29" spans="1:15" ht="17.100000000000001" customHeight="1">
      <c r="A29" s="1916"/>
      <c r="B29" s="329" t="s">
        <v>451</v>
      </c>
      <c r="C29" s="333" t="s">
        <v>452</v>
      </c>
      <c r="D29" s="509">
        <v>143.9</v>
      </c>
      <c r="E29" s="416">
        <v>93.5</v>
      </c>
      <c r="F29" s="429">
        <v>131.1</v>
      </c>
      <c r="G29" s="429">
        <v>95.9</v>
      </c>
      <c r="H29" s="429">
        <v>95.1</v>
      </c>
      <c r="I29" s="416">
        <v>93.4</v>
      </c>
      <c r="J29" s="416">
        <v>100</v>
      </c>
      <c r="K29" s="416">
        <v>105</v>
      </c>
      <c r="L29" s="416">
        <v>105.8</v>
      </c>
      <c r="M29" s="416">
        <v>104</v>
      </c>
      <c r="N29" s="505">
        <v>102</v>
      </c>
      <c r="O29" s="315" t="s">
        <v>453</v>
      </c>
    </row>
    <row r="30" spans="1:15" ht="17.100000000000001" customHeight="1">
      <c r="A30" s="1916"/>
      <c r="B30" s="401" t="s">
        <v>454</v>
      </c>
      <c r="C30" s="454" t="s">
        <v>4</v>
      </c>
      <c r="D30" s="402">
        <v>109.5</v>
      </c>
      <c r="E30" s="402">
        <v>115.5</v>
      </c>
      <c r="F30" s="402">
        <v>115.8</v>
      </c>
      <c r="G30" s="402">
        <v>115.8</v>
      </c>
      <c r="H30" s="402">
        <v>108.2</v>
      </c>
      <c r="I30" s="419">
        <v>97.6</v>
      </c>
      <c r="J30" s="419">
        <v>100</v>
      </c>
      <c r="K30" s="419">
        <v>102.4</v>
      </c>
      <c r="L30" s="419">
        <v>105.9</v>
      </c>
      <c r="M30" s="419">
        <v>109.3</v>
      </c>
      <c r="N30" s="443">
        <v>105.2</v>
      </c>
      <c r="O30" s="404" t="s">
        <v>455</v>
      </c>
    </row>
    <row r="31" spans="1:15" ht="19.7" customHeight="1">
      <c r="A31" s="1908">
        <v>68</v>
      </c>
      <c r="D31" s="460"/>
      <c r="E31" s="460"/>
      <c r="F31" s="460"/>
      <c r="G31" s="460"/>
      <c r="H31" s="460"/>
      <c r="I31" s="506"/>
      <c r="J31" s="1942" t="s">
        <v>532</v>
      </c>
      <c r="K31" s="1942"/>
      <c r="L31" s="1942"/>
      <c r="M31" s="1942"/>
      <c r="N31" s="1942"/>
      <c r="O31" s="1942"/>
    </row>
    <row r="32" spans="1:15" ht="33.950000000000003" customHeight="1">
      <c r="A32" s="1908"/>
      <c r="B32" s="405"/>
      <c r="C32" s="293" t="s">
        <v>498</v>
      </c>
      <c r="D32" s="1951" t="s">
        <v>533</v>
      </c>
      <c r="E32" s="1952"/>
      <c r="F32" s="1952"/>
      <c r="G32" s="1952"/>
      <c r="H32" s="1952"/>
      <c r="I32" s="1952"/>
      <c r="J32" s="1952"/>
      <c r="K32" s="1952"/>
      <c r="L32" s="1952"/>
      <c r="M32" s="1952"/>
      <c r="N32" s="1953"/>
      <c r="O32" s="406"/>
    </row>
    <row r="33" spans="1:15" ht="30" customHeight="1">
      <c r="A33" s="1908"/>
      <c r="B33" s="407"/>
      <c r="C33" s="302" t="s">
        <v>372</v>
      </c>
      <c r="D33" s="408">
        <v>2010</v>
      </c>
      <c r="E33" s="408">
        <v>2011</v>
      </c>
      <c r="F33" s="408">
        <v>2012</v>
      </c>
      <c r="G33" s="408">
        <v>2013</v>
      </c>
      <c r="H33" s="408">
        <v>2014</v>
      </c>
      <c r="I33" s="408">
        <v>2015</v>
      </c>
      <c r="J33" s="408">
        <v>2016</v>
      </c>
      <c r="K33" s="408">
        <v>2017</v>
      </c>
      <c r="L33" s="390">
        <v>2018</v>
      </c>
      <c r="M33" s="390">
        <v>2019</v>
      </c>
      <c r="N33" s="390">
        <v>2020</v>
      </c>
      <c r="O33" s="391"/>
    </row>
    <row r="34" spans="1:15" ht="8.25" customHeight="1">
      <c r="A34" s="1908"/>
      <c r="B34" s="392"/>
      <c r="C34" s="392"/>
      <c r="D34" s="394"/>
      <c r="E34" s="393"/>
      <c r="F34" s="383"/>
      <c r="G34" s="383"/>
      <c r="H34" s="383"/>
      <c r="I34" s="383"/>
      <c r="J34" s="383"/>
      <c r="K34" s="383"/>
      <c r="L34" s="383"/>
      <c r="M34" s="383"/>
      <c r="N34" s="393"/>
      <c r="O34" s="395"/>
    </row>
    <row r="35" spans="1:15" ht="17.850000000000001" customHeight="1">
      <c r="A35" s="1908"/>
      <c r="B35" s="396" t="s">
        <v>385</v>
      </c>
      <c r="C35" s="311" t="s">
        <v>386</v>
      </c>
      <c r="D35" s="416">
        <v>38.700000000000003</v>
      </c>
      <c r="E35" s="416">
        <v>43</v>
      </c>
      <c r="F35" s="416">
        <v>46.1</v>
      </c>
      <c r="G35" s="416">
        <v>47.9</v>
      </c>
      <c r="H35" s="416">
        <v>58.6</v>
      </c>
      <c r="I35" s="416">
        <v>91.2</v>
      </c>
      <c r="J35" s="416">
        <v>100</v>
      </c>
      <c r="K35" s="416">
        <v>111.3</v>
      </c>
      <c r="L35" s="416">
        <v>122.4</v>
      </c>
      <c r="M35" s="416">
        <v>119.7</v>
      </c>
      <c r="N35" s="429">
        <v>147.80000000000001</v>
      </c>
      <c r="O35" s="315" t="s">
        <v>387</v>
      </c>
    </row>
    <row r="36" spans="1:15" ht="32.450000000000003" customHeight="1">
      <c r="A36" s="1908"/>
      <c r="B36" s="329" t="s">
        <v>388</v>
      </c>
      <c r="C36" s="311" t="s">
        <v>389</v>
      </c>
      <c r="D36" s="416">
        <v>37.1</v>
      </c>
      <c r="E36" s="416">
        <v>45.4</v>
      </c>
      <c r="F36" s="416">
        <v>43.6</v>
      </c>
      <c r="G36" s="416">
        <v>44.8</v>
      </c>
      <c r="H36" s="416">
        <v>51.5</v>
      </c>
      <c r="I36" s="416">
        <v>71.900000000000006</v>
      </c>
      <c r="J36" s="416">
        <v>100</v>
      </c>
      <c r="K36" s="416">
        <v>143.4</v>
      </c>
      <c r="L36" s="416">
        <v>169.2</v>
      </c>
      <c r="M36" s="416">
        <v>178.8</v>
      </c>
      <c r="N36" s="416">
        <v>160.19999999999999</v>
      </c>
      <c r="O36" s="315" t="s">
        <v>500</v>
      </c>
    </row>
    <row r="37" spans="1:15" ht="17.850000000000001" customHeight="1">
      <c r="A37" s="1908"/>
      <c r="B37" s="329" t="s">
        <v>391</v>
      </c>
      <c r="C37" s="320" t="s">
        <v>392</v>
      </c>
      <c r="D37" s="416">
        <v>35.700000000000003</v>
      </c>
      <c r="E37" s="416">
        <v>37.5</v>
      </c>
      <c r="F37" s="416">
        <v>43.2</v>
      </c>
      <c r="G37" s="416">
        <v>45.5</v>
      </c>
      <c r="H37" s="416">
        <v>58.5</v>
      </c>
      <c r="I37" s="416">
        <v>84.2</v>
      </c>
      <c r="J37" s="416">
        <v>100</v>
      </c>
      <c r="K37" s="416">
        <v>117.8</v>
      </c>
      <c r="L37" s="416">
        <v>133.30000000000001</v>
      </c>
      <c r="M37" s="416">
        <v>138.1</v>
      </c>
      <c r="N37" s="429">
        <v>145.6</v>
      </c>
      <c r="O37" s="315" t="s">
        <v>393</v>
      </c>
    </row>
    <row r="38" spans="1:15" ht="32.450000000000003" customHeight="1">
      <c r="A38" s="1908"/>
      <c r="B38" s="329" t="s">
        <v>394</v>
      </c>
      <c r="C38" s="320" t="s">
        <v>395</v>
      </c>
      <c r="D38" s="416">
        <v>33.799999999999997</v>
      </c>
      <c r="E38" s="416">
        <v>42.1</v>
      </c>
      <c r="F38" s="416">
        <v>46.2</v>
      </c>
      <c r="G38" s="416">
        <v>46.7</v>
      </c>
      <c r="H38" s="416">
        <v>54</v>
      </c>
      <c r="I38" s="416">
        <v>73.099999999999994</v>
      </c>
      <c r="J38" s="416">
        <v>100</v>
      </c>
      <c r="K38" s="416">
        <v>125</v>
      </c>
      <c r="L38" s="416">
        <v>157.80000000000001</v>
      </c>
      <c r="M38" s="416">
        <v>182.9</v>
      </c>
      <c r="N38" s="429">
        <v>182.7</v>
      </c>
      <c r="O38" s="315" t="s">
        <v>396</v>
      </c>
    </row>
    <row r="39" spans="1:15" ht="32.450000000000003" customHeight="1">
      <c r="A39" s="1908"/>
      <c r="B39" s="329" t="s">
        <v>397</v>
      </c>
      <c r="C39" s="320" t="s">
        <v>398</v>
      </c>
      <c r="D39" s="416">
        <v>37.4</v>
      </c>
      <c r="E39" s="416">
        <v>34.6</v>
      </c>
      <c r="F39" s="416">
        <v>40</v>
      </c>
      <c r="G39" s="416">
        <v>41.8</v>
      </c>
      <c r="H39" s="416">
        <v>52.5</v>
      </c>
      <c r="I39" s="416">
        <v>78.7</v>
      </c>
      <c r="J39" s="416">
        <v>100</v>
      </c>
      <c r="K39" s="416">
        <v>126.4</v>
      </c>
      <c r="L39" s="416">
        <v>146.6</v>
      </c>
      <c r="M39" s="416">
        <v>180.7</v>
      </c>
      <c r="N39" s="429">
        <v>216.4</v>
      </c>
      <c r="O39" s="315" t="s">
        <v>501</v>
      </c>
    </row>
    <row r="40" spans="1:15" ht="17.850000000000001" customHeight="1">
      <c r="A40" s="1908"/>
      <c r="B40" s="332" t="s">
        <v>400</v>
      </c>
      <c r="C40" s="320" t="s">
        <v>401</v>
      </c>
      <c r="D40" s="416">
        <v>44.1</v>
      </c>
      <c r="E40" s="416">
        <v>50</v>
      </c>
      <c r="F40" s="416">
        <v>54.9</v>
      </c>
      <c r="G40" s="416">
        <v>58.7</v>
      </c>
      <c r="H40" s="416">
        <v>73</v>
      </c>
      <c r="I40" s="416">
        <v>94.4</v>
      </c>
      <c r="J40" s="416">
        <v>100</v>
      </c>
      <c r="K40" s="416">
        <v>108.1</v>
      </c>
      <c r="L40" s="416">
        <v>125.7</v>
      </c>
      <c r="M40" s="416">
        <v>134.1</v>
      </c>
      <c r="N40" s="429">
        <v>142.1</v>
      </c>
      <c r="O40" s="321" t="s">
        <v>402</v>
      </c>
    </row>
    <row r="41" spans="1:15" ht="32.450000000000003" customHeight="1">
      <c r="A41" s="1908"/>
      <c r="B41" s="329" t="s">
        <v>403</v>
      </c>
      <c r="C41" s="320" t="s">
        <v>404</v>
      </c>
      <c r="D41" s="416">
        <v>39.700000000000003</v>
      </c>
      <c r="E41" s="416">
        <v>46.5</v>
      </c>
      <c r="F41" s="416">
        <v>48</v>
      </c>
      <c r="G41" s="416">
        <v>50.6</v>
      </c>
      <c r="H41" s="416">
        <v>64.7</v>
      </c>
      <c r="I41" s="416">
        <v>89.8</v>
      </c>
      <c r="J41" s="416">
        <v>100</v>
      </c>
      <c r="K41" s="416">
        <v>125.6</v>
      </c>
      <c r="L41" s="416">
        <v>138.30000000000001</v>
      </c>
      <c r="M41" s="416">
        <v>148.9</v>
      </c>
      <c r="N41" s="429">
        <v>158.6</v>
      </c>
      <c r="O41" s="315" t="s">
        <v>715</v>
      </c>
    </row>
    <row r="42" spans="1:15" ht="32.450000000000003" customHeight="1">
      <c r="A42" s="1908"/>
      <c r="B42" s="329" t="s">
        <v>407</v>
      </c>
      <c r="C42" s="320" t="s">
        <v>408</v>
      </c>
      <c r="D42" s="416">
        <v>50.9</v>
      </c>
      <c r="E42" s="416">
        <v>56</v>
      </c>
      <c r="F42" s="416">
        <v>57.3</v>
      </c>
      <c r="G42" s="416">
        <v>60.3</v>
      </c>
      <c r="H42" s="416">
        <v>64.7</v>
      </c>
      <c r="I42" s="416">
        <v>88.8</v>
      </c>
      <c r="J42" s="416">
        <v>100</v>
      </c>
      <c r="K42" s="416">
        <v>117</v>
      </c>
      <c r="L42" s="416">
        <v>137.6</v>
      </c>
      <c r="M42" s="416">
        <v>154.4</v>
      </c>
      <c r="N42" s="429">
        <v>182.3</v>
      </c>
      <c r="O42" s="315" t="s">
        <v>409</v>
      </c>
    </row>
    <row r="43" spans="1:15" ht="32.450000000000003" customHeight="1">
      <c r="A43" s="1908"/>
      <c r="B43" s="329" t="s">
        <v>410</v>
      </c>
      <c r="C43" s="320" t="s">
        <v>411</v>
      </c>
      <c r="D43" s="416">
        <v>55.8</v>
      </c>
      <c r="E43" s="416">
        <v>59.7</v>
      </c>
      <c r="F43" s="416">
        <v>62.8</v>
      </c>
      <c r="G43" s="416">
        <v>66.5</v>
      </c>
      <c r="H43" s="416">
        <v>68.900000000000006</v>
      </c>
      <c r="I43" s="416">
        <v>81.099999999999994</v>
      </c>
      <c r="J43" s="416">
        <v>100</v>
      </c>
      <c r="K43" s="416">
        <v>115.5</v>
      </c>
      <c r="L43" s="416">
        <v>144.5</v>
      </c>
      <c r="M43" s="416">
        <v>185.3</v>
      </c>
      <c r="N43" s="429">
        <v>201.4</v>
      </c>
      <c r="O43" s="315" t="s">
        <v>412</v>
      </c>
    </row>
    <row r="44" spans="1:15" ht="17.850000000000001" customHeight="1">
      <c r="A44" s="1908"/>
      <c r="B44" s="310" t="s">
        <v>413</v>
      </c>
      <c r="C44" s="320" t="s">
        <v>414</v>
      </c>
      <c r="D44" s="416">
        <v>43.6</v>
      </c>
      <c r="E44" s="416">
        <v>48.8</v>
      </c>
      <c r="F44" s="416">
        <v>51.8</v>
      </c>
      <c r="G44" s="416">
        <v>56.7</v>
      </c>
      <c r="H44" s="416">
        <v>62.7</v>
      </c>
      <c r="I44" s="416">
        <v>86.6</v>
      </c>
      <c r="J44" s="416">
        <v>100</v>
      </c>
      <c r="K44" s="416">
        <v>114</v>
      </c>
      <c r="L44" s="416">
        <v>134.9</v>
      </c>
      <c r="M44" s="416">
        <v>166.1</v>
      </c>
      <c r="N44" s="429">
        <v>185.2</v>
      </c>
      <c r="O44" s="315" t="s">
        <v>502</v>
      </c>
    </row>
    <row r="45" spans="1:15" ht="17.850000000000001" customHeight="1">
      <c r="A45" s="1908"/>
      <c r="B45" s="310" t="s">
        <v>416</v>
      </c>
      <c r="C45" s="320" t="s">
        <v>417</v>
      </c>
      <c r="D45" s="416">
        <v>67.099999999999994</v>
      </c>
      <c r="E45" s="416">
        <v>68.5</v>
      </c>
      <c r="F45" s="416">
        <v>70.599999999999994</v>
      </c>
      <c r="G45" s="416">
        <v>71</v>
      </c>
      <c r="H45" s="416">
        <v>77.2</v>
      </c>
      <c r="I45" s="416">
        <v>93.5</v>
      </c>
      <c r="J45" s="416">
        <v>100</v>
      </c>
      <c r="K45" s="416">
        <v>104.9</v>
      </c>
      <c r="L45" s="416">
        <v>114.6</v>
      </c>
      <c r="M45" s="416">
        <v>126.7</v>
      </c>
      <c r="N45" s="429">
        <v>141.69999999999999</v>
      </c>
      <c r="O45" s="315" t="s">
        <v>418</v>
      </c>
    </row>
    <row r="46" spans="1:15" ht="17.850000000000001" customHeight="1">
      <c r="A46" s="1908"/>
      <c r="B46" s="329" t="s">
        <v>419</v>
      </c>
      <c r="C46" s="320" t="s">
        <v>420</v>
      </c>
      <c r="D46" s="416">
        <v>47.7</v>
      </c>
      <c r="E46" s="416">
        <v>55.5</v>
      </c>
      <c r="F46" s="416">
        <v>63.3</v>
      </c>
      <c r="G46" s="416">
        <v>67.7</v>
      </c>
      <c r="H46" s="416">
        <v>71.8</v>
      </c>
      <c r="I46" s="416">
        <v>86.1</v>
      </c>
      <c r="J46" s="416">
        <v>100</v>
      </c>
      <c r="K46" s="416">
        <v>115.4</v>
      </c>
      <c r="L46" s="416">
        <v>127.4</v>
      </c>
      <c r="M46" s="416">
        <v>139.6</v>
      </c>
      <c r="N46" s="429">
        <v>153.19999999999999</v>
      </c>
      <c r="O46" s="315" t="s">
        <v>421</v>
      </c>
    </row>
    <row r="47" spans="1:15" ht="32.450000000000003" customHeight="1">
      <c r="A47" s="1908"/>
      <c r="B47" s="329" t="s">
        <v>503</v>
      </c>
      <c r="C47" s="320" t="s">
        <v>428</v>
      </c>
      <c r="D47" s="416">
        <v>44.4</v>
      </c>
      <c r="E47" s="416">
        <v>53.5</v>
      </c>
      <c r="F47" s="416">
        <v>57.7</v>
      </c>
      <c r="G47" s="416">
        <v>59.4</v>
      </c>
      <c r="H47" s="416">
        <v>63</v>
      </c>
      <c r="I47" s="416">
        <v>85.5</v>
      </c>
      <c r="J47" s="416">
        <v>100</v>
      </c>
      <c r="K47" s="416">
        <v>119.6</v>
      </c>
      <c r="L47" s="416">
        <v>147.80000000000001</v>
      </c>
      <c r="M47" s="416">
        <v>178.3</v>
      </c>
      <c r="N47" s="429">
        <v>197.5</v>
      </c>
      <c r="O47" s="315" t="s">
        <v>429</v>
      </c>
    </row>
    <row r="48" spans="1:15" ht="32.450000000000003" customHeight="1">
      <c r="A48" s="1908"/>
      <c r="B48" s="329" t="s">
        <v>430</v>
      </c>
      <c r="C48" s="320" t="s">
        <v>431</v>
      </c>
      <c r="D48" s="507">
        <v>44</v>
      </c>
      <c r="E48" s="507">
        <v>51.1</v>
      </c>
      <c r="F48" s="507">
        <v>54.9</v>
      </c>
      <c r="G48" s="507">
        <v>59.5</v>
      </c>
      <c r="H48" s="507">
        <v>64.7</v>
      </c>
      <c r="I48" s="507">
        <v>79.400000000000006</v>
      </c>
      <c r="J48" s="507">
        <v>100</v>
      </c>
      <c r="K48" s="507">
        <v>119.1</v>
      </c>
      <c r="L48" s="507">
        <v>156.4</v>
      </c>
      <c r="M48" s="507">
        <v>187.7</v>
      </c>
      <c r="N48" s="508">
        <v>205.9</v>
      </c>
      <c r="O48" s="315" t="s">
        <v>432</v>
      </c>
    </row>
    <row r="49" spans="1:15" ht="32.450000000000003" customHeight="1">
      <c r="A49" s="1908"/>
      <c r="B49" s="329" t="s">
        <v>504</v>
      </c>
      <c r="C49" s="320" t="s">
        <v>433</v>
      </c>
      <c r="D49" s="416">
        <v>44.8</v>
      </c>
      <c r="E49" s="507">
        <v>49.1</v>
      </c>
      <c r="F49" s="507">
        <v>54.4</v>
      </c>
      <c r="G49" s="507">
        <v>61</v>
      </c>
      <c r="H49" s="507">
        <v>66.3</v>
      </c>
      <c r="I49" s="507">
        <v>78</v>
      </c>
      <c r="J49" s="507">
        <v>100</v>
      </c>
      <c r="K49" s="507">
        <v>140.9</v>
      </c>
      <c r="L49" s="507">
        <v>184.4</v>
      </c>
      <c r="M49" s="507">
        <v>212.4</v>
      </c>
      <c r="N49" s="508">
        <v>240.8</v>
      </c>
      <c r="O49" s="315" t="s">
        <v>505</v>
      </c>
    </row>
    <row r="50" spans="1:15" ht="17.850000000000001" customHeight="1">
      <c r="A50" s="1908"/>
      <c r="B50" s="329" t="s">
        <v>196</v>
      </c>
      <c r="C50" s="320" t="s">
        <v>435</v>
      </c>
      <c r="D50" s="416">
        <v>57.8</v>
      </c>
      <c r="E50" s="416">
        <v>64.2</v>
      </c>
      <c r="F50" s="416">
        <v>73.5</v>
      </c>
      <c r="G50" s="416">
        <v>78.7</v>
      </c>
      <c r="H50" s="416">
        <v>79.099999999999994</v>
      </c>
      <c r="I50" s="416">
        <v>88.8</v>
      </c>
      <c r="J50" s="416">
        <v>100</v>
      </c>
      <c r="K50" s="416">
        <v>148</v>
      </c>
      <c r="L50" s="416">
        <v>176.4</v>
      </c>
      <c r="M50" s="416">
        <v>189.4</v>
      </c>
      <c r="N50" s="429">
        <v>214.1</v>
      </c>
      <c r="O50" s="315" t="s">
        <v>436</v>
      </c>
    </row>
    <row r="51" spans="1:15" ht="32.450000000000003" customHeight="1">
      <c r="A51" s="1908"/>
      <c r="B51" s="329" t="s">
        <v>437</v>
      </c>
      <c r="C51" s="320" t="s">
        <v>438</v>
      </c>
      <c r="D51" s="416">
        <v>61</v>
      </c>
      <c r="E51" s="416">
        <v>65.7</v>
      </c>
      <c r="F51" s="416">
        <v>73.7</v>
      </c>
      <c r="G51" s="416">
        <v>74.8</v>
      </c>
      <c r="H51" s="416">
        <v>75.599999999999994</v>
      </c>
      <c r="I51" s="416">
        <v>84.8</v>
      </c>
      <c r="J51" s="416">
        <v>100</v>
      </c>
      <c r="K51" s="416">
        <v>129.5</v>
      </c>
      <c r="L51" s="416">
        <v>136.80000000000001</v>
      </c>
      <c r="M51" s="416">
        <v>161.80000000000001</v>
      </c>
      <c r="N51" s="429">
        <v>188.1</v>
      </c>
      <c r="O51" s="315" t="s">
        <v>439</v>
      </c>
    </row>
    <row r="52" spans="1:15" ht="32.450000000000003" customHeight="1">
      <c r="A52" s="1908"/>
      <c r="B52" s="329" t="s">
        <v>506</v>
      </c>
      <c r="C52" s="333" t="s">
        <v>441</v>
      </c>
      <c r="D52" s="416">
        <v>56.3</v>
      </c>
      <c r="E52" s="416">
        <v>60.7</v>
      </c>
      <c r="F52" s="416">
        <v>65.599999999999994</v>
      </c>
      <c r="G52" s="416">
        <v>75</v>
      </c>
      <c r="H52" s="416">
        <v>77.900000000000006</v>
      </c>
      <c r="I52" s="416">
        <v>89.7</v>
      </c>
      <c r="J52" s="416">
        <v>100</v>
      </c>
      <c r="K52" s="416">
        <v>127.3</v>
      </c>
      <c r="L52" s="416">
        <v>146.4</v>
      </c>
      <c r="M52" s="416">
        <v>165.3</v>
      </c>
      <c r="N52" s="429">
        <v>184.9</v>
      </c>
      <c r="O52" s="315" t="s">
        <v>442</v>
      </c>
    </row>
    <row r="53" spans="1:15" ht="17.850000000000001" customHeight="1">
      <c r="A53" s="1908"/>
      <c r="B53" s="329" t="s">
        <v>443</v>
      </c>
      <c r="C53" s="333" t="s">
        <v>444</v>
      </c>
      <c r="D53" s="416">
        <v>57.6</v>
      </c>
      <c r="E53" s="416">
        <v>65.599999999999994</v>
      </c>
      <c r="F53" s="416">
        <v>73.2</v>
      </c>
      <c r="G53" s="416">
        <v>80.900000000000006</v>
      </c>
      <c r="H53" s="416">
        <v>83.6</v>
      </c>
      <c r="I53" s="416">
        <v>86.9</v>
      </c>
      <c r="J53" s="416">
        <v>100</v>
      </c>
      <c r="K53" s="416">
        <v>124.8</v>
      </c>
      <c r="L53" s="416">
        <v>151.5</v>
      </c>
      <c r="M53" s="416">
        <v>178.3</v>
      </c>
      <c r="N53" s="457">
        <v>205.3</v>
      </c>
      <c r="O53" s="315" t="s">
        <v>445</v>
      </c>
    </row>
    <row r="54" spans="1:15" ht="17.850000000000001" customHeight="1">
      <c r="A54" s="1908"/>
      <c r="B54" s="334" t="s">
        <v>446</v>
      </c>
      <c r="C54" s="367"/>
      <c r="D54" s="419">
        <v>43.7</v>
      </c>
      <c r="E54" s="419">
        <v>49.1</v>
      </c>
      <c r="F54" s="419">
        <v>52.7</v>
      </c>
      <c r="G54" s="419">
        <v>55.5</v>
      </c>
      <c r="H54" s="419">
        <v>64.099999999999994</v>
      </c>
      <c r="I54" s="419">
        <v>85.8</v>
      </c>
      <c r="J54" s="419">
        <v>100</v>
      </c>
      <c r="K54" s="419">
        <v>121.9</v>
      </c>
      <c r="L54" s="419">
        <v>140.6</v>
      </c>
      <c r="M54" s="419">
        <v>153.69999999999999</v>
      </c>
      <c r="N54" s="427">
        <v>168.6</v>
      </c>
      <c r="O54" s="339" t="s">
        <v>447</v>
      </c>
    </row>
    <row r="55" spans="1:15" ht="17.850000000000001" customHeight="1">
      <c r="A55" s="1908"/>
      <c r="B55" s="329" t="s">
        <v>448</v>
      </c>
      <c r="C55" s="333" t="s">
        <v>449</v>
      </c>
      <c r="D55" s="416">
        <v>28.5</v>
      </c>
      <c r="E55" s="416">
        <v>36.700000000000003</v>
      </c>
      <c r="F55" s="416">
        <v>40.5</v>
      </c>
      <c r="G55" s="416">
        <v>39.5</v>
      </c>
      <c r="H55" s="416">
        <v>47</v>
      </c>
      <c r="I55" s="416">
        <v>82.7</v>
      </c>
      <c r="J55" s="416">
        <v>100</v>
      </c>
      <c r="K55" s="416">
        <v>123.4</v>
      </c>
      <c r="L55" s="416">
        <v>142.19999999999999</v>
      </c>
      <c r="M55" s="416">
        <v>145.9</v>
      </c>
      <c r="N55" s="457">
        <v>166.4</v>
      </c>
      <c r="O55" s="315" t="s">
        <v>450</v>
      </c>
    </row>
    <row r="56" spans="1:15" ht="17.850000000000001" customHeight="1">
      <c r="A56" s="1908"/>
      <c r="B56" s="329" t="s">
        <v>451</v>
      </c>
      <c r="C56" s="333" t="s">
        <v>452</v>
      </c>
      <c r="D56" s="416">
        <v>30.6</v>
      </c>
      <c r="E56" s="416">
        <v>35.299999999999997</v>
      </c>
      <c r="F56" s="416">
        <v>52</v>
      </c>
      <c r="G56" s="507">
        <v>40.6</v>
      </c>
      <c r="H56" s="416">
        <v>39.799999999999997</v>
      </c>
      <c r="I56" s="416">
        <v>60.4</v>
      </c>
      <c r="J56" s="416">
        <v>100</v>
      </c>
      <c r="K56" s="416">
        <v>147.80000000000001</v>
      </c>
      <c r="L56" s="416">
        <v>135</v>
      </c>
      <c r="M56" s="416">
        <v>176.6</v>
      </c>
      <c r="N56" s="457">
        <v>195.4</v>
      </c>
      <c r="O56" s="315" t="s">
        <v>453</v>
      </c>
    </row>
    <row r="57" spans="1:15" ht="17.850000000000001" customHeight="1">
      <c r="A57" s="1908"/>
      <c r="B57" s="401" t="s">
        <v>454</v>
      </c>
      <c r="C57" s="454" t="s">
        <v>4</v>
      </c>
      <c r="D57" s="419">
        <v>41.3</v>
      </c>
      <c r="E57" s="402">
        <v>47.2</v>
      </c>
      <c r="F57" s="402">
        <v>50.8</v>
      </c>
      <c r="G57" s="402">
        <v>53.1</v>
      </c>
      <c r="H57" s="402">
        <v>61.5</v>
      </c>
      <c r="I57" s="419">
        <v>85.4</v>
      </c>
      <c r="J57" s="419">
        <v>100</v>
      </c>
      <c r="K57" s="419">
        <v>122.1</v>
      </c>
      <c r="L57" s="419">
        <v>140.9</v>
      </c>
      <c r="M57" s="419">
        <v>152.5</v>
      </c>
      <c r="N57" s="427">
        <v>168.2</v>
      </c>
      <c r="O57" s="404" t="s">
        <v>455</v>
      </c>
    </row>
    <row r="58" spans="1:15" ht="9" customHeight="1">
      <c r="A58" s="1908"/>
      <c r="B58" s="300"/>
      <c r="D58" s="460"/>
      <c r="E58" s="460"/>
      <c r="F58" s="460"/>
      <c r="G58" s="460"/>
      <c r="H58" s="460"/>
      <c r="I58" s="460"/>
      <c r="J58" s="460"/>
      <c r="K58" s="460"/>
      <c r="L58" s="460"/>
      <c r="M58" s="460"/>
      <c r="N58" s="460"/>
      <c r="O58" s="460"/>
    </row>
    <row r="59" spans="1:15" ht="17.850000000000001" customHeight="1">
      <c r="A59" s="1908"/>
      <c r="B59" s="1954" t="s">
        <v>19</v>
      </c>
      <c r="C59" s="1954"/>
      <c r="D59" s="1954"/>
      <c r="E59" s="1954"/>
      <c r="F59" s="1954"/>
      <c r="G59" s="1954"/>
      <c r="H59" s="1954"/>
      <c r="I59" s="1954"/>
      <c r="J59" s="1954"/>
      <c r="K59" s="1954"/>
      <c r="L59" s="1954"/>
      <c r="M59" s="1954"/>
      <c r="N59" s="1954"/>
      <c r="O59" s="1954"/>
    </row>
    <row r="60" spans="1:15" ht="15.75">
      <c r="D60" s="439"/>
      <c r="E60" s="438"/>
      <c r="F60" s="438"/>
      <c r="G60" s="438"/>
      <c r="H60" s="438"/>
      <c r="I60" s="439"/>
      <c r="J60" s="439"/>
      <c r="K60" s="439"/>
      <c r="L60" s="439"/>
    </row>
    <row r="64" spans="1:15" ht="15.75">
      <c r="D64" s="439"/>
      <c r="E64" s="438"/>
      <c r="F64" s="438"/>
      <c r="G64" s="438"/>
      <c r="H64" s="438"/>
      <c r="I64" s="439"/>
      <c r="J64" s="439"/>
      <c r="K64" s="439"/>
      <c r="L64" s="439"/>
    </row>
  </sheetData>
  <mergeCells count="10">
    <mergeCell ref="A31:A59"/>
    <mergeCell ref="J31:O31"/>
    <mergeCell ref="D32:N32"/>
    <mergeCell ref="B59:O59"/>
    <mergeCell ref="A1:A30"/>
    <mergeCell ref="B1:O1"/>
    <mergeCell ref="B2:O2"/>
    <mergeCell ref="B3:O3"/>
    <mergeCell ref="J4:O4"/>
    <mergeCell ref="D5:N5"/>
  </mergeCells>
  <pageMargins left="0.39370078740157483" right="0.39370078740157483" top="0.70866141732283472" bottom="0.78740157480314965" header="0" footer="0"/>
  <pageSetup paperSize="9" scale="73" orientation="landscape" r:id="rId1"/>
  <rowBreaks count="1" manualBreakCount="1">
    <brk id="30" max="14"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W247"/>
  <sheetViews>
    <sheetView zoomScaleNormal="100" workbookViewId="0">
      <selection activeCell="B1" sqref="B1:I1"/>
    </sheetView>
  </sheetViews>
  <sheetFormatPr defaultColWidth="0" defaultRowHeight="15"/>
  <cols>
    <col min="1" max="1" width="6.5" style="289" customWidth="1"/>
    <col min="2" max="2" width="23.5" style="289" customWidth="1"/>
    <col min="3" max="4" width="8" style="289" customWidth="1"/>
    <col min="5" max="6" width="14.125" style="289" customWidth="1"/>
    <col min="7" max="7" width="21.625" style="289" customWidth="1"/>
    <col min="8" max="8" width="14.125" style="289" customWidth="1"/>
    <col min="9" max="9" width="31.125" style="289" customWidth="1"/>
    <col min="10" max="10" width="14.125" style="289" customWidth="1"/>
    <col min="11" max="11" width="23.5" style="289" customWidth="1"/>
    <col min="12" max="13" width="17.625" style="289" customWidth="1"/>
    <col min="14" max="16384" width="0" style="289" hidden="1"/>
  </cols>
  <sheetData>
    <row r="1" spans="1:18" ht="19.7" customHeight="1">
      <c r="A1" s="1908">
        <v>69</v>
      </c>
      <c r="B1" s="1848" t="s">
        <v>1943</v>
      </c>
      <c r="C1" s="1848"/>
      <c r="D1" s="1848"/>
      <c r="E1" s="1848"/>
      <c r="F1" s="1848"/>
      <c r="G1" s="1848"/>
      <c r="H1" s="1848"/>
      <c r="I1" s="1848"/>
      <c r="J1" s="1963"/>
      <c r="K1" s="1963"/>
      <c r="L1" s="373"/>
      <c r="M1" s="373"/>
      <c r="N1" s="373"/>
      <c r="O1" s="373"/>
      <c r="P1" s="373"/>
      <c r="Q1" s="373"/>
      <c r="R1" s="373"/>
    </row>
    <row r="2" spans="1:18" ht="19.7" customHeight="1">
      <c r="A2" s="1908"/>
      <c r="B2" s="1964" t="s">
        <v>1944</v>
      </c>
      <c r="C2" s="1964"/>
      <c r="D2" s="1964"/>
      <c r="E2" s="1964"/>
      <c r="F2" s="1964"/>
      <c r="G2" s="1964"/>
      <c r="H2" s="1964"/>
      <c r="I2" s="1964"/>
      <c r="J2" s="1964"/>
      <c r="K2" s="510"/>
      <c r="L2" s="373"/>
      <c r="M2" s="373"/>
      <c r="N2" s="373"/>
      <c r="O2" s="373"/>
      <c r="P2" s="373"/>
      <c r="Q2" s="373"/>
      <c r="R2" s="373"/>
    </row>
    <row r="3" spans="1:18" ht="19.7" customHeight="1">
      <c r="A3" s="1908"/>
      <c r="B3" s="511"/>
      <c r="C3" s="511"/>
      <c r="D3" s="511"/>
      <c r="E3" s="320"/>
      <c r="F3" s="322"/>
      <c r="G3" s="322"/>
      <c r="H3" s="322"/>
      <c r="I3" s="512"/>
      <c r="J3" s="331"/>
      <c r="K3" s="513" t="s">
        <v>2005</v>
      </c>
      <c r="L3" s="373"/>
      <c r="M3" s="373"/>
      <c r="N3" s="373"/>
      <c r="O3" s="373"/>
      <c r="P3" s="373"/>
      <c r="Q3" s="373"/>
      <c r="R3" s="373"/>
    </row>
    <row r="4" spans="1:18" ht="33.950000000000003" customHeight="1">
      <c r="A4" s="1908"/>
      <c r="B4" s="514"/>
      <c r="C4" s="293" t="s">
        <v>534</v>
      </c>
      <c r="D4" s="515" t="s">
        <v>336</v>
      </c>
      <c r="E4" s="372" t="s">
        <v>535</v>
      </c>
      <c r="F4" s="372" t="s">
        <v>536</v>
      </c>
      <c r="G4" s="372" t="s">
        <v>537</v>
      </c>
      <c r="H4" s="372" t="s">
        <v>538</v>
      </c>
      <c r="I4" s="372" t="s">
        <v>539</v>
      </c>
      <c r="J4" s="516" t="s">
        <v>540</v>
      </c>
      <c r="K4" s="1965"/>
      <c r="L4" s="373"/>
      <c r="M4" s="373"/>
      <c r="N4" s="373"/>
      <c r="O4" s="373"/>
      <c r="P4" s="373"/>
      <c r="Q4" s="373"/>
      <c r="R4" s="373"/>
    </row>
    <row r="5" spans="1:18" ht="33.950000000000003" customHeight="1">
      <c r="A5" s="1908"/>
      <c r="B5" s="517"/>
      <c r="C5" s="1967" t="s">
        <v>372</v>
      </c>
      <c r="D5" s="518" t="s">
        <v>9</v>
      </c>
      <c r="E5" s="519" t="s">
        <v>541</v>
      </c>
      <c r="F5" s="519" t="s">
        <v>542</v>
      </c>
      <c r="G5" s="519" t="s">
        <v>543</v>
      </c>
      <c r="H5" s="519" t="s">
        <v>544</v>
      </c>
      <c r="I5" s="519" t="s">
        <v>545</v>
      </c>
      <c r="J5" s="520" t="s">
        <v>546</v>
      </c>
      <c r="K5" s="1966"/>
      <c r="L5" s="373"/>
      <c r="M5" s="373"/>
      <c r="N5" s="373"/>
      <c r="O5" s="373"/>
      <c r="P5" s="373"/>
      <c r="Q5" s="373"/>
      <c r="R5" s="373"/>
    </row>
    <row r="6" spans="1:18" ht="19.7" customHeight="1">
      <c r="A6" s="1908"/>
      <c r="B6" s="407"/>
      <c r="C6" s="1968"/>
      <c r="D6" s="521"/>
      <c r="E6" s="522" t="s">
        <v>318</v>
      </c>
      <c r="F6" s="522" t="s">
        <v>321</v>
      </c>
      <c r="G6" s="522" t="s">
        <v>325</v>
      </c>
      <c r="H6" s="522" t="s">
        <v>328</v>
      </c>
      <c r="I6" s="522" t="s">
        <v>331</v>
      </c>
      <c r="J6" s="523" t="s">
        <v>334</v>
      </c>
      <c r="K6" s="524"/>
      <c r="L6" s="525"/>
      <c r="M6" s="525"/>
      <c r="N6" s="525"/>
      <c r="O6" s="525"/>
      <c r="P6" s="373"/>
      <c r="Q6" s="373"/>
      <c r="R6" s="373"/>
    </row>
    <row r="7" spans="1:18" ht="6.95" customHeight="1">
      <c r="A7" s="1908"/>
      <c r="B7" s="332"/>
      <c r="C7" s="332"/>
      <c r="D7" s="332"/>
      <c r="E7" s="459"/>
      <c r="F7" s="459"/>
      <c r="G7" s="459"/>
      <c r="H7" s="459"/>
      <c r="I7" s="459"/>
      <c r="J7" s="526"/>
      <c r="K7" s="527"/>
      <c r="L7" s="373"/>
      <c r="M7" s="373"/>
      <c r="N7" s="373"/>
      <c r="O7" s="373"/>
      <c r="P7" s="373"/>
      <c r="Q7" s="373"/>
      <c r="R7" s="373"/>
    </row>
    <row r="8" spans="1:18" ht="12.75" customHeight="1">
      <c r="A8" s="1908"/>
      <c r="B8" s="1969" t="s">
        <v>385</v>
      </c>
      <c r="C8" s="311" t="s">
        <v>386</v>
      </c>
      <c r="D8" s="528">
        <v>2010</v>
      </c>
      <c r="E8" s="312">
        <v>95266</v>
      </c>
      <c r="F8" s="313" t="s">
        <v>405</v>
      </c>
      <c r="G8" s="313">
        <v>1787</v>
      </c>
      <c r="H8" s="313">
        <v>92320</v>
      </c>
      <c r="I8" s="313" t="s">
        <v>405</v>
      </c>
      <c r="J8" s="529">
        <v>189373</v>
      </c>
      <c r="K8" s="1959" t="s">
        <v>387</v>
      </c>
      <c r="L8" s="373"/>
      <c r="M8" s="373"/>
      <c r="N8" s="373"/>
      <c r="O8" s="373"/>
      <c r="P8" s="373"/>
      <c r="Q8" s="373"/>
      <c r="R8" s="373"/>
    </row>
    <row r="9" spans="1:18" ht="12.75" customHeight="1">
      <c r="A9" s="1908"/>
      <c r="B9" s="1969"/>
      <c r="C9" s="311"/>
      <c r="D9" s="528">
        <v>2011</v>
      </c>
      <c r="E9" s="312">
        <v>131448</v>
      </c>
      <c r="F9" s="313" t="s">
        <v>405</v>
      </c>
      <c r="G9" s="313">
        <v>1919</v>
      </c>
      <c r="H9" s="313">
        <v>120118</v>
      </c>
      <c r="I9" s="313" t="s">
        <v>405</v>
      </c>
      <c r="J9" s="529">
        <v>253485</v>
      </c>
      <c r="K9" s="1959"/>
      <c r="L9" s="373"/>
      <c r="M9" s="373"/>
      <c r="N9" s="373"/>
      <c r="O9" s="373"/>
      <c r="P9" s="373"/>
      <c r="Q9" s="373"/>
      <c r="R9" s="373"/>
    </row>
    <row r="10" spans="1:18" ht="12.75" customHeight="1">
      <c r="A10" s="1908"/>
      <c r="B10" s="1969"/>
      <c r="C10" s="311"/>
      <c r="D10" s="528">
        <v>2012</v>
      </c>
      <c r="E10" s="312">
        <v>137142</v>
      </c>
      <c r="F10" s="313" t="s">
        <v>405</v>
      </c>
      <c r="G10" s="313">
        <v>2348</v>
      </c>
      <c r="H10" s="313">
        <v>122217</v>
      </c>
      <c r="I10" s="313" t="s">
        <v>405</v>
      </c>
      <c r="J10" s="529">
        <v>261707</v>
      </c>
      <c r="K10" s="1959"/>
      <c r="L10" s="373"/>
      <c r="M10" s="373"/>
      <c r="N10" s="373"/>
      <c r="O10" s="373"/>
      <c r="P10" s="373"/>
      <c r="Q10" s="373"/>
      <c r="R10" s="373"/>
    </row>
    <row r="11" spans="1:18" ht="12.75" customHeight="1">
      <c r="A11" s="1908"/>
      <c r="B11" s="396"/>
      <c r="C11" s="311"/>
      <c r="D11" s="528">
        <v>2013</v>
      </c>
      <c r="E11" s="312">
        <v>168057</v>
      </c>
      <c r="F11" s="313" t="s">
        <v>405</v>
      </c>
      <c r="G11" s="313">
        <v>2518</v>
      </c>
      <c r="H11" s="313">
        <v>136423</v>
      </c>
      <c r="I11" s="313" t="s">
        <v>405</v>
      </c>
      <c r="J11" s="529">
        <v>306998</v>
      </c>
      <c r="K11" s="1959"/>
      <c r="L11" s="373"/>
      <c r="M11" s="373"/>
      <c r="N11" s="373"/>
      <c r="O11" s="373"/>
      <c r="P11" s="373"/>
      <c r="Q11" s="373"/>
      <c r="R11" s="373"/>
    </row>
    <row r="12" spans="1:18" ht="12.75" customHeight="1">
      <c r="A12" s="1908"/>
      <c r="B12" s="396"/>
      <c r="C12" s="311"/>
      <c r="D12" s="528">
        <v>2014</v>
      </c>
      <c r="E12" s="312">
        <v>216240</v>
      </c>
      <c r="F12" s="313" t="s">
        <v>405</v>
      </c>
      <c r="G12" s="313">
        <v>2254</v>
      </c>
      <c r="H12" s="313">
        <v>162733</v>
      </c>
      <c r="I12" s="313" t="s">
        <v>405</v>
      </c>
      <c r="J12" s="529">
        <v>381227</v>
      </c>
      <c r="K12" s="530"/>
      <c r="L12" s="373"/>
      <c r="M12" s="373"/>
      <c r="N12" s="373"/>
      <c r="O12" s="373"/>
      <c r="P12" s="373"/>
      <c r="Q12" s="373"/>
      <c r="R12" s="373"/>
    </row>
    <row r="13" spans="1:18" ht="12.75" customHeight="1">
      <c r="A13" s="1908"/>
      <c r="B13" s="396"/>
      <c r="C13" s="311"/>
      <c r="D13" s="528">
        <v>2015</v>
      </c>
      <c r="E13" s="312">
        <v>337575</v>
      </c>
      <c r="F13" s="313" t="s">
        <v>405</v>
      </c>
      <c r="G13" s="313">
        <v>2511</v>
      </c>
      <c r="H13" s="313">
        <v>218702</v>
      </c>
      <c r="I13" s="313" t="s">
        <v>405</v>
      </c>
      <c r="J13" s="529">
        <v>558788</v>
      </c>
      <c r="K13" s="530"/>
      <c r="L13" s="373"/>
      <c r="M13" s="373"/>
      <c r="N13" s="373"/>
      <c r="O13" s="373"/>
      <c r="P13" s="373"/>
      <c r="Q13" s="373"/>
      <c r="R13" s="373"/>
    </row>
    <row r="14" spans="1:18" ht="12.75" customHeight="1">
      <c r="A14" s="1908"/>
      <c r="B14" s="396"/>
      <c r="C14" s="311"/>
      <c r="D14" s="528">
        <v>2016</v>
      </c>
      <c r="E14" s="312">
        <v>400366</v>
      </c>
      <c r="F14" s="313" t="s">
        <v>405</v>
      </c>
      <c r="G14" s="313">
        <v>2386</v>
      </c>
      <c r="H14" s="313">
        <v>252817</v>
      </c>
      <c r="I14" s="313" t="s">
        <v>405</v>
      </c>
      <c r="J14" s="529">
        <v>655569</v>
      </c>
      <c r="K14" s="530"/>
      <c r="L14" s="373"/>
      <c r="M14" s="373"/>
      <c r="N14" s="373"/>
      <c r="O14" s="373"/>
      <c r="P14" s="373"/>
      <c r="Q14" s="373"/>
      <c r="R14" s="373"/>
    </row>
    <row r="15" spans="1:18" ht="12.75" customHeight="1">
      <c r="A15" s="1908"/>
      <c r="B15" s="396"/>
      <c r="C15" s="311"/>
      <c r="D15" s="528">
        <v>2017</v>
      </c>
      <c r="E15" s="312">
        <v>441648</v>
      </c>
      <c r="F15" s="313" t="s">
        <v>405</v>
      </c>
      <c r="G15" s="313">
        <v>3375</v>
      </c>
      <c r="H15" s="313">
        <v>282329</v>
      </c>
      <c r="I15" s="313" t="s">
        <v>405</v>
      </c>
      <c r="J15" s="529">
        <v>727352</v>
      </c>
      <c r="K15" s="530"/>
    </row>
    <row r="16" spans="1:18" ht="12.75" customHeight="1">
      <c r="A16" s="1908"/>
      <c r="B16" s="396"/>
      <c r="C16" s="311"/>
      <c r="D16" s="528">
        <v>2018</v>
      </c>
      <c r="E16" s="312">
        <v>549613</v>
      </c>
      <c r="F16" s="313" t="s">
        <v>405</v>
      </c>
      <c r="G16" s="313">
        <v>4063</v>
      </c>
      <c r="H16" s="313">
        <v>318295</v>
      </c>
      <c r="I16" s="313" t="s">
        <v>405</v>
      </c>
      <c r="J16" s="529">
        <v>871971</v>
      </c>
      <c r="K16" s="530"/>
    </row>
    <row r="17" spans="1:18" ht="12.75" customHeight="1">
      <c r="A17" s="1908"/>
      <c r="B17" s="396"/>
      <c r="C17" s="396"/>
      <c r="D17" s="528">
        <v>2019</v>
      </c>
      <c r="E17" s="312">
        <v>546658</v>
      </c>
      <c r="F17" s="322" t="s">
        <v>405</v>
      </c>
      <c r="G17" s="313">
        <v>4642</v>
      </c>
      <c r="H17" s="313">
        <v>314838</v>
      </c>
      <c r="I17" s="322" t="s">
        <v>405</v>
      </c>
      <c r="J17" s="529">
        <v>866138</v>
      </c>
      <c r="K17" s="531"/>
    </row>
    <row r="18" spans="1:18" ht="12.75" customHeight="1">
      <c r="A18" s="1908"/>
      <c r="B18" s="396"/>
      <c r="C18" s="396"/>
      <c r="D18" s="528">
        <v>2020</v>
      </c>
      <c r="E18" s="312">
        <v>580215</v>
      </c>
      <c r="F18" s="322" t="s">
        <v>405</v>
      </c>
      <c r="G18" s="313">
        <v>4900</v>
      </c>
      <c r="H18" s="313">
        <v>330685</v>
      </c>
      <c r="I18" s="322" t="s">
        <v>405</v>
      </c>
      <c r="J18" s="529">
        <v>915800</v>
      </c>
      <c r="K18" s="531"/>
      <c r="L18" s="373"/>
      <c r="M18" s="373"/>
      <c r="N18" s="373"/>
      <c r="O18" s="373"/>
      <c r="P18" s="373"/>
      <c r="Q18" s="373"/>
      <c r="R18" s="373"/>
    </row>
    <row r="19" spans="1:18" ht="12.75" customHeight="1">
      <c r="A19" s="1908"/>
      <c r="B19" s="1969" t="s">
        <v>388</v>
      </c>
      <c r="C19" s="311" t="s">
        <v>389</v>
      </c>
      <c r="D19" s="528">
        <v>2010</v>
      </c>
      <c r="E19" s="312">
        <v>118615</v>
      </c>
      <c r="F19" s="313" t="s">
        <v>405</v>
      </c>
      <c r="G19" s="313" t="s">
        <v>405</v>
      </c>
      <c r="H19" s="313">
        <v>105</v>
      </c>
      <c r="I19" s="313" t="s">
        <v>405</v>
      </c>
      <c r="J19" s="529">
        <v>118720</v>
      </c>
      <c r="K19" s="1970" t="s">
        <v>500</v>
      </c>
      <c r="L19" s="373"/>
      <c r="M19" s="373"/>
      <c r="N19" s="373"/>
      <c r="O19" s="373"/>
      <c r="P19" s="373"/>
      <c r="Q19" s="373"/>
      <c r="R19" s="373"/>
    </row>
    <row r="20" spans="1:18" ht="12.75" customHeight="1">
      <c r="A20" s="1908"/>
      <c r="B20" s="1969"/>
      <c r="C20" s="311"/>
      <c r="D20" s="528">
        <v>2011</v>
      </c>
      <c r="E20" s="312">
        <v>155973</v>
      </c>
      <c r="F20" s="313" t="s">
        <v>405</v>
      </c>
      <c r="G20" s="313" t="s">
        <v>405</v>
      </c>
      <c r="H20" s="313">
        <v>28</v>
      </c>
      <c r="I20" s="313" t="s">
        <v>405</v>
      </c>
      <c r="J20" s="529">
        <v>156001</v>
      </c>
      <c r="K20" s="1970"/>
      <c r="L20" s="373"/>
      <c r="M20" s="373"/>
      <c r="N20" s="373"/>
      <c r="O20" s="373"/>
      <c r="P20" s="373"/>
      <c r="Q20" s="373"/>
      <c r="R20" s="373"/>
    </row>
    <row r="21" spans="1:18" ht="12.75" customHeight="1">
      <c r="A21" s="1908"/>
      <c r="B21" s="1969"/>
      <c r="C21" s="311"/>
      <c r="D21" s="528">
        <v>2012</v>
      </c>
      <c r="E21" s="312">
        <v>151456</v>
      </c>
      <c r="F21" s="313" t="s">
        <v>405</v>
      </c>
      <c r="G21" s="313" t="s">
        <v>405</v>
      </c>
      <c r="H21" s="532">
        <v>30</v>
      </c>
      <c r="I21" s="313" t="s">
        <v>405</v>
      </c>
      <c r="J21" s="529">
        <v>151486</v>
      </c>
      <c r="K21" s="1970"/>
      <c r="L21" s="373"/>
      <c r="M21" s="373"/>
      <c r="N21" s="373"/>
      <c r="O21" s="373"/>
      <c r="P21" s="373"/>
      <c r="Q21" s="373"/>
      <c r="R21" s="373"/>
    </row>
    <row r="22" spans="1:18" ht="12.75" customHeight="1">
      <c r="A22" s="1908"/>
      <c r="B22" s="1969"/>
      <c r="C22" s="311"/>
      <c r="D22" s="528">
        <v>2013</v>
      </c>
      <c r="E22" s="312">
        <v>153929</v>
      </c>
      <c r="F22" s="313" t="s">
        <v>405</v>
      </c>
      <c r="G22" s="313" t="s">
        <v>405</v>
      </c>
      <c r="H22" s="533">
        <v>28</v>
      </c>
      <c r="I22" s="313" t="s">
        <v>405</v>
      </c>
      <c r="J22" s="529">
        <v>153957</v>
      </c>
      <c r="K22" s="531"/>
      <c r="L22" s="373"/>
      <c r="M22" s="373"/>
      <c r="N22" s="373"/>
      <c r="O22" s="373"/>
      <c r="P22" s="373"/>
      <c r="Q22" s="373"/>
      <c r="R22" s="373"/>
    </row>
    <row r="23" spans="1:18" ht="12.75" customHeight="1">
      <c r="A23" s="1908"/>
      <c r="B23" s="1969"/>
      <c r="C23" s="311"/>
      <c r="D23" s="528">
        <v>2014</v>
      </c>
      <c r="E23" s="312">
        <v>156161</v>
      </c>
      <c r="F23" s="313" t="s">
        <v>405</v>
      </c>
      <c r="G23" s="313" t="s">
        <v>405</v>
      </c>
      <c r="H23" s="533">
        <v>31</v>
      </c>
      <c r="I23" s="313" t="s">
        <v>405</v>
      </c>
      <c r="J23" s="529">
        <v>156192</v>
      </c>
      <c r="K23" s="531"/>
      <c r="L23" s="373"/>
      <c r="M23" s="373"/>
      <c r="N23" s="373"/>
      <c r="O23" s="373"/>
      <c r="P23" s="373"/>
      <c r="Q23" s="373"/>
      <c r="R23" s="373"/>
    </row>
    <row r="24" spans="1:18" ht="12.75" customHeight="1">
      <c r="A24" s="1908"/>
      <c r="B24" s="1969"/>
      <c r="C24" s="311"/>
      <c r="D24" s="528">
        <v>2015</v>
      </c>
      <c r="E24" s="312">
        <v>186139</v>
      </c>
      <c r="F24" s="313" t="s">
        <v>405</v>
      </c>
      <c r="G24" s="313" t="s">
        <v>405</v>
      </c>
      <c r="H24" s="533">
        <v>55</v>
      </c>
      <c r="I24" s="313" t="s">
        <v>405</v>
      </c>
      <c r="J24" s="529">
        <v>186194</v>
      </c>
      <c r="K24" s="531"/>
      <c r="L24" s="373"/>
      <c r="M24" s="373"/>
      <c r="N24" s="373"/>
      <c r="O24" s="373"/>
      <c r="P24" s="373"/>
      <c r="Q24" s="373"/>
      <c r="R24" s="373"/>
    </row>
    <row r="25" spans="1:18" ht="12.75" customHeight="1">
      <c r="A25" s="1908"/>
      <c r="B25" s="312"/>
      <c r="C25" s="311"/>
      <c r="D25" s="528">
        <v>2016</v>
      </c>
      <c r="E25" s="312">
        <v>253695</v>
      </c>
      <c r="F25" s="313" t="s">
        <v>405</v>
      </c>
      <c r="G25" s="313" t="s">
        <v>405</v>
      </c>
      <c r="H25" s="533">
        <v>75</v>
      </c>
      <c r="I25" s="313" t="s">
        <v>405</v>
      </c>
      <c r="J25" s="529">
        <v>253770</v>
      </c>
      <c r="K25" s="531"/>
      <c r="L25" s="373"/>
      <c r="M25" s="373"/>
      <c r="N25" s="373"/>
      <c r="O25" s="373"/>
      <c r="P25" s="373"/>
      <c r="Q25" s="373"/>
      <c r="R25" s="373"/>
    </row>
    <row r="26" spans="1:18" ht="12.75" customHeight="1">
      <c r="A26" s="1908"/>
      <c r="B26" s="312"/>
      <c r="C26" s="311"/>
      <c r="D26" s="528">
        <v>2017</v>
      </c>
      <c r="E26" s="312">
        <v>344046</v>
      </c>
      <c r="F26" s="313" t="s">
        <v>405</v>
      </c>
      <c r="G26" s="313" t="s">
        <v>405</v>
      </c>
      <c r="H26" s="533">
        <v>111</v>
      </c>
      <c r="I26" s="313" t="s">
        <v>405</v>
      </c>
      <c r="J26" s="529">
        <v>344157</v>
      </c>
      <c r="K26" s="531"/>
      <c r="L26" s="373"/>
      <c r="M26" s="373"/>
      <c r="N26" s="373"/>
      <c r="O26" s="373"/>
      <c r="P26" s="373"/>
      <c r="Q26" s="373"/>
      <c r="R26" s="373"/>
    </row>
    <row r="27" spans="1:18" ht="12.75" customHeight="1">
      <c r="A27" s="1908"/>
      <c r="B27" s="314"/>
      <c r="C27" s="314"/>
      <c r="D27" s="322">
        <v>2018</v>
      </c>
      <c r="E27" s="312">
        <v>415363</v>
      </c>
      <c r="F27" s="313" t="s">
        <v>405</v>
      </c>
      <c r="G27" s="313" t="s">
        <v>405</v>
      </c>
      <c r="H27" s="313">
        <v>134</v>
      </c>
      <c r="I27" s="313" t="s">
        <v>405</v>
      </c>
      <c r="J27" s="529">
        <v>415497</v>
      </c>
      <c r="K27" s="531"/>
      <c r="L27" s="373"/>
      <c r="M27" s="373"/>
      <c r="N27" s="373"/>
      <c r="O27" s="373"/>
      <c r="P27" s="373"/>
      <c r="Q27" s="373"/>
      <c r="R27" s="373"/>
    </row>
    <row r="28" spans="1:18" ht="12.75" customHeight="1">
      <c r="A28" s="1908"/>
      <c r="B28" s="314"/>
      <c r="C28" s="314"/>
      <c r="D28" s="322">
        <v>2019</v>
      </c>
      <c r="E28" s="312">
        <v>432795</v>
      </c>
      <c r="F28" s="322" t="s">
        <v>405</v>
      </c>
      <c r="G28" s="322" t="s">
        <v>405</v>
      </c>
      <c r="H28" s="313">
        <v>139</v>
      </c>
      <c r="I28" s="322" t="s">
        <v>405</v>
      </c>
      <c r="J28" s="529">
        <v>432934</v>
      </c>
      <c r="K28" s="531"/>
      <c r="L28" s="373"/>
      <c r="M28" s="373"/>
      <c r="N28" s="373"/>
      <c r="O28" s="373"/>
      <c r="P28" s="373"/>
      <c r="Q28" s="373"/>
      <c r="R28" s="373"/>
    </row>
    <row r="29" spans="1:18" ht="12.75" customHeight="1">
      <c r="A29" s="1908"/>
      <c r="B29" s="314"/>
      <c r="C29" s="314"/>
      <c r="D29" s="322">
        <v>2020</v>
      </c>
      <c r="E29" s="312">
        <v>376106</v>
      </c>
      <c r="F29" s="322" t="s">
        <v>405</v>
      </c>
      <c r="G29" s="322" t="s">
        <v>405</v>
      </c>
      <c r="H29" s="313">
        <v>174</v>
      </c>
      <c r="I29" s="322" t="s">
        <v>405</v>
      </c>
      <c r="J29" s="529">
        <v>376280</v>
      </c>
      <c r="K29" s="531"/>
      <c r="L29" s="373"/>
      <c r="M29" s="373"/>
      <c r="N29" s="373"/>
      <c r="O29" s="373"/>
      <c r="P29" s="373"/>
      <c r="Q29" s="373"/>
      <c r="R29" s="373"/>
    </row>
    <row r="30" spans="1:18" ht="12.75" customHeight="1">
      <c r="A30" s="1908"/>
      <c r="B30" s="1958" t="s">
        <v>391</v>
      </c>
      <c r="C30" s="320" t="s">
        <v>392</v>
      </c>
      <c r="D30" s="528">
        <v>2010</v>
      </c>
      <c r="E30" s="312">
        <v>766709</v>
      </c>
      <c r="F30" s="313" t="s">
        <v>405</v>
      </c>
      <c r="G30" s="313" t="s">
        <v>405</v>
      </c>
      <c r="H30" s="313">
        <v>25608</v>
      </c>
      <c r="I30" s="313" t="s">
        <v>405</v>
      </c>
      <c r="J30" s="529">
        <v>792317</v>
      </c>
      <c r="K30" s="360" t="s">
        <v>393</v>
      </c>
      <c r="L30" s="373"/>
      <c r="M30" s="373"/>
      <c r="N30" s="373"/>
      <c r="O30" s="373"/>
      <c r="P30" s="373"/>
      <c r="Q30" s="373"/>
      <c r="R30" s="373"/>
    </row>
    <row r="31" spans="1:18" ht="12.75" customHeight="1">
      <c r="A31" s="1908"/>
      <c r="B31" s="1958"/>
      <c r="C31" s="311"/>
      <c r="D31" s="528">
        <v>2011</v>
      </c>
      <c r="E31" s="312">
        <v>926061</v>
      </c>
      <c r="F31" s="313" t="s">
        <v>405</v>
      </c>
      <c r="G31" s="313" t="s">
        <v>405</v>
      </c>
      <c r="H31" s="313">
        <v>22696</v>
      </c>
      <c r="I31" s="313" t="s">
        <v>405</v>
      </c>
      <c r="J31" s="529">
        <v>948757</v>
      </c>
      <c r="K31" s="531"/>
      <c r="L31" s="373"/>
      <c r="M31" s="373"/>
      <c r="N31" s="373"/>
      <c r="O31" s="373"/>
      <c r="P31" s="373"/>
      <c r="Q31" s="373"/>
      <c r="R31" s="373"/>
    </row>
    <row r="32" spans="1:18" ht="12.75" customHeight="1">
      <c r="A32" s="1908"/>
      <c r="B32" s="1958"/>
      <c r="C32" s="311"/>
      <c r="D32" s="528">
        <v>2012</v>
      </c>
      <c r="E32" s="312">
        <v>927101</v>
      </c>
      <c r="F32" s="313" t="s">
        <v>405</v>
      </c>
      <c r="G32" s="313" t="s">
        <v>405</v>
      </c>
      <c r="H32" s="313">
        <v>25625</v>
      </c>
      <c r="I32" s="313" t="s">
        <v>405</v>
      </c>
      <c r="J32" s="529">
        <v>952726</v>
      </c>
      <c r="K32" s="531"/>
      <c r="L32" s="373"/>
      <c r="M32" s="373"/>
      <c r="N32" s="373"/>
      <c r="O32" s="373"/>
      <c r="P32" s="373"/>
      <c r="Q32" s="373"/>
      <c r="R32" s="373"/>
    </row>
    <row r="33" spans="1:18" ht="12.75" customHeight="1">
      <c r="A33" s="1908"/>
      <c r="B33" s="1958"/>
      <c r="C33" s="311"/>
      <c r="D33" s="528">
        <v>2013</v>
      </c>
      <c r="E33" s="312">
        <v>855818</v>
      </c>
      <c r="F33" s="313" t="s">
        <v>405</v>
      </c>
      <c r="G33" s="313" t="s">
        <v>405</v>
      </c>
      <c r="H33" s="313">
        <v>27608</v>
      </c>
      <c r="I33" s="313" t="s">
        <v>405</v>
      </c>
      <c r="J33" s="529">
        <v>883426</v>
      </c>
      <c r="K33" s="531"/>
      <c r="L33" s="373"/>
      <c r="M33" s="373"/>
      <c r="N33" s="373"/>
      <c r="O33" s="373"/>
      <c r="P33" s="373"/>
      <c r="Q33" s="373"/>
      <c r="R33" s="373"/>
    </row>
    <row r="34" spans="1:18" ht="12.75" customHeight="1">
      <c r="A34" s="1908"/>
      <c r="B34" s="332"/>
      <c r="C34" s="311"/>
      <c r="D34" s="312">
        <v>2014</v>
      </c>
      <c r="E34" s="312">
        <v>947876</v>
      </c>
      <c r="F34" s="313" t="s">
        <v>405</v>
      </c>
      <c r="G34" s="313" t="s">
        <v>405</v>
      </c>
      <c r="H34" s="313">
        <v>27799</v>
      </c>
      <c r="I34" s="313" t="s">
        <v>405</v>
      </c>
      <c r="J34" s="529">
        <v>975675</v>
      </c>
      <c r="K34" s="531"/>
      <c r="L34" s="373"/>
      <c r="M34" s="373"/>
      <c r="N34" s="373"/>
      <c r="O34" s="373"/>
      <c r="P34" s="373"/>
      <c r="Q34" s="373"/>
      <c r="R34" s="373"/>
    </row>
    <row r="35" spans="1:18" ht="12.75" customHeight="1">
      <c r="A35" s="1908"/>
      <c r="B35" s="332"/>
      <c r="C35" s="311"/>
      <c r="D35" s="528">
        <v>2015</v>
      </c>
      <c r="E35" s="312">
        <v>1167117</v>
      </c>
      <c r="F35" s="313" t="s">
        <v>405</v>
      </c>
      <c r="G35" s="313" t="s">
        <v>405</v>
      </c>
      <c r="H35" s="313">
        <v>38930</v>
      </c>
      <c r="I35" s="313" t="s">
        <v>405</v>
      </c>
      <c r="J35" s="529">
        <v>1206047</v>
      </c>
      <c r="K35" s="531"/>
      <c r="L35" s="373"/>
      <c r="M35" s="373"/>
      <c r="N35" s="373"/>
      <c r="O35" s="373"/>
      <c r="P35" s="373"/>
      <c r="Q35" s="373"/>
      <c r="R35" s="373"/>
    </row>
    <row r="36" spans="1:18" ht="12.75" customHeight="1">
      <c r="A36" s="1908"/>
      <c r="B36" s="332"/>
      <c r="C36" s="311"/>
      <c r="D36" s="528">
        <v>2016</v>
      </c>
      <c r="E36" s="312">
        <v>1411807</v>
      </c>
      <c r="F36" s="313" t="s">
        <v>405</v>
      </c>
      <c r="G36" s="313" t="s">
        <v>405</v>
      </c>
      <c r="H36" s="313">
        <v>46979</v>
      </c>
      <c r="I36" s="313" t="s">
        <v>405</v>
      </c>
      <c r="J36" s="529">
        <v>1458786</v>
      </c>
      <c r="K36" s="531"/>
      <c r="L36" s="373"/>
      <c r="M36" s="373"/>
      <c r="N36" s="373"/>
      <c r="O36" s="373"/>
      <c r="P36" s="373"/>
      <c r="Q36" s="373"/>
      <c r="R36" s="373"/>
    </row>
    <row r="37" spans="1:18" ht="12.75" customHeight="1">
      <c r="A37" s="1908"/>
      <c r="B37" s="332"/>
      <c r="C37" s="311"/>
      <c r="D37" s="528">
        <v>2017</v>
      </c>
      <c r="E37" s="312">
        <v>1751178</v>
      </c>
      <c r="F37" s="313" t="s">
        <v>405</v>
      </c>
      <c r="G37" s="313" t="s">
        <v>405</v>
      </c>
      <c r="H37" s="313">
        <v>53919</v>
      </c>
      <c r="I37" s="313" t="s">
        <v>405</v>
      </c>
      <c r="J37" s="529">
        <v>1805097</v>
      </c>
      <c r="K37" s="531"/>
      <c r="L37" s="373"/>
      <c r="M37" s="373"/>
      <c r="N37" s="373"/>
      <c r="O37" s="373"/>
      <c r="P37" s="373"/>
      <c r="Q37" s="373"/>
      <c r="R37" s="373"/>
    </row>
    <row r="38" spans="1:18" ht="12.75" customHeight="1">
      <c r="A38" s="1908"/>
      <c r="B38" s="332"/>
      <c r="C38" s="311"/>
      <c r="D38" s="322">
        <v>2018</v>
      </c>
      <c r="E38" s="312">
        <v>1994754</v>
      </c>
      <c r="F38" s="313" t="s">
        <v>405</v>
      </c>
      <c r="G38" s="313" t="s">
        <v>405</v>
      </c>
      <c r="H38" s="313">
        <v>65731</v>
      </c>
      <c r="I38" s="313" t="s">
        <v>405</v>
      </c>
      <c r="J38" s="529">
        <v>2060485</v>
      </c>
      <c r="K38" s="531"/>
      <c r="L38" s="373"/>
      <c r="M38" s="373"/>
      <c r="N38" s="373"/>
      <c r="O38" s="373"/>
      <c r="P38" s="373"/>
      <c r="Q38" s="373"/>
      <c r="R38" s="373"/>
    </row>
    <row r="39" spans="1:18" ht="12.75" customHeight="1">
      <c r="A39" s="1908"/>
      <c r="B39" s="332"/>
      <c r="C39" s="311"/>
      <c r="D39" s="528">
        <v>2019</v>
      </c>
      <c r="E39" s="312">
        <v>2064460</v>
      </c>
      <c r="F39" s="532" t="s">
        <v>405</v>
      </c>
      <c r="G39" s="532" t="s">
        <v>405</v>
      </c>
      <c r="H39" s="313">
        <v>78479</v>
      </c>
      <c r="I39" s="532" t="s">
        <v>405</v>
      </c>
      <c r="J39" s="529">
        <v>2142939</v>
      </c>
      <c r="K39" s="531"/>
      <c r="L39" s="373"/>
      <c r="M39" s="373"/>
      <c r="N39" s="373"/>
      <c r="O39" s="373"/>
      <c r="P39" s="373"/>
      <c r="Q39" s="373"/>
      <c r="R39" s="373"/>
    </row>
    <row r="40" spans="1:18" ht="12.75" customHeight="1">
      <c r="A40" s="1908"/>
      <c r="B40" s="332"/>
      <c r="C40" s="311"/>
      <c r="D40" s="528">
        <v>2020</v>
      </c>
      <c r="E40" s="312">
        <v>2045258</v>
      </c>
      <c r="F40" s="532" t="s">
        <v>405</v>
      </c>
      <c r="G40" s="532" t="s">
        <v>405</v>
      </c>
      <c r="H40" s="313">
        <v>79222</v>
      </c>
      <c r="I40" s="532" t="s">
        <v>405</v>
      </c>
      <c r="J40" s="529">
        <v>2124480</v>
      </c>
      <c r="K40" s="531"/>
      <c r="L40" s="373"/>
      <c r="M40" s="373"/>
      <c r="N40" s="373"/>
      <c r="O40" s="373"/>
      <c r="P40" s="373"/>
      <c r="Q40" s="373"/>
      <c r="R40" s="373"/>
    </row>
    <row r="41" spans="1:18" ht="12.75" customHeight="1">
      <c r="A41" s="1908"/>
      <c r="B41" s="1958" t="s">
        <v>394</v>
      </c>
      <c r="C41" s="320" t="s">
        <v>395</v>
      </c>
      <c r="D41" s="528">
        <v>2010</v>
      </c>
      <c r="E41" s="312">
        <v>93556</v>
      </c>
      <c r="F41" s="313" t="s">
        <v>405</v>
      </c>
      <c r="G41" s="313" t="s">
        <v>405</v>
      </c>
      <c r="H41" s="313">
        <v>15</v>
      </c>
      <c r="I41" s="313" t="s">
        <v>405</v>
      </c>
      <c r="J41" s="529">
        <v>93571</v>
      </c>
      <c r="K41" s="1959" t="s">
        <v>396</v>
      </c>
      <c r="L41" s="373"/>
      <c r="M41" s="373"/>
      <c r="N41" s="373"/>
      <c r="O41" s="373"/>
      <c r="P41" s="373"/>
      <c r="Q41" s="373"/>
      <c r="R41" s="373"/>
    </row>
    <row r="42" spans="1:18" ht="12.75" customHeight="1">
      <c r="A42" s="1908"/>
      <c r="B42" s="1958"/>
      <c r="C42" s="311"/>
      <c r="D42" s="528">
        <v>2011</v>
      </c>
      <c r="E42" s="312">
        <v>123375</v>
      </c>
      <c r="F42" s="313" t="s">
        <v>405</v>
      </c>
      <c r="G42" s="313" t="s">
        <v>405</v>
      </c>
      <c r="H42" s="313">
        <v>8</v>
      </c>
      <c r="I42" s="313" t="s">
        <v>405</v>
      </c>
      <c r="J42" s="529">
        <v>123383</v>
      </c>
      <c r="K42" s="1959"/>
      <c r="L42" s="373"/>
      <c r="M42" s="373"/>
      <c r="N42" s="373"/>
      <c r="O42" s="373"/>
      <c r="P42" s="373"/>
      <c r="Q42" s="373"/>
      <c r="R42" s="373"/>
    </row>
    <row r="43" spans="1:18" ht="12.75" customHeight="1">
      <c r="A43" s="1908"/>
      <c r="B43" s="1958"/>
      <c r="C43" s="311"/>
      <c r="D43" s="528">
        <v>2012</v>
      </c>
      <c r="E43" s="312">
        <v>137958</v>
      </c>
      <c r="F43" s="313" t="s">
        <v>405</v>
      </c>
      <c r="G43" s="313" t="s">
        <v>405</v>
      </c>
      <c r="H43" s="313">
        <v>18</v>
      </c>
      <c r="I43" s="313" t="s">
        <v>405</v>
      </c>
      <c r="J43" s="529">
        <v>137976</v>
      </c>
      <c r="K43" s="1959"/>
      <c r="L43" s="373"/>
      <c r="M43" s="373"/>
      <c r="N43" s="373"/>
      <c r="O43" s="373"/>
      <c r="P43" s="373"/>
      <c r="Q43" s="373"/>
      <c r="R43" s="373"/>
    </row>
    <row r="44" spans="1:18" ht="12.75" customHeight="1">
      <c r="A44" s="1908"/>
      <c r="B44" s="1958"/>
      <c r="C44" s="311"/>
      <c r="D44" s="528">
        <v>2013</v>
      </c>
      <c r="E44" s="312">
        <v>134496</v>
      </c>
      <c r="F44" s="313" t="s">
        <v>405</v>
      </c>
      <c r="G44" s="313" t="s">
        <v>405</v>
      </c>
      <c r="H44" s="313">
        <v>20</v>
      </c>
      <c r="I44" s="313" t="s">
        <v>405</v>
      </c>
      <c r="J44" s="529">
        <v>134516</v>
      </c>
      <c r="K44" s="1959"/>
      <c r="L44" s="373"/>
      <c r="M44" s="373"/>
      <c r="N44" s="373"/>
      <c r="O44" s="373"/>
      <c r="P44" s="373"/>
      <c r="Q44" s="373"/>
      <c r="R44" s="373"/>
    </row>
    <row r="45" spans="1:18" ht="12.75" customHeight="1">
      <c r="A45" s="1908"/>
      <c r="B45" s="1958"/>
      <c r="C45" s="311"/>
      <c r="D45" s="528">
        <v>2014</v>
      </c>
      <c r="E45" s="312">
        <v>148376</v>
      </c>
      <c r="F45" s="313" t="s">
        <v>405</v>
      </c>
      <c r="G45" s="313" t="s">
        <v>405</v>
      </c>
      <c r="H45" s="313">
        <v>32</v>
      </c>
      <c r="I45" s="313" t="s">
        <v>405</v>
      </c>
      <c r="J45" s="529">
        <v>148408</v>
      </c>
      <c r="K45" s="1959"/>
      <c r="L45" s="373"/>
      <c r="M45" s="373"/>
      <c r="N45" s="373"/>
      <c r="O45" s="373"/>
      <c r="P45" s="373"/>
      <c r="Q45" s="373"/>
      <c r="R45" s="373"/>
    </row>
    <row r="46" spans="1:18" ht="12.75" customHeight="1">
      <c r="A46" s="1908"/>
      <c r="B46" s="1958"/>
      <c r="C46" s="311"/>
      <c r="D46" s="528">
        <v>2015</v>
      </c>
      <c r="E46" s="312">
        <v>176713</v>
      </c>
      <c r="F46" s="313" t="s">
        <v>405</v>
      </c>
      <c r="G46" s="313" t="s">
        <v>405</v>
      </c>
      <c r="H46" s="313">
        <v>55</v>
      </c>
      <c r="I46" s="313" t="s">
        <v>405</v>
      </c>
      <c r="J46" s="529">
        <v>176768</v>
      </c>
      <c r="K46" s="1959"/>
      <c r="L46" s="373"/>
      <c r="M46" s="373"/>
      <c r="N46" s="373"/>
      <c r="O46" s="373"/>
      <c r="P46" s="373"/>
      <c r="Q46" s="373"/>
      <c r="R46" s="373"/>
    </row>
    <row r="47" spans="1:18" ht="12.75" customHeight="1">
      <c r="A47" s="1908"/>
      <c r="B47" s="1958"/>
      <c r="C47" s="311"/>
      <c r="D47" s="528">
        <v>2016</v>
      </c>
      <c r="E47" s="312">
        <v>242162</v>
      </c>
      <c r="F47" s="313" t="s">
        <v>405</v>
      </c>
      <c r="G47" s="313" t="s">
        <v>405</v>
      </c>
      <c r="H47" s="313">
        <v>74</v>
      </c>
      <c r="I47" s="313" t="s">
        <v>405</v>
      </c>
      <c r="J47" s="529">
        <v>242236</v>
      </c>
      <c r="K47" s="531"/>
      <c r="L47" s="373"/>
      <c r="M47" s="373"/>
      <c r="N47" s="373"/>
      <c r="O47" s="373"/>
      <c r="P47" s="373"/>
      <c r="Q47" s="373"/>
      <c r="R47" s="373"/>
    </row>
    <row r="48" spans="1:18" ht="12.75" customHeight="1">
      <c r="A48" s="1908"/>
      <c r="B48" s="1958"/>
      <c r="C48" s="311"/>
      <c r="D48" s="528">
        <v>2017</v>
      </c>
      <c r="E48" s="314">
        <v>283895</v>
      </c>
      <c r="F48" s="322" t="s">
        <v>405</v>
      </c>
      <c r="G48" s="322" t="s">
        <v>405</v>
      </c>
      <c r="H48" s="322">
        <v>90</v>
      </c>
      <c r="I48" s="322" t="s">
        <v>405</v>
      </c>
      <c r="J48" s="496">
        <v>283985</v>
      </c>
      <c r="K48" s="531"/>
      <c r="L48" s="373"/>
      <c r="M48" s="373"/>
      <c r="N48" s="373"/>
      <c r="O48" s="373"/>
      <c r="P48" s="373"/>
      <c r="Q48" s="373"/>
      <c r="R48" s="373"/>
    </row>
    <row r="49" spans="1:18" ht="12.75" customHeight="1">
      <c r="A49" s="1908"/>
      <c r="B49" s="332"/>
      <c r="C49" s="311"/>
      <c r="D49" s="528">
        <v>2018</v>
      </c>
      <c r="E49" s="314">
        <v>367565</v>
      </c>
      <c r="F49" s="322" t="s">
        <v>405</v>
      </c>
      <c r="G49" s="322" t="s">
        <v>405</v>
      </c>
      <c r="H49" s="322">
        <v>161</v>
      </c>
      <c r="I49" s="322" t="s">
        <v>405</v>
      </c>
      <c r="J49" s="496">
        <v>367726</v>
      </c>
      <c r="K49" s="531"/>
      <c r="L49" s="373"/>
      <c r="M49" s="373"/>
      <c r="N49" s="373"/>
      <c r="O49" s="373"/>
      <c r="P49" s="373"/>
      <c r="Q49" s="373"/>
      <c r="R49" s="373"/>
    </row>
    <row r="50" spans="1:18" ht="12.75" customHeight="1">
      <c r="A50" s="1908"/>
      <c r="B50" s="351"/>
      <c r="C50" s="351"/>
      <c r="D50" s="534">
        <v>2019</v>
      </c>
      <c r="E50" s="535">
        <v>403820</v>
      </c>
      <c r="F50" s="363" t="s">
        <v>405</v>
      </c>
      <c r="G50" s="363" t="s">
        <v>405</v>
      </c>
      <c r="H50" s="535">
        <v>200</v>
      </c>
      <c r="I50" s="363" t="s">
        <v>405</v>
      </c>
      <c r="J50" s="336">
        <v>404020</v>
      </c>
      <c r="K50" s="536"/>
      <c r="L50" s="373"/>
      <c r="M50" s="373"/>
      <c r="N50" s="373"/>
      <c r="O50" s="373"/>
      <c r="P50" s="373"/>
      <c r="Q50" s="373"/>
      <c r="R50" s="373"/>
    </row>
    <row r="51" spans="1:18" ht="12.75" customHeight="1">
      <c r="A51" s="1908"/>
      <c r="B51" s="351"/>
      <c r="C51" s="351"/>
      <c r="D51" s="534">
        <v>2020</v>
      </c>
      <c r="E51" s="535">
        <v>402433</v>
      </c>
      <c r="F51" s="363" t="s">
        <v>405</v>
      </c>
      <c r="G51" s="363" t="s">
        <v>405</v>
      </c>
      <c r="H51" s="535">
        <v>151</v>
      </c>
      <c r="I51" s="363" t="s">
        <v>405</v>
      </c>
      <c r="J51" s="336">
        <v>402584</v>
      </c>
      <c r="K51" s="536"/>
      <c r="L51" s="373"/>
      <c r="M51" s="373"/>
      <c r="N51" s="373"/>
      <c r="O51" s="373"/>
      <c r="P51" s="373"/>
      <c r="Q51" s="373"/>
      <c r="R51" s="373"/>
    </row>
    <row r="52" spans="1:18" ht="19.7" customHeight="1">
      <c r="A52" s="1960">
        <v>70</v>
      </c>
      <c r="B52" s="460"/>
      <c r="C52" s="460"/>
      <c r="D52" s="460"/>
      <c r="E52" s="460"/>
      <c r="F52" s="460"/>
      <c r="G52" s="460"/>
      <c r="H52" s="460"/>
      <c r="I52" s="460"/>
      <c r="J52" s="1961" t="s">
        <v>547</v>
      </c>
      <c r="K52" s="1961"/>
      <c r="L52" s="373"/>
      <c r="M52" s="373"/>
      <c r="N52" s="373"/>
      <c r="O52" s="373"/>
      <c r="P52" s="373"/>
      <c r="Q52" s="373"/>
      <c r="R52" s="373"/>
    </row>
    <row r="53" spans="1:18" ht="33.950000000000003" customHeight="1">
      <c r="A53" s="1960"/>
      <c r="B53" s="537"/>
      <c r="C53" s="538" t="s">
        <v>534</v>
      </c>
      <c r="D53" s="539" t="s">
        <v>336</v>
      </c>
      <c r="E53" s="538" t="s">
        <v>535</v>
      </c>
      <c r="F53" s="538" t="s">
        <v>536</v>
      </c>
      <c r="G53" s="538" t="s">
        <v>537</v>
      </c>
      <c r="H53" s="538" t="s">
        <v>538</v>
      </c>
      <c r="I53" s="538" t="s">
        <v>539</v>
      </c>
      <c r="J53" s="540" t="s">
        <v>548</v>
      </c>
      <c r="K53" s="541"/>
      <c r="L53" s="373"/>
      <c r="M53" s="373"/>
      <c r="N53" s="373"/>
      <c r="O53" s="373"/>
      <c r="P53" s="373"/>
      <c r="Q53" s="373"/>
      <c r="R53" s="373"/>
    </row>
    <row r="54" spans="1:18" ht="33.950000000000003" customHeight="1">
      <c r="A54" s="1960"/>
      <c r="B54" s="542"/>
      <c r="C54" s="543" t="s">
        <v>372</v>
      </c>
      <c r="D54" s="544" t="s">
        <v>9</v>
      </c>
      <c r="E54" s="543" t="s">
        <v>541</v>
      </c>
      <c r="F54" s="543" t="s">
        <v>542</v>
      </c>
      <c r="G54" s="543" t="s">
        <v>543</v>
      </c>
      <c r="H54" s="543" t="s">
        <v>544</v>
      </c>
      <c r="I54" s="543" t="s">
        <v>545</v>
      </c>
      <c r="J54" s="545" t="s">
        <v>549</v>
      </c>
      <c r="K54" s="546"/>
      <c r="L54" s="373"/>
      <c r="M54" s="373"/>
      <c r="N54" s="373"/>
      <c r="O54" s="373"/>
      <c r="P54" s="373"/>
      <c r="Q54" s="373"/>
      <c r="R54" s="373"/>
    </row>
    <row r="55" spans="1:18" ht="19.7" customHeight="1">
      <c r="A55" s="1960"/>
      <c r="B55" s="547"/>
      <c r="C55" s="548"/>
      <c r="D55" s="549"/>
      <c r="E55" s="550" t="s">
        <v>318</v>
      </c>
      <c r="F55" s="550" t="s">
        <v>321</v>
      </c>
      <c r="G55" s="550" t="s">
        <v>325</v>
      </c>
      <c r="H55" s="550" t="s">
        <v>328</v>
      </c>
      <c r="I55" s="550" t="s">
        <v>331</v>
      </c>
      <c r="J55" s="551" t="s">
        <v>334</v>
      </c>
      <c r="K55" s="552"/>
      <c r="L55" s="373"/>
      <c r="M55" s="373"/>
      <c r="N55" s="373"/>
      <c r="O55" s="373"/>
      <c r="P55" s="373"/>
      <c r="Q55" s="373"/>
      <c r="R55" s="373"/>
    </row>
    <row r="56" spans="1:18" ht="6.95" customHeight="1">
      <c r="A56" s="1960"/>
      <c r="B56" s="351"/>
      <c r="C56" s="351"/>
      <c r="D56" s="351"/>
      <c r="E56" s="351"/>
      <c r="F56" s="351"/>
      <c r="G56" s="351"/>
      <c r="H56" s="351"/>
      <c r="I56" s="351"/>
      <c r="J56" s="351"/>
      <c r="K56" s="351"/>
      <c r="L56" s="373"/>
      <c r="M56" s="373"/>
      <c r="N56" s="373"/>
      <c r="O56" s="373"/>
      <c r="P56" s="373"/>
      <c r="Q56" s="373"/>
      <c r="R56" s="373"/>
    </row>
    <row r="57" spans="1:18" ht="14.45" customHeight="1">
      <c r="A57" s="1960"/>
      <c r="B57" s="1962" t="s">
        <v>397</v>
      </c>
      <c r="C57" s="553" t="s">
        <v>398</v>
      </c>
      <c r="D57" s="363">
        <v>2010</v>
      </c>
      <c r="E57" s="363">
        <v>22239</v>
      </c>
      <c r="F57" s="363" t="s">
        <v>405</v>
      </c>
      <c r="G57" s="363">
        <v>1707</v>
      </c>
      <c r="H57" s="363">
        <v>114</v>
      </c>
      <c r="I57" s="363" t="s">
        <v>405</v>
      </c>
      <c r="J57" s="554">
        <v>24060</v>
      </c>
      <c r="K57" s="1956" t="s">
        <v>399</v>
      </c>
      <c r="L57" s="373"/>
      <c r="M57" s="373"/>
      <c r="N57" s="373"/>
      <c r="O57" s="373"/>
      <c r="P57" s="373"/>
      <c r="Q57" s="373"/>
      <c r="R57" s="373"/>
    </row>
    <row r="58" spans="1:18" ht="14.45" customHeight="1">
      <c r="A58" s="1960"/>
      <c r="B58" s="1962"/>
      <c r="C58" s="553"/>
      <c r="D58" s="363">
        <v>2011</v>
      </c>
      <c r="E58" s="363">
        <v>22589</v>
      </c>
      <c r="F58" s="363" t="s">
        <v>405</v>
      </c>
      <c r="G58" s="363">
        <v>2028</v>
      </c>
      <c r="H58" s="363">
        <v>214</v>
      </c>
      <c r="I58" s="363" t="s">
        <v>405</v>
      </c>
      <c r="J58" s="554">
        <v>24831</v>
      </c>
      <c r="K58" s="1956"/>
      <c r="L58" s="373"/>
      <c r="M58" s="373"/>
      <c r="N58" s="373"/>
      <c r="O58" s="373"/>
      <c r="P58" s="373"/>
      <c r="Q58" s="373"/>
      <c r="R58" s="373"/>
    </row>
    <row r="59" spans="1:18" ht="14.45" customHeight="1">
      <c r="A59" s="1960"/>
      <c r="B59" s="1962"/>
      <c r="C59" s="553"/>
      <c r="D59" s="363">
        <v>2012</v>
      </c>
      <c r="E59" s="363">
        <v>20724</v>
      </c>
      <c r="F59" s="363" t="s">
        <v>405</v>
      </c>
      <c r="G59" s="363">
        <v>1850</v>
      </c>
      <c r="H59" s="363">
        <v>285</v>
      </c>
      <c r="I59" s="363" t="s">
        <v>405</v>
      </c>
      <c r="J59" s="554">
        <v>22859</v>
      </c>
      <c r="K59" s="1956"/>
      <c r="L59" s="373"/>
      <c r="M59" s="373"/>
      <c r="N59" s="373"/>
      <c r="O59" s="373"/>
      <c r="P59" s="373"/>
      <c r="Q59" s="373"/>
      <c r="R59" s="373"/>
    </row>
    <row r="60" spans="1:18" ht="14.45" customHeight="1">
      <c r="A60" s="1960"/>
      <c r="B60" s="1962"/>
      <c r="C60" s="553"/>
      <c r="D60" s="363">
        <v>2013</v>
      </c>
      <c r="E60" s="363">
        <v>19317</v>
      </c>
      <c r="F60" s="363" t="s">
        <v>405</v>
      </c>
      <c r="G60" s="363">
        <v>1760</v>
      </c>
      <c r="H60" s="363">
        <v>257</v>
      </c>
      <c r="I60" s="363" t="s">
        <v>405</v>
      </c>
      <c r="J60" s="554">
        <v>21334</v>
      </c>
      <c r="K60" s="1956"/>
      <c r="L60" s="373"/>
      <c r="M60" s="373"/>
      <c r="N60" s="373"/>
      <c r="O60" s="373"/>
      <c r="P60" s="373"/>
      <c r="Q60" s="373"/>
      <c r="R60" s="373"/>
    </row>
    <row r="61" spans="1:18" ht="14.45" customHeight="1">
      <c r="A61" s="1960"/>
      <c r="B61" s="555"/>
      <c r="C61" s="553"/>
      <c r="D61" s="363">
        <v>2014</v>
      </c>
      <c r="E61" s="363">
        <v>21148</v>
      </c>
      <c r="F61" s="363" t="s">
        <v>405</v>
      </c>
      <c r="G61" s="363">
        <v>1942</v>
      </c>
      <c r="H61" s="363">
        <v>375</v>
      </c>
      <c r="I61" s="363" t="s">
        <v>405</v>
      </c>
      <c r="J61" s="554">
        <v>23465</v>
      </c>
      <c r="K61" s="536"/>
      <c r="L61" s="373"/>
      <c r="M61" s="373"/>
      <c r="N61" s="373"/>
      <c r="O61" s="373"/>
      <c r="P61" s="373"/>
      <c r="Q61" s="373"/>
      <c r="R61" s="373"/>
    </row>
    <row r="62" spans="1:18" ht="14.45" customHeight="1">
      <c r="A62" s="1960"/>
      <c r="B62" s="555"/>
      <c r="C62" s="553"/>
      <c r="D62" s="363">
        <v>2015</v>
      </c>
      <c r="E62" s="363">
        <v>22804</v>
      </c>
      <c r="F62" s="363" t="s">
        <v>405</v>
      </c>
      <c r="G62" s="363">
        <v>3539</v>
      </c>
      <c r="H62" s="363">
        <v>639</v>
      </c>
      <c r="I62" s="363" t="s">
        <v>405</v>
      </c>
      <c r="J62" s="554">
        <v>26982</v>
      </c>
      <c r="K62" s="536"/>
      <c r="L62" s="373"/>
      <c r="M62" s="373"/>
      <c r="N62" s="373"/>
      <c r="O62" s="373"/>
      <c r="P62" s="373"/>
      <c r="Q62" s="373"/>
      <c r="R62" s="373"/>
    </row>
    <row r="63" spans="1:18" ht="14.45" customHeight="1">
      <c r="A63" s="1960"/>
      <c r="B63" s="555"/>
      <c r="C63" s="553"/>
      <c r="D63" s="363">
        <v>2016</v>
      </c>
      <c r="E63" s="363">
        <v>24672</v>
      </c>
      <c r="F63" s="363" t="s">
        <v>405</v>
      </c>
      <c r="G63" s="363">
        <v>5174</v>
      </c>
      <c r="H63" s="363">
        <v>834</v>
      </c>
      <c r="I63" s="363" t="s">
        <v>405</v>
      </c>
      <c r="J63" s="554">
        <v>30680</v>
      </c>
      <c r="K63" s="536"/>
      <c r="L63" s="373"/>
      <c r="M63" s="373"/>
      <c r="N63" s="373"/>
      <c r="O63" s="373"/>
      <c r="P63" s="373"/>
      <c r="Q63" s="373"/>
      <c r="R63" s="373"/>
    </row>
    <row r="64" spans="1:18" ht="14.45" customHeight="1">
      <c r="A64" s="1960"/>
      <c r="B64" s="555"/>
      <c r="C64" s="553"/>
      <c r="D64" s="363">
        <v>2017</v>
      </c>
      <c r="E64" s="363">
        <v>28615</v>
      </c>
      <c r="F64" s="363" t="s">
        <v>405</v>
      </c>
      <c r="G64" s="363">
        <v>7478</v>
      </c>
      <c r="H64" s="363">
        <v>1011</v>
      </c>
      <c r="I64" s="363" t="s">
        <v>405</v>
      </c>
      <c r="J64" s="554">
        <v>37104</v>
      </c>
      <c r="K64" s="536"/>
      <c r="L64" s="373"/>
      <c r="M64" s="373"/>
      <c r="N64" s="373"/>
      <c r="O64" s="373"/>
      <c r="P64" s="373"/>
      <c r="Q64" s="373"/>
      <c r="R64" s="373"/>
    </row>
    <row r="65" spans="1:18" ht="14.45" customHeight="1">
      <c r="A65" s="1960"/>
      <c r="B65" s="555"/>
      <c r="C65" s="553"/>
      <c r="D65" s="363">
        <v>2018</v>
      </c>
      <c r="E65" s="363">
        <v>33151</v>
      </c>
      <c r="F65" s="363" t="s">
        <v>405</v>
      </c>
      <c r="G65" s="363">
        <v>9940</v>
      </c>
      <c r="H65" s="363">
        <v>1271</v>
      </c>
      <c r="I65" s="363" t="s">
        <v>405</v>
      </c>
      <c r="J65" s="554">
        <v>44362</v>
      </c>
      <c r="K65" s="536"/>
      <c r="L65" s="373"/>
      <c r="M65" s="373"/>
      <c r="N65" s="373"/>
      <c r="O65" s="373"/>
      <c r="P65" s="373"/>
      <c r="Q65" s="373"/>
      <c r="R65" s="373"/>
    </row>
    <row r="66" spans="1:18" ht="14.45" customHeight="1">
      <c r="A66" s="1960"/>
      <c r="B66" s="555"/>
      <c r="C66" s="553"/>
      <c r="D66" s="363">
        <v>2019</v>
      </c>
      <c r="E66" s="363">
        <v>40363</v>
      </c>
      <c r="F66" s="363" t="s">
        <v>405</v>
      </c>
      <c r="G66" s="363">
        <v>11538</v>
      </c>
      <c r="H66" s="363">
        <v>1584</v>
      </c>
      <c r="I66" s="363" t="s">
        <v>405</v>
      </c>
      <c r="J66" s="554">
        <v>53485</v>
      </c>
      <c r="K66" s="536"/>
      <c r="L66" s="373"/>
      <c r="M66" s="373"/>
      <c r="N66" s="373"/>
      <c r="O66" s="373"/>
      <c r="P66" s="373"/>
      <c r="Q66" s="373"/>
      <c r="R66" s="373"/>
    </row>
    <row r="67" spans="1:18" ht="14.45" customHeight="1">
      <c r="A67" s="1960"/>
      <c r="B67" s="555"/>
      <c r="C67" s="553"/>
      <c r="D67" s="363">
        <v>2020</v>
      </c>
      <c r="E67" s="363">
        <v>46016</v>
      </c>
      <c r="F67" s="363" t="s">
        <v>405</v>
      </c>
      <c r="G67" s="363">
        <v>11629</v>
      </c>
      <c r="H67" s="363">
        <v>1622</v>
      </c>
      <c r="I67" s="363" t="s">
        <v>405</v>
      </c>
      <c r="J67" s="554">
        <v>59267</v>
      </c>
      <c r="K67" s="536"/>
      <c r="L67" s="373"/>
      <c r="M67" s="373"/>
      <c r="N67" s="373"/>
      <c r="O67" s="373"/>
      <c r="P67" s="373"/>
      <c r="Q67" s="373"/>
      <c r="R67" s="373"/>
    </row>
    <row r="68" spans="1:18" ht="14.45" customHeight="1">
      <c r="A68" s="1960"/>
      <c r="B68" s="555" t="s">
        <v>400</v>
      </c>
      <c r="C68" s="553" t="s">
        <v>401</v>
      </c>
      <c r="D68" s="363">
        <v>2010</v>
      </c>
      <c r="E68" s="363">
        <v>108752</v>
      </c>
      <c r="F68" s="363" t="s">
        <v>405</v>
      </c>
      <c r="G68" s="363" t="s">
        <v>405</v>
      </c>
      <c r="H68" s="363">
        <v>23599</v>
      </c>
      <c r="I68" s="363" t="s">
        <v>405</v>
      </c>
      <c r="J68" s="554">
        <v>132351</v>
      </c>
      <c r="K68" s="556" t="s">
        <v>402</v>
      </c>
      <c r="L68" s="373"/>
      <c r="M68" s="373"/>
      <c r="N68" s="373"/>
      <c r="O68" s="373"/>
      <c r="P68" s="373"/>
      <c r="Q68" s="373"/>
      <c r="R68" s="373"/>
    </row>
    <row r="69" spans="1:18" ht="14.45" customHeight="1">
      <c r="A69" s="1960"/>
      <c r="B69" s="555"/>
      <c r="C69" s="553"/>
      <c r="D69" s="363">
        <v>2011</v>
      </c>
      <c r="E69" s="363">
        <v>133825</v>
      </c>
      <c r="F69" s="363" t="s">
        <v>405</v>
      </c>
      <c r="G69" s="363" t="s">
        <v>405</v>
      </c>
      <c r="H69" s="363">
        <v>25553</v>
      </c>
      <c r="I69" s="363" t="s">
        <v>405</v>
      </c>
      <c r="J69" s="554">
        <v>159378</v>
      </c>
      <c r="K69" s="536"/>
      <c r="L69" s="373"/>
      <c r="M69" s="373"/>
      <c r="N69" s="373"/>
      <c r="O69" s="373"/>
      <c r="P69" s="373"/>
      <c r="Q69" s="373"/>
      <c r="R69" s="373"/>
    </row>
    <row r="70" spans="1:18" ht="14.45" customHeight="1">
      <c r="A70" s="1960"/>
      <c r="B70" s="555"/>
      <c r="C70" s="553"/>
      <c r="D70" s="363">
        <v>2012</v>
      </c>
      <c r="E70" s="363">
        <v>156808</v>
      </c>
      <c r="F70" s="363" t="s">
        <v>405</v>
      </c>
      <c r="G70" s="363" t="s">
        <v>405</v>
      </c>
      <c r="H70" s="363">
        <v>21417</v>
      </c>
      <c r="I70" s="363" t="s">
        <v>405</v>
      </c>
      <c r="J70" s="554">
        <v>178225</v>
      </c>
      <c r="K70" s="536"/>
      <c r="L70" s="373"/>
      <c r="M70" s="373"/>
      <c r="N70" s="373"/>
      <c r="O70" s="373"/>
      <c r="P70" s="373"/>
      <c r="Q70" s="373"/>
      <c r="R70" s="373"/>
    </row>
    <row r="71" spans="1:18" ht="14.45" customHeight="1">
      <c r="A71" s="1960"/>
      <c r="B71" s="555"/>
      <c r="C71" s="553"/>
      <c r="D71" s="363">
        <v>2013</v>
      </c>
      <c r="E71" s="363">
        <v>143253</v>
      </c>
      <c r="F71" s="363" t="s">
        <v>405</v>
      </c>
      <c r="G71" s="363" t="s">
        <v>405</v>
      </c>
      <c r="H71" s="363">
        <v>23943</v>
      </c>
      <c r="I71" s="363" t="s">
        <v>405</v>
      </c>
      <c r="J71" s="554">
        <v>167196</v>
      </c>
      <c r="K71" s="536"/>
      <c r="L71" s="373"/>
      <c r="M71" s="373"/>
      <c r="N71" s="373"/>
      <c r="O71" s="373"/>
      <c r="P71" s="373"/>
      <c r="Q71" s="373"/>
      <c r="R71" s="373"/>
    </row>
    <row r="72" spans="1:18" ht="14.45" customHeight="1">
      <c r="A72" s="1960"/>
      <c r="B72" s="555"/>
      <c r="C72" s="553"/>
      <c r="D72" s="363">
        <v>2014</v>
      </c>
      <c r="E72" s="363">
        <v>134668</v>
      </c>
      <c r="F72" s="363" t="s">
        <v>405</v>
      </c>
      <c r="G72" s="363" t="s">
        <v>405</v>
      </c>
      <c r="H72" s="363">
        <v>27883</v>
      </c>
      <c r="I72" s="363" t="s">
        <v>405</v>
      </c>
      <c r="J72" s="554">
        <v>162551</v>
      </c>
      <c r="K72" s="536"/>
      <c r="L72" s="373"/>
      <c r="M72" s="373"/>
      <c r="N72" s="373"/>
      <c r="O72" s="373"/>
      <c r="P72" s="373"/>
      <c r="Q72" s="373"/>
      <c r="R72" s="373"/>
    </row>
    <row r="73" spans="1:18" ht="14.45" customHeight="1">
      <c r="A73" s="1960"/>
      <c r="B73" s="555"/>
      <c r="C73" s="553"/>
      <c r="D73" s="363">
        <v>2015</v>
      </c>
      <c r="E73" s="363">
        <v>159280</v>
      </c>
      <c r="F73" s="363" t="s">
        <v>405</v>
      </c>
      <c r="G73" s="363" t="s">
        <v>405</v>
      </c>
      <c r="H73" s="363">
        <v>29315</v>
      </c>
      <c r="I73" s="363" t="s">
        <v>405</v>
      </c>
      <c r="J73" s="554">
        <v>188595</v>
      </c>
      <c r="K73" s="536"/>
      <c r="L73" s="373"/>
      <c r="M73" s="373"/>
      <c r="N73" s="373"/>
      <c r="O73" s="373"/>
      <c r="P73" s="373"/>
      <c r="Q73" s="373"/>
      <c r="R73" s="373"/>
    </row>
    <row r="74" spans="1:18" ht="14.45" customHeight="1">
      <c r="A74" s="1960"/>
      <c r="B74" s="555"/>
      <c r="C74" s="553"/>
      <c r="D74" s="363">
        <v>2016</v>
      </c>
      <c r="E74" s="363">
        <v>208814</v>
      </c>
      <c r="F74" s="363" t="s">
        <v>405</v>
      </c>
      <c r="G74" s="363" t="s">
        <v>405</v>
      </c>
      <c r="H74" s="363">
        <v>31513</v>
      </c>
      <c r="I74" s="363" t="s">
        <v>405</v>
      </c>
      <c r="J74" s="554">
        <v>240327</v>
      </c>
      <c r="K74" s="536"/>
      <c r="L74" s="373"/>
      <c r="M74" s="373"/>
      <c r="N74" s="373"/>
      <c r="O74" s="373"/>
      <c r="P74" s="373"/>
      <c r="Q74" s="373"/>
      <c r="R74" s="373"/>
    </row>
    <row r="75" spans="1:18" ht="14.45" customHeight="1">
      <c r="A75" s="1960"/>
      <c r="B75" s="555"/>
      <c r="C75" s="553"/>
      <c r="D75" s="363">
        <v>2017</v>
      </c>
      <c r="E75" s="363">
        <v>289467</v>
      </c>
      <c r="F75" s="363" t="s">
        <v>405</v>
      </c>
      <c r="G75" s="363" t="s">
        <v>405</v>
      </c>
      <c r="H75" s="363">
        <v>37029</v>
      </c>
      <c r="I75" s="363" t="s">
        <v>405</v>
      </c>
      <c r="J75" s="554">
        <v>326496</v>
      </c>
      <c r="K75" s="536"/>
      <c r="L75" s="373"/>
      <c r="M75" s="373"/>
      <c r="N75" s="373"/>
      <c r="O75" s="373"/>
      <c r="P75" s="373"/>
      <c r="Q75" s="373"/>
      <c r="R75" s="373"/>
    </row>
    <row r="76" spans="1:18" ht="14.45" customHeight="1">
      <c r="A76" s="1960"/>
      <c r="B76" s="555"/>
      <c r="C76" s="553"/>
      <c r="D76" s="363">
        <v>2018</v>
      </c>
      <c r="E76" s="363">
        <v>388790</v>
      </c>
      <c r="F76" s="363" t="s">
        <v>405</v>
      </c>
      <c r="G76" s="363" t="s">
        <v>405</v>
      </c>
      <c r="H76" s="363">
        <v>39220</v>
      </c>
      <c r="I76" s="363" t="s">
        <v>405</v>
      </c>
      <c r="J76" s="554">
        <v>428010</v>
      </c>
      <c r="K76" s="536"/>
      <c r="L76" s="373"/>
      <c r="M76" s="373"/>
      <c r="N76" s="373"/>
      <c r="O76" s="373"/>
      <c r="P76" s="373"/>
      <c r="Q76" s="373"/>
      <c r="R76" s="373"/>
    </row>
    <row r="77" spans="1:18" ht="14.45" customHeight="1">
      <c r="A77" s="1960"/>
      <c r="B77" s="555"/>
      <c r="C77" s="553"/>
      <c r="D77" s="363">
        <v>2019</v>
      </c>
      <c r="E77" s="363">
        <v>523435</v>
      </c>
      <c r="F77" s="363" t="s">
        <v>405</v>
      </c>
      <c r="G77" s="363" t="s">
        <v>405</v>
      </c>
      <c r="H77" s="363">
        <v>47544</v>
      </c>
      <c r="I77" s="363" t="s">
        <v>405</v>
      </c>
      <c r="J77" s="554">
        <v>570979</v>
      </c>
      <c r="K77" s="536"/>
      <c r="L77" s="373"/>
      <c r="M77" s="373"/>
      <c r="N77" s="373"/>
      <c r="O77" s="373"/>
      <c r="P77" s="373"/>
      <c r="Q77" s="373"/>
      <c r="R77" s="373"/>
    </row>
    <row r="78" spans="1:18" ht="14.45" customHeight="1">
      <c r="A78" s="1960"/>
      <c r="B78" s="555"/>
      <c r="C78" s="553"/>
      <c r="D78" s="363">
        <v>2020</v>
      </c>
      <c r="E78" s="363">
        <v>604806</v>
      </c>
      <c r="F78" s="363" t="s">
        <v>405</v>
      </c>
      <c r="G78" s="363" t="s">
        <v>405</v>
      </c>
      <c r="H78" s="363">
        <v>37093</v>
      </c>
      <c r="I78" s="363" t="s">
        <v>405</v>
      </c>
      <c r="J78" s="554">
        <v>641899</v>
      </c>
      <c r="K78" s="536"/>
      <c r="L78" s="373"/>
      <c r="M78" s="373"/>
      <c r="N78" s="373"/>
      <c r="O78" s="373"/>
      <c r="P78" s="373"/>
      <c r="Q78" s="373"/>
      <c r="R78" s="373"/>
    </row>
    <row r="79" spans="1:18" ht="14.45" customHeight="1">
      <c r="A79" s="1960"/>
      <c r="B79" s="1962" t="s">
        <v>403</v>
      </c>
      <c r="C79" s="553" t="s">
        <v>404</v>
      </c>
      <c r="D79" s="363">
        <v>2010</v>
      </c>
      <c r="E79" s="363">
        <v>220261</v>
      </c>
      <c r="F79" s="363" t="s">
        <v>405</v>
      </c>
      <c r="G79" s="363" t="s">
        <v>405</v>
      </c>
      <c r="H79" s="363">
        <v>63305</v>
      </c>
      <c r="I79" s="363" t="s">
        <v>405</v>
      </c>
      <c r="J79" s="554">
        <v>283566</v>
      </c>
      <c r="K79" s="1956" t="s">
        <v>550</v>
      </c>
      <c r="L79" s="373"/>
      <c r="M79" s="373"/>
      <c r="N79" s="373"/>
      <c r="O79" s="373"/>
      <c r="P79" s="373"/>
      <c r="Q79" s="373"/>
      <c r="R79" s="373"/>
    </row>
    <row r="80" spans="1:18" ht="14.45" customHeight="1">
      <c r="A80" s="1960"/>
      <c r="B80" s="1962"/>
      <c r="C80" s="553"/>
      <c r="D80" s="363">
        <v>2011</v>
      </c>
      <c r="E80" s="363">
        <v>267827</v>
      </c>
      <c r="F80" s="363" t="s">
        <v>405</v>
      </c>
      <c r="G80" s="363" t="s">
        <v>405</v>
      </c>
      <c r="H80" s="363">
        <v>79632</v>
      </c>
      <c r="I80" s="363" t="s">
        <v>405</v>
      </c>
      <c r="J80" s="554">
        <v>347459</v>
      </c>
      <c r="K80" s="1956"/>
      <c r="L80" s="373"/>
      <c r="M80" s="373"/>
      <c r="N80" s="373"/>
      <c r="O80" s="373"/>
      <c r="P80" s="373"/>
      <c r="Q80" s="373"/>
      <c r="R80" s="373"/>
    </row>
    <row r="81" spans="1:18" ht="14.45" customHeight="1">
      <c r="A81" s="1960"/>
      <c r="B81" s="1962"/>
      <c r="C81" s="553"/>
      <c r="D81" s="363">
        <v>2012</v>
      </c>
      <c r="E81" s="363">
        <v>285404</v>
      </c>
      <c r="F81" s="363" t="s">
        <v>405</v>
      </c>
      <c r="G81" s="363" t="s">
        <v>405</v>
      </c>
      <c r="H81" s="363">
        <v>96948</v>
      </c>
      <c r="I81" s="363" t="s">
        <v>405</v>
      </c>
      <c r="J81" s="554">
        <v>382352</v>
      </c>
      <c r="K81" s="1956"/>
      <c r="L81" s="373"/>
      <c r="M81" s="373"/>
      <c r="N81" s="373"/>
      <c r="O81" s="373"/>
      <c r="P81" s="373"/>
      <c r="Q81" s="373"/>
      <c r="R81" s="373"/>
    </row>
    <row r="82" spans="1:18" ht="14.45" customHeight="1">
      <c r="A82" s="1960"/>
      <c r="B82" s="1962"/>
      <c r="C82" s="553"/>
      <c r="D82" s="363">
        <v>2013</v>
      </c>
      <c r="E82" s="363">
        <v>286087</v>
      </c>
      <c r="F82" s="363" t="s">
        <v>405</v>
      </c>
      <c r="G82" s="363" t="s">
        <v>405</v>
      </c>
      <c r="H82" s="363">
        <v>105057</v>
      </c>
      <c r="I82" s="363" t="s">
        <v>405</v>
      </c>
      <c r="J82" s="554">
        <v>391144</v>
      </c>
      <c r="K82" s="1956"/>
      <c r="L82" s="373"/>
      <c r="M82" s="373"/>
      <c r="N82" s="373"/>
      <c r="O82" s="373"/>
      <c r="P82" s="373"/>
      <c r="Q82" s="373"/>
      <c r="R82" s="373"/>
    </row>
    <row r="83" spans="1:18" ht="14.45" customHeight="1">
      <c r="A83" s="1960"/>
      <c r="B83" s="1962"/>
      <c r="C83" s="553"/>
      <c r="D83" s="363">
        <v>2014</v>
      </c>
      <c r="E83" s="363">
        <v>346920</v>
      </c>
      <c r="F83" s="363" t="s">
        <v>405</v>
      </c>
      <c r="G83" s="363" t="s">
        <v>405</v>
      </c>
      <c r="H83" s="363">
        <v>96035</v>
      </c>
      <c r="I83" s="363" t="s">
        <v>405</v>
      </c>
      <c r="J83" s="554">
        <v>442955</v>
      </c>
      <c r="K83" s="536"/>
      <c r="L83" s="373"/>
      <c r="M83" s="373"/>
      <c r="N83" s="373"/>
      <c r="O83" s="373"/>
      <c r="P83" s="373"/>
      <c r="Q83" s="373"/>
      <c r="R83" s="373"/>
    </row>
    <row r="84" spans="1:18" ht="14.45" customHeight="1">
      <c r="A84" s="1960"/>
      <c r="B84" s="555"/>
      <c r="C84" s="553"/>
      <c r="D84" s="363">
        <v>2015</v>
      </c>
      <c r="E84" s="363">
        <v>447755</v>
      </c>
      <c r="F84" s="363" t="s">
        <v>405</v>
      </c>
      <c r="G84" s="363" t="s">
        <v>405</v>
      </c>
      <c r="H84" s="363">
        <v>101408</v>
      </c>
      <c r="I84" s="363" t="s">
        <v>405</v>
      </c>
      <c r="J84" s="554">
        <v>549163</v>
      </c>
      <c r="K84" s="536"/>
      <c r="L84" s="373"/>
      <c r="M84" s="373"/>
      <c r="N84" s="373"/>
      <c r="O84" s="373"/>
      <c r="P84" s="373"/>
      <c r="Q84" s="373"/>
      <c r="R84" s="373"/>
    </row>
    <row r="85" spans="1:18" ht="14.45" customHeight="1">
      <c r="A85" s="1960"/>
      <c r="B85" s="555"/>
      <c r="C85" s="553"/>
      <c r="D85" s="363">
        <v>2016</v>
      </c>
      <c r="E85" s="363">
        <v>528756</v>
      </c>
      <c r="F85" s="363" t="s">
        <v>405</v>
      </c>
      <c r="G85" s="363" t="s">
        <v>405</v>
      </c>
      <c r="H85" s="363">
        <v>116415</v>
      </c>
      <c r="I85" s="363" t="s">
        <v>405</v>
      </c>
      <c r="J85" s="554">
        <v>645171</v>
      </c>
      <c r="K85" s="536"/>
      <c r="L85" s="373"/>
      <c r="M85" s="373"/>
      <c r="N85" s="373"/>
      <c r="O85" s="373"/>
      <c r="P85" s="373"/>
      <c r="Q85" s="373"/>
      <c r="R85" s="373"/>
    </row>
    <row r="86" spans="1:18" ht="14.45" customHeight="1">
      <c r="A86" s="1960"/>
      <c r="B86" s="555"/>
      <c r="C86" s="553"/>
      <c r="D86" s="363">
        <v>2017</v>
      </c>
      <c r="E86" s="363">
        <v>687907</v>
      </c>
      <c r="F86" s="363" t="s">
        <v>405</v>
      </c>
      <c r="G86" s="363" t="s">
        <v>405</v>
      </c>
      <c r="H86" s="363">
        <v>144443</v>
      </c>
      <c r="I86" s="363" t="s">
        <v>405</v>
      </c>
      <c r="J86" s="554">
        <v>832350</v>
      </c>
      <c r="K86" s="536"/>
      <c r="L86" s="373"/>
      <c r="M86" s="373"/>
      <c r="N86" s="373"/>
      <c r="O86" s="373"/>
      <c r="P86" s="373"/>
      <c r="Q86" s="373"/>
      <c r="R86" s="373"/>
    </row>
    <row r="87" spans="1:18" ht="14.45" customHeight="1">
      <c r="A87" s="1960"/>
      <c r="B87" s="555"/>
      <c r="C87" s="553"/>
      <c r="D87" s="363">
        <v>2018</v>
      </c>
      <c r="E87" s="363">
        <v>791787</v>
      </c>
      <c r="F87" s="363" t="s">
        <v>405</v>
      </c>
      <c r="G87" s="363" t="s">
        <v>405</v>
      </c>
      <c r="H87" s="363">
        <v>166593</v>
      </c>
      <c r="I87" s="363" t="s">
        <v>405</v>
      </c>
      <c r="J87" s="554">
        <v>958380</v>
      </c>
      <c r="K87" s="536"/>
      <c r="L87" s="373"/>
      <c r="M87" s="373"/>
      <c r="N87" s="373"/>
      <c r="O87" s="373"/>
      <c r="P87" s="373"/>
      <c r="Q87" s="373"/>
      <c r="R87" s="373"/>
    </row>
    <row r="88" spans="1:18" ht="14.45" customHeight="1">
      <c r="A88" s="1960"/>
      <c r="B88" s="555"/>
      <c r="C88" s="553"/>
      <c r="D88" s="363">
        <v>2019</v>
      </c>
      <c r="E88" s="363">
        <v>866386</v>
      </c>
      <c r="F88" s="363" t="s">
        <v>405</v>
      </c>
      <c r="G88" s="363" t="s">
        <v>405</v>
      </c>
      <c r="H88" s="363">
        <v>191153</v>
      </c>
      <c r="I88" s="363" t="s">
        <v>405</v>
      </c>
      <c r="J88" s="554">
        <v>1057539</v>
      </c>
      <c r="K88" s="536"/>
      <c r="L88" s="373"/>
      <c r="M88" s="373"/>
      <c r="N88" s="373"/>
      <c r="O88" s="373"/>
      <c r="P88" s="373"/>
      <c r="Q88" s="373"/>
      <c r="R88" s="373"/>
    </row>
    <row r="89" spans="1:18" ht="14.45" customHeight="1">
      <c r="A89" s="1960"/>
      <c r="B89" s="555"/>
      <c r="C89" s="553"/>
      <c r="D89" s="363">
        <v>2020</v>
      </c>
      <c r="E89" s="363">
        <v>955721</v>
      </c>
      <c r="F89" s="363" t="s">
        <v>405</v>
      </c>
      <c r="G89" s="363" t="s">
        <v>405</v>
      </c>
      <c r="H89" s="363">
        <v>211717</v>
      </c>
      <c r="I89" s="363" t="s">
        <v>405</v>
      </c>
      <c r="J89" s="554">
        <v>1167438</v>
      </c>
      <c r="K89" s="536"/>
      <c r="L89" s="373"/>
      <c r="M89" s="373"/>
      <c r="N89" s="373"/>
      <c r="O89" s="373"/>
      <c r="P89" s="373"/>
      <c r="Q89" s="373"/>
      <c r="R89" s="373"/>
    </row>
    <row r="90" spans="1:18" ht="14.45" customHeight="1">
      <c r="A90" s="1960"/>
      <c r="B90" s="1962" t="s">
        <v>407</v>
      </c>
      <c r="C90" s="553" t="s">
        <v>408</v>
      </c>
      <c r="D90" s="363">
        <v>2010</v>
      </c>
      <c r="E90" s="363">
        <v>146496</v>
      </c>
      <c r="F90" s="363" t="s">
        <v>405</v>
      </c>
      <c r="G90" s="363">
        <v>4939</v>
      </c>
      <c r="H90" s="363">
        <v>10344</v>
      </c>
      <c r="I90" s="363" t="s">
        <v>405</v>
      </c>
      <c r="J90" s="554">
        <v>161779</v>
      </c>
      <c r="K90" s="1956" t="s">
        <v>551</v>
      </c>
      <c r="L90" s="373"/>
      <c r="M90" s="373"/>
      <c r="N90" s="373"/>
      <c r="O90" s="373"/>
      <c r="P90" s="373"/>
      <c r="Q90" s="373"/>
      <c r="R90" s="373"/>
    </row>
    <row r="91" spans="1:18" ht="14.45" customHeight="1">
      <c r="A91" s="1960"/>
      <c r="B91" s="1962"/>
      <c r="C91" s="553"/>
      <c r="D91" s="363">
        <v>2011</v>
      </c>
      <c r="E91" s="363">
        <v>184648</v>
      </c>
      <c r="F91" s="363" t="s">
        <v>405</v>
      </c>
      <c r="G91" s="363">
        <v>7828</v>
      </c>
      <c r="H91" s="363">
        <v>13476</v>
      </c>
      <c r="I91" s="363" t="s">
        <v>405</v>
      </c>
      <c r="J91" s="554">
        <v>205952</v>
      </c>
      <c r="K91" s="1957"/>
      <c r="L91" s="373"/>
      <c r="M91" s="373"/>
      <c r="N91" s="373"/>
      <c r="O91" s="373"/>
      <c r="P91" s="373"/>
      <c r="Q91" s="373"/>
      <c r="R91" s="373"/>
    </row>
    <row r="92" spans="1:18" ht="14.45" customHeight="1">
      <c r="A92" s="1960"/>
      <c r="B92" s="1962"/>
      <c r="C92" s="553"/>
      <c r="D92" s="363">
        <v>2012</v>
      </c>
      <c r="E92" s="363">
        <v>191462</v>
      </c>
      <c r="F92" s="363" t="s">
        <v>405</v>
      </c>
      <c r="G92" s="363">
        <v>6149</v>
      </c>
      <c r="H92" s="363">
        <v>14675</v>
      </c>
      <c r="I92" s="363" t="s">
        <v>405</v>
      </c>
      <c r="J92" s="554">
        <v>212286</v>
      </c>
      <c r="K92" s="1957"/>
      <c r="L92" s="373"/>
      <c r="M92" s="373"/>
      <c r="N92" s="373"/>
      <c r="O92" s="373"/>
      <c r="P92" s="373"/>
      <c r="Q92" s="373"/>
      <c r="R92" s="373"/>
    </row>
    <row r="93" spans="1:18" ht="14.45" customHeight="1">
      <c r="A93" s="1960"/>
      <c r="B93" s="1962"/>
      <c r="C93" s="553"/>
      <c r="D93" s="363">
        <v>2013</v>
      </c>
      <c r="E93" s="363">
        <v>194823</v>
      </c>
      <c r="F93" s="363" t="s">
        <v>405</v>
      </c>
      <c r="G93" s="363">
        <v>7638</v>
      </c>
      <c r="H93" s="363">
        <v>17430</v>
      </c>
      <c r="I93" s="363" t="s">
        <v>405</v>
      </c>
      <c r="J93" s="554">
        <v>219891</v>
      </c>
      <c r="K93" s="1957"/>
      <c r="L93" s="373"/>
      <c r="M93" s="373"/>
      <c r="N93" s="373"/>
      <c r="O93" s="373"/>
      <c r="P93" s="373"/>
      <c r="Q93" s="373"/>
      <c r="R93" s="373"/>
    </row>
    <row r="94" spans="1:18" ht="14.45" customHeight="1">
      <c r="A94" s="1960"/>
      <c r="B94" s="555"/>
      <c r="C94" s="553"/>
      <c r="D94" s="363">
        <v>2014</v>
      </c>
      <c r="E94" s="363">
        <v>191999</v>
      </c>
      <c r="F94" s="363" t="s">
        <v>405</v>
      </c>
      <c r="G94" s="363">
        <v>3842</v>
      </c>
      <c r="H94" s="363">
        <v>21446</v>
      </c>
      <c r="I94" s="363" t="s">
        <v>405</v>
      </c>
      <c r="J94" s="554">
        <v>217287</v>
      </c>
      <c r="K94" s="536"/>
      <c r="L94" s="373"/>
      <c r="M94" s="373"/>
      <c r="N94" s="373"/>
      <c r="O94" s="373"/>
      <c r="P94" s="373"/>
      <c r="Q94" s="373"/>
      <c r="R94" s="373"/>
    </row>
    <row r="95" spans="1:18" ht="14.45" customHeight="1">
      <c r="A95" s="1960"/>
      <c r="B95" s="555"/>
      <c r="C95" s="553"/>
      <c r="D95" s="363">
        <v>2015</v>
      </c>
      <c r="E95" s="363">
        <v>257855</v>
      </c>
      <c r="F95" s="363" t="s">
        <v>405</v>
      </c>
      <c r="G95" s="363">
        <v>6632</v>
      </c>
      <c r="H95" s="363">
        <v>31147</v>
      </c>
      <c r="I95" s="363" t="s">
        <v>405</v>
      </c>
      <c r="J95" s="554">
        <v>295634</v>
      </c>
      <c r="K95" s="536"/>
      <c r="L95" s="373"/>
      <c r="M95" s="373"/>
      <c r="N95" s="373"/>
      <c r="O95" s="373"/>
      <c r="P95" s="373"/>
      <c r="Q95" s="373"/>
      <c r="R95" s="373"/>
    </row>
    <row r="96" spans="1:18" ht="14.45" customHeight="1">
      <c r="A96" s="1960"/>
      <c r="B96" s="555"/>
      <c r="C96" s="553"/>
      <c r="D96" s="363">
        <v>2016</v>
      </c>
      <c r="E96" s="363">
        <v>291254</v>
      </c>
      <c r="F96" s="363" t="s">
        <v>405</v>
      </c>
      <c r="G96" s="363">
        <v>13766</v>
      </c>
      <c r="H96" s="363">
        <v>36918</v>
      </c>
      <c r="I96" s="363" t="s">
        <v>405</v>
      </c>
      <c r="J96" s="554">
        <v>341938</v>
      </c>
      <c r="K96" s="536"/>
      <c r="L96" s="373"/>
      <c r="M96" s="373"/>
      <c r="N96" s="373"/>
      <c r="O96" s="373"/>
      <c r="P96" s="373"/>
      <c r="Q96" s="373"/>
      <c r="R96" s="373"/>
    </row>
    <row r="97" spans="1:16377" ht="14.45" customHeight="1">
      <c r="A97" s="1960"/>
      <c r="B97" s="555"/>
      <c r="C97" s="553"/>
      <c r="D97" s="363">
        <v>2017</v>
      </c>
      <c r="E97" s="363">
        <v>346375</v>
      </c>
      <c r="F97" s="363" t="s">
        <v>405</v>
      </c>
      <c r="G97" s="363">
        <v>28171</v>
      </c>
      <c r="H97" s="363">
        <v>45938</v>
      </c>
      <c r="I97" s="363" t="s">
        <v>405</v>
      </c>
      <c r="J97" s="554">
        <v>420484</v>
      </c>
      <c r="K97" s="536"/>
      <c r="L97" s="373"/>
      <c r="M97" s="373"/>
      <c r="N97" s="373"/>
      <c r="O97" s="373"/>
      <c r="P97" s="373"/>
      <c r="Q97" s="373"/>
      <c r="R97" s="373"/>
    </row>
    <row r="98" spans="1:16377" ht="14.45" customHeight="1">
      <c r="A98" s="1960"/>
      <c r="B98" s="351"/>
      <c r="C98" s="553"/>
      <c r="D98" s="363">
        <v>2018</v>
      </c>
      <c r="E98" s="363">
        <v>396004</v>
      </c>
      <c r="F98" s="363" t="s">
        <v>405</v>
      </c>
      <c r="G98" s="363">
        <v>48159</v>
      </c>
      <c r="H98" s="363">
        <v>59163</v>
      </c>
      <c r="I98" s="363" t="s">
        <v>405</v>
      </c>
      <c r="J98" s="554">
        <v>503326</v>
      </c>
      <c r="K98" s="536"/>
      <c r="L98" s="373"/>
      <c r="M98" s="373"/>
      <c r="N98" s="373"/>
      <c r="O98" s="373"/>
      <c r="P98" s="373"/>
      <c r="Q98" s="373"/>
      <c r="R98" s="373"/>
    </row>
    <row r="99" spans="1:16377" ht="14.45" customHeight="1">
      <c r="A99" s="1960"/>
      <c r="B99" s="351"/>
      <c r="C99" s="553"/>
      <c r="D99" s="363">
        <v>2019</v>
      </c>
      <c r="E99" s="363">
        <v>494505</v>
      </c>
      <c r="F99" s="363" t="s">
        <v>405</v>
      </c>
      <c r="G99" s="363">
        <v>21989</v>
      </c>
      <c r="H99" s="363">
        <v>66006</v>
      </c>
      <c r="I99" s="363" t="s">
        <v>405</v>
      </c>
      <c r="J99" s="554">
        <v>582500</v>
      </c>
      <c r="K99" s="536"/>
      <c r="L99" s="373"/>
      <c r="M99" s="373"/>
      <c r="N99" s="373"/>
      <c r="O99" s="373"/>
      <c r="P99" s="373"/>
      <c r="Q99" s="373"/>
      <c r="R99" s="373"/>
    </row>
    <row r="100" spans="1:16377" ht="14.45" customHeight="1">
      <c r="A100" s="1960"/>
      <c r="B100" s="351"/>
      <c r="C100" s="351"/>
      <c r="D100" s="535">
        <v>2020</v>
      </c>
      <c r="E100" s="535">
        <v>503638</v>
      </c>
      <c r="F100" s="363" t="s">
        <v>405</v>
      </c>
      <c r="G100" s="535">
        <v>24222</v>
      </c>
      <c r="H100" s="535">
        <v>66150</v>
      </c>
      <c r="I100" s="363" t="s">
        <v>405</v>
      </c>
      <c r="J100" s="336">
        <v>594010</v>
      </c>
      <c r="K100" s="536"/>
      <c r="L100" s="373"/>
      <c r="M100" s="373"/>
      <c r="N100" s="373"/>
      <c r="O100" s="373"/>
      <c r="P100" s="373"/>
      <c r="Q100" s="373"/>
      <c r="R100" s="373"/>
    </row>
    <row r="101" spans="1:16377" ht="19.7" customHeight="1">
      <c r="A101" s="1971">
        <v>71</v>
      </c>
      <c r="B101" s="511"/>
      <c r="C101" s="511"/>
      <c r="D101" s="511"/>
      <c r="E101" s="320"/>
      <c r="F101" s="322"/>
      <c r="G101" s="322"/>
      <c r="H101" s="322"/>
      <c r="I101" s="1849" t="s">
        <v>552</v>
      </c>
      <c r="J101" s="1849"/>
      <c r="K101" s="1849"/>
      <c r="L101" s="373"/>
      <c r="M101" s="373"/>
      <c r="N101" s="373"/>
      <c r="O101" s="373"/>
      <c r="P101" s="373"/>
      <c r="Q101" s="373"/>
      <c r="R101" s="373"/>
    </row>
    <row r="102" spans="1:16377" ht="33.950000000000003" customHeight="1">
      <c r="A102" s="1971"/>
      <c r="B102" s="514"/>
      <c r="C102" s="293" t="s">
        <v>534</v>
      </c>
      <c r="D102" s="515" t="s">
        <v>336</v>
      </c>
      <c r="E102" s="372" t="s">
        <v>535</v>
      </c>
      <c r="F102" s="372" t="s">
        <v>536</v>
      </c>
      <c r="G102" s="372" t="s">
        <v>537</v>
      </c>
      <c r="H102" s="372" t="s">
        <v>538</v>
      </c>
      <c r="I102" s="372" t="s">
        <v>539</v>
      </c>
      <c r="J102" s="516" t="s">
        <v>548</v>
      </c>
      <c r="K102" s="1965"/>
      <c r="L102" s="373"/>
      <c r="M102" s="373"/>
      <c r="N102" s="373" t="e">
        <f>#REF!/$J15*100</f>
        <v>#REF!</v>
      </c>
      <c r="O102" s="373" t="e">
        <f>#REF!/$J15*100</f>
        <v>#REF!</v>
      </c>
      <c r="P102" s="373" t="e">
        <f>#REF!/$J15*100</f>
        <v>#REF!</v>
      </c>
      <c r="Q102" s="373" t="e">
        <f>#REF!/$J15*100</f>
        <v>#REF!</v>
      </c>
      <c r="R102" s="373" t="e">
        <f>#REF!/$J15*100</f>
        <v>#REF!</v>
      </c>
      <c r="S102" s="373">
        <f t="shared" ref="S102:BY104" si="0">L102/$J15*100</f>
        <v>0</v>
      </c>
      <c r="T102" s="373">
        <f t="shared" si="0"/>
        <v>0</v>
      </c>
      <c r="U102" s="373" t="e">
        <f t="shared" si="0"/>
        <v>#REF!</v>
      </c>
      <c r="V102" s="373" t="e">
        <f t="shared" si="0"/>
        <v>#REF!</v>
      </c>
      <c r="W102" s="373" t="e">
        <f t="shared" si="0"/>
        <v>#REF!</v>
      </c>
      <c r="X102" s="373" t="e">
        <f t="shared" si="0"/>
        <v>#REF!</v>
      </c>
      <c r="Y102" s="373" t="e">
        <f t="shared" si="0"/>
        <v>#REF!</v>
      </c>
      <c r="Z102" s="373">
        <f t="shared" si="0"/>
        <v>0</v>
      </c>
      <c r="AA102" s="373">
        <f t="shared" si="0"/>
        <v>0</v>
      </c>
      <c r="AB102" s="373" t="e">
        <f t="shared" si="0"/>
        <v>#REF!</v>
      </c>
      <c r="AC102" s="373" t="e">
        <f t="shared" si="0"/>
        <v>#REF!</v>
      </c>
      <c r="AD102" s="373" t="e">
        <f t="shared" si="0"/>
        <v>#REF!</v>
      </c>
      <c r="AE102" s="373" t="e">
        <f t="shared" si="0"/>
        <v>#REF!</v>
      </c>
      <c r="AF102" s="373" t="e">
        <f t="shared" si="0"/>
        <v>#REF!</v>
      </c>
      <c r="AG102" s="373">
        <f t="shared" si="0"/>
        <v>0</v>
      </c>
      <c r="AH102" s="373">
        <f t="shared" si="0"/>
        <v>0</v>
      </c>
      <c r="AI102" s="373" t="e">
        <f t="shared" si="0"/>
        <v>#REF!</v>
      </c>
      <c r="AJ102" s="373" t="e">
        <f t="shared" si="0"/>
        <v>#REF!</v>
      </c>
      <c r="AK102" s="373" t="e">
        <f t="shared" si="0"/>
        <v>#REF!</v>
      </c>
      <c r="AL102" s="373" t="e">
        <f t="shared" si="0"/>
        <v>#REF!</v>
      </c>
      <c r="AM102" s="373" t="e">
        <f t="shared" si="0"/>
        <v>#REF!</v>
      </c>
      <c r="AN102" s="373">
        <f t="shared" si="0"/>
        <v>0</v>
      </c>
      <c r="AO102" s="373">
        <f t="shared" si="0"/>
        <v>0</v>
      </c>
      <c r="AP102" s="373" t="e">
        <f t="shared" si="0"/>
        <v>#REF!</v>
      </c>
      <c r="AQ102" s="373" t="e">
        <f t="shared" si="0"/>
        <v>#REF!</v>
      </c>
      <c r="AR102" s="373" t="e">
        <f t="shared" si="0"/>
        <v>#REF!</v>
      </c>
      <c r="AS102" s="373" t="e">
        <f t="shared" si="0"/>
        <v>#REF!</v>
      </c>
      <c r="AT102" s="373" t="e">
        <f t="shared" si="0"/>
        <v>#REF!</v>
      </c>
      <c r="AU102" s="373">
        <f t="shared" si="0"/>
        <v>0</v>
      </c>
      <c r="AV102" s="373">
        <f t="shared" si="0"/>
        <v>0</v>
      </c>
      <c r="AW102" s="373" t="e">
        <f t="shared" si="0"/>
        <v>#REF!</v>
      </c>
      <c r="AX102" s="373" t="e">
        <f t="shared" si="0"/>
        <v>#REF!</v>
      </c>
      <c r="AY102" s="373" t="e">
        <f t="shared" si="0"/>
        <v>#REF!</v>
      </c>
      <c r="AZ102" s="373" t="e">
        <f t="shared" si="0"/>
        <v>#REF!</v>
      </c>
      <c r="BA102" s="373" t="e">
        <f t="shared" si="0"/>
        <v>#REF!</v>
      </c>
      <c r="BB102" s="373">
        <f t="shared" si="0"/>
        <v>0</v>
      </c>
      <c r="BC102" s="373">
        <f t="shared" si="0"/>
        <v>0</v>
      </c>
      <c r="BD102" s="373" t="e">
        <f t="shared" si="0"/>
        <v>#REF!</v>
      </c>
      <c r="BE102" s="373" t="e">
        <f t="shared" si="0"/>
        <v>#REF!</v>
      </c>
      <c r="BF102" s="373" t="e">
        <f t="shared" si="0"/>
        <v>#REF!</v>
      </c>
      <c r="BG102" s="373" t="e">
        <f t="shared" si="0"/>
        <v>#REF!</v>
      </c>
      <c r="BH102" s="373" t="e">
        <f t="shared" si="0"/>
        <v>#REF!</v>
      </c>
      <c r="BI102" s="373">
        <f t="shared" si="0"/>
        <v>0</v>
      </c>
      <c r="BJ102" s="373">
        <f t="shared" si="0"/>
        <v>0</v>
      </c>
      <c r="BK102" s="373" t="e">
        <f t="shared" si="0"/>
        <v>#REF!</v>
      </c>
      <c r="BL102" s="373" t="e">
        <f t="shared" si="0"/>
        <v>#REF!</v>
      </c>
      <c r="BM102" s="373" t="e">
        <f t="shared" si="0"/>
        <v>#REF!</v>
      </c>
      <c r="BN102" s="373" t="e">
        <f t="shared" si="0"/>
        <v>#REF!</v>
      </c>
      <c r="BO102" s="373" t="e">
        <f t="shared" si="0"/>
        <v>#REF!</v>
      </c>
      <c r="BP102" s="373">
        <f t="shared" si="0"/>
        <v>0</v>
      </c>
      <c r="BQ102" s="373">
        <f t="shared" si="0"/>
        <v>0</v>
      </c>
      <c r="BR102" s="373" t="e">
        <f t="shared" si="0"/>
        <v>#REF!</v>
      </c>
      <c r="BS102" s="373" t="e">
        <f t="shared" si="0"/>
        <v>#REF!</v>
      </c>
      <c r="BT102" s="373" t="e">
        <f t="shared" si="0"/>
        <v>#REF!</v>
      </c>
      <c r="BU102" s="373" t="e">
        <f t="shared" si="0"/>
        <v>#REF!</v>
      </c>
      <c r="BV102" s="373" t="e">
        <f t="shared" si="0"/>
        <v>#REF!</v>
      </c>
      <c r="BW102" s="373">
        <f t="shared" si="0"/>
        <v>0</v>
      </c>
      <c r="BX102" s="373">
        <f t="shared" si="0"/>
        <v>0</v>
      </c>
      <c r="BY102" s="373" t="e">
        <f t="shared" si="0"/>
        <v>#REF!</v>
      </c>
      <c r="BZ102" s="373" t="e">
        <f t="shared" ref="BZ102:EK104" si="1">BS102/$J15*100</f>
        <v>#REF!</v>
      </c>
      <c r="CA102" s="373" t="e">
        <f t="shared" si="1"/>
        <v>#REF!</v>
      </c>
      <c r="CB102" s="373" t="e">
        <f t="shared" si="1"/>
        <v>#REF!</v>
      </c>
      <c r="CC102" s="373" t="e">
        <f t="shared" si="1"/>
        <v>#REF!</v>
      </c>
      <c r="CD102" s="373">
        <f t="shared" si="1"/>
        <v>0</v>
      </c>
      <c r="CE102" s="373">
        <f t="shared" si="1"/>
        <v>0</v>
      </c>
      <c r="CF102" s="373" t="e">
        <f t="shared" si="1"/>
        <v>#REF!</v>
      </c>
      <c r="CG102" s="373" t="e">
        <f t="shared" si="1"/>
        <v>#REF!</v>
      </c>
      <c r="CH102" s="373" t="e">
        <f t="shared" si="1"/>
        <v>#REF!</v>
      </c>
      <c r="CI102" s="373" t="e">
        <f t="shared" si="1"/>
        <v>#REF!</v>
      </c>
      <c r="CJ102" s="373" t="e">
        <f t="shared" si="1"/>
        <v>#REF!</v>
      </c>
      <c r="CK102" s="373">
        <f t="shared" si="1"/>
        <v>0</v>
      </c>
      <c r="CL102" s="373">
        <f t="shared" si="1"/>
        <v>0</v>
      </c>
      <c r="CM102" s="373" t="e">
        <f t="shared" si="1"/>
        <v>#REF!</v>
      </c>
      <c r="CN102" s="373" t="e">
        <f t="shared" si="1"/>
        <v>#REF!</v>
      </c>
      <c r="CO102" s="373" t="e">
        <f t="shared" si="1"/>
        <v>#REF!</v>
      </c>
      <c r="CP102" s="373" t="e">
        <f t="shared" si="1"/>
        <v>#REF!</v>
      </c>
      <c r="CQ102" s="373" t="e">
        <f t="shared" si="1"/>
        <v>#REF!</v>
      </c>
      <c r="CR102" s="373">
        <f t="shared" si="1"/>
        <v>0</v>
      </c>
      <c r="CS102" s="373">
        <f t="shared" si="1"/>
        <v>0</v>
      </c>
      <c r="CT102" s="373" t="e">
        <f t="shared" si="1"/>
        <v>#REF!</v>
      </c>
      <c r="CU102" s="373" t="e">
        <f t="shared" si="1"/>
        <v>#REF!</v>
      </c>
      <c r="CV102" s="373" t="e">
        <f t="shared" si="1"/>
        <v>#REF!</v>
      </c>
      <c r="CW102" s="373" t="e">
        <f t="shared" si="1"/>
        <v>#REF!</v>
      </c>
      <c r="CX102" s="373" t="e">
        <f t="shared" si="1"/>
        <v>#REF!</v>
      </c>
      <c r="CY102" s="373">
        <f t="shared" si="1"/>
        <v>0</v>
      </c>
      <c r="CZ102" s="373">
        <f t="shared" si="1"/>
        <v>0</v>
      </c>
      <c r="DA102" s="373" t="e">
        <f t="shared" si="1"/>
        <v>#REF!</v>
      </c>
      <c r="DB102" s="373" t="e">
        <f t="shared" si="1"/>
        <v>#REF!</v>
      </c>
      <c r="DC102" s="373" t="e">
        <f t="shared" si="1"/>
        <v>#REF!</v>
      </c>
      <c r="DD102" s="373" t="e">
        <f t="shared" si="1"/>
        <v>#REF!</v>
      </c>
      <c r="DE102" s="373" t="e">
        <f t="shared" si="1"/>
        <v>#REF!</v>
      </c>
      <c r="DF102" s="373">
        <f t="shared" si="1"/>
        <v>0</v>
      </c>
      <c r="DG102" s="373">
        <f t="shared" si="1"/>
        <v>0</v>
      </c>
      <c r="DH102" s="373" t="e">
        <f t="shared" si="1"/>
        <v>#REF!</v>
      </c>
      <c r="DI102" s="373" t="e">
        <f t="shared" si="1"/>
        <v>#REF!</v>
      </c>
      <c r="DJ102" s="373" t="e">
        <f t="shared" si="1"/>
        <v>#REF!</v>
      </c>
      <c r="DK102" s="373" t="e">
        <f t="shared" si="1"/>
        <v>#REF!</v>
      </c>
      <c r="DL102" s="373" t="e">
        <f t="shared" si="1"/>
        <v>#REF!</v>
      </c>
      <c r="DM102" s="373">
        <f t="shared" si="1"/>
        <v>0</v>
      </c>
      <c r="DN102" s="373">
        <f t="shared" si="1"/>
        <v>0</v>
      </c>
      <c r="DO102" s="373" t="e">
        <f t="shared" si="1"/>
        <v>#REF!</v>
      </c>
      <c r="DP102" s="373" t="e">
        <f t="shared" si="1"/>
        <v>#REF!</v>
      </c>
      <c r="DQ102" s="373" t="e">
        <f t="shared" si="1"/>
        <v>#REF!</v>
      </c>
      <c r="DR102" s="373" t="e">
        <f t="shared" si="1"/>
        <v>#REF!</v>
      </c>
      <c r="DS102" s="373" t="e">
        <f t="shared" si="1"/>
        <v>#REF!</v>
      </c>
      <c r="DT102" s="373">
        <f t="shared" si="1"/>
        <v>0</v>
      </c>
      <c r="DU102" s="373">
        <f t="shared" si="1"/>
        <v>0</v>
      </c>
      <c r="DV102" s="373" t="e">
        <f t="shared" si="1"/>
        <v>#REF!</v>
      </c>
      <c r="DW102" s="373" t="e">
        <f t="shared" si="1"/>
        <v>#REF!</v>
      </c>
      <c r="DX102" s="373" t="e">
        <f t="shared" si="1"/>
        <v>#REF!</v>
      </c>
      <c r="DY102" s="373" t="e">
        <f t="shared" si="1"/>
        <v>#REF!</v>
      </c>
      <c r="DZ102" s="373" t="e">
        <f t="shared" si="1"/>
        <v>#REF!</v>
      </c>
      <c r="EA102" s="373">
        <f t="shared" si="1"/>
        <v>0</v>
      </c>
      <c r="EB102" s="373">
        <f t="shared" si="1"/>
        <v>0</v>
      </c>
      <c r="EC102" s="373" t="e">
        <f t="shared" si="1"/>
        <v>#REF!</v>
      </c>
      <c r="ED102" s="373" t="e">
        <f t="shared" si="1"/>
        <v>#REF!</v>
      </c>
      <c r="EE102" s="373" t="e">
        <f t="shared" si="1"/>
        <v>#REF!</v>
      </c>
      <c r="EF102" s="373" t="e">
        <f t="shared" si="1"/>
        <v>#REF!</v>
      </c>
      <c r="EG102" s="373" t="e">
        <f t="shared" si="1"/>
        <v>#REF!</v>
      </c>
      <c r="EH102" s="373">
        <f t="shared" si="1"/>
        <v>0</v>
      </c>
      <c r="EI102" s="373">
        <f t="shared" si="1"/>
        <v>0</v>
      </c>
      <c r="EJ102" s="373" t="e">
        <f t="shared" si="1"/>
        <v>#REF!</v>
      </c>
      <c r="EK102" s="373" t="e">
        <f t="shared" si="1"/>
        <v>#REF!</v>
      </c>
      <c r="EL102" s="373" t="e">
        <f t="shared" ref="EL102:GW104" si="2">EE102/$J15*100</f>
        <v>#REF!</v>
      </c>
      <c r="EM102" s="373" t="e">
        <f t="shared" si="2"/>
        <v>#REF!</v>
      </c>
      <c r="EN102" s="373" t="e">
        <f t="shared" si="2"/>
        <v>#REF!</v>
      </c>
      <c r="EO102" s="373">
        <f t="shared" si="2"/>
        <v>0</v>
      </c>
      <c r="EP102" s="373">
        <f t="shared" si="2"/>
        <v>0</v>
      </c>
      <c r="EQ102" s="373" t="e">
        <f t="shared" si="2"/>
        <v>#REF!</v>
      </c>
      <c r="ER102" s="373" t="e">
        <f t="shared" si="2"/>
        <v>#REF!</v>
      </c>
      <c r="ES102" s="373" t="e">
        <f t="shared" si="2"/>
        <v>#REF!</v>
      </c>
      <c r="ET102" s="373" t="e">
        <f t="shared" si="2"/>
        <v>#REF!</v>
      </c>
      <c r="EU102" s="373" t="e">
        <f t="shared" si="2"/>
        <v>#REF!</v>
      </c>
      <c r="EV102" s="373">
        <f t="shared" si="2"/>
        <v>0</v>
      </c>
      <c r="EW102" s="373">
        <f t="shared" si="2"/>
        <v>0</v>
      </c>
      <c r="EX102" s="373" t="e">
        <f t="shared" si="2"/>
        <v>#REF!</v>
      </c>
      <c r="EY102" s="373" t="e">
        <f t="shared" si="2"/>
        <v>#REF!</v>
      </c>
      <c r="EZ102" s="373" t="e">
        <f t="shared" si="2"/>
        <v>#REF!</v>
      </c>
      <c r="FA102" s="373" t="e">
        <f t="shared" si="2"/>
        <v>#REF!</v>
      </c>
      <c r="FB102" s="373" t="e">
        <f t="shared" si="2"/>
        <v>#REF!</v>
      </c>
      <c r="FC102" s="373">
        <f t="shared" si="2"/>
        <v>0</v>
      </c>
      <c r="FD102" s="373">
        <f t="shared" si="2"/>
        <v>0</v>
      </c>
      <c r="FE102" s="373" t="e">
        <f t="shared" si="2"/>
        <v>#REF!</v>
      </c>
      <c r="FF102" s="373" t="e">
        <f t="shared" si="2"/>
        <v>#REF!</v>
      </c>
      <c r="FG102" s="373" t="e">
        <f t="shared" si="2"/>
        <v>#REF!</v>
      </c>
      <c r="FH102" s="373" t="e">
        <f t="shared" si="2"/>
        <v>#REF!</v>
      </c>
      <c r="FI102" s="373" t="e">
        <f t="shared" si="2"/>
        <v>#REF!</v>
      </c>
      <c r="FJ102" s="373">
        <f t="shared" si="2"/>
        <v>0</v>
      </c>
      <c r="FK102" s="373">
        <f t="shared" si="2"/>
        <v>0</v>
      </c>
      <c r="FL102" s="373" t="e">
        <f t="shared" si="2"/>
        <v>#REF!</v>
      </c>
      <c r="FM102" s="373" t="e">
        <f t="shared" si="2"/>
        <v>#REF!</v>
      </c>
      <c r="FN102" s="373" t="e">
        <f t="shared" si="2"/>
        <v>#REF!</v>
      </c>
      <c r="FO102" s="373" t="e">
        <f t="shared" si="2"/>
        <v>#REF!</v>
      </c>
      <c r="FP102" s="373" t="e">
        <f t="shared" si="2"/>
        <v>#REF!</v>
      </c>
      <c r="FQ102" s="373">
        <f t="shared" si="2"/>
        <v>0</v>
      </c>
      <c r="FR102" s="373">
        <f t="shared" si="2"/>
        <v>0</v>
      </c>
      <c r="FS102" s="373" t="e">
        <f t="shared" si="2"/>
        <v>#REF!</v>
      </c>
      <c r="FT102" s="373" t="e">
        <f t="shared" si="2"/>
        <v>#REF!</v>
      </c>
      <c r="FU102" s="373" t="e">
        <f t="shared" si="2"/>
        <v>#REF!</v>
      </c>
      <c r="FV102" s="373" t="e">
        <f t="shared" si="2"/>
        <v>#REF!</v>
      </c>
      <c r="FW102" s="373" t="e">
        <f t="shared" si="2"/>
        <v>#REF!</v>
      </c>
      <c r="FX102" s="373">
        <f t="shared" si="2"/>
        <v>0</v>
      </c>
      <c r="FY102" s="373">
        <f t="shared" si="2"/>
        <v>0</v>
      </c>
      <c r="FZ102" s="373" t="e">
        <f t="shared" si="2"/>
        <v>#REF!</v>
      </c>
      <c r="GA102" s="373" t="e">
        <f t="shared" si="2"/>
        <v>#REF!</v>
      </c>
      <c r="GB102" s="373" t="e">
        <f t="shared" si="2"/>
        <v>#REF!</v>
      </c>
      <c r="GC102" s="373" t="e">
        <f t="shared" si="2"/>
        <v>#REF!</v>
      </c>
      <c r="GD102" s="373" t="e">
        <f t="shared" si="2"/>
        <v>#REF!</v>
      </c>
      <c r="GE102" s="373">
        <f t="shared" si="2"/>
        <v>0</v>
      </c>
      <c r="GF102" s="373">
        <f t="shared" si="2"/>
        <v>0</v>
      </c>
      <c r="GG102" s="373" t="e">
        <f t="shared" si="2"/>
        <v>#REF!</v>
      </c>
      <c r="GH102" s="373" t="e">
        <f t="shared" si="2"/>
        <v>#REF!</v>
      </c>
      <c r="GI102" s="373" t="e">
        <f t="shared" si="2"/>
        <v>#REF!</v>
      </c>
      <c r="GJ102" s="373" t="e">
        <f t="shared" si="2"/>
        <v>#REF!</v>
      </c>
      <c r="GK102" s="373" t="e">
        <f t="shared" si="2"/>
        <v>#REF!</v>
      </c>
      <c r="GL102" s="373">
        <f t="shared" si="2"/>
        <v>0</v>
      </c>
      <c r="GM102" s="373">
        <f t="shared" si="2"/>
        <v>0</v>
      </c>
      <c r="GN102" s="373" t="e">
        <f t="shared" si="2"/>
        <v>#REF!</v>
      </c>
      <c r="GO102" s="373" t="e">
        <f t="shared" si="2"/>
        <v>#REF!</v>
      </c>
      <c r="GP102" s="373" t="e">
        <f t="shared" si="2"/>
        <v>#REF!</v>
      </c>
      <c r="GQ102" s="373" t="e">
        <f t="shared" si="2"/>
        <v>#REF!</v>
      </c>
      <c r="GR102" s="373" t="e">
        <f t="shared" si="2"/>
        <v>#REF!</v>
      </c>
      <c r="GS102" s="373">
        <f t="shared" si="2"/>
        <v>0</v>
      </c>
      <c r="GT102" s="373">
        <f t="shared" si="2"/>
        <v>0</v>
      </c>
      <c r="GU102" s="373" t="e">
        <f t="shared" si="2"/>
        <v>#REF!</v>
      </c>
      <c r="GV102" s="373" t="e">
        <f t="shared" si="2"/>
        <v>#REF!</v>
      </c>
      <c r="GW102" s="373" t="e">
        <f t="shared" si="2"/>
        <v>#REF!</v>
      </c>
      <c r="GX102" s="373" t="e">
        <f t="shared" ref="GX102:JI104" si="3">GQ102/$J15*100</f>
        <v>#REF!</v>
      </c>
      <c r="GY102" s="373" t="e">
        <f t="shared" si="3"/>
        <v>#REF!</v>
      </c>
      <c r="GZ102" s="373">
        <f t="shared" si="3"/>
        <v>0</v>
      </c>
      <c r="HA102" s="373">
        <f t="shared" si="3"/>
        <v>0</v>
      </c>
      <c r="HB102" s="373" t="e">
        <f t="shared" si="3"/>
        <v>#REF!</v>
      </c>
      <c r="HC102" s="373" t="e">
        <f t="shared" si="3"/>
        <v>#REF!</v>
      </c>
      <c r="HD102" s="373" t="e">
        <f t="shared" si="3"/>
        <v>#REF!</v>
      </c>
      <c r="HE102" s="373" t="e">
        <f t="shared" si="3"/>
        <v>#REF!</v>
      </c>
      <c r="HF102" s="373" t="e">
        <f t="shared" si="3"/>
        <v>#REF!</v>
      </c>
      <c r="HG102" s="373">
        <f t="shared" si="3"/>
        <v>0</v>
      </c>
      <c r="HH102" s="373">
        <f t="shared" si="3"/>
        <v>0</v>
      </c>
      <c r="HI102" s="373" t="e">
        <f t="shared" si="3"/>
        <v>#REF!</v>
      </c>
      <c r="HJ102" s="373" t="e">
        <f t="shared" si="3"/>
        <v>#REF!</v>
      </c>
      <c r="HK102" s="373" t="e">
        <f t="shared" si="3"/>
        <v>#REF!</v>
      </c>
      <c r="HL102" s="373" t="e">
        <f t="shared" si="3"/>
        <v>#REF!</v>
      </c>
      <c r="HM102" s="373" t="e">
        <f t="shared" si="3"/>
        <v>#REF!</v>
      </c>
      <c r="HN102" s="373">
        <f t="shared" si="3"/>
        <v>0</v>
      </c>
      <c r="HO102" s="373">
        <f t="shared" si="3"/>
        <v>0</v>
      </c>
      <c r="HP102" s="373" t="e">
        <f t="shared" si="3"/>
        <v>#REF!</v>
      </c>
      <c r="HQ102" s="373" t="e">
        <f t="shared" si="3"/>
        <v>#REF!</v>
      </c>
      <c r="HR102" s="373" t="e">
        <f t="shared" si="3"/>
        <v>#REF!</v>
      </c>
      <c r="HS102" s="373" t="e">
        <f t="shared" si="3"/>
        <v>#REF!</v>
      </c>
      <c r="HT102" s="373" t="e">
        <f t="shared" si="3"/>
        <v>#REF!</v>
      </c>
      <c r="HU102" s="373">
        <f t="shared" si="3"/>
        <v>0</v>
      </c>
      <c r="HV102" s="373">
        <f t="shared" si="3"/>
        <v>0</v>
      </c>
      <c r="HW102" s="373" t="e">
        <f t="shared" si="3"/>
        <v>#REF!</v>
      </c>
      <c r="HX102" s="373" t="e">
        <f t="shared" si="3"/>
        <v>#REF!</v>
      </c>
      <c r="HY102" s="373" t="e">
        <f t="shared" si="3"/>
        <v>#REF!</v>
      </c>
      <c r="HZ102" s="373" t="e">
        <f t="shared" si="3"/>
        <v>#REF!</v>
      </c>
      <c r="IA102" s="373" t="e">
        <f t="shared" si="3"/>
        <v>#REF!</v>
      </c>
      <c r="IB102" s="373">
        <f t="shared" si="3"/>
        <v>0</v>
      </c>
      <c r="IC102" s="373">
        <f t="shared" si="3"/>
        <v>0</v>
      </c>
      <c r="ID102" s="373" t="e">
        <f t="shared" si="3"/>
        <v>#REF!</v>
      </c>
      <c r="IE102" s="373" t="e">
        <f t="shared" si="3"/>
        <v>#REF!</v>
      </c>
      <c r="IF102" s="373" t="e">
        <f t="shared" si="3"/>
        <v>#REF!</v>
      </c>
      <c r="IG102" s="373" t="e">
        <f t="shared" si="3"/>
        <v>#REF!</v>
      </c>
      <c r="IH102" s="373" t="e">
        <f t="shared" si="3"/>
        <v>#REF!</v>
      </c>
      <c r="II102" s="373">
        <f t="shared" si="3"/>
        <v>0</v>
      </c>
      <c r="IJ102" s="373">
        <f t="shared" si="3"/>
        <v>0</v>
      </c>
      <c r="IK102" s="373" t="e">
        <f t="shared" si="3"/>
        <v>#REF!</v>
      </c>
      <c r="IL102" s="373" t="e">
        <f t="shared" si="3"/>
        <v>#REF!</v>
      </c>
      <c r="IM102" s="373" t="e">
        <f t="shared" si="3"/>
        <v>#REF!</v>
      </c>
      <c r="IN102" s="373" t="e">
        <f t="shared" si="3"/>
        <v>#REF!</v>
      </c>
      <c r="IO102" s="373" t="e">
        <f t="shared" si="3"/>
        <v>#REF!</v>
      </c>
      <c r="IP102" s="373">
        <f t="shared" si="3"/>
        <v>0</v>
      </c>
      <c r="IQ102" s="373">
        <f t="shared" si="3"/>
        <v>0</v>
      </c>
      <c r="IR102" s="373" t="e">
        <f t="shared" si="3"/>
        <v>#REF!</v>
      </c>
      <c r="IS102" s="373" t="e">
        <f t="shared" si="3"/>
        <v>#REF!</v>
      </c>
      <c r="IT102" s="373" t="e">
        <f t="shared" si="3"/>
        <v>#REF!</v>
      </c>
      <c r="IU102" s="373" t="e">
        <f t="shared" si="3"/>
        <v>#REF!</v>
      </c>
      <c r="IV102" s="373" t="e">
        <f t="shared" si="3"/>
        <v>#REF!</v>
      </c>
      <c r="IW102" s="373">
        <f t="shared" si="3"/>
        <v>0</v>
      </c>
      <c r="IX102" s="373">
        <f t="shared" si="3"/>
        <v>0</v>
      </c>
      <c r="IY102" s="373" t="e">
        <f t="shared" si="3"/>
        <v>#REF!</v>
      </c>
      <c r="IZ102" s="373" t="e">
        <f t="shared" si="3"/>
        <v>#REF!</v>
      </c>
      <c r="JA102" s="373" t="e">
        <f t="shared" si="3"/>
        <v>#REF!</v>
      </c>
      <c r="JB102" s="373" t="e">
        <f t="shared" si="3"/>
        <v>#REF!</v>
      </c>
      <c r="JC102" s="373" t="e">
        <f t="shared" si="3"/>
        <v>#REF!</v>
      </c>
      <c r="JD102" s="373">
        <f t="shared" si="3"/>
        <v>0</v>
      </c>
      <c r="JE102" s="373">
        <f t="shared" si="3"/>
        <v>0</v>
      </c>
      <c r="JF102" s="373" t="e">
        <f t="shared" si="3"/>
        <v>#REF!</v>
      </c>
      <c r="JG102" s="373" t="e">
        <f t="shared" si="3"/>
        <v>#REF!</v>
      </c>
      <c r="JH102" s="373" t="e">
        <f t="shared" si="3"/>
        <v>#REF!</v>
      </c>
      <c r="JI102" s="373" t="e">
        <f t="shared" si="3"/>
        <v>#REF!</v>
      </c>
      <c r="JJ102" s="373" t="e">
        <f t="shared" ref="JJ102:LU104" si="4">JC102/$J15*100</f>
        <v>#REF!</v>
      </c>
      <c r="JK102" s="373">
        <f t="shared" si="4"/>
        <v>0</v>
      </c>
      <c r="JL102" s="373">
        <f t="shared" si="4"/>
        <v>0</v>
      </c>
      <c r="JM102" s="373" t="e">
        <f t="shared" si="4"/>
        <v>#REF!</v>
      </c>
      <c r="JN102" s="373" t="e">
        <f t="shared" si="4"/>
        <v>#REF!</v>
      </c>
      <c r="JO102" s="373" t="e">
        <f t="shared" si="4"/>
        <v>#REF!</v>
      </c>
      <c r="JP102" s="373" t="e">
        <f t="shared" si="4"/>
        <v>#REF!</v>
      </c>
      <c r="JQ102" s="373" t="e">
        <f t="shared" si="4"/>
        <v>#REF!</v>
      </c>
      <c r="JR102" s="373">
        <f t="shared" si="4"/>
        <v>0</v>
      </c>
      <c r="JS102" s="373">
        <f t="shared" si="4"/>
        <v>0</v>
      </c>
      <c r="JT102" s="373" t="e">
        <f t="shared" si="4"/>
        <v>#REF!</v>
      </c>
      <c r="JU102" s="373" t="e">
        <f t="shared" si="4"/>
        <v>#REF!</v>
      </c>
      <c r="JV102" s="373" t="e">
        <f t="shared" si="4"/>
        <v>#REF!</v>
      </c>
      <c r="JW102" s="373" t="e">
        <f t="shared" si="4"/>
        <v>#REF!</v>
      </c>
      <c r="JX102" s="373" t="e">
        <f t="shared" si="4"/>
        <v>#REF!</v>
      </c>
      <c r="JY102" s="373">
        <f t="shared" si="4"/>
        <v>0</v>
      </c>
      <c r="JZ102" s="373">
        <f t="shared" si="4"/>
        <v>0</v>
      </c>
      <c r="KA102" s="373" t="e">
        <f t="shared" si="4"/>
        <v>#REF!</v>
      </c>
      <c r="KB102" s="373" t="e">
        <f t="shared" si="4"/>
        <v>#REF!</v>
      </c>
      <c r="KC102" s="373" t="e">
        <f t="shared" si="4"/>
        <v>#REF!</v>
      </c>
      <c r="KD102" s="373" t="e">
        <f t="shared" si="4"/>
        <v>#REF!</v>
      </c>
      <c r="KE102" s="373" t="e">
        <f t="shared" si="4"/>
        <v>#REF!</v>
      </c>
      <c r="KF102" s="373">
        <f t="shared" si="4"/>
        <v>0</v>
      </c>
      <c r="KG102" s="373">
        <f t="shared" si="4"/>
        <v>0</v>
      </c>
      <c r="KH102" s="373" t="e">
        <f t="shared" si="4"/>
        <v>#REF!</v>
      </c>
      <c r="KI102" s="373" t="e">
        <f t="shared" si="4"/>
        <v>#REF!</v>
      </c>
      <c r="KJ102" s="373" t="e">
        <f t="shared" si="4"/>
        <v>#REF!</v>
      </c>
      <c r="KK102" s="373" t="e">
        <f t="shared" si="4"/>
        <v>#REF!</v>
      </c>
      <c r="KL102" s="373" t="e">
        <f t="shared" si="4"/>
        <v>#REF!</v>
      </c>
      <c r="KM102" s="373">
        <f t="shared" si="4"/>
        <v>0</v>
      </c>
      <c r="KN102" s="373">
        <f t="shared" si="4"/>
        <v>0</v>
      </c>
      <c r="KO102" s="373" t="e">
        <f t="shared" si="4"/>
        <v>#REF!</v>
      </c>
      <c r="KP102" s="373" t="e">
        <f t="shared" si="4"/>
        <v>#REF!</v>
      </c>
      <c r="KQ102" s="373" t="e">
        <f t="shared" si="4"/>
        <v>#REF!</v>
      </c>
      <c r="KR102" s="373" t="e">
        <f t="shared" si="4"/>
        <v>#REF!</v>
      </c>
      <c r="KS102" s="373" t="e">
        <f t="shared" si="4"/>
        <v>#REF!</v>
      </c>
      <c r="KT102" s="373">
        <f t="shared" si="4"/>
        <v>0</v>
      </c>
      <c r="KU102" s="373">
        <f t="shared" si="4"/>
        <v>0</v>
      </c>
      <c r="KV102" s="373" t="e">
        <f t="shared" si="4"/>
        <v>#REF!</v>
      </c>
      <c r="KW102" s="373" t="e">
        <f t="shared" si="4"/>
        <v>#REF!</v>
      </c>
      <c r="KX102" s="373" t="e">
        <f t="shared" si="4"/>
        <v>#REF!</v>
      </c>
      <c r="KY102" s="373" t="e">
        <f t="shared" si="4"/>
        <v>#REF!</v>
      </c>
      <c r="KZ102" s="373" t="e">
        <f t="shared" si="4"/>
        <v>#REF!</v>
      </c>
      <c r="LA102" s="373">
        <f t="shared" si="4"/>
        <v>0</v>
      </c>
      <c r="LB102" s="373">
        <f t="shared" si="4"/>
        <v>0</v>
      </c>
      <c r="LC102" s="373" t="e">
        <f t="shared" si="4"/>
        <v>#REF!</v>
      </c>
      <c r="LD102" s="373" t="e">
        <f t="shared" si="4"/>
        <v>#REF!</v>
      </c>
      <c r="LE102" s="373" t="e">
        <f t="shared" si="4"/>
        <v>#REF!</v>
      </c>
      <c r="LF102" s="373" t="e">
        <f t="shared" si="4"/>
        <v>#REF!</v>
      </c>
      <c r="LG102" s="373" t="e">
        <f t="shared" si="4"/>
        <v>#REF!</v>
      </c>
      <c r="LH102" s="373">
        <f t="shared" si="4"/>
        <v>0</v>
      </c>
      <c r="LI102" s="373">
        <f t="shared" si="4"/>
        <v>0</v>
      </c>
      <c r="LJ102" s="373" t="e">
        <f t="shared" si="4"/>
        <v>#REF!</v>
      </c>
      <c r="LK102" s="373" t="e">
        <f t="shared" si="4"/>
        <v>#REF!</v>
      </c>
      <c r="LL102" s="373" t="e">
        <f t="shared" si="4"/>
        <v>#REF!</v>
      </c>
      <c r="LM102" s="373" t="e">
        <f t="shared" si="4"/>
        <v>#REF!</v>
      </c>
      <c r="LN102" s="373" t="e">
        <f t="shared" si="4"/>
        <v>#REF!</v>
      </c>
      <c r="LO102" s="373">
        <f t="shared" si="4"/>
        <v>0</v>
      </c>
      <c r="LP102" s="373">
        <f t="shared" si="4"/>
        <v>0</v>
      </c>
      <c r="LQ102" s="373" t="e">
        <f t="shared" si="4"/>
        <v>#REF!</v>
      </c>
      <c r="LR102" s="373" t="e">
        <f t="shared" si="4"/>
        <v>#REF!</v>
      </c>
      <c r="LS102" s="373" t="e">
        <f t="shared" si="4"/>
        <v>#REF!</v>
      </c>
      <c r="LT102" s="373" t="e">
        <f t="shared" si="4"/>
        <v>#REF!</v>
      </c>
      <c r="LU102" s="373" t="e">
        <f t="shared" si="4"/>
        <v>#REF!</v>
      </c>
      <c r="LV102" s="373">
        <f t="shared" ref="LV102:OG104" si="5">LO102/$J15*100</f>
        <v>0</v>
      </c>
      <c r="LW102" s="373">
        <f t="shared" si="5"/>
        <v>0</v>
      </c>
      <c r="LX102" s="373" t="e">
        <f t="shared" si="5"/>
        <v>#REF!</v>
      </c>
      <c r="LY102" s="373" t="e">
        <f t="shared" si="5"/>
        <v>#REF!</v>
      </c>
      <c r="LZ102" s="373" t="e">
        <f t="shared" si="5"/>
        <v>#REF!</v>
      </c>
      <c r="MA102" s="373" t="e">
        <f t="shared" si="5"/>
        <v>#REF!</v>
      </c>
      <c r="MB102" s="373" t="e">
        <f t="shared" si="5"/>
        <v>#REF!</v>
      </c>
      <c r="MC102" s="373">
        <f t="shared" si="5"/>
        <v>0</v>
      </c>
      <c r="MD102" s="373">
        <f t="shared" si="5"/>
        <v>0</v>
      </c>
      <c r="ME102" s="373" t="e">
        <f t="shared" si="5"/>
        <v>#REF!</v>
      </c>
      <c r="MF102" s="373" t="e">
        <f t="shared" si="5"/>
        <v>#REF!</v>
      </c>
      <c r="MG102" s="373" t="e">
        <f t="shared" si="5"/>
        <v>#REF!</v>
      </c>
      <c r="MH102" s="373" t="e">
        <f t="shared" si="5"/>
        <v>#REF!</v>
      </c>
      <c r="MI102" s="373" t="e">
        <f t="shared" si="5"/>
        <v>#REF!</v>
      </c>
      <c r="MJ102" s="373">
        <f t="shared" si="5"/>
        <v>0</v>
      </c>
      <c r="MK102" s="373">
        <f t="shared" si="5"/>
        <v>0</v>
      </c>
      <c r="ML102" s="373" t="e">
        <f t="shared" si="5"/>
        <v>#REF!</v>
      </c>
      <c r="MM102" s="373" t="e">
        <f t="shared" si="5"/>
        <v>#REF!</v>
      </c>
      <c r="MN102" s="373" t="e">
        <f t="shared" si="5"/>
        <v>#REF!</v>
      </c>
      <c r="MO102" s="373" t="e">
        <f t="shared" si="5"/>
        <v>#REF!</v>
      </c>
      <c r="MP102" s="373" t="e">
        <f t="shared" si="5"/>
        <v>#REF!</v>
      </c>
      <c r="MQ102" s="373">
        <f t="shared" si="5"/>
        <v>0</v>
      </c>
      <c r="MR102" s="373">
        <f t="shared" si="5"/>
        <v>0</v>
      </c>
      <c r="MS102" s="373" t="e">
        <f t="shared" si="5"/>
        <v>#REF!</v>
      </c>
      <c r="MT102" s="373" t="e">
        <f t="shared" si="5"/>
        <v>#REF!</v>
      </c>
      <c r="MU102" s="373" t="e">
        <f t="shared" si="5"/>
        <v>#REF!</v>
      </c>
      <c r="MV102" s="373" t="e">
        <f t="shared" si="5"/>
        <v>#REF!</v>
      </c>
      <c r="MW102" s="373" t="e">
        <f t="shared" si="5"/>
        <v>#REF!</v>
      </c>
      <c r="MX102" s="373">
        <f t="shared" si="5"/>
        <v>0</v>
      </c>
      <c r="MY102" s="373">
        <f t="shared" si="5"/>
        <v>0</v>
      </c>
      <c r="MZ102" s="373" t="e">
        <f t="shared" si="5"/>
        <v>#REF!</v>
      </c>
      <c r="NA102" s="373" t="e">
        <f t="shared" si="5"/>
        <v>#REF!</v>
      </c>
      <c r="NB102" s="373" t="e">
        <f t="shared" si="5"/>
        <v>#REF!</v>
      </c>
      <c r="NC102" s="373" t="e">
        <f t="shared" si="5"/>
        <v>#REF!</v>
      </c>
      <c r="ND102" s="373" t="e">
        <f t="shared" si="5"/>
        <v>#REF!</v>
      </c>
      <c r="NE102" s="373">
        <f t="shared" si="5"/>
        <v>0</v>
      </c>
      <c r="NF102" s="373">
        <f t="shared" si="5"/>
        <v>0</v>
      </c>
      <c r="NG102" s="373" t="e">
        <f t="shared" si="5"/>
        <v>#REF!</v>
      </c>
      <c r="NH102" s="373" t="e">
        <f t="shared" si="5"/>
        <v>#REF!</v>
      </c>
      <c r="NI102" s="373" t="e">
        <f t="shared" si="5"/>
        <v>#REF!</v>
      </c>
      <c r="NJ102" s="373" t="e">
        <f t="shared" si="5"/>
        <v>#REF!</v>
      </c>
      <c r="NK102" s="373" t="e">
        <f t="shared" si="5"/>
        <v>#REF!</v>
      </c>
      <c r="NL102" s="373">
        <f t="shared" si="5"/>
        <v>0</v>
      </c>
      <c r="NM102" s="373">
        <f t="shared" si="5"/>
        <v>0</v>
      </c>
      <c r="NN102" s="373" t="e">
        <f t="shared" si="5"/>
        <v>#REF!</v>
      </c>
      <c r="NO102" s="373" t="e">
        <f t="shared" si="5"/>
        <v>#REF!</v>
      </c>
      <c r="NP102" s="373" t="e">
        <f t="shared" si="5"/>
        <v>#REF!</v>
      </c>
      <c r="NQ102" s="373" t="e">
        <f t="shared" si="5"/>
        <v>#REF!</v>
      </c>
      <c r="NR102" s="373" t="e">
        <f t="shared" si="5"/>
        <v>#REF!</v>
      </c>
      <c r="NS102" s="373">
        <f t="shared" si="5"/>
        <v>0</v>
      </c>
      <c r="NT102" s="373">
        <f t="shared" si="5"/>
        <v>0</v>
      </c>
      <c r="NU102" s="373" t="e">
        <f t="shared" si="5"/>
        <v>#REF!</v>
      </c>
      <c r="NV102" s="373" t="e">
        <f t="shared" si="5"/>
        <v>#REF!</v>
      </c>
      <c r="NW102" s="373" t="e">
        <f t="shared" si="5"/>
        <v>#REF!</v>
      </c>
      <c r="NX102" s="373" t="e">
        <f t="shared" si="5"/>
        <v>#REF!</v>
      </c>
      <c r="NY102" s="373" t="e">
        <f t="shared" si="5"/>
        <v>#REF!</v>
      </c>
      <c r="NZ102" s="373">
        <f t="shared" si="5"/>
        <v>0</v>
      </c>
      <c r="OA102" s="373">
        <f t="shared" si="5"/>
        <v>0</v>
      </c>
      <c r="OB102" s="373" t="e">
        <f t="shared" si="5"/>
        <v>#REF!</v>
      </c>
      <c r="OC102" s="373" t="e">
        <f t="shared" si="5"/>
        <v>#REF!</v>
      </c>
      <c r="OD102" s="373" t="e">
        <f t="shared" si="5"/>
        <v>#REF!</v>
      </c>
      <c r="OE102" s="373" t="e">
        <f t="shared" si="5"/>
        <v>#REF!</v>
      </c>
      <c r="OF102" s="373" t="e">
        <f t="shared" si="5"/>
        <v>#REF!</v>
      </c>
      <c r="OG102" s="373">
        <f t="shared" si="5"/>
        <v>0</v>
      </c>
      <c r="OH102" s="373">
        <f t="shared" ref="OH102:QS104" si="6">OA102/$J15*100</f>
        <v>0</v>
      </c>
      <c r="OI102" s="373" t="e">
        <f t="shared" si="6"/>
        <v>#REF!</v>
      </c>
      <c r="OJ102" s="373" t="e">
        <f t="shared" si="6"/>
        <v>#REF!</v>
      </c>
      <c r="OK102" s="373" t="e">
        <f t="shared" si="6"/>
        <v>#REF!</v>
      </c>
      <c r="OL102" s="373" t="e">
        <f t="shared" si="6"/>
        <v>#REF!</v>
      </c>
      <c r="OM102" s="373" t="e">
        <f t="shared" si="6"/>
        <v>#REF!</v>
      </c>
      <c r="ON102" s="373">
        <f t="shared" si="6"/>
        <v>0</v>
      </c>
      <c r="OO102" s="373">
        <f t="shared" si="6"/>
        <v>0</v>
      </c>
      <c r="OP102" s="373" t="e">
        <f t="shared" si="6"/>
        <v>#REF!</v>
      </c>
      <c r="OQ102" s="373" t="e">
        <f t="shared" si="6"/>
        <v>#REF!</v>
      </c>
      <c r="OR102" s="373" t="e">
        <f t="shared" si="6"/>
        <v>#REF!</v>
      </c>
      <c r="OS102" s="373" t="e">
        <f t="shared" si="6"/>
        <v>#REF!</v>
      </c>
      <c r="OT102" s="373" t="e">
        <f t="shared" si="6"/>
        <v>#REF!</v>
      </c>
      <c r="OU102" s="373">
        <f t="shared" si="6"/>
        <v>0</v>
      </c>
      <c r="OV102" s="373">
        <f t="shared" si="6"/>
        <v>0</v>
      </c>
      <c r="OW102" s="373" t="e">
        <f t="shared" si="6"/>
        <v>#REF!</v>
      </c>
      <c r="OX102" s="373" t="e">
        <f t="shared" si="6"/>
        <v>#REF!</v>
      </c>
      <c r="OY102" s="373" t="e">
        <f t="shared" si="6"/>
        <v>#REF!</v>
      </c>
      <c r="OZ102" s="373" t="e">
        <f t="shared" si="6"/>
        <v>#REF!</v>
      </c>
      <c r="PA102" s="373" t="e">
        <f t="shared" si="6"/>
        <v>#REF!</v>
      </c>
      <c r="PB102" s="373">
        <f t="shared" si="6"/>
        <v>0</v>
      </c>
      <c r="PC102" s="373">
        <f t="shared" si="6"/>
        <v>0</v>
      </c>
      <c r="PD102" s="373" t="e">
        <f t="shared" si="6"/>
        <v>#REF!</v>
      </c>
      <c r="PE102" s="373" t="e">
        <f t="shared" si="6"/>
        <v>#REF!</v>
      </c>
      <c r="PF102" s="373" t="e">
        <f t="shared" si="6"/>
        <v>#REF!</v>
      </c>
      <c r="PG102" s="373" t="e">
        <f t="shared" si="6"/>
        <v>#REF!</v>
      </c>
      <c r="PH102" s="373" t="e">
        <f t="shared" si="6"/>
        <v>#REF!</v>
      </c>
      <c r="PI102" s="373">
        <f t="shared" si="6"/>
        <v>0</v>
      </c>
      <c r="PJ102" s="373">
        <f t="shared" si="6"/>
        <v>0</v>
      </c>
      <c r="PK102" s="373" t="e">
        <f t="shared" si="6"/>
        <v>#REF!</v>
      </c>
      <c r="PL102" s="373" t="e">
        <f t="shared" si="6"/>
        <v>#REF!</v>
      </c>
      <c r="PM102" s="373" t="e">
        <f t="shared" si="6"/>
        <v>#REF!</v>
      </c>
      <c r="PN102" s="373" t="e">
        <f t="shared" si="6"/>
        <v>#REF!</v>
      </c>
      <c r="PO102" s="373" t="e">
        <f t="shared" si="6"/>
        <v>#REF!</v>
      </c>
      <c r="PP102" s="373">
        <f t="shared" si="6"/>
        <v>0</v>
      </c>
      <c r="PQ102" s="373">
        <f t="shared" si="6"/>
        <v>0</v>
      </c>
      <c r="PR102" s="373" t="e">
        <f t="shared" si="6"/>
        <v>#REF!</v>
      </c>
      <c r="PS102" s="373" t="e">
        <f t="shared" si="6"/>
        <v>#REF!</v>
      </c>
      <c r="PT102" s="373" t="e">
        <f t="shared" si="6"/>
        <v>#REF!</v>
      </c>
      <c r="PU102" s="373" t="e">
        <f t="shared" si="6"/>
        <v>#REF!</v>
      </c>
      <c r="PV102" s="373" t="e">
        <f t="shared" si="6"/>
        <v>#REF!</v>
      </c>
      <c r="PW102" s="373">
        <f t="shared" si="6"/>
        <v>0</v>
      </c>
      <c r="PX102" s="373">
        <f t="shared" si="6"/>
        <v>0</v>
      </c>
      <c r="PY102" s="373" t="e">
        <f t="shared" si="6"/>
        <v>#REF!</v>
      </c>
      <c r="PZ102" s="373" t="e">
        <f t="shared" si="6"/>
        <v>#REF!</v>
      </c>
      <c r="QA102" s="373" t="e">
        <f t="shared" si="6"/>
        <v>#REF!</v>
      </c>
      <c r="QB102" s="373" t="e">
        <f t="shared" si="6"/>
        <v>#REF!</v>
      </c>
      <c r="QC102" s="373" t="e">
        <f t="shared" si="6"/>
        <v>#REF!</v>
      </c>
      <c r="QD102" s="373">
        <f t="shared" si="6"/>
        <v>0</v>
      </c>
      <c r="QE102" s="373">
        <f t="shared" si="6"/>
        <v>0</v>
      </c>
      <c r="QF102" s="373" t="e">
        <f t="shared" si="6"/>
        <v>#REF!</v>
      </c>
      <c r="QG102" s="373" t="e">
        <f t="shared" si="6"/>
        <v>#REF!</v>
      </c>
      <c r="QH102" s="373" t="e">
        <f t="shared" si="6"/>
        <v>#REF!</v>
      </c>
      <c r="QI102" s="373" t="e">
        <f t="shared" si="6"/>
        <v>#REF!</v>
      </c>
      <c r="QJ102" s="373" t="e">
        <f t="shared" si="6"/>
        <v>#REF!</v>
      </c>
      <c r="QK102" s="373">
        <f t="shared" si="6"/>
        <v>0</v>
      </c>
      <c r="QL102" s="373">
        <f t="shared" si="6"/>
        <v>0</v>
      </c>
      <c r="QM102" s="373" t="e">
        <f t="shared" si="6"/>
        <v>#REF!</v>
      </c>
      <c r="QN102" s="373" t="e">
        <f t="shared" si="6"/>
        <v>#REF!</v>
      </c>
      <c r="QO102" s="373" t="e">
        <f t="shared" si="6"/>
        <v>#REF!</v>
      </c>
      <c r="QP102" s="373" t="e">
        <f t="shared" si="6"/>
        <v>#REF!</v>
      </c>
      <c r="QQ102" s="373" t="e">
        <f t="shared" si="6"/>
        <v>#REF!</v>
      </c>
      <c r="QR102" s="373">
        <f t="shared" si="6"/>
        <v>0</v>
      </c>
      <c r="QS102" s="373">
        <f t="shared" si="6"/>
        <v>0</v>
      </c>
      <c r="QT102" s="373" t="e">
        <f t="shared" ref="QT102:TE104" si="7">QM102/$J15*100</f>
        <v>#REF!</v>
      </c>
      <c r="QU102" s="373" t="e">
        <f t="shared" si="7"/>
        <v>#REF!</v>
      </c>
      <c r="QV102" s="373" t="e">
        <f t="shared" si="7"/>
        <v>#REF!</v>
      </c>
      <c r="QW102" s="373" t="e">
        <f t="shared" si="7"/>
        <v>#REF!</v>
      </c>
      <c r="QX102" s="373" t="e">
        <f t="shared" si="7"/>
        <v>#REF!</v>
      </c>
      <c r="QY102" s="373">
        <f t="shared" si="7"/>
        <v>0</v>
      </c>
      <c r="QZ102" s="373">
        <f t="shared" si="7"/>
        <v>0</v>
      </c>
      <c r="RA102" s="373" t="e">
        <f t="shared" si="7"/>
        <v>#REF!</v>
      </c>
      <c r="RB102" s="373" t="e">
        <f t="shared" si="7"/>
        <v>#REF!</v>
      </c>
      <c r="RC102" s="373" t="e">
        <f t="shared" si="7"/>
        <v>#REF!</v>
      </c>
      <c r="RD102" s="373" t="e">
        <f t="shared" si="7"/>
        <v>#REF!</v>
      </c>
      <c r="RE102" s="373" t="e">
        <f t="shared" si="7"/>
        <v>#REF!</v>
      </c>
      <c r="RF102" s="373">
        <f t="shared" si="7"/>
        <v>0</v>
      </c>
      <c r="RG102" s="373">
        <f t="shared" si="7"/>
        <v>0</v>
      </c>
      <c r="RH102" s="373" t="e">
        <f t="shared" si="7"/>
        <v>#REF!</v>
      </c>
      <c r="RI102" s="373" t="e">
        <f t="shared" si="7"/>
        <v>#REF!</v>
      </c>
      <c r="RJ102" s="373" t="e">
        <f t="shared" si="7"/>
        <v>#REF!</v>
      </c>
      <c r="RK102" s="373" t="e">
        <f t="shared" si="7"/>
        <v>#REF!</v>
      </c>
      <c r="RL102" s="373" t="e">
        <f t="shared" si="7"/>
        <v>#REF!</v>
      </c>
      <c r="RM102" s="373">
        <f t="shared" si="7"/>
        <v>0</v>
      </c>
      <c r="RN102" s="373">
        <f t="shared" si="7"/>
        <v>0</v>
      </c>
      <c r="RO102" s="373" t="e">
        <f t="shared" si="7"/>
        <v>#REF!</v>
      </c>
      <c r="RP102" s="373" t="e">
        <f t="shared" si="7"/>
        <v>#REF!</v>
      </c>
      <c r="RQ102" s="373" t="e">
        <f t="shared" si="7"/>
        <v>#REF!</v>
      </c>
      <c r="RR102" s="373" t="e">
        <f t="shared" si="7"/>
        <v>#REF!</v>
      </c>
      <c r="RS102" s="373" t="e">
        <f t="shared" si="7"/>
        <v>#REF!</v>
      </c>
      <c r="RT102" s="373">
        <f t="shared" si="7"/>
        <v>0</v>
      </c>
      <c r="RU102" s="373">
        <f t="shared" si="7"/>
        <v>0</v>
      </c>
      <c r="RV102" s="373" t="e">
        <f t="shared" si="7"/>
        <v>#REF!</v>
      </c>
      <c r="RW102" s="373" t="e">
        <f t="shared" si="7"/>
        <v>#REF!</v>
      </c>
      <c r="RX102" s="373" t="e">
        <f t="shared" si="7"/>
        <v>#REF!</v>
      </c>
      <c r="RY102" s="373" t="e">
        <f t="shared" si="7"/>
        <v>#REF!</v>
      </c>
      <c r="RZ102" s="373" t="e">
        <f t="shared" si="7"/>
        <v>#REF!</v>
      </c>
      <c r="SA102" s="373">
        <f t="shared" si="7"/>
        <v>0</v>
      </c>
      <c r="SB102" s="373">
        <f t="shared" si="7"/>
        <v>0</v>
      </c>
      <c r="SC102" s="373" t="e">
        <f t="shared" si="7"/>
        <v>#REF!</v>
      </c>
      <c r="SD102" s="373" t="e">
        <f t="shared" si="7"/>
        <v>#REF!</v>
      </c>
      <c r="SE102" s="373" t="e">
        <f t="shared" si="7"/>
        <v>#REF!</v>
      </c>
      <c r="SF102" s="373" t="e">
        <f t="shared" si="7"/>
        <v>#REF!</v>
      </c>
      <c r="SG102" s="373" t="e">
        <f t="shared" si="7"/>
        <v>#REF!</v>
      </c>
      <c r="SH102" s="373">
        <f t="shared" si="7"/>
        <v>0</v>
      </c>
      <c r="SI102" s="373">
        <f t="shared" si="7"/>
        <v>0</v>
      </c>
      <c r="SJ102" s="373" t="e">
        <f t="shared" si="7"/>
        <v>#REF!</v>
      </c>
      <c r="SK102" s="373" t="e">
        <f t="shared" si="7"/>
        <v>#REF!</v>
      </c>
      <c r="SL102" s="373" t="e">
        <f t="shared" si="7"/>
        <v>#REF!</v>
      </c>
      <c r="SM102" s="373" t="e">
        <f t="shared" si="7"/>
        <v>#REF!</v>
      </c>
      <c r="SN102" s="373" t="e">
        <f t="shared" si="7"/>
        <v>#REF!</v>
      </c>
      <c r="SO102" s="373">
        <f t="shared" si="7"/>
        <v>0</v>
      </c>
      <c r="SP102" s="373">
        <f t="shared" si="7"/>
        <v>0</v>
      </c>
      <c r="SQ102" s="373" t="e">
        <f t="shared" si="7"/>
        <v>#REF!</v>
      </c>
      <c r="SR102" s="373" t="e">
        <f t="shared" si="7"/>
        <v>#REF!</v>
      </c>
      <c r="SS102" s="373" t="e">
        <f t="shared" si="7"/>
        <v>#REF!</v>
      </c>
      <c r="ST102" s="373" t="e">
        <f t="shared" si="7"/>
        <v>#REF!</v>
      </c>
      <c r="SU102" s="373" t="e">
        <f t="shared" si="7"/>
        <v>#REF!</v>
      </c>
      <c r="SV102" s="373">
        <f t="shared" si="7"/>
        <v>0</v>
      </c>
      <c r="SW102" s="373">
        <f t="shared" si="7"/>
        <v>0</v>
      </c>
      <c r="SX102" s="373" t="e">
        <f t="shared" si="7"/>
        <v>#REF!</v>
      </c>
      <c r="SY102" s="373" t="e">
        <f t="shared" si="7"/>
        <v>#REF!</v>
      </c>
      <c r="SZ102" s="373" t="e">
        <f t="shared" si="7"/>
        <v>#REF!</v>
      </c>
      <c r="TA102" s="373" t="e">
        <f t="shared" si="7"/>
        <v>#REF!</v>
      </c>
      <c r="TB102" s="373" t="e">
        <f t="shared" si="7"/>
        <v>#REF!</v>
      </c>
      <c r="TC102" s="373">
        <f t="shared" si="7"/>
        <v>0</v>
      </c>
      <c r="TD102" s="373">
        <f t="shared" si="7"/>
        <v>0</v>
      </c>
      <c r="TE102" s="373" t="e">
        <f t="shared" si="7"/>
        <v>#REF!</v>
      </c>
      <c r="TF102" s="373" t="e">
        <f t="shared" ref="TF102:VQ104" si="8">SY102/$J15*100</f>
        <v>#REF!</v>
      </c>
      <c r="TG102" s="373" t="e">
        <f t="shared" si="8"/>
        <v>#REF!</v>
      </c>
      <c r="TH102" s="373" t="e">
        <f t="shared" si="8"/>
        <v>#REF!</v>
      </c>
      <c r="TI102" s="373" t="e">
        <f t="shared" si="8"/>
        <v>#REF!</v>
      </c>
      <c r="TJ102" s="373">
        <f t="shared" si="8"/>
        <v>0</v>
      </c>
      <c r="TK102" s="373">
        <f t="shared" si="8"/>
        <v>0</v>
      </c>
      <c r="TL102" s="373" t="e">
        <f t="shared" si="8"/>
        <v>#REF!</v>
      </c>
      <c r="TM102" s="373" t="e">
        <f t="shared" si="8"/>
        <v>#REF!</v>
      </c>
      <c r="TN102" s="373" t="e">
        <f t="shared" si="8"/>
        <v>#REF!</v>
      </c>
      <c r="TO102" s="373" t="e">
        <f t="shared" si="8"/>
        <v>#REF!</v>
      </c>
      <c r="TP102" s="373" t="e">
        <f t="shared" si="8"/>
        <v>#REF!</v>
      </c>
      <c r="TQ102" s="373">
        <f t="shared" si="8"/>
        <v>0</v>
      </c>
      <c r="TR102" s="373">
        <f t="shared" si="8"/>
        <v>0</v>
      </c>
      <c r="TS102" s="373" t="e">
        <f t="shared" si="8"/>
        <v>#REF!</v>
      </c>
      <c r="TT102" s="373" t="e">
        <f t="shared" si="8"/>
        <v>#REF!</v>
      </c>
      <c r="TU102" s="373" t="e">
        <f t="shared" si="8"/>
        <v>#REF!</v>
      </c>
      <c r="TV102" s="373" t="e">
        <f t="shared" si="8"/>
        <v>#REF!</v>
      </c>
      <c r="TW102" s="373" t="e">
        <f t="shared" si="8"/>
        <v>#REF!</v>
      </c>
      <c r="TX102" s="373">
        <f t="shared" si="8"/>
        <v>0</v>
      </c>
      <c r="TY102" s="373">
        <f t="shared" si="8"/>
        <v>0</v>
      </c>
      <c r="TZ102" s="373" t="e">
        <f t="shared" si="8"/>
        <v>#REF!</v>
      </c>
      <c r="UA102" s="373" t="e">
        <f t="shared" si="8"/>
        <v>#REF!</v>
      </c>
      <c r="UB102" s="373" t="e">
        <f t="shared" si="8"/>
        <v>#REF!</v>
      </c>
      <c r="UC102" s="373" t="e">
        <f t="shared" si="8"/>
        <v>#REF!</v>
      </c>
      <c r="UD102" s="373" t="e">
        <f t="shared" si="8"/>
        <v>#REF!</v>
      </c>
      <c r="UE102" s="373">
        <f t="shared" si="8"/>
        <v>0</v>
      </c>
      <c r="UF102" s="373">
        <f t="shared" si="8"/>
        <v>0</v>
      </c>
      <c r="UG102" s="373" t="e">
        <f t="shared" si="8"/>
        <v>#REF!</v>
      </c>
      <c r="UH102" s="373" t="e">
        <f t="shared" si="8"/>
        <v>#REF!</v>
      </c>
      <c r="UI102" s="373" t="e">
        <f t="shared" si="8"/>
        <v>#REF!</v>
      </c>
      <c r="UJ102" s="373" t="e">
        <f t="shared" si="8"/>
        <v>#REF!</v>
      </c>
      <c r="UK102" s="373" t="e">
        <f t="shared" si="8"/>
        <v>#REF!</v>
      </c>
      <c r="UL102" s="373">
        <f t="shared" si="8"/>
        <v>0</v>
      </c>
      <c r="UM102" s="373">
        <f t="shared" si="8"/>
        <v>0</v>
      </c>
      <c r="UN102" s="373" t="e">
        <f t="shared" si="8"/>
        <v>#REF!</v>
      </c>
      <c r="UO102" s="373" t="e">
        <f t="shared" si="8"/>
        <v>#REF!</v>
      </c>
      <c r="UP102" s="373" t="e">
        <f t="shared" si="8"/>
        <v>#REF!</v>
      </c>
      <c r="UQ102" s="373" t="e">
        <f t="shared" si="8"/>
        <v>#REF!</v>
      </c>
      <c r="UR102" s="373" t="e">
        <f t="shared" si="8"/>
        <v>#REF!</v>
      </c>
      <c r="US102" s="373">
        <f t="shared" si="8"/>
        <v>0</v>
      </c>
      <c r="UT102" s="373">
        <f t="shared" si="8"/>
        <v>0</v>
      </c>
      <c r="UU102" s="373" t="e">
        <f t="shared" si="8"/>
        <v>#REF!</v>
      </c>
      <c r="UV102" s="373" t="e">
        <f t="shared" si="8"/>
        <v>#REF!</v>
      </c>
      <c r="UW102" s="373" t="e">
        <f t="shared" si="8"/>
        <v>#REF!</v>
      </c>
      <c r="UX102" s="373" t="e">
        <f t="shared" si="8"/>
        <v>#REF!</v>
      </c>
      <c r="UY102" s="373" t="e">
        <f t="shared" si="8"/>
        <v>#REF!</v>
      </c>
      <c r="UZ102" s="373">
        <f t="shared" si="8"/>
        <v>0</v>
      </c>
      <c r="VA102" s="373">
        <f t="shared" si="8"/>
        <v>0</v>
      </c>
      <c r="VB102" s="373" t="e">
        <f t="shared" si="8"/>
        <v>#REF!</v>
      </c>
      <c r="VC102" s="373" t="e">
        <f t="shared" si="8"/>
        <v>#REF!</v>
      </c>
      <c r="VD102" s="373" t="e">
        <f t="shared" si="8"/>
        <v>#REF!</v>
      </c>
      <c r="VE102" s="373" t="e">
        <f t="shared" si="8"/>
        <v>#REF!</v>
      </c>
      <c r="VF102" s="373" t="e">
        <f t="shared" si="8"/>
        <v>#REF!</v>
      </c>
      <c r="VG102" s="373">
        <f t="shared" si="8"/>
        <v>0</v>
      </c>
      <c r="VH102" s="373">
        <f t="shared" si="8"/>
        <v>0</v>
      </c>
      <c r="VI102" s="373" t="e">
        <f t="shared" si="8"/>
        <v>#REF!</v>
      </c>
      <c r="VJ102" s="373" t="e">
        <f t="shared" si="8"/>
        <v>#REF!</v>
      </c>
      <c r="VK102" s="373" t="e">
        <f t="shared" si="8"/>
        <v>#REF!</v>
      </c>
      <c r="VL102" s="373" t="e">
        <f t="shared" si="8"/>
        <v>#REF!</v>
      </c>
      <c r="VM102" s="373" t="e">
        <f t="shared" si="8"/>
        <v>#REF!</v>
      </c>
      <c r="VN102" s="373">
        <f t="shared" si="8"/>
        <v>0</v>
      </c>
      <c r="VO102" s="373">
        <f t="shared" si="8"/>
        <v>0</v>
      </c>
      <c r="VP102" s="373" t="e">
        <f t="shared" si="8"/>
        <v>#REF!</v>
      </c>
      <c r="VQ102" s="373" t="e">
        <f t="shared" si="8"/>
        <v>#REF!</v>
      </c>
      <c r="VR102" s="373" t="e">
        <f t="shared" ref="VR102:YC104" si="9">VK102/$J15*100</f>
        <v>#REF!</v>
      </c>
      <c r="VS102" s="373" t="e">
        <f t="shared" si="9"/>
        <v>#REF!</v>
      </c>
      <c r="VT102" s="373" t="e">
        <f t="shared" si="9"/>
        <v>#REF!</v>
      </c>
      <c r="VU102" s="373">
        <f t="shared" si="9"/>
        <v>0</v>
      </c>
      <c r="VV102" s="373">
        <f t="shared" si="9"/>
        <v>0</v>
      </c>
      <c r="VW102" s="373" t="e">
        <f t="shared" si="9"/>
        <v>#REF!</v>
      </c>
      <c r="VX102" s="373" t="e">
        <f t="shared" si="9"/>
        <v>#REF!</v>
      </c>
      <c r="VY102" s="373" t="e">
        <f t="shared" si="9"/>
        <v>#REF!</v>
      </c>
      <c r="VZ102" s="373" t="e">
        <f t="shared" si="9"/>
        <v>#REF!</v>
      </c>
      <c r="WA102" s="373" t="e">
        <f t="shared" si="9"/>
        <v>#REF!</v>
      </c>
      <c r="WB102" s="373">
        <f t="shared" si="9"/>
        <v>0</v>
      </c>
      <c r="WC102" s="373">
        <f t="shared" si="9"/>
        <v>0</v>
      </c>
      <c r="WD102" s="373" t="e">
        <f t="shared" si="9"/>
        <v>#REF!</v>
      </c>
      <c r="WE102" s="373" t="e">
        <f t="shared" si="9"/>
        <v>#REF!</v>
      </c>
      <c r="WF102" s="373" t="e">
        <f t="shared" si="9"/>
        <v>#REF!</v>
      </c>
      <c r="WG102" s="373" t="e">
        <f t="shared" si="9"/>
        <v>#REF!</v>
      </c>
      <c r="WH102" s="373" t="e">
        <f t="shared" si="9"/>
        <v>#REF!</v>
      </c>
      <c r="WI102" s="373">
        <f t="shared" si="9"/>
        <v>0</v>
      </c>
      <c r="WJ102" s="373">
        <f t="shared" si="9"/>
        <v>0</v>
      </c>
      <c r="WK102" s="373" t="e">
        <f t="shared" si="9"/>
        <v>#REF!</v>
      </c>
      <c r="WL102" s="373" t="e">
        <f t="shared" si="9"/>
        <v>#REF!</v>
      </c>
      <c r="WM102" s="373" t="e">
        <f t="shared" si="9"/>
        <v>#REF!</v>
      </c>
      <c r="WN102" s="373" t="e">
        <f t="shared" si="9"/>
        <v>#REF!</v>
      </c>
      <c r="WO102" s="373" t="e">
        <f t="shared" si="9"/>
        <v>#REF!</v>
      </c>
      <c r="WP102" s="373">
        <f t="shared" si="9"/>
        <v>0</v>
      </c>
      <c r="WQ102" s="373">
        <f t="shared" si="9"/>
        <v>0</v>
      </c>
      <c r="WR102" s="373" t="e">
        <f t="shared" si="9"/>
        <v>#REF!</v>
      </c>
      <c r="WS102" s="373" t="e">
        <f t="shared" si="9"/>
        <v>#REF!</v>
      </c>
      <c r="WT102" s="373" t="e">
        <f t="shared" si="9"/>
        <v>#REF!</v>
      </c>
      <c r="WU102" s="373" t="e">
        <f t="shared" si="9"/>
        <v>#REF!</v>
      </c>
      <c r="WV102" s="373" t="e">
        <f t="shared" si="9"/>
        <v>#REF!</v>
      </c>
      <c r="WW102" s="373">
        <f t="shared" si="9"/>
        <v>0</v>
      </c>
      <c r="WX102" s="373">
        <f t="shared" si="9"/>
        <v>0</v>
      </c>
      <c r="WY102" s="373" t="e">
        <f t="shared" si="9"/>
        <v>#REF!</v>
      </c>
      <c r="WZ102" s="373" t="e">
        <f t="shared" si="9"/>
        <v>#REF!</v>
      </c>
      <c r="XA102" s="373" t="e">
        <f t="shared" si="9"/>
        <v>#REF!</v>
      </c>
      <c r="XB102" s="373" t="e">
        <f t="shared" si="9"/>
        <v>#REF!</v>
      </c>
      <c r="XC102" s="373" t="e">
        <f t="shared" si="9"/>
        <v>#REF!</v>
      </c>
      <c r="XD102" s="373">
        <f t="shared" si="9"/>
        <v>0</v>
      </c>
      <c r="XE102" s="373">
        <f t="shared" si="9"/>
        <v>0</v>
      </c>
      <c r="XF102" s="373" t="e">
        <f t="shared" si="9"/>
        <v>#REF!</v>
      </c>
      <c r="XG102" s="373" t="e">
        <f t="shared" si="9"/>
        <v>#REF!</v>
      </c>
      <c r="XH102" s="373" t="e">
        <f t="shared" si="9"/>
        <v>#REF!</v>
      </c>
      <c r="XI102" s="373" t="e">
        <f t="shared" si="9"/>
        <v>#REF!</v>
      </c>
      <c r="XJ102" s="373" t="e">
        <f t="shared" si="9"/>
        <v>#REF!</v>
      </c>
      <c r="XK102" s="373">
        <f t="shared" si="9"/>
        <v>0</v>
      </c>
      <c r="XL102" s="373">
        <f t="shared" si="9"/>
        <v>0</v>
      </c>
      <c r="XM102" s="373" t="e">
        <f t="shared" si="9"/>
        <v>#REF!</v>
      </c>
      <c r="XN102" s="373" t="e">
        <f t="shared" si="9"/>
        <v>#REF!</v>
      </c>
      <c r="XO102" s="373" t="e">
        <f t="shared" si="9"/>
        <v>#REF!</v>
      </c>
      <c r="XP102" s="373" t="e">
        <f t="shared" si="9"/>
        <v>#REF!</v>
      </c>
      <c r="XQ102" s="373" t="e">
        <f t="shared" si="9"/>
        <v>#REF!</v>
      </c>
      <c r="XR102" s="373">
        <f t="shared" si="9"/>
        <v>0</v>
      </c>
      <c r="XS102" s="373">
        <f t="shared" si="9"/>
        <v>0</v>
      </c>
      <c r="XT102" s="373" t="e">
        <f t="shared" si="9"/>
        <v>#REF!</v>
      </c>
      <c r="XU102" s="373" t="e">
        <f t="shared" si="9"/>
        <v>#REF!</v>
      </c>
      <c r="XV102" s="373" t="e">
        <f t="shared" si="9"/>
        <v>#REF!</v>
      </c>
      <c r="XW102" s="373" t="e">
        <f t="shared" si="9"/>
        <v>#REF!</v>
      </c>
      <c r="XX102" s="373" t="e">
        <f t="shared" si="9"/>
        <v>#REF!</v>
      </c>
      <c r="XY102" s="373">
        <f t="shared" si="9"/>
        <v>0</v>
      </c>
      <c r="XZ102" s="373">
        <f t="shared" si="9"/>
        <v>0</v>
      </c>
      <c r="YA102" s="373" t="e">
        <f t="shared" si="9"/>
        <v>#REF!</v>
      </c>
      <c r="YB102" s="373" t="e">
        <f t="shared" si="9"/>
        <v>#REF!</v>
      </c>
      <c r="YC102" s="373" t="e">
        <f t="shared" si="9"/>
        <v>#REF!</v>
      </c>
      <c r="YD102" s="373" t="e">
        <f t="shared" ref="YD102:AAO104" si="10">XW102/$J15*100</f>
        <v>#REF!</v>
      </c>
      <c r="YE102" s="373" t="e">
        <f t="shared" si="10"/>
        <v>#REF!</v>
      </c>
      <c r="YF102" s="373">
        <f t="shared" si="10"/>
        <v>0</v>
      </c>
      <c r="YG102" s="373">
        <f t="shared" si="10"/>
        <v>0</v>
      </c>
      <c r="YH102" s="373" t="e">
        <f t="shared" si="10"/>
        <v>#REF!</v>
      </c>
      <c r="YI102" s="373" t="e">
        <f t="shared" si="10"/>
        <v>#REF!</v>
      </c>
      <c r="YJ102" s="373" t="e">
        <f t="shared" si="10"/>
        <v>#REF!</v>
      </c>
      <c r="YK102" s="373" t="e">
        <f t="shared" si="10"/>
        <v>#REF!</v>
      </c>
      <c r="YL102" s="373" t="e">
        <f t="shared" si="10"/>
        <v>#REF!</v>
      </c>
      <c r="YM102" s="373">
        <f t="shared" si="10"/>
        <v>0</v>
      </c>
      <c r="YN102" s="373">
        <f t="shared" si="10"/>
        <v>0</v>
      </c>
      <c r="YO102" s="373" t="e">
        <f t="shared" si="10"/>
        <v>#REF!</v>
      </c>
      <c r="YP102" s="373" t="e">
        <f t="shared" si="10"/>
        <v>#REF!</v>
      </c>
      <c r="YQ102" s="373" t="e">
        <f t="shared" si="10"/>
        <v>#REF!</v>
      </c>
      <c r="YR102" s="373" t="e">
        <f t="shared" si="10"/>
        <v>#REF!</v>
      </c>
      <c r="YS102" s="373" t="e">
        <f t="shared" si="10"/>
        <v>#REF!</v>
      </c>
      <c r="YT102" s="373">
        <f t="shared" si="10"/>
        <v>0</v>
      </c>
      <c r="YU102" s="373">
        <f t="shared" si="10"/>
        <v>0</v>
      </c>
      <c r="YV102" s="373" t="e">
        <f t="shared" si="10"/>
        <v>#REF!</v>
      </c>
      <c r="YW102" s="373" t="e">
        <f t="shared" si="10"/>
        <v>#REF!</v>
      </c>
      <c r="YX102" s="373" t="e">
        <f t="shared" si="10"/>
        <v>#REF!</v>
      </c>
      <c r="YY102" s="373" t="e">
        <f t="shared" si="10"/>
        <v>#REF!</v>
      </c>
      <c r="YZ102" s="373" t="e">
        <f t="shared" si="10"/>
        <v>#REF!</v>
      </c>
      <c r="ZA102" s="373">
        <f t="shared" si="10"/>
        <v>0</v>
      </c>
      <c r="ZB102" s="373">
        <f t="shared" si="10"/>
        <v>0</v>
      </c>
      <c r="ZC102" s="373" t="e">
        <f t="shared" si="10"/>
        <v>#REF!</v>
      </c>
      <c r="ZD102" s="373" t="e">
        <f t="shared" si="10"/>
        <v>#REF!</v>
      </c>
      <c r="ZE102" s="373" t="e">
        <f t="shared" si="10"/>
        <v>#REF!</v>
      </c>
      <c r="ZF102" s="373" t="e">
        <f t="shared" si="10"/>
        <v>#REF!</v>
      </c>
      <c r="ZG102" s="373" t="e">
        <f t="shared" si="10"/>
        <v>#REF!</v>
      </c>
      <c r="ZH102" s="373">
        <f t="shared" si="10"/>
        <v>0</v>
      </c>
      <c r="ZI102" s="373">
        <f t="shared" si="10"/>
        <v>0</v>
      </c>
      <c r="ZJ102" s="373" t="e">
        <f t="shared" si="10"/>
        <v>#REF!</v>
      </c>
      <c r="ZK102" s="373" t="e">
        <f t="shared" si="10"/>
        <v>#REF!</v>
      </c>
      <c r="ZL102" s="373" t="e">
        <f t="shared" si="10"/>
        <v>#REF!</v>
      </c>
      <c r="ZM102" s="373" t="e">
        <f t="shared" si="10"/>
        <v>#REF!</v>
      </c>
      <c r="ZN102" s="373" t="e">
        <f t="shared" si="10"/>
        <v>#REF!</v>
      </c>
      <c r="ZO102" s="373">
        <f t="shared" si="10"/>
        <v>0</v>
      </c>
      <c r="ZP102" s="373">
        <f t="shared" si="10"/>
        <v>0</v>
      </c>
      <c r="ZQ102" s="373" t="e">
        <f t="shared" si="10"/>
        <v>#REF!</v>
      </c>
      <c r="ZR102" s="373" t="e">
        <f t="shared" si="10"/>
        <v>#REF!</v>
      </c>
      <c r="ZS102" s="373" t="e">
        <f t="shared" si="10"/>
        <v>#REF!</v>
      </c>
      <c r="ZT102" s="373" t="e">
        <f t="shared" si="10"/>
        <v>#REF!</v>
      </c>
      <c r="ZU102" s="373" t="e">
        <f t="shared" si="10"/>
        <v>#REF!</v>
      </c>
      <c r="ZV102" s="373">
        <f t="shared" si="10"/>
        <v>0</v>
      </c>
      <c r="ZW102" s="373">
        <f t="shared" si="10"/>
        <v>0</v>
      </c>
      <c r="ZX102" s="373" t="e">
        <f t="shared" si="10"/>
        <v>#REF!</v>
      </c>
      <c r="ZY102" s="373" t="e">
        <f t="shared" si="10"/>
        <v>#REF!</v>
      </c>
      <c r="ZZ102" s="373" t="e">
        <f t="shared" si="10"/>
        <v>#REF!</v>
      </c>
      <c r="AAA102" s="373" t="e">
        <f t="shared" si="10"/>
        <v>#REF!</v>
      </c>
      <c r="AAB102" s="373" t="e">
        <f t="shared" si="10"/>
        <v>#REF!</v>
      </c>
      <c r="AAC102" s="373">
        <f t="shared" si="10"/>
        <v>0</v>
      </c>
      <c r="AAD102" s="373">
        <f t="shared" si="10"/>
        <v>0</v>
      </c>
      <c r="AAE102" s="373" t="e">
        <f t="shared" si="10"/>
        <v>#REF!</v>
      </c>
      <c r="AAF102" s="373" t="e">
        <f t="shared" si="10"/>
        <v>#REF!</v>
      </c>
      <c r="AAG102" s="373" t="e">
        <f t="shared" si="10"/>
        <v>#REF!</v>
      </c>
      <c r="AAH102" s="373" t="e">
        <f t="shared" si="10"/>
        <v>#REF!</v>
      </c>
      <c r="AAI102" s="373" t="e">
        <f t="shared" si="10"/>
        <v>#REF!</v>
      </c>
      <c r="AAJ102" s="373">
        <f t="shared" si="10"/>
        <v>0</v>
      </c>
      <c r="AAK102" s="373">
        <f t="shared" si="10"/>
        <v>0</v>
      </c>
      <c r="AAL102" s="373" t="e">
        <f t="shared" si="10"/>
        <v>#REF!</v>
      </c>
      <c r="AAM102" s="373" t="e">
        <f t="shared" si="10"/>
        <v>#REF!</v>
      </c>
      <c r="AAN102" s="373" t="e">
        <f t="shared" si="10"/>
        <v>#REF!</v>
      </c>
      <c r="AAO102" s="373" t="e">
        <f t="shared" si="10"/>
        <v>#REF!</v>
      </c>
      <c r="AAP102" s="373" t="e">
        <f t="shared" ref="AAP102:ADA104" si="11">AAI102/$J15*100</f>
        <v>#REF!</v>
      </c>
      <c r="AAQ102" s="373">
        <f t="shared" si="11"/>
        <v>0</v>
      </c>
      <c r="AAR102" s="373">
        <f t="shared" si="11"/>
        <v>0</v>
      </c>
      <c r="AAS102" s="373" t="e">
        <f t="shared" si="11"/>
        <v>#REF!</v>
      </c>
      <c r="AAT102" s="373" t="e">
        <f t="shared" si="11"/>
        <v>#REF!</v>
      </c>
      <c r="AAU102" s="373" t="e">
        <f t="shared" si="11"/>
        <v>#REF!</v>
      </c>
      <c r="AAV102" s="373" t="e">
        <f t="shared" si="11"/>
        <v>#REF!</v>
      </c>
      <c r="AAW102" s="373" t="e">
        <f t="shared" si="11"/>
        <v>#REF!</v>
      </c>
      <c r="AAX102" s="373">
        <f t="shared" si="11"/>
        <v>0</v>
      </c>
      <c r="AAY102" s="373">
        <f t="shared" si="11"/>
        <v>0</v>
      </c>
      <c r="AAZ102" s="373" t="e">
        <f t="shared" si="11"/>
        <v>#REF!</v>
      </c>
      <c r="ABA102" s="373" t="e">
        <f t="shared" si="11"/>
        <v>#REF!</v>
      </c>
      <c r="ABB102" s="373" t="e">
        <f t="shared" si="11"/>
        <v>#REF!</v>
      </c>
      <c r="ABC102" s="373" t="e">
        <f t="shared" si="11"/>
        <v>#REF!</v>
      </c>
      <c r="ABD102" s="373" t="e">
        <f t="shared" si="11"/>
        <v>#REF!</v>
      </c>
      <c r="ABE102" s="373">
        <f t="shared" si="11"/>
        <v>0</v>
      </c>
      <c r="ABF102" s="373">
        <f t="shared" si="11"/>
        <v>0</v>
      </c>
      <c r="ABG102" s="373" t="e">
        <f t="shared" si="11"/>
        <v>#REF!</v>
      </c>
      <c r="ABH102" s="373" t="e">
        <f t="shared" si="11"/>
        <v>#REF!</v>
      </c>
      <c r="ABI102" s="373" t="e">
        <f t="shared" si="11"/>
        <v>#REF!</v>
      </c>
      <c r="ABJ102" s="373" t="e">
        <f t="shared" si="11"/>
        <v>#REF!</v>
      </c>
      <c r="ABK102" s="373" t="e">
        <f t="shared" si="11"/>
        <v>#REF!</v>
      </c>
      <c r="ABL102" s="373">
        <f t="shared" si="11"/>
        <v>0</v>
      </c>
      <c r="ABM102" s="373">
        <f t="shared" si="11"/>
        <v>0</v>
      </c>
      <c r="ABN102" s="373" t="e">
        <f t="shared" si="11"/>
        <v>#REF!</v>
      </c>
      <c r="ABO102" s="373" t="e">
        <f t="shared" si="11"/>
        <v>#REF!</v>
      </c>
      <c r="ABP102" s="373" t="e">
        <f t="shared" si="11"/>
        <v>#REF!</v>
      </c>
      <c r="ABQ102" s="373" t="e">
        <f t="shared" si="11"/>
        <v>#REF!</v>
      </c>
      <c r="ABR102" s="373" t="e">
        <f t="shared" si="11"/>
        <v>#REF!</v>
      </c>
      <c r="ABS102" s="373">
        <f t="shared" si="11"/>
        <v>0</v>
      </c>
      <c r="ABT102" s="373">
        <f t="shared" si="11"/>
        <v>0</v>
      </c>
      <c r="ABU102" s="373" t="e">
        <f t="shared" si="11"/>
        <v>#REF!</v>
      </c>
      <c r="ABV102" s="373" t="e">
        <f t="shared" si="11"/>
        <v>#REF!</v>
      </c>
      <c r="ABW102" s="373" t="e">
        <f t="shared" si="11"/>
        <v>#REF!</v>
      </c>
      <c r="ABX102" s="373" t="e">
        <f t="shared" si="11"/>
        <v>#REF!</v>
      </c>
      <c r="ABY102" s="373" t="e">
        <f t="shared" si="11"/>
        <v>#REF!</v>
      </c>
      <c r="ABZ102" s="373">
        <f t="shared" si="11"/>
        <v>0</v>
      </c>
      <c r="ACA102" s="373">
        <f t="shared" si="11"/>
        <v>0</v>
      </c>
      <c r="ACB102" s="373" t="e">
        <f t="shared" si="11"/>
        <v>#REF!</v>
      </c>
      <c r="ACC102" s="373" t="e">
        <f t="shared" si="11"/>
        <v>#REF!</v>
      </c>
      <c r="ACD102" s="373" t="e">
        <f t="shared" si="11"/>
        <v>#REF!</v>
      </c>
      <c r="ACE102" s="373" t="e">
        <f t="shared" si="11"/>
        <v>#REF!</v>
      </c>
      <c r="ACF102" s="373" t="e">
        <f t="shared" si="11"/>
        <v>#REF!</v>
      </c>
      <c r="ACG102" s="373">
        <f t="shared" si="11"/>
        <v>0</v>
      </c>
      <c r="ACH102" s="373">
        <f t="shared" si="11"/>
        <v>0</v>
      </c>
      <c r="ACI102" s="373" t="e">
        <f t="shared" si="11"/>
        <v>#REF!</v>
      </c>
      <c r="ACJ102" s="373" t="e">
        <f t="shared" si="11"/>
        <v>#REF!</v>
      </c>
      <c r="ACK102" s="373" t="e">
        <f t="shared" si="11"/>
        <v>#REF!</v>
      </c>
      <c r="ACL102" s="373" t="e">
        <f t="shared" si="11"/>
        <v>#REF!</v>
      </c>
      <c r="ACM102" s="373" t="e">
        <f t="shared" si="11"/>
        <v>#REF!</v>
      </c>
      <c r="ACN102" s="373">
        <f t="shared" si="11"/>
        <v>0</v>
      </c>
      <c r="ACO102" s="373">
        <f t="shared" si="11"/>
        <v>0</v>
      </c>
      <c r="ACP102" s="373" t="e">
        <f t="shared" si="11"/>
        <v>#REF!</v>
      </c>
      <c r="ACQ102" s="373" t="e">
        <f t="shared" si="11"/>
        <v>#REF!</v>
      </c>
      <c r="ACR102" s="373" t="e">
        <f t="shared" si="11"/>
        <v>#REF!</v>
      </c>
      <c r="ACS102" s="373" t="e">
        <f t="shared" si="11"/>
        <v>#REF!</v>
      </c>
      <c r="ACT102" s="373" t="e">
        <f t="shared" si="11"/>
        <v>#REF!</v>
      </c>
      <c r="ACU102" s="373">
        <f t="shared" si="11"/>
        <v>0</v>
      </c>
      <c r="ACV102" s="373">
        <f t="shared" si="11"/>
        <v>0</v>
      </c>
      <c r="ACW102" s="373" t="e">
        <f t="shared" si="11"/>
        <v>#REF!</v>
      </c>
      <c r="ACX102" s="373" t="e">
        <f t="shared" si="11"/>
        <v>#REF!</v>
      </c>
      <c r="ACY102" s="373" t="e">
        <f t="shared" si="11"/>
        <v>#REF!</v>
      </c>
      <c r="ACZ102" s="373" t="e">
        <f t="shared" si="11"/>
        <v>#REF!</v>
      </c>
      <c r="ADA102" s="373" t="e">
        <f t="shared" si="11"/>
        <v>#REF!</v>
      </c>
      <c r="ADB102" s="373">
        <f t="shared" ref="ADB102:AFM104" si="12">ACU102/$J15*100</f>
        <v>0</v>
      </c>
      <c r="ADC102" s="373">
        <f t="shared" si="12"/>
        <v>0</v>
      </c>
      <c r="ADD102" s="373" t="e">
        <f t="shared" si="12"/>
        <v>#REF!</v>
      </c>
      <c r="ADE102" s="373" t="e">
        <f t="shared" si="12"/>
        <v>#REF!</v>
      </c>
      <c r="ADF102" s="373" t="e">
        <f t="shared" si="12"/>
        <v>#REF!</v>
      </c>
      <c r="ADG102" s="373" t="e">
        <f t="shared" si="12"/>
        <v>#REF!</v>
      </c>
      <c r="ADH102" s="373" t="e">
        <f t="shared" si="12"/>
        <v>#REF!</v>
      </c>
      <c r="ADI102" s="373">
        <f t="shared" si="12"/>
        <v>0</v>
      </c>
      <c r="ADJ102" s="373">
        <f t="shared" si="12"/>
        <v>0</v>
      </c>
      <c r="ADK102" s="373" t="e">
        <f t="shared" si="12"/>
        <v>#REF!</v>
      </c>
      <c r="ADL102" s="373" t="e">
        <f t="shared" si="12"/>
        <v>#REF!</v>
      </c>
      <c r="ADM102" s="373" t="e">
        <f t="shared" si="12"/>
        <v>#REF!</v>
      </c>
      <c r="ADN102" s="373" t="e">
        <f t="shared" si="12"/>
        <v>#REF!</v>
      </c>
      <c r="ADO102" s="373" t="e">
        <f t="shared" si="12"/>
        <v>#REF!</v>
      </c>
      <c r="ADP102" s="373">
        <f t="shared" si="12"/>
        <v>0</v>
      </c>
      <c r="ADQ102" s="373">
        <f t="shared" si="12"/>
        <v>0</v>
      </c>
      <c r="ADR102" s="373" t="e">
        <f t="shared" si="12"/>
        <v>#REF!</v>
      </c>
      <c r="ADS102" s="373" t="e">
        <f t="shared" si="12"/>
        <v>#REF!</v>
      </c>
      <c r="ADT102" s="373" t="e">
        <f t="shared" si="12"/>
        <v>#REF!</v>
      </c>
      <c r="ADU102" s="373" t="e">
        <f t="shared" si="12"/>
        <v>#REF!</v>
      </c>
      <c r="ADV102" s="373" t="e">
        <f t="shared" si="12"/>
        <v>#REF!</v>
      </c>
      <c r="ADW102" s="373">
        <f t="shared" si="12"/>
        <v>0</v>
      </c>
      <c r="ADX102" s="373">
        <f t="shared" si="12"/>
        <v>0</v>
      </c>
      <c r="ADY102" s="373" t="e">
        <f t="shared" si="12"/>
        <v>#REF!</v>
      </c>
      <c r="ADZ102" s="373" t="e">
        <f t="shared" si="12"/>
        <v>#REF!</v>
      </c>
      <c r="AEA102" s="373" t="e">
        <f t="shared" si="12"/>
        <v>#REF!</v>
      </c>
      <c r="AEB102" s="373" t="e">
        <f t="shared" si="12"/>
        <v>#REF!</v>
      </c>
      <c r="AEC102" s="373" t="e">
        <f t="shared" si="12"/>
        <v>#REF!</v>
      </c>
      <c r="AED102" s="373">
        <f t="shared" si="12"/>
        <v>0</v>
      </c>
      <c r="AEE102" s="373">
        <f t="shared" si="12"/>
        <v>0</v>
      </c>
      <c r="AEF102" s="373" t="e">
        <f t="shared" si="12"/>
        <v>#REF!</v>
      </c>
      <c r="AEG102" s="373" t="e">
        <f t="shared" si="12"/>
        <v>#REF!</v>
      </c>
      <c r="AEH102" s="373" t="e">
        <f t="shared" si="12"/>
        <v>#REF!</v>
      </c>
      <c r="AEI102" s="373" t="e">
        <f t="shared" si="12"/>
        <v>#REF!</v>
      </c>
      <c r="AEJ102" s="373" t="e">
        <f t="shared" si="12"/>
        <v>#REF!</v>
      </c>
      <c r="AEK102" s="373">
        <f t="shared" si="12"/>
        <v>0</v>
      </c>
      <c r="AEL102" s="373">
        <f t="shared" si="12"/>
        <v>0</v>
      </c>
      <c r="AEM102" s="373" t="e">
        <f t="shared" si="12"/>
        <v>#REF!</v>
      </c>
      <c r="AEN102" s="373" t="e">
        <f t="shared" si="12"/>
        <v>#REF!</v>
      </c>
      <c r="AEO102" s="373" t="e">
        <f t="shared" si="12"/>
        <v>#REF!</v>
      </c>
      <c r="AEP102" s="373" t="e">
        <f t="shared" si="12"/>
        <v>#REF!</v>
      </c>
      <c r="AEQ102" s="373" t="e">
        <f t="shared" si="12"/>
        <v>#REF!</v>
      </c>
      <c r="AER102" s="373">
        <f t="shared" si="12"/>
        <v>0</v>
      </c>
      <c r="AES102" s="373">
        <f t="shared" si="12"/>
        <v>0</v>
      </c>
      <c r="AET102" s="373" t="e">
        <f t="shared" si="12"/>
        <v>#REF!</v>
      </c>
      <c r="AEU102" s="373" t="e">
        <f t="shared" si="12"/>
        <v>#REF!</v>
      </c>
      <c r="AEV102" s="373" t="e">
        <f t="shared" si="12"/>
        <v>#REF!</v>
      </c>
      <c r="AEW102" s="373" t="e">
        <f t="shared" si="12"/>
        <v>#REF!</v>
      </c>
      <c r="AEX102" s="373" t="e">
        <f t="shared" si="12"/>
        <v>#REF!</v>
      </c>
      <c r="AEY102" s="373">
        <f t="shared" si="12"/>
        <v>0</v>
      </c>
      <c r="AEZ102" s="373">
        <f t="shared" si="12"/>
        <v>0</v>
      </c>
      <c r="AFA102" s="373" t="e">
        <f t="shared" si="12"/>
        <v>#REF!</v>
      </c>
      <c r="AFB102" s="373" t="e">
        <f t="shared" si="12"/>
        <v>#REF!</v>
      </c>
      <c r="AFC102" s="373" t="e">
        <f t="shared" si="12"/>
        <v>#REF!</v>
      </c>
      <c r="AFD102" s="373" t="e">
        <f t="shared" si="12"/>
        <v>#REF!</v>
      </c>
      <c r="AFE102" s="373" t="e">
        <f t="shared" si="12"/>
        <v>#REF!</v>
      </c>
      <c r="AFF102" s="373">
        <f t="shared" si="12"/>
        <v>0</v>
      </c>
      <c r="AFG102" s="373">
        <f t="shared" si="12"/>
        <v>0</v>
      </c>
      <c r="AFH102" s="373" t="e">
        <f t="shared" si="12"/>
        <v>#REF!</v>
      </c>
      <c r="AFI102" s="373" t="e">
        <f t="shared" si="12"/>
        <v>#REF!</v>
      </c>
      <c r="AFJ102" s="373" t="e">
        <f t="shared" si="12"/>
        <v>#REF!</v>
      </c>
      <c r="AFK102" s="373" t="e">
        <f t="shared" si="12"/>
        <v>#REF!</v>
      </c>
      <c r="AFL102" s="373" t="e">
        <f t="shared" si="12"/>
        <v>#REF!</v>
      </c>
      <c r="AFM102" s="373">
        <f t="shared" si="12"/>
        <v>0</v>
      </c>
      <c r="AFN102" s="373">
        <f t="shared" ref="AFN102:AHY104" si="13">AFG102/$J15*100</f>
        <v>0</v>
      </c>
      <c r="AFO102" s="373" t="e">
        <f t="shared" si="13"/>
        <v>#REF!</v>
      </c>
      <c r="AFP102" s="373" t="e">
        <f t="shared" si="13"/>
        <v>#REF!</v>
      </c>
      <c r="AFQ102" s="373" t="e">
        <f t="shared" si="13"/>
        <v>#REF!</v>
      </c>
      <c r="AFR102" s="373" t="e">
        <f t="shared" si="13"/>
        <v>#REF!</v>
      </c>
      <c r="AFS102" s="373" t="e">
        <f t="shared" si="13"/>
        <v>#REF!</v>
      </c>
      <c r="AFT102" s="373">
        <f t="shared" si="13"/>
        <v>0</v>
      </c>
      <c r="AFU102" s="373">
        <f t="shared" si="13"/>
        <v>0</v>
      </c>
      <c r="AFV102" s="373" t="e">
        <f t="shared" si="13"/>
        <v>#REF!</v>
      </c>
      <c r="AFW102" s="373" t="e">
        <f t="shared" si="13"/>
        <v>#REF!</v>
      </c>
      <c r="AFX102" s="373" t="e">
        <f t="shared" si="13"/>
        <v>#REF!</v>
      </c>
      <c r="AFY102" s="373" t="e">
        <f t="shared" si="13"/>
        <v>#REF!</v>
      </c>
      <c r="AFZ102" s="373" t="e">
        <f t="shared" si="13"/>
        <v>#REF!</v>
      </c>
      <c r="AGA102" s="373">
        <f t="shared" si="13"/>
        <v>0</v>
      </c>
      <c r="AGB102" s="373">
        <f t="shared" si="13"/>
        <v>0</v>
      </c>
      <c r="AGC102" s="373" t="e">
        <f t="shared" si="13"/>
        <v>#REF!</v>
      </c>
      <c r="AGD102" s="373" t="e">
        <f t="shared" si="13"/>
        <v>#REF!</v>
      </c>
      <c r="AGE102" s="373" t="e">
        <f t="shared" si="13"/>
        <v>#REF!</v>
      </c>
      <c r="AGF102" s="373" t="e">
        <f t="shared" si="13"/>
        <v>#REF!</v>
      </c>
      <c r="AGG102" s="373" t="e">
        <f t="shared" si="13"/>
        <v>#REF!</v>
      </c>
      <c r="AGH102" s="373">
        <f t="shared" si="13"/>
        <v>0</v>
      </c>
      <c r="AGI102" s="373">
        <f t="shared" si="13"/>
        <v>0</v>
      </c>
      <c r="AGJ102" s="373" t="e">
        <f t="shared" si="13"/>
        <v>#REF!</v>
      </c>
      <c r="AGK102" s="373" t="e">
        <f t="shared" si="13"/>
        <v>#REF!</v>
      </c>
      <c r="AGL102" s="373" t="e">
        <f t="shared" si="13"/>
        <v>#REF!</v>
      </c>
      <c r="AGM102" s="373" t="e">
        <f t="shared" si="13"/>
        <v>#REF!</v>
      </c>
      <c r="AGN102" s="373" t="e">
        <f t="shared" si="13"/>
        <v>#REF!</v>
      </c>
      <c r="AGO102" s="373">
        <f t="shared" si="13"/>
        <v>0</v>
      </c>
      <c r="AGP102" s="373">
        <f t="shared" si="13"/>
        <v>0</v>
      </c>
      <c r="AGQ102" s="373" t="e">
        <f t="shared" si="13"/>
        <v>#REF!</v>
      </c>
      <c r="AGR102" s="373" t="e">
        <f t="shared" si="13"/>
        <v>#REF!</v>
      </c>
      <c r="AGS102" s="373" t="e">
        <f t="shared" si="13"/>
        <v>#REF!</v>
      </c>
      <c r="AGT102" s="373" t="e">
        <f t="shared" si="13"/>
        <v>#REF!</v>
      </c>
      <c r="AGU102" s="373" t="e">
        <f t="shared" si="13"/>
        <v>#REF!</v>
      </c>
      <c r="AGV102" s="373">
        <f t="shared" si="13"/>
        <v>0</v>
      </c>
      <c r="AGW102" s="373">
        <f t="shared" si="13"/>
        <v>0</v>
      </c>
      <c r="AGX102" s="373" t="e">
        <f t="shared" si="13"/>
        <v>#REF!</v>
      </c>
      <c r="AGY102" s="373" t="e">
        <f t="shared" si="13"/>
        <v>#REF!</v>
      </c>
      <c r="AGZ102" s="373" t="e">
        <f t="shared" si="13"/>
        <v>#REF!</v>
      </c>
      <c r="AHA102" s="373" t="e">
        <f t="shared" si="13"/>
        <v>#REF!</v>
      </c>
      <c r="AHB102" s="373" t="e">
        <f t="shared" si="13"/>
        <v>#REF!</v>
      </c>
      <c r="AHC102" s="373">
        <f t="shared" si="13"/>
        <v>0</v>
      </c>
      <c r="AHD102" s="373">
        <f t="shared" si="13"/>
        <v>0</v>
      </c>
      <c r="AHE102" s="373" t="e">
        <f t="shared" si="13"/>
        <v>#REF!</v>
      </c>
      <c r="AHF102" s="373" t="e">
        <f t="shared" si="13"/>
        <v>#REF!</v>
      </c>
      <c r="AHG102" s="373" t="e">
        <f t="shared" si="13"/>
        <v>#REF!</v>
      </c>
      <c r="AHH102" s="373" t="e">
        <f t="shared" si="13"/>
        <v>#REF!</v>
      </c>
      <c r="AHI102" s="373" t="e">
        <f t="shared" si="13"/>
        <v>#REF!</v>
      </c>
      <c r="AHJ102" s="373">
        <f t="shared" si="13"/>
        <v>0</v>
      </c>
      <c r="AHK102" s="373">
        <f t="shared" si="13"/>
        <v>0</v>
      </c>
      <c r="AHL102" s="373" t="e">
        <f t="shared" si="13"/>
        <v>#REF!</v>
      </c>
      <c r="AHM102" s="373" t="e">
        <f t="shared" si="13"/>
        <v>#REF!</v>
      </c>
      <c r="AHN102" s="373" t="e">
        <f t="shared" si="13"/>
        <v>#REF!</v>
      </c>
      <c r="AHO102" s="373" t="e">
        <f t="shared" si="13"/>
        <v>#REF!</v>
      </c>
      <c r="AHP102" s="373" t="e">
        <f t="shared" si="13"/>
        <v>#REF!</v>
      </c>
      <c r="AHQ102" s="373">
        <f t="shared" si="13"/>
        <v>0</v>
      </c>
      <c r="AHR102" s="373">
        <f t="shared" si="13"/>
        <v>0</v>
      </c>
      <c r="AHS102" s="373" t="e">
        <f t="shared" si="13"/>
        <v>#REF!</v>
      </c>
      <c r="AHT102" s="373" t="e">
        <f t="shared" si="13"/>
        <v>#REF!</v>
      </c>
      <c r="AHU102" s="373" t="e">
        <f t="shared" si="13"/>
        <v>#REF!</v>
      </c>
      <c r="AHV102" s="373" t="e">
        <f t="shared" si="13"/>
        <v>#REF!</v>
      </c>
      <c r="AHW102" s="373" t="e">
        <f t="shared" si="13"/>
        <v>#REF!</v>
      </c>
      <c r="AHX102" s="373">
        <f t="shared" si="13"/>
        <v>0</v>
      </c>
      <c r="AHY102" s="373">
        <f t="shared" si="13"/>
        <v>0</v>
      </c>
      <c r="AHZ102" s="373" t="e">
        <f t="shared" ref="AHZ102:AKK104" si="14">AHS102/$J15*100</f>
        <v>#REF!</v>
      </c>
      <c r="AIA102" s="373" t="e">
        <f t="shared" si="14"/>
        <v>#REF!</v>
      </c>
      <c r="AIB102" s="373" t="e">
        <f t="shared" si="14"/>
        <v>#REF!</v>
      </c>
      <c r="AIC102" s="373" t="e">
        <f t="shared" si="14"/>
        <v>#REF!</v>
      </c>
      <c r="AID102" s="373" t="e">
        <f t="shared" si="14"/>
        <v>#REF!</v>
      </c>
      <c r="AIE102" s="373">
        <f t="shared" si="14"/>
        <v>0</v>
      </c>
      <c r="AIF102" s="373">
        <f t="shared" si="14"/>
        <v>0</v>
      </c>
      <c r="AIG102" s="373" t="e">
        <f t="shared" si="14"/>
        <v>#REF!</v>
      </c>
      <c r="AIH102" s="373" t="e">
        <f t="shared" si="14"/>
        <v>#REF!</v>
      </c>
      <c r="AII102" s="373" t="e">
        <f t="shared" si="14"/>
        <v>#REF!</v>
      </c>
      <c r="AIJ102" s="373" t="e">
        <f t="shared" si="14"/>
        <v>#REF!</v>
      </c>
      <c r="AIK102" s="373" t="e">
        <f t="shared" si="14"/>
        <v>#REF!</v>
      </c>
      <c r="AIL102" s="373">
        <f t="shared" si="14"/>
        <v>0</v>
      </c>
      <c r="AIM102" s="373">
        <f t="shared" si="14"/>
        <v>0</v>
      </c>
      <c r="AIN102" s="373" t="e">
        <f t="shared" si="14"/>
        <v>#REF!</v>
      </c>
      <c r="AIO102" s="373" t="e">
        <f t="shared" si="14"/>
        <v>#REF!</v>
      </c>
      <c r="AIP102" s="373" t="e">
        <f t="shared" si="14"/>
        <v>#REF!</v>
      </c>
      <c r="AIQ102" s="373" t="e">
        <f t="shared" si="14"/>
        <v>#REF!</v>
      </c>
      <c r="AIR102" s="373" t="e">
        <f t="shared" si="14"/>
        <v>#REF!</v>
      </c>
      <c r="AIS102" s="373">
        <f t="shared" si="14"/>
        <v>0</v>
      </c>
      <c r="AIT102" s="373">
        <f t="shared" si="14"/>
        <v>0</v>
      </c>
      <c r="AIU102" s="373" t="e">
        <f t="shared" si="14"/>
        <v>#REF!</v>
      </c>
      <c r="AIV102" s="373" t="e">
        <f t="shared" si="14"/>
        <v>#REF!</v>
      </c>
      <c r="AIW102" s="373" t="e">
        <f t="shared" si="14"/>
        <v>#REF!</v>
      </c>
      <c r="AIX102" s="373" t="e">
        <f t="shared" si="14"/>
        <v>#REF!</v>
      </c>
      <c r="AIY102" s="373" t="e">
        <f t="shared" si="14"/>
        <v>#REF!</v>
      </c>
      <c r="AIZ102" s="373">
        <f t="shared" si="14"/>
        <v>0</v>
      </c>
      <c r="AJA102" s="373">
        <f t="shared" si="14"/>
        <v>0</v>
      </c>
      <c r="AJB102" s="373" t="e">
        <f t="shared" si="14"/>
        <v>#REF!</v>
      </c>
      <c r="AJC102" s="373" t="e">
        <f t="shared" si="14"/>
        <v>#REF!</v>
      </c>
      <c r="AJD102" s="373" t="e">
        <f t="shared" si="14"/>
        <v>#REF!</v>
      </c>
      <c r="AJE102" s="373" t="e">
        <f t="shared" si="14"/>
        <v>#REF!</v>
      </c>
      <c r="AJF102" s="373" t="e">
        <f t="shared" si="14"/>
        <v>#REF!</v>
      </c>
      <c r="AJG102" s="373">
        <f t="shared" si="14"/>
        <v>0</v>
      </c>
      <c r="AJH102" s="373">
        <f t="shared" si="14"/>
        <v>0</v>
      </c>
      <c r="AJI102" s="373" t="e">
        <f t="shared" si="14"/>
        <v>#REF!</v>
      </c>
      <c r="AJJ102" s="373" t="e">
        <f t="shared" si="14"/>
        <v>#REF!</v>
      </c>
      <c r="AJK102" s="373" t="e">
        <f t="shared" si="14"/>
        <v>#REF!</v>
      </c>
      <c r="AJL102" s="373" t="e">
        <f t="shared" si="14"/>
        <v>#REF!</v>
      </c>
      <c r="AJM102" s="373" t="e">
        <f t="shared" si="14"/>
        <v>#REF!</v>
      </c>
      <c r="AJN102" s="373">
        <f t="shared" si="14"/>
        <v>0</v>
      </c>
      <c r="AJO102" s="373">
        <f t="shared" si="14"/>
        <v>0</v>
      </c>
      <c r="AJP102" s="373" t="e">
        <f t="shared" si="14"/>
        <v>#REF!</v>
      </c>
      <c r="AJQ102" s="373" t="e">
        <f t="shared" si="14"/>
        <v>#REF!</v>
      </c>
      <c r="AJR102" s="373" t="e">
        <f t="shared" si="14"/>
        <v>#REF!</v>
      </c>
      <c r="AJS102" s="373" t="e">
        <f t="shared" si="14"/>
        <v>#REF!</v>
      </c>
      <c r="AJT102" s="373" t="e">
        <f t="shared" si="14"/>
        <v>#REF!</v>
      </c>
      <c r="AJU102" s="373">
        <f t="shared" si="14"/>
        <v>0</v>
      </c>
      <c r="AJV102" s="373">
        <f t="shared" si="14"/>
        <v>0</v>
      </c>
      <c r="AJW102" s="373" t="e">
        <f t="shared" si="14"/>
        <v>#REF!</v>
      </c>
      <c r="AJX102" s="373" t="e">
        <f t="shared" si="14"/>
        <v>#REF!</v>
      </c>
      <c r="AJY102" s="373" t="e">
        <f t="shared" si="14"/>
        <v>#REF!</v>
      </c>
      <c r="AJZ102" s="373" t="e">
        <f t="shared" si="14"/>
        <v>#REF!</v>
      </c>
      <c r="AKA102" s="373" t="e">
        <f t="shared" si="14"/>
        <v>#REF!</v>
      </c>
      <c r="AKB102" s="373">
        <f t="shared" si="14"/>
        <v>0</v>
      </c>
      <c r="AKC102" s="373">
        <f t="shared" si="14"/>
        <v>0</v>
      </c>
      <c r="AKD102" s="373" t="e">
        <f t="shared" si="14"/>
        <v>#REF!</v>
      </c>
      <c r="AKE102" s="373" t="e">
        <f t="shared" si="14"/>
        <v>#REF!</v>
      </c>
      <c r="AKF102" s="373" t="e">
        <f t="shared" si="14"/>
        <v>#REF!</v>
      </c>
      <c r="AKG102" s="373" t="e">
        <f t="shared" si="14"/>
        <v>#REF!</v>
      </c>
      <c r="AKH102" s="373" t="e">
        <f t="shared" si="14"/>
        <v>#REF!</v>
      </c>
      <c r="AKI102" s="373">
        <f t="shared" si="14"/>
        <v>0</v>
      </c>
      <c r="AKJ102" s="373">
        <f t="shared" si="14"/>
        <v>0</v>
      </c>
      <c r="AKK102" s="373" t="e">
        <f t="shared" si="14"/>
        <v>#REF!</v>
      </c>
      <c r="AKL102" s="373" t="e">
        <f t="shared" ref="AKL102:AMW104" si="15">AKE102/$J15*100</f>
        <v>#REF!</v>
      </c>
      <c r="AKM102" s="373" t="e">
        <f t="shared" si="15"/>
        <v>#REF!</v>
      </c>
      <c r="AKN102" s="373" t="e">
        <f t="shared" si="15"/>
        <v>#REF!</v>
      </c>
      <c r="AKO102" s="373" t="e">
        <f t="shared" si="15"/>
        <v>#REF!</v>
      </c>
      <c r="AKP102" s="373">
        <f t="shared" si="15"/>
        <v>0</v>
      </c>
      <c r="AKQ102" s="373">
        <f t="shared" si="15"/>
        <v>0</v>
      </c>
      <c r="AKR102" s="373" t="e">
        <f t="shared" si="15"/>
        <v>#REF!</v>
      </c>
      <c r="AKS102" s="373" t="e">
        <f t="shared" si="15"/>
        <v>#REF!</v>
      </c>
      <c r="AKT102" s="373" t="e">
        <f t="shared" si="15"/>
        <v>#REF!</v>
      </c>
      <c r="AKU102" s="373" t="e">
        <f t="shared" si="15"/>
        <v>#REF!</v>
      </c>
      <c r="AKV102" s="373" t="e">
        <f t="shared" si="15"/>
        <v>#REF!</v>
      </c>
      <c r="AKW102" s="373">
        <f t="shared" si="15"/>
        <v>0</v>
      </c>
      <c r="AKX102" s="373">
        <f t="shared" si="15"/>
        <v>0</v>
      </c>
      <c r="AKY102" s="373" t="e">
        <f t="shared" si="15"/>
        <v>#REF!</v>
      </c>
      <c r="AKZ102" s="373" t="e">
        <f t="shared" si="15"/>
        <v>#REF!</v>
      </c>
      <c r="ALA102" s="373" t="e">
        <f t="shared" si="15"/>
        <v>#REF!</v>
      </c>
      <c r="ALB102" s="373" t="e">
        <f t="shared" si="15"/>
        <v>#REF!</v>
      </c>
      <c r="ALC102" s="373" t="e">
        <f t="shared" si="15"/>
        <v>#REF!</v>
      </c>
      <c r="ALD102" s="373">
        <f t="shared" si="15"/>
        <v>0</v>
      </c>
      <c r="ALE102" s="373">
        <f t="shared" si="15"/>
        <v>0</v>
      </c>
      <c r="ALF102" s="373" t="e">
        <f t="shared" si="15"/>
        <v>#REF!</v>
      </c>
      <c r="ALG102" s="373" t="e">
        <f t="shared" si="15"/>
        <v>#REF!</v>
      </c>
      <c r="ALH102" s="373" t="e">
        <f t="shared" si="15"/>
        <v>#REF!</v>
      </c>
      <c r="ALI102" s="373" t="e">
        <f t="shared" si="15"/>
        <v>#REF!</v>
      </c>
      <c r="ALJ102" s="373" t="e">
        <f t="shared" si="15"/>
        <v>#REF!</v>
      </c>
      <c r="ALK102" s="373">
        <f t="shared" si="15"/>
        <v>0</v>
      </c>
      <c r="ALL102" s="373">
        <f t="shared" si="15"/>
        <v>0</v>
      </c>
      <c r="ALM102" s="373" t="e">
        <f t="shared" si="15"/>
        <v>#REF!</v>
      </c>
      <c r="ALN102" s="373" t="e">
        <f t="shared" si="15"/>
        <v>#REF!</v>
      </c>
      <c r="ALO102" s="373" t="e">
        <f t="shared" si="15"/>
        <v>#REF!</v>
      </c>
      <c r="ALP102" s="373" t="e">
        <f t="shared" si="15"/>
        <v>#REF!</v>
      </c>
      <c r="ALQ102" s="373" t="e">
        <f t="shared" si="15"/>
        <v>#REF!</v>
      </c>
      <c r="ALR102" s="373">
        <f t="shared" si="15"/>
        <v>0</v>
      </c>
      <c r="ALS102" s="373">
        <f t="shared" si="15"/>
        <v>0</v>
      </c>
      <c r="ALT102" s="373" t="e">
        <f t="shared" si="15"/>
        <v>#REF!</v>
      </c>
      <c r="ALU102" s="373" t="e">
        <f t="shared" si="15"/>
        <v>#REF!</v>
      </c>
      <c r="ALV102" s="373" t="e">
        <f t="shared" si="15"/>
        <v>#REF!</v>
      </c>
      <c r="ALW102" s="373" t="e">
        <f t="shared" si="15"/>
        <v>#REF!</v>
      </c>
      <c r="ALX102" s="373" t="e">
        <f t="shared" si="15"/>
        <v>#REF!</v>
      </c>
      <c r="ALY102" s="373">
        <f t="shared" si="15"/>
        <v>0</v>
      </c>
      <c r="ALZ102" s="373">
        <f t="shared" si="15"/>
        <v>0</v>
      </c>
      <c r="AMA102" s="373" t="e">
        <f t="shared" si="15"/>
        <v>#REF!</v>
      </c>
      <c r="AMB102" s="373" t="e">
        <f t="shared" si="15"/>
        <v>#REF!</v>
      </c>
      <c r="AMC102" s="373" t="e">
        <f t="shared" si="15"/>
        <v>#REF!</v>
      </c>
      <c r="AMD102" s="373" t="e">
        <f t="shared" si="15"/>
        <v>#REF!</v>
      </c>
      <c r="AME102" s="373" t="e">
        <f t="shared" si="15"/>
        <v>#REF!</v>
      </c>
      <c r="AMF102" s="373">
        <f t="shared" si="15"/>
        <v>0</v>
      </c>
      <c r="AMG102" s="373">
        <f t="shared" si="15"/>
        <v>0</v>
      </c>
      <c r="AMH102" s="373" t="e">
        <f t="shared" si="15"/>
        <v>#REF!</v>
      </c>
      <c r="AMI102" s="373" t="e">
        <f t="shared" si="15"/>
        <v>#REF!</v>
      </c>
      <c r="AMJ102" s="373" t="e">
        <f t="shared" si="15"/>
        <v>#REF!</v>
      </c>
      <c r="AMK102" s="373" t="e">
        <f t="shared" si="15"/>
        <v>#REF!</v>
      </c>
      <c r="AML102" s="373" t="e">
        <f t="shared" si="15"/>
        <v>#REF!</v>
      </c>
      <c r="AMM102" s="373">
        <f t="shared" si="15"/>
        <v>0</v>
      </c>
      <c r="AMN102" s="373">
        <f t="shared" si="15"/>
        <v>0</v>
      </c>
      <c r="AMO102" s="373" t="e">
        <f t="shared" si="15"/>
        <v>#REF!</v>
      </c>
      <c r="AMP102" s="373" t="e">
        <f t="shared" si="15"/>
        <v>#REF!</v>
      </c>
      <c r="AMQ102" s="373" t="e">
        <f t="shared" si="15"/>
        <v>#REF!</v>
      </c>
      <c r="AMR102" s="373" t="e">
        <f t="shared" si="15"/>
        <v>#REF!</v>
      </c>
      <c r="AMS102" s="373" t="e">
        <f t="shared" si="15"/>
        <v>#REF!</v>
      </c>
      <c r="AMT102" s="373">
        <f t="shared" si="15"/>
        <v>0</v>
      </c>
      <c r="AMU102" s="373">
        <f t="shared" si="15"/>
        <v>0</v>
      </c>
      <c r="AMV102" s="373" t="e">
        <f t="shared" si="15"/>
        <v>#REF!</v>
      </c>
      <c r="AMW102" s="373" t="e">
        <f t="shared" si="15"/>
        <v>#REF!</v>
      </c>
      <c r="AMX102" s="373" t="e">
        <f t="shared" ref="AMX102:API104" si="16">AMQ102/$J15*100</f>
        <v>#REF!</v>
      </c>
      <c r="AMY102" s="373" t="e">
        <f t="shared" si="16"/>
        <v>#REF!</v>
      </c>
      <c r="AMZ102" s="373" t="e">
        <f t="shared" si="16"/>
        <v>#REF!</v>
      </c>
      <c r="ANA102" s="373">
        <f t="shared" si="16"/>
        <v>0</v>
      </c>
      <c r="ANB102" s="373">
        <f t="shared" si="16"/>
        <v>0</v>
      </c>
      <c r="ANC102" s="373" t="e">
        <f t="shared" si="16"/>
        <v>#REF!</v>
      </c>
      <c r="AND102" s="373" t="e">
        <f t="shared" si="16"/>
        <v>#REF!</v>
      </c>
      <c r="ANE102" s="373" t="e">
        <f t="shared" si="16"/>
        <v>#REF!</v>
      </c>
      <c r="ANF102" s="373" t="e">
        <f t="shared" si="16"/>
        <v>#REF!</v>
      </c>
      <c r="ANG102" s="373" t="e">
        <f t="shared" si="16"/>
        <v>#REF!</v>
      </c>
      <c r="ANH102" s="373">
        <f t="shared" si="16"/>
        <v>0</v>
      </c>
      <c r="ANI102" s="373">
        <f t="shared" si="16"/>
        <v>0</v>
      </c>
      <c r="ANJ102" s="373" t="e">
        <f t="shared" si="16"/>
        <v>#REF!</v>
      </c>
      <c r="ANK102" s="373" t="e">
        <f t="shared" si="16"/>
        <v>#REF!</v>
      </c>
      <c r="ANL102" s="373" t="e">
        <f t="shared" si="16"/>
        <v>#REF!</v>
      </c>
      <c r="ANM102" s="373" t="e">
        <f t="shared" si="16"/>
        <v>#REF!</v>
      </c>
      <c r="ANN102" s="373" t="e">
        <f t="shared" si="16"/>
        <v>#REF!</v>
      </c>
      <c r="ANO102" s="373">
        <f t="shared" si="16"/>
        <v>0</v>
      </c>
      <c r="ANP102" s="373">
        <f t="shared" si="16"/>
        <v>0</v>
      </c>
      <c r="ANQ102" s="373" t="e">
        <f t="shared" si="16"/>
        <v>#REF!</v>
      </c>
      <c r="ANR102" s="373" t="e">
        <f t="shared" si="16"/>
        <v>#REF!</v>
      </c>
      <c r="ANS102" s="373" t="e">
        <f t="shared" si="16"/>
        <v>#REF!</v>
      </c>
      <c r="ANT102" s="373" t="e">
        <f t="shared" si="16"/>
        <v>#REF!</v>
      </c>
      <c r="ANU102" s="373" t="e">
        <f t="shared" si="16"/>
        <v>#REF!</v>
      </c>
      <c r="ANV102" s="373">
        <f t="shared" si="16"/>
        <v>0</v>
      </c>
      <c r="ANW102" s="373">
        <f t="shared" si="16"/>
        <v>0</v>
      </c>
      <c r="ANX102" s="373" t="e">
        <f t="shared" si="16"/>
        <v>#REF!</v>
      </c>
      <c r="ANY102" s="373" t="e">
        <f t="shared" si="16"/>
        <v>#REF!</v>
      </c>
      <c r="ANZ102" s="373" t="e">
        <f t="shared" si="16"/>
        <v>#REF!</v>
      </c>
      <c r="AOA102" s="373" t="e">
        <f t="shared" si="16"/>
        <v>#REF!</v>
      </c>
      <c r="AOB102" s="373" t="e">
        <f t="shared" si="16"/>
        <v>#REF!</v>
      </c>
      <c r="AOC102" s="373">
        <f t="shared" si="16"/>
        <v>0</v>
      </c>
      <c r="AOD102" s="373">
        <f t="shared" si="16"/>
        <v>0</v>
      </c>
      <c r="AOE102" s="373" t="e">
        <f t="shared" si="16"/>
        <v>#REF!</v>
      </c>
      <c r="AOF102" s="373" t="e">
        <f t="shared" si="16"/>
        <v>#REF!</v>
      </c>
      <c r="AOG102" s="373" t="e">
        <f t="shared" si="16"/>
        <v>#REF!</v>
      </c>
      <c r="AOH102" s="373" t="e">
        <f t="shared" si="16"/>
        <v>#REF!</v>
      </c>
      <c r="AOI102" s="373" t="e">
        <f t="shared" si="16"/>
        <v>#REF!</v>
      </c>
      <c r="AOJ102" s="373">
        <f t="shared" si="16"/>
        <v>0</v>
      </c>
      <c r="AOK102" s="373">
        <f t="shared" si="16"/>
        <v>0</v>
      </c>
      <c r="AOL102" s="373" t="e">
        <f t="shared" si="16"/>
        <v>#REF!</v>
      </c>
      <c r="AOM102" s="373" t="e">
        <f t="shared" si="16"/>
        <v>#REF!</v>
      </c>
      <c r="AON102" s="373" t="e">
        <f t="shared" si="16"/>
        <v>#REF!</v>
      </c>
      <c r="AOO102" s="373" t="e">
        <f t="shared" si="16"/>
        <v>#REF!</v>
      </c>
      <c r="AOP102" s="373" t="e">
        <f t="shared" si="16"/>
        <v>#REF!</v>
      </c>
      <c r="AOQ102" s="373">
        <f t="shared" si="16"/>
        <v>0</v>
      </c>
      <c r="AOR102" s="373">
        <f t="shared" si="16"/>
        <v>0</v>
      </c>
      <c r="AOS102" s="373" t="e">
        <f t="shared" si="16"/>
        <v>#REF!</v>
      </c>
      <c r="AOT102" s="373" t="e">
        <f t="shared" si="16"/>
        <v>#REF!</v>
      </c>
      <c r="AOU102" s="373" t="e">
        <f t="shared" si="16"/>
        <v>#REF!</v>
      </c>
      <c r="AOV102" s="373" t="e">
        <f t="shared" si="16"/>
        <v>#REF!</v>
      </c>
      <c r="AOW102" s="373" t="e">
        <f t="shared" si="16"/>
        <v>#REF!</v>
      </c>
      <c r="AOX102" s="373">
        <f t="shared" si="16"/>
        <v>0</v>
      </c>
      <c r="AOY102" s="373">
        <f t="shared" si="16"/>
        <v>0</v>
      </c>
      <c r="AOZ102" s="373" t="e">
        <f t="shared" si="16"/>
        <v>#REF!</v>
      </c>
      <c r="APA102" s="373" t="e">
        <f t="shared" si="16"/>
        <v>#REF!</v>
      </c>
      <c r="APB102" s="373" t="e">
        <f t="shared" si="16"/>
        <v>#REF!</v>
      </c>
      <c r="APC102" s="373" t="e">
        <f t="shared" si="16"/>
        <v>#REF!</v>
      </c>
      <c r="APD102" s="373" t="e">
        <f t="shared" si="16"/>
        <v>#REF!</v>
      </c>
      <c r="APE102" s="373">
        <f t="shared" si="16"/>
        <v>0</v>
      </c>
      <c r="APF102" s="373">
        <f t="shared" si="16"/>
        <v>0</v>
      </c>
      <c r="APG102" s="373" t="e">
        <f t="shared" si="16"/>
        <v>#REF!</v>
      </c>
      <c r="APH102" s="373" t="e">
        <f t="shared" si="16"/>
        <v>#REF!</v>
      </c>
      <c r="API102" s="373" t="e">
        <f t="shared" si="16"/>
        <v>#REF!</v>
      </c>
      <c r="APJ102" s="373" t="e">
        <f t="shared" ref="APJ102:ARU104" si="17">APC102/$J15*100</f>
        <v>#REF!</v>
      </c>
      <c r="APK102" s="373" t="e">
        <f t="shared" si="17"/>
        <v>#REF!</v>
      </c>
      <c r="APL102" s="373">
        <f t="shared" si="17"/>
        <v>0</v>
      </c>
      <c r="APM102" s="373">
        <f t="shared" si="17"/>
        <v>0</v>
      </c>
      <c r="APN102" s="373" t="e">
        <f t="shared" si="17"/>
        <v>#REF!</v>
      </c>
      <c r="APO102" s="373" t="e">
        <f t="shared" si="17"/>
        <v>#REF!</v>
      </c>
      <c r="APP102" s="373" t="e">
        <f t="shared" si="17"/>
        <v>#REF!</v>
      </c>
      <c r="APQ102" s="373" t="e">
        <f t="shared" si="17"/>
        <v>#REF!</v>
      </c>
      <c r="APR102" s="373" t="e">
        <f t="shared" si="17"/>
        <v>#REF!</v>
      </c>
      <c r="APS102" s="373">
        <f t="shared" si="17"/>
        <v>0</v>
      </c>
      <c r="APT102" s="373">
        <f t="shared" si="17"/>
        <v>0</v>
      </c>
      <c r="APU102" s="373" t="e">
        <f t="shared" si="17"/>
        <v>#REF!</v>
      </c>
      <c r="APV102" s="373" t="e">
        <f t="shared" si="17"/>
        <v>#REF!</v>
      </c>
      <c r="APW102" s="373" t="e">
        <f t="shared" si="17"/>
        <v>#REF!</v>
      </c>
      <c r="APX102" s="373" t="e">
        <f t="shared" si="17"/>
        <v>#REF!</v>
      </c>
      <c r="APY102" s="373" t="e">
        <f t="shared" si="17"/>
        <v>#REF!</v>
      </c>
      <c r="APZ102" s="373">
        <f t="shared" si="17"/>
        <v>0</v>
      </c>
      <c r="AQA102" s="373">
        <f t="shared" si="17"/>
        <v>0</v>
      </c>
      <c r="AQB102" s="373" t="e">
        <f t="shared" si="17"/>
        <v>#REF!</v>
      </c>
      <c r="AQC102" s="373" t="e">
        <f t="shared" si="17"/>
        <v>#REF!</v>
      </c>
      <c r="AQD102" s="373" t="e">
        <f t="shared" si="17"/>
        <v>#REF!</v>
      </c>
      <c r="AQE102" s="373" t="e">
        <f t="shared" si="17"/>
        <v>#REF!</v>
      </c>
      <c r="AQF102" s="373" t="e">
        <f t="shared" si="17"/>
        <v>#REF!</v>
      </c>
      <c r="AQG102" s="373">
        <f t="shared" si="17"/>
        <v>0</v>
      </c>
      <c r="AQH102" s="373">
        <f t="shared" si="17"/>
        <v>0</v>
      </c>
      <c r="AQI102" s="373" t="e">
        <f t="shared" si="17"/>
        <v>#REF!</v>
      </c>
      <c r="AQJ102" s="373" t="e">
        <f t="shared" si="17"/>
        <v>#REF!</v>
      </c>
      <c r="AQK102" s="373" t="e">
        <f t="shared" si="17"/>
        <v>#REF!</v>
      </c>
      <c r="AQL102" s="373" t="e">
        <f t="shared" si="17"/>
        <v>#REF!</v>
      </c>
      <c r="AQM102" s="373" t="e">
        <f t="shared" si="17"/>
        <v>#REF!</v>
      </c>
      <c r="AQN102" s="373">
        <f t="shared" si="17"/>
        <v>0</v>
      </c>
      <c r="AQO102" s="373">
        <f t="shared" si="17"/>
        <v>0</v>
      </c>
      <c r="AQP102" s="373" t="e">
        <f t="shared" si="17"/>
        <v>#REF!</v>
      </c>
      <c r="AQQ102" s="373" t="e">
        <f t="shared" si="17"/>
        <v>#REF!</v>
      </c>
      <c r="AQR102" s="373" t="e">
        <f t="shared" si="17"/>
        <v>#REF!</v>
      </c>
      <c r="AQS102" s="373" t="e">
        <f t="shared" si="17"/>
        <v>#REF!</v>
      </c>
      <c r="AQT102" s="373" t="e">
        <f t="shared" si="17"/>
        <v>#REF!</v>
      </c>
      <c r="AQU102" s="373">
        <f t="shared" si="17"/>
        <v>0</v>
      </c>
      <c r="AQV102" s="373">
        <f t="shared" si="17"/>
        <v>0</v>
      </c>
      <c r="AQW102" s="373" t="e">
        <f t="shared" si="17"/>
        <v>#REF!</v>
      </c>
      <c r="AQX102" s="373" t="e">
        <f t="shared" si="17"/>
        <v>#REF!</v>
      </c>
      <c r="AQY102" s="373" t="e">
        <f t="shared" si="17"/>
        <v>#REF!</v>
      </c>
      <c r="AQZ102" s="373" t="e">
        <f t="shared" si="17"/>
        <v>#REF!</v>
      </c>
      <c r="ARA102" s="373" t="e">
        <f t="shared" si="17"/>
        <v>#REF!</v>
      </c>
      <c r="ARB102" s="373">
        <f t="shared" si="17"/>
        <v>0</v>
      </c>
      <c r="ARC102" s="373">
        <f t="shared" si="17"/>
        <v>0</v>
      </c>
      <c r="ARD102" s="373" t="e">
        <f t="shared" si="17"/>
        <v>#REF!</v>
      </c>
      <c r="ARE102" s="373" t="e">
        <f t="shared" si="17"/>
        <v>#REF!</v>
      </c>
      <c r="ARF102" s="373" t="e">
        <f t="shared" si="17"/>
        <v>#REF!</v>
      </c>
      <c r="ARG102" s="373" t="e">
        <f t="shared" si="17"/>
        <v>#REF!</v>
      </c>
      <c r="ARH102" s="373" t="e">
        <f t="shared" si="17"/>
        <v>#REF!</v>
      </c>
      <c r="ARI102" s="373">
        <f t="shared" si="17"/>
        <v>0</v>
      </c>
      <c r="ARJ102" s="373">
        <f t="shared" si="17"/>
        <v>0</v>
      </c>
      <c r="ARK102" s="373" t="e">
        <f t="shared" si="17"/>
        <v>#REF!</v>
      </c>
      <c r="ARL102" s="373" t="e">
        <f t="shared" si="17"/>
        <v>#REF!</v>
      </c>
      <c r="ARM102" s="373" t="e">
        <f t="shared" si="17"/>
        <v>#REF!</v>
      </c>
      <c r="ARN102" s="373" t="e">
        <f t="shared" si="17"/>
        <v>#REF!</v>
      </c>
      <c r="ARO102" s="373" t="e">
        <f t="shared" si="17"/>
        <v>#REF!</v>
      </c>
      <c r="ARP102" s="373">
        <f t="shared" si="17"/>
        <v>0</v>
      </c>
      <c r="ARQ102" s="373">
        <f t="shared" si="17"/>
        <v>0</v>
      </c>
      <c r="ARR102" s="373" t="e">
        <f t="shared" si="17"/>
        <v>#REF!</v>
      </c>
      <c r="ARS102" s="373" t="e">
        <f t="shared" si="17"/>
        <v>#REF!</v>
      </c>
      <c r="ART102" s="373" t="e">
        <f t="shared" si="17"/>
        <v>#REF!</v>
      </c>
      <c r="ARU102" s="373" t="e">
        <f t="shared" si="17"/>
        <v>#REF!</v>
      </c>
      <c r="ARV102" s="373" t="e">
        <f t="shared" ref="ARV102:AUG104" si="18">ARO102/$J15*100</f>
        <v>#REF!</v>
      </c>
      <c r="ARW102" s="373">
        <f t="shared" si="18"/>
        <v>0</v>
      </c>
      <c r="ARX102" s="373">
        <f t="shared" si="18"/>
        <v>0</v>
      </c>
      <c r="ARY102" s="373" t="e">
        <f t="shared" si="18"/>
        <v>#REF!</v>
      </c>
      <c r="ARZ102" s="373" t="e">
        <f t="shared" si="18"/>
        <v>#REF!</v>
      </c>
      <c r="ASA102" s="373" t="e">
        <f t="shared" si="18"/>
        <v>#REF!</v>
      </c>
      <c r="ASB102" s="373" t="e">
        <f t="shared" si="18"/>
        <v>#REF!</v>
      </c>
      <c r="ASC102" s="373" t="e">
        <f t="shared" si="18"/>
        <v>#REF!</v>
      </c>
      <c r="ASD102" s="373">
        <f t="shared" si="18"/>
        <v>0</v>
      </c>
      <c r="ASE102" s="373">
        <f t="shared" si="18"/>
        <v>0</v>
      </c>
      <c r="ASF102" s="373" t="e">
        <f t="shared" si="18"/>
        <v>#REF!</v>
      </c>
      <c r="ASG102" s="373" t="e">
        <f t="shared" si="18"/>
        <v>#REF!</v>
      </c>
      <c r="ASH102" s="373" t="e">
        <f t="shared" si="18"/>
        <v>#REF!</v>
      </c>
      <c r="ASI102" s="373" t="e">
        <f t="shared" si="18"/>
        <v>#REF!</v>
      </c>
      <c r="ASJ102" s="373" t="e">
        <f t="shared" si="18"/>
        <v>#REF!</v>
      </c>
      <c r="ASK102" s="373">
        <f t="shared" si="18"/>
        <v>0</v>
      </c>
      <c r="ASL102" s="373">
        <f t="shared" si="18"/>
        <v>0</v>
      </c>
      <c r="ASM102" s="373" t="e">
        <f t="shared" si="18"/>
        <v>#REF!</v>
      </c>
      <c r="ASN102" s="373" t="e">
        <f t="shared" si="18"/>
        <v>#REF!</v>
      </c>
      <c r="ASO102" s="373" t="e">
        <f t="shared" si="18"/>
        <v>#REF!</v>
      </c>
      <c r="ASP102" s="373" t="e">
        <f t="shared" si="18"/>
        <v>#REF!</v>
      </c>
      <c r="ASQ102" s="373" t="e">
        <f t="shared" si="18"/>
        <v>#REF!</v>
      </c>
      <c r="ASR102" s="373">
        <f t="shared" si="18"/>
        <v>0</v>
      </c>
      <c r="ASS102" s="373">
        <f t="shared" si="18"/>
        <v>0</v>
      </c>
      <c r="AST102" s="373" t="e">
        <f t="shared" si="18"/>
        <v>#REF!</v>
      </c>
      <c r="ASU102" s="373" t="e">
        <f t="shared" si="18"/>
        <v>#REF!</v>
      </c>
      <c r="ASV102" s="373" t="e">
        <f t="shared" si="18"/>
        <v>#REF!</v>
      </c>
      <c r="ASW102" s="373" t="e">
        <f t="shared" si="18"/>
        <v>#REF!</v>
      </c>
      <c r="ASX102" s="373" t="e">
        <f t="shared" si="18"/>
        <v>#REF!</v>
      </c>
      <c r="ASY102" s="373">
        <f t="shared" si="18"/>
        <v>0</v>
      </c>
      <c r="ASZ102" s="373">
        <f t="shared" si="18"/>
        <v>0</v>
      </c>
      <c r="ATA102" s="373" t="e">
        <f t="shared" si="18"/>
        <v>#REF!</v>
      </c>
      <c r="ATB102" s="373" t="e">
        <f t="shared" si="18"/>
        <v>#REF!</v>
      </c>
      <c r="ATC102" s="373" t="e">
        <f t="shared" si="18"/>
        <v>#REF!</v>
      </c>
      <c r="ATD102" s="373" t="e">
        <f t="shared" si="18"/>
        <v>#REF!</v>
      </c>
      <c r="ATE102" s="373" t="e">
        <f t="shared" si="18"/>
        <v>#REF!</v>
      </c>
      <c r="ATF102" s="373">
        <f t="shared" si="18"/>
        <v>0</v>
      </c>
      <c r="ATG102" s="373">
        <f t="shared" si="18"/>
        <v>0</v>
      </c>
      <c r="ATH102" s="373" t="e">
        <f t="shared" si="18"/>
        <v>#REF!</v>
      </c>
      <c r="ATI102" s="373" t="e">
        <f t="shared" si="18"/>
        <v>#REF!</v>
      </c>
      <c r="ATJ102" s="373" t="e">
        <f t="shared" si="18"/>
        <v>#REF!</v>
      </c>
      <c r="ATK102" s="373" t="e">
        <f t="shared" si="18"/>
        <v>#REF!</v>
      </c>
      <c r="ATL102" s="373" t="e">
        <f t="shared" si="18"/>
        <v>#REF!</v>
      </c>
      <c r="ATM102" s="373">
        <f t="shared" si="18"/>
        <v>0</v>
      </c>
      <c r="ATN102" s="373">
        <f t="shared" si="18"/>
        <v>0</v>
      </c>
      <c r="ATO102" s="373" t="e">
        <f t="shared" si="18"/>
        <v>#REF!</v>
      </c>
      <c r="ATP102" s="373" t="e">
        <f t="shared" si="18"/>
        <v>#REF!</v>
      </c>
      <c r="ATQ102" s="373" t="e">
        <f t="shared" si="18"/>
        <v>#REF!</v>
      </c>
      <c r="ATR102" s="373" t="e">
        <f t="shared" si="18"/>
        <v>#REF!</v>
      </c>
      <c r="ATS102" s="373" t="e">
        <f t="shared" si="18"/>
        <v>#REF!</v>
      </c>
      <c r="ATT102" s="373">
        <f t="shared" si="18"/>
        <v>0</v>
      </c>
      <c r="ATU102" s="373">
        <f t="shared" si="18"/>
        <v>0</v>
      </c>
      <c r="ATV102" s="373" t="e">
        <f t="shared" si="18"/>
        <v>#REF!</v>
      </c>
      <c r="ATW102" s="373" t="e">
        <f t="shared" si="18"/>
        <v>#REF!</v>
      </c>
      <c r="ATX102" s="373" t="e">
        <f t="shared" si="18"/>
        <v>#REF!</v>
      </c>
      <c r="ATY102" s="373" t="e">
        <f t="shared" si="18"/>
        <v>#REF!</v>
      </c>
      <c r="ATZ102" s="373" t="e">
        <f t="shared" si="18"/>
        <v>#REF!</v>
      </c>
      <c r="AUA102" s="373">
        <f t="shared" si="18"/>
        <v>0</v>
      </c>
      <c r="AUB102" s="373">
        <f t="shared" si="18"/>
        <v>0</v>
      </c>
      <c r="AUC102" s="373" t="e">
        <f t="shared" si="18"/>
        <v>#REF!</v>
      </c>
      <c r="AUD102" s="373" t="e">
        <f t="shared" si="18"/>
        <v>#REF!</v>
      </c>
      <c r="AUE102" s="373" t="e">
        <f t="shared" si="18"/>
        <v>#REF!</v>
      </c>
      <c r="AUF102" s="373" t="e">
        <f t="shared" si="18"/>
        <v>#REF!</v>
      </c>
      <c r="AUG102" s="373" t="e">
        <f t="shared" si="18"/>
        <v>#REF!</v>
      </c>
      <c r="AUH102" s="373">
        <f t="shared" ref="AUH102:AWS104" si="19">AUA102/$J15*100</f>
        <v>0</v>
      </c>
      <c r="AUI102" s="373">
        <f t="shared" si="19"/>
        <v>0</v>
      </c>
      <c r="AUJ102" s="373" t="e">
        <f t="shared" si="19"/>
        <v>#REF!</v>
      </c>
      <c r="AUK102" s="373" t="e">
        <f t="shared" si="19"/>
        <v>#REF!</v>
      </c>
      <c r="AUL102" s="373" t="e">
        <f t="shared" si="19"/>
        <v>#REF!</v>
      </c>
      <c r="AUM102" s="373" t="e">
        <f t="shared" si="19"/>
        <v>#REF!</v>
      </c>
      <c r="AUN102" s="373" t="e">
        <f t="shared" si="19"/>
        <v>#REF!</v>
      </c>
      <c r="AUO102" s="373">
        <f t="shared" si="19"/>
        <v>0</v>
      </c>
      <c r="AUP102" s="373">
        <f t="shared" si="19"/>
        <v>0</v>
      </c>
      <c r="AUQ102" s="373" t="e">
        <f t="shared" si="19"/>
        <v>#REF!</v>
      </c>
      <c r="AUR102" s="373" t="e">
        <f t="shared" si="19"/>
        <v>#REF!</v>
      </c>
      <c r="AUS102" s="373" t="e">
        <f t="shared" si="19"/>
        <v>#REF!</v>
      </c>
      <c r="AUT102" s="373" t="e">
        <f t="shared" si="19"/>
        <v>#REF!</v>
      </c>
      <c r="AUU102" s="373" t="e">
        <f t="shared" si="19"/>
        <v>#REF!</v>
      </c>
      <c r="AUV102" s="373">
        <f t="shared" si="19"/>
        <v>0</v>
      </c>
      <c r="AUW102" s="373">
        <f t="shared" si="19"/>
        <v>0</v>
      </c>
      <c r="AUX102" s="373" t="e">
        <f t="shared" si="19"/>
        <v>#REF!</v>
      </c>
      <c r="AUY102" s="373" t="e">
        <f t="shared" si="19"/>
        <v>#REF!</v>
      </c>
      <c r="AUZ102" s="373" t="e">
        <f t="shared" si="19"/>
        <v>#REF!</v>
      </c>
      <c r="AVA102" s="373" t="e">
        <f t="shared" si="19"/>
        <v>#REF!</v>
      </c>
      <c r="AVB102" s="373" t="e">
        <f t="shared" si="19"/>
        <v>#REF!</v>
      </c>
      <c r="AVC102" s="373">
        <f t="shared" si="19"/>
        <v>0</v>
      </c>
      <c r="AVD102" s="373">
        <f t="shared" si="19"/>
        <v>0</v>
      </c>
      <c r="AVE102" s="373" t="e">
        <f t="shared" si="19"/>
        <v>#REF!</v>
      </c>
      <c r="AVF102" s="373" t="e">
        <f t="shared" si="19"/>
        <v>#REF!</v>
      </c>
      <c r="AVG102" s="373" t="e">
        <f t="shared" si="19"/>
        <v>#REF!</v>
      </c>
      <c r="AVH102" s="373" t="e">
        <f t="shared" si="19"/>
        <v>#REF!</v>
      </c>
      <c r="AVI102" s="373" t="e">
        <f t="shared" si="19"/>
        <v>#REF!</v>
      </c>
      <c r="AVJ102" s="373">
        <f t="shared" si="19"/>
        <v>0</v>
      </c>
      <c r="AVK102" s="373">
        <f t="shared" si="19"/>
        <v>0</v>
      </c>
      <c r="AVL102" s="373" t="e">
        <f t="shared" si="19"/>
        <v>#REF!</v>
      </c>
      <c r="AVM102" s="373" t="e">
        <f t="shared" si="19"/>
        <v>#REF!</v>
      </c>
      <c r="AVN102" s="373" t="e">
        <f t="shared" si="19"/>
        <v>#REF!</v>
      </c>
      <c r="AVO102" s="373" t="e">
        <f t="shared" si="19"/>
        <v>#REF!</v>
      </c>
      <c r="AVP102" s="373" t="e">
        <f t="shared" si="19"/>
        <v>#REF!</v>
      </c>
      <c r="AVQ102" s="373">
        <f t="shared" si="19"/>
        <v>0</v>
      </c>
      <c r="AVR102" s="373">
        <f t="shared" si="19"/>
        <v>0</v>
      </c>
      <c r="AVS102" s="373" t="e">
        <f t="shared" si="19"/>
        <v>#REF!</v>
      </c>
      <c r="AVT102" s="373" t="e">
        <f t="shared" si="19"/>
        <v>#REF!</v>
      </c>
      <c r="AVU102" s="373" t="e">
        <f t="shared" si="19"/>
        <v>#REF!</v>
      </c>
      <c r="AVV102" s="373" t="e">
        <f t="shared" si="19"/>
        <v>#REF!</v>
      </c>
      <c r="AVW102" s="373" t="e">
        <f t="shared" si="19"/>
        <v>#REF!</v>
      </c>
      <c r="AVX102" s="373">
        <f t="shared" si="19"/>
        <v>0</v>
      </c>
      <c r="AVY102" s="373">
        <f t="shared" si="19"/>
        <v>0</v>
      </c>
      <c r="AVZ102" s="373" t="e">
        <f t="shared" si="19"/>
        <v>#REF!</v>
      </c>
      <c r="AWA102" s="373" t="e">
        <f t="shared" si="19"/>
        <v>#REF!</v>
      </c>
      <c r="AWB102" s="373" t="e">
        <f t="shared" si="19"/>
        <v>#REF!</v>
      </c>
      <c r="AWC102" s="373" t="e">
        <f t="shared" si="19"/>
        <v>#REF!</v>
      </c>
      <c r="AWD102" s="373" t="e">
        <f t="shared" si="19"/>
        <v>#REF!</v>
      </c>
      <c r="AWE102" s="373">
        <f t="shared" si="19"/>
        <v>0</v>
      </c>
      <c r="AWF102" s="373">
        <f t="shared" si="19"/>
        <v>0</v>
      </c>
      <c r="AWG102" s="373" t="e">
        <f t="shared" si="19"/>
        <v>#REF!</v>
      </c>
      <c r="AWH102" s="373" t="e">
        <f t="shared" si="19"/>
        <v>#REF!</v>
      </c>
      <c r="AWI102" s="373" t="e">
        <f t="shared" si="19"/>
        <v>#REF!</v>
      </c>
      <c r="AWJ102" s="373" t="e">
        <f t="shared" si="19"/>
        <v>#REF!</v>
      </c>
      <c r="AWK102" s="373" t="e">
        <f t="shared" si="19"/>
        <v>#REF!</v>
      </c>
      <c r="AWL102" s="373">
        <f t="shared" si="19"/>
        <v>0</v>
      </c>
      <c r="AWM102" s="373">
        <f t="shared" si="19"/>
        <v>0</v>
      </c>
      <c r="AWN102" s="373" t="e">
        <f t="shared" si="19"/>
        <v>#REF!</v>
      </c>
      <c r="AWO102" s="373" t="e">
        <f t="shared" si="19"/>
        <v>#REF!</v>
      </c>
      <c r="AWP102" s="373" t="e">
        <f t="shared" si="19"/>
        <v>#REF!</v>
      </c>
      <c r="AWQ102" s="373" t="e">
        <f t="shared" si="19"/>
        <v>#REF!</v>
      </c>
      <c r="AWR102" s="373" t="e">
        <f t="shared" si="19"/>
        <v>#REF!</v>
      </c>
      <c r="AWS102" s="373">
        <f t="shared" si="19"/>
        <v>0</v>
      </c>
      <c r="AWT102" s="373">
        <f t="shared" ref="AWT102:AZE104" si="20">AWM102/$J15*100</f>
        <v>0</v>
      </c>
      <c r="AWU102" s="373" t="e">
        <f t="shared" si="20"/>
        <v>#REF!</v>
      </c>
      <c r="AWV102" s="373" t="e">
        <f t="shared" si="20"/>
        <v>#REF!</v>
      </c>
      <c r="AWW102" s="373" t="e">
        <f t="shared" si="20"/>
        <v>#REF!</v>
      </c>
      <c r="AWX102" s="373" t="e">
        <f t="shared" si="20"/>
        <v>#REF!</v>
      </c>
      <c r="AWY102" s="373" t="e">
        <f t="shared" si="20"/>
        <v>#REF!</v>
      </c>
      <c r="AWZ102" s="373">
        <f t="shared" si="20"/>
        <v>0</v>
      </c>
      <c r="AXA102" s="373">
        <f t="shared" si="20"/>
        <v>0</v>
      </c>
      <c r="AXB102" s="373" t="e">
        <f t="shared" si="20"/>
        <v>#REF!</v>
      </c>
      <c r="AXC102" s="373" t="e">
        <f t="shared" si="20"/>
        <v>#REF!</v>
      </c>
      <c r="AXD102" s="373" t="e">
        <f t="shared" si="20"/>
        <v>#REF!</v>
      </c>
      <c r="AXE102" s="373" t="e">
        <f t="shared" si="20"/>
        <v>#REF!</v>
      </c>
      <c r="AXF102" s="373" t="e">
        <f t="shared" si="20"/>
        <v>#REF!</v>
      </c>
      <c r="AXG102" s="373">
        <f t="shared" si="20"/>
        <v>0</v>
      </c>
      <c r="AXH102" s="373">
        <f t="shared" si="20"/>
        <v>0</v>
      </c>
      <c r="AXI102" s="373" t="e">
        <f t="shared" si="20"/>
        <v>#REF!</v>
      </c>
      <c r="AXJ102" s="373" t="e">
        <f t="shared" si="20"/>
        <v>#REF!</v>
      </c>
      <c r="AXK102" s="373" t="e">
        <f t="shared" si="20"/>
        <v>#REF!</v>
      </c>
      <c r="AXL102" s="373" t="e">
        <f t="shared" si="20"/>
        <v>#REF!</v>
      </c>
      <c r="AXM102" s="373" t="e">
        <f t="shared" si="20"/>
        <v>#REF!</v>
      </c>
      <c r="AXN102" s="373">
        <f t="shared" si="20"/>
        <v>0</v>
      </c>
      <c r="AXO102" s="373">
        <f t="shared" si="20"/>
        <v>0</v>
      </c>
      <c r="AXP102" s="373" t="e">
        <f t="shared" si="20"/>
        <v>#REF!</v>
      </c>
      <c r="AXQ102" s="373" t="e">
        <f t="shared" si="20"/>
        <v>#REF!</v>
      </c>
      <c r="AXR102" s="373" t="e">
        <f t="shared" si="20"/>
        <v>#REF!</v>
      </c>
      <c r="AXS102" s="373" t="e">
        <f t="shared" si="20"/>
        <v>#REF!</v>
      </c>
      <c r="AXT102" s="373" t="e">
        <f t="shared" si="20"/>
        <v>#REF!</v>
      </c>
      <c r="AXU102" s="373">
        <f t="shared" si="20"/>
        <v>0</v>
      </c>
      <c r="AXV102" s="373">
        <f t="shared" si="20"/>
        <v>0</v>
      </c>
      <c r="AXW102" s="373" t="e">
        <f t="shared" si="20"/>
        <v>#REF!</v>
      </c>
      <c r="AXX102" s="373" t="e">
        <f t="shared" si="20"/>
        <v>#REF!</v>
      </c>
      <c r="AXY102" s="373" t="e">
        <f t="shared" si="20"/>
        <v>#REF!</v>
      </c>
      <c r="AXZ102" s="373" t="e">
        <f t="shared" si="20"/>
        <v>#REF!</v>
      </c>
      <c r="AYA102" s="373" t="e">
        <f t="shared" si="20"/>
        <v>#REF!</v>
      </c>
      <c r="AYB102" s="373">
        <f t="shared" si="20"/>
        <v>0</v>
      </c>
      <c r="AYC102" s="373">
        <f t="shared" si="20"/>
        <v>0</v>
      </c>
      <c r="AYD102" s="373" t="e">
        <f t="shared" si="20"/>
        <v>#REF!</v>
      </c>
      <c r="AYE102" s="373" t="e">
        <f t="shared" si="20"/>
        <v>#REF!</v>
      </c>
      <c r="AYF102" s="373" t="e">
        <f t="shared" si="20"/>
        <v>#REF!</v>
      </c>
      <c r="AYG102" s="373" t="e">
        <f t="shared" si="20"/>
        <v>#REF!</v>
      </c>
      <c r="AYH102" s="373" t="e">
        <f t="shared" si="20"/>
        <v>#REF!</v>
      </c>
      <c r="AYI102" s="373">
        <f t="shared" si="20"/>
        <v>0</v>
      </c>
      <c r="AYJ102" s="373">
        <f t="shared" si="20"/>
        <v>0</v>
      </c>
      <c r="AYK102" s="373" t="e">
        <f t="shared" si="20"/>
        <v>#REF!</v>
      </c>
      <c r="AYL102" s="373" t="e">
        <f t="shared" si="20"/>
        <v>#REF!</v>
      </c>
      <c r="AYM102" s="373" t="e">
        <f t="shared" si="20"/>
        <v>#REF!</v>
      </c>
      <c r="AYN102" s="373" t="e">
        <f t="shared" si="20"/>
        <v>#REF!</v>
      </c>
      <c r="AYO102" s="373" t="e">
        <f t="shared" si="20"/>
        <v>#REF!</v>
      </c>
      <c r="AYP102" s="373">
        <f t="shared" si="20"/>
        <v>0</v>
      </c>
      <c r="AYQ102" s="373">
        <f t="shared" si="20"/>
        <v>0</v>
      </c>
      <c r="AYR102" s="373" t="e">
        <f t="shared" si="20"/>
        <v>#REF!</v>
      </c>
      <c r="AYS102" s="373" t="e">
        <f t="shared" si="20"/>
        <v>#REF!</v>
      </c>
      <c r="AYT102" s="373" t="e">
        <f t="shared" si="20"/>
        <v>#REF!</v>
      </c>
      <c r="AYU102" s="373" t="e">
        <f t="shared" si="20"/>
        <v>#REF!</v>
      </c>
      <c r="AYV102" s="373" t="e">
        <f t="shared" si="20"/>
        <v>#REF!</v>
      </c>
      <c r="AYW102" s="373">
        <f t="shared" si="20"/>
        <v>0</v>
      </c>
      <c r="AYX102" s="373">
        <f t="shared" si="20"/>
        <v>0</v>
      </c>
      <c r="AYY102" s="373" t="e">
        <f t="shared" si="20"/>
        <v>#REF!</v>
      </c>
      <c r="AYZ102" s="373" t="e">
        <f t="shared" si="20"/>
        <v>#REF!</v>
      </c>
      <c r="AZA102" s="373" t="e">
        <f t="shared" si="20"/>
        <v>#REF!</v>
      </c>
      <c r="AZB102" s="373" t="e">
        <f t="shared" si="20"/>
        <v>#REF!</v>
      </c>
      <c r="AZC102" s="373" t="e">
        <f t="shared" si="20"/>
        <v>#REF!</v>
      </c>
      <c r="AZD102" s="373">
        <f t="shared" si="20"/>
        <v>0</v>
      </c>
      <c r="AZE102" s="373">
        <f t="shared" si="20"/>
        <v>0</v>
      </c>
      <c r="AZF102" s="373" t="e">
        <f t="shared" ref="AZF102:BBQ104" si="21">AYY102/$J15*100</f>
        <v>#REF!</v>
      </c>
      <c r="AZG102" s="373" t="e">
        <f t="shared" si="21"/>
        <v>#REF!</v>
      </c>
      <c r="AZH102" s="373" t="e">
        <f t="shared" si="21"/>
        <v>#REF!</v>
      </c>
      <c r="AZI102" s="373" t="e">
        <f t="shared" si="21"/>
        <v>#REF!</v>
      </c>
      <c r="AZJ102" s="373" t="e">
        <f t="shared" si="21"/>
        <v>#REF!</v>
      </c>
      <c r="AZK102" s="373">
        <f t="shared" si="21"/>
        <v>0</v>
      </c>
      <c r="AZL102" s="373">
        <f t="shared" si="21"/>
        <v>0</v>
      </c>
      <c r="AZM102" s="373" t="e">
        <f t="shared" si="21"/>
        <v>#REF!</v>
      </c>
      <c r="AZN102" s="373" t="e">
        <f t="shared" si="21"/>
        <v>#REF!</v>
      </c>
      <c r="AZO102" s="373" t="e">
        <f t="shared" si="21"/>
        <v>#REF!</v>
      </c>
      <c r="AZP102" s="373" t="e">
        <f t="shared" si="21"/>
        <v>#REF!</v>
      </c>
      <c r="AZQ102" s="373" t="e">
        <f t="shared" si="21"/>
        <v>#REF!</v>
      </c>
      <c r="AZR102" s="373">
        <f t="shared" si="21"/>
        <v>0</v>
      </c>
      <c r="AZS102" s="373">
        <f t="shared" si="21"/>
        <v>0</v>
      </c>
      <c r="AZT102" s="373" t="e">
        <f t="shared" si="21"/>
        <v>#REF!</v>
      </c>
      <c r="AZU102" s="373" t="e">
        <f t="shared" si="21"/>
        <v>#REF!</v>
      </c>
      <c r="AZV102" s="373" t="e">
        <f t="shared" si="21"/>
        <v>#REF!</v>
      </c>
      <c r="AZW102" s="373" t="e">
        <f t="shared" si="21"/>
        <v>#REF!</v>
      </c>
      <c r="AZX102" s="373" t="e">
        <f t="shared" si="21"/>
        <v>#REF!</v>
      </c>
      <c r="AZY102" s="373">
        <f t="shared" si="21"/>
        <v>0</v>
      </c>
      <c r="AZZ102" s="373">
        <f t="shared" si="21"/>
        <v>0</v>
      </c>
      <c r="BAA102" s="373" t="e">
        <f t="shared" si="21"/>
        <v>#REF!</v>
      </c>
      <c r="BAB102" s="373" t="e">
        <f t="shared" si="21"/>
        <v>#REF!</v>
      </c>
      <c r="BAC102" s="373" t="e">
        <f t="shared" si="21"/>
        <v>#REF!</v>
      </c>
      <c r="BAD102" s="373" t="e">
        <f t="shared" si="21"/>
        <v>#REF!</v>
      </c>
      <c r="BAE102" s="373" t="e">
        <f t="shared" si="21"/>
        <v>#REF!</v>
      </c>
      <c r="BAF102" s="373">
        <f t="shared" si="21"/>
        <v>0</v>
      </c>
      <c r="BAG102" s="373">
        <f t="shared" si="21"/>
        <v>0</v>
      </c>
      <c r="BAH102" s="373" t="e">
        <f t="shared" si="21"/>
        <v>#REF!</v>
      </c>
      <c r="BAI102" s="373" t="e">
        <f t="shared" si="21"/>
        <v>#REF!</v>
      </c>
      <c r="BAJ102" s="373" t="e">
        <f t="shared" si="21"/>
        <v>#REF!</v>
      </c>
      <c r="BAK102" s="373" t="e">
        <f t="shared" si="21"/>
        <v>#REF!</v>
      </c>
      <c r="BAL102" s="373" t="e">
        <f t="shared" si="21"/>
        <v>#REF!</v>
      </c>
      <c r="BAM102" s="373">
        <f t="shared" si="21"/>
        <v>0</v>
      </c>
      <c r="BAN102" s="373">
        <f t="shared" si="21"/>
        <v>0</v>
      </c>
      <c r="BAO102" s="373" t="e">
        <f t="shared" si="21"/>
        <v>#REF!</v>
      </c>
      <c r="BAP102" s="373" t="e">
        <f t="shared" si="21"/>
        <v>#REF!</v>
      </c>
      <c r="BAQ102" s="373" t="e">
        <f t="shared" si="21"/>
        <v>#REF!</v>
      </c>
      <c r="BAR102" s="373" t="e">
        <f t="shared" si="21"/>
        <v>#REF!</v>
      </c>
      <c r="BAS102" s="373" t="e">
        <f t="shared" si="21"/>
        <v>#REF!</v>
      </c>
      <c r="BAT102" s="373">
        <f t="shared" si="21"/>
        <v>0</v>
      </c>
      <c r="BAU102" s="373">
        <f t="shared" si="21"/>
        <v>0</v>
      </c>
      <c r="BAV102" s="373" t="e">
        <f t="shared" si="21"/>
        <v>#REF!</v>
      </c>
      <c r="BAW102" s="373" t="e">
        <f t="shared" si="21"/>
        <v>#REF!</v>
      </c>
      <c r="BAX102" s="373" t="e">
        <f t="shared" si="21"/>
        <v>#REF!</v>
      </c>
      <c r="BAY102" s="373" t="e">
        <f t="shared" si="21"/>
        <v>#REF!</v>
      </c>
      <c r="BAZ102" s="373" t="e">
        <f t="shared" si="21"/>
        <v>#REF!</v>
      </c>
      <c r="BBA102" s="373">
        <f t="shared" si="21"/>
        <v>0</v>
      </c>
      <c r="BBB102" s="373">
        <f t="shared" si="21"/>
        <v>0</v>
      </c>
      <c r="BBC102" s="373" t="e">
        <f t="shared" si="21"/>
        <v>#REF!</v>
      </c>
      <c r="BBD102" s="373" t="e">
        <f t="shared" si="21"/>
        <v>#REF!</v>
      </c>
      <c r="BBE102" s="373" t="e">
        <f t="shared" si="21"/>
        <v>#REF!</v>
      </c>
      <c r="BBF102" s="373" t="e">
        <f t="shared" si="21"/>
        <v>#REF!</v>
      </c>
      <c r="BBG102" s="373" t="e">
        <f t="shared" si="21"/>
        <v>#REF!</v>
      </c>
      <c r="BBH102" s="373">
        <f t="shared" si="21"/>
        <v>0</v>
      </c>
      <c r="BBI102" s="373">
        <f t="shared" si="21"/>
        <v>0</v>
      </c>
      <c r="BBJ102" s="373" t="e">
        <f t="shared" si="21"/>
        <v>#REF!</v>
      </c>
      <c r="BBK102" s="373" t="e">
        <f t="shared" si="21"/>
        <v>#REF!</v>
      </c>
      <c r="BBL102" s="373" t="e">
        <f t="shared" si="21"/>
        <v>#REF!</v>
      </c>
      <c r="BBM102" s="373" t="e">
        <f t="shared" si="21"/>
        <v>#REF!</v>
      </c>
      <c r="BBN102" s="373" t="e">
        <f t="shared" si="21"/>
        <v>#REF!</v>
      </c>
      <c r="BBO102" s="373">
        <f t="shared" si="21"/>
        <v>0</v>
      </c>
      <c r="BBP102" s="373">
        <f t="shared" si="21"/>
        <v>0</v>
      </c>
      <c r="BBQ102" s="373" t="e">
        <f t="shared" si="21"/>
        <v>#REF!</v>
      </c>
      <c r="BBR102" s="373" t="e">
        <f t="shared" ref="BBR102:BEC104" si="22">BBK102/$J15*100</f>
        <v>#REF!</v>
      </c>
      <c r="BBS102" s="373" t="e">
        <f t="shared" si="22"/>
        <v>#REF!</v>
      </c>
      <c r="BBT102" s="373" t="e">
        <f t="shared" si="22"/>
        <v>#REF!</v>
      </c>
      <c r="BBU102" s="373" t="e">
        <f t="shared" si="22"/>
        <v>#REF!</v>
      </c>
      <c r="BBV102" s="373">
        <f t="shared" si="22"/>
        <v>0</v>
      </c>
      <c r="BBW102" s="373">
        <f t="shared" si="22"/>
        <v>0</v>
      </c>
      <c r="BBX102" s="373" t="e">
        <f t="shared" si="22"/>
        <v>#REF!</v>
      </c>
      <c r="BBY102" s="373" t="e">
        <f t="shared" si="22"/>
        <v>#REF!</v>
      </c>
      <c r="BBZ102" s="373" t="e">
        <f t="shared" si="22"/>
        <v>#REF!</v>
      </c>
      <c r="BCA102" s="373" t="e">
        <f t="shared" si="22"/>
        <v>#REF!</v>
      </c>
      <c r="BCB102" s="373" t="e">
        <f t="shared" si="22"/>
        <v>#REF!</v>
      </c>
      <c r="BCC102" s="373">
        <f t="shared" si="22"/>
        <v>0</v>
      </c>
      <c r="BCD102" s="373">
        <f t="shared" si="22"/>
        <v>0</v>
      </c>
      <c r="BCE102" s="373" t="e">
        <f t="shared" si="22"/>
        <v>#REF!</v>
      </c>
      <c r="BCF102" s="373" t="e">
        <f t="shared" si="22"/>
        <v>#REF!</v>
      </c>
      <c r="BCG102" s="373" t="e">
        <f t="shared" si="22"/>
        <v>#REF!</v>
      </c>
      <c r="BCH102" s="373" t="e">
        <f t="shared" si="22"/>
        <v>#REF!</v>
      </c>
      <c r="BCI102" s="373" t="e">
        <f t="shared" si="22"/>
        <v>#REF!</v>
      </c>
      <c r="BCJ102" s="373">
        <f t="shared" si="22"/>
        <v>0</v>
      </c>
      <c r="BCK102" s="373">
        <f t="shared" si="22"/>
        <v>0</v>
      </c>
      <c r="BCL102" s="373" t="e">
        <f t="shared" si="22"/>
        <v>#REF!</v>
      </c>
      <c r="BCM102" s="373" t="e">
        <f t="shared" si="22"/>
        <v>#REF!</v>
      </c>
      <c r="BCN102" s="373" t="e">
        <f t="shared" si="22"/>
        <v>#REF!</v>
      </c>
      <c r="BCO102" s="373" t="e">
        <f t="shared" si="22"/>
        <v>#REF!</v>
      </c>
      <c r="BCP102" s="373" t="e">
        <f t="shared" si="22"/>
        <v>#REF!</v>
      </c>
      <c r="BCQ102" s="373">
        <f t="shared" si="22"/>
        <v>0</v>
      </c>
      <c r="BCR102" s="373">
        <f t="shared" si="22"/>
        <v>0</v>
      </c>
      <c r="BCS102" s="373" t="e">
        <f t="shared" si="22"/>
        <v>#REF!</v>
      </c>
      <c r="BCT102" s="373" t="e">
        <f t="shared" si="22"/>
        <v>#REF!</v>
      </c>
      <c r="BCU102" s="373" t="e">
        <f t="shared" si="22"/>
        <v>#REF!</v>
      </c>
      <c r="BCV102" s="373" t="e">
        <f t="shared" si="22"/>
        <v>#REF!</v>
      </c>
      <c r="BCW102" s="373" t="e">
        <f t="shared" si="22"/>
        <v>#REF!</v>
      </c>
      <c r="BCX102" s="373">
        <f t="shared" si="22"/>
        <v>0</v>
      </c>
      <c r="BCY102" s="373">
        <f t="shared" si="22"/>
        <v>0</v>
      </c>
      <c r="BCZ102" s="373" t="e">
        <f t="shared" si="22"/>
        <v>#REF!</v>
      </c>
      <c r="BDA102" s="373" t="e">
        <f t="shared" si="22"/>
        <v>#REF!</v>
      </c>
      <c r="BDB102" s="373" t="e">
        <f t="shared" si="22"/>
        <v>#REF!</v>
      </c>
      <c r="BDC102" s="373" t="e">
        <f t="shared" si="22"/>
        <v>#REF!</v>
      </c>
      <c r="BDD102" s="373" t="e">
        <f t="shared" si="22"/>
        <v>#REF!</v>
      </c>
      <c r="BDE102" s="373">
        <f t="shared" si="22"/>
        <v>0</v>
      </c>
      <c r="BDF102" s="373">
        <f t="shared" si="22"/>
        <v>0</v>
      </c>
      <c r="BDG102" s="373" t="e">
        <f t="shared" si="22"/>
        <v>#REF!</v>
      </c>
      <c r="BDH102" s="373" t="e">
        <f t="shared" si="22"/>
        <v>#REF!</v>
      </c>
      <c r="BDI102" s="373" t="e">
        <f t="shared" si="22"/>
        <v>#REF!</v>
      </c>
      <c r="BDJ102" s="373" t="e">
        <f t="shared" si="22"/>
        <v>#REF!</v>
      </c>
      <c r="BDK102" s="373" t="e">
        <f t="shared" si="22"/>
        <v>#REF!</v>
      </c>
      <c r="BDL102" s="373">
        <f t="shared" si="22"/>
        <v>0</v>
      </c>
      <c r="BDM102" s="373">
        <f t="shared" si="22"/>
        <v>0</v>
      </c>
      <c r="BDN102" s="373" t="e">
        <f t="shared" si="22"/>
        <v>#REF!</v>
      </c>
      <c r="BDO102" s="373" t="e">
        <f t="shared" si="22"/>
        <v>#REF!</v>
      </c>
      <c r="BDP102" s="373" t="e">
        <f t="shared" si="22"/>
        <v>#REF!</v>
      </c>
      <c r="BDQ102" s="373" t="e">
        <f t="shared" si="22"/>
        <v>#REF!</v>
      </c>
      <c r="BDR102" s="373" t="e">
        <f t="shared" si="22"/>
        <v>#REF!</v>
      </c>
      <c r="BDS102" s="373">
        <f t="shared" si="22"/>
        <v>0</v>
      </c>
      <c r="BDT102" s="373">
        <f t="shared" si="22"/>
        <v>0</v>
      </c>
      <c r="BDU102" s="373" t="e">
        <f t="shared" si="22"/>
        <v>#REF!</v>
      </c>
      <c r="BDV102" s="373" t="e">
        <f t="shared" si="22"/>
        <v>#REF!</v>
      </c>
      <c r="BDW102" s="373" t="e">
        <f t="shared" si="22"/>
        <v>#REF!</v>
      </c>
      <c r="BDX102" s="373" t="e">
        <f t="shared" si="22"/>
        <v>#REF!</v>
      </c>
      <c r="BDY102" s="373" t="e">
        <f t="shared" si="22"/>
        <v>#REF!</v>
      </c>
      <c r="BDZ102" s="373">
        <f t="shared" si="22"/>
        <v>0</v>
      </c>
      <c r="BEA102" s="373">
        <f t="shared" si="22"/>
        <v>0</v>
      </c>
      <c r="BEB102" s="373" t="e">
        <f t="shared" si="22"/>
        <v>#REF!</v>
      </c>
      <c r="BEC102" s="373" t="e">
        <f t="shared" si="22"/>
        <v>#REF!</v>
      </c>
      <c r="BED102" s="373" t="e">
        <f t="shared" ref="BED102:BGO104" si="23">BDW102/$J15*100</f>
        <v>#REF!</v>
      </c>
      <c r="BEE102" s="373" t="e">
        <f t="shared" si="23"/>
        <v>#REF!</v>
      </c>
      <c r="BEF102" s="373" t="e">
        <f t="shared" si="23"/>
        <v>#REF!</v>
      </c>
      <c r="BEG102" s="373">
        <f t="shared" si="23"/>
        <v>0</v>
      </c>
      <c r="BEH102" s="373">
        <f t="shared" si="23"/>
        <v>0</v>
      </c>
      <c r="BEI102" s="373" t="e">
        <f t="shared" si="23"/>
        <v>#REF!</v>
      </c>
      <c r="BEJ102" s="373" t="e">
        <f t="shared" si="23"/>
        <v>#REF!</v>
      </c>
      <c r="BEK102" s="373" t="e">
        <f t="shared" si="23"/>
        <v>#REF!</v>
      </c>
      <c r="BEL102" s="373" t="e">
        <f t="shared" si="23"/>
        <v>#REF!</v>
      </c>
      <c r="BEM102" s="373" t="e">
        <f t="shared" si="23"/>
        <v>#REF!</v>
      </c>
      <c r="BEN102" s="373">
        <f t="shared" si="23"/>
        <v>0</v>
      </c>
      <c r="BEO102" s="373">
        <f t="shared" si="23"/>
        <v>0</v>
      </c>
      <c r="BEP102" s="373" t="e">
        <f t="shared" si="23"/>
        <v>#REF!</v>
      </c>
      <c r="BEQ102" s="373" t="e">
        <f t="shared" si="23"/>
        <v>#REF!</v>
      </c>
      <c r="BER102" s="373" t="e">
        <f t="shared" si="23"/>
        <v>#REF!</v>
      </c>
      <c r="BES102" s="373" t="e">
        <f t="shared" si="23"/>
        <v>#REF!</v>
      </c>
      <c r="BET102" s="373" t="e">
        <f t="shared" si="23"/>
        <v>#REF!</v>
      </c>
      <c r="BEU102" s="373">
        <f t="shared" si="23"/>
        <v>0</v>
      </c>
      <c r="BEV102" s="373">
        <f t="shared" si="23"/>
        <v>0</v>
      </c>
      <c r="BEW102" s="373" t="e">
        <f t="shared" si="23"/>
        <v>#REF!</v>
      </c>
      <c r="BEX102" s="373" t="e">
        <f t="shared" si="23"/>
        <v>#REF!</v>
      </c>
      <c r="BEY102" s="373" t="e">
        <f t="shared" si="23"/>
        <v>#REF!</v>
      </c>
      <c r="BEZ102" s="373" t="e">
        <f t="shared" si="23"/>
        <v>#REF!</v>
      </c>
      <c r="BFA102" s="373" t="e">
        <f t="shared" si="23"/>
        <v>#REF!</v>
      </c>
      <c r="BFB102" s="373">
        <f t="shared" si="23"/>
        <v>0</v>
      </c>
      <c r="BFC102" s="373">
        <f t="shared" si="23"/>
        <v>0</v>
      </c>
      <c r="BFD102" s="373" t="e">
        <f t="shared" si="23"/>
        <v>#REF!</v>
      </c>
      <c r="BFE102" s="373" t="e">
        <f t="shared" si="23"/>
        <v>#REF!</v>
      </c>
      <c r="BFF102" s="373" t="e">
        <f t="shared" si="23"/>
        <v>#REF!</v>
      </c>
      <c r="BFG102" s="373" t="e">
        <f t="shared" si="23"/>
        <v>#REF!</v>
      </c>
      <c r="BFH102" s="373" t="e">
        <f t="shared" si="23"/>
        <v>#REF!</v>
      </c>
      <c r="BFI102" s="373">
        <f t="shared" si="23"/>
        <v>0</v>
      </c>
      <c r="BFJ102" s="373">
        <f t="shared" si="23"/>
        <v>0</v>
      </c>
      <c r="BFK102" s="373" t="e">
        <f t="shared" si="23"/>
        <v>#REF!</v>
      </c>
      <c r="BFL102" s="373" t="e">
        <f t="shared" si="23"/>
        <v>#REF!</v>
      </c>
      <c r="BFM102" s="373" t="e">
        <f t="shared" si="23"/>
        <v>#REF!</v>
      </c>
      <c r="BFN102" s="373" t="e">
        <f t="shared" si="23"/>
        <v>#REF!</v>
      </c>
      <c r="BFO102" s="373" t="e">
        <f t="shared" si="23"/>
        <v>#REF!</v>
      </c>
      <c r="BFP102" s="373">
        <f t="shared" si="23"/>
        <v>0</v>
      </c>
      <c r="BFQ102" s="373">
        <f t="shared" si="23"/>
        <v>0</v>
      </c>
      <c r="BFR102" s="373" t="e">
        <f t="shared" si="23"/>
        <v>#REF!</v>
      </c>
      <c r="BFS102" s="373" t="e">
        <f t="shared" si="23"/>
        <v>#REF!</v>
      </c>
      <c r="BFT102" s="373" t="e">
        <f t="shared" si="23"/>
        <v>#REF!</v>
      </c>
      <c r="BFU102" s="373" t="e">
        <f t="shared" si="23"/>
        <v>#REF!</v>
      </c>
      <c r="BFV102" s="373" t="e">
        <f t="shared" si="23"/>
        <v>#REF!</v>
      </c>
      <c r="BFW102" s="373">
        <f t="shared" si="23"/>
        <v>0</v>
      </c>
      <c r="BFX102" s="373">
        <f t="shared" si="23"/>
        <v>0</v>
      </c>
      <c r="BFY102" s="373" t="e">
        <f t="shared" si="23"/>
        <v>#REF!</v>
      </c>
      <c r="BFZ102" s="373" t="e">
        <f t="shared" si="23"/>
        <v>#REF!</v>
      </c>
      <c r="BGA102" s="373" t="e">
        <f t="shared" si="23"/>
        <v>#REF!</v>
      </c>
      <c r="BGB102" s="373" t="e">
        <f t="shared" si="23"/>
        <v>#REF!</v>
      </c>
      <c r="BGC102" s="373" t="e">
        <f t="shared" si="23"/>
        <v>#REF!</v>
      </c>
      <c r="BGD102" s="373">
        <f t="shared" si="23"/>
        <v>0</v>
      </c>
      <c r="BGE102" s="373">
        <f t="shared" si="23"/>
        <v>0</v>
      </c>
      <c r="BGF102" s="373" t="e">
        <f t="shared" si="23"/>
        <v>#REF!</v>
      </c>
      <c r="BGG102" s="373" t="e">
        <f t="shared" si="23"/>
        <v>#REF!</v>
      </c>
      <c r="BGH102" s="373" t="e">
        <f t="shared" si="23"/>
        <v>#REF!</v>
      </c>
      <c r="BGI102" s="373" t="e">
        <f t="shared" si="23"/>
        <v>#REF!</v>
      </c>
      <c r="BGJ102" s="373" t="e">
        <f t="shared" si="23"/>
        <v>#REF!</v>
      </c>
      <c r="BGK102" s="373">
        <f t="shared" si="23"/>
        <v>0</v>
      </c>
      <c r="BGL102" s="373">
        <f t="shared" si="23"/>
        <v>0</v>
      </c>
      <c r="BGM102" s="373" t="e">
        <f t="shared" si="23"/>
        <v>#REF!</v>
      </c>
      <c r="BGN102" s="373" t="e">
        <f t="shared" si="23"/>
        <v>#REF!</v>
      </c>
      <c r="BGO102" s="373" t="e">
        <f t="shared" si="23"/>
        <v>#REF!</v>
      </c>
      <c r="BGP102" s="373" t="e">
        <f t="shared" ref="BGP102:BJA104" si="24">BGI102/$J15*100</f>
        <v>#REF!</v>
      </c>
      <c r="BGQ102" s="373" t="e">
        <f t="shared" si="24"/>
        <v>#REF!</v>
      </c>
      <c r="BGR102" s="373">
        <f t="shared" si="24"/>
        <v>0</v>
      </c>
      <c r="BGS102" s="373">
        <f t="shared" si="24"/>
        <v>0</v>
      </c>
      <c r="BGT102" s="373" t="e">
        <f t="shared" si="24"/>
        <v>#REF!</v>
      </c>
      <c r="BGU102" s="373" t="e">
        <f t="shared" si="24"/>
        <v>#REF!</v>
      </c>
      <c r="BGV102" s="373" t="e">
        <f t="shared" si="24"/>
        <v>#REF!</v>
      </c>
      <c r="BGW102" s="373" t="e">
        <f t="shared" si="24"/>
        <v>#REF!</v>
      </c>
      <c r="BGX102" s="373" t="e">
        <f t="shared" si="24"/>
        <v>#REF!</v>
      </c>
      <c r="BGY102" s="373">
        <f t="shared" si="24"/>
        <v>0</v>
      </c>
      <c r="BGZ102" s="373">
        <f t="shared" si="24"/>
        <v>0</v>
      </c>
      <c r="BHA102" s="373" t="e">
        <f t="shared" si="24"/>
        <v>#REF!</v>
      </c>
      <c r="BHB102" s="373" t="e">
        <f t="shared" si="24"/>
        <v>#REF!</v>
      </c>
      <c r="BHC102" s="373" t="e">
        <f t="shared" si="24"/>
        <v>#REF!</v>
      </c>
      <c r="BHD102" s="373" t="e">
        <f t="shared" si="24"/>
        <v>#REF!</v>
      </c>
      <c r="BHE102" s="373" t="e">
        <f t="shared" si="24"/>
        <v>#REF!</v>
      </c>
      <c r="BHF102" s="373">
        <f t="shared" si="24"/>
        <v>0</v>
      </c>
      <c r="BHG102" s="373">
        <f t="shared" si="24"/>
        <v>0</v>
      </c>
      <c r="BHH102" s="373" t="e">
        <f t="shared" si="24"/>
        <v>#REF!</v>
      </c>
      <c r="BHI102" s="373" t="e">
        <f t="shared" si="24"/>
        <v>#REF!</v>
      </c>
      <c r="BHJ102" s="373" t="e">
        <f t="shared" si="24"/>
        <v>#REF!</v>
      </c>
      <c r="BHK102" s="373" t="e">
        <f t="shared" si="24"/>
        <v>#REF!</v>
      </c>
      <c r="BHL102" s="373" t="e">
        <f t="shared" si="24"/>
        <v>#REF!</v>
      </c>
      <c r="BHM102" s="373">
        <f t="shared" si="24"/>
        <v>0</v>
      </c>
      <c r="BHN102" s="373">
        <f t="shared" si="24"/>
        <v>0</v>
      </c>
      <c r="BHO102" s="373" t="e">
        <f t="shared" si="24"/>
        <v>#REF!</v>
      </c>
      <c r="BHP102" s="373" t="e">
        <f t="shared" si="24"/>
        <v>#REF!</v>
      </c>
      <c r="BHQ102" s="373" t="e">
        <f t="shared" si="24"/>
        <v>#REF!</v>
      </c>
      <c r="BHR102" s="373" t="e">
        <f t="shared" si="24"/>
        <v>#REF!</v>
      </c>
      <c r="BHS102" s="373" t="e">
        <f t="shared" si="24"/>
        <v>#REF!</v>
      </c>
      <c r="BHT102" s="373">
        <f t="shared" si="24"/>
        <v>0</v>
      </c>
      <c r="BHU102" s="373">
        <f t="shared" si="24"/>
        <v>0</v>
      </c>
      <c r="BHV102" s="373" t="e">
        <f t="shared" si="24"/>
        <v>#REF!</v>
      </c>
      <c r="BHW102" s="373" t="e">
        <f t="shared" si="24"/>
        <v>#REF!</v>
      </c>
      <c r="BHX102" s="373" t="e">
        <f t="shared" si="24"/>
        <v>#REF!</v>
      </c>
      <c r="BHY102" s="373" t="e">
        <f t="shared" si="24"/>
        <v>#REF!</v>
      </c>
      <c r="BHZ102" s="373" t="e">
        <f t="shared" si="24"/>
        <v>#REF!</v>
      </c>
      <c r="BIA102" s="373">
        <f t="shared" si="24"/>
        <v>0</v>
      </c>
      <c r="BIB102" s="373">
        <f t="shared" si="24"/>
        <v>0</v>
      </c>
      <c r="BIC102" s="373" t="e">
        <f t="shared" si="24"/>
        <v>#REF!</v>
      </c>
      <c r="BID102" s="373" t="e">
        <f t="shared" si="24"/>
        <v>#REF!</v>
      </c>
      <c r="BIE102" s="373" t="e">
        <f t="shared" si="24"/>
        <v>#REF!</v>
      </c>
      <c r="BIF102" s="373" t="e">
        <f t="shared" si="24"/>
        <v>#REF!</v>
      </c>
      <c r="BIG102" s="373" t="e">
        <f t="shared" si="24"/>
        <v>#REF!</v>
      </c>
      <c r="BIH102" s="373">
        <f t="shared" si="24"/>
        <v>0</v>
      </c>
      <c r="BII102" s="373">
        <f t="shared" si="24"/>
        <v>0</v>
      </c>
      <c r="BIJ102" s="373" t="e">
        <f t="shared" si="24"/>
        <v>#REF!</v>
      </c>
      <c r="BIK102" s="373" t="e">
        <f t="shared" si="24"/>
        <v>#REF!</v>
      </c>
      <c r="BIL102" s="373" t="e">
        <f t="shared" si="24"/>
        <v>#REF!</v>
      </c>
      <c r="BIM102" s="373" t="e">
        <f t="shared" si="24"/>
        <v>#REF!</v>
      </c>
      <c r="BIN102" s="373" t="e">
        <f t="shared" si="24"/>
        <v>#REF!</v>
      </c>
      <c r="BIO102" s="373">
        <f t="shared" si="24"/>
        <v>0</v>
      </c>
      <c r="BIP102" s="373">
        <f t="shared" si="24"/>
        <v>0</v>
      </c>
      <c r="BIQ102" s="373" t="e">
        <f t="shared" si="24"/>
        <v>#REF!</v>
      </c>
      <c r="BIR102" s="373" t="e">
        <f t="shared" si="24"/>
        <v>#REF!</v>
      </c>
      <c r="BIS102" s="373" t="e">
        <f t="shared" si="24"/>
        <v>#REF!</v>
      </c>
      <c r="BIT102" s="373" t="e">
        <f t="shared" si="24"/>
        <v>#REF!</v>
      </c>
      <c r="BIU102" s="373" t="e">
        <f t="shared" si="24"/>
        <v>#REF!</v>
      </c>
      <c r="BIV102" s="373">
        <f t="shared" si="24"/>
        <v>0</v>
      </c>
      <c r="BIW102" s="373">
        <f t="shared" si="24"/>
        <v>0</v>
      </c>
      <c r="BIX102" s="373" t="e">
        <f t="shared" si="24"/>
        <v>#REF!</v>
      </c>
      <c r="BIY102" s="373" t="e">
        <f t="shared" si="24"/>
        <v>#REF!</v>
      </c>
      <c r="BIZ102" s="373" t="e">
        <f t="shared" si="24"/>
        <v>#REF!</v>
      </c>
      <c r="BJA102" s="373" t="e">
        <f t="shared" si="24"/>
        <v>#REF!</v>
      </c>
      <c r="BJB102" s="373" t="e">
        <f t="shared" ref="BJB102:BLM104" si="25">BIU102/$J15*100</f>
        <v>#REF!</v>
      </c>
      <c r="BJC102" s="373">
        <f t="shared" si="25"/>
        <v>0</v>
      </c>
      <c r="BJD102" s="373">
        <f t="shared" si="25"/>
        <v>0</v>
      </c>
      <c r="BJE102" s="373" t="e">
        <f t="shared" si="25"/>
        <v>#REF!</v>
      </c>
      <c r="BJF102" s="373" t="e">
        <f t="shared" si="25"/>
        <v>#REF!</v>
      </c>
      <c r="BJG102" s="373" t="e">
        <f t="shared" si="25"/>
        <v>#REF!</v>
      </c>
      <c r="BJH102" s="373" t="e">
        <f t="shared" si="25"/>
        <v>#REF!</v>
      </c>
      <c r="BJI102" s="373" t="e">
        <f t="shared" si="25"/>
        <v>#REF!</v>
      </c>
      <c r="BJJ102" s="373">
        <f t="shared" si="25"/>
        <v>0</v>
      </c>
      <c r="BJK102" s="373">
        <f t="shared" si="25"/>
        <v>0</v>
      </c>
      <c r="BJL102" s="373" t="e">
        <f t="shared" si="25"/>
        <v>#REF!</v>
      </c>
      <c r="BJM102" s="373" t="e">
        <f t="shared" si="25"/>
        <v>#REF!</v>
      </c>
      <c r="BJN102" s="373" t="e">
        <f t="shared" si="25"/>
        <v>#REF!</v>
      </c>
      <c r="BJO102" s="373" t="e">
        <f t="shared" si="25"/>
        <v>#REF!</v>
      </c>
      <c r="BJP102" s="373" t="e">
        <f t="shared" si="25"/>
        <v>#REF!</v>
      </c>
      <c r="BJQ102" s="373">
        <f t="shared" si="25"/>
        <v>0</v>
      </c>
      <c r="BJR102" s="373">
        <f t="shared" si="25"/>
        <v>0</v>
      </c>
      <c r="BJS102" s="373" t="e">
        <f t="shared" si="25"/>
        <v>#REF!</v>
      </c>
      <c r="BJT102" s="373" t="e">
        <f t="shared" si="25"/>
        <v>#REF!</v>
      </c>
      <c r="BJU102" s="373" t="e">
        <f t="shared" si="25"/>
        <v>#REF!</v>
      </c>
      <c r="BJV102" s="373" t="e">
        <f t="shared" si="25"/>
        <v>#REF!</v>
      </c>
      <c r="BJW102" s="373" t="e">
        <f t="shared" si="25"/>
        <v>#REF!</v>
      </c>
      <c r="BJX102" s="373">
        <f t="shared" si="25"/>
        <v>0</v>
      </c>
      <c r="BJY102" s="373">
        <f t="shared" si="25"/>
        <v>0</v>
      </c>
      <c r="BJZ102" s="373" t="e">
        <f t="shared" si="25"/>
        <v>#REF!</v>
      </c>
      <c r="BKA102" s="373" t="e">
        <f t="shared" si="25"/>
        <v>#REF!</v>
      </c>
      <c r="BKB102" s="373" t="e">
        <f t="shared" si="25"/>
        <v>#REF!</v>
      </c>
      <c r="BKC102" s="373" t="e">
        <f t="shared" si="25"/>
        <v>#REF!</v>
      </c>
      <c r="BKD102" s="373" t="e">
        <f t="shared" si="25"/>
        <v>#REF!</v>
      </c>
      <c r="BKE102" s="373">
        <f t="shared" si="25"/>
        <v>0</v>
      </c>
      <c r="BKF102" s="373">
        <f t="shared" si="25"/>
        <v>0</v>
      </c>
      <c r="BKG102" s="373" t="e">
        <f t="shared" si="25"/>
        <v>#REF!</v>
      </c>
      <c r="BKH102" s="373" t="e">
        <f t="shared" si="25"/>
        <v>#REF!</v>
      </c>
      <c r="BKI102" s="373" t="e">
        <f t="shared" si="25"/>
        <v>#REF!</v>
      </c>
      <c r="BKJ102" s="373" t="e">
        <f t="shared" si="25"/>
        <v>#REF!</v>
      </c>
      <c r="BKK102" s="373" t="e">
        <f t="shared" si="25"/>
        <v>#REF!</v>
      </c>
      <c r="BKL102" s="373">
        <f t="shared" si="25"/>
        <v>0</v>
      </c>
      <c r="BKM102" s="373">
        <f t="shared" si="25"/>
        <v>0</v>
      </c>
      <c r="BKN102" s="373" t="e">
        <f t="shared" si="25"/>
        <v>#REF!</v>
      </c>
      <c r="BKO102" s="373" t="e">
        <f t="shared" si="25"/>
        <v>#REF!</v>
      </c>
      <c r="BKP102" s="373" t="e">
        <f t="shared" si="25"/>
        <v>#REF!</v>
      </c>
      <c r="BKQ102" s="373" t="e">
        <f t="shared" si="25"/>
        <v>#REF!</v>
      </c>
      <c r="BKR102" s="373" t="e">
        <f t="shared" si="25"/>
        <v>#REF!</v>
      </c>
      <c r="BKS102" s="373">
        <f t="shared" si="25"/>
        <v>0</v>
      </c>
      <c r="BKT102" s="373">
        <f t="shared" si="25"/>
        <v>0</v>
      </c>
      <c r="BKU102" s="373" t="e">
        <f t="shared" si="25"/>
        <v>#REF!</v>
      </c>
      <c r="BKV102" s="373" t="e">
        <f t="shared" si="25"/>
        <v>#REF!</v>
      </c>
      <c r="BKW102" s="373" t="e">
        <f t="shared" si="25"/>
        <v>#REF!</v>
      </c>
      <c r="BKX102" s="373" t="e">
        <f t="shared" si="25"/>
        <v>#REF!</v>
      </c>
      <c r="BKY102" s="373" t="e">
        <f t="shared" si="25"/>
        <v>#REF!</v>
      </c>
      <c r="BKZ102" s="373">
        <f t="shared" si="25"/>
        <v>0</v>
      </c>
      <c r="BLA102" s="373">
        <f t="shared" si="25"/>
        <v>0</v>
      </c>
      <c r="BLB102" s="373" t="e">
        <f t="shared" si="25"/>
        <v>#REF!</v>
      </c>
      <c r="BLC102" s="373" t="e">
        <f t="shared" si="25"/>
        <v>#REF!</v>
      </c>
      <c r="BLD102" s="373" t="e">
        <f t="shared" si="25"/>
        <v>#REF!</v>
      </c>
      <c r="BLE102" s="373" t="e">
        <f t="shared" si="25"/>
        <v>#REF!</v>
      </c>
      <c r="BLF102" s="373" t="e">
        <f t="shared" si="25"/>
        <v>#REF!</v>
      </c>
      <c r="BLG102" s="373">
        <f t="shared" si="25"/>
        <v>0</v>
      </c>
      <c r="BLH102" s="373">
        <f t="shared" si="25"/>
        <v>0</v>
      </c>
      <c r="BLI102" s="373" t="e">
        <f t="shared" si="25"/>
        <v>#REF!</v>
      </c>
      <c r="BLJ102" s="373" t="e">
        <f t="shared" si="25"/>
        <v>#REF!</v>
      </c>
      <c r="BLK102" s="373" t="e">
        <f t="shared" si="25"/>
        <v>#REF!</v>
      </c>
      <c r="BLL102" s="373" t="e">
        <f t="shared" si="25"/>
        <v>#REF!</v>
      </c>
      <c r="BLM102" s="373" t="e">
        <f t="shared" si="25"/>
        <v>#REF!</v>
      </c>
      <c r="BLN102" s="373">
        <f t="shared" ref="BLN102:BNY104" si="26">BLG102/$J15*100</f>
        <v>0</v>
      </c>
      <c r="BLO102" s="373">
        <f t="shared" si="26"/>
        <v>0</v>
      </c>
      <c r="BLP102" s="373" t="e">
        <f t="shared" si="26"/>
        <v>#REF!</v>
      </c>
      <c r="BLQ102" s="373" t="e">
        <f t="shared" si="26"/>
        <v>#REF!</v>
      </c>
      <c r="BLR102" s="373" t="e">
        <f t="shared" si="26"/>
        <v>#REF!</v>
      </c>
      <c r="BLS102" s="373" t="e">
        <f t="shared" si="26"/>
        <v>#REF!</v>
      </c>
      <c r="BLT102" s="373" t="e">
        <f t="shared" si="26"/>
        <v>#REF!</v>
      </c>
      <c r="BLU102" s="373">
        <f t="shared" si="26"/>
        <v>0</v>
      </c>
      <c r="BLV102" s="373">
        <f t="shared" si="26"/>
        <v>0</v>
      </c>
      <c r="BLW102" s="373" t="e">
        <f t="shared" si="26"/>
        <v>#REF!</v>
      </c>
      <c r="BLX102" s="373" t="e">
        <f t="shared" si="26"/>
        <v>#REF!</v>
      </c>
      <c r="BLY102" s="373" t="e">
        <f t="shared" si="26"/>
        <v>#REF!</v>
      </c>
      <c r="BLZ102" s="373" t="e">
        <f t="shared" si="26"/>
        <v>#REF!</v>
      </c>
      <c r="BMA102" s="373" t="e">
        <f t="shared" si="26"/>
        <v>#REF!</v>
      </c>
      <c r="BMB102" s="373">
        <f t="shared" si="26"/>
        <v>0</v>
      </c>
      <c r="BMC102" s="373">
        <f t="shared" si="26"/>
        <v>0</v>
      </c>
      <c r="BMD102" s="373" t="e">
        <f t="shared" si="26"/>
        <v>#REF!</v>
      </c>
      <c r="BME102" s="373" t="e">
        <f t="shared" si="26"/>
        <v>#REF!</v>
      </c>
      <c r="BMF102" s="373" t="e">
        <f t="shared" si="26"/>
        <v>#REF!</v>
      </c>
      <c r="BMG102" s="373" t="e">
        <f t="shared" si="26"/>
        <v>#REF!</v>
      </c>
      <c r="BMH102" s="373" t="e">
        <f t="shared" si="26"/>
        <v>#REF!</v>
      </c>
      <c r="BMI102" s="373">
        <f t="shared" si="26"/>
        <v>0</v>
      </c>
      <c r="BMJ102" s="373">
        <f t="shared" si="26"/>
        <v>0</v>
      </c>
      <c r="BMK102" s="373" t="e">
        <f t="shared" si="26"/>
        <v>#REF!</v>
      </c>
      <c r="BML102" s="373" t="e">
        <f t="shared" si="26"/>
        <v>#REF!</v>
      </c>
      <c r="BMM102" s="373" t="e">
        <f t="shared" si="26"/>
        <v>#REF!</v>
      </c>
      <c r="BMN102" s="373" t="e">
        <f t="shared" si="26"/>
        <v>#REF!</v>
      </c>
      <c r="BMO102" s="373" t="e">
        <f t="shared" si="26"/>
        <v>#REF!</v>
      </c>
      <c r="BMP102" s="373">
        <f t="shared" si="26"/>
        <v>0</v>
      </c>
      <c r="BMQ102" s="373">
        <f t="shared" si="26"/>
        <v>0</v>
      </c>
      <c r="BMR102" s="373" t="e">
        <f t="shared" si="26"/>
        <v>#REF!</v>
      </c>
      <c r="BMS102" s="373" t="e">
        <f t="shared" si="26"/>
        <v>#REF!</v>
      </c>
      <c r="BMT102" s="373" t="e">
        <f t="shared" si="26"/>
        <v>#REF!</v>
      </c>
      <c r="BMU102" s="373" t="e">
        <f t="shared" si="26"/>
        <v>#REF!</v>
      </c>
      <c r="BMV102" s="373" t="e">
        <f t="shared" si="26"/>
        <v>#REF!</v>
      </c>
      <c r="BMW102" s="373">
        <f t="shared" si="26"/>
        <v>0</v>
      </c>
      <c r="BMX102" s="373">
        <f t="shared" si="26"/>
        <v>0</v>
      </c>
      <c r="BMY102" s="373" t="e">
        <f t="shared" si="26"/>
        <v>#REF!</v>
      </c>
      <c r="BMZ102" s="373" t="e">
        <f t="shared" si="26"/>
        <v>#REF!</v>
      </c>
      <c r="BNA102" s="373" t="e">
        <f t="shared" si="26"/>
        <v>#REF!</v>
      </c>
      <c r="BNB102" s="373" t="e">
        <f t="shared" si="26"/>
        <v>#REF!</v>
      </c>
      <c r="BNC102" s="373" t="e">
        <f t="shared" si="26"/>
        <v>#REF!</v>
      </c>
      <c r="BND102" s="373">
        <f t="shared" si="26"/>
        <v>0</v>
      </c>
      <c r="BNE102" s="373">
        <f t="shared" si="26"/>
        <v>0</v>
      </c>
      <c r="BNF102" s="373" t="e">
        <f t="shared" si="26"/>
        <v>#REF!</v>
      </c>
      <c r="BNG102" s="373" t="e">
        <f t="shared" si="26"/>
        <v>#REF!</v>
      </c>
      <c r="BNH102" s="373" t="e">
        <f t="shared" si="26"/>
        <v>#REF!</v>
      </c>
      <c r="BNI102" s="373" t="e">
        <f t="shared" si="26"/>
        <v>#REF!</v>
      </c>
      <c r="BNJ102" s="373" t="e">
        <f t="shared" si="26"/>
        <v>#REF!</v>
      </c>
      <c r="BNK102" s="373">
        <f t="shared" si="26"/>
        <v>0</v>
      </c>
      <c r="BNL102" s="373">
        <f t="shared" si="26"/>
        <v>0</v>
      </c>
      <c r="BNM102" s="373" t="e">
        <f t="shared" si="26"/>
        <v>#REF!</v>
      </c>
      <c r="BNN102" s="373" t="e">
        <f t="shared" si="26"/>
        <v>#REF!</v>
      </c>
      <c r="BNO102" s="373" t="e">
        <f t="shared" si="26"/>
        <v>#REF!</v>
      </c>
      <c r="BNP102" s="373" t="e">
        <f t="shared" si="26"/>
        <v>#REF!</v>
      </c>
      <c r="BNQ102" s="373" t="e">
        <f t="shared" si="26"/>
        <v>#REF!</v>
      </c>
      <c r="BNR102" s="373">
        <f t="shared" si="26"/>
        <v>0</v>
      </c>
      <c r="BNS102" s="373">
        <f t="shared" si="26"/>
        <v>0</v>
      </c>
      <c r="BNT102" s="373" t="e">
        <f t="shared" si="26"/>
        <v>#REF!</v>
      </c>
      <c r="BNU102" s="373" t="e">
        <f t="shared" si="26"/>
        <v>#REF!</v>
      </c>
      <c r="BNV102" s="373" t="e">
        <f t="shared" si="26"/>
        <v>#REF!</v>
      </c>
      <c r="BNW102" s="373" t="e">
        <f t="shared" si="26"/>
        <v>#REF!</v>
      </c>
      <c r="BNX102" s="373" t="e">
        <f t="shared" si="26"/>
        <v>#REF!</v>
      </c>
      <c r="BNY102" s="373">
        <f t="shared" si="26"/>
        <v>0</v>
      </c>
      <c r="BNZ102" s="373">
        <f t="shared" ref="BNZ102:BQK104" si="27">BNS102/$J15*100</f>
        <v>0</v>
      </c>
      <c r="BOA102" s="373" t="e">
        <f t="shared" si="27"/>
        <v>#REF!</v>
      </c>
      <c r="BOB102" s="373" t="e">
        <f t="shared" si="27"/>
        <v>#REF!</v>
      </c>
      <c r="BOC102" s="373" t="e">
        <f t="shared" si="27"/>
        <v>#REF!</v>
      </c>
      <c r="BOD102" s="373" t="e">
        <f t="shared" si="27"/>
        <v>#REF!</v>
      </c>
      <c r="BOE102" s="373" t="e">
        <f t="shared" si="27"/>
        <v>#REF!</v>
      </c>
      <c r="BOF102" s="373">
        <f t="shared" si="27"/>
        <v>0</v>
      </c>
      <c r="BOG102" s="373">
        <f t="shared" si="27"/>
        <v>0</v>
      </c>
      <c r="BOH102" s="373" t="e">
        <f t="shared" si="27"/>
        <v>#REF!</v>
      </c>
      <c r="BOI102" s="373" t="e">
        <f t="shared" si="27"/>
        <v>#REF!</v>
      </c>
      <c r="BOJ102" s="373" t="e">
        <f t="shared" si="27"/>
        <v>#REF!</v>
      </c>
      <c r="BOK102" s="373" t="e">
        <f t="shared" si="27"/>
        <v>#REF!</v>
      </c>
      <c r="BOL102" s="373" t="e">
        <f t="shared" si="27"/>
        <v>#REF!</v>
      </c>
      <c r="BOM102" s="373">
        <f t="shared" si="27"/>
        <v>0</v>
      </c>
      <c r="BON102" s="373">
        <f t="shared" si="27"/>
        <v>0</v>
      </c>
      <c r="BOO102" s="373" t="e">
        <f t="shared" si="27"/>
        <v>#REF!</v>
      </c>
      <c r="BOP102" s="373" t="e">
        <f t="shared" si="27"/>
        <v>#REF!</v>
      </c>
      <c r="BOQ102" s="373" t="e">
        <f t="shared" si="27"/>
        <v>#REF!</v>
      </c>
      <c r="BOR102" s="373" t="e">
        <f t="shared" si="27"/>
        <v>#REF!</v>
      </c>
      <c r="BOS102" s="373" t="e">
        <f t="shared" si="27"/>
        <v>#REF!</v>
      </c>
      <c r="BOT102" s="373">
        <f t="shared" si="27"/>
        <v>0</v>
      </c>
      <c r="BOU102" s="373">
        <f t="shared" si="27"/>
        <v>0</v>
      </c>
      <c r="BOV102" s="373" t="e">
        <f t="shared" si="27"/>
        <v>#REF!</v>
      </c>
      <c r="BOW102" s="373" t="e">
        <f t="shared" si="27"/>
        <v>#REF!</v>
      </c>
      <c r="BOX102" s="373" t="e">
        <f t="shared" si="27"/>
        <v>#REF!</v>
      </c>
      <c r="BOY102" s="373" t="e">
        <f t="shared" si="27"/>
        <v>#REF!</v>
      </c>
      <c r="BOZ102" s="373" t="e">
        <f t="shared" si="27"/>
        <v>#REF!</v>
      </c>
      <c r="BPA102" s="373">
        <f t="shared" si="27"/>
        <v>0</v>
      </c>
      <c r="BPB102" s="373">
        <f t="shared" si="27"/>
        <v>0</v>
      </c>
      <c r="BPC102" s="373" t="e">
        <f t="shared" si="27"/>
        <v>#REF!</v>
      </c>
      <c r="BPD102" s="373" t="e">
        <f t="shared" si="27"/>
        <v>#REF!</v>
      </c>
      <c r="BPE102" s="373" t="e">
        <f t="shared" si="27"/>
        <v>#REF!</v>
      </c>
      <c r="BPF102" s="373" t="e">
        <f t="shared" si="27"/>
        <v>#REF!</v>
      </c>
      <c r="BPG102" s="373" t="e">
        <f t="shared" si="27"/>
        <v>#REF!</v>
      </c>
      <c r="BPH102" s="373">
        <f t="shared" si="27"/>
        <v>0</v>
      </c>
      <c r="BPI102" s="373">
        <f t="shared" si="27"/>
        <v>0</v>
      </c>
      <c r="BPJ102" s="373" t="e">
        <f t="shared" si="27"/>
        <v>#REF!</v>
      </c>
      <c r="BPK102" s="373" t="e">
        <f t="shared" si="27"/>
        <v>#REF!</v>
      </c>
      <c r="BPL102" s="373" t="e">
        <f t="shared" si="27"/>
        <v>#REF!</v>
      </c>
      <c r="BPM102" s="373" t="e">
        <f t="shared" si="27"/>
        <v>#REF!</v>
      </c>
      <c r="BPN102" s="373" t="e">
        <f t="shared" si="27"/>
        <v>#REF!</v>
      </c>
      <c r="BPO102" s="373">
        <f t="shared" si="27"/>
        <v>0</v>
      </c>
      <c r="BPP102" s="373">
        <f t="shared" si="27"/>
        <v>0</v>
      </c>
      <c r="BPQ102" s="373" t="e">
        <f t="shared" si="27"/>
        <v>#REF!</v>
      </c>
      <c r="BPR102" s="373" t="e">
        <f t="shared" si="27"/>
        <v>#REF!</v>
      </c>
      <c r="BPS102" s="373" t="e">
        <f t="shared" si="27"/>
        <v>#REF!</v>
      </c>
      <c r="BPT102" s="373" t="e">
        <f t="shared" si="27"/>
        <v>#REF!</v>
      </c>
      <c r="BPU102" s="373" t="e">
        <f t="shared" si="27"/>
        <v>#REF!</v>
      </c>
      <c r="BPV102" s="373">
        <f t="shared" si="27"/>
        <v>0</v>
      </c>
      <c r="BPW102" s="373">
        <f t="shared" si="27"/>
        <v>0</v>
      </c>
      <c r="BPX102" s="373" t="e">
        <f t="shared" si="27"/>
        <v>#REF!</v>
      </c>
      <c r="BPY102" s="373" t="e">
        <f t="shared" si="27"/>
        <v>#REF!</v>
      </c>
      <c r="BPZ102" s="373" t="e">
        <f t="shared" si="27"/>
        <v>#REF!</v>
      </c>
      <c r="BQA102" s="373" t="e">
        <f t="shared" si="27"/>
        <v>#REF!</v>
      </c>
      <c r="BQB102" s="373" t="e">
        <f t="shared" si="27"/>
        <v>#REF!</v>
      </c>
      <c r="BQC102" s="373">
        <f t="shared" si="27"/>
        <v>0</v>
      </c>
      <c r="BQD102" s="373">
        <f t="shared" si="27"/>
        <v>0</v>
      </c>
      <c r="BQE102" s="373" t="e">
        <f t="shared" si="27"/>
        <v>#REF!</v>
      </c>
      <c r="BQF102" s="373" t="e">
        <f t="shared" si="27"/>
        <v>#REF!</v>
      </c>
      <c r="BQG102" s="373" t="e">
        <f t="shared" si="27"/>
        <v>#REF!</v>
      </c>
      <c r="BQH102" s="373" t="e">
        <f t="shared" si="27"/>
        <v>#REF!</v>
      </c>
      <c r="BQI102" s="373" t="e">
        <f t="shared" si="27"/>
        <v>#REF!</v>
      </c>
      <c r="BQJ102" s="373">
        <f t="shared" si="27"/>
        <v>0</v>
      </c>
      <c r="BQK102" s="373">
        <f t="shared" si="27"/>
        <v>0</v>
      </c>
      <c r="BQL102" s="373" t="e">
        <f t="shared" ref="BQL102:BSW104" si="28">BQE102/$J15*100</f>
        <v>#REF!</v>
      </c>
      <c r="BQM102" s="373" t="e">
        <f t="shared" si="28"/>
        <v>#REF!</v>
      </c>
      <c r="BQN102" s="373" t="e">
        <f t="shared" si="28"/>
        <v>#REF!</v>
      </c>
      <c r="BQO102" s="373" t="e">
        <f t="shared" si="28"/>
        <v>#REF!</v>
      </c>
      <c r="BQP102" s="373" t="e">
        <f t="shared" si="28"/>
        <v>#REF!</v>
      </c>
      <c r="BQQ102" s="373">
        <f t="shared" si="28"/>
        <v>0</v>
      </c>
      <c r="BQR102" s="373">
        <f t="shared" si="28"/>
        <v>0</v>
      </c>
      <c r="BQS102" s="373" t="e">
        <f t="shared" si="28"/>
        <v>#REF!</v>
      </c>
      <c r="BQT102" s="373" t="e">
        <f t="shared" si="28"/>
        <v>#REF!</v>
      </c>
      <c r="BQU102" s="373" t="e">
        <f t="shared" si="28"/>
        <v>#REF!</v>
      </c>
      <c r="BQV102" s="373" t="e">
        <f t="shared" si="28"/>
        <v>#REF!</v>
      </c>
      <c r="BQW102" s="373" t="e">
        <f t="shared" si="28"/>
        <v>#REF!</v>
      </c>
      <c r="BQX102" s="373">
        <f t="shared" si="28"/>
        <v>0</v>
      </c>
      <c r="BQY102" s="373">
        <f t="shared" si="28"/>
        <v>0</v>
      </c>
      <c r="BQZ102" s="373" t="e">
        <f t="shared" si="28"/>
        <v>#REF!</v>
      </c>
      <c r="BRA102" s="373" t="e">
        <f t="shared" si="28"/>
        <v>#REF!</v>
      </c>
      <c r="BRB102" s="373" t="e">
        <f t="shared" si="28"/>
        <v>#REF!</v>
      </c>
      <c r="BRC102" s="373" t="e">
        <f t="shared" si="28"/>
        <v>#REF!</v>
      </c>
      <c r="BRD102" s="373" t="e">
        <f t="shared" si="28"/>
        <v>#REF!</v>
      </c>
      <c r="BRE102" s="373">
        <f t="shared" si="28"/>
        <v>0</v>
      </c>
      <c r="BRF102" s="373">
        <f t="shared" si="28"/>
        <v>0</v>
      </c>
      <c r="BRG102" s="373" t="e">
        <f t="shared" si="28"/>
        <v>#REF!</v>
      </c>
      <c r="BRH102" s="373" t="e">
        <f t="shared" si="28"/>
        <v>#REF!</v>
      </c>
      <c r="BRI102" s="373" t="e">
        <f t="shared" si="28"/>
        <v>#REF!</v>
      </c>
      <c r="BRJ102" s="373" t="e">
        <f t="shared" si="28"/>
        <v>#REF!</v>
      </c>
      <c r="BRK102" s="373" t="e">
        <f t="shared" si="28"/>
        <v>#REF!</v>
      </c>
      <c r="BRL102" s="373">
        <f t="shared" si="28"/>
        <v>0</v>
      </c>
      <c r="BRM102" s="373">
        <f t="shared" si="28"/>
        <v>0</v>
      </c>
      <c r="BRN102" s="373" t="e">
        <f t="shared" si="28"/>
        <v>#REF!</v>
      </c>
      <c r="BRO102" s="373" t="e">
        <f t="shared" si="28"/>
        <v>#REF!</v>
      </c>
      <c r="BRP102" s="373" t="e">
        <f t="shared" si="28"/>
        <v>#REF!</v>
      </c>
      <c r="BRQ102" s="373" t="e">
        <f t="shared" si="28"/>
        <v>#REF!</v>
      </c>
      <c r="BRR102" s="373" t="e">
        <f t="shared" si="28"/>
        <v>#REF!</v>
      </c>
      <c r="BRS102" s="373">
        <f t="shared" si="28"/>
        <v>0</v>
      </c>
      <c r="BRT102" s="373">
        <f t="shared" si="28"/>
        <v>0</v>
      </c>
      <c r="BRU102" s="373" t="e">
        <f t="shared" si="28"/>
        <v>#REF!</v>
      </c>
      <c r="BRV102" s="373" t="e">
        <f t="shared" si="28"/>
        <v>#REF!</v>
      </c>
      <c r="BRW102" s="373" t="e">
        <f t="shared" si="28"/>
        <v>#REF!</v>
      </c>
      <c r="BRX102" s="373" t="e">
        <f t="shared" si="28"/>
        <v>#REF!</v>
      </c>
      <c r="BRY102" s="373" t="e">
        <f t="shared" si="28"/>
        <v>#REF!</v>
      </c>
      <c r="BRZ102" s="373">
        <f t="shared" si="28"/>
        <v>0</v>
      </c>
      <c r="BSA102" s="373">
        <f t="shared" si="28"/>
        <v>0</v>
      </c>
      <c r="BSB102" s="373" t="e">
        <f t="shared" si="28"/>
        <v>#REF!</v>
      </c>
      <c r="BSC102" s="373" t="e">
        <f t="shared" si="28"/>
        <v>#REF!</v>
      </c>
      <c r="BSD102" s="373" t="e">
        <f t="shared" si="28"/>
        <v>#REF!</v>
      </c>
      <c r="BSE102" s="373" t="e">
        <f t="shared" si="28"/>
        <v>#REF!</v>
      </c>
      <c r="BSF102" s="373" t="e">
        <f t="shared" si="28"/>
        <v>#REF!</v>
      </c>
      <c r="BSG102" s="373">
        <f t="shared" si="28"/>
        <v>0</v>
      </c>
      <c r="BSH102" s="373">
        <f t="shared" si="28"/>
        <v>0</v>
      </c>
      <c r="BSI102" s="373" t="e">
        <f t="shared" si="28"/>
        <v>#REF!</v>
      </c>
      <c r="BSJ102" s="373" t="e">
        <f t="shared" si="28"/>
        <v>#REF!</v>
      </c>
      <c r="BSK102" s="373" t="e">
        <f t="shared" si="28"/>
        <v>#REF!</v>
      </c>
      <c r="BSL102" s="373" t="e">
        <f t="shared" si="28"/>
        <v>#REF!</v>
      </c>
      <c r="BSM102" s="373" t="e">
        <f t="shared" si="28"/>
        <v>#REF!</v>
      </c>
      <c r="BSN102" s="373">
        <f t="shared" si="28"/>
        <v>0</v>
      </c>
      <c r="BSO102" s="373">
        <f t="shared" si="28"/>
        <v>0</v>
      </c>
      <c r="BSP102" s="373" t="e">
        <f t="shared" si="28"/>
        <v>#REF!</v>
      </c>
      <c r="BSQ102" s="373" t="e">
        <f t="shared" si="28"/>
        <v>#REF!</v>
      </c>
      <c r="BSR102" s="373" t="e">
        <f t="shared" si="28"/>
        <v>#REF!</v>
      </c>
      <c r="BSS102" s="373" t="e">
        <f t="shared" si="28"/>
        <v>#REF!</v>
      </c>
      <c r="BST102" s="373" t="e">
        <f t="shared" si="28"/>
        <v>#REF!</v>
      </c>
      <c r="BSU102" s="373">
        <f t="shared" si="28"/>
        <v>0</v>
      </c>
      <c r="BSV102" s="373">
        <f t="shared" si="28"/>
        <v>0</v>
      </c>
      <c r="BSW102" s="373" t="e">
        <f t="shared" si="28"/>
        <v>#REF!</v>
      </c>
      <c r="BSX102" s="373" t="e">
        <f t="shared" ref="BSX102:BVI104" si="29">BSQ102/$J15*100</f>
        <v>#REF!</v>
      </c>
      <c r="BSY102" s="373" t="e">
        <f t="shared" si="29"/>
        <v>#REF!</v>
      </c>
      <c r="BSZ102" s="373" t="e">
        <f t="shared" si="29"/>
        <v>#REF!</v>
      </c>
      <c r="BTA102" s="373" t="e">
        <f t="shared" si="29"/>
        <v>#REF!</v>
      </c>
      <c r="BTB102" s="373">
        <f t="shared" si="29"/>
        <v>0</v>
      </c>
      <c r="BTC102" s="373">
        <f t="shared" si="29"/>
        <v>0</v>
      </c>
      <c r="BTD102" s="373" t="e">
        <f t="shared" si="29"/>
        <v>#REF!</v>
      </c>
      <c r="BTE102" s="373" t="e">
        <f t="shared" si="29"/>
        <v>#REF!</v>
      </c>
      <c r="BTF102" s="373" t="e">
        <f t="shared" si="29"/>
        <v>#REF!</v>
      </c>
      <c r="BTG102" s="373" t="e">
        <f t="shared" si="29"/>
        <v>#REF!</v>
      </c>
      <c r="BTH102" s="373" t="e">
        <f t="shared" si="29"/>
        <v>#REF!</v>
      </c>
      <c r="BTI102" s="373">
        <f t="shared" si="29"/>
        <v>0</v>
      </c>
      <c r="BTJ102" s="373">
        <f t="shared" si="29"/>
        <v>0</v>
      </c>
      <c r="BTK102" s="373" t="e">
        <f t="shared" si="29"/>
        <v>#REF!</v>
      </c>
      <c r="BTL102" s="373" t="e">
        <f t="shared" si="29"/>
        <v>#REF!</v>
      </c>
      <c r="BTM102" s="373" t="e">
        <f t="shared" si="29"/>
        <v>#REF!</v>
      </c>
      <c r="BTN102" s="373" t="e">
        <f t="shared" si="29"/>
        <v>#REF!</v>
      </c>
      <c r="BTO102" s="373" t="e">
        <f t="shared" si="29"/>
        <v>#REF!</v>
      </c>
      <c r="BTP102" s="373">
        <f t="shared" si="29"/>
        <v>0</v>
      </c>
      <c r="BTQ102" s="373">
        <f t="shared" si="29"/>
        <v>0</v>
      </c>
      <c r="BTR102" s="373" t="e">
        <f t="shared" si="29"/>
        <v>#REF!</v>
      </c>
      <c r="BTS102" s="373" t="e">
        <f t="shared" si="29"/>
        <v>#REF!</v>
      </c>
      <c r="BTT102" s="373" t="e">
        <f t="shared" si="29"/>
        <v>#REF!</v>
      </c>
      <c r="BTU102" s="373" t="e">
        <f t="shared" si="29"/>
        <v>#REF!</v>
      </c>
      <c r="BTV102" s="373" t="e">
        <f t="shared" si="29"/>
        <v>#REF!</v>
      </c>
      <c r="BTW102" s="373">
        <f t="shared" si="29"/>
        <v>0</v>
      </c>
      <c r="BTX102" s="373">
        <f t="shared" si="29"/>
        <v>0</v>
      </c>
      <c r="BTY102" s="373" t="e">
        <f t="shared" si="29"/>
        <v>#REF!</v>
      </c>
      <c r="BTZ102" s="373" t="e">
        <f t="shared" si="29"/>
        <v>#REF!</v>
      </c>
      <c r="BUA102" s="373" t="e">
        <f t="shared" si="29"/>
        <v>#REF!</v>
      </c>
      <c r="BUB102" s="373" t="e">
        <f t="shared" si="29"/>
        <v>#REF!</v>
      </c>
      <c r="BUC102" s="373" t="e">
        <f t="shared" si="29"/>
        <v>#REF!</v>
      </c>
      <c r="BUD102" s="373">
        <f t="shared" si="29"/>
        <v>0</v>
      </c>
      <c r="BUE102" s="373">
        <f t="shared" si="29"/>
        <v>0</v>
      </c>
      <c r="BUF102" s="373" t="e">
        <f t="shared" si="29"/>
        <v>#REF!</v>
      </c>
      <c r="BUG102" s="373" t="e">
        <f t="shared" si="29"/>
        <v>#REF!</v>
      </c>
      <c r="BUH102" s="373" t="e">
        <f t="shared" si="29"/>
        <v>#REF!</v>
      </c>
      <c r="BUI102" s="373" t="e">
        <f t="shared" si="29"/>
        <v>#REF!</v>
      </c>
      <c r="BUJ102" s="373" t="e">
        <f t="shared" si="29"/>
        <v>#REF!</v>
      </c>
      <c r="BUK102" s="373">
        <f t="shared" si="29"/>
        <v>0</v>
      </c>
      <c r="BUL102" s="373">
        <f t="shared" si="29"/>
        <v>0</v>
      </c>
      <c r="BUM102" s="373" t="e">
        <f t="shared" si="29"/>
        <v>#REF!</v>
      </c>
      <c r="BUN102" s="373" t="e">
        <f t="shared" si="29"/>
        <v>#REF!</v>
      </c>
      <c r="BUO102" s="373" t="e">
        <f t="shared" si="29"/>
        <v>#REF!</v>
      </c>
      <c r="BUP102" s="373" t="e">
        <f t="shared" si="29"/>
        <v>#REF!</v>
      </c>
      <c r="BUQ102" s="373" t="e">
        <f t="shared" si="29"/>
        <v>#REF!</v>
      </c>
      <c r="BUR102" s="373">
        <f t="shared" si="29"/>
        <v>0</v>
      </c>
      <c r="BUS102" s="373">
        <f t="shared" si="29"/>
        <v>0</v>
      </c>
      <c r="BUT102" s="373" t="e">
        <f t="shared" si="29"/>
        <v>#REF!</v>
      </c>
      <c r="BUU102" s="373" t="e">
        <f t="shared" si="29"/>
        <v>#REF!</v>
      </c>
      <c r="BUV102" s="373" t="e">
        <f t="shared" si="29"/>
        <v>#REF!</v>
      </c>
      <c r="BUW102" s="373" t="e">
        <f t="shared" si="29"/>
        <v>#REF!</v>
      </c>
      <c r="BUX102" s="373" t="e">
        <f t="shared" si="29"/>
        <v>#REF!</v>
      </c>
      <c r="BUY102" s="373">
        <f t="shared" si="29"/>
        <v>0</v>
      </c>
      <c r="BUZ102" s="373">
        <f t="shared" si="29"/>
        <v>0</v>
      </c>
      <c r="BVA102" s="373" t="e">
        <f t="shared" si="29"/>
        <v>#REF!</v>
      </c>
      <c r="BVB102" s="373" t="e">
        <f t="shared" si="29"/>
        <v>#REF!</v>
      </c>
      <c r="BVC102" s="373" t="e">
        <f t="shared" si="29"/>
        <v>#REF!</v>
      </c>
      <c r="BVD102" s="373" t="e">
        <f t="shared" si="29"/>
        <v>#REF!</v>
      </c>
      <c r="BVE102" s="373" t="e">
        <f t="shared" si="29"/>
        <v>#REF!</v>
      </c>
      <c r="BVF102" s="373">
        <f t="shared" si="29"/>
        <v>0</v>
      </c>
      <c r="BVG102" s="373">
        <f t="shared" si="29"/>
        <v>0</v>
      </c>
      <c r="BVH102" s="373" t="e">
        <f t="shared" si="29"/>
        <v>#REF!</v>
      </c>
      <c r="BVI102" s="373" t="e">
        <f t="shared" si="29"/>
        <v>#REF!</v>
      </c>
      <c r="BVJ102" s="373" t="e">
        <f t="shared" ref="BVJ102:BXU104" si="30">BVC102/$J15*100</f>
        <v>#REF!</v>
      </c>
      <c r="BVK102" s="373" t="e">
        <f t="shared" si="30"/>
        <v>#REF!</v>
      </c>
      <c r="BVL102" s="373" t="e">
        <f t="shared" si="30"/>
        <v>#REF!</v>
      </c>
      <c r="BVM102" s="373">
        <f t="shared" si="30"/>
        <v>0</v>
      </c>
      <c r="BVN102" s="373">
        <f t="shared" si="30"/>
        <v>0</v>
      </c>
      <c r="BVO102" s="373" t="e">
        <f t="shared" si="30"/>
        <v>#REF!</v>
      </c>
      <c r="BVP102" s="373" t="e">
        <f t="shared" si="30"/>
        <v>#REF!</v>
      </c>
      <c r="BVQ102" s="373" t="e">
        <f t="shared" si="30"/>
        <v>#REF!</v>
      </c>
      <c r="BVR102" s="373" t="e">
        <f t="shared" si="30"/>
        <v>#REF!</v>
      </c>
      <c r="BVS102" s="373" t="e">
        <f t="shared" si="30"/>
        <v>#REF!</v>
      </c>
      <c r="BVT102" s="373">
        <f t="shared" si="30"/>
        <v>0</v>
      </c>
      <c r="BVU102" s="373">
        <f t="shared" si="30"/>
        <v>0</v>
      </c>
      <c r="BVV102" s="373" t="e">
        <f t="shared" si="30"/>
        <v>#REF!</v>
      </c>
      <c r="BVW102" s="373" t="e">
        <f t="shared" si="30"/>
        <v>#REF!</v>
      </c>
      <c r="BVX102" s="373" t="e">
        <f t="shared" si="30"/>
        <v>#REF!</v>
      </c>
      <c r="BVY102" s="373" t="e">
        <f t="shared" si="30"/>
        <v>#REF!</v>
      </c>
      <c r="BVZ102" s="373" t="e">
        <f t="shared" si="30"/>
        <v>#REF!</v>
      </c>
      <c r="BWA102" s="373">
        <f t="shared" si="30"/>
        <v>0</v>
      </c>
      <c r="BWB102" s="373">
        <f t="shared" si="30"/>
        <v>0</v>
      </c>
      <c r="BWC102" s="373" t="e">
        <f t="shared" si="30"/>
        <v>#REF!</v>
      </c>
      <c r="BWD102" s="373" t="e">
        <f t="shared" si="30"/>
        <v>#REF!</v>
      </c>
      <c r="BWE102" s="373" t="e">
        <f t="shared" si="30"/>
        <v>#REF!</v>
      </c>
      <c r="BWF102" s="373" t="e">
        <f t="shared" si="30"/>
        <v>#REF!</v>
      </c>
      <c r="BWG102" s="373" t="e">
        <f t="shared" si="30"/>
        <v>#REF!</v>
      </c>
      <c r="BWH102" s="373">
        <f t="shared" si="30"/>
        <v>0</v>
      </c>
      <c r="BWI102" s="373">
        <f t="shared" si="30"/>
        <v>0</v>
      </c>
      <c r="BWJ102" s="373" t="e">
        <f t="shared" si="30"/>
        <v>#REF!</v>
      </c>
      <c r="BWK102" s="373" t="e">
        <f t="shared" si="30"/>
        <v>#REF!</v>
      </c>
      <c r="BWL102" s="373" t="e">
        <f t="shared" si="30"/>
        <v>#REF!</v>
      </c>
      <c r="BWM102" s="373" t="e">
        <f t="shared" si="30"/>
        <v>#REF!</v>
      </c>
      <c r="BWN102" s="373" t="e">
        <f t="shared" si="30"/>
        <v>#REF!</v>
      </c>
      <c r="BWO102" s="373">
        <f t="shared" si="30"/>
        <v>0</v>
      </c>
      <c r="BWP102" s="373">
        <f t="shared" si="30"/>
        <v>0</v>
      </c>
      <c r="BWQ102" s="373" t="e">
        <f t="shared" si="30"/>
        <v>#REF!</v>
      </c>
      <c r="BWR102" s="373" t="e">
        <f t="shared" si="30"/>
        <v>#REF!</v>
      </c>
      <c r="BWS102" s="373" t="e">
        <f t="shared" si="30"/>
        <v>#REF!</v>
      </c>
      <c r="BWT102" s="373" t="e">
        <f t="shared" si="30"/>
        <v>#REF!</v>
      </c>
      <c r="BWU102" s="373" t="e">
        <f t="shared" si="30"/>
        <v>#REF!</v>
      </c>
      <c r="BWV102" s="373">
        <f t="shared" si="30"/>
        <v>0</v>
      </c>
      <c r="BWW102" s="373">
        <f t="shared" si="30"/>
        <v>0</v>
      </c>
      <c r="BWX102" s="373" t="e">
        <f t="shared" si="30"/>
        <v>#REF!</v>
      </c>
      <c r="BWY102" s="373" t="e">
        <f t="shared" si="30"/>
        <v>#REF!</v>
      </c>
      <c r="BWZ102" s="373" t="e">
        <f t="shared" si="30"/>
        <v>#REF!</v>
      </c>
      <c r="BXA102" s="373" t="e">
        <f t="shared" si="30"/>
        <v>#REF!</v>
      </c>
      <c r="BXB102" s="373" t="e">
        <f t="shared" si="30"/>
        <v>#REF!</v>
      </c>
      <c r="BXC102" s="373">
        <f t="shared" si="30"/>
        <v>0</v>
      </c>
      <c r="BXD102" s="373">
        <f t="shared" si="30"/>
        <v>0</v>
      </c>
      <c r="BXE102" s="373" t="e">
        <f t="shared" si="30"/>
        <v>#REF!</v>
      </c>
      <c r="BXF102" s="373" t="e">
        <f t="shared" si="30"/>
        <v>#REF!</v>
      </c>
      <c r="BXG102" s="373" t="e">
        <f t="shared" si="30"/>
        <v>#REF!</v>
      </c>
      <c r="BXH102" s="373" t="e">
        <f t="shared" si="30"/>
        <v>#REF!</v>
      </c>
      <c r="BXI102" s="373" t="e">
        <f t="shared" si="30"/>
        <v>#REF!</v>
      </c>
      <c r="BXJ102" s="373">
        <f t="shared" si="30"/>
        <v>0</v>
      </c>
      <c r="BXK102" s="373">
        <f t="shared" si="30"/>
        <v>0</v>
      </c>
      <c r="BXL102" s="373" t="e">
        <f t="shared" si="30"/>
        <v>#REF!</v>
      </c>
      <c r="BXM102" s="373" t="e">
        <f t="shared" si="30"/>
        <v>#REF!</v>
      </c>
      <c r="BXN102" s="373" t="e">
        <f t="shared" si="30"/>
        <v>#REF!</v>
      </c>
      <c r="BXO102" s="373" t="e">
        <f t="shared" si="30"/>
        <v>#REF!</v>
      </c>
      <c r="BXP102" s="373" t="e">
        <f t="shared" si="30"/>
        <v>#REF!</v>
      </c>
      <c r="BXQ102" s="373">
        <f t="shared" si="30"/>
        <v>0</v>
      </c>
      <c r="BXR102" s="373">
        <f t="shared" si="30"/>
        <v>0</v>
      </c>
      <c r="BXS102" s="373" t="e">
        <f t="shared" si="30"/>
        <v>#REF!</v>
      </c>
      <c r="BXT102" s="373" t="e">
        <f t="shared" si="30"/>
        <v>#REF!</v>
      </c>
      <c r="BXU102" s="373" t="e">
        <f t="shared" si="30"/>
        <v>#REF!</v>
      </c>
      <c r="BXV102" s="373" t="e">
        <f t="shared" ref="BXV102:CAG104" si="31">BXO102/$J15*100</f>
        <v>#REF!</v>
      </c>
      <c r="BXW102" s="373" t="e">
        <f t="shared" si="31"/>
        <v>#REF!</v>
      </c>
      <c r="BXX102" s="373">
        <f t="shared" si="31"/>
        <v>0</v>
      </c>
      <c r="BXY102" s="373">
        <f t="shared" si="31"/>
        <v>0</v>
      </c>
      <c r="BXZ102" s="373" t="e">
        <f t="shared" si="31"/>
        <v>#REF!</v>
      </c>
      <c r="BYA102" s="373" t="e">
        <f t="shared" si="31"/>
        <v>#REF!</v>
      </c>
      <c r="BYB102" s="373" t="e">
        <f t="shared" si="31"/>
        <v>#REF!</v>
      </c>
      <c r="BYC102" s="373" t="e">
        <f t="shared" si="31"/>
        <v>#REF!</v>
      </c>
      <c r="BYD102" s="373" t="e">
        <f t="shared" si="31"/>
        <v>#REF!</v>
      </c>
      <c r="BYE102" s="373">
        <f t="shared" si="31"/>
        <v>0</v>
      </c>
      <c r="BYF102" s="373">
        <f t="shared" si="31"/>
        <v>0</v>
      </c>
      <c r="BYG102" s="373" t="e">
        <f t="shared" si="31"/>
        <v>#REF!</v>
      </c>
      <c r="BYH102" s="373" t="e">
        <f t="shared" si="31"/>
        <v>#REF!</v>
      </c>
      <c r="BYI102" s="373" t="e">
        <f t="shared" si="31"/>
        <v>#REF!</v>
      </c>
      <c r="BYJ102" s="373" t="e">
        <f t="shared" si="31"/>
        <v>#REF!</v>
      </c>
      <c r="BYK102" s="373" t="e">
        <f t="shared" si="31"/>
        <v>#REF!</v>
      </c>
      <c r="BYL102" s="373">
        <f t="shared" si="31"/>
        <v>0</v>
      </c>
      <c r="BYM102" s="373">
        <f t="shared" si="31"/>
        <v>0</v>
      </c>
      <c r="BYN102" s="373" t="e">
        <f t="shared" si="31"/>
        <v>#REF!</v>
      </c>
      <c r="BYO102" s="373" t="e">
        <f t="shared" si="31"/>
        <v>#REF!</v>
      </c>
      <c r="BYP102" s="373" t="e">
        <f t="shared" si="31"/>
        <v>#REF!</v>
      </c>
      <c r="BYQ102" s="373" t="e">
        <f t="shared" si="31"/>
        <v>#REF!</v>
      </c>
      <c r="BYR102" s="373" t="e">
        <f t="shared" si="31"/>
        <v>#REF!</v>
      </c>
      <c r="BYS102" s="373">
        <f t="shared" si="31"/>
        <v>0</v>
      </c>
      <c r="BYT102" s="373">
        <f t="shared" si="31"/>
        <v>0</v>
      </c>
      <c r="BYU102" s="373" t="e">
        <f t="shared" si="31"/>
        <v>#REF!</v>
      </c>
      <c r="BYV102" s="373" t="e">
        <f t="shared" si="31"/>
        <v>#REF!</v>
      </c>
      <c r="BYW102" s="373" t="e">
        <f t="shared" si="31"/>
        <v>#REF!</v>
      </c>
      <c r="BYX102" s="373" t="e">
        <f t="shared" si="31"/>
        <v>#REF!</v>
      </c>
      <c r="BYY102" s="373" t="e">
        <f t="shared" si="31"/>
        <v>#REF!</v>
      </c>
      <c r="BYZ102" s="373">
        <f t="shared" si="31"/>
        <v>0</v>
      </c>
      <c r="BZA102" s="373">
        <f t="shared" si="31"/>
        <v>0</v>
      </c>
      <c r="BZB102" s="373" t="e">
        <f t="shared" si="31"/>
        <v>#REF!</v>
      </c>
      <c r="BZC102" s="373" t="e">
        <f t="shared" si="31"/>
        <v>#REF!</v>
      </c>
      <c r="BZD102" s="373" t="e">
        <f t="shared" si="31"/>
        <v>#REF!</v>
      </c>
      <c r="BZE102" s="373" t="e">
        <f t="shared" si="31"/>
        <v>#REF!</v>
      </c>
      <c r="BZF102" s="373" t="e">
        <f t="shared" si="31"/>
        <v>#REF!</v>
      </c>
      <c r="BZG102" s="373">
        <f t="shared" si="31"/>
        <v>0</v>
      </c>
      <c r="BZH102" s="373">
        <f t="shared" si="31"/>
        <v>0</v>
      </c>
      <c r="BZI102" s="373" t="e">
        <f t="shared" si="31"/>
        <v>#REF!</v>
      </c>
      <c r="BZJ102" s="373" t="e">
        <f t="shared" si="31"/>
        <v>#REF!</v>
      </c>
      <c r="BZK102" s="373" t="e">
        <f t="shared" si="31"/>
        <v>#REF!</v>
      </c>
      <c r="BZL102" s="373" t="e">
        <f t="shared" si="31"/>
        <v>#REF!</v>
      </c>
      <c r="BZM102" s="373" t="e">
        <f t="shared" si="31"/>
        <v>#REF!</v>
      </c>
      <c r="BZN102" s="373">
        <f t="shared" si="31"/>
        <v>0</v>
      </c>
      <c r="BZO102" s="373">
        <f t="shared" si="31"/>
        <v>0</v>
      </c>
      <c r="BZP102" s="373" t="e">
        <f t="shared" si="31"/>
        <v>#REF!</v>
      </c>
      <c r="BZQ102" s="373" t="e">
        <f t="shared" si="31"/>
        <v>#REF!</v>
      </c>
      <c r="BZR102" s="373" t="e">
        <f t="shared" si="31"/>
        <v>#REF!</v>
      </c>
      <c r="BZS102" s="373" t="e">
        <f t="shared" si="31"/>
        <v>#REF!</v>
      </c>
      <c r="BZT102" s="373" t="e">
        <f t="shared" si="31"/>
        <v>#REF!</v>
      </c>
      <c r="BZU102" s="373">
        <f t="shared" si="31"/>
        <v>0</v>
      </c>
      <c r="BZV102" s="373">
        <f t="shared" si="31"/>
        <v>0</v>
      </c>
      <c r="BZW102" s="373" t="e">
        <f t="shared" si="31"/>
        <v>#REF!</v>
      </c>
      <c r="BZX102" s="373" t="e">
        <f t="shared" si="31"/>
        <v>#REF!</v>
      </c>
      <c r="BZY102" s="373" t="e">
        <f t="shared" si="31"/>
        <v>#REF!</v>
      </c>
      <c r="BZZ102" s="373" t="e">
        <f t="shared" si="31"/>
        <v>#REF!</v>
      </c>
      <c r="CAA102" s="373" t="e">
        <f t="shared" si="31"/>
        <v>#REF!</v>
      </c>
      <c r="CAB102" s="373">
        <f t="shared" si="31"/>
        <v>0</v>
      </c>
      <c r="CAC102" s="373">
        <f t="shared" si="31"/>
        <v>0</v>
      </c>
      <c r="CAD102" s="373" t="e">
        <f t="shared" si="31"/>
        <v>#REF!</v>
      </c>
      <c r="CAE102" s="373" t="e">
        <f t="shared" si="31"/>
        <v>#REF!</v>
      </c>
      <c r="CAF102" s="373" t="e">
        <f t="shared" si="31"/>
        <v>#REF!</v>
      </c>
      <c r="CAG102" s="373" t="e">
        <f t="shared" si="31"/>
        <v>#REF!</v>
      </c>
      <c r="CAH102" s="373" t="e">
        <f t="shared" ref="CAH102:CCS104" si="32">CAA102/$J15*100</f>
        <v>#REF!</v>
      </c>
      <c r="CAI102" s="373">
        <f t="shared" si="32"/>
        <v>0</v>
      </c>
      <c r="CAJ102" s="373">
        <f t="shared" si="32"/>
        <v>0</v>
      </c>
      <c r="CAK102" s="373" t="e">
        <f t="shared" si="32"/>
        <v>#REF!</v>
      </c>
      <c r="CAL102" s="373" t="e">
        <f t="shared" si="32"/>
        <v>#REF!</v>
      </c>
      <c r="CAM102" s="373" t="e">
        <f t="shared" si="32"/>
        <v>#REF!</v>
      </c>
      <c r="CAN102" s="373" t="e">
        <f t="shared" si="32"/>
        <v>#REF!</v>
      </c>
      <c r="CAO102" s="373" t="e">
        <f t="shared" si="32"/>
        <v>#REF!</v>
      </c>
      <c r="CAP102" s="373">
        <f t="shared" si="32"/>
        <v>0</v>
      </c>
      <c r="CAQ102" s="373">
        <f t="shared" si="32"/>
        <v>0</v>
      </c>
      <c r="CAR102" s="373" t="e">
        <f t="shared" si="32"/>
        <v>#REF!</v>
      </c>
      <c r="CAS102" s="373" t="e">
        <f t="shared" si="32"/>
        <v>#REF!</v>
      </c>
      <c r="CAT102" s="373" t="e">
        <f t="shared" si="32"/>
        <v>#REF!</v>
      </c>
      <c r="CAU102" s="373" t="e">
        <f t="shared" si="32"/>
        <v>#REF!</v>
      </c>
      <c r="CAV102" s="373" t="e">
        <f t="shared" si="32"/>
        <v>#REF!</v>
      </c>
      <c r="CAW102" s="373">
        <f t="shared" si="32"/>
        <v>0</v>
      </c>
      <c r="CAX102" s="373">
        <f t="shared" si="32"/>
        <v>0</v>
      </c>
      <c r="CAY102" s="373" t="e">
        <f t="shared" si="32"/>
        <v>#REF!</v>
      </c>
      <c r="CAZ102" s="373" t="e">
        <f t="shared" si="32"/>
        <v>#REF!</v>
      </c>
      <c r="CBA102" s="373" t="e">
        <f t="shared" si="32"/>
        <v>#REF!</v>
      </c>
      <c r="CBB102" s="373" t="e">
        <f t="shared" si="32"/>
        <v>#REF!</v>
      </c>
      <c r="CBC102" s="373" t="e">
        <f t="shared" si="32"/>
        <v>#REF!</v>
      </c>
      <c r="CBD102" s="373">
        <f t="shared" si="32"/>
        <v>0</v>
      </c>
      <c r="CBE102" s="373">
        <f t="shared" si="32"/>
        <v>0</v>
      </c>
      <c r="CBF102" s="373" t="e">
        <f t="shared" si="32"/>
        <v>#REF!</v>
      </c>
      <c r="CBG102" s="373" t="e">
        <f t="shared" si="32"/>
        <v>#REF!</v>
      </c>
      <c r="CBH102" s="373" t="e">
        <f t="shared" si="32"/>
        <v>#REF!</v>
      </c>
      <c r="CBI102" s="373" t="e">
        <f t="shared" si="32"/>
        <v>#REF!</v>
      </c>
      <c r="CBJ102" s="373" t="e">
        <f t="shared" si="32"/>
        <v>#REF!</v>
      </c>
      <c r="CBK102" s="373">
        <f t="shared" si="32"/>
        <v>0</v>
      </c>
      <c r="CBL102" s="373">
        <f t="shared" si="32"/>
        <v>0</v>
      </c>
      <c r="CBM102" s="373" t="e">
        <f t="shared" si="32"/>
        <v>#REF!</v>
      </c>
      <c r="CBN102" s="373" t="e">
        <f t="shared" si="32"/>
        <v>#REF!</v>
      </c>
      <c r="CBO102" s="373" t="e">
        <f t="shared" si="32"/>
        <v>#REF!</v>
      </c>
      <c r="CBP102" s="373" t="e">
        <f t="shared" si="32"/>
        <v>#REF!</v>
      </c>
      <c r="CBQ102" s="373" t="e">
        <f t="shared" si="32"/>
        <v>#REF!</v>
      </c>
      <c r="CBR102" s="373">
        <f t="shared" si="32"/>
        <v>0</v>
      </c>
      <c r="CBS102" s="373">
        <f t="shared" si="32"/>
        <v>0</v>
      </c>
      <c r="CBT102" s="373" t="e">
        <f t="shared" si="32"/>
        <v>#REF!</v>
      </c>
      <c r="CBU102" s="373" t="e">
        <f t="shared" si="32"/>
        <v>#REF!</v>
      </c>
      <c r="CBV102" s="373" t="e">
        <f t="shared" si="32"/>
        <v>#REF!</v>
      </c>
      <c r="CBW102" s="373" t="e">
        <f t="shared" si="32"/>
        <v>#REF!</v>
      </c>
      <c r="CBX102" s="373" t="e">
        <f t="shared" si="32"/>
        <v>#REF!</v>
      </c>
      <c r="CBY102" s="373">
        <f t="shared" si="32"/>
        <v>0</v>
      </c>
      <c r="CBZ102" s="373">
        <f t="shared" si="32"/>
        <v>0</v>
      </c>
      <c r="CCA102" s="373" t="e">
        <f t="shared" si="32"/>
        <v>#REF!</v>
      </c>
      <c r="CCB102" s="373" t="e">
        <f t="shared" si="32"/>
        <v>#REF!</v>
      </c>
      <c r="CCC102" s="373" t="e">
        <f t="shared" si="32"/>
        <v>#REF!</v>
      </c>
      <c r="CCD102" s="373" t="e">
        <f t="shared" si="32"/>
        <v>#REF!</v>
      </c>
      <c r="CCE102" s="373" t="e">
        <f t="shared" si="32"/>
        <v>#REF!</v>
      </c>
      <c r="CCF102" s="373">
        <f t="shared" si="32"/>
        <v>0</v>
      </c>
      <c r="CCG102" s="373">
        <f t="shared" si="32"/>
        <v>0</v>
      </c>
      <c r="CCH102" s="373" t="e">
        <f t="shared" si="32"/>
        <v>#REF!</v>
      </c>
      <c r="CCI102" s="373" t="e">
        <f t="shared" si="32"/>
        <v>#REF!</v>
      </c>
      <c r="CCJ102" s="373" t="e">
        <f t="shared" si="32"/>
        <v>#REF!</v>
      </c>
      <c r="CCK102" s="373" t="e">
        <f t="shared" si="32"/>
        <v>#REF!</v>
      </c>
      <c r="CCL102" s="373" t="e">
        <f t="shared" si="32"/>
        <v>#REF!</v>
      </c>
      <c r="CCM102" s="373">
        <f t="shared" si="32"/>
        <v>0</v>
      </c>
      <c r="CCN102" s="373">
        <f t="shared" si="32"/>
        <v>0</v>
      </c>
      <c r="CCO102" s="373" t="e">
        <f t="shared" si="32"/>
        <v>#REF!</v>
      </c>
      <c r="CCP102" s="373" t="e">
        <f t="shared" si="32"/>
        <v>#REF!</v>
      </c>
      <c r="CCQ102" s="373" t="e">
        <f t="shared" si="32"/>
        <v>#REF!</v>
      </c>
      <c r="CCR102" s="373" t="e">
        <f t="shared" si="32"/>
        <v>#REF!</v>
      </c>
      <c r="CCS102" s="373" t="e">
        <f t="shared" si="32"/>
        <v>#REF!</v>
      </c>
      <c r="CCT102" s="373">
        <f t="shared" ref="CCT102:CFE104" si="33">CCM102/$J15*100</f>
        <v>0</v>
      </c>
      <c r="CCU102" s="373">
        <f t="shared" si="33"/>
        <v>0</v>
      </c>
      <c r="CCV102" s="373" t="e">
        <f t="shared" si="33"/>
        <v>#REF!</v>
      </c>
      <c r="CCW102" s="373" t="e">
        <f t="shared" si="33"/>
        <v>#REF!</v>
      </c>
      <c r="CCX102" s="373" t="e">
        <f t="shared" si="33"/>
        <v>#REF!</v>
      </c>
      <c r="CCY102" s="373" t="e">
        <f t="shared" si="33"/>
        <v>#REF!</v>
      </c>
      <c r="CCZ102" s="373" t="e">
        <f t="shared" si="33"/>
        <v>#REF!</v>
      </c>
      <c r="CDA102" s="373">
        <f t="shared" si="33"/>
        <v>0</v>
      </c>
      <c r="CDB102" s="373">
        <f t="shared" si="33"/>
        <v>0</v>
      </c>
      <c r="CDC102" s="373" t="e">
        <f t="shared" si="33"/>
        <v>#REF!</v>
      </c>
      <c r="CDD102" s="373" t="e">
        <f t="shared" si="33"/>
        <v>#REF!</v>
      </c>
      <c r="CDE102" s="373" t="e">
        <f t="shared" si="33"/>
        <v>#REF!</v>
      </c>
      <c r="CDF102" s="373" t="e">
        <f t="shared" si="33"/>
        <v>#REF!</v>
      </c>
      <c r="CDG102" s="373" t="e">
        <f t="shared" si="33"/>
        <v>#REF!</v>
      </c>
      <c r="CDH102" s="373">
        <f t="shared" si="33"/>
        <v>0</v>
      </c>
      <c r="CDI102" s="373">
        <f t="shared" si="33"/>
        <v>0</v>
      </c>
      <c r="CDJ102" s="373" t="e">
        <f t="shared" si="33"/>
        <v>#REF!</v>
      </c>
      <c r="CDK102" s="373" t="e">
        <f t="shared" si="33"/>
        <v>#REF!</v>
      </c>
      <c r="CDL102" s="373" t="e">
        <f t="shared" si="33"/>
        <v>#REF!</v>
      </c>
      <c r="CDM102" s="373" t="e">
        <f t="shared" si="33"/>
        <v>#REF!</v>
      </c>
      <c r="CDN102" s="373" t="e">
        <f t="shared" si="33"/>
        <v>#REF!</v>
      </c>
      <c r="CDO102" s="373">
        <f t="shared" si="33"/>
        <v>0</v>
      </c>
      <c r="CDP102" s="373">
        <f t="shared" si="33"/>
        <v>0</v>
      </c>
      <c r="CDQ102" s="373" t="e">
        <f t="shared" si="33"/>
        <v>#REF!</v>
      </c>
      <c r="CDR102" s="373" t="e">
        <f t="shared" si="33"/>
        <v>#REF!</v>
      </c>
      <c r="CDS102" s="373" t="e">
        <f t="shared" si="33"/>
        <v>#REF!</v>
      </c>
      <c r="CDT102" s="373" t="e">
        <f t="shared" si="33"/>
        <v>#REF!</v>
      </c>
      <c r="CDU102" s="373" t="e">
        <f t="shared" si="33"/>
        <v>#REF!</v>
      </c>
      <c r="CDV102" s="373">
        <f t="shared" si="33"/>
        <v>0</v>
      </c>
      <c r="CDW102" s="373">
        <f t="shared" si="33"/>
        <v>0</v>
      </c>
      <c r="CDX102" s="373" t="e">
        <f t="shared" si="33"/>
        <v>#REF!</v>
      </c>
      <c r="CDY102" s="373" t="e">
        <f t="shared" si="33"/>
        <v>#REF!</v>
      </c>
      <c r="CDZ102" s="373" t="e">
        <f t="shared" si="33"/>
        <v>#REF!</v>
      </c>
      <c r="CEA102" s="373" t="e">
        <f t="shared" si="33"/>
        <v>#REF!</v>
      </c>
      <c r="CEB102" s="373" t="e">
        <f t="shared" si="33"/>
        <v>#REF!</v>
      </c>
      <c r="CEC102" s="373">
        <f t="shared" si="33"/>
        <v>0</v>
      </c>
      <c r="CED102" s="373">
        <f t="shared" si="33"/>
        <v>0</v>
      </c>
      <c r="CEE102" s="373" t="e">
        <f t="shared" si="33"/>
        <v>#REF!</v>
      </c>
      <c r="CEF102" s="373" t="e">
        <f t="shared" si="33"/>
        <v>#REF!</v>
      </c>
      <c r="CEG102" s="373" t="e">
        <f t="shared" si="33"/>
        <v>#REF!</v>
      </c>
      <c r="CEH102" s="373" t="e">
        <f t="shared" si="33"/>
        <v>#REF!</v>
      </c>
      <c r="CEI102" s="373" t="e">
        <f t="shared" si="33"/>
        <v>#REF!</v>
      </c>
      <c r="CEJ102" s="373">
        <f t="shared" si="33"/>
        <v>0</v>
      </c>
      <c r="CEK102" s="373">
        <f t="shared" si="33"/>
        <v>0</v>
      </c>
      <c r="CEL102" s="373" t="e">
        <f t="shared" si="33"/>
        <v>#REF!</v>
      </c>
      <c r="CEM102" s="373" t="e">
        <f t="shared" si="33"/>
        <v>#REF!</v>
      </c>
      <c r="CEN102" s="373" t="e">
        <f t="shared" si="33"/>
        <v>#REF!</v>
      </c>
      <c r="CEO102" s="373" t="e">
        <f t="shared" si="33"/>
        <v>#REF!</v>
      </c>
      <c r="CEP102" s="373" t="e">
        <f t="shared" si="33"/>
        <v>#REF!</v>
      </c>
      <c r="CEQ102" s="373">
        <f t="shared" si="33"/>
        <v>0</v>
      </c>
      <c r="CER102" s="373">
        <f t="shared" si="33"/>
        <v>0</v>
      </c>
      <c r="CES102" s="373" t="e">
        <f t="shared" si="33"/>
        <v>#REF!</v>
      </c>
      <c r="CET102" s="373" t="e">
        <f t="shared" si="33"/>
        <v>#REF!</v>
      </c>
      <c r="CEU102" s="373" t="e">
        <f t="shared" si="33"/>
        <v>#REF!</v>
      </c>
      <c r="CEV102" s="373" t="e">
        <f t="shared" si="33"/>
        <v>#REF!</v>
      </c>
      <c r="CEW102" s="373" t="e">
        <f t="shared" si="33"/>
        <v>#REF!</v>
      </c>
      <c r="CEX102" s="373">
        <f t="shared" si="33"/>
        <v>0</v>
      </c>
      <c r="CEY102" s="373">
        <f t="shared" si="33"/>
        <v>0</v>
      </c>
      <c r="CEZ102" s="373" t="e">
        <f t="shared" si="33"/>
        <v>#REF!</v>
      </c>
      <c r="CFA102" s="373" t="e">
        <f t="shared" si="33"/>
        <v>#REF!</v>
      </c>
      <c r="CFB102" s="373" t="e">
        <f t="shared" si="33"/>
        <v>#REF!</v>
      </c>
      <c r="CFC102" s="373" t="e">
        <f t="shared" si="33"/>
        <v>#REF!</v>
      </c>
      <c r="CFD102" s="373" t="e">
        <f t="shared" si="33"/>
        <v>#REF!</v>
      </c>
      <c r="CFE102" s="373">
        <f t="shared" si="33"/>
        <v>0</v>
      </c>
      <c r="CFF102" s="373">
        <f t="shared" ref="CFF102:CHQ104" si="34">CEY102/$J15*100</f>
        <v>0</v>
      </c>
      <c r="CFG102" s="373" t="e">
        <f t="shared" si="34"/>
        <v>#REF!</v>
      </c>
      <c r="CFH102" s="373" t="e">
        <f t="shared" si="34"/>
        <v>#REF!</v>
      </c>
      <c r="CFI102" s="373" t="e">
        <f t="shared" si="34"/>
        <v>#REF!</v>
      </c>
      <c r="CFJ102" s="373" t="e">
        <f t="shared" si="34"/>
        <v>#REF!</v>
      </c>
      <c r="CFK102" s="373" t="e">
        <f t="shared" si="34"/>
        <v>#REF!</v>
      </c>
      <c r="CFL102" s="373">
        <f t="shared" si="34"/>
        <v>0</v>
      </c>
      <c r="CFM102" s="373">
        <f t="shared" si="34"/>
        <v>0</v>
      </c>
      <c r="CFN102" s="373" t="e">
        <f t="shared" si="34"/>
        <v>#REF!</v>
      </c>
      <c r="CFO102" s="373" t="e">
        <f t="shared" si="34"/>
        <v>#REF!</v>
      </c>
      <c r="CFP102" s="373" t="e">
        <f t="shared" si="34"/>
        <v>#REF!</v>
      </c>
      <c r="CFQ102" s="373" t="e">
        <f t="shared" si="34"/>
        <v>#REF!</v>
      </c>
      <c r="CFR102" s="373" t="e">
        <f t="shared" si="34"/>
        <v>#REF!</v>
      </c>
      <c r="CFS102" s="373">
        <f t="shared" si="34"/>
        <v>0</v>
      </c>
      <c r="CFT102" s="373">
        <f t="shared" si="34"/>
        <v>0</v>
      </c>
      <c r="CFU102" s="373" t="e">
        <f t="shared" si="34"/>
        <v>#REF!</v>
      </c>
      <c r="CFV102" s="373" t="e">
        <f t="shared" si="34"/>
        <v>#REF!</v>
      </c>
      <c r="CFW102" s="373" t="e">
        <f t="shared" si="34"/>
        <v>#REF!</v>
      </c>
      <c r="CFX102" s="373" t="e">
        <f t="shared" si="34"/>
        <v>#REF!</v>
      </c>
      <c r="CFY102" s="373" t="e">
        <f t="shared" si="34"/>
        <v>#REF!</v>
      </c>
      <c r="CFZ102" s="373">
        <f t="shared" si="34"/>
        <v>0</v>
      </c>
      <c r="CGA102" s="373">
        <f t="shared" si="34"/>
        <v>0</v>
      </c>
      <c r="CGB102" s="373" t="e">
        <f t="shared" si="34"/>
        <v>#REF!</v>
      </c>
      <c r="CGC102" s="373" t="e">
        <f t="shared" si="34"/>
        <v>#REF!</v>
      </c>
      <c r="CGD102" s="373" t="e">
        <f t="shared" si="34"/>
        <v>#REF!</v>
      </c>
      <c r="CGE102" s="373" t="e">
        <f t="shared" si="34"/>
        <v>#REF!</v>
      </c>
      <c r="CGF102" s="373" t="e">
        <f t="shared" si="34"/>
        <v>#REF!</v>
      </c>
      <c r="CGG102" s="373">
        <f t="shared" si="34"/>
        <v>0</v>
      </c>
      <c r="CGH102" s="373">
        <f t="shared" si="34"/>
        <v>0</v>
      </c>
      <c r="CGI102" s="373" t="e">
        <f t="shared" si="34"/>
        <v>#REF!</v>
      </c>
      <c r="CGJ102" s="373" t="e">
        <f t="shared" si="34"/>
        <v>#REF!</v>
      </c>
      <c r="CGK102" s="373" t="e">
        <f t="shared" si="34"/>
        <v>#REF!</v>
      </c>
      <c r="CGL102" s="373" t="e">
        <f t="shared" si="34"/>
        <v>#REF!</v>
      </c>
      <c r="CGM102" s="373" t="e">
        <f t="shared" si="34"/>
        <v>#REF!</v>
      </c>
      <c r="CGN102" s="373">
        <f t="shared" si="34"/>
        <v>0</v>
      </c>
      <c r="CGO102" s="373">
        <f t="shared" si="34"/>
        <v>0</v>
      </c>
      <c r="CGP102" s="373" t="e">
        <f t="shared" si="34"/>
        <v>#REF!</v>
      </c>
      <c r="CGQ102" s="373" t="e">
        <f t="shared" si="34"/>
        <v>#REF!</v>
      </c>
      <c r="CGR102" s="373" t="e">
        <f t="shared" si="34"/>
        <v>#REF!</v>
      </c>
      <c r="CGS102" s="373" t="e">
        <f t="shared" si="34"/>
        <v>#REF!</v>
      </c>
      <c r="CGT102" s="373" t="e">
        <f t="shared" si="34"/>
        <v>#REF!</v>
      </c>
      <c r="CGU102" s="373">
        <f t="shared" si="34"/>
        <v>0</v>
      </c>
      <c r="CGV102" s="373">
        <f t="shared" si="34"/>
        <v>0</v>
      </c>
      <c r="CGW102" s="373" t="e">
        <f t="shared" si="34"/>
        <v>#REF!</v>
      </c>
      <c r="CGX102" s="373" t="e">
        <f t="shared" si="34"/>
        <v>#REF!</v>
      </c>
      <c r="CGY102" s="373" t="e">
        <f t="shared" si="34"/>
        <v>#REF!</v>
      </c>
      <c r="CGZ102" s="373" t="e">
        <f t="shared" si="34"/>
        <v>#REF!</v>
      </c>
      <c r="CHA102" s="373" t="e">
        <f t="shared" si="34"/>
        <v>#REF!</v>
      </c>
      <c r="CHB102" s="373">
        <f t="shared" si="34"/>
        <v>0</v>
      </c>
      <c r="CHC102" s="373">
        <f t="shared" si="34"/>
        <v>0</v>
      </c>
      <c r="CHD102" s="373" t="e">
        <f t="shared" si="34"/>
        <v>#REF!</v>
      </c>
      <c r="CHE102" s="373" t="e">
        <f t="shared" si="34"/>
        <v>#REF!</v>
      </c>
      <c r="CHF102" s="373" t="e">
        <f t="shared" si="34"/>
        <v>#REF!</v>
      </c>
      <c r="CHG102" s="373" t="e">
        <f t="shared" si="34"/>
        <v>#REF!</v>
      </c>
      <c r="CHH102" s="373" t="e">
        <f t="shared" si="34"/>
        <v>#REF!</v>
      </c>
      <c r="CHI102" s="373">
        <f t="shared" si="34"/>
        <v>0</v>
      </c>
      <c r="CHJ102" s="373">
        <f t="shared" si="34"/>
        <v>0</v>
      </c>
      <c r="CHK102" s="373" t="e">
        <f t="shared" si="34"/>
        <v>#REF!</v>
      </c>
      <c r="CHL102" s="373" t="e">
        <f t="shared" si="34"/>
        <v>#REF!</v>
      </c>
      <c r="CHM102" s="373" t="e">
        <f t="shared" si="34"/>
        <v>#REF!</v>
      </c>
      <c r="CHN102" s="373" t="e">
        <f t="shared" si="34"/>
        <v>#REF!</v>
      </c>
      <c r="CHO102" s="373" t="e">
        <f t="shared" si="34"/>
        <v>#REF!</v>
      </c>
      <c r="CHP102" s="373">
        <f t="shared" si="34"/>
        <v>0</v>
      </c>
      <c r="CHQ102" s="373">
        <f t="shared" si="34"/>
        <v>0</v>
      </c>
      <c r="CHR102" s="373" t="e">
        <f t="shared" ref="CHR102:CKC104" si="35">CHK102/$J15*100</f>
        <v>#REF!</v>
      </c>
      <c r="CHS102" s="373" t="e">
        <f t="shared" si="35"/>
        <v>#REF!</v>
      </c>
      <c r="CHT102" s="373" t="e">
        <f t="shared" si="35"/>
        <v>#REF!</v>
      </c>
      <c r="CHU102" s="373" t="e">
        <f t="shared" si="35"/>
        <v>#REF!</v>
      </c>
      <c r="CHV102" s="373" t="e">
        <f t="shared" si="35"/>
        <v>#REF!</v>
      </c>
      <c r="CHW102" s="373">
        <f t="shared" si="35"/>
        <v>0</v>
      </c>
      <c r="CHX102" s="373">
        <f t="shared" si="35"/>
        <v>0</v>
      </c>
      <c r="CHY102" s="373" t="e">
        <f t="shared" si="35"/>
        <v>#REF!</v>
      </c>
      <c r="CHZ102" s="373" t="e">
        <f t="shared" si="35"/>
        <v>#REF!</v>
      </c>
      <c r="CIA102" s="373" t="e">
        <f t="shared" si="35"/>
        <v>#REF!</v>
      </c>
      <c r="CIB102" s="373" t="e">
        <f t="shared" si="35"/>
        <v>#REF!</v>
      </c>
      <c r="CIC102" s="373" t="e">
        <f t="shared" si="35"/>
        <v>#REF!</v>
      </c>
      <c r="CID102" s="373">
        <f t="shared" si="35"/>
        <v>0</v>
      </c>
      <c r="CIE102" s="373">
        <f t="shared" si="35"/>
        <v>0</v>
      </c>
      <c r="CIF102" s="373" t="e">
        <f t="shared" si="35"/>
        <v>#REF!</v>
      </c>
      <c r="CIG102" s="373" t="e">
        <f t="shared" si="35"/>
        <v>#REF!</v>
      </c>
      <c r="CIH102" s="373" t="e">
        <f t="shared" si="35"/>
        <v>#REF!</v>
      </c>
      <c r="CII102" s="373" t="e">
        <f t="shared" si="35"/>
        <v>#REF!</v>
      </c>
      <c r="CIJ102" s="373" t="e">
        <f t="shared" si="35"/>
        <v>#REF!</v>
      </c>
      <c r="CIK102" s="373">
        <f t="shared" si="35"/>
        <v>0</v>
      </c>
      <c r="CIL102" s="373">
        <f t="shared" si="35"/>
        <v>0</v>
      </c>
      <c r="CIM102" s="373" t="e">
        <f t="shared" si="35"/>
        <v>#REF!</v>
      </c>
      <c r="CIN102" s="373" t="e">
        <f t="shared" si="35"/>
        <v>#REF!</v>
      </c>
      <c r="CIO102" s="373" t="e">
        <f t="shared" si="35"/>
        <v>#REF!</v>
      </c>
      <c r="CIP102" s="373" t="e">
        <f t="shared" si="35"/>
        <v>#REF!</v>
      </c>
      <c r="CIQ102" s="373" t="e">
        <f t="shared" si="35"/>
        <v>#REF!</v>
      </c>
      <c r="CIR102" s="373">
        <f t="shared" si="35"/>
        <v>0</v>
      </c>
      <c r="CIS102" s="373">
        <f t="shared" si="35"/>
        <v>0</v>
      </c>
      <c r="CIT102" s="373" t="e">
        <f t="shared" si="35"/>
        <v>#REF!</v>
      </c>
      <c r="CIU102" s="373" t="e">
        <f t="shared" si="35"/>
        <v>#REF!</v>
      </c>
      <c r="CIV102" s="373" t="e">
        <f t="shared" si="35"/>
        <v>#REF!</v>
      </c>
      <c r="CIW102" s="373" t="e">
        <f t="shared" si="35"/>
        <v>#REF!</v>
      </c>
      <c r="CIX102" s="373" t="e">
        <f t="shared" si="35"/>
        <v>#REF!</v>
      </c>
      <c r="CIY102" s="373">
        <f t="shared" si="35"/>
        <v>0</v>
      </c>
      <c r="CIZ102" s="373">
        <f t="shared" si="35"/>
        <v>0</v>
      </c>
      <c r="CJA102" s="373" t="e">
        <f t="shared" si="35"/>
        <v>#REF!</v>
      </c>
      <c r="CJB102" s="373" t="e">
        <f t="shared" si="35"/>
        <v>#REF!</v>
      </c>
      <c r="CJC102" s="373" t="e">
        <f t="shared" si="35"/>
        <v>#REF!</v>
      </c>
      <c r="CJD102" s="373" t="e">
        <f t="shared" si="35"/>
        <v>#REF!</v>
      </c>
      <c r="CJE102" s="373" t="e">
        <f t="shared" si="35"/>
        <v>#REF!</v>
      </c>
      <c r="CJF102" s="373">
        <f t="shared" si="35"/>
        <v>0</v>
      </c>
      <c r="CJG102" s="373">
        <f t="shared" si="35"/>
        <v>0</v>
      </c>
      <c r="CJH102" s="373" t="e">
        <f t="shared" si="35"/>
        <v>#REF!</v>
      </c>
      <c r="CJI102" s="373" t="e">
        <f t="shared" si="35"/>
        <v>#REF!</v>
      </c>
      <c r="CJJ102" s="373" t="e">
        <f t="shared" si="35"/>
        <v>#REF!</v>
      </c>
      <c r="CJK102" s="373" t="e">
        <f t="shared" si="35"/>
        <v>#REF!</v>
      </c>
      <c r="CJL102" s="373" t="e">
        <f t="shared" si="35"/>
        <v>#REF!</v>
      </c>
      <c r="CJM102" s="373">
        <f t="shared" si="35"/>
        <v>0</v>
      </c>
      <c r="CJN102" s="373">
        <f t="shared" si="35"/>
        <v>0</v>
      </c>
      <c r="CJO102" s="373" t="e">
        <f t="shared" si="35"/>
        <v>#REF!</v>
      </c>
      <c r="CJP102" s="373" t="e">
        <f t="shared" si="35"/>
        <v>#REF!</v>
      </c>
      <c r="CJQ102" s="373" t="e">
        <f t="shared" si="35"/>
        <v>#REF!</v>
      </c>
      <c r="CJR102" s="373" t="e">
        <f t="shared" si="35"/>
        <v>#REF!</v>
      </c>
      <c r="CJS102" s="373" t="e">
        <f t="shared" si="35"/>
        <v>#REF!</v>
      </c>
      <c r="CJT102" s="373">
        <f t="shared" si="35"/>
        <v>0</v>
      </c>
      <c r="CJU102" s="373">
        <f t="shared" si="35"/>
        <v>0</v>
      </c>
      <c r="CJV102" s="373" t="e">
        <f t="shared" si="35"/>
        <v>#REF!</v>
      </c>
      <c r="CJW102" s="373" t="e">
        <f t="shared" si="35"/>
        <v>#REF!</v>
      </c>
      <c r="CJX102" s="373" t="e">
        <f t="shared" si="35"/>
        <v>#REF!</v>
      </c>
      <c r="CJY102" s="373" t="e">
        <f t="shared" si="35"/>
        <v>#REF!</v>
      </c>
      <c r="CJZ102" s="373" t="e">
        <f t="shared" si="35"/>
        <v>#REF!</v>
      </c>
      <c r="CKA102" s="373">
        <f t="shared" si="35"/>
        <v>0</v>
      </c>
      <c r="CKB102" s="373">
        <f t="shared" si="35"/>
        <v>0</v>
      </c>
      <c r="CKC102" s="373" t="e">
        <f t="shared" si="35"/>
        <v>#REF!</v>
      </c>
      <c r="CKD102" s="373" t="e">
        <f t="shared" ref="CKD102:CMO104" si="36">CJW102/$J15*100</f>
        <v>#REF!</v>
      </c>
      <c r="CKE102" s="373" t="e">
        <f t="shared" si="36"/>
        <v>#REF!</v>
      </c>
      <c r="CKF102" s="373" t="e">
        <f t="shared" si="36"/>
        <v>#REF!</v>
      </c>
      <c r="CKG102" s="373" t="e">
        <f t="shared" si="36"/>
        <v>#REF!</v>
      </c>
      <c r="CKH102" s="373">
        <f t="shared" si="36"/>
        <v>0</v>
      </c>
      <c r="CKI102" s="373">
        <f t="shared" si="36"/>
        <v>0</v>
      </c>
      <c r="CKJ102" s="373" t="e">
        <f t="shared" si="36"/>
        <v>#REF!</v>
      </c>
      <c r="CKK102" s="373" t="e">
        <f t="shared" si="36"/>
        <v>#REF!</v>
      </c>
      <c r="CKL102" s="373" t="e">
        <f t="shared" si="36"/>
        <v>#REF!</v>
      </c>
      <c r="CKM102" s="373" t="e">
        <f t="shared" si="36"/>
        <v>#REF!</v>
      </c>
      <c r="CKN102" s="373" t="e">
        <f t="shared" si="36"/>
        <v>#REF!</v>
      </c>
      <c r="CKO102" s="373">
        <f t="shared" si="36"/>
        <v>0</v>
      </c>
      <c r="CKP102" s="373">
        <f t="shared" si="36"/>
        <v>0</v>
      </c>
      <c r="CKQ102" s="373" t="e">
        <f t="shared" si="36"/>
        <v>#REF!</v>
      </c>
      <c r="CKR102" s="373" t="e">
        <f t="shared" si="36"/>
        <v>#REF!</v>
      </c>
      <c r="CKS102" s="373" t="e">
        <f t="shared" si="36"/>
        <v>#REF!</v>
      </c>
      <c r="CKT102" s="373" t="e">
        <f t="shared" si="36"/>
        <v>#REF!</v>
      </c>
      <c r="CKU102" s="373" t="e">
        <f t="shared" si="36"/>
        <v>#REF!</v>
      </c>
      <c r="CKV102" s="373">
        <f t="shared" si="36"/>
        <v>0</v>
      </c>
      <c r="CKW102" s="373">
        <f t="shared" si="36"/>
        <v>0</v>
      </c>
      <c r="CKX102" s="373" t="e">
        <f t="shared" si="36"/>
        <v>#REF!</v>
      </c>
      <c r="CKY102" s="373" t="e">
        <f t="shared" si="36"/>
        <v>#REF!</v>
      </c>
      <c r="CKZ102" s="373" t="e">
        <f t="shared" si="36"/>
        <v>#REF!</v>
      </c>
      <c r="CLA102" s="373" t="e">
        <f t="shared" si="36"/>
        <v>#REF!</v>
      </c>
      <c r="CLB102" s="373" t="e">
        <f t="shared" si="36"/>
        <v>#REF!</v>
      </c>
      <c r="CLC102" s="373">
        <f t="shared" si="36"/>
        <v>0</v>
      </c>
      <c r="CLD102" s="373">
        <f t="shared" si="36"/>
        <v>0</v>
      </c>
      <c r="CLE102" s="373" t="e">
        <f t="shared" si="36"/>
        <v>#REF!</v>
      </c>
      <c r="CLF102" s="373" t="e">
        <f t="shared" si="36"/>
        <v>#REF!</v>
      </c>
      <c r="CLG102" s="373" t="e">
        <f t="shared" si="36"/>
        <v>#REF!</v>
      </c>
      <c r="CLH102" s="373" t="e">
        <f t="shared" si="36"/>
        <v>#REF!</v>
      </c>
      <c r="CLI102" s="373" t="e">
        <f t="shared" si="36"/>
        <v>#REF!</v>
      </c>
      <c r="CLJ102" s="373">
        <f t="shared" si="36"/>
        <v>0</v>
      </c>
      <c r="CLK102" s="373">
        <f t="shared" si="36"/>
        <v>0</v>
      </c>
      <c r="CLL102" s="373" t="e">
        <f t="shared" si="36"/>
        <v>#REF!</v>
      </c>
      <c r="CLM102" s="373" t="e">
        <f t="shared" si="36"/>
        <v>#REF!</v>
      </c>
      <c r="CLN102" s="373" t="e">
        <f t="shared" si="36"/>
        <v>#REF!</v>
      </c>
      <c r="CLO102" s="373" t="e">
        <f t="shared" si="36"/>
        <v>#REF!</v>
      </c>
      <c r="CLP102" s="373" t="e">
        <f t="shared" si="36"/>
        <v>#REF!</v>
      </c>
      <c r="CLQ102" s="373">
        <f t="shared" si="36"/>
        <v>0</v>
      </c>
      <c r="CLR102" s="373">
        <f t="shared" si="36"/>
        <v>0</v>
      </c>
      <c r="CLS102" s="373" t="e">
        <f t="shared" si="36"/>
        <v>#REF!</v>
      </c>
      <c r="CLT102" s="373" t="e">
        <f t="shared" si="36"/>
        <v>#REF!</v>
      </c>
      <c r="CLU102" s="373" t="e">
        <f t="shared" si="36"/>
        <v>#REF!</v>
      </c>
      <c r="CLV102" s="373" t="e">
        <f t="shared" si="36"/>
        <v>#REF!</v>
      </c>
      <c r="CLW102" s="373" t="e">
        <f t="shared" si="36"/>
        <v>#REF!</v>
      </c>
      <c r="CLX102" s="373">
        <f t="shared" si="36"/>
        <v>0</v>
      </c>
      <c r="CLY102" s="373">
        <f t="shared" si="36"/>
        <v>0</v>
      </c>
      <c r="CLZ102" s="373" t="e">
        <f t="shared" si="36"/>
        <v>#REF!</v>
      </c>
      <c r="CMA102" s="373" t="e">
        <f t="shared" si="36"/>
        <v>#REF!</v>
      </c>
      <c r="CMB102" s="373" t="e">
        <f t="shared" si="36"/>
        <v>#REF!</v>
      </c>
      <c r="CMC102" s="373" t="e">
        <f t="shared" si="36"/>
        <v>#REF!</v>
      </c>
      <c r="CMD102" s="373" t="e">
        <f t="shared" si="36"/>
        <v>#REF!</v>
      </c>
      <c r="CME102" s="373">
        <f t="shared" si="36"/>
        <v>0</v>
      </c>
      <c r="CMF102" s="373">
        <f t="shared" si="36"/>
        <v>0</v>
      </c>
      <c r="CMG102" s="373" t="e">
        <f t="shared" si="36"/>
        <v>#REF!</v>
      </c>
      <c r="CMH102" s="373" t="e">
        <f t="shared" si="36"/>
        <v>#REF!</v>
      </c>
      <c r="CMI102" s="373" t="e">
        <f t="shared" si="36"/>
        <v>#REF!</v>
      </c>
      <c r="CMJ102" s="373" t="e">
        <f t="shared" si="36"/>
        <v>#REF!</v>
      </c>
      <c r="CMK102" s="373" t="e">
        <f t="shared" si="36"/>
        <v>#REF!</v>
      </c>
      <c r="CML102" s="373">
        <f t="shared" si="36"/>
        <v>0</v>
      </c>
      <c r="CMM102" s="373">
        <f t="shared" si="36"/>
        <v>0</v>
      </c>
      <c r="CMN102" s="373" t="e">
        <f t="shared" si="36"/>
        <v>#REF!</v>
      </c>
      <c r="CMO102" s="373" t="e">
        <f t="shared" si="36"/>
        <v>#REF!</v>
      </c>
      <c r="CMP102" s="373" t="e">
        <f t="shared" ref="CMP102:CPA104" si="37">CMI102/$J15*100</f>
        <v>#REF!</v>
      </c>
      <c r="CMQ102" s="373" t="e">
        <f t="shared" si="37"/>
        <v>#REF!</v>
      </c>
      <c r="CMR102" s="373" t="e">
        <f t="shared" si="37"/>
        <v>#REF!</v>
      </c>
      <c r="CMS102" s="373">
        <f t="shared" si="37"/>
        <v>0</v>
      </c>
      <c r="CMT102" s="373">
        <f t="shared" si="37"/>
        <v>0</v>
      </c>
      <c r="CMU102" s="373" t="e">
        <f t="shared" si="37"/>
        <v>#REF!</v>
      </c>
      <c r="CMV102" s="373" t="e">
        <f t="shared" si="37"/>
        <v>#REF!</v>
      </c>
      <c r="CMW102" s="373" t="e">
        <f t="shared" si="37"/>
        <v>#REF!</v>
      </c>
      <c r="CMX102" s="373" t="e">
        <f t="shared" si="37"/>
        <v>#REF!</v>
      </c>
      <c r="CMY102" s="373" t="e">
        <f t="shared" si="37"/>
        <v>#REF!</v>
      </c>
      <c r="CMZ102" s="373">
        <f t="shared" si="37"/>
        <v>0</v>
      </c>
      <c r="CNA102" s="373">
        <f t="shared" si="37"/>
        <v>0</v>
      </c>
      <c r="CNB102" s="373" t="e">
        <f t="shared" si="37"/>
        <v>#REF!</v>
      </c>
      <c r="CNC102" s="373" t="e">
        <f t="shared" si="37"/>
        <v>#REF!</v>
      </c>
      <c r="CND102" s="373" t="e">
        <f t="shared" si="37"/>
        <v>#REF!</v>
      </c>
      <c r="CNE102" s="373" t="e">
        <f t="shared" si="37"/>
        <v>#REF!</v>
      </c>
      <c r="CNF102" s="373" t="e">
        <f t="shared" si="37"/>
        <v>#REF!</v>
      </c>
      <c r="CNG102" s="373">
        <f t="shared" si="37"/>
        <v>0</v>
      </c>
      <c r="CNH102" s="373">
        <f t="shared" si="37"/>
        <v>0</v>
      </c>
      <c r="CNI102" s="373" t="e">
        <f t="shared" si="37"/>
        <v>#REF!</v>
      </c>
      <c r="CNJ102" s="373" t="e">
        <f t="shared" si="37"/>
        <v>#REF!</v>
      </c>
      <c r="CNK102" s="373" t="e">
        <f t="shared" si="37"/>
        <v>#REF!</v>
      </c>
      <c r="CNL102" s="373" t="e">
        <f t="shared" si="37"/>
        <v>#REF!</v>
      </c>
      <c r="CNM102" s="373" t="e">
        <f t="shared" si="37"/>
        <v>#REF!</v>
      </c>
      <c r="CNN102" s="373">
        <f t="shared" si="37"/>
        <v>0</v>
      </c>
      <c r="CNO102" s="373">
        <f t="shared" si="37"/>
        <v>0</v>
      </c>
      <c r="CNP102" s="373" t="e">
        <f t="shared" si="37"/>
        <v>#REF!</v>
      </c>
      <c r="CNQ102" s="373" t="e">
        <f t="shared" si="37"/>
        <v>#REF!</v>
      </c>
      <c r="CNR102" s="373" t="e">
        <f t="shared" si="37"/>
        <v>#REF!</v>
      </c>
      <c r="CNS102" s="373" t="e">
        <f t="shared" si="37"/>
        <v>#REF!</v>
      </c>
      <c r="CNT102" s="373" t="e">
        <f t="shared" si="37"/>
        <v>#REF!</v>
      </c>
      <c r="CNU102" s="373">
        <f t="shared" si="37"/>
        <v>0</v>
      </c>
      <c r="CNV102" s="373">
        <f t="shared" si="37"/>
        <v>0</v>
      </c>
      <c r="CNW102" s="373" t="e">
        <f t="shared" si="37"/>
        <v>#REF!</v>
      </c>
      <c r="CNX102" s="373" t="e">
        <f t="shared" si="37"/>
        <v>#REF!</v>
      </c>
      <c r="CNY102" s="373" t="e">
        <f t="shared" si="37"/>
        <v>#REF!</v>
      </c>
      <c r="CNZ102" s="373" t="e">
        <f t="shared" si="37"/>
        <v>#REF!</v>
      </c>
      <c r="COA102" s="373" t="e">
        <f t="shared" si="37"/>
        <v>#REF!</v>
      </c>
      <c r="COB102" s="373">
        <f t="shared" si="37"/>
        <v>0</v>
      </c>
      <c r="COC102" s="373">
        <f t="shared" si="37"/>
        <v>0</v>
      </c>
      <c r="COD102" s="373" t="e">
        <f t="shared" si="37"/>
        <v>#REF!</v>
      </c>
      <c r="COE102" s="373" t="e">
        <f t="shared" si="37"/>
        <v>#REF!</v>
      </c>
      <c r="COF102" s="373" t="e">
        <f t="shared" si="37"/>
        <v>#REF!</v>
      </c>
      <c r="COG102" s="373" t="e">
        <f t="shared" si="37"/>
        <v>#REF!</v>
      </c>
      <c r="COH102" s="373" t="e">
        <f t="shared" si="37"/>
        <v>#REF!</v>
      </c>
      <c r="COI102" s="373">
        <f t="shared" si="37"/>
        <v>0</v>
      </c>
      <c r="COJ102" s="373">
        <f t="shared" si="37"/>
        <v>0</v>
      </c>
      <c r="COK102" s="373" t="e">
        <f t="shared" si="37"/>
        <v>#REF!</v>
      </c>
      <c r="COL102" s="373" t="e">
        <f t="shared" si="37"/>
        <v>#REF!</v>
      </c>
      <c r="COM102" s="373" t="e">
        <f t="shared" si="37"/>
        <v>#REF!</v>
      </c>
      <c r="CON102" s="373" t="e">
        <f t="shared" si="37"/>
        <v>#REF!</v>
      </c>
      <c r="COO102" s="373" t="e">
        <f t="shared" si="37"/>
        <v>#REF!</v>
      </c>
      <c r="COP102" s="373">
        <f t="shared" si="37"/>
        <v>0</v>
      </c>
      <c r="COQ102" s="373">
        <f t="shared" si="37"/>
        <v>0</v>
      </c>
      <c r="COR102" s="373" t="e">
        <f t="shared" si="37"/>
        <v>#REF!</v>
      </c>
      <c r="COS102" s="373" t="e">
        <f t="shared" si="37"/>
        <v>#REF!</v>
      </c>
      <c r="COT102" s="373" t="e">
        <f t="shared" si="37"/>
        <v>#REF!</v>
      </c>
      <c r="COU102" s="373" t="e">
        <f t="shared" si="37"/>
        <v>#REF!</v>
      </c>
      <c r="COV102" s="373" t="e">
        <f t="shared" si="37"/>
        <v>#REF!</v>
      </c>
      <c r="COW102" s="373">
        <f t="shared" si="37"/>
        <v>0</v>
      </c>
      <c r="COX102" s="373">
        <f t="shared" si="37"/>
        <v>0</v>
      </c>
      <c r="COY102" s="373" t="e">
        <f t="shared" si="37"/>
        <v>#REF!</v>
      </c>
      <c r="COZ102" s="373" t="e">
        <f t="shared" si="37"/>
        <v>#REF!</v>
      </c>
      <c r="CPA102" s="373" t="e">
        <f t="shared" si="37"/>
        <v>#REF!</v>
      </c>
      <c r="CPB102" s="373" t="e">
        <f t="shared" ref="CPB102:CRM104" si="38">COU102/$J15*100</f>
        <v>#REF!</v>
      </c>
      <c r="CPC102" s="373" t="e">
        <f t="shared" si="38"/>
        <v>#REF!</v>
      </c>
      <c r="CPD102" s="373">
        <f t="shared" si="38"/>
        <v>0</v>
      </c>
      <c r="CPE102" s="373">
        <f t="shared" si="38"/>
        <v>0</v>
      </c>
      <c r="CPF102" s="373" t="e">
        <f t="shared" si="38"/>
        <v>#REF!</v>
      </c>
      <c r="CPG102" s="373" t="e">
        <f t="shared" si="38"/>
        <v>#REF!</v>
      </c>
      <c r="CPH102" s="373" t="e">
        <f t="shared" si="38"/>
        <v>#REF!</v>
      </c>
      <c r="CPI102" s="373" t="e">
        <f t="shared" si="38"/>
        <v>#REF!</v>
      </c>
      <c r="CPJ102" s="373" t="e">
        <f t="shared" si="38"/>
        <v>#REF!</v>
      </c>
      <c r="CPK102" s="373">
        <f t="shared" si="38"/>
        <v>0</v>
      </c>
      <c r="CPL102" s="373">
        <f t="shared" si="38"/>
        <v>0</v>
      </c>
      <c r="CPM102" s="373" t="e">
        <f t="shared" si="38"/>
        <v>#REF!</v>
      </c>
      <c r="CPN102" s="373" t="e">
        <f t="shared" si="38"/>
        <v>#REF!</v>
      </c>
      <c r="CPO102" s="373" t="e">
        <f t="shared" si="38"/>
        <v>#REF!</v>
      </c>
      <c r="CPP102" s="373" t="e">
        <f t="shared" si="38"/>
        <v>#REF!</v>
      </c>
      <c r="CPQ102" s="373" t="e">
        <f t="shared" si="38"/>
        <v>#REF!</v>
      </c>
      <c r="CPR102" s="373">
        <f t="shared" si="38"/>
        <v>0</v>
      </c>
      <c r="CPS102" s="373">
        <f t="shared" si="38"/>
        <v>0</v>
      </c>
      <c r="CPT102" s="373" t="e">
        <f t="shared" si="38"/>
        <v>#REF!</v>
      </c>
      <c r="CPU102" s="373" t="e">
        <f t="shared" si="38"/>
        <v>#REF!</v>
      </c>
      <c r="CPV102" s="373" t="e">
        <f t="shared" si="38"/>
        <v>#REF!</v>
      </c>
      <c r="CPW102" s="373" t="e">
        <f t="shared" si="38"/>
        <v>#REF!</v>
      </c>
      <c r="CPX102" s="373" t="e">
        <f t="shared" si="38"/>
        <v>#REF!</v>
      </c>
      <c r="CPY102" s="373">
        <f t="shared" si="38"/>
        <v>0</v>
      </c>
      <c r="CPZ102" s="373">
        <f t="shared" si="38"/>
        <v>0</v>
      </c>
      <c r="CQA102" s="373" t="e">
        <f t="shared" si="38"/>
        <v>#REF!</v>
      </c>
      <c r="CQB102" s="373" t="e">
        <f t="shared" si="38"/>
        <v>#REF!</v>
      </c>
      <c r="CQC102" s="373" t="e">
        <f t="shared" si="38"/>
        <v>#REF!</v>
      </c>
      <c r="CQD102" s="373" t="e">
        <f t="shared" si="38"/>
        <v>#REF!</v>
      </c>
      <c r="CQE102" s="373" t="e">
        <f t="shared" si="38"/>
        <v>#REF!</v>
      </c>
      <c r="CQF102" s="373">
        <f t="shared" si="38"/>
        <v>0</v>
      </c>
      <c r="CQG102" s="373">
        <f t="shared" si="38"/>
        <v>0</v>
      </c>
      <c r="CQH102" s="373" t="e">
        <f t="shared" si="38"/>
        <v>#REF!</v>
      </c>
      <c r="CQI102" s="373" t="e">
        <f t="shared" si="38"/>
        <v>#REF!</v>
      </c>
      <c r="CQJ102" s="373" t="e">
        <f t="shared" si="38"/>
        <v>#REF!</v>
      </c>
      <c r="CQK102" s="373" t="e">
        <f t="shared" si="38"/>
        <v>#REF!</v>
      </c>
      <c r="CQL102" s="373" t="e">
        <f t="shared" si="38"/>
        <v>#REF!</v>
      </c>
      <c r="CQM102" s="373">
        <f t="shared" si="38"/>
        <v>0</v>
      </c>
      <c r="CQN102" s="373">
        <f t="shared" si="38"/>
        <v>0</v>
      </c>
      <c r="CQO102" s="373" t="e">
        <f t="shared" si="38"/>
        <v>#REF!</v>
      </c>
      <c r="CQP102" s="373" t="e">
        <f t="shared" si="38"/>
        <v>#REF!</v>
      </c>
      <c r="CQQ102" s="373" t="e">
        <f t="shared" si="38"/>
        <v>#REF!</v>
      </c>
      <c r="CQR102" s="373" t="e">
        <f t="shared" si="38"/>
        <v>#REF!</v>
      </c>
      <c r="CQS102" s="373" t="e">
        <f t="shared" si="38"/>
        <v>#REF!</v>
      </c>
      <c r="CQT102" s="373">
        <f t="shared" si="38"/>
        <v>0</v>
      </c>
      <c r="CQU102" s="373">
        <f t="shared" si="38"/>
        <v>0</v>
      </c>
      <c r="CQV102" s="373" t="e">
        <f t="shared" si="38"/>
        <v>#REF!</v>
      </c>
      <c r="CQW102" s="373" t="e">
        <f t="shared" si="38"/>
        <v>#REF!</v>
      </c>
      <c r="CQX102" s="373" t="e">
        <f t="shared" si="38"/>
        <v>#REF!</v>
      </c>
      <c r="CQY102" s="373" t="e">
        <f t="shared" si="38"/>
        <v>#REF!</v>
      </c>
      <c r="CQZ102" s="373" t="e">
        <f t="shared" si="38"/>
        <v>#REF!</v>
      </c>
      <c r="CRA102" s="373">
        <f t="shared" si="38"/>
        <v>0</v>
      </c>
      <c r="CRB102" s="373">
        <f t="shared" si="38"/>
        <v>0</v>
      </c>
      <c r="CRC102" s="373" t="e">
        <f t="shared" si="38"/>
        <v>#REF!</v>
      </c>
      <c r="CRD102" s="373" t="e">
        <f t="shared" si="38"/>
        <v>#REF!</v>
      </c>
      <c r="CRE102" s="373" t="e">
        <f t="shared" si="38"/>
        <v>#REF!</v>
      </c>
      <c r="CRF102" s="373" t="e">
        <f t="shared" si="38"/>
        <v>#REF!</v>
      </c>
      <c r="CRG102" s="373" t="e">
        <f t="shared" si="38"/>
        <v>#REF!</v>
      </c>
      <c r="CRH102" s="373">
        <f t="shared" si="38"/>
        <v>0</v>
      </c>
      <c r="CRI102" s="373">
        <f t="shared" si="38"/>
        <v>0</v>
      </c>
      <c r="CRJ102" s="373" t="e">
        <f t="shared" si="38"/>
        <v>#REF!</v>
      </c>
      <c r="CRK102" s="373" t="e">
        <f t="shared" si="38"/>
        <v>#REF!</v>
      </c>
      <c r="CRL102" s="373" t="e">
        <f t="shared" si="38"/>
        <v>#REF!</v>
      </c>
      <c r="CRM102" s="373" t="e">
        <f t="shared" si="38"/>
        <v>#REF!</v>
      </c>
      <c r="CRN102" s="373" t="e">
        <f t="shared" ref="CRN102:CTY104" si="39">CRG102/$J15*100</f>
        <v>#REF!</v>
      </c>
      <c r="CRO102" s="373">
        <f t="shared" si="39"/>
        <v>0</v>
      </c>
      <c r="CRP102" s="373">
        <f t="shared" si="39"/>
        <v>0</v>
      </c>
      <c r="CRQ102" s="373" t="e">
        <f t="shared" si="39"/>
        <v>#REF!</v>
      </c>
      <c r="CRR102" s="373" t="e">
        <f t="shared" si="39"/>
        <v>#REF!</v>
      </c>
      <c r="CRS102" s="373" t="e">
        <f t="shared" si="39"/>
        <v>#REF!</v>
      </c>
      <c r="CRT102" s="373" t="e">
        <f t="shared" si="39"/>
        <v>#REF!</v>
      </c>
      <c r="CRU102" s="373" t="e">
        <f t="shared" si="39"/>
        <v>#REF!</v>
      </c>
      <c r="CRV102" s="373">
        <f t="shared" si="39"/>
        <v>0</v>
      </c>
      <c r="CRW102" s="373">
        <f t="shared" si="39"/>
        <v>0</v>
      </c>
      <c r="CRX102" s="373" t="e">
        <f t="shared" si="39"/>
        <v>#REF!</v>
      </c>
      <c r="CRY102" s="373" t="e">
        <f t="shared" si="39"/>
        <v>#REF!</v>
      </c>
      <c r="CRZ102" s="373" t="e">
        <f t="shared" si="39"/>
        <v>#REF!</v>
      </c>
      <c r="CSA102" s="373" t="e">
        <f t="shared" si="39"/>
        <v>#REF!</v>
      </c>
      <c r="CSB102" s="373" t="e">
        <f t="shared" si="39"/>
        <v>#REF!</v>
      </c>
      <c r="CSC102" s="373">
        <f t="shared" si="39"/>
        <v>0</v>
      </c>
      <c r="CSD102" s="373">
        <f t="shared" si="39"/>
        <v>0</v>
      </c>
      <c r="CSE102" s="373" t="e">
        <f t="shared" si="39"/>
        <v>#REF!</v>
      </c>
      <c r="CSF102" s="373" t="e">
        <f t="shared" si="39"/>
        <v>#REF!</v>
      </c>
      <c r="CSG102" s="373" t="e">
        <f t="shared" si="39"/>
        <v>#REF!</v>
      </c>
      <c r="CSH102" s="373" t="e">
        <f t="shared" si="39"/>
        <v>#REF!</v>
      </c>
      <c r="CSI102" s="373" t="e">
        <f t="shared" si="39"/>
        <v>#REF!</v>
      </c>
      <c r="CSJ102" s="373">
        <f t="shared" si="39"/>
        <v>0</v>
      </c>
      <c r="CSK102" s="373">
        <f t="shared" si="39"/>
        <v>0</v>
      </c>
      <c r="CSL102" s="373" t="e">
        <f t="shared" si="39"/>
        <v>#REF!</v>
      </c>
      <c r="CSM102" s="373" t="e">
        <f t="shared" si="39"/>
        <v>#REF!</v>
      </c>
      <c r="CSN102" s="373" t="e">
        <f t="shared" si="39"/>
        <v>#REF!</v>
      </c>
      <c r="CSO102" s="373" t="e">
        <f t="shared" si="39"/>
        <v>#REF!</v>
      </c>
      <c r="CSP102" s="373" t="e">
        <f t="shared" si="39"/>
        <v>#REF!</v>
      </c>
      <c r="CSQ102" s="373">
        <f t="shared" si="39"/>
        <v>0</v>
      </c>
      <c r="CSR102" s="373">
        <f t="shared" si="39"/>
        <v>0</v>
      </c>
      <c r="CSS102" s="373" t="e">
        <f t="shared" si="39"/>
        <v>#REF!</v>
      </c>
      <c r="CST102" s="373" t="e">
        <f t="shared" si="39"/>
        <v>#REF!</v>
      </c>
      <c r="CSU102" s="373" t="e">
        <f t="shared" si="39"/>
        <v>#REF!</v>
      </c>
      <c r="CSV102" s="373" t="e">
        <f t="shared" si="39"/>
        <v>#REF!</v>
      </c>
      <c r="CSW102" s="373" t="e">
        <f t="shared" si="39"/>
        <v>#REF!</v>
      </c>
      <c r="CSX102" s="373">
        <f t="shared" si="39"/>
        <v>0</v>
      </c>
      <c r="CSY102" s="373">
        <f t="shared" si="39"/>
        <v>0</v>
      </c>
      <c r="CSZ102" s="373" t="e">
        <f t="shared" si="39"/>
        <v>#REF!</v>
      </c>
      <c r="CTA102" s="373" t="e">
        <f t="shared" si="39"/>
        <v>#REF!</v>
      </c>
      <c r="CTB102" s="373" t="e">
        <f t="shared" si="39"/>
        <v>#REF!</v>
      </c>
      <c r="CTC102" s="373" t="e">
        <f t="shared" si="39"/>
        <v>#REF!</v>
      </c>
      <c r="CTD102" s="373" t="e">
        <f t="shared" si="39"/>
        <v>#REF!</v>
      </c>
      <c r="CTE102" s="373">
        <f t="shared" si="39"/>
        <v>0</v>
      </c>
      <c r="CTF102" s="373">
        <f t="shared" si="39"/>
        <v>0</v>
      </c>
      <c r="CTG102" s="373" t="e">
        <f t="shared" si="39"/>
        <v>#REF!</v>
      </c>
      <c r="CTH102" s="373" t="e">
        <f t="shared" si="39"/>
        <v>#REF!</v>
      </c>
      <c r="CTI102" s="373" t="e">
        <f t="shared" si="39"/>
        <v>#REF!</v>
      </c>
      <c r="CTJ102" s="373" t="e">
        <f t="shared" si="39"/>
        <v>#REF!</v>
      </c>
      <c r="CTK102" s="373" t="e">
        <f t="shared" si="39"/>
        <v>#REF!</v>
      </c>
      <c r="CTL102" s="373">
        <f t="shared" si="39"/>
        <v>0</v>
      </c>
      <c r="CTM102" s="373">
        <f t="shared" si="39"/>
        <v>0</v>
      </c>
      <c r="CTN102" s="373" t="e">
        <f t="shared" si="39"/>
        <v>#REF!</v>
      </c>
      <c r="CTO102" s="373" t="e">
        <f t="shared" si="39"/>
        <v>#REF!</v>
      </c>
      <c r="CTP102" s="373" t="e">
        <f t="shared" si="39"/>
        <v>#REF!</v>
      </c>
      <c r="CTQ102" s="373" t="e">
        <f t="shared" si="39"/>
        <v>#REF!</v>
      </c>
      <c r="CTR102" s="373" t="e">
        <f t="shared" si="39"/>
        <v>#REF!</v>
      </c>
      <c r="CTS102" s="373">
        <f t="shared" si="39"/>
        <v>0</v>
      </c>
      <c r="CTT102" s="373">
        <f t="shared" si="39"/>
        <v>0</v>
      </c>
      <c r="CTU102" s="373" t="e">
        <f t="shared" si="39"/>
        <v>#REF!</v>
      </c>
      <c r="CTV102" s="373" t="e">
        <f t="shared" si="39"/>
        <v>#REF!</v>
      </c>
      <c r="CTW102" s="373" t="e">
        <f t="shared" si="39"/>
        <v>#REF!</v>
      </c>
      <c r="CTX102" s="373" t="e">
        <f t="shared" si="39"/>
        <v>#REF!</v>
      </c>
      <c r="CTY102" s="373" t="e">
        <f t="shared" si="39"/>
        <v>#REF!</v>
      </c>
      <c r="CTZ102" s="373">
        <f t="shared" ref="CTZ102:CWK104" si="40">CTS102/$J15*100</f>
        <v>0</v>
      </c>
      <c r="CUA102" s="373">
        <f t="shared" si="40"/>
        <v>0</v>
      </c>
      <c r="CUB102" s="373" t="e">
        <f t="shared" si="40"/>
        <v>#REF!</v>
      </c>
      <c r="CUC102" s="373" t="e">
        <f t="shared" si="40"/>
        <v>#REF!</v>
      </c>
      <c r="CUD102" s="373" t="e">
        <f t="shared" si="40"/>
        <v>#REF!</v>
      </c>
      <c r="CUE102" s="373" t="e">
        <f t="shared" si="40"/>
        <v>#REF!</v>
      </c>
      <c r="CUF102" s="373" t="e">
        <f t="shared" si="40"/>
        <v>#REF!</v>
      </c>
      <c r="CUG102" s="373">
        <f t="shared" si="40"/>
        <v>0</v>
      </c>
      <c r="CUH102" s="373">
        <f t="shared" si="40"/>
        <v>0</v>
      </c>
      <c r="CUI102" s="373" t="e">
        <f t="shared" si="40"/>
        <v>#REF!</v>
      </c>
      <c r="CUJ102" s="373" t="e">
        <f t="shared" si="40"/>
        <v>#REF!</v>
      </c>
      <c r="CUK102" s="373" t="e">
        <f t="shared" si="40"/>
        <v>#REF!</v>
      </c>
      <c r="CUL102" s="373" t="e">
        <f t="shared" si="40"/>
        <v>#REF!</v>
      </c>
      <c r="CUM102" s="373" t="e">
        <f t="shared" si="40"/>
        <v>#REF!</v>
      </c>
      <c r="CUN102" s="373">
        <f t="shared" si="40"/>
        <v>0</v>
      </c>
      <c r="CUO102" s="373">
        <f t="shared" si="40"/>
        <v>0</v>
      </c>
      <c r="CUP102" s="373" t="e">
        <f t="shared" si="40"/>
        <v>#REF!</v>
      </c>
      <c r="CUQ102" s="373" t="e">
        <f t="shared" si="40"/>
        <v>#REF!</v>
      </c>
      <c r="CUR102" s="373" t="e">
        <f t="shared" si="40"/>
        <v>#REF!</v>
      </c>
      <c r="CUS102" s="373" t="e">
        <f t="shared" si="40"/>
        <v>#REF!</v>
      </c>
      <c r="CUT102" s="373" t="e">
        <f t="shared" si="40"/>
        <v>#REF!</v>
      </c>
      <c r="CUU102" s="373">
        <f t="shared" si="40"/>
        <v>0</v>
      </c>
      <c r="CUV102" s="373">
        <f t="shared" si="40"/>
        <v>0</v>
      </c>
      <c r="CUW102" s="373" t="e">
        <f t="shared" si="40"/>
        <v>#REF!</v>
      </c>
      <c r="CUX102" s="373" t="e">
        <f t="shared" si="40"/>
        <v>#REF!</v>
      </c>
      <c r="CUY102" s="373" t="e">
        <f t="shared" si="40"/>
        <v>#REF!</v>
      </c>
      <c r="CUZ102" s="373" t="e">
        <f t="shared" si="40"/>
        <v>#REF!</v>
      </c>
      <c r="CVA102" s="373" t="e">
        <f t="shared" si="40"/>
        <v>#REF!</v>
      </c>
      <c r="CVB102" s="373">
        <f t="shared" si="40"/>
        <v>0</v>
      </c>
      <c r="CVC102" s="373">
        <f t="shared" si="40"/>
        <v>0</v>
      </c>
      <c r="CVD102" s="373" t="e">
        <f t="shared" si="40"/>
        <v>#REF!</v>
      </c>
      <c r="CVE102" s="373" t="e">
        <f t="shared" si="40"/>
        <v>#REF!</v>
      </c>
      <c r="CVF102" s="373" t="e">
        <f t="shared" si="40"/>
        <v>#REF!</v>
      </c>
      <c r="CVG102" s="373" t="e">
        <f t="shared" si="40"/>
        <v>#REF!</v>
      </c>
      <c r="CVH102" s="373" t="e">
        <f t="shared" si="40"/>
        <v>#REF!</v>
      </c>
      <c r="CVI102" s="373">
        <f t="shared" si="40"/>
        <v>0</v>
      </c>
      <c r="CVJ102" s="373">
        <f t="shared" si="40"/>
        <v>0</v>
      </c>
      <c r="CVK102" s="373" t="e">
        <f t="shared" si="40"/>
        <v>#REF!</v>
      </c>
      <c r="CVL102" s="373" t="e">
        <f t="shared" si="40"/>
        <v>#REF!</v>
      </c>
      <c r="CVM102" s="373" t="e">
        <f t="shared" si="40"/>
        <v>#REF!</v>
      </c>
      <c r="CVN102" s="373" t="e">
        <f t="shared" si="40"/>
        <v>#REF!</v>
      </c>
      <c r="CVO102" s="373" t="e">
        <f t="shared" si="40"/>
        <v>#REF!</v>
      </c>
      <c r="CVP102" s="373">
        <f t="shared" si="40"/>
        <v>0</v>
      </c>
      <c r="CVQ102" s="373">
        <f t="shared" si="40"/>
        <v>0</v>
      </c>
      <c r="CVR102" s="373" t="e">
        <f t="shared" si="40"/>
        <v>#REF!</v>
      </c>
      <c r="CVS102" s="373" t="e">
        <f t="shared" si="40"/>
        <v>#REF!</v>
      </c>
      <c r="CVT102" s="373" t="e">
        <f t="shared" si="40"/>
        <v>#REF!</v>
      </c>
      <c r="CVU102" s="373" t="e">
        <f t="shared" si="40"/>
        <v>#REF!</v>
      </c>
      <c r="CVV102" s="373" t="e">
        <f t="shared" si="40"/>
        <v>#REF!</v>
      </c>
      <c r="CVW102" s="373">
        <f t="shared" si="40"/>
        <v>0</v>
      </c>
      <c r="CVX102" s="373">
        <f t="shared" si="40"/>
        <v>0</v>
      </c>
      <c r="CVY102" s="373" t="e">
        <f t="shared" si="40"/>
        <v>#REF!</v>
      </c>
      <c r="CVZ102" s="373" t="e">
        <f t="shared" si="40"/>
        <v>#REF!</v>
      </c>
      <c r="CWA102" s="373" t="e">
        <f t="shared" si="40"/>
        <v>#REF!</v>
      </c>
      <c r="CWB102" s="373" t="e">
        <f t="shared" si="40"/>
        <v>#REF!</v>
      </c>
      <c r="CWC102" s="373" t="e">
        <f t="shared" si="40"/>
        <v>#REF!</v>
      </c>
      <c r="CWD102" s="373">
        <f t="shared" si="40"/>
        <v>0</v>
      </c>
      <c r="CWE102" s="373">
        <f t="shared" si="40"/>
        <v>0</v>
      </c>
      <c r="CWF102" s="373" t="e">
        <f t="shared" si="40"/>
        <v>#REF!</v>
      </c>
      <c r="CWG102" s="373" t="e">
        <f t="shared" si="40"/>
        <v>#REF!</v>
      </c>
      <c r="CWH102" s="373" t="e">
        <f t="shared" si="40"/>
        <v>#REF!</v>
      </c>
      <c r="CWI102" s="373" t="e">
        <f t="shared" si="40"/>
        <v>#REF!</v>
      </c>
      <c r="CWJ102" s="373" t="e">
        <f t="shared" si="40"/>
        <v>#REF!</v>
      </c>
      <c r="CWK102" s="373">
        <f t="shared" si="40"/>
        <v>0</v>
      </c>
      <c r="CWL102" s="373">
        <f t="shared" ref="CWL102:CYW104" si="41">CWE102/$J15*100</f>
        <v>0</v>
      </c>
      <c r="CWM102" s="373" t="e">
        <f t="shared" si="41"/>
        <v>#REF!</v>
      </c>
      <c r="CWN102" s="373" t="e">
        <f t="shared" si="41"/>
        <v>#REF!</v>
      </c>
      <c r="CWO102" s="373" t="e">
        <f t="shared" si="41"/>
        <v>#REF!</v>
      </c>
      <c r="CWP102" s="373" t="e">
        <f t="shared" si="41"/>
        <v>#REF!</v>
      </c>
      <c r="CWQ102" s="373" t="e">
        <f t="shared" si="41"/>
        <v>#REF!</v>
      </c>
      <c r="CWR102" s="373">
        <f t="shared" si="41"/>
        <v>0</v>
      </c>
      <c r="CWS102" s="373">
        <f t="shared" si="41"/>
        <v>0</v>
      </c>
      <c r="CWT102" s="373" t="e">
        <f t="shared" si="41"/>
        <v>#REF!</v>
      </c>
      <c r="CWU102" s="373" t="e">
        <f t="shared" si="41"/>
        <v>#REF!</v>
      </c>
      <c r="CWV102" s="373" t="e">
        <f t="shared" si="41"/>
        <v>#REF!</v>
      </c>
      <c r="CWW102" s="373" t="e">
        <f t="shared" si="41"/>
        <v>#REF!</v>
      </c>
      <c r="CWX102" s="373" t="e">
        <f t="shared" si="41"/>
        <v>#REF!</v>
      </c>
      <c r="CWY102" s="373">
        <f t="shared" si="41"/>
        <v>0</v>
      </c>
      <c r="CWZ102" s="373">
        <f t="shared" si="41"/>
        <v>0</v>
      </c>
      <c r="CXA102" s="373" t="e">
        <f t="shared" si="41"/>
        <v>#REF!</v>
      </c>
      <c r="CXB102" s="373" t="e">
        <f t="shared" si="41"/>
        <v>#REF!</v>
      </c>
      <c r="CXC102" s="373" t="e">
        <f t="shared" si="41"/>
        <v>#REF!</v>
      </c>
      <c r="CXD102" s="373" t="e">
        <f t="shared" si="41"/>
        <v>#REF!</v>
      </c>
      <c r="CXE102" s="373" t="e">
        <f t="shared" si="41"/>
        <v>#REF!</v>
      </c>
      <c r="CXF102" s="373">
        <f t="shared" si="41"/>
        <v>0</v>
      </c>
      <c r="CXG102" s="373">
        <f t="shared" si="41"/>
        <v>0</v>
      </c>
      <c r="CXH102" s="373" t="e">
        <f t="shared" si="41"/>
        <v>#REF!</v>
      </c>
      <c r="CXI102" s="373" t="e">
        <f t="shared" si="41"/>
        <v>#REF!</v>
      </c>
      <c r="CXJ102" s="373" t="e">
        <f t="shared" si="41"/>
        <v>#REF!</v>
      </c>
      <c r="CXK102" s="373" t="e">
        <f t="shared" si="41"/>
        <v>#REF!</v>
      </c>
      <c r="CXL102" s="373" t="e">
        <f t="shared" si="41"/>
        <v>#REF!</v>
      </c>
      <c r="CXM102" s="373">
        <f t="shared" si="41"/>
        <v>0</v>
      </c>
      <c r="CXN102" s="373">
        <f t="shared" si="41"/>
        <v>0</v>
      </c>
      <c r="CXO102" s="373" t="e">
        <f t="shared" si="41"/>
        <v>#REF!</v>
      </c>
      <c r="CXP102" s="373" t="e">
        <f t="shared" si="41"/>
        <v>#REF!</v>
      </c>
      <c r="CXQ102" s="373" t="e">
        <f t="shared" si="41"/>
        <v>#REF!</v>
      </c>
      <c r="CXR102" s="373" t="e">
        <f t="shared" si="41"/>
        <v>#REF!</v>
      </c>
      <c r="CXS102" s="373" t="e">
        <f t="shared" si="41"/>
        <v>#REF!</v>
      </c>
      <c r="CXT102" s="373">
        <f t="shared" si="41"/>
        <v>0</v>
      </c>
      <c r="CXU102" s="373">
        <f t="shared" si="41"/>
        <v>0</v>
      </c>
      <c r="CXV102" s="373" t="e">
        <f t="shared" si="41"/>
        <v>#REF!</v>
      </c>
      <c r="CXW102" s="373" t="e">
        <f t="shared" si="41"/>
        <v>#REF!</v>
      </c>
      <c r="CXX102" s="373" t="e">
        <f t="shared" si="41"/>
        <v>#REF!</v>
      </c>
      <c r="CXY102" s="373" t="e">
        <f t="shared" si="41"/>
        <v>#REF!</v>
      </c>
      <c r="CXZ102" s="373" t="e">
        <f t="shared" si="41"/>
        <v>#REF!</v>
      </c>
      <c r="CYA102" s="373">
        <f t="shared" si="41"/>
        <v>0</v>
      </c>
      <c r="CYB102" s="373">
        <f t="shared" si="41"/>
        <v>0</v>
      </c>
      <c r="CYC102" s="373" t="e">
        <f t="shared" si="41"/>
        <v>#REF!</v>
      </c>
      <c r="CYD102" s="373" t="e">
        <f t="shared" si="41"/>
        <v>#REF!</v>
      </c>
      <c r="CYE102" s="373" t="e">
        <f t="shared" si="41"/>
        <v>#REF!</v>
      </c>
      <c r="CYF102" s="373" t="e">
        <f t="shared" si="41"/>
        <v>#REF!</v>
      </c>
      <c r="CYG102" s="373" t="e">
        <f t="shared" si="41"/>
        <v>#REF!</v>
      </c>
      <c r="CYH102" s="373">
        <f t="shared" si="41"/>
        <v>0</v>
      </c>
      <c r="CYI102" s="373">
        <f t="shared" si="41"/>
        <v>0</v>
      </c>
      <c r="CYJ102" s="373" t="e">
        <f t="shared" si="41"/>
        <v>#REF!</v>
      </c>
      <c r="CYK102" s="373" t="e">
        <f t="shared" si="41"/>
        <v>#REF!</v>
      </c>
      <c r="CYL102" s="373" t="e">
        <f t="shared" si="41"/>
        <v>#REF!</v>
      </c>
      <c r="CYM102" s="373" t="e">
        <f t="shared" si="41"/>
        <v>#REF!</v>
      </c>
      <c r="CYN102" s="373" t="e">
        <f t="shared" si="41"/>
        <v>#REF!</v>
      </c>
      <c r="CYO102" s="373">
        <f t="shared" si="41"/>
        <v>0</v>
      </c>
      <c r="CYP102" s="373">
        <f t="shared" si="41"/>
        <v>0</v>
      </c>
      <c r="CYQ102" s="373" t="e">
        <f t="shared" si="41"/>
        <v>#REF!</v>
      </c>
      <c r="CYR102" s="373" t="e">
        <f t="shared" si="41"/>
        <v>#REF!</v>
      </c>
      <c r="CYS102" s="373" t="e">
        <f t="shared" si="41"/>
        <v>#REF!</v>
      </c>
      <c r="CYT102" s="373" t="e">
        <f t="shared" si="41"/>
        <v>#REF!</v>
      </c>
      <c r="CYU102" s="373" t="e">
        <f t="shared" si="41"/>
        <v>#REF!</v>
      </c>
      <c r="CYV102" s="373">
        <f t="shared" si="41"/>
        <v>0</v>
      </c>
      <c r="CYW102" s="373">
        <f t="shared" si="41"/>
        <v>0</v>
      </c>
      <c r="CYX102" s="373" t="e">
        <f t="shared" ref="CYX102:DBI104" si="42">CYQ102/$J15*100</f>
        <v>#REF!</v>
      </c>
      <c r="CYY102" s="373" t="e">
        <f t="shared" si="42"/>
        <v>#REF!</v>
      </c>
      <c r="CYZ102" s="373" t="e">
        <f t="shared" si="42"/>
        <v>#REF!</v>
      </c>
      <c r="CZA102" s="373" t="e">
        <f t="shared" si="42"/>
        <v>#REF!</v>
      </c>
      <c r="CZB102" s="373" t="e">
        <f t="shared" si="42"/>
        <v>#REF!</v>
      </c>
      <c r="CZC102" s="373">
        <f t="shared" si="42"/>
        <v>0</v>
      </c>
      <c r="CZD102" s="373">
        <f t="shared" si="42"/>
        <v>0</v>
      </c>
      <c r="CZE102" s="373" t="e">
        <f t="shared" si="42"/>
        <v>#REF!</v>
      </c>
      <c r="CZF102" s="373" t="e">
        <f t="shared" si="42"/>
        <v>#REF!</v>
      </c>
      <c r="CZG102" s="373" t="e">
        <f t="shared" si="42"/>
        <v>#REF!</v>
      </c>
      <c r="CZH102" s="373" t="e">
        <f t="shared" si="42"/>
        <v>#REF!</v>
      </c>
      <c r="CZI102" s="373" t="e">
        <f t="shared" si="42"/>
        <v>#REF!</v>
      </c>
      <c r="CZJ102" s="373">
        <f t="shared" si="42"/>
        <v>0</v>
      </c>
      <c r="CZK102" s="373">
        <f t="shared" si="42"/>
        <v>0</v>
      </c>
      <c r="CZL102" s="373" t="e">
        <f t="shared" si="42"/>
        <v>#REF!</v>
      </c>
      <c r="CZM102" s="373" t="e">
        <f t="shared" si="42"/>
        <v>#REF!</v>
      </c>
      <c r="CZN102" s="373" t="e">
        <f t="shared" si="42"/>
        <v>#REF!</v>
      </c>
      <c r="CZO102" s="373" t="e">
        <f t="shared" si="42"/>
        <v>#REF!</v>
      </c>
      <c r="CZP102" s="373" t="e">
        <f t="shared" si="42"/>
        <v>#REF!</v>
      </c>
      <c r="CZQ102" s="373">
        <f t="shared" si="42"/>
        <v>0</v>
      </c>
      <c r="CZR102" s="373">
        <f t="shared" si="42"/>
        <v>0</v>
      </c>
      <c r="CZS102" s="373" t="e">
        <f t="shared" si="42"/>
        <v>#REF!</v>
      </c>
      <c r="CZT102" s="373" t="e">
        <f t="shared" si="42"/>
        <v>#REF!</v>
      </c>
      <c r="CZU102" s="373" t="e">
        <f t="shared" si="42"/>
        <v>#REF!</v>
      </c>
      <c r="CZV102" s="373" t="e">
        <f t="shared" si="42"/>
        <v>#REF!</v>
      </c>
      <c r="CZW102" s="373" t="e">
        <f t="shared" si="42"/>
        <v>#REF!</v>
      </c>
      <c r="CZX102" s="373">
        <f t="shared" si="42"/>
        <v>0</v>
      </c>
      <c r="CZY102" s="373">
        <f t="shared" si="42"/>
        <v>0</v>
      </c>
      <c r="CZZ102" s="373" t="e">
        <f t="shared" si="42"/>
        <v>#REF!</v>
      </c>
      <c r="DAA102" s="373" t="e">
        <f t="shared" si="42"/>
        <v>#REF!</v>
      </c>
      <c r="DAB102" s="373" t="e">
        <f t="shared" si="42"/>
        <v>#REF!</v>
      </c>
      <c r="DAC102" s="373" t="e">
        <f t="shared" si="42"/>
        <v>#REF!</v>
      </c>
      <c r="DAD102" s="373" t="e">
        <f t="shared" si="42"/>
        <v>#REF!</v>
      </c>
      <c r="DAE102" s="373">
        <f t="shared" si="42"/>
        <v>0</v>
      </c>
      <c r="DAF102" s="373">
        <f t="shared" si="42"/>
        <v>0</v>
      </c>
      <c r="DAG102" s="373" t="e">
        <f t="shared" si="42"/>
        <v>#REF!</v>
      </c>
      <c r="DAH102" s="373" t="e">
        <f t="shared" si="42"/>
        <v>#REF!</v>
      </c>
      <c r="DAI102" s="373" t="e">
        <f t="shared" si="42"/>
        <v>#REF!</v>
      </c>
      <c r="DAJ102" s="373" t="e">
        <f t="shared" si="42"/>
        <v>#REF!</v>
      </c>
      <c r="DAK102" s="373" t="e">
        <f t="shared" si="42"/>
        <v>#REF!</v>
      </c>
      <c r="DAL102" s="373">
        <f t="shared" si="42"/>
        <v>0</v>
      </c>
      <c r="DAM102" s="373">
        <f t="shared" si="42"/>
        <v>0</v>
      </c>
      <c r="DAN102" s="373" t="e">
        <f t="shared" si="42"/>
        <v>#REF!</v>
      </c>
      <c r="DAO102" s="373" t="e">
        <f t="shared" si="42"/>
        <v>#REF!</v>
      </c>
      <c r="DAP102" s="373" t="e">
        <f t="shared" si="42"/>
        <v>#REF!</v>
      </c>
      <c r="DAQ102" s="373" t="e">
        <f t="shared" si="42"/>
        <v>#REF!</v>
      </c>
      <c r="DAR102" s="373" t="e">
        <f t="shared" si="42"/>
        <v>#REF!</v>
      </c>
      <c r="DAS102" s="373">
        <f t="shared" si="42"/>
        <v>0</v>
      </c>
      <c r="DAT102" s="373">
        <f t="shared" si="42"/>
        <v>0</v>
      </c>
      <c r="DAU102" s="373" t="e">
        <f t="shared" si="42"/>
        <v>#REF!</v>
      </c>
      <c r="DAV102" s="373" t="e">
        <f t="shared" si="42"/>
        <v>#REF!</v>
      </c>
      <c r="DAW102" s="373" t="e">
        <f t="shared" si="42"/>
        <v>#REF!</v>
      </c>
      <c r="DAX102" s="373" t="e">
        <f t="shared" si="42"/>
        <v>#REF!</v>
      </c>
      <c r="DAY102" s="373" t="e">
        <f t="shared" si="42"/>
        <v>#REF!</v>
      </c>
      <c r="DAZ102" s="373">
        <f t="shared" si="42"/>
        <v>0</v>
      </c>
      <c r="DBA102" s="373">
        <f t="shared" si="42"/>
        <v>0</v>
      </c>
      <c r="DBB102" s="373" t="e">
        <f t="shared" si="42"/>
        <v>#REF!</v>
      </c>
      <c r="DBC102" s="373" t="e">
        <f t="shared" si="42"/>
        <v>#REF!</v>
      </c>
      <c r="DBD102" s="373" t="e">
        <f t="shared" si="42"/>
        <v>#REF!</v>
      </c>
      <c r="DBE102" s="373" t="e">
        <f t="shared" si="42"/>
        <v>#REF!</v>
      </c>
      <c r="DBF102" s="373" t="e">
        <f t="shared" si="42"/>
        <v>#REF!</v>
      </c>
      <c r="DBG102" s="373">
        <f t="shared" si="42"/>
        <v>0</v>
      </c>
      <c r="DBH102" s="373">
        <f t="shared" si="42"/>
        <v>0</v>
      </c>
      <c r="DBI102" s="373" t="e">
        <f t="shared" si="42"/>
        <v>#REF!</v>
      </c>
      <c r="DBJ102" s="373" t="e">
        <f t="shared" ref="DBJ102:DDU104" si="43">DBC102/$J15*100</f>
        <v>#REF!</v>
      </c>
      <c r="DBK102" s="373" t="e">
        <f t="shared" si="43"/>
        <v>#REF!</v>
      </c>
      <c r="DBL102" s="373" t="e">
        <f t="shared" si="43"/>
        <v>#REF!</v>
      </c>
      <c r="DBM102" s="373" t="e">
        <f t="shared" si="43"/>
        <v>#REF!</v>
      </c>
      <c r="DBN102" s="373">
        <f t="shared" si="43"/>
        <v>0</v>
      </c>
      <c r="DBO102" s="373">
        <f t="shared" si="43"/>
        <v>0</v>
      </c>
      <c r="DBP102" s="373" t="e">
        <f t="shared" si="43"/>
        <v>#REF!</v>
      </c>
      <c r="DBQ102" s="373" t="e">
        <f t="shared" si="43"/>
        <v>#REF!</v>
      </c>
      <c r="DBR102" s="373" t="e">
        <f t="shared" si="43"/>
        <v>#REF!</v>
      </c>
      <c r="DBS102" s="373" t="e">
        <f t="shared" si="43"/>
        <v>#REF!</v>
      </c>
      <c r="DBT102" s="373" t="e">
        <f t="shared" si="43"/>
        <v>#REF!</v>
      </c>
      <c r="DBU102" s="373">
        <f t="shared" si="43"/>
        <v>0</v>
      </c>
      <c r="DBV102" s="373">
        <f t="shared" si="43"/>
        <v>0</v>
      </c>
      <c r="DBW102" s="373" t="e">
        <f t="shared" si="43"/>
        <v>#REF!</v>
      </c>
      <c r="DBX102" s="373" t="e">
        <f t="shared" si="43"/>
        <v>#REF!</v>
      </c>
      <c r="DBY102" s="373" t="e">
        <f t="shared" si="43"/>
        <v>#REF!</v>
      </c>
      <c r="DBZ102" s="373" t="e">
        <f t="shared" si="43"/>
        <v>#REF!</v>
      </c>
      <c r="DCA102" s="373" t="e">
        <f t="shared" si="43"/>
        <v>#REF!</v>
      </c>
      <c r="DCB102" s="373">
        <f t="shared" si="43"/>
        <v>0</v>
      </c>
      <c r="DCC102" s="373">
        <f t="shared" si="43"/>
        <v>0</v>
      </c>
      <c r="DCD102" s="373" t="e">
        <f t="shared" si="43"/>
        <v>#REF!</v>
      </c>
      <c r="DCE102" s="373" t="e">
        <f t="shared" si="43"/>
        <v>#REF!</v>
      </c>
      <c r="DCF102" s="373" t="e">
        <f t="shared" si="43"/>
        <v>#REF!</v>
      </c>
      <c r="DCG102" s="373" t="e">
        <f t="shared" si="43"/>
        <v>#REF!</v>
      </c>
      <c r="DCH102" s="373" t="e">
        <f t="shared" si="43"/>
        <v>#REF!</v>
      </c>
      <c r="DCI102" s="373">
        <f t="shared" si="43"/>
        <v>0</v>
      </c>
      <c r="DCJ102" s="373">
        <f t="shared" si="43"/>
        <v>0</v>
      </c>
      <c r="DCK102" s="373" t="e">
        <f t="shared" si="43"/>
        <v>#REF!</v>
      </c>
      <c r="DCL102" s="373" t="e">
        <f t="shared" si="43"/>
        <v>#REF!</v>
      </c>
      <c r="DCM102" s="373" t="e">
        <f t="shared" si="43"/>
        <v>#REF!</v>
      </c>
      <c r="DCN102" s="373" t="e">
        <f t="shared" si="43"/>
        <v>#REF!</v>
      </c>
      <c r="DCO102" s="373" t="e">
        <f t="shared" si="43"/>
        <v>#REF!</v>
      </c>
      <c r="DCP102" s="373">
        <f t="shared" si="43"/>
        <v>0</v>
      </c>
      <c r="DCQ102" s="373">
        <f t="shared" si="43"/>
        <v>0</v>
      </c>
      <c r="DCR102" s="373" t="e">
        <f t="shared" si="43"/>
        <v>#REF!</v>
      </c>
      <c r="DCS102" s="373" t="e">
        <f t="shared" si="43"/>
        <v>#REF!</v>
      </c>
      <c r="DCT102" s="373" t="e">
        <f t="shared" si="43"/>
        <v>#REF!</v>
      </c>
      <c r="DCU102" s="373" t="e">
        <f t="shared" si="43"/>
        <v>#REF!</v>
      </c>
      <c r="DCV102" s="373" t="e">
        <f t="shared" si="43"/>
        <v>#REF!</v>
      </c>
      <c r="DCW102" s="373">
        <f t="shared" si="43"/>
        <v>0</v>
      </c>
      <c r="DCX102" s="373">
        <f t="shared" si="43"/>
        <v>0</v>
      </c>
      <c r="DCY102" s="373" t="e">
        <f t="shared" si="43"/>
        <v>#REF!</v>
      </c>
      <c r="DCZ102" s="373" t="e">
        <f t="shared" si="43"/>
        <v>#REF!</v>
      </c>
      <c r="DDA102" s="373" t="e">
        <f t="shared" si="43"/>
        <v>#REF!</v>
      </c>
      <c r="DDB102" s="373" t="e">
        <f t="shared" si="43"/>
        <v>#REF!</v>
      </c>
      <c r="DDC102" s="373" t="e">
        <f t="shared" si="43"/>
        <v>#REF!</v>
      </c>
      <c r="DDD102" s="373">
        <f t="shared" si="43"/>
        <v>0</v>
      </c>
      <c r="DDE102" s="373">
        <f t="shared" si="43"/>
        <v>0</v>
      </c>
      <c r="DDF102" s="373" t="e">
        <f t="shared" si="43"/>
        <v>#REF!</v>
      </c>
      <c r="DDG102" s="373" t="e">
        <f t="shared" si="43"/>
        <v>#REF!</v>
      </c>
      <c r="DDH102" s="373" t="e">
        <f t="shared" si="43"/>
        <v>#REF!</v>
      </c>
      <c r="DDI102" s="373" t="e">
        <f t="shared" si="43"/>
        <v>#REF!</v>
      </c>
      <c r="DDJ102" s="373" t="e">
        <f t="shared" si="43"/>
        <v>#REF!</v>
      </c>
      <c r="DDK102" s="373">
        <f t="shared" si="43"/>
        <v>0</v>
      </c>
      <c r="DDL102" s="373">
        <f t="shared" si="43"/>
        <v>0</v>
      </c>
      <c r="DDM102" s="373" t="e">
        <f t="shared" si="43"/>
        <v>#REF!</v>
      </c>
      <c r="DDN102" s="373" t="e">
        <f t="shared" si="43"/>
        <v>#REF!</v>
      </c>
      <c r="DDO102" s="373" t="e">
        <f t="shared" si="43"/>
        <v>#REF!</v>
      </c>
      <c r="DDP102" s="373" t="e">
        <f t="shared" si="43"/>
        <v>#REF!</v>
      </c>
      <c r="DDQ102" s="373" t="e">
        <f t="shared" si="43"/>
        <v>#REF!</v>
      </c>
      <c r="DDR102" s="373">
        <f t="shared" si="43"/>
        <v>0</v>
      </c>
      <c r="DDS102" s="373">
        <f t="shared" si="43"/>
        <v>0</v>
      </c>
      <c r="DDT102" s="373" t="e">
        <f t="shared" si="43"/>
        <v>#REF!</v>
      </c>
      <c r="DDU102" s="373" t="e">
        <f t="shared" si="43"/>
        <v>#REF!</v>
      </c>
      <c r="DDV102" s="373" t="e">
        <f t="shared" ref="DDV102:DGG104" si="44">DDO102/$J15*100</f>
        <v>#REF!</v>
      </c>
      <c r="DDW102" s="373" t="e">
        <f t="shared" si="44"/>
        <v>#REF!</v>
      </c>
      <c r="DDX102" s="373" t="e">
        <f t="shared" si="44"/>
        <v>#REF!</v>
      </c>
      <c r="DDY102" s="373">
        <f t="shared" si="44"/>
        <v>0</v>
      </c>
      <c r="DDZ102" s="373">
        <f t="shared" si="44"/>
        <v>0</v>
      </c>
      <c r="DEA102" s="373" t="e">
        <f t="shared" si="44"/>
        <v>#REF!</v>
      </c>
      <c r="DEB102" s="373" t="e">
        <f t="shared" si="44"/>
        <v>#REF!</v>
      </c>
      <c r="DEC102" s="373" t="e">
        <f t="shared" si="44"/>
        <v>#REF!</v>
      </c>
      <c r="DED102" s="373" t="e">
        <f t="shared" si="44"/>
        <v>#REF!</v>
      </c>
      <c r="DEE102" s="373" t="e">
        <f t="shared" si="44"/>
        <v>#REF!</v>
      </c>
      <c r="DEF102" s="373">
        <f t="shared" si="44"/>
        <v>0</v>
      </c>
      <c r="DEG102" s="373">
        <f t="shared" si="44"/>
        <v>0</v>
      </c>
      <c r="DEH102" s="373" t="e">
        <f t="shared" si="44"/>
        <v>#REF!</v>
      </c>
      <c r="DEI102" s="373" t="e">
        <f t="shared" si="44"/>
        <v>#REF!</v>
      </c>
      <c r="DEJ102" s="373" t="e">
        <f t="shared" si="44"/>
        <v>#REF!</v>
      </c>
      <c r="DEK102" s="373" t="e">
        <f t="shared" si="44"/>
        <v>#REF!</v>
      </c>
      <c r="DEL102" s="373" t="e">
        <f t="shared" si="44"/>
        <v>#REF!</v>
      </c>
      <c r="DEM102" s="373">
        <f t="shared" si="44"/>
        <v>0</v>
      </c>
      <c r="DEN102" s="373">
        <f t="shared" si="44"/>
        <v>0</v>
      </c>
      <c r="DEO102" s="373" t="e">
        <f t="shared" si="44"/>
        <v>#REF!</v>
      </c>
      <c r="DEP102" s="373" t="e">
        <f t="shared" si="44"/>
        <v>#REF!</v>
      </c>
      <c r="DEQ102" s="373" t="e">
        <f t="shared" si="44"/>
        <v>#REF!</v>
      </c>
      <c r="DER102" s="373" t="e">
        <f t="shared" si="44"/>
        <v>#REF!</v>
      </c>
      <c r="DES102" s="373" t="e">
        <f t="shared" si="44"/>
        <v>#REF!</v>
      </c>
      <c r="DET102" s="373">
        <f t="shared" si="44"/>
        <v>0</v>
      </c>
      <c r="DEU102" s="373">
        <f t="shared" si="44"/>
        <v>0</v>
      </c>
      <c r="DEV102" s="373" t="e">
        <f t="shared" si="44"/>
        <v>#REF!</v>
      </c>
      <c r="DEW102" s="373" t="e">
        <f t="shared" si="44"/>
        <v>#REF!</v>
      </c>
      <c r="DEX102" s="373" t="e">
        <f t="shared" si="44"/>
        <v>#REF!</v>
      </c>
      <c r="DEY102" s="373" t="e">
        <f t="shared" si="44"/>
        <v>#REF!</v>
      </c>
      <c r="DEZ102" s="373" t="e">
        <f t="shared" si="44"/>
        <v>#REF!</v>
      </c>
      <c r="DFA102" s="373">
        <f t="shared" si="44"/>
        <v>0</v>
      </c>
      <c r="DFB102" s="373">
        <f t="shared" si="44"/>
        <v>0</v>
      </c>
      <c r="DFC102" s="373" t="e">
        <f t="shared" si="44"/>
        <v>#REF!</v>
      </c>
      <c r="DFD102" s="373" t="e">
        <f t="shared" si="44"/>
        <v>#REF!</v>
      </c>
      <c r="DFE102" s="373" t="e">
        <f t="shared" si="44"/>
        <v>#REF!</v>
      </c>
      <c r="DFF102" s="373" t="e">
        <f t="shared" si="44"/>
        <v>#REF!</v>
      </c>
      <c r="DFG102" s="373" t="e">
        <f t="shared" si="44"/>
        <v>#REF!</v>
      </c>
      <c r="DFH102" s="373">
        <f t="shared" si="44"/>
        <v>0</v>
      </c>
      <c r="DFI102" s="373">
        <f t="shared" si="44"/>
        <v>0</v>
      </c>
      <c r="DFJ102" s="373" t="e">
        <f t="shared" si="44"/>
        <v>#REF!</v>
      </c>
      <c r="DFK102" s="373" t="e">
        <f t="shared" si="44"/>
        <v>#REF!</v>
      </c>
      <c r="DFL102" s="373" t="e">
        <f t="shared" si="44"/>
        <v>#REF!</v>
      </c>
      <c r="DFM102" s="373" t="e">
        <f t="shared" si="44"/>
        <v>#REF!</v>
      </c>
      <c r="DFN102" s="373" t="e">
        <f t="shared" si="44"/>
        <v>#REF!</v>
      </c>
      <c r="DFO102" s="373">
        <f t="shared" si="44"/>
        <v>0</v>
      </c>
      <c r="DFP102" s="373">
        <f t="shared" si="44"/>
        <v>0</v>
      </c>
      <c r="DFQ102" s="373" t="e">
        <f t="shared" si="44"/>
        <v>#REF!</v>
      </c>
      <c r="DFR102" s="373" t="e">
        <f t="shared" si="44"/>
        <v>#REF!</v>
      </c>
      <c r="DFS102" s="373" t="e">
        <f t="shared" si="44"/>
        <v>#REF!</v>
      </c>
      <c r="DFT102" s="373" t="e">
        <f t="shared" si="44"/>
        <v>#REF!</v>
      </c>
      <c r="DFU102" s="373" t="e">
        <f t="shared" si="44"/>
        <v>#REF!</v>
      </c>
      <c r="DFV102" s="373">
        <f t="shared" si="44"/>
        <v>0</v>
      </c>
      <c r="DFW102" s="373">
        <f t="shared" si="44"/>
        <v>0</v>
      </c>
      <c r="DFX102" s="373" t="e">
        <f t="shared" si="44"/>
        <v>#REF!</v>
      </c>
      <c r="DFY102" s="373" t="e">
        <f t="shared" si="44"/>
        <v>#REF!</v>
      </c>
      <c r="DFZ102" s="373" t="e">
        <f t="shared" si="44"/>
        <v>#REF!</v>
      </c>
      <c r="DGA102" s="373" t="e">
        <f t="shared" si="44"/>
        <v>#REF!</v>
      </c>
      <c r="DGB102" s="373" t="e">
        <f t="shared" si="44"/>
        <v>#REF!</v>
      </c>
      <c r="DGC102" s="373">
        <f t="shared" si="44"/>
        <v>0</v>
      </c>
      <c r="DGD102" s="373">
        <f t="shared" si="44"/>
        <v>0</v>
      </c>
      <c r="DGE102" s="373" t="e">
        <f t="shared" si="44"/>
        <v>#REF!</v>
      </c>
      <c r="DGF102" s="373" t="e">
        <f t="shared" si="44"/>
        <v>#REF!</v>
      </c>
      <c r="DGG102" s="373" t="e">
        <f t="shared" si="44"/>
        <v>#REF!</v>
      </c>
      <c r="DGH102" s="373" t="e">
        <f t="shared" ref="DGH102:DIS104" si="45">DGA102/$J15*100</f>
        <v>#REF!</v>
      </c>
      <c r="DGI102" s="373" t="e">
        <f t="shared" si="45"/>
        <v>#REF!</v>
      </c>
      <c r="DGJ102" s="373">
        <f t="shared" si="45"/>
        <v>0</v>
      </c>
      <c r="DGK102" s="373">
        <f t="shared" si="45"/>
        <v>0</v>
      </c>
      <c r="DGL102" s="373" t="e">
        <f t="shared" si="45"/>
        <v>#REF!</v>
      </c>
      <c r="DGM102" s="373" t="e">
        <f t="shared" si="45"/>
        <v>#REF!</v>
      </c>
      <c r="DGN102" s="373" t="e">
        <f t="shared" si="45"/>
        <v>#REF!</v>
      </c>
      <c r="DGO102" s="373" t="e">
        <f t="shared" si="45"/>
        <v>#REF!</v>
      </c>
      <c r="DGP102" s="373" t="e">
        <f t="shared" si="45"/>
        <v>#REF!</v>
      </c>
      <c r="DGQ102" s="373">
        <f t="shared" si="45"/>
        <v>0</v>
      </c>
      <c r="DGR102" s="373">
        <f t="shared" si="45"/>
        <v>0</v>
      </c>
      <c r="DGS102" s="373" t="e">
        <f t="shared" si="45"/>
        <v>#REF!</v>
      </c>
      <c r="DGT102" s="373" t="e">
        <f t="shared" si="45"/>
        <v>#REF!</v>
      </c>
      <c r="DGU102" s="373" t="e">
        <f t="shared" si="45"/>
        <v>#REF!</v>
      </c>
      <c r="DGV102" s="373" t="e">
        <f t="shared" si="45"/>
        <v>#REF!</v>
      </c>
      <c r="DGW102" s="373" t="e">
        <f t="shared" si="45"/>
        <v>#REF!</v>
      </c>
      <c r="DGX102" s="373">
        <f t="shared" si="45"/>
        <v>0</v>
      </c>
      <c r="DGY102" s="373">
        <f t="shared" si="45"/>
        <v>0</v>
      </c>
      <c r="DGZ102" s="373" t="e">
        <f t="shared" si="45"/>
        <v>#REF!</v>
      </c>
      <c r="DHA102" s="373" t="e">
        <f t="shared" si="45"/>
        <v>#REF!</v>
      </c>
      <c r="DHB102" s="373" t="e">
        <f t="shared" si="45"/>
        <v>#REF!</v>
      </c>
      <c r="DHC102" s="373" t="e">
        <f t="shared" si="45"/>
        <v>#REF!</v>
      </c>
      <c r="DHD102" s="373" t="e">
        <f t="shared" si="45"/>
        <v>#REF!</v>
      </c>
      <c r="DHE102" s="373">
        <f t="shared" si="45"/>
        <v>0</v>
      </c>
      <c r="DHF102" s="373">
        <f t="shared" si="45"/>
        <v>0</v>
      </c>
      <c r="DHG102" s="373" t="e">
        <f t="shared" si="45"/>
        <v>#REF!</v>
      </c>
      <c r="DHH102" s="373" t="e">
        <f t="shared" si="45"/>
        <v>#REF!</v>
      </c>
      <c r="DHI102" s="373" t="e">
        <f t="shared" si="45"/>
        <v>#REF!</v>
      </c>
      <c r="DHJ102" s="373" t="e">
        <f t="shared" si="45"/>
        <v>#REF!</v>
      </c>
      <c r="DHK102" s="373" t="e">
        <f t="shared" si="45"/>
        <v>#REF!</v>
      </c>
      <c r="DHL102" s="373">
        <f t="shared" si="45"/>
        <v>0</v>
      </c>
      <c r="DHM102" s="373">
        <f t="shared" si="45"/>
        <v>0</v>
      </c>
      <c r="DHN102" s="373" t="e">
        <f t="shared" si="45"/>
        <v>#REF!</v>
      </c>
      <c r="DHO102" s="373" t="e">
        <f t="shared" si="45"/>
        <v>#REF!</v>
      </c>
      <c r="DHP102" s="373" t="e">
        <f t="shared" si="45"/>
        <v>#REF!</v>
      </c>
      <c r="DHQ102" s="373" t="e">
        <f t="shared" si="45"/>
        <v>#REF!</v>
      </c>
      <c r="DHR102" s="373" t="e">
        <f t="shared" si="45"/>
        <v>#REF!</v>
      </c>
      <c r="DHS102" s="373">
        <f t="shared" si="45"/>
        <v>0</v>
      </c>
      <c r="DHT102" s="373">
        <f t="shared" si="45"/>
        <v>0</v>
      </c>
      <c r="DHU102" s="373" t="e">
        <f t="shared" si="45"/>
        <v>#REF!</v>
      </c>
      <c r="DHV102" s="373" t="e">
        <f t="shared" si="45"/>
        <v>#REF!</v>
      </c>
      <c r="DHW102" s="373" t="e">
        <f t="shared" si="45"/>
        <v>#REF!</v>
      </c>
      <c r="DHX102" s="373" t="e">
        <f t="shared" si="45"/>
        <v>#REF!</v>
      </c>
      <c r="DHY102" s="373" t="e">
        <f t="shared" si="45"/>
        <v>#REF!</v>
      </c>
      <c r="DHZ102" s="373">
        <f t="shared" si="45"/>
        <v>0</v>
      </c>
      <c r="DIA102" s="373">
        <f t="shared" si="45"/>
        <v>0</v>
      </c>
      <c r="DIB102" s="373" t="e">
        <f t="shared" si="45"/>
        <v>#REF!</v>
      </c>
      <c r="DIC102" s="373" t="e">
        <f t="shared" si="45"/>
        <v>#REF!</v>
      </c>
      <c r="DID102" s="373" t="e">
        <f t="shared" si="45"/>
        <v>#REF!</v>
      </c>
      <c r="DIE102" s="373" t="e">
        <f t="shared" si="45"/>
        <v>#REF!</v>
      </c>
      <c r="DIF102" s="373" t="e">
        <f t="shared" si="45"/>
        <v>#REF!</v>
      </c>
      <c r="DIG102" s="373">
        <f t="shared" si="45"/>
        <v>0</v>
      </c>
      <c r="DIH102" s="373">
        <f t="shared" si="45"/>
        <v>0</v>
      </c>
      <c r="DII102" s="373" t="e">
        <f t="shared" si="45"/>
        <v>#REF!</v>
      </c>
      <c r="DIJ102" s="373" t="e">
        <f t="shared" si="45"/>
        <v>#REF!</v>
      </c>
      <c r="DIK102" s="373" t="e">
        <f t="shared" si="45"/>
        <v>#REF!</v>
      </c>
      <c r="DIL102" s="373" t="e">
        <f t="shared" si="45"/>
        <v>#REF!</v>
      </c>
      <c r="DIM102" s="373" t="e">
        <f t="shared" si="45"/>
        <v>#REF!</v>
      </c>
      <c r="DIN102" s="373">
        <f t="shared" si="45"/>
        <v>0</v>
      </c>
      <c r="DIO102" s="373">
        <f t="shared" si="45"/>
        <v>0</v>
      </c>
      <c r="DIP102" s="373" t="e">
        <f t="shared" si="45"/>
        <v>#REF!</v>
      </c>
      <c r="DIQ102" s="373" t="e">
        <f t="shared" si="45"/>
        <v>#REF!</v>
      </c>
      <c r="DIR102" s="373" t="e">
        <f t="shared" si="45"/>
        <v>#REF!</v>
      </c>
      <c r="DIS102" s="373" t="e">
        <f t="shared" si="45"/>
        <v>#REF!</v>
      </c>
      <c r="DIT102" s="373" t="e">
        <f t="shared" ref="DIT102:DLE104" si="46">DIM102/$J15*100</f>
        <v>#REF!</v>
      </c>
      <c r="DIU102" s="373">
        <f t="shared" si="46"/>
        <v>0</v>
      </c>
      <c r="DIV102" s="373">
        <f t="shared" si="46"/>
        <v>0</v>
      </c>
      <c r="DIW102" s="373" t="e">
        <f t="shared" si="46"/>
        <v>#REF!</v>
      </c>
      <c r="DIX102" s="373" t="e">
        <f t="shared" si="46"/>
        <v>#REF!</v>
      </c>
      <c r="DIY102" s="373" t="e">
        <f t="shared" si="46"/>
        <v>#REF!</v>
      </c>
      <c r="DIZ102" s="373" t="e">
        <f t="shared" si="46"/>
        <v>#REF!</v>
      </c>
      <c r="DJA102" s="373" t="e">
        <f t="shared" si="46"/>
        <v>#REF!</v>
      </c>
      <c r="DJB102" s="373">
        <f t="shared" si="46"/>
        <v>0</v>
      </c>
      <c r="DJC102" s="373">
        <f t="shared" si="46"/>
        <v>0</v>
      </c>
      <c r="DJD102" s="373" t="e">
        <f t="shared" si="46"/>
        <v>#REF!</v>
      </c>
      <c r="DJE102" s="373" t="e">
        <f t="shared" si="46"/>
        <v>#REF!</v>
      </c>
      <c r="DJF102" s="373" t="e">
        <f t="shared" si="46"/>
        <v>#REF!</v>
      </c>
      <c r="DJG102" s="373" t="e">
        <f t="shared" si="46"/>
        <v>#REF!</v>
      </c>
      <c r="DJH102" s="373" t="e">
        <f t="shared" si="46"/>
        <v>#REF!</v>
      </c>
      <c r="DJI102" s="373">
        <f t="shared" si="46"/>
        <v>0</v>
      </c>
      <c r="DJJ102" s="373">
        <f t="shared" si="46"/>
        <v>0</v>
      </c>
      <c r="DJK102" s="373" t="e">
        <f t="shared" si="46"/>
        <v>#REF!</v>
      </c>
      <c r="DJL102" s="373" t="e">
        <f t="shared" si="46"/>
        <v>#REF!</v>
      </c>
      <c r="DJM102" s="373" t="e">
        <f t="shared" si="46"/>
        <v>#REF!</v>
      </c>
      <c r="DJN102" s="373" t="e">
        <f t="shared" si="46"/>
        <v>#REF!</v>
      </c>
      <c r="DJO102" s="373" t="e">
        <f t="shared" si="46"/>
        <v>#REF!</v>
      </c>
      <c r="DJP102" s="373">
        <f t="shared" si="46"/>
        <v>0</v>
      </c>
      <c r="DJQ102" s="373">
        <f t="shared" si="46"/>
        <v>0</v>
      </c>
      <c r="DJR102" s="373" t="e">
        <f t="shared" si="46"/>
        <v>#REF!</v>
      </c>
      <c r="DJS102" s="373" t="e">
        <f t="shared" si="46"/>
        <v>#REF!</v>
      </c>
      <c r="DJT102" s="373" t="e">
        <f t="shared" si="46"/>
        <v>#REF!</v>
      </c>
      <c r="DJU102" s="373" t="e">
        <f t="shared" si="46"/>
        <v>#REF!</v>
      </c>
      <c r="DJV102" s="373" t="e">
        <f t="shared" si="46"/>
        <v>#REF!</v>
      </c>
      <c r="DJW102" s="373">
        <f t="shared" si="46"/>
        <v>0</v>
      </c>
      <c r="DJX102" s="373">
        <f t="shared" si="46"/>
        <v>0</v>
      </c>
      <c r="DJY102" s="373" t="e">
        <f t="shared" si="46"/>
        <v>#REF!</v>
      </c>
      <c r="DJZ102" s="373" t="e">
        <f t="shared" si="46"/>
        <v>#REF!</v>
      </c>
      <c r="DKA102" s="373" t="e">
        <f t="shared" si="46"/>
        <v>#REF!</v>
      </c>
      <c r="DKB102" s="373" t="e">
        <f t="shared" si="46"/>
        <v>#REF!</v>
      </c>
      <c r="DKC102" s="373" t="e">
        <f t="shared" si="46"/>
        <v>#REF!</v>
      </c>
      <c r="DKD102" s="373">
        <f t="shared" si="46"/>
        <v>0</v>
      </c>
      <c r="DKE102" s="373">
        <f t="shared" si="46"/>
        <v>0</v>
      </c>
      <c r="DKF102" s="373" t="e">
        <f t="shared" si="46"/>
        <v>#REF!</v>
      </c>
      <c r="DKG102" s="373" t="e">
        <f t="shared" si="46"/>
        <v>#REF!</v>
      </c>
      <c r="DKH102" s="373" t="e">
        <f t="shared" si="46"/>
        <v>#REF!</v>
      </c>
      <c r="DKI102" s="373" t="e">
        <f t="shared" si="46"/>
        <v>#REF!</v>
      </c>
      <c r="DKJ102" s="373" t="e">
        <f t="shared" si="46"/>
        <v>#REF!</v>
      </c>
      <c r="DKK102" s="373">
        <f t="shared" si="46"/>
        <v>0</v>
      </c>
      <c r="DKL102" s="373">
        <f t="shared" si="46"/>
        <v>0</v>
      </c>
      <c r="DKM102" s="373" t="e">
        <f t="shared" si="46"/>
        <v>#REF!</v>
      </c>
      <c r="DKN102" s="373" t="e">
        <f t="shared" si="46"/>
        <v>#REF!</v>
      </c>
      <c r="DKO102" s="373" t="e">
        <f t="shared" si="46"/>
        <v>#REF!</v>
      </c>
      <c r="DKP102" s="373" t="e">
        <f t="shared" si="46"/>
        <v>#REF!</v>
      </c>
      <c r="DKQ102" s="373" t="e">
        <f t="shared" si="46"/>
        <v>#REF!</v>
      </c>
      <c r="DKR102" s="373">
        <f t="shared" si="46"/>
        <v>0</v>
      </c>
      <c r="DKS102" s="373">
        <f t="shared" si="46"/>
        <v>0</v>
      </c>
      <c r="DKT102" s="373" t="e">
        <f t="shared" si="46"/>
        <v>#REF!</v>
      </c>
      <c r="DKU102" s="373" t="e">
        <f t="shared" si="46"/>
        <v>#REF!</v>
      </c>
      <c r="DKV102" s="373" t="e">
        <f t="shared" si="46"/>
        <v>#REF!</v>
      </c>
      <c r="DKW102" s="373" t="e">
        <f t="shared" si="46"/>
        <v>#REF!</v>
      </c>
      <c r="DKX102" s="373" t="e">
        <f t="shared" si="46"/>
        <v>#REF!</v>
      </c>
      <c r="DKY102" s="373">
        <f t="shared" si="46"/>
        <v>0</v>
      </c>
      <c r="DKZ102" s="373">
        <f t="shared" si="46"/>
        <v>0</v>
      </c>
      <c r="DLA102" s="373" t="e">
        <f t="shared" si="46"/>
        <v>#REF!</v>
      </c>
      <c r="DLB102" s="373" t="e">
        <f t="shared" si="46"/>
        <v>#REF!</v>
      </c>
      <c r="DLC102" s="373" t="e">
        <f t="shared" si="46"/>
        <v>#REF!</v>
      </c>
      <c r="DLD102" s="373" t="e">
        <f t="shared" si="46"/>
        <v>#REF!</v>
      </c>
      <c r="DLE102" s="373" t="e">
        <f t="shared" si="46"/>
        <v>#REF!</v>
      </c>
      <c r="DLF102" s="373">
        <f t="shared" ref="DLF102:DNQ104" si="47">DKY102/$J15*100</f>
        <v>0</v>
      </c>
      <c r="DLG102" s="373">
        <f t="shared" si="47"/>
        <v>0</v>
      </c>
      <c r="DLH102" s="373" t="e">
        <f t="shared" si="47"/>
        <v>#REF!</v>
      </c>
      <c r="DLI102" s="373" t="e">
        <f t="shared" si="47"/>
        <v>#REF!</v>
      </c>
      <c r="DLJ102" s="373" t="e">
        <f t="shared" si="47"/>
        <v>#REF!</v>
      </c>
      <c r="DLK102" s="373" t="e">
        <f t="shared" si="47"/>
        <v>#REF!</v>
      </c>
      <c r="DLL102" s="373" t="e">
        <f t="shared" si="47"/>
        <v>#REF!</v>
      </c>
      <c r="DLM102" s="373">
        <f t="shared" si="47"/>
        <v>0</v>
      </c>
      <c r="DLN102" s="373">
        <f t="shared" si="47"/>
        <v>0</v>
      </c>
      <c r="DLO102" s="373" t="e">
        <f t="shared" si="47"/>
        <v>#REF!</v>
      </c>
      <c r="DLP102" s="373" t="e">
        <f t="shared" si="47"/>
        <v>#REF!</v>
      </c>
      <c r="DLQ102" s="373" t="e">
        <f t="shared" si="47"/>
        <v>#REF!</v>
      </c>
      <c r="DLR102" s="373" t="e">
        <f t="shared" si="47"/>
        <v>#REF!</v>
      </c>
      <c r="DLS102" s="373" t="e">
        <f t="shared" si="47"/>
        <v>#REF!</v>
      </c>
      <c r="DLT102" s="373">
        <f t="shared" si="47"/>
        <v>0</v>
      </c>
      <c r="DLU102" s="373">
        <f t="shared" si="47"/>
        <v>0</v>
      </c>
      <c r="DLV102" s="373" t="e">
        <f t="shared" si="47"/>
        <v>#REF!</v>
      </c>
      <c r="DLW102" s="373" t="e">
        <f t="shared" si="47"/>
        <v>#REF!</v>
      </c>
      <c r="DLX102" s="373" t="e">
        <f t="shared" si="47"/>
        <v>#REF!</v>
      </c>
      <c r="DLY102" s="373" t="e">
        <f t="shared" si="47"/>
        <v>#REF!</v>
      </c>
      <c r="DLZ102" s="373" t="e">
        <f t="shared" si="47"/>
        <v>#REF!</v>
      </c>
      <c r="DMA102" s="373">
        <f t="shared" si="47"/>
        <v>0</v>
      </c>
      <c r="DMB102" s="373">
        <f t="shared" si="47"/>
        <v>0</v>
      </c>
      <c r="DMC102" s="373" t="e">
        <f t="shared" si="47"/>
        <v>#REF!</v>
      </c>
      <c r="DMD102" s="373" t="e">
        <f t="shared" si="47"/>
        <v>#REF!</v>
      </c>
      <c r="DME102" s="373" t="e">
        <f t="shared" si="47"/>
        <v>#REF!</v>
      </c>
      <c r="DMF102" s="373" t="e">
        <f t="shared" si="47"/>
        <v>#REF!</v>
      </c>
      <c r="DMG102" s="373" t="e">
        <f t="shared" si="47"/>
        <v>#REF!</v>
      </c>
      <c r="DMH102" s="373">
        <f t="shared" si="47"/>
        <v>0</v>
      </c>
      <c r="DMI102" s="373">
        <f t="shared" si="47"/>
        <v>0</v>
      </c>
      <c r="DMJ102" s="373" t="e">
        <f t="shared" si="47"/>
        <v>#REF!</v>
      </c>
      <c r="DMK102" s="373" t="e">
        <f t="shared" si="47"/>
        <v>#REF!</v>
      </c>
      <c r="DML102" s="373" t="e">
        <f t="shared" si="47"/>
        <v>#REF!</v>
      </c>
      <c r="DMM102" s="373" t="e">
        <f t="shared" si="47"/>
        <v>#REF!</v>
      </c>
      <c r="DMN102" s="373" t="e">
        <f t="shared" si="47"/>
        <v>#REF!</v>
      </c>
      <c r="DMO102" s="373">
        <f t="shared" si="47"/>
        <v>0</v>
      </c>
      <c r="DMP102" s="373">
        <f t="shared" si="47"/>
        <v>0</v>
      </c>
      <c r="DMQ102" s="373" t="e">
        <f t="shared" si="47"/>
        <v>#REF!</v>
      </c>
      <c r="DMR102" s="373" t="e">
        <f t="shared" si="47"/>
        <v>#REF!</v>
      </c>
      <c r="DMS102" s="373" t="e">
        <f t="shared" si="47"/>
        <v>#REF!</v>
      </c>
      <c r="DMT102" s="373" t="e">
        <f t="shared" si="47"/>
        <v>#REF!</v>
      </c>
      <c r="DMU102" s="373" t="e">
        <f t="shared" si="47"/>
        <v>#REF!</v>
      </c>
      <c r="DMV102" s="373">
        <f t="shared" si="47"/>
        <v>0</v>
      </c>
      <c r="DMW102" s="373">
        <f t="shared" si="47"/>
        <v>0</v>
      </c>
      <c r="DMX102" s="373" t="e">
        <f t="shared" si="47"/>
        <v>#REF!</v>
      </c>
      <c r="DMY102" s="373" t="e">
        <f t="shared" si="47"/>
        <v>#REF!</v>
      </c>
      <c r="DMZ102" s="373" t="e">
        <f t="shared" si="47"/>
        <v>#REF!</v>
      </c>
      <c r="DNA102" s="373" t="e">
        <f t="shared" si="47"/>
        <v>#REF!</v>
      </c>
      <c r="DNB102" s="373" t="e">
        <f t="shared" si="47"/>
        <v>#REF!</v>
      </c>
      <c r="DNC102" s="373">
        <f t="shared" si="47"/>
        <v>0</v>
      </c>
      <c r="DND102" s="373">
        <f t="shared" si="47"/>
        <v>0</v>
      </c>
      <c r="DNE102" s="373" t="e">
        <f t="shared" si="47"/>
        <v>#REF!</v>
      </c>
      <c r="DNF102" s="373" t="e">
        <f t="shared" si="47"/>
        <v>#REF!</v>
      </c>
      <c r="DNG102" s="373" t="e">
        <f t="shared" si="47"/>
        <v>#REF!</v>
      </c>
      <c r="DNH102" s="373" t="e">
        <f t="shared" si="47"/>
        <v>#REF!</v>
      </c>
      <c r="DNI102" s="373" t="e">
        <f t="shared" si="47"/>
        <v>#REF!</v>
      </c>
      <c r="DNJ102" s="373">
        <f t="shared" si="47"/>
        <v>0</v>
      </c>
      <c r="DNK102" s="373">
        <f t="shared" si="47"/>
        <v>0</v>
      </c>
      <c r="DNL102" s="373" t="e">
        <f t="shared" si="47"/>
        <v>#REF!</v>
      </c>
      <c r="DNM102" s="373" t="e">
        <f t="shared" si="47"/>
        <v>#REF!</v>
      </c>
      <c r="DNN102" s="373" t="e">
        <f t="shared" si="47"/>
        <v>#REF!</v>
      </c>
      <c r="DNO102" s="373" t="e">
        <f t="shared" si="47"/>
        <v>#REF!</v>
      </c>
      <c r="DNP102" s="373" t="e">
        <f t="shared" si="47"/>
        <v>#REF!</v>
      </c>
      <c r="DNQ102" s="373">
        <f t="shared" si="47"/>
        <v>0</v>
      </c>
      <c r="DNR102" s="373">
        <f t="shared" ref="DNR102:DQC104" si="48">DNK102/$J15*100</f>
        <v>0</v>
      </c>
      <c r="DNS102" s="373" t="e">
        <f t="shared" si="48"/>
        <v>#REF!</v>
      </c>
      <c r="DNT102" s="373" t="e">
        <f t="shared" si="48"/>
        <v>#REF!</v>
      </c>
      <c r="DNU102" s="373" t="e">
        <f t="shared" si="48"/>
        <v>#REF!</v>
      </c>
      <c r="DNV102" s="373" t="e">
        <f t="shared" si="48"/>
        <v>#REF!</v>
      </c>
      <c r="DNW102" s="373" t="e">
        <f t="shared" si="48"/>
        <v>#REF!</v>
      </c>
      <c r="DNX102" s="373">
        <f t="shared" si="48"/>
        <v>0</v>
      </c>
      <c r="DNY102" s="373">
        <f t="shared" si="48"/>
        <v>0</v>
      </c>
      <c r="DNZ102" s="373" t="e">
        <f t="shared" si="48"/>
        <v>#REF!</v>
      </c>
      <c r="DOA102" s="373" t="e">
        <f t="shared" si="48"/>
        <v>#REF!</v>
      </c>
      <c r="DOB102" s="373" t="e">
        <f t="shared" si="48"/>
        <v>#REF!</v>
      </c>
      <c r="DOC102" s="373" t="e">
        <f t="shared" si="48"/>
        <v>#REF!</v>
      </c>
      <c r="DOD102" s="373" t="e">
        <f t="shared" si="48"/>
        <v>#REF!</v>
      </c>
      <c r="DOE102" s="373">
        <f t="shared" si="48"/>
        <v>0</v>
      </c>
      <c r="DOF102" s="373">
        <f t="shared" si="48"/>
        <v>0</v>
      </c>
      <c r="DOG102" s="373" t="e">
        <f t="shared" si="48"/>
        <v>#REF!</v>
      </c>
      <c r="DOH102" s="373" t="e">
        <f t="shared" si="48"/>
        <v>#REF!</v>
      </c>
      <c r="DOI102" s="373" t="e">
        <f t="shared" si="48"/>
        <v>#REF!</v>
      </c>
      <c r="DOJ102" s="373" t="e">
        <f t="shared" si="48"/>
        <v>#REF!</v>
      </c>
      <c r="DOK102" s="373" t="e">
        <f t="shared" si="48"/>
        <v>#REF!</v>
      </c>
      <c r="DOL102" s="373">
        <f t="shared" si="48"/>
        <v>0</v>
      </c>
      <c r="DOM102" s="373">
        <f t="shared" si="48"/>
        <v>0</v>
      </c>
      <c r="DON102" s="373" t="e">
        <f t="shared" si="48"/>
        <v>#REF!</v>
      </c>
      <c r="DOO102" s="373" t="e">
        <f t="shared" si="48"/>
        <v>#REF!</v>
      </c>
      <c r="DOP102" s="373" t="e">
        <f t="shared" si="48"/>
        <v>#REF!</v>
      </c>
      <c r="DOQ102" s="373" t="e">
        <f t="shared" si="48"/>
        <v>#REF!</v>
      </c>
      <c r="DOR102" s="373" t="e">
        <f t="shared" si="48"/>
        <v>#REF!</v>
      </c>
      <c r="DOS102" s="373">
        <f t="shared" si="48"/>
        <v>0</v>
      </c>
      <c r="DOT102" s="373">
        <f t="shared" si="48"/>
        <v>0</v>
      </c>
      <c r="DOU102" s="373" t="e">
        <f t="shared" si="48"/>
        <v>#REF!</v>
      </c>
      <c r="DOV102" s="373" t="e">
        <f t="shared" si="48"/>
        <v>#REF!</v>
      </c>
      <c r="DOW102" s="373" t="e">
        <f t="shared" si="48"/>
        <v>#REF!</v>
      </c>
      <c r="DOX102" s="373" t="e">
        <f t="shared" si="48"/>
        <v>#REF!</v>
      </c>
      <c r="DOY102" s="373" t="e">
        <f t="shared" si="48"/>
        <v>#REF!</v>
      </c>
      <c r="DOZ102" s="373">
        <f t="shared" si="48"/>
        <v>0</v>
      </c>
      <c r="DPA102" s="373">
        <f t="shared" si="48"/>
        <v>0</v>
      </c>
      <c r="DPB102" s="373" t="e">
        <f t="shared" si="48"/>
        <v>#REF!</v>
      </c>
      <c r="DPC102" s="373" t="e">
        <f t="shared" si="48"/>
        <v>#REF!</v>
      </c>
      <c r="DPD102" s="373" t="e">
        <f t="shared" si="48"/>
        <v>#REF!</v>
      </c>
      <c r="DPE102" s="373" t="e">
        <f t="shared" si="48"/>
        <v>#REF!</v>
      </c>
      <c r="DPF102" s="373" t="e">
        <f t="shared" si="48"/>
        <v>#REF!</v>
      </c>
      <c r="DPG102" s="373">
        <f t="shared" si="48"/>
        <v>0</v>
      </c>
      <c r="DPH102" s="373">
        <f t="shared" si="48"/>
        <v>0</v>
      </c>
      <c r="DPI102" s="373" t="e">
        <f t="shared" si="48"/>
        <v>#REF!</v>
      </c>
      <c r="DPJ102" s="373" t="e">
        <f t="shared" si="48"/>
        <v>#REF!</v>
      </c>
      <c r="DPK102" s="373" t="e">
        <f t="shared" si="48"/>
        <v>#REF!</v>
      </c>
      <c r="DPL102" s="373" t="e">
        <f t="shared" si="48"/>
        <v>#REF!</v>
      </c>
      <c r="DPM102" s="373" t="e">
        <f t="shared" si="48"/>
        <v>#REF!</v>
      </c>
      <c r="DPN102" s="373">
        <f t="shared" si="48"/>
        <v>0</v>
      </c>
      <c r="DPO102" s="373">
        <f t="shared" si="48"/>
        <v>0</v>
      </c>
      <c r="DPP102" s="373" t="e">
        <f t="shared" si="48"/>
        <v>#REF!</v>
      </c>
      <c r="DPQ102" s="373" t="e">
        <f t="shared" si="48"/>
        <v>#REF!</v>
      </c>
      <c r="DPR102" s="373" t="e">
        <f t="shared" si="48"/>
        <v>#REF!</v>
      </c>
      <c r="DPS102" s="373" t="e">
        <f t="shared" si="48"/>
        <v>#REF!</v>
      </c>
      <c r="DPT102" s="373" t="e">
        <f t="shared" si="48"/>
        <v>#REF!</v>
      </c>
      <c r="DPU102" s="373">
        <f t="shared" si="48"/>
        <v>0</v>
      </c>
      <c r="DPV102" s="373">
        <f t="shared" si="48"/>
        <v>0</v>
      </c>
      <c r="DPW102" s="373" t="e">
        <f t="shared" si="48"/>
        <v>#REF!</v>
      </c>
      <c r="DPX102" s="373" t="e">
        <f t="shared" si="48"/>
        <v>#REF!</v>
      </c>
      <c r="DPY102" s="373" t="e">
        <f t="shared" si="48"/>
        <v>#REF!</v>
      </c>
      <c r="DPZ102" s="373" t="e">
        <f t="shared" si="48"/>
        <v>#REF!</v>
      </c>
      <c r="DQA102" s="373" t="e">
        <f t="shared" si="48"/>
        <v>#REF!</v>
      </c>
      <c r="DQB102" s="373">
        <f t="shared" si="48"/>
        <v>0</v>
      </c>
      <c r="DQC102" s="373">
        <f t="shared" si="48"/>
        <v>0</v>
      </c>
      <c r="DQD102" s="373" t="e">
        <f t="shared" ref="DQD102:DSO104" si="49">DPW102/$J15*100</f>
        <v>#REF!</v>
      </c>
      <c r="DQE102" s="373" t="e">
        <f t="shared" si="49"/>
        <v>#REF!</v>
      </c>
      <c r="DQF102" s="373" t="e">
        <f t="shared" si="49"/>
        <v>#REF!</v>
      </c>
      <c r="DQG102" s="373" t="e">
        <f t="shared" si="49"/>
        <v>#REF!</v>
      </c>
      <c r="DQH102" s="373" t="e">
        <f t="shared" si="49"/>
        <v>#REF!</v>
      </c>
      <c r="DQI102" s="373">
        <f t="shared" si="49"/>
        <v>0</v>
      </c>
      <c r="DQJ102" s="373">
        <f t="shared" si="49"/>
        <v>0</v>
      </c>
      <c r="DQK102" s="373" t="e">
        <f t="shared" si="49"/>
        <v>#REF!</v>
      </c>
      <c r="DQL102" s="373" t="e">
        <f t="shared" si="49"/>
        <v>#REF!</v>
      </c>
      <c r="DQM102" s="373" t="e">
        <f t="shared" si="49"/>
        <v>#REF!</v>
      </c>
      <c r="DQN102" s="373" t="e">
        <f t="shared" si="49"/>
        <v>#REF!</v>
      </c>
      <c r="DQO102" s="373" t="e">
        <f t="shared" si="49"/>
        <v>#REF!</v>
      </c>
      <c r="DQP102" s="373">
        <f t="shared" si="49"/>
        <v>0</v>
      </c>
      <c r="DQQ102" s="373">
        <f t="shared" si="49"/>
        <v>0</v>
      </c>
      <c r="DQR102" s="373" t="e">
        <f t="shared" si="49"/>
        <v>#REF!</v>
      </c>
      <c r="DQS102" s="373" t="e">
        <f t="shared" si="49"/>
        <v>#REF!</v>
      </c>
      <c r="DQT102" s="373" t="e">
        <f t="shared" si="49"/>
        <v>#REF!</v>
      </c>
      <c r="DQU102" s="373" t="e">
        <f t="shared" si="49"/>
        <v>#REF!</v>
      </c>
      <c r="DQV102" s="373" t="e">
        <f t="shared" si="49"/>
        <v>#REF!</v>
      </c>
      <c r="DQW102" s="373">
        <f t="shared" si="49"/>
        <v>0</v>
      </c>
      <c r="DQX102" s="373">
        <f t="shared" si="49"/>
        <v>0</v>
      </c>
      <c r="DQY102" s="373" t="e">
        <f t="shared" si="49"/>
        <v>#REF!</v>
      </c>
      <c r="DQZ102" s="373" t="e">
        <f t="shared" si="49"/>
        <v>#REF!</v>
      </c>
      <c r="DRA102" s="373" t="e">
        <f t="shared" si="49"/>
        <v>#REF!</v>
      </c>
      <c r="DRB102" s="373" t="e">
        <f t="shared" si="49"/>
        <v>#REF!</v>
      </c>
      <c r="DRC102" s="373" t="e">
        <f t="shared" si="49"/>
        <v>#REF!</v>
      </c>
      <c r="DRD102" s="373">
        <f t="shared" si="49"/>
        <v>0</v>
      </c>
      <c r="DRE102" s="373">
        <f t="shared" si="49"/>
        <v>0</v>
      </c>
      <c r="DRF102" s="373" t="e">
        <f t="shared" si="49"/>
        <v>#REF!</v>
      </c>
      <c r="DRG102" s="373" t="e">
        <f t="shared" si="49"/>
        <v>#REF!</v>
      </c>
      <c r="DRH102" s="373" t="e">
        <f t="shared" si="49"/>
        <v>#REF!</v>
      </c>
      <c r="DRI102" s="373" t="e">
        <f t="shared" si="49"/>
        <v>#REF!</v>
      </c>
      <c r="DRJ102" s="373" t="e">
        <f t="shared" si="49"/>
        <v>#REF!</v>
      </c>
      <c r="DRK102" s="373">
        <f t="shared" si="49"/>
        <v>0</v>
      </c>
      <c r="DRL102" s="373">
        <f t="shared" si="49"/>
        <v>0</v>
      </c>
      <c r="DRM102" s="373" t="e">
        <f t="shared" si="49"/>
        <v>#REF!</v>
      </c>
      <c r="DRN102" s="373" t="e">
        <f t="shared" si="49"/>
        <v>#REF!</v>
      </c>
      <c r="DRO102" s="373" t="e">
        <f t="shared" si="49"/>
        <v>#REF!</v>
      </c>
      <c r="DRP102" s="373" t="e">
        <f t="shared" si="49"/>
        <v>#REF!</v>
      </c>
      <c r="DRQ102" s="373" t="e">
        <f t="shared" si="49"/>
        <v>#REF!</v>
      </c>
      <c r="DRR102" s="373">
        <f t="shared" si="49"/>
        <v>0</v>
      </c>
      <c r="DRS102" s="373">
        <f t="shared" si="49"/>
        <v>0</v>
      </c>
      <c r="DRT102" s="373" t="e">
        <f t="shared" si="49"/>
        <v>#REF!</v>
      </c>
      <c r="DRU102" s="373" t="e">
        <f t="shared" si="49"/>
        <v>#REF!</v>
      </c>
      <c r="DRV102" s="373" t="e">
        <f t="shared" si="49"/>
        <v>#REF!</v>
      </c>
      <c r="DRW102" s="373" t="e">
        <f t="shared" si="49"/>
        <v>#REF!</v>
      </c>
      <c r="DRX102" s="373" t="e">
        <f t="shared" si="49"/>
        <v>#REF!</v>
      </c>
      <c r="DRY102" s="373">
        <f t="shared" si="49"/>
        <v>0</v>
      </c>
      <c r="DRZ102" s="373">
        <f t="shared" si="49"/>
        <v>0</v>
      </c>
      <c r="DSA102" s="373" t="e">
        <f t="shared" si="49"/>
        <v>#REF!</v>
      </c>
      <c r="DSB102" s="373" t="e">
        <f t="shared" si="49"/>
        <v>#REF!</v>
      </c>
      <c r="DSC102" s="373" t="e">
        <f t="shared" si="49"/>
        <v>#REF!</v>
      </c>
      <c r="DSD102" s="373" t="e">
        <f t="shared" si="49"/>
        <v>#REF!</v>
      </c>
      <c r="DSE102" s="373" t="e">
        <f t="shared" si="49"/>
        <v>#REF!</v>
      </c>
      <c r="DSF102" s="373">
        <f t="shared" si="49"/>
        <v>0</v>
      </c>
      <c r="DSG102" s="373">
        <f t="shared" si="49"/>
        <v>0</v>
      </c>
      <c r="DSH102" s="373" t="e">
        <f t="shared" si="49"/>
        <v>#REF!</v>
      </c>
      <c r="DSI102" s="373" t="e">
        <f t="shared" si="49"/>
        <v>#REF!</v>
      </c>
      <c r="DSJ102" s="373" t="e">
        <f t="shared" si="49"/>
        <v>#REF!</v>
      </c>
      <c r="DSK102" s="373" t="e">
        <f t="shared" si="49"/>
        <v>#REF!</v>
      </c>
      <c r="DSL102" s="373" t="e">
        <f t="shared" si="49"/>
        <v>#REF!</v>
      </c>
      <c r="DSM102" s="373">
        <f t="shared" si="49"/>
        <v>0</v>
      </c>
      <c r="DSN102" s="373">
        <f t="shared" si="49"/>
        <v>0</v>
      </c>
      <c r="DSO102" s="373" t="e">
        <f t="shared" si="49"/>
        <v>#REF!</v>
      </c>
      <c r="DSP102" s="373" t="e">
        <f t="shared" ref="DSP102:DVA104" si="50">DSI102/$J15*100</f>
        <v>#REF!</v>
      </c>
      <c r="DSQ102" s="373" t="e">
        <f t="shared" si="50"/>
        <v>#REF!</v>
      </c>
      <c r="DSR102" s="373" t="e">
        <f t="shared" si="50"/>
        <v>#REF!</v>
      </c>
      <c r="DSS102" s="373" t="e">
        <f t="shared" si="50"/>
        <v>#REF!</v>
      </c>
      <c r="DST102" s="373">
        <f t="shared" si="50"/>
        <v>0</v>
      </c>
      <c r="DSU102" s="373">
        <f t="shared" si="50"/>
        <v>0</v>
      </c>
      <c r="DSV102" s="373" t="e">
        <f t="shared" si="50"/>
        <v>#REF!</v>
      </c>
      <c r="DSW102" s="373" t="e">
        <f t="shared" si="50"/>
        <v>#REF!</v>
      </c>
      <c r="DSX102" s="373" t="e">
        <f t="shared" si="50"/>
        <v>#REF!</v>
      </c>
      <c r="DSY102" s="373" t="e">
        <f t="shared" si="50"/>
        <v>#REF!</v>
      </c>
      <c r="DSZ102" s="373" t="e">
        <f t="shared" si="50"/>
        <v>#REF!</v>
      </c>
      <c r="DTA102" s="373">
        <f t="shared" si="50"/>
        <v>0</v>
      </c>
      <c r="DTB102" s="373">
        <f t="shared" si="50"/>
        <v>0</v>
      </c>
      <c r="DTC102" s="373" t="e">
        <f t="shared" si="50"/>
        <v>#REF!</v>
      </c>
      <c r="DTD102" s="373" t="e">
        <f t="shared" si="50"/>
        <v>#REF!</v>
      </c>
      <c r="DTE102" s="373" t="e">
        <f t="shared" si="50"/>
        <v>#REF!</v>
      </c>
      <c r="DTF102" s="373" t="e">
        <f t="shared" si="50"/>
        <v>#REF!</v>
      </c>
      <c r="DTG102" s="373" t="e">
        <f t="shared" si="50"/>
        <v>#REF!</v>
      </c>
      <c r="DTH102" s="373">
        <f t="shared" si="50"/>
        <v>0</v>
      </c>
      <c r="DTI102" s="373">
        <f t="shared" si="50"/>
        <v>0</v>
      </c>
      <c r="DTJ102" s="373" t="e">
        <f t="shared" si="50"/>
        <v>#REF!</v>
      </c>
      <c r="DTK102" s="373" t="e">
        <f t="shared" si="50"/>
        <v>#REF!</v>
      </c>
      <c r="DTL102" s="373" t="e">
        <f t="shared" si="50"/>
        <v>#REF!</v>
      </c>
      <c r="DTM102" s="373" t="e">
        <f t="shared" si="50"/>
        <v>#REF!</v>
      </c>
      <c r="DTN102" s="373" t="e">
        <f t="shared" si="50"/>
        <v>#REF!</v>
      </c>
      <c r="DTO102" s="373">
        <f t="shared" si="50"/>
        <v>0</v>
      </c>
      <c r="DTP102" s="373">
        <f t="shared" si="50"/>
        <v>0</v>
      </c>
      <c r="DTQ102" s="373" t="e">
        <f t="shared" si="50"/>
        <v>#REF!</v>
      </c>
      <c r="DTR102" s="373" t="e">
        <f t="shared" si="50"/>
        <v>#REF!</v>
      </c>
      <c r="DTS102" s="373" t="e">
        <f t="shared" si="50"/>
        <v>#REF!</v>
      </c>
      <c r="DTT102" s="373" t="e">
        <f t="shared" si="50"/>
        <v>#REF!</v>
      </c>
      <c r="DTU102" s="373" t="e">
        <f t="shared" si="50"/>
        <v>#REF!</v>
      </c>
      <c r="DTV102" s="373">
        <f t="shared" si="50"/>
        <v>0</v>
      </c>
      <c r="DTW102" s="373">
        <f t="shared" si="50"/>
        <v>0</v>
      </c>
      <c r="DTX102" s="373" t="e">
        <f t="shared" si="50"/>
        <v>#REF!</v>
      </c>
      <c r="DTY102" s="373" t="e">
        <f t="shared" si="50"/>
        <v>#REF!</v>
      </c>
      <c r="DTZ102" s="373" t="e">
        <f t="shared" si="50"/>
        <v>#REF!</v>
      </c>
      <c r="DUA102" s="373" t="e">
        <f t="shared" si="50"/>
        <v>#REF!</v>
      </c>
      <c r="DUB102" s="373" t="e">
        <f t="shared" si="50"/>
        <v>#REF!</v>
      </c>
      <c r="DUC102" s="373">
        <f t="shared" si="50"/>
        <v>0</v>
      </c>
      <c r="DUD102" s="373">
        <f t="shared" si="50"/>
        <v>0</v>
      </c>
      <c r="DUE102" s="373" t="e">
        <f t="shared" si="50"/>
        <v>#REF!</v>
      </c>
      <c r="DUF102" s="373" t="e">
        <f t="shared" si="50"/>
        <v>#REF!</v>
      </c>
      <c r="DUG102" s="373" t="e">
        <f t="shared" si="50"/>
        <v>#REF!</v>
      </c>
      <c r="DUH102" s="373" t="e">
        <f t="shared" si="50"/>
        <v>#REF!</v>
      </c>
      <c r="DUI102" s="373" t="e">
        <f t="shared" si="50"/>
        <v>#REF!</v>
      </c>
      <c r="DUJ102" s="373">
        <f t="shared" si="50"/>
        <v>0</v>
      </c>
      <c r="DUK102" s="373">
        <f t="shared" si="50"/>
        <v>0</v>
      </c>
      <c r="DUL102" s="373" t="e">
        <f t="shared" si="50"/>
        <v>#REF!</v>
      </c>
      <c r="DUM102" s="373" t="e">
        <f t="shared" si="50"/>
        <v>#REF!</v>
      </c>
      <c r="DUN102" s="373" t="e">
        <f t="shared" si="50"/>
        <v>#REF!</v>
      </c>
      <c r="DUO102" s="373" t="e">
        <f t="shared" si="50"/>
        <v>#REF!</v>
      </c>
      <c r="DUP102" s="373" t="e">
        <f t="shared" si="50"/>
        <v>#REF!</v>
      </c>
      <c r="DUQ102" s="373">
        <f t="shared" si="50"/>
        <v>0</v>
      </c>
      <c r="DUR102" s="373">
        <f t="shared" si="50"/>
        <v>0</v>
      </c>
      <c r="DUS102" s="373" t="e">
        <f t="shared" si="50"/>
        <v>#REF!</v>
      </c>
      <c r="DUT102" s="373" t="e">
        <f t="shared" si="50"/>
        <v>#REF!</v>
      </c>
      <c r="DUU102" s="373" t="e">
        <f t="shared" si="50"/>
        <v>#REF!</v>
      </c>
      <c r="DUV102" s="373" t="e">
        <f t="shared" si="50"/>
        <v>#REF!</v>
      </c>
      <c r="DUW102" s="373" t="e">
        <f t="shared" si="50"/>
        <v>#REF!</v>
      </c>
      <c r="DUX102" s="373">
        <f t="shared" si="50"/>
        <v>0</v>
      </c>
      <c r="DUY102" s="373">
        <f t="shared" si="50"/>
        <v>0</v>
      </c>
      <c r="DUZ102" s="373" t="e">
        <f t="shared" si="50"/>
        <v>#REF!</v>
      </c>
      <c r="DVA102" s="373" t="e">
        <f t="shared" si="50"/>
        <v>#REF!</v>
      </c>
      <c r="DVB102" s="373" t="e">
        <f t="shared" ref="DVB102:DXM104" si="51">DUU102/$J15*100</f>
        <v>#REF!</v>
      </c>
      <c r="DVC102" s="373" t="e">
        <f t="shared" si="51"/>
        <v>#REF!</v>
      </c>
      <c r="DVD102" s="373" t="e">
        <f t="shared" si="51"/>
        <v>#REF!</v>
      </c>
      <c r="DVE102" s="373">
        <f t="shared" si="51"/>
        <v>0</v>
      </c>
      <c r="DVF102" s="373">
        <f t="shared" si="51"/>
        <v>0</v>
      </c>
      <c r="DVG102" s="373" t="e">
        <f t="shared" si="51"/>
        <v>#REF!</v>
      </c>
      <c r="DVH102" s="373" t="e">
        <f t="shared" si="51"/>
        <v>#REF!</v>
      </c>
      <c r="DVI102" s="373" t="e">
        <f t="shared" si="51"/>
        <v>#REF!</v>
      </c>
      <c r="DVJ102" s="373" t="e">
        <f t="shared" si="51"/>
        <v>#REF!</v>
      </c>
      <c r="DVK102" s="373" t="e">
        <f t="shared" si="51"/>
        <v>#REF!</v>
      </c>
      <c r="DVL102" s="373">
        <f t="shared" si="51"/>
        <v>0</v>
      </c>
      <c r="DVM102" s="373">
        <f t="shared" si="51"/>
        <v>0</v>
      </c>
      <c r="DVN102" s="373" t="e">
        <f t="shared" si="51"/>
        <v>#REF!</v>
      </c>
      <c r="DVO102" s="373" t="e">
        <f t="shared" si="51"/>
        <v>#REF!</v>
      </c>
      <c r="DVP102" s="373" t="e">
        <f t="shared" si="51"/>
        <v>#REF!</v>
      </c>
      <c r="DVQ102" s="373" t="e">
        <f t="shared" si="51"/>
        <v>#REF!</v>
      </c>
      <c r="DVR102" s="373" t="e">
        <f t="shared" si="51"/>
        <v>#REF!</v>
      </c>
      <c r="DVS102" s="373">
        <f t="shared" si="51"/>
        <v>0</v>
      </c>
      <c r="DVT102" s="373">
        <f t="shared" si="51"/>
        <v>0</v>
      </c>
      <c r="DVU102" s="373" t="e">
        <f t="shared" si="51"/>
        <v>#REF!</v>
      </c>
      <c r="DVV102" s="373" t="e">
        <f t="shared" si="51"/>
        <v>#REF!</v>
      </c>
      <c r="DVW102" s="373" t="e">
        <f t="shared" si="51"/>
        <v>#REF!</v>
      </c>
      <c r="DVX102" s="373" t="e">
        <f t="shared" si="51"/>
        <v>#REF!</v>
      </c>
      <c r="DVY102" s="373" t="e">
        <f t="shared" si="51"/>
        <v>#REF!</v>
      </c>
      <c r="DVZ102" s="373">
        <f t="shared" si="51"/>
        <v>0</v>
      </c>
      <c r="DWA102" s="373">
        <f t="shared" si="51"/>
        <v>0</v>
      </c>
      <c r="DWB102" s="373" t="e">
        <f t="shared" si="51"/>
        <v>#REF!</v>
      </c>
      <c r="DWC102" s="373" t="e">
        <f t="shared" si="51"/>
        <v>#REF!</v>
      </c>
      <c r="DWD102" s="373" t="e">
        <f t="shared" si="51"/>
        <v>#REF!</v>
      </c>
      <c r="DWE102" s="373" t="e">
        <f t="shared" si="51"/>
        <v>#REF!</v>
      </c>
      <c r="DWF102" s="373" t="e">
        <f t="shared" si="51"/>
        <v>#REF!</v>
      </c>
      <c r="DWG102" s="373">
        <f t="shared" si="51"/>
        <v>0</v>
      </c>
      <c r="DWH102" s="373">
        <f t="shared" si="51"/>
        <v>0</v>
      </c>
      <c r="DWI102" s="373" t="e">
        <f t="shared" si="51"/>
        <v>#REF!</v>
      </c>
      <c r="DWJ102" s="373" t="e">
        <f t="shared" si="51"/>
        <v>#REF!</v>
      </c>
      <c r="DWK102" s="373" t="e">
        <f t="shared" si="51"/>
        <v>#REF!</v>
      </c>
      <c r="DWL102" s="373" t="e">
        <f t="shared" si="51"/>
        <v>#REF!</v>
      </c>
      <c r="DWM102" s="373" t="e">
        <f t="shared" si="51"/>
        <v>#REF!</v>
      </c>
      <c r="DWN102" s="373">
        <f t="shared" si="51"/>
        <v>0</v>
      </c>
      <c r="DWO102" s="373">
        <f t="shared" si="51"/>
        <v>0</v>
      </c>
      <c r="DWP102" s="373" t="e">
        <f t="shared" si="51"/>
        <v>#REF!</v>
      </c>
      <c r="DWQ102" s="373" t="e">
        <f t="shared" si="51"/>
        <v>#REF!</v>
      </c>
      <c r="DWR102" s="373" t="e">
        <f t="shared" si="51"/>
        <v>#REF!</v>
      </c>
      <c r="DWS102" s="373" t="e">
        <f t="shared" si="51"/>
        <v>#REF!</v>
      </c>
      <c r="DWT102" s="373" t="e">
        <f t="shared" si="51"/>
        <v>#REF!</v>
      </c>
      <c r="DWU102" s="373">
        <f t="shared" si="51"/>
        <v>0</v>
      </c>
      <c r="DWV102" s="373">
        <f t="shared" si="51"/>
        <v>0</v>
      </c>
      <c r="DWW102" s="373" t="e">
        <f t="shared" si="51"/>
        <v>#REF!</v>
      </c>
      <c r="DWX102" s="373" t="e">
        <f t="shared" si="51"/>
        <v>#REF!</v>
      </c>
      <c r="DWY102" s="373" t="e">
        <f t="shared" si="51"/>
        <v>#REF!</v>
      </c>
      <c r="DWZ102" s="373" t="e">
        <f t="shared" si="51"/>
        <v>#REF!</v>
      </c>
      <c r="DXA102" s="373" t="e">
        <f t="shared" si="51"/>
        <v>#REF!</v>
      </c>
      <c r="DXB102" s="373">
        <f t="shared" si="51"/>
        <v>0</v>
      </c>
      <c r="DXC102" s="373">
        <f t="shared" si="51"/>
        <v>0</v>
      </c>
      <c r="DXD102" s="373" t="e">
        <f t="shared" si="51"/>
        <v>#REF!</v>
      </c>
      <c r="DXE102" s="373" t="e">
        <f t="shared" si="51"/>
        <v>#REF!</v>
      </c>
      <c r="DXF102" s="373" t="e">
        <f t="shared" si="51"/>
        <v>#REF!</v>
      </c>
      <c r="DXG102" s="373" t="e">
        <f t="shared" si="51"/>
        <v>#REF!</v>
      </c>
      <c r="DXH102" s="373" t="e">
        <f t="shared" si="51"/>
        <v>#REF!</v>
      </c>
      <c r="DXI102" s="373">
        <f t="shared" si="51"/>
        <v>0</v>
      </c>
      <c r="DXJ102" s="373">
        <f t="shared" si="51"/>
        <v>0</v>
      </c>
      <c r="DXK102" s="373" t="e">
        <f t="shared" si="51"/>
        <v>#REF!</v>
      </c>
      <c r="DXL102" s="373" t="e">
        <f t="shared" si="51"/>
        <v>#REF!</v>
      </c>
      <c r="DXM102" s="373" t="e">
        <f t="shared" si="51"/>
        <v>#REF!</v>
      </c>
      <c r="DXN102" s="373" t="e">
        <f t="shared" ref="DXN102:DZY104" si="52">DXG102/$J15*100</f>
        <v>#REF!</v>
      </c>
      <c r="DXO102" s="373" t="e">
        <f t="shared" si="52"/>
        <v>#REF!</v>
      </c>
      <c r="DXP102" s="373">
        <f t="shared" si="52"/>
        <v>0</v>
      </c>
      <c r="DXQ102" s="373">
        <f t="shared" si="52"/>
        <v>0</v>
      </c>
      <c r="DXR102" s="373" t="e">
        <f t="shared" si="52"/>
        <v>#REF!</v>
      </c>
      <c r="DXS102" s="373" t="e">
        <f t="shared" si="52"/>
        <v>#REF!</v>
      </c>
      <c r="DXT102" s="373" t="e">
        <f t="shared" si="52"/>
        <v>#REF!</v>
      </c>
      <c r="DXU102" s="373" t="e">
        <f t="shared" si="52"/>
        <v>#REF!</v>
      </c>
      <c r="DXV102" s="373" t="e">
        <f t="shared" si="52"/>
        <v>#REF!</v>
      </c>
      <c r="DXW102" s="373">
        <f t="shared" si="52"/>
        <v>0</v>
      </c>
      <c r="DXX102" s="373">
        <f t="shared" si="52"/>
        <v>0</v>
      </c>
      <c r="DXY102" s="373" t="e">
        <f t="shared" si="52"/>
        <v>#REF!</v>
      </c>
      <c r="DXZ102" s="373" t="e">
        <f t="shared" si="52"/>
        <v>#REF!</v>
      </c>
      <c r="DYA102" s="373" t="e">
        <f t="shared" si="52"/>
        <v>#REF!</v>
      </c>
      <c r="DYB102" s="373" t="e">
        <f t="shared" si="52"/>
        <v>#REF!</v>
      </c>
      <c r="DYC102" s="373" t="e">
        <f t="shared" si="52"/>
        <v>#REF!</v>
      </c>
      <c r="DYD102" s="373">
        <f t="shared" si="52"/>
        <v>0</v>
      </c>
      <c r="DYE102" s="373">
        <f t="shared" si="52"/>
        <v>0</v>
      </c>
      <c r="DYF102" s="373" t="e">
        <f t="shared" si="52"/>
        <v>#REF!</v>
      </c>
      <c r="DYG102" s="373" t="e">
        <f t="shared" si="52"/>
        <v>#REF!</v>
      </c>
      <c r="DYH102" s="373" t="e">
        <f t="shared" si="52"/>
        <v>#REF!</v>
      </c>
      <c r="DYI102" s="373" t="e">
        <f t="shared" si="52"/>
        <v>#REF!</v>
      </c>
      <c r="DYJ102" s="373" t="e">
        <f t="shared" si="52"/>
        <v>#REF!</v>
      </c>
      <c r="DYK102" s="373">
        <f t="shared" si="52"/>
        <v>0</v>
      </c>
      <c r="DYL102" s="373">
        <f t="shared" si="52"/>
        <v>0</v>
      </c>
      <c r="DYM102" s="373" t="e">
        <f t="shared" si="52"/>
        <v>#REF!</v>
      </c>
      <c r="DYN102" s="373" t="e">
        <f t="shared" si="52"/>
        <v>#REF!</v>
      </c>
      <c r="DYO102" s="373" t="e">
        <f t="shared" si="52"/>
        <v>#REF!</v>
      </c>
      <c r="DYP102" s="373" t="e">
        <f t="shared" si="52"/>
        <v>#REF!</v>
      </c>
      <c r="DYQ102" s="373" t="e">
        <f t="shared" si="52"/>
        <v>#REF!</v>
      </c>
      <c r="DYR102" s="373">
        <f t="shared" si="52"/>
        <v>0</v>
      </c>
      <c r="DYS102" s="373">
        <f t="shared" si="52"/>
        <v>0</v>
      </c>
      <c r="DYT102" s="373" t="e">
        <f t="shared" si="52"/>
        <v>#REF!</v>
      </c>
      <c r="DYU102" s="373" t="e">
        <f t="shared" si="52"/>
        <v>#REF!</v>
      </c>
      <c r="DYV102" s="373" t="e">
        <f t="shared" si="52"/>
        <v>#REF!</v>
      </c>
      <c r="DYW102" s="373" t="e">
        <f t="shared" si="52"/>
        <v>#REF!</v>
      </c>
      <c r="DYX102" s="373" t="e">
        <f t="shared" si="52"/>
        <v>#REF!</v>
      </c>
      <c r="DYY102" s="373">
        <f t="shared" si="52"/>
        <v>0</v>
      </c>
      <c r="DYZ102" s="373">
        <f t="shared" si="52"/>
        <v>0</v>
      </c>
      <c r="DZA102" s="373" t="e">
        <f t="shared" si="52"/>
        <v>#REF!</v>
      </c>
      <c r="DZB102" s="373" t="e">
        <f t="shared" si="52"/>
        <v>#REF!</v>
      </c>
      <c r="DZC102" s="373" t="e">
        <f t="shared" si="52"/>
        <v>#REF!</v>
      </c>
      <c r="DZD102" s="373" t="e">
        <f t="shared" si="52"/>
        <v>#REF!</v>
      </c>
      <c r="DZE102" s="373" t="e">
        <f t="shared" si="52"/>
        <v>#REF!</v>
      </c>
      <c r="DZF102" s="373">
        <f t="shared" si="52"/>
        <v>0</v>
      </c>
      <c r="DZG102" s="373">
        <f t="shared" si="52"/>
        <v>0</v>
      </c>
      <c r="DZH102" s="373" t="e">
        <f t="shared" si="52"/>
        <v>#REF!</v>
      </c>
      <c r="DZI102" s="373" t="e">
        <f t="shared" si="52"/>
        <v>#REF!</v>
      </c>
      <c r="DZJ102" s="373" t="e">
        <f t="shared" si="52"/>
        <v>#REF!</v>
      </c>
      <c r="DZK102" s="373" t="e">
        <f t="shared" si="52"/>
        <v>#REF!</v>
      </c>
      <c r="DZL102" s="373" t="e">
        <f t="shared" si="52"/>
        <v>#REF!</v>
      </c>
      <c r="DZM102" s="373">
        <f t="shared" si="52"/>
        <v>0</v>
      </c>
      <c r="DZN102" s="373">
        <f t="shared" si="52"/>
        <v>0</v>
      </c>
      <c r="DZO102" s="373" t="e">
        <f t="shared" si="52"/>
        <v>#REF!</v>
      </c>
      <c r="DZP102" s="373" t="e">
        <f t="shared" si="52"/>
        <v>#REF!</v>
      </c>
      <c r="DZQ102" s="373" t="e">
        <f t="shared" si="52"/>
        <v>#REF!</v>
      </c>
      <c r="DZR102" s="373" t="e">
        <f t="shared" si="52"/>
        <v>#REF!</v>
      </c>
      <c r="DZS102" s="373" t="e">
        <f t="shared" si="52"/>
        <v>#REF!</v>
      </c>
      <c r="DZT102" s="373">
        <f t="shared" si="52"/>
        <v>0</v>
      </c>
      <c r="DZU102" s="373">
        <f t="shared" si="52"/>
        <v>0</v>
      </c>
      <c r="DZV102" s="373" t="e">
        <f t="shared" si="52"/>
        <v>#REF!</v>
      </c>
      <c r="DZW102" s="373" t="e">
        <f t="shared" si="52"/>
        <v>#REF!</v>
      </c>
      <c r="DZX102" s="373" t="e">
        <f t="shared" si="52"/>
        <v>#REF!</v>
      </c>
      <c r="DZY102" s="373" t="e">
        <f t="shared" si="52"/>
        <v>#REF!</v>
      </c>
      <c r="DZZ102" s="373" t="e">
        <f t="shared" ref="DZZ102:ECK104" si="53">DZS102/$J15*100</f>
        <v>#REF!</v>
      </c>
      <c r="EAA102" s="373">
        <f t="shared" si="53"/>
        <v>0</v>
      </c>
      <c r="EAB102" s="373">
        <f t="shared" si="53"/>
        <v>0</v>
      </c>
      <c r="EAC102" s="373" t="e">
        <f t="shared" si="53"/>
        <v>#REF!</v>
      </c>
      <c r="EAD102" s="373" t="e">
        <f t="shared" si="53"/>
        <v>#REF!</v>
      </c>
      <c r="EAE102" s="373" t="e">
        <f t="shared" si="53"/>
        <v>#REF!</v>
      </c>
      <c r="EAF102" s="373" t="e">
        <f t="shared" si="53"/>
        <v>#REF!</v>
      </c>
      <c r="EAG102" s="373" t="e">
        <f t="shared" si="53"/>
        <v>#REF!</v>
      </c>
      <c r="EAH102" s="373">
        <f t="shared" si="53"/>
        <v>0</v>
      </c>
      <c r="EAI102" s="373">
        <f t="shared" si="53"/>
        <v>0</v>
      </c>
      <c r="EAJ102" s="373" t="e">
        <f t="shared" si="53"/>
        <v>#REF!</v>
      </c>
      <c r="EAK102" s="373" t="e">
        <f t="shared" si="53"/>
        <v>#REF!</v>
      </c>
      <c r="EAL102" s="373" t="e">
        <f t="shared" si="53"/>
        <v>#REF!</v>
      </c>
      <c r="EAM102" s="373" t="e">
        <f t="shared" si="53"/>
        <v>#REF!</v>
      </c>
      <c r="EAN102" s="373" t="e">
        <f t="shared" si="53"/>
        <v>#REF!</v>
      </c>
      <c r="EAO102" s="373">
        <f t="shared" si="53"/>
        <v>0</v>
      </c>
      <c r="EAP102" s="373">
        <f t="shared" si="53"/>
        <v>0</v>
      </c>
      <c r="EAQ102" s="373" t="e">
        <f t="shared" si="53"/>
        <v>#REF!</v>
      </c>
      <c r="EAR102" s="373" t="e">
        <f t="shared" si="53"/>
        <v>#REF!</v>
      </c>
      <c r="EAS102" s="373" t="e">
        <f t="shared" si="53"/>
        <v>#REF!</v>
      </c>
      <c r="EAT102" s="373" t="e">
        <f t="shared" si="53"/>
        <v>#REF!</v>
      </c>
      <c r="EAU102" s="373" t="e">
        <f t="shared" si="53"/>
        <v>#REF!</v>
      </c>
      <c r="EAV102" s="373">
        <f t="shared" si="53"/>
        <v>0</v>
      </c>
      <c r="EAW102" s="373">
        <f t="shared" si="53"/>
        <v>0</v>
      </c>
      <c r="EAX102" s="373" t="e">
        <f t="shared" si="53"/>
        <v>#REF!</v>
      </c>
      <c r="EAY102" s="373" t="e">
        <f t="shared" si="53"/>
        <v>#REF!</v>
      </c>
      <c r="EAZ102" s="373" t="e">
        <f t="shared" si="53"/>
        <v>#REF!</v>
      </c>
      <c r="EBA102" s="373" t="e">
        <f t="shared" si="53"/>
        <v>#REF!</v>
      </c>
      <c r="EBB102" s="373" t="e">
        <f t="shared" si="53"/>
        <v>#REF!</v>
      </c>
      <c r="EBC102" s="373">
        <f t="shared" si="53"/>
        <v>0</v>
      </c>
      <c r="EBD102" s="373">
        <f t="shared" si="53"/>
        <v>0</v>
      </c>
      <c r="EBE102" s="373" t="e">
        <f t="shared" si="53"/>
        <v>#REF!</v>
      </c>
      <c r="EBF102" s="373" t="e">
        <f t="shared" si="53"/>
        <v>#REF!</v>
      </c>
      <c r="EBG102" s="373" t="e">
        <f t="shared" si="53"/>
        <v>#REF!</v>
      </c>
      <c r="EBH102" s="373" t="e">
        <f t="shared" si="53"/>
        <v>#REF!</v>
      </c>
      <c r="EBI102" s="373" t="e">
        <f t="shared" si="53"/>
        <v>#REF!</v>
      </c>
      <c r="EBJ102" s="373">
        <f t="shared" si="53"/>
        <v>0</v>
      </c>
      <c r="EBK102" s="373">
        <f t="shared" si="53"/>
        <v>0</v>
      </c>
      <c r="EBL102" s="373" t="e">
        <f t="shared" si="53"/>
        <v>#REF!</v>
      </c>
      <c r="EBM102" s="373" t="e">
        <f t="shared" si="53"/>
        <v>#REF!</v>
      </c>
      <c r="EBN102" s="373" t="e">
        <f t="shared" si="53"/>
        <v>#REF!</v>
      </c>
      <c r="EBO102" s="373" t="e">
        <f t="shared" si="53"/>
        <v>#REF!</v>
      </c>
      <c r="EBP102" s="373" t="e">
        <f t="shared" si="53"/>
        <v>#REF!</v>
      </c>
      <c r="EBQ102" s="373">
        <f t="shared" si="53"/>
        <v>0</v>
      </c>
      <c r="EBR102" s="373">
        <f t="shared" si="53"/>
        <v>0</v>
      </c>
      <c r="EBS102" s="373" t="e">
        <f t="shared" si="53"/>
        <v>#REF!</v>
      </c>
      <c r="EBT102" s="373" t="e">
        <f t="shared" si="53"/>
        <v>#REF!</v>
      </c>
      <c r="EBU102" s="373" t="e">
        <f t="shared" si="53"/>
        <v>#REF!</v>
      </c>
      <c r="EBV102" s="373" t="e">
        <f t="shared" si="53"/>
        <v>#REF!</v>
      </c>
      <c r="EBW102" s="373" t="e">
        <f t="shared" si="53"/>
        <v>#REF!</v>
      </c>
      <c r="EBX102" s="373">
        <f t="shared" si="53"/>
        <v>0</v>
      </c>
      <c r="EBY102" s="373">
        <f t="shared" si="53"/>
        <v>0</v>
      </c>
      <c r="EBZ102" s="373" t="e">
        <f t="shared" si="53"/>
        <v>#REF!</v>
      </c>
      <c r="ECA102" s="373" t="e">
        <f t="shared" si="53"/>
        <v>#REF!</v>
      </c>
      <c r="ECB102" s="373" t="e">
        <f t="shared" si="53"/>
        <v>#REF!</v>
      </c>
      <c r="ECC102" s="373" t="e">
        <f t="shared" si="53"/>
        <v>#REF!</v>
      </c>
      <c r="ECD102" s="373" t="e">
        <f t="shared" si="53"/>
        <v>#REF!</v>
      </c>
      <c r="ECE102" s="373">
        <f t="shared" si="53"/>
        <v>0</v>
      </c>
      <c r="ECF102" s="373">
        <f t="shared" si="53"/>
        <v>0</v>
      </c>
      <c r="ECG102" s="373" t="e">
        <f t="shared" si="53"/>
        <v>#REF!</v>
      </c>
      <c r="ECH102" s="373" t="e">
        <f t="shared" si="53"/>
        <v>#REF!</v>
      </c>
      <c r="ECI102" s="373" t="e">
        <f t="shared" si="53"/>
        <v>#REF!</v>
      </c>
      <c r="ECJ102" s="373" t="e">
        <f t="shared" si="53"/>
        <v>#REF!</v>
      </c>
      <c r="ECK102" s="373" t="e">
        <f t="shared" si="53"/>
        <v>#REF!</v>
      </c>
      <c r="ECL102" s="373">
        <f t="shared" ref="ECL102:EEW104" si="54">ECE102/$J15*100</f>
        <v>0</v>
      </c>
      <c r="ECM102" s="373">
        <f t="shared" si="54"/>
        <v>0</v>
      </c>
      <c r="ECN102" s="373" t="e">
        <f t="shared" si="54"/>
        <v>#REF!</v>
      </c>
      <c r="ECO102" s="373" t="e">
        <f t="shared" si="54"/>
        <v>#REF!</v>
      </c>
      <c r="ECP102" s="373" t="e">
        <f t="shared" si="54"/>
        <v>#REF!</v>
      </c>
      <c r="ECQ102" s="373" t="e">
        <f t="shared" si="54"/>
        <v>#REF!</v>
      </c>
      <c r="ECR102" s="373" t="e">
        <f t="shared" si="54"/>
        <v>#REF!</v>
      </c>
      <c r="ECS102" s="373">
        <f t="shared" si="54"/>
        <v>0</v>
      </c>
      <c r="ECT102" s="373">
        <f t="shared" si="54"/>
        <v>0</v>
      </c>
      <c r="ECU102" s="373" t="e">
        <f t="shared" si="54"/>
        <v>#REF!</v>
      </c>
      <c r="ECV102" s="373" t="e">
        <f t="shared" si="54"/>
        <v>#REF!</v>
      </c>
      <c r="ECW102" s="373" t="e">
        <f t="shared" si="54"/>
        <v>#REF!</v>
      </c>
      <c r="ECX102" s="373" t="e">
        <f t="shared" si="54"/>
        <v>#REF!</v>
      </c>
      <c r="ECY102" s="373" t="e">
        <f t="shared" si="54"/>
        <v>#REF!</v>
      </c>
      <c r="ECZ102" s="373">
        <f t="shared" si="54"/>
        <v>0</v>
      </c>
      <c r="EDA102" s="373">
        <f t="shared" si="54"/>
        <v>0</v>
      </c>
      <c r="EDB102" s="373" t="e">
        <f t="shared" si="54"/>
        <v>#REF!</v>
      </c>
      <c r="EDC102" s="373" t="e">
        <f t="shared" si="54"/>
        <v>#REF!</v>
      </c>
      <c r="EDD102" s="373" t="e">
        <f t="shared" si="54"/>
        <v>#REF!</v>
      </c>
      <c r="EDE102" s="373" t="e">
        <f t="shared" si="54"/>
        <v>#REF!</v>
      </c>
      <c r="EDF102" s="373" t="e">
        <f t="shared" si="54"/>
        <v>#REF!</v>
      </c>
      <c r="EDG102" s="373">
        <f t="shared" si="54"/>
        <v>0</v>
      </c>
      <c r="EDH102" s="373">
        <f t="shared" si="54"/>
        <v>0</v>
      </c>
      <c r="EDI102" s="373" t="e">
        <f t="shared" si="54"/>
        <v>#REF!</v>
      </c>
      <c r="EDJ102" s="373" t="e">
        <f t="shared" si="54"/>
        <v>#REF!</v>
      </c>
      <c r="EDK102" s="373" t="e">
        <f t="shared" si="54"/>
        <v>#REF!</v>
      </c>
      <c r="EDL102" s="373" t="e">
        <f t="shared" si="54"/>
        <v>#REF!</v>
      </c>
      <c r="EDM102" s="373" t="e">
        <f t="shared" si="54"/>
        <v>#REF!</v>
      </c>
      <c r="EDN102" s="373">
        <f t="shared" si="54"/>
        <v>0</v>
      </c>
      <c r="EDO102" s="373">
        <f t="shared" si="54"/>
        <v>0</v>
      </c>
      <c r="EDP102" s="373" t="e">
        <f t="shared" si="54"/>
        <v>#REF!</v>
      </c>
      <c r="EDQ102" s="373" t="e">
        <f t="shared" si="54"/>
        <v>#REF!</v>
      </c>
      <c r="EDR102" s="373" t="e">
        <f t="shared" si="54"/>
        <v>#REF!</v>
      </c>
      <c r="EDS102" s="373" t="e">
        <f t="shared" si="54"/>
        <v>#REF!</v>
      </c>
      <c r="EDT102" s="373" t="e">
        <f t="shared" si="54"/>
        <v>#REF!</v>
      </c>
      <c r="EDU102" s="373">
        <f t="shared" si="54"/>
        <v>0</v>
      </c>
      <c r="EDV102" s="373">
        <f t="shared" si="54"/>
        <v>0</v>
      </c>
      <c r="EDW102" s="373" t="e">
        <f t="shared" si="54"/>
        <v>#REF!</v>
      </c>
      <c r="EDX102" s="373" t="e">
        <f t="shared" si="54"/>
        <v>#REF!</v>
      </c>
      <c r="EDY102" s="373" t="e">
        <f t="shared" si="54"/>
        <v>#REF!</v>
      </c>
      <c r="EDZ102" s="373" t="e">
        <f t="shared" si="54"/>
        <v>#REF!</v>
      </c>
      <c r="EEA102" s="373" t="e">
        <f t="shared" si="54"/>
        <v>#REF!</v>
      </c>
      <c r="EEB102" s="373">
        <f t="shared" si="54"/>
        <v>0</v>
      </c>
      <c r="EEC102" s="373">
        <f t="shared" si="54"/>
        <v>0</v>
      </c>
      <c r="EED102" s="373" t="e">
        <f t="shared" si="54"/>
        <v>#REF!</v>
      </c>
      <c r="EEE102" s="373" t="e">
        <f t="shared" si="54"/>
        <v>#REF!</v>
      </c>
      <c r="EEF102" s="373" t="e">
        <f t="shared" si="54"/>
        <v>#REF!</v>
      </c>
      <c r="EEG102" s="373" t="e">
        <f t="shared" si="54"/>
        <v>#REF!</v>
      </c>
      <c r="EEH102" s="373" t="e">
        <f t="shared" si="54"/>
        <v>#REF!</v>
      </c>
      <c r="EEI102" s="373">
        <f t="shared" si="54"/>
        <v>0</v>
      </c>
      <c r="EEJ102" s="373">
        <f t="shared" si="54"/>
        <v>0</v>
      </c>
      <c r="EEK102" s="373" t="e">
        <f t="shared" si="54"/>
        <v>#REF!</v>
      </c>
      <c r="EEL102" s="373" t="e">
        <f t="shared" si="54"/>
        <v>#REF!</v>
      </c>
      <c r="EEM102" s="373" t="e">
        <f t="shared" si="54"/>
        <v>#REF!</v>
      </c>
      <c r="EEN102" s="373" t="e">
        <f t="shared" si="54"/>
        <v>#REF!</v>
      </c>
      <c r="EEO102" s="373" t="e">
        <f t="shared" si="54"/>
        <v>#REF!</v>
      </c>
      <c r="EEP102" s="373">
        <f t="shared" si="54"/>
        <v>0</v>
      </c>
      <c r="EEQ102" s="373">
        <f t="shared" si="54"/>
        <v>0</v>
      </c>
      <c r="EER102" s="373" t="e">
        <f t="shared" si="54"/>
        <v>#REF!</v>
      </c>
      <c r="EES102" s="373" t="e">
        <f t="shared" si="54"/>
        <v>#REF!</v>
      </c>
      <c r="EET102" s="373" t="e">
        <f t="shared" si="54"/>
        <v>#REF!</v>
      </c>
      <c r="EEU102" s="373" t="e">
        <f t="shared" si="54"/>
        <v>#REF!</v>
      </c>
      <c r="EEV102" s="373" t="e">
        <f t="shared" si="54"/>
        <v>#REF!</v>
      </c>
      <c r="EEW102" s="373">
        <f t="shared" si="54"/>
        <v>0</v>
      </c>
      <c r="EEX102" s="373">
        <f t="shared" ref="EEX102:EHI104" si="55">EEQ102/$J15*100</f>
        <v>0</v>
      </c>
      <c r="EEY102" s="373" t="e">
        <f t="shared" si="55"/>
        <v>#REF!</v>
      </c>
      <c r="EEZ102" s="373" t="e">
        <f t="shared" si="55"/>
        <v>#REF!</v>
      </c>
      <c r="EFA102" s="373" t="e">
        <f t="shared" si="55"/>
        <v>#REF!</v>
      </c>
      <c r="EFB102" s="373" t="e">
        <f t="shared" si="55"/>
        <v>#REF!</v>
      </c>
      <c r="EFC102" s="373" t="e">
        <f t="shared" si="55"/>
        <v>#REF!</v>
      </c>
      <c r="EFD102" s="373">
        <f t="shared" si="55"/>
        <v>0</v>
      </c>
      <c r="EFE102" s="373">
        <f t="shared" si="55"/>
        <v>0</v>
      </c>
      <c r="EFF102" s="373" t="e">
        <f t="shared" si="55"/>
        <v>#REF!</v>
      </c>
      <c r="EFG102" s="373" t="e">
        <f t="shared" si="55"/>
        <v>#REF!</v>
      </c>
      <c r="EFH102" s="373" t="e">
        <f t="shared" si="55"/>
        <v>#REF!</v>
      </c>
      <c r="EFI102" s="373" t="e">
        <f t="shared" si="55"/>
        <v>#REF!</v>
      </c>
      <c r="EFJ102" s="373" t="e">
        <f t="shared" si="55"/>
        <v>#REF!</v>
      </c>
      <c r="EFK102" s="373">
        <f t="shared" si="55"/>
        <v>0</v>
      </c>
      <c r="EFL102" s="373">
        <f t="shared" si="55"/>
        <v>0</v>
      </c>
      <c r="EFM102" s="373" t="e">
        <f t="shared" si="55"/>
        <v>#REF!</v>
      </c>
      <c r="EFN102" s="373" t="e">
        <f t="shared" si="55"/>
        <v>#REF!</v>
      </c>
      <c r="EFO102" s="373" t="e">
        <f t="shared" si="55"/>
        <v>#REF!</v>
      </c>
      <c r="EFP102" s="373" t="e">
        <f t="shared" si="55"/>
        <v>#REF!</v>
      </c>
      <c r="EFQ102" s="373" t="e">
        <f t="shared" si="55"/>
        <v>#REF!</v>
      </c>
      <c r="EFR102" s="373">
        <f t="shared" si="55"/>
        <v>0</v>
      </c>
      <c r="EFS102" s="373">
        <f t="shared" si="55"/>
        <v>0</v>
      </c>
      <c r="EFT102" s="373" t="e">
        <f t="shared" si="55"/>
        <v>#REF!</v>
      </c>
      <c r="EFU102" s="373" t="e">
        <f t="shared" si="55"/>
        <v>#REF!</v>
      </c>
      <c r="EFV102" s="373" t="e">
        <f t="shared" si="55"/>
        <v>#REF!</v>
      </c>
      <c r="EFW102" s="373" t="e">
        <f t="shared" si="55"/>
        <v>#REF!</v>
      </c>
      <c r="EFX102" s="373" t="e">
        <f t="shared" si="55"/>
        <v>#REF!</v>
      </c>
      <c r="EFY102" s="373">
        <f t="shared" si="55"/>
        <v>0</v>
      </c>
      <c r="EFZ102" s="373">
        <f t="shared" si="55"/>
        <v>0</v>
      </c>
      <c r="EGA102" s="373" t="e">
        <f t="shared" si="55"/>
        <v>#REF!</v>
      </c>
      <c r="EGB102" s="373" t="e">
        <f t="shared" si="55"/>
        <v>#REF!</v>
      </c>
      <c r="EGC102" s="373" t="e">
        <f t="shared" si="55"/>
        <v>#REF!</v>
      </c>
      <c r="EGD102" s="373" t="e">
        <f t="shared" si="55"/>
        <v>#REF!</v>
      </c>
      <c r="EGE102" s="373" t="e">
        <f t="shared" si="55"/>
        <v>#REF!</v>
      </c>
      <c r="EGF102" s="373">
        <f t="shared" si="55"/>
        <v>0</v>
      </c>
      <c r="EGG102" s="373">
        <f t="shared" si="55"/>
        <v>0</v>
      </c>
      <c r="EGH102" s="373" t="e">
        <f t="shared" si="55"/>
        <v>#REF!</v>
      </c>
      <c r="EGI102" s="373" t="e">
        <f t="shared" si="55"/>
        <v>#REF!</v>
      </c>
      <c r="EGJ102" s="373" t="e">
        <f t="shared" si="55"/>
        <v>#REF!</v>
      </c>
      <c r="EGK102" s="373" t="e">
        <f t="shared" si="55"/>
        <v>#REF!</v>
      </c>
      <c r="EGL102" s="373" t="e">
        <f t="shared" si="55"/>
        <v>#REF!</v>
      </c>
      <c r="EGM102" s="373">
        <f t="shared" si="55"/>
        <v>0</v>
      </c>
      <c r="EGN102" s="373">
        <f t="shared" si="55"/>
        <v>0</v>
      </c>
      <c r="EGO102" s="373" t="e">
        <f t="shared" si="55"/>
        <v>#REF!</v>
      </c>
      <c r="EGP102" s="373" t="e">
        <f t="shared" si="55"/>
        <v>#REF!</v>
      </c>
      <c r="EGQ102" s="373" t="e">
        <f t="shared" si="55"/>
        <v>#REF!</v>
      </c>
      <c r="EGR102" s="373" t="e">
        <f t="shared" si="55"/>
        <v>#REF!</v>
      </c>
      <c r="EGS102" s="373" t="e">
        <f t="shared" si="55"/>
        <v>#REF!</v>
      </c>
      <c r="EGT102" s="373">
        <f t="shared" si="55"/>
        <v>0</v>
      </c>
      <c r="EGU102" s="373">
        <f t="shared" si="55"/>
        <v>0</v>
      </c>
      <c r="EGV102" s="373" t="e">
        <f t="shared" si="55"/>
        <v>#REF!</v>
      </c>
      <c r="EGW102" s="373" t="e">
        <f t="shared" si="55"/>
        <v>#REF!</v>
      </c>
      <c r="EGX102" s="373" t="e">
        <f t="shared" si="55"/>
        <v>#REF!</v>
      </c>
      <c r="EGY102" s="373" t="e">
        <f t="shared" si="55"/>
        <v>#REF!</v>
      </c>
      <c r="EGZ102" s="373" t="e">
        <f t="shared" si="55"/>
        <v>#REF!</v>
      </c>
      <c r="EHA102" s="373">
        <f t="shared" si="55"/>
        <v>0</v>
      </c>
      <c r="EHB102" s="373">
        <f t="shared" si="55"/>
        <v>0</v>
      </c>
      <c r="EHC102" s="373" t="e">
        <f t="shared" si="55"/>
        <v>#REF!</v>
      </c>
      <c r="EHD102" s="373" t="e">
        <f t="shared" si="55"/>
        <v>#REF!</v>
      </c>
      <c r="EHE102" s="373" t="e">
        <f t="shared" si="55"/>
        <v>#REF!</v>
      </c>
      <c r="EHF102" s="373" t="e">
        <f t="shared" si="55"/>
        <v>#REF!</v>
      </c>
      <c r="EHG102" s="373" t="e">
        <f t="shared" si="55"/>
        <v>#REF!</v>
      </c>
      <c r="EHH102" s="373">
        <f t="shared" si="55"/>
        <v>0</v>
      </c>
      <c r="EHI102" s="373">
        <f t="shared" si="55"/>
        <v>0</v>
      </c>
      <c r="EHJ102" s="373" t="e">
        <f t="shared" ref="EHJ102:EJU104" si="56">EHC102/$J15*100</f>
        <v>#REF!</v>
      </c>
      <c r="EHK102" s="373" t="e">
        <f t="shared" si="56"/>
        <v>#REF!</v>
      </c>
      <c r="EHL102" s="373" t="e">
        <f t="shared" si="56"/>
        <v>#REF!</v>
      </c>
      <c r="EHM102" s="373" t="e">
        <f t="shared" si="56"/>
        <v>#REF!</v>
      </c>
      <c r="EHN102" s="373" t="e">
        <f t="shared" si="56"/>
        <v>#REF!</v>
      </c>
      <c r="EHO102" s="373">
        <f t="shared" si="56"/>
        <v>0</v>
      </c>
      <c r="EHP102" s="373">
        <f t="shared" si="56"/>
        <v>0</v>
      </c>
      <c r="EHQ102" s="373" t="e">
        <f t="shared" si="56"/>
        <v>#REF!</v>
      </c>
      <c r="EHR102" s="373" t="e">
        <f t="shared" si="56"/>
        <v>#REF!</v>
      </c>
      <c r="EHS102" s="373" t="e">
        <f t="shared" si="56"/>
        <v>#REF!</v>
      </c>
      <c r="EHT102" s="373" t="e">
        <f t="shared" si="56"/>
        <v>#REF!</v>
      </c>
      <c r="EHU102" s="373" t="e">
        <f t="shared" si="56"/>
        <v>#REF!</v>
      </c>
      <c r="EHV102" s="373">
        <f t="shared" si="56"/>
        <v>0</v>
      </c>
      <c r="EHW102" s="373">
        <f t="shared" si="56"/>
        <v>0</v>
      </c>
      <c r="EHX102" s="373" t="e">
        <f t="shared" si="56"/>
        <v>#REF!</v>
      </c>
      <c r="EHY102" s="373" t="e">
        <f t="shared" si="56"/>
        <v>#REF!</v>
      </c>
      <c r="EHZ102" s="373" t="e">
        <f t="shared" si="56"/>
        <v>#REF!</v>
      </c>
      <c r="EIA102" s="373" t="e">
        <f t="shared" si="56"/>
        <v>#REF!</v>
      </c>
      <c r="EIB102" s="373" t="e">
        <f t="shared" si="56"/>
        <v>#REF!</v>
      </c>
      <c r="EIC102" s="373">
        <f t="shared" si="56"/>
        <v>0</v>
      </c>
      <c r="EID102" s="373">
        <f t="shared" si="56"/>
        <v>0</v>
      </c>
      <c r="EIE102" s="373" t="e">
        <f t="shared" si="56"/>
        <v>#REF!</v>
      </c>
      <c r="EIF102" s="373" t="e">
        <f t="shared" si="56"/>
        <v>#REF!</v>
      </c>
      <c r="EIG102" s="373" t="e">
        <f t="shared" si="56"/>
        <v>#REF!</v>
      </c>
      <c r="EIH102" s="373" t="e">
        <f t="shared" si="56"/>
        <v>#REF!</v>
      </c>
      <c r="EII102" s="373" t="e">
        <f t="shared" si="56"/>
        <v>#REF!</v>
      </c>
      <c r="EIJ102" s="373">
        <f t="shared" si="56"/>
        <v>0</v>
      </c>
      <c r="EIK102" s="373">
        <f t="shared" si="56"/>
        <v>0</v>
      </c>
      <c r="EIL102" s="373" t="e">
        <f t="shared" si="56"/>
        <v>#REF!</v>
      </c>
      <c r="EIM102" s="373" t="e">
        <f t="shared" si="56"/>
        <v>#REF!</v>
      </c>
      <c r="EIN102" s="373" t="e">
        <f t="shared" si="56"/>
        <v>#REF!</v>
      </c>
      <c r="EIO102" s="373" t="e">
        <f t="shared" si="56"/>
        <v>#REF!</v>
      </c>
      <c r="EIP102" s="373" t="e">
        <f t="shared" si="56"/>
        <v>#REF!</v>
      </c>
      <c r="EIQ102" s="373">
        <f t="shared" si="56"/>
        <v>0</v>
      </c>
      <c r="EIR102" s="373">
        <f t="shared" si="56"/>
        <v>0</v>
      </c>
      <c r="EIS102" s="373" t="e">
        <f t="shared" si="56"/>
        <v>#REF!</v>
      </c>
      <c r="EIT102" s="373" t="e">
        <f t="shared" si="56"/>
        <v>#REF!</v>
      </c>
      <c r="EIU102" s="373" t="e">
        <f t="shared" si="56"/>
        <v>#REF!</v>
      </c>
      <c r="EIV102" s="373" t="e">
        <f t="shared" si="56"/>
        <v>#REF!</v>
      </c>
      <c r="EIW102" s="373" t="e">
        <f t="shared" si="56"/>
        <v>#REF!</v>
      </c>
      <c r="EIX102" s="373">
        <f t="shared" si="56"/>
        <v>0</v>
      </c>
      <c r="EIY102" s="373">
        <f t="shared" si="56"/>
        <v>0</v>
      </c>
      <c r="EIZ102" s="373" t="e">
        <f t="shared" si="56"/>
        <v>#REF!</v>
      </c>
      <c r="EJA102" s="373" t="e">
        <f t="shared" si="56"/>
        <v>#REF!</v>
      </c>
      <c r="EJB102" s="373" t="e">
        <f t="shared" si="56"/>
        <v>#REF!</v>
      </c>
      <c r="EJC102" s="373" t="e">
        <f t="shared" si="56"/>
        <v>#REF!</v>
      </c>
      <c r="EJD102" s="373" t="e">
        <f t="shared" si="56"/>
        <v>#REF!</v>
      </c>
      <c r="EJE102" s="373">
        <f t="shared" si="56"/>
        <v>0</v>
      </c>
      <c r="EJF102" s="373">
        <f t="shared" si="56"/>
        <v>0</v>
      </c>
      <c r="EJG102" s="373" t="e">
        <f t="shared" si="56"/>
        <v>#REF!</v>
      </c>
      <c r="EJH102" s="373" t="e">
        <f t="shared" si="56"/>
        <v>#REF!</v>
      </c>
      <c r="EJI102" s="373" t="e">
        <f t="shared" si="56"/>
        <v>#REF!</v>
      </c>
      <c r="EJJ102" s="373" t="e">
        <f t="shared" si="56"/>
        <v>#REF!</v>
      </c>
      <c r="EJK102" s="373" t="e">
        <f t="shared" si="56"/>
        <v>#REF!</v>
      </c>
      <c r="EJL102" s="373">
        <f t="shared" si="56"/>
        <v>0</v>
      </c>
      <c r="EJM102" s="373">
        <f t="shared" si="56"/>
        <v>0</v>
      </c>
      <c r="EJN102" s="373" t="e">
        <f t="shared" si="56"/>
        <v>#REF!</v>
      </c>
      <c r="EJO102" s="373" t="e">
        <f t="shared" si="56"/>
        <v>#REF!</v>
      </c>
      <c r="EJP102" s="373" t="e">
        <f t="shared" si="56"/>
        <v>#REF!</v>
      </c>
      <c r="EJQ102" s="373" t="e">
        <f t="shared" si="56"/>
        <v>#REF!</v>
      </c>
      <c r="EJR102" s="373" t="e">
        <f t="shared" si="56"/>
        <v>#REF!</v>
      </c>
      <c r="EJS102" s="373">
        <f t="shared" si="56"/>
        <v>0</v>
      </c>
      <c r="EJT102" s="373">
        <f t="shared" si="56"/>
        <v>0</v>
      </c>
      <c r="EJU102" s="373" t="e">
        <f t="shared" si="56"/>
        <v>#REF!</v>
      </c>
      <c r="EJV102" s="373" t="e">
        <f t="shared" ref="EJV102:EMG104" si="57">EJO102/$J15*100</f>
        <v>#REF!</v>
      </c>
      <c r="EJW102" s="373" t="e">
        <f t="shared" si="57"/>
        <v>#REF!</v>
      </c>
      <c r="EJX102" s="373" t="e">
        <f t="shared" si="57"/>
        <v>#REF!</v>
      </c>
      <c r="EJY102" s="373" t="e">
        <f t="shared" si="57"/>
        <v>#REF!</v>
      </c>
      <c r="EJZ102" s="373">
        <f t="shared" si="57"/>
        <v>0</v>
      </c>
      <c r="EKA102" s="373">
        <f t="shared" si="57"/>
        <v>0</v>
      </c>
      <c r="EKB102" s="373" t="e">
        <f t="shared" si="57"/>
        <v>#REF!</v>
      </c>
      <c r="EKC102" s="373" t="e">
        <f t="shared" si="57"/>
        <v>#REF!</v>
      </c>
      <c r="EKD102" s="373" t="e">
        <f t="shared" si="57"/>
        <v>#REF!</v>
      </c>
      <c r="EKE102" s="373" t="e">
        <f t="shared" si="57"/>
        <v>#REF!</v>
      </c>
      <c r="EKF102" s="373" t="e">
        <f t="shared" si="57"/>
        <v>#REF!</v>
      </c>
      <c r="EKG102" s="373">
        <f t="shared" si="57"/>
        <v>0</v>
      </c>
      <c r="EKH102" s="373">
        <f t="shared" si="57"/>
        <v>0</v>
      </c>
      <c r="EKI102" s="373" t="e">
        <f t="shared" si="57"/>
        <v>#REF!</v>
      </c>
      <c r="EKJ102" s="373" t="e">
        <f t="shared" si="57"/>
        <v>#REF!</v>
      </c>
      <c r="EKK102" s="373" t="e">
        <f t="shared" si="57"/>
        <v>#REF!</v>
      </c>
      <c r="EKL102" s="373" t="e">
        <f t="shared" si="57"/>
        <v>#REF!</v>
      </c>
      <c r="EKM102" s="373" t="e">
        <f t="shared" si="57"/>
        <v>#REF!</v>
      </c>
      <c r="EKN102" s="373">
        <f t="shared" si="57"/>
        <v>0</v>
      </c>
      <c r="EKO102" s="373">
        <f t="shared" si="57"/>
        <v>0</v>
      </c>
      <c r="EKP102" s="373" t="e">
        <f t="shared" si="57"/>
        <v>#REF!</v>
      </c>
      <c r="EKQ102" s="373" t="e">
        <f t="shared" si="57"/>
        <v>#REF!</v>
      </c>
      <c r="EKR102" s="373" t="e">
        <f t="shared" si="57"/>
        <v>#REF!</v>
      </c>
      <c r="EKS102" s="373" t="e">
        <f t="shared" si="57"/>
        <v>#REF!</v>
      </c>
      <c r="EKT102" s="373" t="e">
        <f t="shared" si="57"/>
        <v>#REF!</v>
      </c>
      <c r="EKU102" s="373">
        <f t="shared" si="57"/>
        <v>0</v>
      </c>
      <c r="EKV102" s="373">
        <f t="shared" si="57"/>
        <v>0</v>
      </c>
      <c r="EKW102" s="373" t="e">
        <f t="shared" si="57"/>
        <v>#REF!</v>
      </c>
      <c r="EKX102" s="373" t="e">
        <f t="shared" si="57"/>
        <v>#REF!</v>
      </c>
      <c r="EKY102" s="373" t="e">
        <f t="shared" si="57"/>
        <v>#REF!</v>
      </c>
      <c r="EKZ102" s="373" t="e">
        <f t="shared" si="57"/>
        <v>#REF!</v>
      </c>
      <c r="ELA102" s="373" t="e">
        <f t="shared" si="57"/>
        <v>#REF!</v>
      </c>
      <c r="ELB102" s="373">
        <f t="shared" si="57"/>
        <v>0</v>
      </c>
      <c r="ELC102" s="373">
        <f t="shared" si="57"/>
        <v>0</v>
      </c>
      <c r="ELD102" s="373" t="e">
        <f t="shared" si="57"/>
        <v>#REF!</v>
      </c>
      <c r="ELE102" s="373" t="e">
        <f t="shared" si="57"/>
        <v>#REF!</v>
      </c>
      <c r="ELF102" s="373" t="e">
        <f t="shared" si="57"/>
        <v>#REF!</v>
      </c>
      <c r="ELG102" s="373" t="e">
        <f t="shared" si="57"/>
        <v>#REF!</v>
      </c>
      <c r="ELH102" s="373" t="e">
        <f t="shared" si="57"/>
        <v>#REF!</v>
      </c>
      <c r="ELI102" s="373">
        <f t="shared" si="57"/>
        <v>0</v>
      </c>
      <c r="ELJ102" s="373">
        <f t="shared" si="57"/>
        <v>0</v>
      </c>
      <c r="ELK102" s="373" t="e">
        <f t="shared" si="57"/>
        <v>#REF!</v>
      </c>
      <c r="ELL102" s="373" t="e">
        <f t="shared" si="57"/>
        <v>#REF!</v>
      </c>
      <c r="ELM102" s="373" t="e">
        <f t="shared" si="57"/>
        <v>#REF!</v>
      </c>
      <c r="ELN102" s="373" t="e">
        <f t="shared" si="57"/>
        <v>#REF!</v>
      </c>
      <c r="ELO102" s="373" t="e">
        <f t="shared" si="57"/>
        <v>#REF!</v>
      </c>
      <c r="ELP102" s="373">
        <f t="shared" si="57"/>
        <v>0</v>
      </c>
      <c r="ELQ102" s="373">
        <f t="shared" si="57"/>
        <v>0</v>
      </c>
      <c r="ELR102" s="373" t="e">
        <f t="shared" si="57"/>
        <v>#REF!</v>
      </c>
      <c r="ELS102" s="373" t="e">
        <f t="shared" si="57"/>
        <v>#REF!</v>
      </c>
      <c r="ELT102" s="373" t="e">
        <f t="shared" si="57"/>
        <v>#REF!</v>
      </c>
      <c r="ELU102" s="373" t="e">
        <f t="shared" si="57"/>
        <v>#REF!</v>
      </c>
      <c r="ELV102" s="373" t="e">
        <f t="shared" si="57"/>
        <v>#REF!</v>
      </c>
      <c r="ELW102" s="373">
        <f t="shared" si="57"/>
        <v>0</v>
      </c>
      <c r="ELX102" s="373">
        <f t="shared" si="57"/>
        <v>0</v>
      </c>
      <c r="ELY102" s="373" t="e">
        <f t="shared" si="57"/>
        <v>#REF!</v>
      </c>
      <c r="ELZ102" s="373" t="e">
        <f t="shared" si="57"/>
        <v>#REF!</v>
      </c>
      <c r="EMA102" s="373" t="e">
        <f t="shared" si="57"/>
        <v>#REF!</v>
      </c>
      <c r="EMB102" s="373" t="e">
        <f t="shared" si="57"/>
        <v>#REF!</v>
      </c>
      <c r="EMC102" s="373" t="e">
        <f t="shared" si="57"/>
        <v>#REF!</v>
      </c>
      <c r="EMD102" s="373">
        <f t="shared" si="57"/>
        <v>0</v>
      </c>
      <c r="EME102" s="373">
        <f t="shared" si="57"/>
        <v>0</v>
      </c>
      <c r="EMF102" s="373" t="e">
        <f t="shared" si="57"/>
        <v>#REF!</v>
      </c>
      <c r="EMG102" s="373" t="e">
        <f t="shared" si="57"/>
        <v>#REF!</v>
      </c>
      <c r="EMH102" s="373" t="e">
        <f t="shared" ref="EMH102:EOS104" si="58">EMA102/$J15*100</f>
        <v>#REF!</v>
      </c>
      <c r="EMI102" s="373" t="e">
        <f t="shared" si="58"/>
        <v>#REF!</v>
      </c>
      <c r="EMJ102" s="373" t="e">
        <f t="shared" si="58"/>
        <v>#REF!</v>
      </c>
      <c r="EMK102" s="373">
        <f t="shared" si="58"/>
        <v>0</v>
      </c>
      <c r="EML102" s="373">
        <f t="shared" si="58"/>
        <v>0</v>
      </c>
      <c r="EMM102" s="373" t="e">
        <f t="shared" si="58"/>
        <v>#REF!</v>
      </c>
      <c r="EMN102" s="373" t="e">
        <f t="shared" si="58"/>
        <v>#REF!</v>
      </c>
      <c r="EMO102" s="373" t="e">
        <f t="shared" si="58"/>
        <v>#REF!</v>
      </c>
      <c r="EMP102" s="373" t="e">
        <f t="shared" si="58"/>
        <v>#REF!</v>
      </c>
      <c r="EMQ102" s="373" t="e">
        <f t="shared" si="58"/>
        <v>#REF!</v>
      </c>
      <c r="EMR102" s="373">
        <f t="shared" si="58"/>
        <v>0</v>
      </c>
      <c r="EMS102" s="373">
        <f t="shared" si="58"/>
        <v>0</v>
      </c>
      <c r="EMT102" s="373" t="e">
        <f t="shared" si="58"/>
        <v>#REF!</v>
      </c>
      <c r="EMU102" s="373" t="e">
        <f t="shared" si="58"/>
        <v>#REF!</v>
      </c>
      <c r="EMV102" s="373" t="e">
        <f t="shared" si="58"/>
        <v>#REF!</v>
      </c>
      <c r="EMW102" s="373" t="e">
        <f t="shared" si="58"/>
        <v>#REF!</v>
      </c>
      <c r="EMX102" s="373" t="e">
        <f t="shared" si="58"/>
        <v>#REF!</v>
      </c>
      <c r="EMY102" s="373">
        <f t="shared" si="58"/>
        <v>0</v>
      </c>
      <c r="EMZ102" s="373">
        <f t="shared" si="58"/>
        <v>0</v>
      </c>
      <c r="ENA102" s="373" t="e">
        <f t="shared" si="58"/>
        <v>#REF!</v>
      </c>
      <c r="ENB102" s="373" t="e">
        <f t="shared" si="58"/>
        <v>#REF!</v>
      </c>
      <c r="ENC102" s="373" t="e">
        <f t="shared" si="58"/>
        <v>#REF!</v>
      </c>
      <c r="END102" s="373" t="e">
        <f t="shared" si="58"/>
        <v>#REF!</v>
      </c>
      <c r="ENE102" s="373" t="e">
        <f t="shared" si="58"/>
        <v>#REF!</v>
      </c>
      <c r="ENF102" s="373">
        <f t="shared" si="58"/>
        <v>0</v>
      </c>
      <c r="ENG102" s="373">
        <f t="shared" si="58"/>
        <v>0</v>
      </c>
      <c r="ENH102" s="373" t="e">
        <f t="shared" si="58"/>
        <v>#REF!</v>
      </c>
      <c r="ENI102" s="373" t="e">
        <f t="shared" si="58"/>
        <v>#REF!</v>
      </c>
      <c r="ENJ102" s="373" t="e">
        <f t="shared" si="58"/>
        <v>#REF!</v>
      </c>
      <c r="ENK102" s="373" t="e">
        <f t="shared" si="58"/>
        <v>#REF!</v>
      </c>
      <c r="ENL102" s="373" t="e">
        <f t="shared" si="58"/>
        <v>#REF!</v>
      </c>
      <c r="ENM102" s="373">
        <f t="shared" si="58"/>
        <v>0</v>
      </c>
      <c r="ENN102" s="373">
        <f t="shared" si="58"/>
        <v>0</v>
      </c>
      <c r="ENO102" s="373" t="e">
        <f t="shared" si="58"/>
        <v>#REF!</v>
      </c>
      <c r="ENP102" s="373" t="e">
        <f t="shared" si="58"/>
        <v>#REF!</v>
      </c>
      <c r="ENQ102" s="373" t="e">
        <f t="shared" si="58"/>
        <v>#REF!</v>
      </c>
      <c r="ENR102" s="373" t="e">
        <f t="shared" si="58"/>
        <v>#REF!</v>
      </c>
      <c r="ENS102" s="373" t="e">
        <f t="shared" si="58"/>
        <v>#REF!</v>
      </c>
      <c r="ENT102" s="373">
        <f t="shared" si="58"/>
        <v>0</v>
      </c>
      <c r="ENU102" s="373">
        <f t="shared" si="58"/>
        <v>0</v>
      </c>
      <c r="ENV102" s="373" t="e">
        <f t="shared" si="58"/>
        <v>#REF!</v>
      </c>
      <c r="ENW102" s="373" t="e">
        <f t="shared" si="58"/>
        <v>#REF!</v>
      </c>
      <c r="ENX102" s="373" t="e">
        <f t="shared" si="58"/>
        <v>#REF!</v>
      </c>
      <c r="ENY102" s="373" t="e">
        <f t="shared" si="58"/>
        <v>#REF!</v>
      </c>
      <c r="ENZ102" s="373" t="e">
        <f t="shared" si="58"/>
        <v>#REF!</v>
      </c>
      <c r="EOA102" s="373">
        <f t="shared" si="58"/>
        <v>0</v>
      </c>
      <c r="EOB102" s="373">
        <f t="shared" si="58"/>
        <v>0</v>
      </c>
      <c r="EOC102" s="373" t="e">
        <f t="shared" si="58"/>
        <v>#REF!</v>
      </c>
      <c r="EOD102" s="373" t="e">
        <f t="shared" si="58"/>
        <v>#REF!</v>
      </c>
      <c r="EOE102" s="373" t="e">
        <f t="shared" si="58"/>
        <v>#REF!</v>
      </c>
      <c r="EOF102" s="373" t="e">
        <f t="shared" si="58"/>
        <v>#REF!</v>
      </c>
      <c r="EOG102" s="373" t="e">
        <f t="shared" si="58"/>
        <v>#REF!</v>
      </c>
      <c r="EOH102" s="373">
        <f t="shared" si="58"/>
        <v>0</v>
      </c>
      <c r="EOI102" s="373">
        <f t="shared" si="58"/>
        <v>0</v>
      </c>
      <c r="EOJ102" s="373" t="e">
        <f t="shared" si="58"/>
        <v>#REF!</v>
      </c>
      <c r="EOK102" s="373" t="e">
        <f t="shared" si="58"/>
        <v>#REF!</v>
      </c>
      <c r="EOL102" s="373" t="e">
        <f t="shared" si="58"/>
        <v>#REF!</v>
      </c>
      <c r="EOM102" s="373" t="e">
        <f t="shared" si="58"/>
        <v>#REF!</v>
      </c>
      <c r="EON102" s="373" t="e">
        <f t="shared" si="58"/>
        <v>#REF!</v>
      </c>
      <c r="EOO102" s="373">
        <f t="shared" si="58"/>
        <v>0</v>
      </c>
      <c r="EOP102" s="373">
        <f t="shared" si="58"/>
        <v>0</v>
      </c>
      <c r="EOQ102" s="373" t="e">
        <f t="shared" si="58"/>
        <v>#REF!</v>
      </c>
      <c r="EOR102" s="373" t="e">
        <f t="shared" si="58"/>
        <v>#REF!</v>
      </c>
      <c r="EOS102" s="373" t="e">
        <f t="shared" si="58"/>
        <v>#REF!</v>
      </c>
      <c r="EOT102" s="373" t="e">
        <f t="shared" ref="EOT102:ERE104" si="59">EOM102/$J15*100</f>
        <v>#REF!</v>
      </c>
      <c r="EOU102" s="373" t="e">
        <f t="shared" si="59"/>
        <v>#REF!</v>
      </c>
      <c r="EOV102" s="373">
        <f t="shared" si="59"/>
        <v>0</v>
      </c>
      <c r="EOW102" s="373">
        <f t="shared" si="59"/>
        <v>0</v>
      </c>
      <c r="EOX102" s="373" t="e">
        <f t="shared" si="59"/>
        <v>#REF!</v>
      </c>
      <c r="EOY102" s="373" t="e">
        <f t="shared" si="59"/>
        <v>#REF!</v>
      </c>
      <c r="EOZ102" s="373" t="e">
        <f t="shared" si="59"/>
        <v>#REF!</v>
      </c>
      <c r="EPA102" s="373" t="e">
        <f t="shared" si="59"/>
        <v>#REF!</v>
      </c>
      <c r="EPB102" s="373" t="e">
        <f t="shared" si="59"/>
        <v>#REF!</v>
      </c>
      <c r="EPC102" s="373">
        <f t="shared" si="59"/>
        <v>0</v>
      </c>
      <c r="EPD102" s="373">
        <f t="shared" si="59"/>
        <v>0</v>
      </c>
      <c r="EPE102" s="373" t="e">
        <f t="shared" si="59"/>
        <v>#REF!</v>
      </c>
      <c r="EPF102" s="373" t="e">
        <f t="shared" si="59"/>
        <v>#REF!</v>
      </c>
      <c r="EPG102" s="373" t="e">
        <f t="shared" si="59"/>
        <v>#REF!</v>
      </c>
      <c r="EPH102" s="373" t="e">
        <f t="shared" si="59"/>
        <v>#REF!</v>
      </c>
      <c r="EPI102" s="373" t="e">
        <f t="shared" si="59"/>
        <v>#REF!</v>
      </c>
      <c r="EPJ102" s="373">
        <f t="shared" si="59"/>
        <v>0</v>
      </c>
      <c r="EPK102" s="373">
        <f t="shared" si="59"/>
        <v>0</v>
      </c>
      <c r="EPL102" s="373" t="e">
        <f t="shared" si="59"/>
        <v>#REF!</v>
      </c>
      <c r="EPM102" s="373" t="e">
        <f t="shared" si="59"/>
        <v>#REF!</v>
      </c>
      <c r="EPN102" s="373" t="e">
        <f t="shared" si="59"/>
        <v>#REF!</v>
      </c>
      <c r="EPO102" s="373" t="e">
        <f t="shared" si="59"/>
        <v>#REF!</v>
      </c>
      <c r="EPP102" s="373" t="e">
        <f t="shared" si="59"/>
        <v>#REF!</v>
      </c>
      <c r="EPQ102" s="373">
        <f t="shared" si="59"/>
        <v>0</v>
      </c>
      <c r="EPR102" s="373">
        <f t="shared" si="59"/>
        <v>0</v>
      </c>
      <c r="EPS102" s="373" t="e">
        <f t="shared" si="59"/>
        <v>#REF!</v>
      </c>
      <c r="EPT102" s="373" t="e">
        <f t="shared" si="59"/>
        <v>#REF!</v>
      </c>
      <c r="EPU102" s="373" t="e">
        <f t="shared" si="59"/>
        <v>#REF!</v>
      </c>
      <c r="EPV102" s="373" t="e">
        <f t="shared" si="59"/>
        <v>#REF!</v>
      </c>
      <c r="EPW102" s="373" t="e">
        <f t="shared" si="59"/>
        <v>#REF!</v>
      </c>
      <c r="EPX102" s="373">
        <f t="shared" si="59"/>
        <v>0</v>
      </c>
      <c r="EPY102" s="373">
        <f t="shared" si="59"/>
        <v>0</v>
      </c>
      <c r="EPZ102" s="373" t="e">
        <f t="shared" si="59"/>
        <v>#REF!</v>
      </c>
      <c r="EQA102" s="373" t="e">
        <f t="shared" si="59"/>
        <v>#REF!</v>
      </c>
      <c r="EQB102" s="373" t="e">
        <f t="shared" si="59"/>
        <v>#REF!</v>
      </c>
      <c r="EQC102" s="373" t="e">
        <f t="shared" si="59"/>
        <v>#REF!</v>
      </c>
      <c r="EQD102" s="373" t="e">
        <f t="shared" si="59"/>
        <v>#REF!</v>
      </c>
      <c r="EQE102" s="373">
        <f t="shared" si="59"/>
        <v>0</v>
      </c>
      <c r="EQF102" s="373">
        <f t="shared" si="59"/>
        <v>0</v>
      </c>
      <c r="EQG102" s="373" t="e">
        <f t="shared" si="59"/>
        <v>#REF!</v>
      </c>
      <c r="EQH102" s="373" t="e">
        <f t="shared" si="59"/>
        <v>#REF!</v>
      </c>
      <c r="EQI102" s="373" t="e">
        <f t="shared" si="59"/>
        <v>#REF!</v>
      </c>
      <c r="EQJ102" s="373" t="e">
        <f t="shared" si="59"/>
        <v>#REF!</v>
      </c>
      <c r="EQK102" s="373" t="e">
        <f t="shared" si="59"/>
        <v>#REF!</v>
      </c>
      <c r="EQL102" s="373">
        <f t="shared" si="59"/>
        <v>0</v>
      </c>
      <c r="EQM102" s="373">
        <f t="shared" si="59"/>
        <v>0</v>
      </c>
      <c r="EQN102" s="373" t="e">
        <f t="shared" si="59"/>
        <v>#REF!</v>
      </c>
      <c r="EQO102" s="373" t="e">
        <f t="shared" si="59"/>
        <v>#REF!</v>
      </c>
      <c r="EQP102" s="373" t="e">
        <f t="shared" si="59"/>
        <v>#REF!</v>
      </c>
      <c r="EQQ102" s="373" t="e">
        <f t="shared" si="59"/>
        <v>#REF!</v>
      </c>
      <c r="EQR102" s="373" t="e">
        <f t="shared" si="59"/>
        <v>#REF!</v>
      </c>
      <c r="EQS102" s="373">
        <f t="shared" si="59"/>
        <v>0</v>
      </c>
      <c r="EQT102" s="373">
        <f t="shared" si="59"/>
        <v>0</v>
      </c>
      <c r="EQU102" s="373" t="e">
        <f t="shared" si="59"/>
        <v>#REF!</v>
      </c>
      <c r="EQV102" s="373" t="e">
        <f t="shared" si="59"/>
        <v>#REF!</v>
      </c>
      <c r="EQW102" s="373" t="e">
        <f t="shared" si="59"/>
        <v>#REF!</v>
      </c>
      <c r="EQX102" s="373" t="e">
        <f t="shared" si="59"/>
        <v>#REF!</v>
      </c>
      <c r="EQY102" s="373" t="e">
        <f t="shared" si="59"/>
        <v>#REF!</v>
      </c>
      <c r="EQZ102" s="373">
        <f t="shared" si="59"/>
        <v>0</v>
      </c>
      <c r="ERA102" s="373">
        <f t="shared" si="59"/>
        <v>0</v>
      </c>
      <c r="ERB102" s="373" t="e">
        <f t="shared" si="59"/>
        <v>#REF!</v>
      </c>
      <c r="ERC102" s="373" t="e">
        <f t="shared" si="59"/>
        <v>#REF!</v>
      </c>
      <c r="ERD102" s="373" t="e">
        <f t="shared" si="59"/>
        <v>#REF!</v>
      </c>
      <c r="ERE102" s="373" t="e">
        <f t="shared" si="59"/>
        <v>#REF!</v>
      </c>
      <c r="ERF102" s="373" t="e">
        <f t="shared" ref="ERF102:ETQ104" si="60">EQY102/$J15*100</f>
        <v>#REF!</v>
      </c>
      <c r="ERG102" s="373">
        <f t="shared" si="60"/>
        <v>0</v>
      </c>
      <c r="ERH102" s="373">
        <f t="shared" si="60"/>
        <v>0</v>
      </c>
      <c r="ERI102" s="373" t="e">
        <f t="shared" si="60"/>
        <v>#REF!</v>
      </c>
      <c r="ERJ102" s="373" t="e">
        <f t="shared" si="60"/>
        <v>#REF!</v>
      </c>
      <c r="ERK102" s="373" t="e">
        <f t="shared" si="60"/>
        <v>#REF!</v>
      </c>
      <c r="ERL102" s="373" t="e">
        <f t="shared" si="60"/>
        <v>#REF!</v>
      </c>
      <c r="ERM102" s="373" t="e">
        <f t="shared" si="60"/>
        <v>#REF!</v>
      </c>
      <c r="ERN102" s="373">
        <f t="shared" si="60"/>
        <v>0</v>
      </c>
      <c r="ERO102" s="373">
        <f t="shared" si="60"/>
        <v>0</v>
      </c>
      <c r="ERP102" s="373" t="e">
        <f t="shared" si="60"/>
        <v>#REF!</v>
      </c>
      <c r="ERQ102" s="373" t="e">
        <f t="shared" si="60"/>
        <v>#REF!</v>
      </c>
      <c r="ERR102" s="373" t="e">
        <f t="shared" si="60"/>
        <v>#REF!</v>
      </c>
      <c r="ERS102" s="373" t="e">
        <f t="shared" si="60"/>
        <v>#REF!</v>
      </c>
      <c r="ERT102" s="373" t="e">
        <f t="shared" si="60"/>
        <v>#REF!</v>
      </c>
      <c r="ERU102" s="373">
        <f t="shared" si="60"/>
        <v>0</v>
      </c>
      <c r="ERV102" s="373">
        <f t="shared" si="60"/>
        <v>0</v>
      </c>
      <c r="ERW102" s="373" t="e">
        <f t="shared" si="60"/>
        <v>#REF!</v>
      </c>
      <c r="ERX102" s="373" t="e">
        <f t="shared" si="60"/>
        <v>#REF!</v>
      </c>
      <c r="ERY102" s="373" t="e">
        <f t="shared" si="60"/>
        <v>#REF!</v>
      </c>
      <c r="ERZ102" s="373" t="e">
        <f t="shared" si="60"/>
        <v>#REF!</v>
      </c>
      <c r="ESA102" s="373" t="e">
        <f t="shared" si="60"/>
        <v>#REF!</v>
      </c>
      <c r="ESB102" s="373">
        <f t="shared" si="60"/>
        <v>0</v>
      </c>
      <c r="ESC102" s="373">
        <f t="shared" si="60"/>
        <v>0</v>
      </c>
      <c r="ESD102" s="373" t="e">
        <f t="shared" si="60"/>
        <v>#REF!</v>
      </c>
      <c r="ESE102" s="373" t="e">
        <f t="shared" si="60"/>
        <v>#REF!</v>
      </c>
      <c r="ESF102" s="373" t="e">
        <f t="shared" si="60"/>
        <v>#REF!</v>
      </c>
      <c r="ESG102" s="373" t="e">
        <f t="shared" si="60"/>
        <v>#REF!</v>
      </c>
      <c r="ESH102" s="373" t="e">
        <f t="shared" si="60"/>
        <v>#REF!</v>
      </c>
      <c r="ESI102" s="373">
        <f t="shared" si="60"/>
        <v>0</v>
      </c>
      <c r="ESJ102" s="373">
        <f t="shared" si="60"/>
        <v>0</v>
      </c>
      <c r="ESK102" s="373" t="e">
        <f t="shared" si="60"/>
        <v>#REF!</v>
      </c>
      <c r="ESL102" s="373" t="e">
        <f t="shared" si="60"/>
        <v>#REF!</v>
      </c>
      <c r="ESM102" s="373" t="e">
        <f t="shared" si="60"/>
        <v>#REF!</v>
      </c>
      <c r="ESN102" s="373" t="e">
        <f t="shared" si="60"/>
        <v>#REF!</v>
      </c>
      <c r="ESO102" s="373" t="e">
        <f t="shared" si="60"/>
        <v>#REF!</v>
      </c>
      <c r="ESP102" s="373">
        <f t="shared" si="60"/>
        <v>0</v>
      </c>
      <c r="ESQ102" s="373">
        <f t="shared" si="60"/>
        <v>0</v>
      </c>
      <c r="ESR102" s="373" t="e">
        <f t="shared" si="60"/>
        <v>#REF!</v>
      </c>
      <c r="ESS102" s="373" t="e">
        <f t="shared" si="60"/>
        <v>#REF!</v>
      </c>
      <c r="EST102" s="373" t="e">
        <f t="shared" si="60"/>
        <v>#REF!</v>
      </c>
      <c r="ESU102" s="373" t="e">
        <f t="shared" si="60"/>
        <v>#REF!</v>
      </c>
      <c r="ESV102" s="373" t="e">
        <f t="shared" si="60"/>
        <v>#REF!</v>
      </c>
      <c r="ESW102" s="373">
        <f t="shared" si="60"/>
        <v>0</v>
      </c>
      <c r="ESX102" s="373">
        <f t="shared" si="60"/>
        <v>0</v>
      </c>
      <c r="ESY102" s="373" t="e">
        <f t="shared" si="60"/>
        <v>#REF!</v>
      </c>
      <c r="ESZ102" s="373" t="e">
        <f t="shared" si="60"/>
        <v>#REF!</v>
      </c>
      <c r="ETA102" s="373" t="e">
        <f t="shared" si="60"/>
        <v>#REF!</v>
      </c>
      <c r="ETB102" s="373" t="e">
        <f t="shared" si="60"/>
        <v>#REF!</v>
      </c>
      <c r="ETC102" s="373" t="e">
        <f t="shared" si="60"/>
        <v>#REF!</v>
      </c>
      <c r="ETD102" s="373">
        <f t="shared" si="60"/>
        <v>0</v>
      </c>
      <c r="ETE102" s="373">
        <f t="shared" si="60"/>
        <v>0</v>
      </c>
      <c r="ETF102" s="373" t="e">
        <f t="shared" si="60"/>
        <v>#REF!</v>
      </c>
      <c r="ETG102" s="373" t="e">
        <f t="shared" si="60"/>
        <v>#REF!</v>
      </c>
      <c r="ETH102" s="373" t="e">
        <f t="shared" si="60"/>
        <v>#REF!</v>
      </c>
      <c r="ETI102" s="373" t="e">
        <f t="shared" si="60"/>
        <v>#REF!</v>
      </c>
      <c r="ETJ102" s="373" t="e">
        <f t="shared" si="60"/>
        <v>#REF!</v>
      </c>
      <c r="ETK102" s="373">
        <f t="shared" si="60"/>
        <v>0</v>
      </c>
      <c r="ETL102" s="373">
        <f t="shared" si="60"/>
        <v>0</v>
      </c>
      <c r="ETM102" s="373" t="e">
        <f t="shared" si="60"/>
        <v>#REF!</v>
      </c>
      <c r="ETN102" s="373" t="e">
        <f t="shared" si="60"/>
        <v>#REF!</v>
      </c>
      <c r="ETO102" s="373" t="e">
        <f t="shared" si="60"/>
        <v>#REF!</v>
      </c>
      <c r="ETP102" s="373" t="e">
        <f t="shared" si="60"/>
        <v>#REF!</v>
      </c>
      <c r="ETQ102" s="373" t="e">
        <f t="shared" si="60"/>
        <v>#REF!</v>
      </c>
      <c r="ETR102" s="373">
        <f t="shared" ref="ETR102:EWC104" si="61">ETK102/$J15*100</f>
        <v>0</v>
      </c>
      <c r="ETS102" s="373">
        <f t="shared" si="61"/>
        <v>0</v>
      </c>
      <c r="ETT102" s="373" t="e">
        <f t="shared" si="61"/>
        <v>#REF!</v>
      </c>
      <c r="ETU102" s="373" t="e">
        <f t="shared" si="61"/>
        <v>#REF!</v>
      </c>
      <c r="ETV102" s="373" t="e">
        <f t="shared" si="61"/>
        <v>#REF!</v>
      </c>
      <c r="ETW102" s="373" t="e">
        <f t="shared" si="61"/>
        <v>#REF!</v>
      </c>
      <c r="ETX102" s="373" t="e">
        <f t="shared" si="61"/>
        <v>#REF!</v>
      </c>
      <c r="ETY102" s="373">
        <f t="shared" si="61"/>
        <v>0</v>
      </c>
      <c r="ETZ102" s="373">
        <f t="shared" si="61"/>
        <v>0</v>
      </c>
      <c r="EUA102" s="373" t="e">
        <f t="shared" si="61"/>
        <v>#REF!</v>
      </c>
      <c r="EUB102" s="373" t="e">
        <f t="shared" si="61"/>
        <v>#REF!</v>
      </c>
      <c r="EUC102" s="373" t="e">
        <f t="shared" si="61"/>
        <v>#REF!</v>
      </c>
      <c r="EUD102" s="373" t="e">
        <f t="shared" si="61"/>
        <v>#REF!</v>
      </c>
      <c r="EUE102" s="373" t="e">
        <f t="shared" si="61"/>
        <v>#REF!</v>
      </c>
      <c r="EUF102" s="373">
        <f t="shared" si="61"/>
        <v>0</v>
      </c>
      <c r="EUG102" s="373">
        <f t="shared" si="61"/>
        <v>0</v>
      </c>
      <c r="EUH102" s="373" t="e">
        <f t="shared" si="61"/>
        <v>#REF!</v>
      </c>
      <c r="EUI102" s="373" t="e">
        <f t="shared" si="61"/>
        <v>#REF!</v>
      </c>
      <c r="EUJ102" s="373" t="e">
        <f t="shared" si="61"/>
        <v>#REF!</v>
      </c>
      <c r="EUK102" s="373" t="e">
        <f t="shared" si="61"/>
        <v>#REF!</v>
      </c>
      <c r="EUL102" s="373" t="e">
        <f t="shared" si="61"/>
        <v>#REF!</v>
      </c>
      <c r="EUM102" s="373">
        <f t="shared" si="61"/>
        <v>0</v>
      </c>
      <c r="EUN102" s="373">
        <f t="shared" si="61"/>
        <v>0</v>
      </c>
      <c r="EUO102" s="373" t="e">
        <f t="shared" si="61"/>
        <v>#REF!</v>
      </c>
      <c r="EUP102" s="373" t="e">
        <f t="shared" si="61"/>
        <v>#REF!</v>
      </c>
      <c r="EUQ102" s="373" t="e">
        <f t="shared" si="61"/>
        <v>#REF!</v>
      </c>
      <c r="EUR102" s="373" t="e">
        <f t="shared" si="61"/>
        <v>#REF!</v>
      </c>
      <c r="EUS102" s="373" t="e">
        <f t="shared" si="61"/>
        <v>#REF!</v>
      </c>
      <c r="EUT102" s="373">
        <f t="shared" si="61"/>
        <v>0</v>
      </c>
      <c r="EUU102" s="373">
        <f t="shared" si="61"/>
        <v>0</v>
      </c>
      <c r="EUV102" s="373" t="e">
        <f t="shared" si="61"/>
        <v>#REF!</v>
      </c>
      <c r="EUW102" s="373" t="e">
        <f t="shared" si="61"/>
        <v>#REF!</v>
      </c>
      <c r="EUX102" s="373" t="e">
        <f t="shared" si="61"/>
        <v>#REF!</v>
      </c>
      <c r="EUY102" s="373" t="e">
        <f t="shared" si="61"/>
        <v>#REF!</v>
      </c>
      <c r="EUZ102" s="373" t="e">
        <f t="shared" si="61"/>
        <v>#REF!</v>
      </c>
      <c r="EVA102" s="373">
        <f t="shared" si="61"/>
        <v>0</v>
      </c>
      <c r="EVB102" s="373">
        <f t="shared" si="61"/>
        <v>0</v>
      </c>
      <c r="EVC102" s="373" t="e">
        <f t="shared" si="61"/>
        <v>#REF!</v>
      </c>
      <c r="EVD102" s="373" t="e">
        <f t="shared" si="61"/>
        <v>#REF!</v>
      </c>
      <c r="EVE102" s="373" t="e">
        <f t="shared" si="61"/>
        <v>#REF!</v>
      </c>
      <c r="EVF102" s="373" t="e">
        <f t="shared" si="61"/>
        <v>#REF!</v>
      </c>
      <c r="EVG102" s="373" t="e">
        <f t="shared" si="61"/>
        <v>#REF!</v>
      </c>
      <c r="EVH102" s="373">
        <f t="shared" si="61"/>
        <v>0</v>
      </c>
      <c r="EVI102" s="373">
        <f t="shared" si="61"/>
        <v>0</v>
      </c>
      <c r="EVJ102" s="373" t="e">
        <f t="shared" si="61"/>
        <v>#REF!</v>
      </c>
      <c r="EVK102" s="373" t="e">
        <f t="shared" si="61"/>
        <v>#REF!</v>
      </c>
      <c r="EVL102" s="373" t="e">
        <f t="shared" si="61"/>
        <v>#REF!</v>
      </c>
      <c r="EVM102" s="373" t="e">
        <f t="shared" si="61"/>
        <v>#REF!</v>
      </c>
      <c r="EVN102" s="373" t="e">
        <f t="shared" si="61"/>
        <v>#REF!</v>
      </c>
      <c r="EVO102" s="373">
        <f t="shared" si="61"/>
        <v>0</v>
      </c>
      <c r="EVP102" s="373">
        <f t="shared" si="61"/>
        <v>0</v>
      </c>
      <c r="EVQ102" s="373" t="e">
        <f t="shared" si="61"/>
        <v>#REF!</v>
      </c>
      <c r="EVR102" s="373" t="e">
        <f t="shared" si="61"/>
        <v>#REF!</v>
      </c>
      <c r="EVS102" s="373" t="e">
        <f t="shared" si="61"/>
        <v>#REF!</v>
      </c>
      <c r="EVT102" s="373" t="e">
        <f t="shared" si="61"/>
        <v>#REF!</v>
      </c>
      <c r="EVU102" s="373" t="e">
        <f t="shared" si="61"/>
        <v>#REF!</v>
      </c>
      <c r="EVV102" s="373">
        <f t="shared" si="61"/>
        <v>0</v>
      </c>
      <c r="EVW102" s="373">
        <f t="shared" si="61"/>
        <v>0</v>
      </c>
      <c r="EVX102" s="373" t="e">
        <f t="shared" si="61"/>
        <v>#REF!</v>
      </c>
      <c r="EVY102" s="373" t="e">
        <f t="shared" si="61"/>
        <v>#REF!</v>
      </c>
      <c r="EVZ102" s="373" t="e">
        <f t="shared" si="61"/>
        <v>#REF!</v>
      </c>
      <c r="EWA102" s="373" t="e">
        <f t="shared" si="61"/>
        <v>#REF!</v>
      </c>
      <c r="EWB102" s="373" t="e">
        <f t="shared" si="61"/>
        <v>#REF!</v>
      </c>
      <c r="EWC102" s="373">
        <f t="shared" si="61"/>
        <v>0</v>
      </c>
      <c r="EWD102" s="373">
        <f t="shared" ref="EWD102:EYO104" si="62">EVW102/$J15*100</f>
        <v>0</v>
      </c>
      <c r="EWE102" s="373" t="e">
        <f t="shared" si="62"/>
        <v>#REF!</v>
      </c>
      <c r="EWF102" s="373" t="e">
        <f t="shared" si="62"/>
        <v>#REF!</v>
      </c>
      <c r="EWG102" s="373" t="e">
        <f t="shared" si="62"/>
        <v>#REF!</v>
      </c>
      <c r="EWH102" s="373" t="e">
        <f t="shared" si="62"/>
        <v>#REF!</v>
      </c>
      <c r="EWI102" s="373" t="e">
        <f t="shared" si="62"/>
        <v>#REF!</v>
      </c>
      <c r="EWJ102" s="373">
        <f t="shared" si="62"/>
        <v>0</v>
      </c>
      <c r="EWK102" s="373">
        <f t="shared" si="62"/>
        <v>0</v>
      </c>
      <c r="EWL102" s="373" t="e">
        <f t="shared" si="62"/>
        <v>#REF!</v>
      </c>
      <c r="EWM102" s="373" t="e">
        <f t="shared" si="62"/>
        <v>#REF!</v>
      </c>
      <c r="EWN102" s="373" t="e">
        <f t="shared" si="62"/>
        <v>#REF!</v>
      </c>
      <c r="EWO102" s="373" t="e">
        <f t="shared" si="62"/>
        <v>#REF!</v>
      </c>
      <c r="EWP102" s="373" t="e">
        <f t="shared" si="62"/>
        <v>#REF!</v>
      </c>
      <c r="EWQ102" s="373">
        <f t="shared" si="62"/>
        <v>0</v>
      </c>
      <c r="EWR102" s="373">
        <f t="shared" si="62"/>
        <v>0</v>
      </c>
      <c r="EWS102" s="373" t="e">
        <f t="shared" si="62"/>
        <v>#REF!</v>
      </c>
      <c r="EWT102" s="373" t="e">
        <f t="shared" si="62"/>
        <v>#REF!</v>
      </c>
      <c r="EWU102" s="373" t="e">
        <f t="shared" si="62"/>
        <v>#REF!</v>
      </c>
      <c r="EWV102" s="373" t="e">
        <f t="shared" si="62"/>
        <v>#REF!</v>
      </c>
      <c r="EWW102" s="373" t="e">
        <f t="shared" si="62"/>
        <v>#REF!</v>
      </c>
      <c r="EWX102" s="373">
        <f t="shared" si="62"/>
        <v>0</v>
      </c>
      <c r="EWY102" s="373">
        <f t="shared" si="62"/>
        <v>0</v>
      </c>
      <c r="EWZ102" s="373" t="e">
        <f t="shared" si="62"/>
        <v>#REF!</v>
      </c>
      <c r="EXA102" s="373" t="e">
        <f t="shared" si="62"/>
        <v>#REF!</v>
      </c>
      <c r="EXB102" s="373" t="e">
        <f t="shared" si="62"/>
        <v>#REF!</v>
      </c>
      <c r="EXC102" s="373" t="e">
        <f t="shared" si="62"/>
        <v>#REF!</v>
      </c>
      <c r="EXD102" s="373" t="e">
        <f t="shared" si="62"/>
        <v>#REF!</v>
      </c>
      <c r="EXE102" s="373">
        <f t="shared" si="62"/>
        <v>0</v>
      </c>
      <c r="EXF102" s="373">
        <f t="shared" si="62"/>
        <v>0</v>
      </c>
      <c r="EXG102" s="373" t="e">
        <f t="shared" si="62"/>
        <v>#REF!</v>
      </c>
      <c r="EXH102" s="373" t="e">
        <f t="shared" si="62"/>
        <v>#REF!</v>
      </c>
      <c r="EXI102" s="373" t="e">
        <f t="shared" si="62"/>
        <v>#REF!</v>
      </c>
      <c r="EXJ102" s="373" t="e">
        <f t="shared" si="62"/>
        <v>#REF!</v>
      </c>
      <c r="EXK102" s="373" t="e">
        <f t="shared" si="62"/>
        <v>#REF!</v>
      </c>
      <c r="EXL102" s="373">
        <f t="shared" si="62"/>
        <v>0</v>
      </c>
      <c r="EXM102" s="373">
        <f t="shared" si="62"/>
        <v>0</v>
      </c>
      <c r="EXN102" s="373" t="e">
        <f t="shared" si="62"/>
        <v>#REF!</v>
      </c>
      <c r="EXO102" s="373" t="e">
        <f t="shared" si="62"/>
        <v>#REF!</v>
      </c>
      <c r="EXP102" s="373" t="e">
        <f t="shared" si="62"/>
        <v>#REF!</v>
      </c>
      <c r="EXQ102" s="373" t="e">
        <f t="shared" si="62"/>
        <v>#REF!</v>
      </c>
      <c r="EXR102" s="373" t="e">
        <f t="shared" si="62"/>
        <v>#REF!</v>
      </c>
      <c r="EXS102" s="373">
        <f t="shared" si="62"/>
        <v>0</v>
      </c>
      <c r="EXT102" s="373">
        <f t="shared" si="62"/>
        <v>0</v>
      </c>
      <c r="EXU102" s="373" t="e">
        <f t="shared" si="62"/>
        <v>#REF!</v>
      </c>
      <c r="EXV102" s="373" t="e">
        <f t="shared" si="62"/>
        <v>#REF!</v>
      </c>
      <c r="EXW102" s="373" t="e">
        <f t="shared" si="62"/>
        <v>#REF!</v>
      </c>
      <c r="EXX102" s="373" t="e">
        <f t="shared" si="62"/>
        <v>#REF!</v>
      </c>
      <c r="EXY102" s="373" t="e">
        <f t="shared" si="62"/>
        <v>#REF!</v>
      </c>
      <c r="EXZ102" s="373">
        <f t="shared" si="62"/>
        <v>0</v>
      </c>
      <c r="EYA102" s="373">
        <f t="shared" si="62"/>
        <v>0</v>
      </c>
      <c r="EYB102" s="373" t="e">
        <f t="shared" si="62"/>
        <v>#REF!</v>
      </c>
      <c r="EYC102" s="373" t="e">
        <f t="shared" si="62"/>
        <v>#REF!</v>
      </c>
      <c r="EYD102" s="373" t="e">
        <f t="shared" si="62"/>
        <v>#REF!</v>
      </c>
      <c r="EYE102" s="373" t="e">
        <f t="shared" si="62"/>
        <v>#REF!</v>
      </c>
      <c r="EYF102" s="373" t="e">
        <f t="shared" si="62"/>
        <v>#REF!</v>
      </c>
      <c r="EYG102" s="373">
        <f t="shared" si="62"/>
        <v>0</v>
      </c>
      <c r="EYH102" s="373">
        <f t="shared" si="62"/>
        <v>0</v>
      </c>
      <c r="EYI102" s="373" t="e">
        <f t="shared" si="62"/>
        <v>#REF!</v>
      </c>
      <c r="EYJ102" s="373" t="e">
        <f t="shared" si="62"/>
        <v>#REF!</v>
      </c>
      <c r="EYK102" s="373" t="e">
        <f t="shared" si="62"/>
        <v>#REF!</v>
      </c>
      <c r="EYL102" s="373" t="e">
        <f t="shared" si="62"/>
        <v>#REF!</v>
      </c>
      <c r="EYM102" s="373" t="e">
        <f t="shared" si="62"/>
        <v>#REF!</v>
      </c>
      <c r="EYN102" s="373">
        <f t="shared" si="62"/>
        <v>0</v>
      </c>
      <c r="EYO102" s="373">
        <f t="shared" si="62"/>
        <v>0</v>
      </c>
      <c r="EYP102" s="373" t="e">
        <f t="shared" ref="EYP102:FBA104" si="63">EYI102/$J15*100</f>
        <v>#REF!</v>
      </c>
      <c r="EYQ102" s="373" t="e">
        <f t="shared" si="63"/>
        <v>#REF!</v>
      </c>
      <c r="EYR102" s="373" t="e">
        <f t="shared" si="63"/>
        <v>#REF!</v>
      </c>
      <c r="EYS102" s="373" t="e">
        <f t="shared" si="63"/>
        <v>#REF!</v>
      </c>
      <c r="EYT102" s="373" t="e">
        <f t="shared" si="63"/>
        <v>#REF!</v>
      </c>
      <c r="EYU102" s="373">
        <f t="shared" si="63"/>
        <v>0</v>
      </c>
      <c r="EYV102" s="373">
        <f t="shared" si="63"/>
        <v>0</v>
      </c>
      <c r="EYW102" s="373" t="e">
        <f t="shared" si="63"/>
        <v>#REF!</v>
      </c>
      <c r="EYX102" s="373" t="e">
        <f t="shared" si="63"/>
        <v>#REF!</v>
      </c>
      <c r="EYY102" s="373" t="e">
        <f t="shared" si="63"/>
        <v>#REF!</v>
      </c>
      <c r="EYZ102" s="373" t="e">
        <f t="shared" si="63"/>
        <v>#REF!</v>
      </c>
      <c r="EZA102" s="373" t="e">
        <f t="shared" si="63"/>
        <v>#REF!</v>
      </c>
      <c r="EZB102" s="373">
        <f t="shared" si="63"/>
        <v>0</v>
      </c>
      <c r="EZC102" s="373">
        <f t="shared" si="63"/>
        <v>0</v>
      </c>
      <c r="EZD102" s="373" t="e">
        <f t="shared" si="63"/>
        <v>#REF!</v>
      </c>
      <c r="EZE102" s="373" t="e">
        <f t="shared" si="63"/>
        <v>#REF!</v>
      </c>
      <c r="EZF102" s="373" t="e">
        <f t="shared" si="63"/>
        <v>#REF!</v>
      </c>
      <c r="EZG102" s="373" t="e">
        <f t="shared" si="63"/>
        <v>#REF!</v>
      </c>
      <c r="EZH102" s="373" t="e">
        <f t="shared" si="63"/>
        <v>#REF!</v>
      </c>
      <c r="EZI102" s="373">
        <f t="shared" si="63"/>
        <v>0</v>
      </c>
      <c r="EZJ102" s="373">
        <f t="shared" si="63"/>
        <v>0</v>
      </c>
      <c r="EZK102" s="373" t="e">
        <f t="shared" si="63"/>
        <v>#REF!</v>
      </c>
      <c r="EZL102" s="373" t="e">
        <f t="shared" si="63"/>
        <v>#REF!</v>
      </c>
      <c r="EZM102" s="373" t="e">
        <f t="shared" si="63"/>
        <v>#REF!</v>
      </c>
      <c r="EZN102" s="373" t="e">
        <f t="shared" si="63"/>
        <v>#REF!</v>
      </c>
      <c r="EZO102" s="373" t="e">
        <f t="shared" si="63"/>
        <v>#REF!</v>
      </c>
      <c r="EZP102" s="373">
        <f t="shared" si="63"/>
        <v>0</v>
      </c>
      <c r="EZQ102" s="373">
        <f t="shared" si="63"/>
        <v>0</v>
      </c>
      <c r="EZR102" s="373" t="e">
        <f t="shared" si="63"/>
        <v>#REF!</v>
      </c>
      <c r="EZS102" s="373" t="e">
        <f t="shared" si="63"/>
        <v>#REF!</v>
      </c>
      <c r="EZT102" s="373" t="e">
        <f t="shared" si="63"/>
        <v>#REF!</v>
      </c>
      <c r="EZU102" s="373" t="e">
        <f t="shared" si="63"/>
        <v>#REF!</v>
      </c>
      <c r="EZV102" s="373" t="e">
        <f t="shared" si="63"/>
        <v>#REF!</v>
      </c>
      <c r="EZW102" s="373">
        <f t="shared" si="63"/>
        <v>0</v>
      </c>
      <c r="EZX102" s="373">
        <f t="shared" si="63"/>
        <v>0</v>
      </c>
      <c r="EZY102" s="373" t="e">
        <f t="shared" si="63"/>
        <v>#REF!</v>
      </c>
      <c r="EZZ102" s="373" t="e">
        <f t="shared" si="63"/>
        <v>#REF!</v>
      </c>
      <c r="FAA102" s="373" t="e">
        <f t="shared" si="63"/>
        <v>#REF!</v>
      </c>
      <c r="FAB102" s="373" t="e">
        <f t="shared" si="63"/>
        <v>#REF!</v>
      </c>
      <c r="FAC102" s="373" t="e">
        <f t="shared" si="63"/>
        <v>#REF!</v>
      </c>
      <c r="FAD102" s="373">
        <f t="shared" si="63"/>
        <v>0</v>
      </c>
      <c r="FAE102" s="373">
        <f t="shared" si="63"/>
        <v>0</v>
      </c>
      <c r="FAF102" s="373" t="e">
        <f t="shared" si="63"/>
        <v>#REF!</v>
      </c>
      <c r="FAG102" s="373" t="e">
        <f t="shared" si="63"/>
        <v>#REF!</v>
      </c>
      <c r="FAH102" s="373" t="e">
        <f t="shared" si="63"/>
        <v>#REF!</v>
      </c>
      <c r="FAI102" s="373" t="e">
        <f t="shared" si="63"/>
        <v>#REF!</v>
      </c>
      <c r="FAJ102" s="373" t="e">
        <f t="shared" si="63"/>
        <v>#REF!</v>
      </c>
      <c r="FAK102" s="373">
        <f t="shared" si="63"/>
        <v>0</v>
      </c>
      <c r="FAL102" s="373">
        <f t="shared" si="63"/>
        <v>0</v>
      </c>
      <c r="FAM102" s="373" t="e">
        <f t="shared" si="63"/>
        <v>#REF!</v>
      </c>
      <c r="FAN102" s="373" t="e">
        <f t="shared" si="63"/>
        <v>#REF!</v>
      </c>
      <c r="FAO102" s="373" t="e">
        <f t="shared" si="63"/>
        <v>#REF!</v>
      </c>
      <c r="FAP102" s="373" t="e">
        <f t="shared" si="63"/>
        <v>#REF!</v>
      </c>
      <c r="FAQ102" s="373" t="e">
        <f t="shared" si="63"/>
        <v>#REF!</v>
      </c>
      <c r="FAR102" s="373">
        <f t="shared" si="63"/>
        <v>0</v>
      </c>
      <c r="FAS102" s="373">
        <f t="shared" si="63"/>
        <v>0</v>
      </c>
      <c r="FAT102" s="373" t="e">
        <f t="shared" si="63"/>
        <v>#REF!</v>
      </c>
      <c r="FAU102" s="373" t="e">
        <f t="shared" si="63"/>
        <v>#REF!</v>
      </c>
      <c r="FAV102" s="373" t="e">
        <f t="shared" si="63"/>
        <v>#REF!</v>
      </c>
      <c r="FAW102" s="373" t="e">
        <f t="shared" si="63"/>
        <v>#REF!</v>
      </c>
      <c r="FAX102" s="373" t="e">
        <f t="shared" si="63"/>
        <v>#REF!</v>
      </c>
      <c r="FAY102" s="373">
        <f t="shared" si="63"/>
        <v>0</v>
      </c>
      <c r="FAZ102" s="373">
        <f t="shared" si="63"/>
        <v>0</v>
      </c>
      <c r="FBA102" s="373" t="e">
        <f t="shared" si="63"/>
        <v>#REF!</v>
      </c>
      <c r="FBB102" s="373" t="e">
        <f t="shared" ref="FBB102:FDM104" si="64">FAU102/$J15*100</f>
        <v>#REF!</v>
      </c>
      <c r="FBC102" s="373" t="e">
        <f t="shared" si="64"/>
        <v>#REF!</v>
      </c>
      <c r="FBD102" s="373" t="e">
        <f t="shared" si="64"/>
        <v>#REF!</v>
      </c>
      <c r="FBE102" s="373" t="e">
        <f t="shared" si="64"/>
        <v>#REF!</v>
      </c>
      <c r="FBF102" s="373">
        <f t="shared" si="64"/>
        <v>0</v>
      </c>
      <c r="FBG102" s="373">
        <f t="shared" si="64"/>
        <v>0</v>
      </c>
      <c r="FBH102" s="373" t="e">
        <f t="shared" si="64"/>
        <v>#REF!</v>
      </c>
      <c r="FBI102" s="373" t="e">
        <f t="shared" si="64"/>
        <v>#REF!</v>
      </c>
      <c r="FBJ102" s="373" t="e">
        <f t="shared" si="64"/>
        <v>#REF!</v>
      </c>
      <c r="FBK102" s="373" t="e">
        <f t="shared" si="64"/>
        <v>#REF!</v>
      </c>
      <c r="FBL102" s="373" t="e">
        <f t="shared" si="64"/>
        <v>#REF!</v>
      </c>
      <c r="FBM102" s="373">
        <f t="shared" si="64"/>
        <v>0</v>
      </c>
      <c r="FBN102" s="373">
        <f t="shared" si="64"/>
        <v>0</v>
      </c>
      <c r="FBO102" s="373" t="e">
        <f t="shared" si="64"/>
        <v>#REF!</v>
      </c>
      <c r="FBP102" s="373" t="e">
        <f t="shared" si="64"/>
        <v>#REF!</v>
      </c>
      <c r="FBQ102" s="373" t="e">
        <f t="shared" si="64"/>
        <v>#REF!</v>
      </c>
      <c r="FBR102" s="373" t="e">
        <f t="shared" si="64"/>
        <v>#REF!</v>
      </c>
      <c r="FBS102" s="373" t="e">
        <f t="shared" si="64"/>
        <v>#REF!</v>
      </c>
      <c r="FBT102" s="373">
        <f t="shared" si="64"/>
        <v>0</v>
      </c>
      <c r="FBU102" s="373">
        <f t="shared" si="64"/>
        <v>0</v>
      </c>
      <c r="FBV102" s="373" t="e">
        <f t="shared" si="64"/>
        <v>#REF!</v>
      </c>
      <c r="FBW102" s="373" t="e">
        <f t="shared" si="64"/>
        <v>#REF!</v>
      </c>
      <c r="FBX102" s="373" t="e">
        <f t="shared" si="64"/>
        <v>#REF!</v>
      </c>
      <c r="FBY102" s="373" t="e">
        <f t="shared" si="64"/>
        <v>#REF!</v>
      </c>
      <c r="FBZ102" s="373" t="e">
        <f t="shared" si="64"/>
        <v>#REF!</v>
      </c>
      <c r="FCA102" s="373">
        <f t="shared" si="64"/>
        <v>0</v>
      </c>
      <c r="FCB102" s="373">
        <f t="shared" si="64"/>
        <v>0</v>
      </c>
      <c r="FCC102" s="373" t="e">
        <f t="shared" si="64"/>
        <v>#REF!</v>
      </c>
      <c r="FCD102" s="373" t="e">
        <f t="shared" si="64"/>
        <v>#REF!</v>
      </c>
      <c r="FCE102" s="373" t="e">
        <f t="shared" si="64"/>
        <v>#REF!</v>
      </c>
      <c r="FCF102" s="373" t="e">
        <f t="shared" si="64"/>
        <v>#REF!</v>
      </c>
      <c r="FCG102" s="373" t="e">
        <f t="shared" si="64"/>
        <v>#REF!</v>
      </c>
      <c r="FCH102" s="373">
        <f t="shared" si="64"/>
        <v>0</v>
      </c>
      <c r="FCI102" s="373">
        <f t="shared" si="64"/>
        <v>0</v>
      </c>
      <c r="FCJ102" s="373" t="e">
        <f t="shared" si="64"/>
        <v>#REF!</v>
      </c>
      <c r="FCK102" s="373" t="e">
        <f t="shared" si="64"/>
        <v>#REF!</v>
      </c>
      <c r="FCL102" s="373" t="e">
        <f t="shared" si="64"/>
        <v>#REF!</v>
      </c>
      <c r="FCM102" s="373" t="e">
        <f t="shared" si="64"/>
        <v>#REF!</v>
      </c>
      <c r="FCN102" s="373" t="e">
        <f t="shared" si="64"/>
        <v>#REF!</v>
      </c>
      <c r="FCO102" s="373">
        <f t="shared" si="64"/>
        <v>0</v>
      </c>
      <c r="FCP102" s="373">
        <f t="shared" si="64"/>
        <v>0</v>
      </c>
      <c r="FCQ102" s="373" t="e">
        <f t="shared" si="64"/>
        <v>#REF!</v>
      </c>
      <c r="FCR102" s="373" t="e">
        <f t="shared" si="64"/>
        <v>#REF!</v>
      </c>
      <c r="FCS102" s="373" t="e">
        <f t="shared" si="64"/>
        <v>#REF!</v>
      </c>
      <c r="FCT102" s="373" t="e">
        <f t="shared" si="64"/>
        <v>#REF!</v>
      </c>
      <c r="FCU102" s="373" t="e">
        <f t="shared" si="64"/>
        <v>#REF!</v>
      </c>
      <c r="FCV102" s="373">
        <f t="shared" si="64"/>
        <v>0</v>
      </c>
      <c r="FCW102" s="373">
        <f t="shared" si="64"/>
        <v>0</v>
      </c>
      <c r="FCX102" s="373" t="e">
        <f t="shared" si="64"/>
        <v>#REF!</v>
      </c>
      <c r="FCY102" s="373" t="e">
        <f t="shared" si="64"/>
        <v>#REF!</v>
      </c>
      <c r="FCZ102" s="373" t="e">
        <f t="shared" si="64"/>
        <v>#REF!</v>
      </c>
      <c r="FDA102" s="373" t="e">
        <f t="shared" si="64"/>
        <v>#REF!</v>
      </c>
      <c r="FDB102" s="373" t="e">
        <f t="shared" si="64"/>
        <v>#REF!</v>
      </c>
      <c r="FDC102" s="373">
        <f t="shared" si="64"/>
        <v>0</v>
      </c>
      <c r="FDD102" s="373">
        <f t="shared" si="64"/>
        <v>0</v>
      </c>
      <c r="FDE102" s="373" t="e">
        <f t="shared" si="64"/>
        <v>#REF!</v>
      </c>
      <c r="FDF102" s="373" t="e">
        <f t="shared" si="64"/>
        <v>#REF!</v>
      </c>
      <c r="FDG102" s="373" t="e">
        <f t="shared" si="64"/>
        <v>#REF!</v>
      </c>
      <c r="FDH102" s="373" t="e">
        <f t="shared" si="64"/>
        <v>#REF!</v>
      </c>
      <c r="FDI102" s="373" t="e">
        <f t="shared" si="64"/>
        <v>#REF!</v>
      </c>
      <c r="FDJ102" s="373">
        <f t="shared" si="64"/>
        <v>0</v>
      </c>
      <c r="FDK102" s="373">
        <f t="shared" si="64"/>
        <v>0</v>
      </c>
      <c r="FDL102" s="373" t="e">
        <f t="shared" si="64"/>
        <v>#REF!</v>
      </c>
      <c r="FDM102" s="373" t="e">
        <f t="shared" si="64"/>
        <v>#REF!</v>
      </c>
      <c r="FDN102" s="373" t="e">
        <f t="shared" ref="FDN102:FFY104" si="65">FDG102/$J15*100</f>
        <v>#REF!</v>
      </c>
      <c r="FDO102" s="373" t="e">
        <f t="shared" si="65"/>
        <v>#REF!</v>
      </c>
      <c r="FDP102" s="373" t="e">
        <f t="shared" si="65"/>
        <v>#REF!</v>
      </c>
      <c r="FDQ102" s="373">
        <f t="shared" si="65"/>
        <v>0</v>
      </c>
      <c r="FDR102" s="373">
        <f t="shared" si="65"/>
        <v>0</v>
      </c>
      <c r="FDS102" s="373" t="e">
        <f t="shared" si="65"/>
        <v>#REF!</v>
      </c>
      <c r="FDT102" s="373" t="e">
        <f t="shared" si="65"/>
        <v>#REF!</v>
      </c>
      <c r="FDU102" s="373" t="e">
        <f t="shared" si="65"/>
        <v>#REF!</v>
      </c>
      <c r="FDV102" s="373" t="e">
        <f t="shared" si="65"/>
        <v>#REF!</v>
      </c>
      <c r="FDW102" s="373" t="e">
        <f t="shared" si="65"/>
        <v>#REF!</v>
      </c>
      <c r="FDX102" s="373">
        <f t="shared" si="65"/>
        <v>0</v>
      </c>
      <c r="FDY102" s="373">
        <f t="shared" si="65"/>
        <v>0</v>
      </c>
      <c r="FDZ102" s="373" t="e">
        <f t="shared" si="65"/>
        <v>#REF!</v>
      </c>
      <c r="FEA102" s="373" t="e">
        <f t="shared" si="65"/>
        <v>#REF!</v>
      </c>
      <c r="FEB102" s="373" t="e">
        <f t="shared" si="65"/>
        <v>#REF!</v>
      </c>
      <c r="FEC102" s="373" t="e">
        <f t="shared" si="65"/>
        <v>#REF!</v>
      </c>
      <c r="FED102" s="373" t="e">
        <f t="shared" si="65"/>
        <v>#REF!</v>
      </c>
      <c r="FEE102" s="373">
        <f t="shared" si="65"/>
        <v>0</v>
      </c>
      <c r="FEF102" s="373">
        <f t="shared" si="65"/>
        <v>0</v>
      </c>
      <c r="FEG102" s="373" t="e">
        <f t="shared" si="65"/>
        <v>#REF!</v>
      </c>
      <c r="FEH102" s="373" t="e">
        <f t="shared" si="65"/>
        <v>#REF!</v>
      </c>
      <c r="FEI102" s="373" t="e">
        <f t="shared" si="65"/>
        <v>#REF!</v>
      </c>
      <c r="FEJ102" s="373" t="e">
        <f t="shared" si="65"/>
        <v>#REF!</v>
      </c>
      <c r="FEK102" s="373" t="e">
        <f t="shared" si="65"/>
        <v>#REF!</v>
      </c>
      <c r="FEL102" s="373">
        <f t="shared" si="65"/>
        <v>0</v>
      </c>
      <c r="FEM102" s="373">
        <f t="shared" si="65"/>
        <v>0</v>
      </c>
      <c r="FEN102" s="373" t="e">
        <f t="shared" si="65"/>
        <v>#REF!</v>
      </c>
      <c r="FEO102" s="373" t="e">
        <f t="shared" si="65"/>
        <v>#REF!</v>
      </c>
      <c r="FEP102" s="373" t="e">
        <f t="shared" si="65"/>
        <v>#REF!</v>
      </c>
      <c r="FEQ102" s="373" t="e">
        <f t="shared" si="65"/>
        <v>#REF!</v>
      </c>
      <c r="FER102" s="373" t="e">
        <f t="shared" si="65"/>
        <v>#REF!</v>
      </c>
      <c r="FES102" s="373">
        <f t="shared" si="65"/>
        <v>0</v>
      </c>
      <c r="FET102" s="373">
        <f t="shared" si="65"/>
        <v>0</v>
      </c>
      <c r="FEU102" s="373" t="e">
        <f t="shared" si="65"/>
        <v>#REF!</v>
      </c>
      <c r="FEV102" s="373" t="e">
        <f t="shared" si="65"/>
        <v>#REF!</v>
      </c>
      <c r="FEW102" s="373" t="e">
        <f t="shared" si="65"/>
        <v>#REF!</v>
      </c>
      <c r="FEX102" s="373" t="e">
        <f t="shared" si="65"/>
        <v>#REF!</v>
      </c>
      <c r="FEY102" s="373" t="e">
        <f t="shared" si="65"/>
        <v>#REF!</v>
      </c>
      <c r="FEZ102" s="373">
        <f t="shared" si="65"/>
        <v>0</v>
      </c>
      <c r="FFA102" s="373">
        <f t="shared" si="65"/>
        <v>0</v>
      </c>
      <c r="FFB102" s="373" t="e">
        <f t="shared" si="65"/>
        <v>#REF!</v>
      </c>
      <c r="FFC102" s="373" t="e">
        <f t="shared" si="65"/>
        <v>#REF!</v>
      </c>
      <c r="FFD102" s="373" t="e">
        <f t="shared" si="65"/>
        <v>#REF!</v>
      </c>
      <c r="FFE102" s="373" t="e">
        <f t="shared" si="65"/>
        <v>#REF!</v>
      </c>
      <c r="FFF102" s="373" t="e">
        <f t="shared" si="65"/>
        <v>#REF!</v>
      </c>
      <c r="FFG102" s="373">
        <f t="shared" si="65"/>
        <v>0</v>
      </c>
      <c r="FFH102" s="373">
        <f t="shared" si="65"/>
        <v>0</v>
      </c>
      <c r="FFI102" s="373" t="e">
        <f t="shared" si="65"/>
        <v>#REF!</v>
      </c>
      <c r="FFJ102" s="373" t="e">
        <f t="shared" si="65"/>
        <v>#REF!</v>
      </c>
      <c r="FFK102" s="373" t="e">
        <f t="shared" si="65"/>
        <v>#REF!</v>
      </c>
      <c r="FFL102" s="373" t="e">
        <f t="shared" si="65"/>
        <v>#REF!</v>
      </c>
      <c r="FFM102" s="373" t="e">
        <f t="shared" si="65"/>
        <v>#REF!</v>
      </c>
      <c r="FFN102" s="373">
        <f t="shared" si="65"/>
        <v>0</v>
      </c>
      <c r="FFO102" s="373">
        <f t="shared" si="65"/>
        <v>0</v>
      </c>
      <c r="FFP102" s="373" t="e">
        <f t="shared" si="65"/>
        <v>#REF!</v>
      </c>
      <c r="FFQ102" s="373" t="e">
        <f t="shared" si="65"/>
        <v>#REF!</v>
      </c>
      <c r="FFR102" s="373" t="e">
        <f t="shared" si="65"/>
        <v>#REF!</v>
      </c>
      <c r="FFS102" s="373" t="e">
        <f t="shared" si="65"/>
        <v>#REF!</v>
      </c>
      <c r="FFT102" s="373" t="e">
        <f t="shared" si="65"/>
        <v>#REF!</v>
      </c>
      <c r="FFU102" s="373">
        <f t="shared" si="65"/>
        <v>0</v>
      </c>
      <c r="FFV102" s="373">
        <f t="shared" si="65"/>
        <v>0</v>
      </c>
      <c r="FFW102" s="373" t="e">
        <f t="shared" si="65"/>
        <v>#REF!</v>
      </c>
      <c r="FFX102" s="373" t="e">
        <f t="shared" si="65"/>
        <v>#REF!</v>
      </c>
      <c r="FFY102" s="373" t="e">
        <f t="shared" si="65"/>
        <v>#REF!</v>
      </c>
      <c r="FFZ102" s="373" t="e">
        <f t="shared" ref="FFZ102:FIK104" si="66">FFS102/$J15*100</f>
        <v>#REF!</v>
      </c>
      <c r="FGA102" s="373" t="e">
        <f t="shared" si="66"/>
        <v>#REF!</v>
      </c>
      <c r="FGB102" s="373">
        <f t="shared" si="66"/>
        <v>0</v>
      </c>
      <c r="FGC102" s="373">
        <f t="shared" si="66"/>
        <v>0</v>
      </c>
      <c r="FGD102" s="373" t="e">
        <f t="shared" si="66"/>
        <v>#REF!</v>
      </c>
      <c r="FGE102" s="373" t="e">
        <f t="shared" si="66"/>
        <v>#REF!</v>
      </c>
      <c r="FGF102" s="373" t="e">
        <f t="shared" si="66"/>
        <v>#REF!</v>
      </c>
      <c r="FGG102" s="373" t="e">
        <f t="shared" si="66"/>
        <v>#REF!</v>
      </c>
      <c r="FGH102" s="373" t="e">
        <f t="shared" si="66"/>
        <v>#REF!</v>
      </c>
      <c r="FGI102" s="373">
        <f t="shared" si="66"/>
        <v>0</v>
      </c>
      <c r="FGJ102" s="373">
        <f t="shared" si="66"/>
        <v>0</v>
      </c>
      <c r="FGK102" s="373" t="e">
        <f t="shared" si="66"/>
        <v>#REF!</v>
      </c>
      <c r="FGL102" s="373" t="e">
        <f t="shared" si="66"/>
        <v>#REF!</v>
      </c>
      <c r="FGM102" s="373" t="e">
        <f t="shared" si="66"/>
        <v>#REF!</v>
      </c>
      <c r="FGN102" s="373" t="e">
        <f t="shared" si="66"/>
        <v>#REF!</v>
      </c>
      <c r="FGO102" s="373" t="e">
        <f t="shared" si="66"/>
        <v>#REF!</v>
      </c>
      <c r="FGP102" s="373">
        <f t="shared" si="66"/>
        <v>0</v>
      </c>
      <c r="FGQ102" s="373">
        <f t="shared" si="66"/>
        <v>0</v>
      </c>
      <c r="FGR102" s="373" t="e">
        <f t="shared" si="66"/>
        <v>#REF!</v>
      </c>
      <c r="FGS102" s="373" t="e">
        <f t="shared" si="66"/>
        <v>#REF!</v>
      </c>
      <c r="FGT102" s="373" t="e">
        <f t="shared" si="66"/>
        <v>#REF!</v>
      </c>
      <c r="FGU102" s="373" t="e">
        <f t="shared" si="66"/>
        <v>#REF!</v>
      </c>
      <c r="FGV102" s="373" t="e">
        <f t="shared" si="66"/>
        <v>#REF!</v>
      </c>
      <c r="FGW102" s="373">
        <f t="shared" si="66"/>
        <v>0</v>
      </c>
      <c r="FGX102" s="373">
        <f t="shared" si="66"/>
        <v>0</v>
      </c>
      <c r="FGY102" s="373" t="e">
        <f t="shared" si="66"/>
        <v>#REF!</v>
      </c>
      <c r="FGZ102" s="373" t="e">
        <f t="shared" si="66"/>
        <v>#REF!</v>
      </c>
      <c r="FHA102" s="373" t="e">
        <f t="shared" si="66"/>
        <v>#REF!</v>
      </c>
      <c r="FHB102" s="373" t="e">
        <f t="shared" si="66"/>
        <v>#REF!</v>
      </c>
      <c r="FHC102" s="373" t="e">
        <f t="shared" si="66"/>
        <v>#REF!</v>
      </c>
      <c r="FHD102" s="373">
        <f t="shared" si="66"/>
        <v>0</v>
      </c>
      <c r="FHE102" s="373">
        <f t="shared" si="66"/>
        <v>0</v>
      </c>
      <c r="FHF102" s="373" t="e">
        <f t="shared" si="66"/>
        <v>#REF!</v>
      </c>
      <c r="FHG102" s="373" t="e">
        <f t="shared" si="66"/>
        <v>#REF!</v>
      </c>
      <c r="FHH102" s="373" t="e">
        <f t="shared" si="66"/>
        <v>#REF!</v>
      </c>
      <c r="FHI102" s="373" t="e">
        <f t="shared" si="66"/>
        <v>#REF!</v>
      </c>
      <c r="FHJ102" s="373" t="e">
        <f t="shared" si="66"/>
        <v>#REF!</v>
      </c>
      <c r="FHK102" s="373">
        <f t="shared" si="66"/>
        <v>0</v>
      </c>
      <c r="FHL102" s="373">
        <f t="shared" si="66"/>
        <v>0</v>
      </c>
      <c r="FHM102" s="373" t="e">
        <f t="shared" si="66"/>
        <v>#REF!</v>
      </c>
      <c r="FHN102" s="373" t="e">
        <f t="shared" si="66"/>
        <v>#REF!</v>
      </c>
      <c r="FHO102" s="373" t="e">
        <f t="shared" si="66"/>
        <v>#REF!</v>
      </c>
      <c r="FHP102" s="373" t="e">
        <f t="shared" si="66"/>
        <v>#REF!</v>
      </c>
      <c r="FHQ102" s="373" t="e">
        <f t="shared" si="66"/>
        <v>#REF!</v>
      </c>
      <c r="FHR102" s="373">
        <f t="shared" si="66"/>
        <v>0</v>
      </c>
      <c r="FHS102" s="373">
        <f t="shared" si="66"/>
        <v>0</v>
      </c>
      <c r="FHT102" s="373" t="e">
        <f t="shared" si="66"/>
        <v>#REF!</v>
      </c>
      <c r="FHU102" s="373" t="e">
        <f t="shared" si="66"/>
        <v>#REF!</v>
      </c>
      <c r="FHV102" s="373" t="e">
        <f t="shared" si="66"/>
        <v>#REF!</v>
      </c>
      <c r="FHW102" s="373" t="e">
        <f t="shared" si="66"/>
        <v>#REF!</v>
      </c>
      <c r="FHX102" s="373" t="e">
        <f t="shared" si="66"/>
        <v>#REF!</v>
      </c>
      <c r="FHY102" s="373">
        <f t="shared" si="66"/>
        <v>0</v>
      </c>
      <c r="FHZ102" s="373">
        <f t="shared" si="66"/>
        <v>0</v>
      </c>
      <c r="FIA102" s="373" t="e">
        <f t="shared" si="66"/>
        <v>#REF!</v>
      </c>
      <c r="FIB102" s="373" t="e">
        <f t="shared" si="66"/>
        <v>#REF!</v>
      </c>
      <c r="FIC102" s="373" t="e">
        <f t="shared" si="66"/>
        <v>#REF!</v>
      </c>
      <c r="FID102" s="373" t="e">
        <f t="shared" si="66"/>
        <v>#REF!</v>
      </c>
      <c r="FIE102" s="373" t="e">
        <f t="shared" si="66"/>
        <v>#REF!</v>
      </c>
      <c r="FIF102" s="373">
        <f t="shared" si="66"/>
        <v>0</v>
      </c>
      <c r="FIG102" s="373">
        <f t="shared" si="66"/>
        <v>0</v>
      </c>
      <c r="FIH102" s="373" t="e">
        <f t="shared" si="66"/>
        <v>#REF!</v>
      </c>
      <c r="FII102" s="373" t="e">
        <f t="shared" si="66"/>
        <v>#REF!</v>
      </c>
      <c r="FIJ102" s="373" t="e">
        <f t="shared" si="66"/>
        <v>#REF!</v>
      </c>
      <c r="FIK102" s="373" t="e">
        <f t="shared" si="66"/>
        <v>#REF!</v>
      </c>
      <c r="FIL102" s="373" t="e">
        <f t="shared" ref="FIL102:FKW104" si="67">FIE102/$J15*100</f>
        <v>#REF!</v>
      </c>
      <c r="FIM102" s="373">
        <f t="shared" si="67"/>
        <v>0</v>
      </c>
      <c r="FIN102" s="373">
        <f t="shared" si="67"/>
        <v>0</v>
      </c>
      <c r="FIO102" s="373" t="e">
        <f t="shared" si="67"/>
        <v>#REF!</v>
      </c>
      <c r="FIP102" s="373" t="e">
        <f t="shared" si="67"/>
        <v>#REF!</v>
      </c>
      <c r="FIQ102" s="373" t="e">
        <f t="shared" si="67"/>
        <v>#REF!</v>
      </c>
      <c r="FIR102" s="373" t="e">
        <f t="shared" si="67"/>
        <v>#REF!</v>
      </c>
      <c r="FIS102" s="373" t="e">
        <f t="shared" si="67"/>
        <v>#REF!</v>
      </c>
      <c r="FIT102" s="373">
        <f t="shared" si="67"/>
        <v>0</v>
      </c>
      <c r="FIU102" s="373">
        <f t="shared" si="67"/>
        <v>0</v>
      </c>
      <c r="FIV102" s="373" t="e">
        <f t="shared" si="67"/>
        <v>#REF!</v>
      </c>
      <c r="FIW102" s="373" t="e">
        <f t="shared" si="67"/>
        <v>#REF!</v>
      </c>
      <c r="FIX102" s="373" t="e">
        <f t="shared" si="67"/>
        <v>#REF!</v>
      </c>
      <c r="FIY102" s="373" t="e">
        <f t="shared" si="67"/>
        <v>#REF!</v>
      </c>
      <c r="FIZ102" s="373" t="e">
        <f t="shared" si="67"/>
        <v>#REF!</v>
      </c>
      <c r="FJA102" s="373">
        <f t="shared" si="67"/>
        <v>0</v>
      </c>
      <c r="FJB102" s="373">
        <f t="shared" si="67"/>
        <v>0</v>
      </c>
      <c r="FJC102" s="373" t="e">
        <f t="shared" si="67"/>
        <v>#REF!</v>
      </c>
      <c r="FJD102" s="373" t="e">
        <f t="shared" si="67"/>
        <v>#REF!</v>
      </c>
      <c r="FJE102" s="373" t="e">
        <f t="shared" si="67"/>
        <v>#REF!</v>
      </c>
      <c r="FJF102" s="373" t="e">
        <f t="shared" si="67"/>
        <v>#REF!</v>
      </c>
      <c r="FJG102" s="373" t="e">
        <f t="shared" si="67"/>
        <v>#REF!</v>
      </c>
      <c r="FJH102" s="373">
        <f t="shared" si="67"/>
        <v>0</v>
      </c>
      <c r="FJI102" s="373">
        <f t="shared" si="67"/>
        <v>0</v>
      </c>
      <c r="FJJ102" s="373" t="e">
        <f t="shared" si="67"/>
        <v>#REF!</v>
      </c>
      <c r="FJK102" s="373" t="e">
        <f t="shared" si="67"/>
        <v>#REF!</v>
      </c>
      <c r="FJL102" s="373" t="e">
        <f t="shared" si="67"/>
        <v>#REF!</v>
      </c>
      <c r="FJM102" s="373" t="e">
        <f t="shared" si="67"/>
        <v>#REF!</v>
      </c>
      <c r="FJN102" s="373" t="e">
        <f t="shared" si="67"/>
        <v>#REF!</v>
      </c>
      <c r="FJO102" s="373">
        <f t="shared" si="67"/>
        <v>0</v>
      </c>
      <c r="FJP102" s="373">
        <f t="shared" si="67"/>
        <v>0</v>
      </c>
      <c r="FJQ102" s="373" t="e">
        <f t="shared" si="67"/>
        <v>#REF!</v>
      </c>
      <c r="FJR102" s="373" t="e">
        <f t="shared" si="67"/>
        <v>#REF!</v>
      </c>
      <c r="FJS102" s="373" t="e">
        <f t="shared" si="67"/>
        <v>#REF!</v>
      </c>
      <c r="FJT102" s="373" t="e">
        <f t="shared" si="67"/>
        <v>#REF!</v>
      </c>
      <c r="FJU102" s="373" t="e">
        <f t="shared" si="67"/>
        <v>#REF!</v>
      </c>
      <c r="FJV102" s="373">
        <f t="shared" si="67"/>
        <v>0</v>
      </c>
      <c r="FJW102" s="373">
        <f t="shared" si="67"/>
        <v>0</v>
      </c>
      <c r="FJX102" s="373" t="e">
        <f t="shared" si="67"/>
        <v>#REF!</v>
      </c>
      <c r="FJY102" s="373" t="e">
        <f t="shared" si="67"/>
        <v>#REF!</v>
      </c>
      <c r="FJZ102" s="373" t="e">
        <f t="shared" si="67"/>
        <v>#REF!</v>
      </c>
      <c r="FKA102" s="373" t="e">
        <f t="shared" si="67"/>
        <v>#REF!</v>
      </c>
      <c r="FKB102" s="373" t="e">
        <f t="shared" si="67"/>
        <v>#REF!</v>
      </c>
      <c r="FKC102" s="373">
        <f t="shared" si="67"/>
        <v>0</v>
      </c>
      <c r="FKD102" s="373">
        <f t="shared" si="67"/>
        <v>0</v>
      </c>
      <c r="FKE102" s="373" t="e">
        <f t="shared" si="67"/>
        <v>#REF!</v>
      </c>
      <c r="FKF102" s="373" t="e">
        <f t="shared" si="67"/>
        <v>#REF!</v>
      </c>
      <c r="FKG102" s="373" t="e">
        <f t="shared" si="67"/>
        <v>#REF!</v>
      </c>
      <c r="FKH102" s="373" t="e">
        <f t="shared" si="67"/>
        <v>#REF!</v>
      </c>
      <c r="FKI102" s="373" t="e">
        <f t="shared" si="67"/>
        <v>#REF!</v>
      </c>
      <c r="FKJ102" s="373">
        <f t="shared" si="67"/>
        <v>0</v>
      </c>
      <c r="FKK102" s="373">
        <f t="shared" si="67"/>
        <v>0</v>
      </c>
      <c r="FKL102" s="373" t="e">
        <f t="shared" si="67"/>
        <v>#REF!</v>
      </c>
      <c r="FKM102" s="373" t="e">
        <f t="shared" si="67"/>
        <v>#REF!</v>
      </c>
      <c r="FKN102" s="373" t="e">
        <f t="shared" si="67"/>
        <v>#REF!</v>
      </c>
      <c r="FKO102" s="373" t="e">
        <f t="shared" si="67"/>
        <v>#REF!</v>
      </c>
      <c r="FKP102" s="373" t="e">
        <f t="shared" si="67"/>
        <v>#REF!</v>
      </c>
      <c r="FKQ102" s="373">
        <f t="shared" si="67"/>
        <v>0</v>
      </c>
      <c r="FKR102" s="373">
        <f t="shared" si="67"/>
        <v>0</v>
      </c>
      <c r="FKS102" s="373" t="e">
        <f t="shared" si="67"/>
        <v>#REF!</v>
      </c>
      <c r="FKT102" s="373" t="e">
        <f t="shared" si="67"/>
        <v>#REF!</v>
      </c>
      <c r="FKU102" s="373" t="e">
        <f t="shared" si="67"/>
        <v>#REF!</v>
      </c>
      <c r="FKV102" s="373" t="e">
        <f t="shared" si="67"/>
        <v>#REF!</v>
      </c>
      <c r="FKW102" s="373" t="e">
        <f t="shared" si="67"/>
        <v>#REF!</v>
      </c>
      <c r="FKX102" s="373">
        <f t="shared" ref="FKX102:FNI104" si="68">FKQ102/$J15*100</f>
        <v>0</v>
      </c>
      <c r="FKY102" s="373">
        <f t="shared" si="68"/>
        <v>0</v>
      </c>
      <c r="FKZ102" s="373" t="e">
        <f t="shared" si="68"/>
        <v>#REF!</v>
      </c>
      <c r="FLA102" s="373" t="e">
        <f t="shared" si="68"/>
        <v>#REF!</v>
      </c>
      <c r="FLB102" s="373" t="e">
        <f t="shared" si="68"/>
        <v>#REF!</v>
      </c>
      <c r="FLC102" s="373" t="e">
        <f t="shared" si="68"/>
        <v>#REF!</v>
      </c>
      <c r="FLD102" s="373" t="e">
        <f t="shared" si="68"/>
        <v>#REF!</v>
      </c>
      <c r="FLE102" s="373">
        <f t="shared" si="68"/>
        <v>0</v>
      </c>
      <c r="FLF102" s="373">
        <f t="shared" si="68"/>
        <v>0</v>
      </c>
      <c r="FLG102" s="373" t="e">
        <f t="shared" si="68"/>
        <v>#REF!</v>
      </c>
      <c r="FLH102" s="373" t="e">
        <f t="shared" si="68"/>
        <v>#REF!</v>
      </c>
      <c r="FLI102" s="373" t="e">
        <f t="shared" si="68"/>
        <v>#REF!</v>
      </c>
      <c r="FLJ102" s="373" t="e">
        <f t="shared" si="68"/>
        <v>#REF!</v>
      </c>
      <c r="FLK102" s="373" t="e">
        <f t="shared" si="68"/>
        <v>#REF!</v>
      </c>
      <c r="FLL102" s="373">
        <f t="shared" si="68"/>
        <v>0</v>
      </c>
      <c r="FLM102" s="373">
        <f t="shared" si="68"/>
        <v>0</v>
      </c>
      <c r="FLN102" s="373" t="e">
        <f t="shared" si="68"/>
        <v>#REF!</v>
      </c>
      <c r="FLO102" s="373" t="e">
        <f t="shared" si="68"/>
        <v>#REF!</v>
      </c>
      <c r="FLP102" s="373" t="e">
        <f t="shared" si="68"/>
        <v>#REF!</v>
      </c>
      <c r="FLQ102" s="373" t="e">
        <f t="shared" si="68"/>
        <v>#REF!</v>
      </c>
      <c r="FLR102" s="373" t="e">
        <f t="shared" si="68"/>
        <v>#REF!</v>
      </c>
      <c r="FLS102" s="373">
        <f t="shared" si="68"/>
        <v>0</v>
      </c>
      <c r="FLT102" s="373">
        <f t="shared" si="68"/>
        <v>0</v>
      </c>
      <c r="FLU102" s="373" t="e">
        <f t="shared" si="68"/>
        <v>#REF!</v>
      </c>
      <c r="FLV102" s="373" t="e">
        <f t="shared" si="68"/>
        <v>#REF!</v>
      </c>
      <c r="FLW102" s="373" t="e">
        <f t="shared" si="68"/>
        <v>#REF!</v>
      </c>
      <c r="FLX102" s="373" t="e">
        <f t="shared" si="68"/>
        <v>#REF!</v>
      </c>
      <c r="FLY102" s="373" t="e">
        <f t="shared" si="68"/>
        <v>#REF!</v>
      </c>
      <c r="FLZ102" s="373">
        <f t="shared" si="68"/>
        <v>0</v>
      </c>
      <c r="FMA102" s="373">
        <f t="shared" si="68"/>
        <v>0</v>
      </c>
      <c r="FMB102" s="373" t="e">
        <f t="shared" si="68"/>
        <v>#REF!</v>
      </c>
      <c r="FMC102" s="373" t="e">
        <f t="shared" si="68"/>
        <v>#REF!</v>
      </c>
      <c r="FMD102" s="373" t="e">
        <f t="shared" si="68"/>
        <v>#REF!</v>
      </c>
      <c r="FME102" s="373" t="e">
        <f t="shared" si="68"/>
        <v>#REF!</v>
      </c>
      <c r="FMF102" s="373" t="e">
        <f t="shared" si="68"/>
        <v>#REF!</v>
      </c>
      <c r="FMG102" s="373">
        <f t="shared" si="68"/>
        <v>0</v>
      </c>
      <c r="FMH102" s="373">
        <f t="shared" si="68"/>
        <v>0</v>
      </c>
      <c r="FMI102" s="373" t="e">
        <f t="shared" si="68"/>
        <v>#REF!</v>
      </c>
      <c r="FMJ102" s="373" t="e">
        <f t="shared" si="68"/>
        <v>#REF!</v>
      </c>
      <c r="FMK102" s="373" t="e">
        <f t="shared" si="68"/>
        <v>#REF!</v>
      </c>
      <c r="FML102" s="373" t="e">
        <f t="shared" si="68"/>
        <v>#REF!</v>
      </c>
      <c r="FMM102" s="373" t="e">
        <f t="shared" si="68"/>
        <v>#REF!</v>
      </c>
      <c r="FMN102" s="373">
        <f t="shared" si="68"/>
        <v>0</v>
      </c>
      <c r="FMO102" s="373">
        <f t="shared" si="68"/>
        <v>0</v>
      </c>
      <c r="FMP102" s="373" t="e">
        <f t="shared" si="68"/>
        <v>#REF!</v>
      </c>
      <c r="FMQ102" s="373" t="e">
        <f t="shared" si="68"/>
        <v>#REF!</v>
      </c>
      <c r="FMR102" s="373" t="e">
        <f t="shared" si="68"/>
        <v>#REF!</v>
      </c>
      <c r="FMS102" s="373" t="e">
        <f t="shared" si="68"/>
        <v>#REF!</v>
      </c>
      <c r="FMT102" s="373" t="e">
        <f t="shared" si="68"/>
        <v>#REF!</v>
      </c>
      <c r="FMU102" s="373">
        <f t="shared" si="68"/>
        <v>0</v>
      </c>
      <c r="FMV102" s="373">
        <f t="shared" si="68"/>
        <v>0</v>
      </c>
      <c r="FMW102" s="373" t="e">
        <f t="shared" si="68"/>
        <v>#REF!</v>
      </c>
      <c r="FMX102" s="373" t="e">
        <f t="shared" si="68"/>
        <v>#REF!</v>
      </c>
      <c r="FMY102" s="373" t="e">
        <f t="shared" si="68"/>
        <v>#REF!</v>
      </c>
      <c r="FMZ102" s="373" t="e">
        <f t="shared" si="68"/>
        <v>#REF!</v>
      </c>
      <c r="FNA102" s="373" t="e">
        <f t="shared" si="68"/>
        <v>#REF!</v>
      </c>
      <c r="FNB102" s="373">
        <f t="shared" si="68"/>
        <v>0</v>
      </c>
      <c r="FNC102" s="373">
        <f t="shared" si="68"/>
        <v>0</v>
      </c>
      <c r="FND102" s="373" t="e">
        <f t="shared" si="68"/>
        <v>#REF!</v>
      </c>
      <c r="FNE102" s="373" t="e">
        <f t="shared" si="68"/>
        <v>#REF!</v>
      </c>
      <c r="FNF102" s="373" t="e">
        <f t="shared" si="68"/>
        <v>#REF!</v>
      </c>
      <c r="FNG102" s="373" t="e">
        <f t="shared" si="68"/>
        <v>#REF!</v>
      </c>
      <c r="FNH102" s="373" t="e">
        <f t="shared" si="68"/>
        <v>#REF!</v>
      </c>
      <c r="FNI102" s="373">
        <f t="shared" si="68"/>
        <v>0</v>
      </c>
      <c r="FNJ102" s="373">
        <f t="shared" ref="FNJ102:FPU104" si="69">FNC102/$J15*100</f>
        <v>0</v>
      </c>
      <c r="FNK102" s="373" t="e">
        <f t="shared" si="69"/>
        <v>#REF!</v>
      </c>
      <c r="FNL102" s="373" t="e">
        <f t="shared" si="69"/>
        <v>#REF!</v>
      </c>
      <c r="FNM102" s="373" t="e">
        <f t="shared" si="69"/>
        <v>#REF!</v>
      </c>
      <c r="FNN102" s="373" t="e">
        <f t="shared" si="69"/>
        <v>#REF!</v>
      </c>
      <c r="FNO102" s="373" t="e">
        <f t="shared" si="69"/>
        <v>#REF!</v>
      </c>
      <c r="FNP102" s="373">
        <f t="shared" si="69"/>
        <v>0</v>
      </c>
      <c r="FNQ102" s="373">
        <f t="shared" si="69"/>
        <v>0</v>
      </c>
      <c r="FNR102" s="373" t="e">
        <f t="shared" si="69"/>
        <v>#REF!</v>
      </c>
      <c r="FNS102" s="373" t="e">
        <f t="shared" si="69"/>
        <v>#REF!</v>
      </c>
      <c r="FNT102" s="373" t="e">
        <f t="shared" si="69"/>
        <v>#REF!</v>
      </c>
      <c r="FNU102" s="373" t="e">
        <f t="shared" si="69"/>
        <v>#REF!</v>
      </c>
      <c r="FNV102" s="373" t="e">
        <f t="shared" si="69"/>
        <v>#REF!</v>
      </c>
      <c r="FNW102" s="373">
        <f t="shared" si="69"/>
        <v>0</v>
      </c>
      <c r="FNX102" s="373">
        <f t="shared" si="69"/>
        <v>0</v>
      </c>
      <c r="FNY102" s="373" t="e">
        <f t="shared" si="69"/>
        <v>#REF!</v>
      </c>
      <c r="FNZ102" s="373" t="e">
        <f t="shared" si="69"/>
        <v>#REF!</v>
      </c>
      <c r="FOA102" s="373" t="e">
        <f t="shared" si="69"/>
        <v>#REF!</v>
      </c>
      <c r="FOB102" s="373" t="e">
        <f t="shared" si="69"/>
        <v>#REF!</v>
      </c>
      <c r="FOC102" s="373" t="e">
        <f t="shared" si="69"/>
        <v>#REF!</v>
      </c>
      <c r="FOD102" s="373">
        <f t="shared" si="69"/>
        <v>0</v>
      </c>
      <c r="FOE102" s="373">
        <f t="shared" si="69"/>
        <v>0</v>
      </c>
      <c r="FOF102" s="373" t="e">
        <f t="shared" si="69"/>
        <v>#REF!</v>
      </c>
      <c r="FOG102" s="373" t="e">
        <f t="shared" si="69"/>
        <v>#REF!</v>
      </c>
      <c r="FOH102" s="373" t="e">
        <f t="shared" si="69"/>
        <v>#REF!</v>
      </c>
      <c r="FOI102" s="373" t="e">
        <f t="shared" si="69"/>
        <v>#REF!</v>
      </c>
      <c r="FOJ102" s="373" t="e">
        <f t="shared" si="69"/>
        <v>#REF!</v>
      </c>
      <c r="FOK102" s="373">
        <f t="shared" si="69"/>
        <v>0</v>
      </c>
      <c r="FOL102" s="373">
        <f t="shared" si="69"/>
        <v>0</v>
      </c>
      <c r="FOM102" s="373" t="e">
        <f t="shared" si="69"/>
        <v>#REF!</v>
      </c>
      <c r="FON102" s="373" t="e">
        <f t="shared" si="69"/>
        <v>#REF!</v>
      </c>
      <c r="FOO102" s="373" t="e">
        <f t="shared" si="69"/>
        <v>#REF!</v>
      </c>
      <c r="FOP102" s="373" t="e">
        <f t="shared" si="69"/>
        <v>#REF!</v>
      </c>
      <c r="FOQ102" s="373" t="e">
        <f t="shared" si="69"/>
        <v>#REF!</v>
      </c>
      <c r="FOR102" s="373">
        <f t="shared" si="69"/>
        <v>0</v>
      </c>
      <c r="FOS102" s="373">
        <f t="shared" si="69"/>
        <v>0</v>
      </c>
      <c r="FOT102" s="373" t="e">
        <f t="shared" si="69"/>
        <v>#REF!</v>
      </c>
      <c r="FOU102" s="373" t="e">
        <f t="shared" si="69"/>
        <v>#REF!</v>
      </c>
      <c r="FOV102" s="373" t="e">
        <f t="shared" si="69"/>
        <v>#REF!</v>
      </c>
      <c r="FOW102" s="373" t="e">
        <f t="shared" si="69"/>
        <v>#REF!</v>
      </c>
      <c r="FOX102" s="373" t="e">
        <f t="shared" si="69"/>
        <v>#REF!</v>
      </c>
      <c r="FOY102" s="373">
        <f t="shared" si="69"/>
        <v>0</v>
      </c>
      <c r="FOZ102" s="373">
        <f t="shared" si="69"/>
        <v>0</v>
      </c>
      <c r="FPA102" s="373" t="e">
        <f t="shared" si="69"/>
        <v>#REF!</v>
      </c>
      <c r="FPB102" s="373" t="e">
        <f t="shared" si="69"/>
        <v>#REF!</v>
      </c>
      <c r="FPC102" s="373" t="e">
        <f t="shared" si="69"/>
        <v>#REF!</v>
      </c>
      <c r="FPD102" s="373" t="e">
        <f t="shared" si="69"/>
        <v>#REF!</v>
      </c>
      <c r="FPE102" s="373" t="e">
        <f t="shared" si="69"/>
        <v>#REF!</v>
      </c>
      <c r="FPF102" s="373">
        <f t="shared" si="69"/>
        <v>0</v>
      </c>
      <c r="FPG102" s="373">
        <f t="shared" si="69"/>
        <v>0</v>
      </c>
      <c r="FPH102" s="373" t="e">
        <f t="shared" si="69"/>
        <v>#REF!</v>
      </c>
      <c r="FPI102" s="373" t="e">
        <f t="shared" si="69"/>
        <v>#REF!</v>
      </c>
      <c r="FPJ102" s="373" t="e">
        <f t="shared" si="69"/>
        <v>#REF!</v>
      </c>
      <c r="FPK102" s="373" t="e">
        <f t="shared" si="69"/>
        <v>#REF!</v>
      </c>
      <c r="FPL102" s="373" t="e">
        <f t="shared" si="69"/>
        <v>#REF!</v>
      </c>
      <c r="FPM102" s="373">
        <f t="shared" si="69"/>
        <v>0</v>
      </c>
      <c r="FPN102" s="373">
        <f t="shared" si="69"/>
        <v>0</v>
      </c>
      <c r="FPO102" s="373" t="e">
        <f t="shared" si="69"/>
        <v>#REF!</v>
      </c>
      <c r="FPP102" s="373" t="e">
        <f t="shared" si="69"/>
        <v>#REF!</v>
      </c>
      <c r="FPQ102" s="373" t="e">
        <f t="shared" si="69"/>
        <v>#REF!</v>
      </c>
      <c r="FPR102" s="373" t="e">
        <f t="shared" si="69"/>
        <v>#REF!</v>
      </c>
      <c r="FPS102" s="373" t="e">
        <f t="shared" si="69"/>
        <v>#REF!</v>
      </c>
      <c r="FPT102" s="373">
        <f t="shared" si="69"/>
        <v>0</v>
      </c>
      <c r="FPU102" s="373">
        <f t="shared" si="69"/>
        <v>0</v>
      </c>
      <c r="FPV102" s="373" t="e">
        <f t="shared" ref="FPV102:FSG104" si="70">FPO102/$J15*100</f>
        <v>#REF!</v>
      </c>
      <c r="FPW102" s="373" t="e">
        <f t="shared" si="70"/>
        <v>#REF!</v>
      </c>
      <c r="FPX102" s="373" t="e">
        <f t="shared" si="70"/>
        <v>#REF!</v>
      </c>
      <c r="FPY102" s="373" t="e">
        <f t="shared" si="70"/>
        <v>#REF!</v>
      </c>
      <c r="FPZ102" s="373" t="e">
        <f t="shared" si="70"/>
        <v>#REF!</v>
      </c>
      <c r="FQA102" s="373">
        <f t="shared" si="70"/>
        <v>0</v>
      </c>
      <c r="FQB102" s="373">
        <f t="shared" si="70"/>
        <v>0</v>
      </c>
      <c r="FQC102" s="373" t="e">
        <f t="shared" si="70"/>
        <v>#REF!</v>
      </c>
      <c r="FQD102" s="373" t="e">
        <f t="shared" si="70"/>
        <v>#REF!</v>
      </c>
      <c r="FQE102" s="373" t="e">
        <f t="shared" si="70"/>
        <v>#REF!</v>
      </c>
      <c r="FQF102" s="373" t="e">
        <f t="shared" si="70"/>
        <v>#REF!</v>
      </c>
      <c r="FQG102" s="373" t="e">
        <f t="shared" si="70"/>
        <v>#REF!</v>
      </c>
      <c r="FQH102" s="373">
        <f t="shared" si="70"/>
        <v>0</v>
      </c>
      <c r="FQI102" s="373">
        <f t="shared" si="70"/>
        <v>0</v>
      </c>
      <c r="FQJ102" s="373" t="e">
        <f t="shared" si="70"/>
        <v>#REF!</v>
      </c>
      <c r="FQK102" s="373" t="e">
        <f t="shared" si="70"/>
        <v>#REF!</v>
      </c>
      <c r="FQL102" s="373" t="e">
        <f t="shared" si="70"/>
        <v>#REF!</v>
      </c>
      <c r="FQM102" s="373" t="e">
        <f t="shared" si="70"/>
        <v>#REF!</v>
      </c>
      <c r="FQN102" s="373" t="e">
        <f t="shared" si="70"/>
        <v>#REF!</v>
      </c>
      <c r="FQO102" s="373">
        <f t="shared" si="70"/>
        <v>0</v>
      </c>
      <c r="FQP102" s="373">
        <f t="shared" si="70"/>
        <v>0</v>
      </c>
      <c r="FQQ102" s="373" t="e">
        <f t="shared" si="70"/>
        <v>#REF!</v>
      </c>
      <c r="FQR102" s="373" t="e">
        <f t="shared" si="70"/>
        <v>#REF!</v>
      </c>
      <c r="FQS102" s="373" t="e">
        <f t="shared" si="70"/>
        <v>#REF!</v>
      </c>
      <c r="FQT102" s="373" t="e">
        <f t="shared" si="70"/>
        <v>#REF!</v>
      </c>
      <c r="FQU102" s="373" t="e">
        <f t="shared" si="70"/>
        <v>#REF!</v>
      </c>
      <c r="FQV102" s="373">
        <f t="shared" si="70"/>
        <v>0</v>
      </c>
      <c r="FQW102" s="373">
        <f t="shared" si="70"/>
        <v>0</v>
      </c>
      <c r="FQX102" s="373" t="e">
        <f t="shared" si="70"/>
        <v>#REF!</v>
      </c>
      <c r="FQY102" s="373" t="e">
        <f t="shared" si="70"/>
        <v>#REF!</v>
      </c>
      <c r="FQZ102" s="373" t="e">
        <f t="shared" si="70"/>
        <v>#REF!</v>
      </c>
      <c r="FRA102" s="373" t="e">
        <f t="shared" si="70"/>
        <v>#REF!</v>
      </c>
      <c r="FRB102" s="373" t="e">
        <f t="shared" si="70"/>
        <v>#REF!</v>
      </c>
      <c r="FRC102" s="373">
        <f t="shared" si="70"/>
        <v>0</v>
      </c>
      <c r="FRD102" s="373">
        <f t="shared" si="70"/>
        <v>0</v>
      </c>
      <c r="FRE102" s="373" t="e">
        <f t="shared" si="70"/>
        <v>#REF!</v>
      </c>
      <c r="FRF102" s="373" t="e">
        <f t="shared" si="70"/>
        <v>#REF!</v>
      </c>
      <c r="FRG102" s="373" t="e">
        <f t="shared" si="70"/>
        <v>#REF!</v>
      </c>
      <c r="FRH102" s="373" t="e">
        <f t="shared" si="70"/>
        <v>#REF!</v>
      </c>
      <c r="FRI102" s="373" t="e">
        <f t="shared" si="70"/>
        <v>#REF!</v>
      </c>
      <c r="FRJ102" s="373">
        <f t="shared" si="70"/>
        <v>0</v>
      </c>
      <c r="FRK102" s="373">
        <f t="shared" si="70"/>
        <v>0</v>
      </c>
      <c r="FRL102" s="373" t="e">
        <f t="shared" si="70"/>
        <v>#REF!</v>
      </c>
      <c r="FRM102" s="373" t="e">
        <f t="shared" si="70"/>
        <v>#REF!</v>
      </c>
      <c r="FRN102" s="373" t="e">
        <f t="shared" si="70"/>
        <v>#REF!</v>
      </c>
      <c r="FRO102" s="373" t="e">
        <f t="shared" si="70"/>
        <v>#REF!</v>
      </c>
      <c r="FRP102" s="373" t="e">
        <f t="shared" si="70"/>
        <v>#REF!</v>
      </c>
      <c r="FRQ102" s="373">
        <f t="shared" si="70"/>
        <v>0</v>
      </c>
      <c r="FRR102" s="373">
        <f t="shared" si="70"/>
        <v>0</v>
      </c>
      <c r="FRS102" s="373" t="e">
        <f t="shared" si="70"/>
        <v>#REF!</v>
      </c>
      <c r="FRT102" s="373" t="e">
        <f t="shared" si="70"/>
        <v>#REF!</v>
      </c>
      <c r="FRU102" s="373" t="e">
        <f t="shared" si="70"/>
        <v>#REF!</v>
      </c>
      <c r="FRV102" s="373" t="e">
        <f t="shared" si="70"/>
        <v>#REF!</v>
      </c>
      <c r="FRW102" s="373" t="e">
        <f t="shared" si="70"/>
        <v>#REF!</v>
      </c>
      <c r="FRX102" s="373">
        <f t="shared" si="70"/>
        <v>0</v>
      </c>
      <c r="FRY102" s="373">
        <f t="shared" si="70"/>
        <v>0</v>
      </c>
      <c r="FRZ102" s="373" t="e">
        <f t="shared" si="70"/>
        <v>#REF!</v>
      </c>
      <c r="FSA102" s="373" t="e">
        <f t="shared" si="70"/>
        <v>#REF!</v>
      </c>
      <c r="FSB102" s="373" t="e">
        <f t="shared" si="70"/>
        <v>#REF!</v>
      </c>
      <c r="FSC102" s="373" t="e">
        <f t="shared" si="70"/>
        <v>#REF!</v>
      </c>
      <c r="FSD102" s="373" t="e">
        <f t="shared" si="70"/>
        <v>#REF!</v>
      </c>
      <c r="FSE102" s="373">
        <f t="shared" si="70"/>
        <v>0</v>
      </c>
      <c r="FSF102" s="373">
        <f t="shared" si="70"/>
        <v>0</v>
      </c>
      <c r="FSG102" s="373" t="e">
        <f t="shared" si="70"/>
        <v>#REF!</v>
      </c>
      <c r="FSH102" s="373" t="e">
        <f t="shared" ref="FSH102:FUS104" si="71">FSA102/$J15*100</f>
        <v>#REF!</v>
      </c>
      <c r="FSI102" s="373" t="e">
        <f t="shared" si="71"/>
        <v>#REF!</v>
      </c>
      <c r="FSJ102" s="373" t="e">
        <f t="shared" si="71"/>
        <v>#REF!</v>
      </c>
      <c r="FSK102" s="373" t="e">
        <f t="shared" si="71"/>
        <v>#REF!</v>
      </c>
      <c r="FSL102" s="373">
        <f t="shared" si="71"/>
        <v>0</v>
      </c>
      <c r="FSM102" s="373">
        <f t="shared" si="71"/>
        <v>0</v>
      </c>
      <c r="FSN102" s="373" t="e">
        <f t="shared" si="71"/>
        <v>#REF!</v>
      </c>
      <c r="FSO102" s="373" t="e">
        <f t="shared" si="71"/>
        <v>#REF!</v>
      </c>
      <c r="FSP102" s="373" t="e">
        <f t="shared" si="71"/>
        <v>#REF!</v>
      </c>
      <c r="FSQ102" s="373" t="e">
        <f t="shared" si="71"/>
        <v>#REF!</v>
      </c>
      <c r="FSR102" s="373" t="e">
        <f t="shared" si="71"/>
        <v>#REF!</v>
      </c>
      <c r="FSS102" s="373">
        <f t="shared" si="71"/>
        <v>0</v>
      </c>
      <c r="FST102" s="373">
        <f t="shared" si="71"/>
        <v>0</v>
      </c>
      <c r="FSU102" s="373" t="e">
        <f t="shared" si="71"/>
        <v>#REF!</v>
      </c>
      <c r="FSV102" s="373" t="e">
        <f t="shared" si="71"/>
        <v>#REF!</v>
      </c>
      <c r="FSW102" s="373" t="e">
        <f t="shared" si="71"/>
        <v>#REF!</v>
      </c>
      <c r="FSX102" s="373" t="e">
        <f t="shared" si="71"/>
        <v>#REF!</v>
      </c>
      <c r="FSY102" s="373" t="e">
        <f t="shared" si="71"/>
        <v>#REF!</v>
      </c>
      <c r="FSZ102" s="373">
        <f t="shared" si="71"/>
        <v>0</v>
      </c>
      <c r="FTA102" s="373">
        <f t="shared" si="71"/>
        <v>0</v>
      </c>
      <c r="FTB102" s="373" t="e">
        <f t="shared" si="71"/>
        <v>#REF!</v>
      </c>
      <c r="FTC102" s="373" t="e">
        <f t="shared" si="71"/>
        <v>#REF!</v>
      </c>
      <c r="FTD102" s="373" t="e">
        <f t="shared" si="71"/>
        <v>#REF!</v>
      </c>
      <c r="FTE102" s="373" t="e">
        <f t="shared" si="71"/>
        <v>#REF!</v>
      </c>
      <c r="FTF102" s="373" t="e">
        <f t="shared" si="71"/>
        <v>#REF!</v>
      </c>
      <c r="FTG102" s="373">
        <f t="shared" si="71"/>
        <v>0</v>
      </c>
      <c r="FTH102" s="373">
        <f t="shared" si="71"/>
        <v>0</v>
      </c>
      <c r="FTI102" s="373" t="e">
        <f t="shared" si="71"/>
        <v>#REF!</v>
      </c>
      <c r="FTJ102" s="373" t="e">
        <f t="shared" si="71"/>
        <v>#REF!</v>
      </c>
      <c r="FTK102" s="373" t="e">
        <f t="shared" si="71"/>
        <v>#REF!</v>
      </c>
      <c r="FTL102" s="373" t="e">
        <f t="shared" si="71"/>
        <v>#REF!</v>
      </c>
      <c r="FTM102" s="373" t="e">
        <f t="shared" si="71"/>
        <v>#REF!</v>
      </c>
      <c r="FTN102" s="373">
        <f t="shared" si="71"/>
        <v>0</v>
      </c>
      <c r="FTO102" s="373">
        <f t="shared" si="71"/>
        <v>0</v>
      </c>
      <c r="FTP102" s="373" t="e">
        <f t="shared" si="71"/>
        <v>#REF!</v>
      </c>
      <c r="FTQ102" s="373" t="e">
        <f t="shared" si="71"/>
        <v>#REF!</v>
      </c>
      <c r="FTR102" s="373" t="e">
        <f t="shared" si="71"/>
        <v>#REF!</v>
      </c>
      <c r="FTS102" s="373" t="e">
        <f t="shared" si="71"/>
        <v>#REF!</v>
      </c>
      <c r="FTT102" s="373" t="e">
        <f t="shared" si="71"/>
        <v>#REF!</v>
      </c>
      <c r="FTU102" s="373">
        <f t="shared" si="71"/>
        <v>0</v>
      </c>
      <c r="FTV102" s="373">
        <f t="shared" si="71"/>
        <v>0</v>
      </c>
      <c r="FTW102" s="373" t="e">
        <f t="shared" si="71"/>
        <v>#REF!</v>
      </c>
      <c r="FTX102" s="373" t="e">
        <f t="shared" si="71"/>
        <v>#REF!</v>
      </c>
      <c r="FTY102" s="373" t="e">
        <f t="shared" si="71"/>
        <v>#REF!</v>
      </c>
      <c r="FTZ102" s="373" t="e">
        <f t="shared" si="71"/>
        <v>#REF!</v>
      </c>
      <c r="FUA102" s="373" t="e">
        <f t="shared" si="71"/>
        <v>#REF!</v>
      </c>
      <c r="FUB102" s="373">
        <f t="shared" si="71"/>
        <v>0</v>
      </c>
      <c r="FUC102" s="373">
        <f t="shared" si="71"/>
        <v>0</v>
      </c>
      <c r="FUD102" s="373" t="e">
        <f t="shared" si="71"/>
        <v>#REF!</v>
      </c>
      <c r="FUE102" s="373" t="e">
        <f t="shared" si="71"/>
        <v>#REF!</v>
      </c>
      <c r="FUF102" s="373" t="e">
        <f t="shared" si="71"/>
        <v>#REF!</v>
      </c>
      <c r="FUG102" s="373" t="e">
        <f t="shared" si="71"/>
        <v>#REF!</v>
      </c>
      <c r="FUH102" s="373" t="e">
        <f t="shared" si="71"/>
        <v>#REF!</v>
      </c>
      <c r="FUI102" s="373">
        <f t="shared" si="71"/>
        <v>0</v>
      </c>
      <c r="FUJ102" s="373">
        <f t="shared" si="71"/>
        <v>0</v>
      </c>
      <c r="FUK102" s="373" t="e">
        <f t="shared" si="71"/>
        <v>#REF!</v>
      </c>
      <c r="FUL102" s="373" t="e">
        <f t="shared" si="71"/>
        <v>#REF!</v>
      </c>
      <c r="FUM102" s="373" t="e">
        <f t="shared" si="71"/>
        <v>#REF!</v>
      </c>
      <c r="FUN102" s="373" t="e">
        <f t="shared" si="71"/>
        <v>#REF!</v>
      </c>
      <c r="FUO102" s="373" t="e">
        <f t="shared" si="71"/>
        <v>#REF!</v>
      </c>
      <c r="FUP102" s="373">
        <f t="shared" si="71"/>
        <v>0</v>
      </c>
      <c r="FUQ102" s="373">
        <f t="shared" si="71"/>
        <v>0</v>
      </c>
      <c r="FUR102" s="373" t="e">
        <f t="shared" si="71"/>
        <v>#REF!</v>
      </c>
      <c r="FUS102" s="373" t="e">
        <f t="shared" si="71"/>
        <v>#REF!</v>
      </c>
      <c r="FUT102" s="373" t="e">
        <f t="shared" ref="FUT102:FXE104" si="72">FUM102/$J15*100</f>
        <v>#REF!</v>
      </c>
      <c r="FUU102" s="373" t="e">
        <f t="shared" si="72"/>
        <v>#REF!</v>
      </c>
      <c r="FUV102" s="373" t="e">
        <f t="shared" si="72"/>
        <v>#REF!</v>
      </c>
      <c r="FUW102" s="373">
        <f t="shared" si="72"/>
        <v>0</v>
      </c>
      <c r="FUX102" s="373">
        <f t="shared" si="72"/>
        <v>0</v>
      </c>
      <c r="FUY102" s="373" t="e">
        <f t="shared" si="72"/>
        <v>#REF!</v>
      </c>
      <c r="FUZ102" s="373" t="e">
        <f t="shared" si="72"/>
        <v>#REF!</v>
      </c>
      <c r="FVA102" s="373" t="e">
        <f t="shared" si="72"/>
        <v>#REF!</v>
      </c>
      <c r="FVB102" s="373" t="e">
        <f t="shared" si="72"/>
        <v>#REF!</v>
      </c>
      <c r="FVC102" s="373" t="e">
        <f t="shared" si="72"/>
        <v>#REF!</v>
      </c>
      <c r="FVD102" s="373">
        <f t="shared" si="72"/>
        <v>0</v>
      </c>
      <c r="FVE102" s="373">
        <f t="shared" si="72"/>
        <v>0</v>
      </c>
      <c r="FVF102" s="373" t="e">
        <f t="shared" si="72"/>
        <v>#REF!</v>
      </c>
      <c r="FVG102" s="373" t="e">
        <f t="shared" si="72"/>
        <v>#REF!</v>
      </c>
      <c r="FVH102" s="373" t="e">
        <f t="shared" si="72"/>
        <v>#REF!</v>
      </c>
      <c r="FVI102" s="373" t="e">
        <f t="shared" si="72"/>
        <v>#REF!</v>
      </c>
      <c r="FVJ102" s="373" t="e">
        <f t="shared" si="72"/>
        <v>#REF!</v>
      </c>
      <c r="FVK102" s="373">
        <f t="shared" si="72"/>
        <v>0</v>
      </c>
      <c r="FVL102" s="373">
        <f t="shared" si="72"/>
        <v>0</v>
      </c>
      <c r="FVM102" s="373" t="e">
        <f t="shared" si="72"/>
        <v>#REF!</v>
      </c>
      <c r="FVN102" s="373" t="e">
        <f t="shared" si="72"/>
        <v>#REF!</v>
      </c>
      <c r="FVO102" s="373" t="e">
        <f t="shared" si="72"/>
        <v>#REF!</v>
      </c>
      <c r="FVP102" s="373" t="e">
        <f t="shared" si="72"/>
        <v>#REF!</v>
      </c>
      <c r="FVQ102" s="373" t="e">
        <f t="shared" si="72"/>
        <v>#REF!</v>
      </c>
      <c r="FVR102" s="373">
        <f t="shared" si="72"/>
        <v>0</v>
      </c>
      <c r="FVS102" s="373">
        <f t="shared" si="72"/>
        <v>0</v>
      </c>
      <c r="FVT102" s="373" t="e">
        <f t="shared" si="72"/>
        <v>#REF!</v>
      </c>
      <c r="FVU102" s="373" t="e">
        <f t="shared" si="72"/>
        <v>#REF!</v>
      </c>
      <c r="FVV102" s="373" t="e">
        <f t="shared" si="72"/>
        <v>#REF!</v>
      </c>
      <c r="FVW102" s="373" t="e">
        <f t="shared" si="72"/>
        <v>#REF!</v>
      </c>
      <c r="FVX102" s="373" t="e">
        <f t="shared" si="72"/>
        <v>#REF!</v>
      </c>
      <c r="FVY102" s="373">
        <f t="shared" si="72"/>
        <v>0</v>
      </c>
      <c r="FVZ102" s="373">
        <f t="shared" si="72"/>
        <v>0</v>
      </c>
      <c r="FWA102" s="373" t="e">
        <f t="shared" si="72"/>
        <v>#REF!</v>
      </c>
      <c r="FWB102" s="373" t="e">
        <f t="shared" si="72"/>
        <v>#REF!</v>
      </c>
      <c r="FWC102" s="373" t="e">
        <f t="shared" si="72"/>
        <v>#REF!</v>
      </c>
      <c r="FWD102" s="373" t="e">
        <f t="shared" si="72"/>
        <v>#REF!</v>
      </c>
      <c r="FWE102" s="373" t="e">
        <f t="shared" si="72"/>
        <v>#REF!</v>
      </c>
      <c r="FWF102" s="373">
        <f t="shared" si="72"/>
        <v>0</v>
      </c>
      <c r="FWG102" s="373">
        <f t="shared" si="72"/>
        <v>0</v>
      </c>
      <c r="FWH102" s="373" t="e">
        <f t="shared" si="72"/>
        <v>#REF!</v>
      </c>
      <c r="FWI102" s="373" t="e">
        <f t="shared" si="72"/>
        <v>#REF!</v>
      </c>
      <c r="FWJ102" s="373" t="e">
        <f t="shared" si="72"/>
        <v>#REF!</v>
      </c>
      <c r="FWK102" s="373" t="e">
        <f t="shared" si="72"/>
        <v>#REF!</v>
      </c>
      <c r="FWL102" s="373" t="e">
        <f t="shared" si="72"/>
        <v>#REF!</v>
      </c>
      <c r="FWM102" s="373">
        <f t="shared" si="72"/>
        <v>0</v>
      </c>
      <c r="FWN102" s="373">
        <f t="shared" si="72"/>
        <v>0</v>
      </c>
      <c r="FWO102" s="373" t="e">
        <f t="shared" si="72"/>
        <v>#REF!</v>
      </c>
      <c r="FWP102" s="373" t="e">
        <f t="shared" si="72"/>
        <v>#REF!</v>
      </c>
      <c r="FWQ102" s="373" t="e">
        <f t="shared" si="72"/>
        <v>#REF!</v>
      </c>
      <c r="FWR102" s="373" t="e">
        <f t="shared" si="72"/>
        <v>#REF!</v>
      </c>
      <c r="FWS102" s="373" t="e">
        <f t="shared" si="72"/>
        <v>#REF!</v>
      </c>
      <c r="FWT102" s="373">
        <f t="shared" si="72"/>
        <v>0</v>
      </c>
      <c r="FWU102" s="373">
        <f t="shared" si="72"/>
        <v>0</v>
      </c>
      <c r="FWV102" s="373" t="e">
        <f t="shared" si="72"/>
        <v>#REF!</v>
      </c>
      <c r="FWW102" s="373" t="e">
        <f t="shared" si="72"/>
        <v>#REF!</v>
      </c>
      <c r="FWX102" s="373" t="e">
        <f t="shared" si="72"/>
        <v>#REF!</v>
      </c>
      <c r="FWY102" s="373" t="e">
        <f t="shared" si="72"/>
        <v>#REF!</v>
      </c>
      <c r="FWZ102" s="373" t="e">
        <f t="shared" si="72"/>
        <v>#REF!</v>
      </c>
      <c r="FXA102" s="373">
        <f t="shared" si="72"/>
        <v>0</v>
      </c>
      <c r="FXB102" s="373">
        <f t="shared" si="72"/>
        <v>0</v>
      </c>
      <c r="FXC102" s="373" t="e">
        <f t="shared" si="72"/>
        <v>#REF!</v>
      </c>
      <c r="FXD102" s="373" t="e">
        <f t="shared" si="72"/>
        <v>#REF!</v>
      </c>
      <c r="FXE102" s="373" t="e">
        <f t="shared" si="72"/>
        <v>#REF!</v>
      </c>
      <c r="FXF102" s="373" t="e">
        <f t="shared" ref="FXF102:FZQ104" si="73">FWY102/$J15*100</f>
        <v>#REF!</v>
      </c>
      <c r="FXG102" s="373" t="e">
        <f t="shared" si="73"/>
        <v>#REF!</v>
      </c>
      <c r="FXH102" s="373">
        <f t="shared" si="73"/>
        <v>0</v>
      </c>
      <c r="FXI102" s="373">
        <f t="shared" si="73"/>
        <v>0</v>
      </c>
      <c r="FXJ102" s="373" t="e">
        <f t="shared" si="73"/>
        <v>#REF!</v>
      </c>
      <c r="FXK102" s="373" t="e">
        <f t="shared" si="73"/>
        <v>#REF!</v>
      </c>
      <c r="FXL102" s="373" t="e">
        <f t="shared" si="73"/>
        <v>#REF!</v>
      </c>
      <c r="FXM102" s="373" t="e">
        <f t="shared" si="73"/>
        <v>#REF!</v>
      </c>
      <c r="FXN102" s="373" t="e">
        <f t="shared" si="73"/>
        <v>#REF!</v>
      </c>
      <c r="FXO102" s="373">
        <f t="shared" si="73"/>
        <v>0</v>
      </c>
      <c r="FXP102" s="373">
        <f t="shared" si="73"/>
        <v>0</v>
      </c>
      <c r="FXQ102" s="373" t="e">
        <f t="shared" si="73"/>
        <v>#REF!</v>
      </c>
      <c r="FXR102" s="373" t="e">
        <f t="shared" si="73"/>
        <v>#REF!</v>
      </c>
      <c r="FXS102" s="373" t="e">
        <f t="shared" si="73"/>
        <v>#REF!</v>
      </c>
      <c r="FXT102" s="373" t="e">
        <f t="shared" si="73"/>
        <v>#REF!</v>
      </c>
      <c r="FXU102" s="373" t="e">
        <f t="shared" si="73"/>
        <v>#REF!</v>
      </c>
      <c r="FXV102" s="373">
        <f t="shared" si="73"/>
        <v>0</v>
      </c>
      <c r="FXW102" s="373">
        <f t="shared" si="73"/>
        <v>0</v>
      </c>
      <c r="FXX102" s="373" t="e">
        <f t="shared" si="73"/>
        <v>#REF!</v>
      </c>
      <c r="FXY102" s="373" t="e">
        <f t="shared" si="73"/>
        <v>#REF!</v>
      </c>
      <c r="FXZ102" s="373" t="e">
        <f t="shared" si="73"/>
        <v>#REF!</v>
      </c>
      <c r="FYA102" s="373" t="e">
        <f t="shared" si="73"/>
        <v>#REF!</v>
      </c>
      <c r="FYB102" s="373" t="e">
        <f t="shared" si="73"/>
        <v>#REF!</v>
      </c>
      <c r="FYC102" s="373">
        <f t="shared" si="73"/>
        <v>0</v>
      </c>
      <c r="FYD102" s="373">
        <f t="shared" si="73"/>
        <v>0</v>
      </c>
      <c r="FYE102" s="373" t="e">
        <f t="shared" si="73"/>
        <v>#REF!</v>
      </c>
      <c r="FYF102" s="373" t="e">
        <f t="shared" si="73"/>
        <v>#REF!</v>
      </c>
      <c r="FYG102" s="373" t="e">
        <f t="shared" si="73"/>
        <v>#REF!</v>
      </c>
      <c r="FYH102" s="373" t="e">
        <f t="shared" si="73"/>
        <v>#REF!</v>
      </c>
      <c r="FYI102" s="373" t="e">
        <f t="shared" si="73"/>
        <v>#REF!</v>
      </c>
      <c r="FYJ102" s="373">
        <f t="shared" si="73"/>
        <v>0</v>
      </c>
      <c r="FYK102" s="373">
        <f t="shared" si="73"/>
        <v>0</v>
      </c>
      <c r="FYL102" s="373" t="e">
        <f t="shared" si="73"/>
        <v>#REF!</v>
      </c>
      <c r="FYM102" s="373" t="e">
        <f t="shared" si="73"/>
        <v>#REF!</v>
      </c>
      <c r="FYN102" s="373" t="e">
        <f t="shared" si="73"/>
        <v>#REF!</v>
      </c>
      <c r="FYO102" s="373" t="e">
        <f t="shared" si="73"/>
        <v>#REF!</v>
      </c>
      <c r="FYP102" s="373" t="e">
        <f t="shared" si="73"/>
        <v>#REF!</v>
      </c>
      <c r="FYQ102" s="373">
        <f t="shared" si="73"/>
        <v>0</v>
      </c>
      <c r="FYR102" s="373">
        <f t="shared" si="73"/>
        <v>0</v>
      </c>
      <c r="FYS102" s="373" t="e">
        <f t="shared" si="73"/>
        <v>#REF!</v>
      </c>
      <c r="FYT102" s="373" t="e">
        <f t="shared" si="73"/>
        <v>#REF!</v>
      </c>
      <c r="FYU102" s="373" t="e">
        <f t="shared" si="73"/>
        <v>#REF!</v>
      </c>
      <c r="FYV102" s="373" t="e">
        <f t="shared" si="73"/>
        <v>#REF!</v>
      </c>
      <c r="FYW102" s="373" t="e">
        <f t="shared" si="73"/>
        <v>#REF!</v>
      </c>
      <c r="FYX102" s="373">
        <f t="shared" si="73"/>
        <v>0</v>
      </c>
      <c r="FYY102" s="373">
        <f t="shared" si="73"/>
        <v>0</v>
      </c>
      <c r="FYZ102" s="373" t="e">
        <f t="shared" si="73"/>
        <v>#REF!</v>
      </c>
      <c r="FZA102" s="373" t="e">
        <f t="shared" si="73"/>
        <v>#REF!</v>
      </c>
      <c r="FZB102" s="373" t="e">
        <f t="shared" si="73"/>
        <v>#REF!</v>
      </c>
      <c r="FZC102" s="373" t="e">
        <f t="shared" si="73"/>
        <v>#REF!</v>
      </c>
      <c r="FZD102" s="373" t="e">
        <f t="shared" si="73"/>
        <v>#REF!</v>
      </c>
      <c r="FZE102" s="373">
        <f t="shared" si="73"/>
        <v>0</v>
      </c>
      <c r="FZF102" s="373">
        <f t="shared" si="73"/>
        <v>0</v>
      </c>
      <c r="FZG102" s="373" t="e">
        <f t="shared" si="73"/>
        <v>#REF!</v>
      </c>
      <c r="FZH102" s="373" t="e">
        <f t="shared" si="73"/>
        <v>#REF!</v>
      </c>
      <c r="FZI102" s="373" t="e">
        <f t="shared" si="73"/>
        <v>#REF!</v>
      </c>
      <c r="FZJ102" s="373" t="e">
        <f t="shared" si="73"/>
        <v>#REF!</v>
      </c>
      <c r="FZK102" s="373" t="e">
        <f t="shared" si="73"/>
        <v>#REF!</v>
      </c>
      <c r="FZL102" s="373">
        <f t="shared" si="73"/>
        <v>0</v>
      </c>
      <c r="FZM102" s="373">
        <f t="shared" si="73"/>
        <v>0</v>
      </c>
      <c r="FZN102" s="373" t="e">
        <f t="shared" si="73"/>
        <v>#REF!</v>
      </c>
      <c r="FZO102" s="373" t="e">
        <f t="shared" si="73"/>
        <v>#REF!</v>
      </c>
      <c r="FZP102" s="373" t="e">
        <f t="shared" si="73"/>
        <v>#REF!</v>
      </c>
      <c r="FZQ102" s="373" t="e">
        <f t="shared" si="73"/>
        <v>#REF!</v>
      </c>
      <c r="FZR102" s="373" t="e">
        <f t="shared" ref="FZR102:GCC104" si="74">FZK102/$J15*100</f>
        <v>#REF!</v>
      </c>
      <c r="FZS102" s="373">
        <f t="shared" si="74"/>
        <v>0</v>
      </c>
      <c r="FZT102" s="373">
        <f t="shared" si="74"/>
        <v>0</v>
      </c>
      <c r="FZU102" s="373" t="e">
        <f t="shared" si="74"/>
        <v>#REF!</v>
      </c>
      <c r="FZV102" s="373" t="e">
        <f t="shared" si="74"/>
        <v>#REF!</v>
      </c>
      <c r="FZW102" s="373" t="e">
        <f t="shared" si="74"/>
        <v>#REF!</v>
      </c>
      <c r="FZX102" s="373" t="e">
        <f t="shared" si="74"/>
        <v>#REF!</v>
      </c>
      <c r="FZY102" s="373" t="e">
        <f t="shared" si="74"/>
        <v>#REF!</v>
      </c>
      <c r="FZZ102" s="373">
        <f t="shared" si="74"/>
        <v>0</v>
      </c>
      <c r="GAA102" s="373">
        <f t="shared" si="74"/>
        <v>0</v>
      </c>
      <c r="GAB102" s="373" t="e">
        <f t="shared" si="74"/>
        <v>#REF!</v>
      </c>
      <c r="GAC102" s="373" t="e">
        <f t="shared" si="74"/>
        <v>#REF!</v>
      </c>
      <c r="GAD102" s="373" t="e">
        <f t="shared" si="74"/>
        <v>#REF!</v>
      </c>
      <c r="GAE102" s="373" t="e">
        <f t="shared" si="74"/>
        <v>#REF!</v>
      </c>
      <c r="GAF102" s="373" t="e">
        <f t="shared" si="74"/>
        <v>#REF!</v>
      </c>
      <c r="GAG102" s="373">
        <f t="shared" si="74"/>
        <v>0</v>
      </c>
      <c r="GAH102" s="373">
        <f t="shared" si="74"/>
        <v>0</v>
      </c>
      <c r="GAI102" s="373" t="e">
        <f t="shared" si="74"/>
        <v>#REF!</v>
      </c>
      <c r="GAJ102" s="373" t="e">
        <f t="shared" si="74"/>
        <v>#REF!</v>
      </c>
      <c r="GAK102" s="373" t="e">
        <f t="shared" si="74"/>
        <v>#REF!</v>
      </c>
      <c r="GAL102" s="373" t="e">
        <f t="shared" si="74"/>
        <v>#REF!</v>
      </c>
      <c r="GAM102" s="373" t="e">
        <f t="shared" si="74"/>
        <v>#REF!</v>
      </c>
      <c r="GAN102" s="373">
        <f t="shared" si="74"/>
        <v>0</v>
      </c>
      <c r="GAO102" s="373">
        <f t="shared" si="74"/>
        <v>0</v>
      </c>
      <c r="GAP102" s="373" t="e">
        <f t="shared" si="74"/>
        <v>#REF!</v>
      </c>
      <c r="GAQ102" s="373" t="e">
        <f t="shared" si="74"/>
        <v>#REF!</v>
      </c>
      <c r="GAR102" s="373" t="e">
        <f t="shared" si="74"/>
        <v>#REF!</v>
      </c>
      <c r="GAS102" s="373" t="e">
        <f t="shared" si="74"/>
        <v>#REF!</v>
      </c>
      <c r="GAT102" s="373" t="e">
        <f t="shared" si="74"/>
        <v>#REF!</v>
      </c>
      <c r="GAU102" s="373">
        <f t="shared" si="74"/>
        <v>0</v>
      </c>
      <c r="GAV102" s="373">
        <f t="shared" si="74"/>
        <v>0</v>
      </c>
      <c r="GAW102" s="373" t="e">
        <f t="shared" si="74"/>
        <v>#REF!</v>
      </c>
      <c r="GAX102" s="373" t="e">
        <f t="shared" si="74"/>
        <v>#REF!</v>
      </c>
      <c r="GAY102" s="373" t="e">
        <f t="shared" si="74"/>
        <v>#REF!</v>
      </c>
      <c r="GAZ102" s="373" t="e">
        <f t="shared" si="74"/>
        <v>#REF!</v>
      </c>
      <c r="GBA102" s="373" t="e">
        <f t="shared" si="74"/>
        <v>#REF!</v>
      </c>
      <c r="GBB102" s="373">
        <f t="shared" si="74"/>
        <v>0</v>
      </c>
      <c r="GBC102" s="373">
        <f t="shared" si="74"/>
        <v>0</v>
      </c>
      <c r="GBD102" s="373" t="e">
        <f t="shared" si="74"/>
        <v>#REF!</v>
      </c>
      <c r="GBE102" s="373" t="e">
        <f t="shared" si="74"/>
        <v>#REF!</v>
      </c>
      <c r="GBF102" s="373" t="e">
        <f t="shared" si="74"/>
        <v>#REF!</v>
      </c>
      <c r="GBG102" s="373" t="e">
        <f t="shared" si="74"/>
        <v>#REF!</v>
      </c>
      <c r="GBH102" s="373" t="e">
        <f t="shared" si="74"/>
        <v>#REF!</v>
      </c>
      <c r="GBI102" s="373">
        <f t="shared" si="74"/>
        <v>0</v>
      </c>
      <c r="GBJ102" s="373">
        <f t="shared" si="74"/>
        <v>0</v>
      </c>
      <c r="GBK102" s="373" t="e">
        <f t="shared" si="74"/>
        <v>#REF!</v>
      </c>
      <c r="GBL102" s="373" t="e">
        <f t="shared" si="74"/>
        <v>#REF!</v>
      </c>
      <c r="GBM102" s="373" t="e">
        <f t="shared" si="74"/>
        <v>#REF!</v>
      </c>
      <c r="GBN102" s="373" t="e">
        <f t="shared" si="74"/>
        <v>#REF!</v>
      </c>
      <c r="GBO102" s="373" t="e">
        <f t="shared" si="74"/>
        <v>#REF!</v>
      </c>
      <c r="GBP102" s="373">
        <f t="shared" si="74"/>
        <v>0</v>
      </c>
      <c r="GBQ102" s="373">
        <f t="shared" si="74"/>
        <v>0</v>
      </c>
      <c r="GBR102" s="373" t="e">
        <f t="shared" si="74"/>
        <v>#REF!</v>
      </c>
      <c r="GBS102" s="373" t="e">
        <f t="shared" si="74"/>
        <v>#REF!</v>
      </c>
      <c r="GBT102" s="373" t="e">
        <f t="shared" si="74"/>
        <v>#REF!</v>
      </c>
      <c r="GBU102" s="373" t="e">
        <f t="shared" si="74"/>
        <v>#REF!</v>
      </c>
      <c r="GBV102" s="373" t="e">
        <f t="shared" si="74"/>
        <v>#REF!</v>
      </c>
      <c r="GBW102" s="373">
        <f t="shared" si="74"/>
        <v>0</v>
      </c>
      <c r="GBX102" s="373">
        <f t="shared" si="74"/>
        <v>0</v>
      </c>
      <c r="GBY102" s="373" t="e">
        <f t="shared" si="74"/>
        <v>#REF!</v>
      </c>
      <c r="GBZ102" s="373" t="e">
        <f t="shared" si="74"/>
        <v>#REF!</v>
      </c>
      <c r="GCA102" s="373" t="e">
        <f t="shared" si="74"/>
        <v>#REF!</v>
      </c>
      <c r="GCB102" s="373" t="e">
        <f t="shared" si="74"/>
        <v>#REF!</v>
      </c>
      <c r="GCC102" s="373" t="e">
        <f t="shared" si="74"/>
        <v>#REF!</v>
      </c>
      <c r="GCD102" s="373">
        <f t="shared" ref="GCD102:GEO104" si="75">GBW102/$J15*100</f>
        <v>0</v>
      </c>
      <c r="GCE102" s="373">
        <f t="shared" si="75"/>
        <v>0</v>
      </c>
      <c r="GCF102" s="373" t="e">
        <f t="shared" si="75"/>
        <v>#REF!</v>
      </c>
      <c r="GCG102" s="373" t="e">
        <f t="shared" si="75"/>
        <v>#REF!</v>
      </c>
      <c r="GCH102" s="373" t="e">
        <f t="shared" si="75"/>
        <v>#REF!</v>
      </c>
      <c r="GCI102" s="373" t="e">
        <f t="shared" si="75"/>
        <v>#REF!</v>
      </c>
      <c r="GCJ102" s="373" t="e">
        <f t="shared" si="75"/>
        <v>#REF!</v>
      </c>
      <c r="GCK102" s="373">
        <f t="shared" si="75"/>
        <v>0</v>
      </c>
      <c r="GCL102" s="373">
        <f t="shared" si="75"/>
        <v>0</v>
      </c>
      <c r="GCM102" s="373" t="e">
        <f t="shared" si="75"/>
        <v>#REF!</v>
      </c>
      <c r="GCN102" s="373" t="e">
        <f t="shared" si="75"/>
        <v>#REF!</v>
      </c>
      <c r="GCO102" s="373" t="e">
        <f t="shared" si="75"/>
        <v>#REF!</v>
      </c>
      <c r="GCP102" s="373" t="e">
        <f t="shared" si="75"/>
        <v>#REF!</v>
      </c>
      <c r="GCQ102" s="373" t="e">
        <f t="shared" si="75"/>
        <v>#REF!</v>
      </c>
      <c r="GCR102" s="373">
        <f t="shared" si="75"/>
        <v>0</v>
      </c>
      <c r="GCS102" s="373">
        <f t="shared" si="75"/>
        <v>0</v>
      </c>
      <c r="GCT102" s="373" t="e">
        <f t="shared" si="75"/>
        <v>#REF!</v>
      </c>
      <c r="GCU102" s="373" t="e">
        <f t="shared" si="75"/>
        <v>#REF!</v>
      </c>
      <c r="GCV102" s="373" t="e">
        <f t="shared" si="75"/>
        <v>#REF!</v>
      </c>
      <c r="GCW102" s="373" t="e">
        <f t="shared" si="75"/>
        <v>#REF!</v>
      </c>
      <c r="GCX102" s="373" t="e">
        <f t="shared" si="75"/>
        <v>#REF!</v>
      </c>
      <c r="GCY102" s="373">
        <f t="shared" si="75"/>
        <v>0</v>
      </c>
      <c r="GCZ102" s="373">
        <f t="shared" si="75"/>
        <v>0</v>
      </c>
      <c r="GDA102" s="373" t="e">
        <f t="shared" si="75"/>
        <v>#REF!</v>
      </c>
      <c r="GDB102" s="373" t="e">
        <f t="shared" si="75"/>
        <v>#REF!</v>
      </c>
      <c r="GDC102" s="373" t="e">
        <f t="shared" si="75"/>
        <v>#REF!</v>
      </c>
      <c r="GDD102" s="373" t="e">
        <f t="shared" si="75"/>
        <v>#REF!</v>
      </c>
      <c r="GDE102" s="373" t="e">
        <f t="shared" si="75"/>
        <v>#REF!</v>
      </c>
      <c r="GDF102" s="373">
        <f t="shared" si="75"/>
        <v>0</v>
      </c>
      <c r="GDG102" s="373">
        <f t="shared" si="75"/>
        <v>0</v>
      </c>
      <c r="GDH102" s="373" t="e">
        <f t="shared" si="75"/>
        <v>#REF!</v>
      </c>
      <c r="GDI102" s="373" t="e">
        <f t="shared" si="75"/>
        <v>#REF!</v>
      </c>
      <c r="GDJ102" s="373" t="e">
        <f t="shared" si="75"/>
        <v>#REF!</v>
      </c>
      <c r="GDK102" s="373" t="e">
        <f t="shared" si="75"/>
        <v>#REF!</v>
      </c>
      <c r="GDL102" s="373" t="e">
        <f t="shared" si="75"/>
        <v>#REF!</v>
      </c>
      <c r="GDM102" s="373">
        <f t="shared" si="75"/>
        <v>0</v>
      </c>
      <c r="GDN102" s="373">
        <f t="shared" si="75"/>
        <v>0</v>
      </c>
      <c r="GDO102" s="373" t="e">
        <f t="shared" si="75"/>
        <v>#REF!</v>
      </c>
      <c r="GDP102" s="373" t="e">
        <f t="shared" si="75"/>
        <v>#REF!</v>
      </c>
      <c r="GDQ102" s="373" t="e">
        <f t="shared" si="75"/>
        <v>#REF!</v>
      </c>
      <c r="GDR102" s="373" t="e">
        <f t="shared" si="75"/>
        <v>#REF!</v>
      </c>
      <c r="GDS102" s="373" t="e">
        <f t="shared" si="75"/>
        <v>#REF!</v>
      </c>
      <c r="GDT102" s="373">
        <f t="shared" si="75"/>
        <v>0</v>
      </c>
      <c r="GDU102" s="373">
        <f t="shared" si="75"/>
        <v>0</v>
      </c>
      <c r="GDV102" s="373" t="e">
        <f t="shared" si="75"/>
        <v>#REF!</v>
      </c>
      <c r="GDW102" s="373" t="e">
        <f t="shared" si="75"/>
        <v>#REF!</v>
      </c>
      <c r="GDX102" s="373" t="e">
        <f t="shared" si="75"/>
        <v>#REF!</v>
      </c>
      <c r="GDY102" s="373" t="e">
        <f t="shared" si="75"/>
        <v>#REF!</v>
      </c>
      <c r="GDZ102" s="373" t="e">
        <f t="shared" si="75"/>
        <v>#REF!</v>
      </c>
      <c r="GEA102" s="373">
        <f t="shared" si="75"/>
        <v>0</v>
      </c>
      <c r="GEB102" s="373">
        <f t="shared" si="75"/>
        <v>0</v>
      </c>
      <c r="GEC102" s="373" t="e">
        <f t="shared" si="75"/>
        <v>#REF!</v>
      </c>
      <c r="GED102" s="373" t="e">
        <f t="shared" si="75"/>
        <v>#REF!</v>
      </c>
      <c r="GEE102" s="373" t="e">
        <f t="shared" si="75"/>
        <v>#REF!</v>
      </c>
      <c r="GEF102" s="373" t="e">
        <f t="shared" si="75"/>
        <v>#REF!</v>
      </c>
      <c r="GEG102" s="373" t="e">
        <f t="shared" si="75"/>
        <v>#REF!</v>
      </c>
      <c r="GEH102" s="373">
        <f t="shared" si="75"/>
        <v>0</v>
      </c>
      <c r="GEI102" s="373">
        <f t="shared" si="75"/>
        <v>0</v>
      </c>
      <c r="GEJ102" s="373" t="e">
        <f t="shared" si="75"/>
        <v>#REF!</v>
      </c>
      <c r="GEK102" s="373" t="e">
        <f t="shared" si="75"/>
        <v>#REF!</v>
      </c>
      <c r="GEL102" s="373" t="e">
        <f t="shared" si="75"/>
        <v>#REF!</v>
      </c>
      <c r="GEM102" s="373" t="e">
        <f t="shared" si="75"/>
        <v>#REF!</v>
      </c>
      <c r="GEN102" s="373" t="e">
        <f t="shared" si="75"/>
        <v>#REF!</v>
      </c>
      <c r="GEO102" s="373">
        <f t="shared" si="75"/>
        <v>0</v>
      </c>
      <c r="GEP102" s="373">
        <f t="shared" ref="GEP102:GHA104" si="76">GEI102/$J15*100</f>
        <v>0</v>
      </c>
      <c r="GEQ102" s="373" t="e">
        <f t="shared" si="76"/>
        <v>#REF!</v>
      </c>
      <c r="GER102" s="373" t="e">
        <f t="shared" si="76"/>
        <v>#REF!</v>
      </c>
      <c r="GES102" s="373" t="e">
        <f t="shared" si="76"/>
        <v>#REF!</v>
      </c>
      <c r="GET102" s="373" t="e">
        <f t="shared" si="76"/>
        <v>#REF!</v>
      </c>
      <c r="GEU102" s="373" t="e">
        <f t="shared" si="76"/>
        <v>#REF!</v>
      </c>
      <c r="GEV102" s="373">
        <f t="shared" si="76"/>
        <v>0</v>
      </c>
      <c r="GEW102" s="373">
        <f t="shared" si="76"/>
        <v>0</v>
      </c>
      <c r="GEX102" s="373" t="e">
        <f t="shared" si="76"/>
        <v>#REF!</v>
      </c>
      <c r="GEY102" s="373" t="e">
        <f t="shared" si="76"/>
        <v>#REF!</v>
      </c>
      <c r="GEZ102" s="373" t="e">
        <f t="shared" si="76"/>
        <v>#REF!</v>
      </c>
      <c r="GFA102" s="373" t="e">
        <f t="shared" si="76"/>
        <v>#REF!</v>
      </c>
      <c r="GFB102" s="373" t="e">
        <f t="shared" si="76"/>
        <v>#REF!</v>
      </c>
      <c r="GFC102" s="373">
        <f t="shared" si="76"/>
        <v>0</v>
      </c>
      <c r="GFD102" s="373">
        <f t="shared" si="76"/>
        <v>0</v>
      </c>
      <c r="GFE102" s="373" t="e">
        <f t="shared" si="76"/>
        <v>#REF!</v>
      </c>
      <c r="GFF102" s="373" t="e">
        <f t="shared" si="76"/>
        <v>#REF!</v>
      </c>
      <c r="GFG102" s="373" t="e">
        <f t="shared" si="76"/>
        <v>#REF!</v>
      </c>
      <c r="GFH102" s="373" t="e">
        <f t="shared" si="76"/>
        <v>#REF!</v>
      </c>
      <c r="GFI102" s="373" t="e">
        <f t="shared" si="76"/>
        <v>#REF!</v>
      </c>
      <c r="GFJ102" s="373">
        <f t="shared" si="76"/>
        <v>0</v>
      </c>
      <c r="GFK102" s="373">
        <f t="shared" si="76"/>
        <v>0</v>
      </c>
      <c r="GFL102" s="373" t="e">
        <f t="shared" si="76"/>
        <v>#REF!</v>
      </c>
      <c r="GFM102" s="373" t="e">
        <f t="shared" si="76"/>
        <v>#REF!</v>
      </c>
      <c r="GFN102" s="373" t="e">
        <f t="shared" si="76"/>
        <v>#REF!</v>
      </c>
      <c r="GFO102" s="373" t="e">
        <f t="shared" si="76"/>
        <v>#REF!</v>
      </c>
      <c r="GFP102" s="373" t="e">
        <f t="shared" si="76"/>
        <v>#REF!</v>
      </c>
      <c r="GFQ102" s="373">
        <f t="shared" si="76"/>
        <v>0</v>
      </c>
      <c r="GFR102" s="373">
        <f t="shared" si="76"/>
        <v>0</v>
      </c>
      <c r="GFS102" s="373" t="e">
        <f t="shared" si="76"/>
        <v>#REF!</v>
      </c>
      <c r="GFT102" s="373" t="e">
        <f t="shared" si="76"/>
        <v>#REF!</v>
      </c>
      <c r="GFU102" s="373" t="e">
        <f t="shared" si="76"/>
        <v>#REF!</v>
      </c>
      <c r="GFV102" s="373" t="e">
        <f t="shared" si="76"/>
        <v>#REF!</v>
      </c>
      <c r="GFW102" s="373" t="e">
        <f t="shared" si="76"/>
        <v>#REF!</v>
      </c>
      <c r="GFX102" s="373">
        <f t="shared" si="76"/>
        <v>0</v>
      </c>
      <c r="GFY102" s="373">
        <f t="shared" si="76"/>
        <v>0</v>
      </c>
      <c r="GFZ102" s="373" t="e">
        <f t="shared" si="76"/>
        <v>#REF!</v>
      </c>
      <c r="GGA102" s="373" t="e">
        <f t="shared" si="76"/>
        <v>#REF!</v>
      </c>
      <c r="GGB102" s="373" t="e">
        <f t="shared" si="76"/>
        <v>#REF!</v>
      </c>
      <c r="GGC102" s="373" t="e">
        <f t="shared" si="76"/>
        <v>#REF!</v>
      </c>
      <c r="GGD102" s="373" t="e">
        <f t="shared" si="76"/>
        <v>#REF!</v>
      </c>
      <c r="GGE102" s="373">
        <f t="shared" si="76"/>
        <v>0</v>
      </c>
      <c r="GGF102" s="373">
        <f t="shared" si="76"/>
        <v>0</v>
      </c>
      <c r="GGG102" s="373" t="e">
        <f t="shared" si="76"/>
        <v>#REF!</v>
      </c>
      <c r="GGH102" s="373" t="e">
        <f t="shared" si="76"/>
        <v>#REF!</v>
      </c>
      <c r="GGI102" s="373" t="e">
        <f t="shared" si="76"/>
        <v>#REF!</v>
      </c>
      <c r="GGJ102" s="373" t="e">
        <f t="shared" si="76"/>
        <v>#REF!</v>
      </c>
      <c r="GGK102" s="373" t="e">
        <f t="shared" si="76"/>
        <v>#REF!</v>
      </c>
      <c r="GGL102" s="373">
        <f t="shared" si="76"/>
        <v>0</v>
      </c>
      <c r="GGM102" s="373">
        <f t="shared" si="76"/>
        <v>0</v>
      </c>
      <c r="GGN102" s="373" t="e">
        <f t="shared" si="76"/>
        <v>#REF!</v>
      </c>
      <c r="GGO102" s="373" t="e">
        <f t="shared" si="76"/>
        <v>#REF!</v>
      </c>
      <c r="GGP102" s="373" t="e">
        <f t="shared" si="76"/>
        <v>#REF!</v>
      </c>
      <c r="GGQ102" s="373" t="e">
        <f t="shared" si="76"/>
        <v>#REF!</v>
      </c>
      <c r="GGR102" s="373" t="e">
        <f t="shared" si="76"/>
        <v>#REF!</v>
      </c>
      <c r="GGS102" s="373">
        <f t="shared" si="76"/>
        <v>0</v>
      </c>
      <c r="GGT102" s="373">
        <f t="shared" si="76"/>
        <v>0</v>
      </c>
      <c r="GGU102" s="373" t="e">
        <f t="shared" si="76"/>
        <v>#REF!</v>
      </c>
      <c r="GGV102" s="373" t="e">
        <f t="shared" si="76"/>
        <v>#REF!</v>
      </c>
      <c r="GGW102" s="373" t="e">
        <f t="shared" si="76"/>
        <v>#REF!</v>
      </c>
      <c r="GGX102" s="373" t="e">
        <f t="shared" si="76"/>
        <v>#REF!</v>
      </c>
      <c r="GGY102" s="373" t="e">
        <f t="shared" si="76"/>
        <v>#REF!</v>
      </c>
      <c r="GGZ102" s="373">
        <f t="shared" si="76"/>
        <v>0</v>
      </c>
      <c r="GHA102" s="373">
        <f t="shared" si="76"/>
        <v>0</v>
      </c>
      <c r="GHB102" s="373" t="e">
        <f t="shared" ref="GHB102:GJM104" si="77">GGU102/$J15*100</f>
        <v>#REF!</v>
      </c>
      <c r="GHC102" s="373" t="e">
        <f t="shared" si="77"/>
        <v>#REF!</v>
      </c>
      <c r="GHD102" s="373" t="e">
        <f t="shared" si="77"/>
        <v>#REF!</v>
      </c>
      <c r="GHE102" s="373" t="e">
        <f t="shared" si="77"/>
        <v>#REF!</v>
      </c>
      <c r="GHF102" s="373" t="e">
        <f t="shared" si="77"/>
        <v>#REF!</v>
      </c>
      <c r="GHG102" s="373">
        <f t="shared" si="77"/>
        <v>0</v>
      </c>
      <c r="GHH102" s="373">
        <f t="shared" si="77"/>
        <v>0</v>
      </c>
      <c r="GHI102" s="373" t="e">
        <f t="shared" si="77"/>
        <v>#REF!</v>
      </c>
      <c r="GHJ102" s="373" t="e">
        <f t="shared" si="77"/>
        <v>#REF!</v>
      </c>
      <c r="GHK102" s="373" t="e">
        <f t="shared" si="77"/>
        <v>#REF!</v>
      </c>
      <c r="GHL102" s="373" t="e">
        <f t="shared" si="77"/>
        <v>#REF!</v>
      </c>
      <c r="GHM102" s="373" t="e">
        <f t="shared" si="77"/>
        <v>#REF!</v>
      </c>
      <c r="GHN102" s="373">
        <f t="shared" si="77"/>
        <v>0</v>
      </c>
      <c r="GHO102" s="373">
        <f t="shared" si="77"/>
        <v>0</v>
      </c>
      <c r="GHP102" s="373" t="e">
        <f t="shared" si="77"/>
        <v>#REF!</v>
      </c>
      <c r="GHQ102" s="373" t="e">
        <f t="shared" si="77"/>
        <v>#REF!</v>
      </c>
      <c r="GHR102" s="373" t="e">
        <f t="shared" si="77"/>
        <v>#REF!</v>
      </c>
      <c r="GHS102" s="373" t="e">
        <f t="shared" si="77"/>
        <v>#REF!</v>
      </c>
      <c r="GHT102" s="373" t="e">
        <f t="shared" si="77"/>
        <v>#REF!</v>
      </c>
      <c r="GHU102" s="373">
        <f t="shared" si="77"/>
        <v>0</v>
      </c>
      <c r="GHV102" s="373">
        <f t="shared" si="77"/>
        <v>0</v>
      </c>
      <c r="GHW102" s="373" t="e">
        <f t="shared" si="77"/>
        <v>#REF!</v>
      </c>
      <c r="GHX102" s="373" t="e">
        <f t="shared" si="77"/>
        <v>#REF!</v>
      </c>
      <c r="GHY102" s="373" t="e">
        <f t="shared" si="77"/>
        <v>#REF!</v>
      </c>
      <c r="GHZ102" s="373" t="e">
        <f t="shared" si="77"/>
        <v>#REF!</v>
      </c>
      <c r="GIA102" s="373" t="e">
        <f t="shared" si="77"/>
        <v>#REF!</v>
      </c>
      <c r="GIB102" s="373">
        <f t="shared" si="77"/>
        <v>0</v>
      </c>
      <c r="GIC102" s="373">
        <f t="shared" si="77"/>
        <v>0</v>
      </c>
      <c r="GID102" s="373" t="e">
        <f t="shared" si="77"/>
        <v>#REF!</v>
      </c>
      <c r="GIE102" s="373" t="e">
        <f t="shared" si="77"/>
        <v>#REF!</v>
      </c>
      <c r="GIF102" s="373" t="e">
        <f t="shared" si="77"/>
        <v>#REF!</v>
      </c>
      <c r="GIG102" s="373" t="e">
        <f t="shared" si="77"/>
        <v>#REF!</v>
      </c>
      <c r="GIH102" s="373" t="e">
        <f t="shared" si="77"/>
        <v>#REF!</v>
      </c>
      <c r="GII102" s="373">
        <f t="shared" si="77"/>
        <v>0</v>
      </c>
      <c r="GIJ102" s="373">
        <f t="shared" si="77"/>
        <v>0</v>
      </c>
      <c r="GIK102" s="373" t="e">
        <f t="shared" si="77"/>
        <v>#REF!</v>
      </c>
      <c r="GIL102" s="373" t="e">
        <f t="shared" si="77"/>
        <v>#REF!</v>
      </c>
      <c r="GIM102" s="373" t="e">
        <f t="shared" si="77"/>
        <v>#REF!</v>
      </c>
      <c r="GIN102" s="373" t="e">
        <f t="shared" si="77"/>
        <v>#REF!</v>
      </c>
      <c r="GIO102" s="373" t="e">
        <f t="shared" si="77"/>
        <v>#REF!</v>
      </c>
      <c r="GIP102" s="373">
        <f t="shared" si="77"/>
        <v>0</v>
      </c>
      <c r="GIQ102" s="373">
        <f t="shared" si="77"/>
        <v>0</v>
      </c>
      <c r="GIR102" s="373" t="e">
        <f t="shared" si="77"/>
        <v>#REF!</v>
      </c>
      <c r="GIS102" s="373" t="e">
        <f t="shared" si="77"/>
        <v>#REF!</v>
      </c>
      <c r="GIT102" s="373" t="e">
        <f t="shared" si="77"/>
        <v>#REF!</v>
      </c>
      <c r="GIU102" s="373" t="e">
        <f t="shared" si="77"/>
        <v>#REF!</v>
      </c>
      <c r="GIV102" s="373" t="e">
        <f t="shared" si="77"/>
        <v>#REF!</v>
      </c>
      <c r="GIW102" s="373">
        <f t="shared" si="77"/>
        <v>0</v>
      </c>
      <c r="GIX102" s="373">
        <f t="shared" si="77"/>
        <v>0</v>
      </c>
      <c r="GIY102" s="373" t="e">
        <f t="shared" si="77"/>
        <v>#REF!</v>
      </c>
      <c r="GIZ102" s="373" t="e">
        <f t="shared" si="77"/>
        <v>#REF!</v>
      </c>
      <c r="GJA102" s="373" t="e">
        <f t="shared" si="77"/>
        <v>#REF!</v>
      </c>
      <c r="GJB102" s="373" t="e">
        <f t="shared" si="77"/>
        <v>#REF!</v>
      </c>
      <c r="GJC102" s="373" t="e">
        <f t="shared" si="77"/>
        <v>#REF!</v>
      </c>
      <c r="GJD102" s="373">
        <f t="shared" si="77"/>
        <v>0</v>
      </c>
      <c r="GJE102" s="373">
        <f t="shared" si="77"/>
        <v>0</v>
      </c>
      <c r="GJF102" s="373" t="e">
        <f t="shared" si="77"/>
        <v>#REF!</v>
      </c>
      <c r="GJG102" s="373" t="e">
        <f t="shared" si="77"/>
        <v>#REF!</v>
      </c>
      <c r="GJH102" s="373" t="e">
        <f t="shared" si="77"/>
        <v>#REF!</v>
      </c>
      <c r="GJI102" s="373" t="e">
        <f t="shared" si="77"/>
        <v>#REF!</v>
      </c>
      <c r="GJJ102" s="373" t="e">
        <f t="shared" si="77"/>
        <v>#REF!</v>
      </c>
      <c r="GJK102" s="373">
        <f t="shared" si="77"/>
        <v>0</v>
      </c>
      <c r="GJL102" s="373">
        <f t="shared" si="77"/>
        <v>0</v>
      </c>
      <c r="GJM102" s="373" t="e">
        <f t="shared" si="77"/>
        <v>#REF!</v>
      </c>
      <c r="GJN102" s="373" t="e">
        <f t="shared" ref="GJN102:GLY104" si="78">GJG102/$J15*100</f>
        <v>#REF!</v>
      </c>
      <c r="GJO102" s="373" t="e">
        <f t="shared" si="78"/>
        <v>#REF!</v>
      </c>
      <c r="GJP102" s="373" t="e">
        <f t="shared" si="78"/>
        <v>#REF!</v>
      </c>
      <c r="GJQ102" s="373" t="e">
        <f t="shared" si="78"/>
        <v>#REF!</v>
      </c>
      <c r="GJR102" s="373">
        <f t="shared" si="78"/>
        <v>0</v>
      </c>
      <c r="GJS102" s="373">
        <f t="shared" si="78"/>
        <v>0</v>
      </c>
      <c r="GJT102" s="373" t="e">
        <f t="shared" si="78"/>
        <v>#REF!</v>
      </c>
      <c r="GJU102" s="373" t="e">
        <f t="shared" si="78"/>
        <v>#REF!</v>
      </c>
      <c r="GJV102" s="373" t="e">
        <f t="shared" si="78"/>
        <v>#REF!</v>
      </c>
      <c r="GJW102" s="373" t="e">
        <f t="shared" si="78"/>
        <v>#REF!</v>
      </c>
      <c r="GJX102" s="373" t="e">
        <f t="shared" si="78"/>
        <v>#REF!</v>
      </c>
      <c r="GJY102" s="373">
        <f t="shared" si="78"/>
        <v>0</v>
      </c>
      <c r="GJZ102" s="373">
        <f t="shared" si="78"/>
        <v>0</v>
      </c>
      <c r="GKA102" s="373" t="e">
        <f t="shared" si="78"/>
        <v>#REF!</v>
      </c>
      <c r="GKB102" s="373" t="e">
        <f t="shared" si="78"/>
        <v>#REF!</v>
      </c>
      <c r="GKC102" s="373" t="e">
        <f t="shared" si="78"/>
        <v>#REF!</v>
      </c>
      <c r="GKD102" s="373" t="e">
        <f t="shared" si="78"/>
        <v>#REF!</v>
      </c>
      <c r="GKE102" s="373" t="e">
        <f t="shared" si="78"/>
        <v>#REF!</v>
      </c>
      <c r="GKF102" s="373">
        <f t="shared" si="78"/>
        <v>0</v>
      </c>
      <c r="GKG102" s="373">
        <f t="shared" si="78"/>
        <v>0</v>
      </c>
      <c r="GKH102" s="373" t="e">
        <f t="shared" si="78"/>
        <v>#REF!</v>
      </c>
      <c r="GKI102" s="373" t="e">
        <f t="shared" si="78"/>
        <v>#REF!</v>
      </c>
      <c r="GKJ102" s="373" t="e">
        <f t="shared" si="78"/>
        <v>#REF!</v>
      </c>
      <c r="GKK102" s="373" t="e">
        <f t="shared" si="78"/>
        <v>#REF!</v>
      </c>
      <c r="GKL102" s="373" t="e">
        <f t="shared" si="78"/>
        <v>#REF!</v>
      </c>
      <c r="GKM102" s="373">
        <f t="shared" si="78"/>
        <v>0</v>
      </c>
      <c r="GKN102" s="373">
        <f t="shared" si="78"/>
        <v>0</v>
      </c>
      <c r="GKO102" s="373" t="e">
        <f t="shared" si="78"/>
        <v>#REF!</v>
      </c>
      <c r="GKP102" s="373" t="e">
        <f t="shared" si="78"/>
        <v>#REF!</v>
      </c>
      <c r="GKQ102" s="373" t="e">
        <f t="shared" si="78"/>
        <v>#REF!</v>
      </c>
      <c r="GKR102" s="373" t="e">
        <f t="shared" si="78"/>
        <v>#REF!</v>
      </c>
      <c r="GKS102" s="373" t="e">
        <f t="shared" si="78"/>
        <v>#REF!</v>
      </c>
      <c r="GKT102" s="373">
        <f t="shared" si="78"/>
        <v>0</v>
      </c>
      <c r="GKU102" s="373">
        <f t="shared" si="78"/>
        <v>0</v>
      </c>
      <c r="GKV102" s="373" t="e">
        <f t="shared" si="78"/>
        <v>#REF!</v>
      </c>
      <c r="GKW102" s="373" t="e">
        <f t="shared" si="78"/>
        <v>#REF!</v>
      </c>
      <c r="GKX102" s="373" t="e">
        <f t="shared" si="78"/>
        <v>#REF!</v>
      </c>
      <c r="GKY102" s="373" t="e">
        <f t="shared" si="78"/>
        <v>#REF!</v>
      </c>
      <c r="GKZ102" s="373" t="e">
        <f t="shared" si="78"/>
        <v>#REF!</v>
      </c>
      <c r="GLA102" s="373">
        <f t="shared" si="78"/>
        <v>0</v>
      </c>
      <c r="GLB102" s="373">
        <f t="shared" si="78"/>
        <v>0</v>
      </c>
      <c r="GLC102" s="373" t="e">
        <f t="shared" si="78"/>
        <v>#REF!</v>
      </c>
      <c r="GLD102" s="373" t="e">
        <f t="shared" si="78"/>
        <v>#REF!</v>
      </c>
      <c r="GLE102" s="373" t="e">
        <f t="shared" si="78"/>
        <v>#REF!</v>
      </c>
      <c r="GLF102" s="373" t="e">
        <f t="shared" si="78"/>
        <v>#REF!</v>
      </c>
      <c r="GLG102" s="373" t="e">
        <f t="shared" si="78"/>
        <v>#REF!</v>
      </c>
      <c r="GLH102" s="373">
        <f t="shared" si="78"/>
        <v>0</v>
      </c>
      <c r="GLI102" s="373">
        <f t="shared" si="78"/>
        <v>0</v>
      </c>
      <c r="GLJ102" s="373" t="e">
        <f t="shared" si="78"/>
        <v>#REF!</v>
      </c>
      <c r="GLK102" s="373" t="e">
        <f t="shared" si="78"/>
        <v>#REF!</v>
      </c>
      <c r="GLL102" s="373" t="e">
        <f t="shared" si="78"/>
        <v>#REF!</v>
      </c>
      <c r="GLM102" s="373" t="e">
        <f t="shared" si="78"/>
        <v>#REF!</v>
      </c>
      <c r="GLN102" s="373" t="e">
        <f t="shared" si="78"/>
        <v>#REF!</v>
      </c>
      <c r="GLO102" s="373">
        <f t="shared" si="78"/>
        <v>0</v>
      </c>
      <c r="GLP102" s="373">
        <f t="shared" si="78"/>
        <v>0</v>
      </c>
      <c r="GLQ102" s="373" t="e">
        <f t="shared" si="78"/>
        <v>#REF!</v>
      </c>
      <c r="GLR102" s="373" t="e">
        <f t="shared" si="78"/>
        <v>#REF!</v>
      </c>
      <c r="GLS102" s="373" t="e">
        <f t="shared" si="78"/>
        <v>#REF!</v>
      </c>
      <c r="GLT102" s="373" t="e">
        <f t="shared" si="78"/>
        <v>#REF!</v>
      </c>
      <c r="GLU102" s="373" t="e">
        <f t="shared" si="78"/>
        <v>#REF!</v>
      </c>
      <c r="GLV102" s="373">
        <f t="shared" si="78"/>
        <v>0</v>
      </c>
      <c r="GLW102" s="373">
        <f t="shared" si="78"/>
        <v>0</v>
      </c>
      <c r="GLX102" s="373" t="e">
        <f t="shared" si="78"/>
        <v>#REF!</v>
      </c>
      <c r="GLY102" s="373" t="e">
        <f t="shared" si="78"/>
        <v>#REF!</v>
      </c>
      <c r="GLZ102" s="373" t="e">
        <f t="shared" ref="GLZ102:GOK104" si="79">GLS102/$J15*100</f>
        <v>#REF!</v>
      </c>
      <c r="GMA102" s="373" t="e">
        <f t="shared" si="79"/>
        <v>#REF!</v>
      </c>
      <c r="GMB102" s="373" t="e">
        <f t="shared" si="79"/>
        <v>#REF!</v>
      </c>
      <c r="GMC102" s="373">
        <f t="shared" si="79"/>
        <v>0</v>
      </c>
      <c r="GMD102" s="373">
        <f t="shared" si="79"/>
        <v>0</v>
      </c>
      <c r="GME102" s="373" t="e">
        <f t="shared" si="79"/>
        <v>#REF!</v>
      </c>
      <c r="GMF102" s="373" t="e">
        <f t="shared" si="79"/>
        <v>#REF!</v>
      </c>
      <c r="GMG102" s="373" t="e">
        <f t="shared" si="79"/>
        <v>#REF!</v>
      </c>
      <c r="GMH102" s="373" t="e">
        <f t="shared" si="79"/>
        <v>#REF!</v>
      </c>
      <c r="GMI102" s="373" t="e">
        <f t="shared" si="79"/>
        <v>#REF!</v>
      </c>
      <c r="GMJ102" s="373">
        <f t="shared" si="79"/>
        <v>0</v>
      </c>
      <c r="GMK102" s="373">
        <f t="shared" si="79"/>
        <v>0</v>
      </c>
      <c r="GML102" s="373" t="e">
        <f t="shared" si="79"/>
        <v>#REF!</v>
      </c>
      <c r="GMM102" s="373" t="e">
        <f t="shared" si="79"/>
        <v>#REF!</v>
      </c>
      <c r="GMN102" s="373" t="e">
        <f t="shared" si="79"/>
        <v>#REF!</v>
      </c>
      <c r="GMO102" s="373" t="e">
        <f t="shared" si="79"/>
        <v>#REF!</v>
      </c>
      <c r="GMP102" s="373" t="e">
        <f t="shared" si="79"/>
        <v>#REF!</v>
      </c>
      <c r="GMQ102" s="373">
        <f t="shared" si="79"/>
        <v>0</v>
      </c>
      <c r="GMR102" s="373">
        <f t="shared" si="79"/>
        <v>0</v>
      </c>
      <c r="GMS102" s="373" t="e">
        <f t="shared" si="79"/>
        <v>#REF!</v>
      </c>
      <c r="GMT102" s="373" t="e">
        <f t="shared" si="79"/>
        <v>#REF!</v>
      </c>
      <c r="GMU102" s="373" t="e">
        <f t="shared" si="79"/>
        <v>#REF!</v>
      </c>
      <c r="GMV102" s="373" t="e">
        <f t="shared" si="79"/>
        <v>#REF!</v>
      </c>
      <c r="GMW102" s="373" t="e">
        <f t="shared" si="79"/>
        <v>#REF!</v>
      </c>
      <c r="GMX102" s="373">
        <f t="shared" si="79"/>
        <v>0</v>
      </c>
      <c r="GMY102" s="373">
        <f t="shared" si="79"/>
        <v>0</v>
      </c>
      <c r="GMZ102" s="373" t="e">
        <f t="shared" si="79"/>
        <v>#REF!</v>
      </c>
      <c r="GNA102" s="373" t="e">
        <f t="shared" si="79"/>
        <v>#REF!</v>
      </c>
      <c r="GNB102" s="373" t="e">
        <f t="shared" si="79"/>
        <v>#REF!</v>
      </c>
      <c r="GNC102" s="373" t="e">
        <f t="shared" si="79"/>
        <v>#REF!</v>
      </c>
      <c r="GND102" s="373" t="e">
        <f t="shared" si="79"/>
        <v>#REF!</v>
      </c>
      <c r="GNE102" s="373">
        <f t="shared" si="79"/>
        <v>0</v>
      </c>
      <c r="GNF102" s="373">
        <f t="shared" si="79"/>
        <v>0</v>
      </c>
      <c r="GNG102" s="373" t="e">
        <f t="shared" si="79"/>
        <v>#REF!</v>
      </c>
      <c r="GNH102" s="373" t="e">
        <f t="shared" si="79"/>
        <v>#REF!</v>
      </c>
      <c r="GNI102" s="373" t="e">
        <f t="shared" si="79"/>
        <v>#REF!</v>
      </c>
      <c r="GNJ102" s="373" t="e">
        <f t="shared" si="79"/>
        <v>#REF!</v>
      </c>
      <c r="GNK102" s="373" t="e">
        <f t="shared" si="79"/>
        <v>#REF!</v>
      </c>
      <c r="GNL102" s="373">
        <f t="shared" si="79"/>
        <v>0</v>
      </c>
      <c r="GNM102" s="373">
        <f t="shared" si="79"/>
        <v>0</v>
      </c>
      <c r="GNN102" s="373" t="e">
        <f t="shared" si="79"/>
        <v>#REF!</v>
      </c>
      <c r="GNO102" s="373" t="e">
        <f t="shared" si="79"/>
        <v>#REF!</v>
      </c>
      <c r="GNP102" s="373" t="e">
        <f t="shared" si="79"/>
        <v>#REF!</v>
      </c>
      <c r="GNQ102" s="373" t="e">
        <f t="shared" si="79"/>
        <v>#REF!</v>
      </c>
      <c r="GNR102" s="373" t="e">
        <f t="shared" si="79"/>
        <v>#REF!</v>
      </c>
      <c r="GNS102" s="373">
        <f t="shared" si="79"/>
        <v>0</v>
      </c>
      <c r="GNT102" s="373">
        <f t="shared" si="79"/>
        <v>0</v>
      </c>
      <c r="GNU102" s="373" t="e">
        <f t="shared" si="79"/>
        <v>#REF!</v>
      </c>
      <c r="GNV102" s="373" t="e">
        <f t="shared" si="79"/>
        <v>#REF!</v>
      </c>
      <c r="GNW102" s="373" t="e">
        <f t="shared" si="79"/>
        <v>#REF!</v>
      </c>
      <c r="GNX102" s="373" t="e">
        <f t="shared" si="79"/>
        <v>#REF!</v>
      </c>
      <c r="GNY102" s="373" t="e">
        <f t="shared" si="79"/>
        <v>#REF!</v>
      </c>
      <c r="GNZ102" s="373">
        <f t="shared" si="79"/>
        <v>0</v>
      </c>
      <c r="GOA102" s="373">
        <f t="shared" si="79"/>
        <v>0</v>
      </c>
      <c r="GOB102" s="373" t="e">
        <f t="shared" si="79"/>
        <v>#REF!</v>
      </c>
      <c r="GOC102" s="373" t="e">
        <f t="shared" si="79"/>
        <v>#REF!</v>
      </c>
      <c r="GOD102" s="373" t="e">
        <f t="shared" si="79"/>
        <v>#REF!</v>
      </c>
      <c r="GOE102" s="373" t="e">
        <f t="shared" si="79"/>
        <v>#REF!</v>
      </c>
      <c r="GOF102" s="373" t="e">
        <f t="shared" si="79"/>
        <v>#REF!</v>
      </c>
      <c r="GOG102" s="373">
        <f t="shared" si="79"/>
        <v>0</v>
      </c>
      <c r="GOH102" s="373">
        <f t="shared" si="79"/>
        <v>0</v>
      </c>
      <c r="GOI102" s="373" t="e">
        <f t="shared" si="79"/>
        <v>#REF!</v>
      </c>
      <c r="GOJ102" s="373" t="e">
        <f t="shared" si="79"/>
        <v>#REF!</v>
      </c>
      <c r="GOK102" s="373" t="e">
        <f t="shared" si="79"/>
        <v>#REF!</v>
      </c>
      <c r="GOL102" s="373" t="e">
        <f t="shared" ref="GOL102:GQW104" si="80">GOE102/$J15*100</f>
        <v>#REF!</v>
      </c>
      <c r="GOM102" s="373" t="e">
        <f t="shared" si="80"/>
        <v>#REF!</v>
      </c>
      <c r="GON102" s="373">
        <f t="shared" si="80"/>
        <v>0</v>
      </c>
      <c r="GOO102" s="373">
        <f t="shared" si="80"/>
        <v>0</v>
      </c>
      <c r="GOP102" s="373" t="e">
        <f t="shared" si="80"/>
        <v>#REF!</v>
      </c>
      <c r="GOQ102" s="373" t="e">
        <f t="shared" si="80"/>
        <v>#REF!</v>
      </c>
      <c r="GOR102" s="373" t="e">
        <f t="shared" si="80"/>
        <v>#REF!</v>
      </c>
      <c r="GOS102" s="373" t="e">
        <f t="shared" si="80"/>
        <v>#REF!</v>
      </c>
      <c r="GOT102" s="373" t="e">
        <f t="shared" si="80"/>
        <v>#REF!</v>
      </c>
      <c r="GOU102" s="373">
        <f t="shared" si="80"/>
        <v>0</v>
      </c>
      <c r="GOV102" s="373">
        <f t="shared" si="80"/>
        <v>0</v>
      </c>
      <c r="GOW102" s="373" t="e">
        <f t="shared" si="80"/>
        <v>#REF!</v>
      </c>
      <c r="GOX102" s="373" t="e">
        <f t="shared" si="80"/>
        <v>#REF!</v>
      </c>
      <c r="GOY102" s="373" t="e">
        <f t="shared" si="80"/>
        <v>#REF!</v>
      </c>
      <c r="GOZ102" s="373" t="e">
        <f t="shared" si="80"/>
        <v>#REF!</v>
      </c>
      <c r="GPA102" s="373" t="e">
        <f t="shared" si="80"/>
        <v>#REF!</v>
      </c>
      <c r="GPB102" s="373">
        <f t="shared" si="80"/>
        <v>0</v>
      </c>
      <c r="GPC102" s="373">
        <f t="shared" si="80"/>
        <v>0</v>
      </c>
      <c r="GPD102" s="373" t="e">
        <f t="shared" si="80"/>
        <v>#REF!</v>
      </c>
      <c r="GPE102" s="373" t="e">
        <f t="shared" si="80"/>
        <v>#REF!</v>
      </c>
      <c r="GPF102" s="373" t="e">
        <f t="shared" si="80"/>
        <v>#REF!</v>
      </c>
      <c r="GPG102" s="373" t="e">
        <f t="shared" si="80"/>
        <v>#REF!</v>
      </c>
      <c r="GPH102" s="373" t="e">
        <f t="shared" si="80"/>
        <v>#REF!</v>
      </c>
      <c r="GPI102" s="373">
        <f t="shared" si="80"/>
        <v>0</v>
      </c>
      <c r="GPJ102" s="373">
        <f t="shared" si="80"/>
        <v>0</v>
      </c>
      <c r="GPK102" s="373" t="e">
        <f t="shared" si="80"/>
        <v>#REF!</v>
      </c>
      <c r="GPL102" s="373" t="e">
        <f t="shared" si="80"/>
        <v>#REF!</v>
      </c>
      <c r="GPM102" s="373" t="e">
        <f t="shared" si="80"/>
        <v>#REF!</v>
      </c>
      <c r="GPN102" s="373" t="e">
        <f t="shared" si="80"/>
        <v>#REF!</v>
      </c>
      <c r="GPO102" s="373" t="e">
        <f t="shared" si="80"/>
        <v>#REF!</v>
      </c>
      <c r="GPP102" s="373">
        <f t="shared" si="80"/>
        <v>0</v>
      </c>
      <c r="GPQ102" s="373">
        <f t="shared" si="80"/>
        <v>0</v>
      </c>
      <c r="GPR102" s="373" t="e">
        <f t="shared" si="80"/>
        <v>#REF!</v>
      </c>
      <c r="GPS102" s="373" t="e">
        <f t="shared" si="80"/>
        <v>#REF!</v>
      </c>
      <c r="GPT102" s="373" t="e">
        <f t="shared" si="80"/>
        <v>#REF!</v>
      </c>
      <c r="GPU102" s="373" t="e">
        <f t="shared" si="80"/>
        <v>#REF!</v>
      </c>
      <c r="GPV102" s="373" t="e">
        <f t="shared" si="80"/>
        <v>#REF!</v>
      </c>
      <c r="GPW102" s="373">
        <f t="shared" si="80"/>
        <v>0</v>
      </c>
      <c r="GPX102" s="373">
        <f t="shared" si="80"/>
        <v>0</v>
      </c>
      <c r="GPY102" s="373" t="e">
        <f t="shared" si="80"/>
        <v>#REF!</v>
      </c>
      <c r="GPZ102" s="373" t="e">
        <f t="shared" si="80"/>
        <v>#REF!</v>
      </c>
      <c r="GQA102" s="373" t="e">
        <f t="shared" si="80"/>
        <v>#REF!</v>
      </c>
      <c r="GQB102" s="373" t="e">
        <f t="shared" si="80"/>
        <v>#REF!</v>
      </c>
      <c r="GQC102" s="373" t="e">
        <f t="shared" si="80"/>
        <v>#REF!</v>
      </c>
      <c r="GQD102" s="373">
        <f t="shared" si="80"/>
        <v>0</v>
      </c>
      <c r="GQE102" s="373">
        <f t="shared" si="80"/>
        <v>0</v>
      </c>
      <c r="GQF102" s="373" t="e">
        <f t="shared" si="80"/>
        <v>#REF!</v>
      </c>
      <c r="GQG102" s="373" t="e">
        <f t="shared" si="80"/>
        <v>#REF!</v>
      </c>
      <c r="GQH102" s="373" t="e">
        <f t="shared" si="80"/>
        <v>#REF!</v>
      </c>
      <c r="GQI102" s="373" t="e">
        <f t="shared" si="80"/>
        <v>#REF!</v>
      </c>
      <c r="GQJ102" s="373" t="e">
        <f t="shared" si="80"/>
        <v>#REF!</v>
      </c>
      <c r="GQK102" s="373">
        <f t="shared" si="80"/>
        <v>0</v>
      </c>
      <c r="GQL102" s="373">
        <f t="shared" si="80"/>
        <v>0</v>
      </c>
      <c r="GQM102" s="373" t="e">
        <f t="shared" si="80"/>
        <v>#REF!</v>
      </c>
      <c r="GQN102" s="373" t="e">
        <f t="shared" si="80"/>
        <v>#REF!</v>
      </c>
      <c r="GQO102" s="373" t="e">
        <f t="shared" si="80"/>
        <v>#REF!</v>
      </c>
      <c r="GQP102" s="373" t="e">
        <f t="shared" si="80"/>
        <v>#REF!</v>
      </c>
      <c r="GQQ102" s="373" t="e">
        <f t="shared" si="80"/>
        <v>#REF!</v>
      </c>
      <c r="GQR102" s="373">
        <f t="shared" si="80"/>
        <v>0</v>
      </c>
      <c r="GQS102" s="373">
        <f t="shared" si="80"/>
        <v>0</v>
      </c>
      <c r="GQT102" s="373" t="e">
        <f t="shared" si="80"/>
        <v>#REF!</v>
      </c>
      <c r="GQU102" s="373" t="e">
        <f t="shared" si="80"/>
        <v>#REF!</v>
      </c>
      <c r="GQV102" s="373" t="e">
        <f t="shared" si="80"/>
        <v>#REF!</v>
      </c>
      <c r="GQW102" s="373" t="e">
        <f t="shared" si="80"/>
        <v>#REF!</v>
      </c>
      <c r="GQX102" s="373" t="e">
        <f t="shared" ref="GQX102:GTI104" si="81">GQQ102/$J15*100</f>
        <v>#REF!</v>
      </c>
      <c r="GQY102" s="373">
        <f t="shared" si="81"/>
        <v>0</v>
      </c>
      <c r="GQZ102" s="373">
        <f t="shared" si="81"/>
        <v>0</v>
      </c>
      <c r="GRA102" s="373" t="e">
        <f t="shared" si="81"/>
        <v>#REF!</v>
      </c>
      <c r="GRB102" s="373" t="e">
        <f t="shared" si="81"/>
        <v>#REF!</v>
      </c>
      <c r="GRC102" s="373" t="e">
        <f t="shared" si="81"/>
        <v>#REF!</v>
      </c>
      <c r="GRD102" s="373" t="e">
        <f t="shared" si="81"/>
        <v>#REF!</v>
      </c>
      <c r="GRE102" s="373" t="e">
        <f t="shared" si="81"/>
        <v>#REF!</v>
      </c>
      <c r="GRF102" s="373">
        <f t="shared" si="81"/>
        <v>0</v>
      </c>
      <c r="GRG102" s="373">
        <f t="shared" si="81"/>
        <v>0</v>
      </c>
      <c r="GRH102" s="373" t="e">
        <f t="shared" si="81"/>
        <v>#REF!</v>
      </c>
      <c r="GRI102" s="373" t="e">
        <f t="shared" si="81"/>
        <v>#REF!</v>
      </c>
      <c r="GRJ102" s="373" t="e">
        <f t="shared" si="81"/>
        <v>#REF!</v>
      </c>
      <c r="GRK102" s="373" t="e">
        <f t="shared" si="81"/>
        <v>#REF!</v>
      </c>
      <c r="GRL102" s="373" t="e">
        <f t="shared" si="81"/>
        <v>#REF!</v>
      </c>
      <c r="GRM102" s="373">
        <f t="shared" si="81"/>
        <v>0</v>
      </c>
      <c r="GRN102" s="373">
        <f t="shared" si="81"/>
        <v>0</v>
      </c>
      <c r="GRO102" s="373" t="e">
        <f t="shared" si="81"/>
        <v>#REF!</v>
      </c>
      <c r="GRP102" s="373" t="e">
        <f t="shared" si="81"/>
        <v>#REF!</v>
      </c>
      <c r="GRQ102" s="373" t="e">
        <f t="shared" si="81"/>
        <v>#REF!</v>
      </c>
      <c r="GRR102" s="373" t="e">
        <f t="shared" si="81"/>
        <v>#REF!</v>
      </c>
      <c r="GRS102" s="373" t="e">
        <f t="shared" si="81"/>
        <v>#REF!</v>
      </c>
      <c r="GRT102" s="373">
        <f t="shared" si="81"/>
        <v>0</v>
      </c>
      <c r="GRU102" s="373">
        <f t="shared" si="81"/>
        <v>0</v>
      </c>
      <c r="GRV102" s="373" t="e">
        <f t="shared" si="81"/>
        <v>#REF!</v>
      </c>
      <c r="GRW102" s="373" t="e">
        <f t="shared" si="81"/>
        <v>#REF!</v>
      </c>
      <c r="GRX102" s="373" t="e">
        <f t="shared" si="81"/>
        <v>#REF!</v>
      </c>
      <c r="GRY102" s="373" t="e">
        <f t="shared" si="81"/>
        <v>#REF!</v>
      </c>
      <c r="GRZ102" s="373" t="e">
        <f t="shared" si="81"/>
        <v>#REF!</v>
      </c>
      <c r="GSA102" s="373">
        <f t="shared" si="81"/>
        <v>0</v>
      </c>
      <c r="GSB102" s="373">
        <f t="shared" si="81"/>
        <v>0</v>
      </c>
      <c r="GSC102" s="373" t="e">
        <f t="shared" si="81"/>
        <v>#REF!</v>
      </c>
      <c r="GSD102" s="373" t="e">
        <f t="shared" si="81"/>
        <v>#REF!</v>
      </c>
      <c r="GSE102" s="373" t="e">
        <f t="shared" si="81"/>
        <v>#REF!</v>
      </c>
      <c r="GSF102" s="373" t="e">
        <f t="shared" si="81"/>
        <v>#REF!</v>
      </c>
      <c r="GSG102" s="373" t="e">
        <f t="shared" si="81"/>
        <v>#REF!</v>
      </c>
      <c r="GSH102" s="373">
        <f t="shared" si="81"/>
        <v>0</v>
      </c>
      <c r="GSI102" s="373">
        <f t="shared" si="81"/>
        <v>0</v>
      </c>
      <c r="GSJ102" s="373" t="e">
        <f t="shared" si="81"/>
        <v>#REF!</v>
      </c>
      <c r="GSK102" s="373" t="e">
        <f t="shared" si="81"/>
        <v>#REF!</v>
      </c>
      <c r="GSL102" s="373" t="e">
        <f t="shared" si="81"/>
        <v>#REF!</v>
      </c>
      <c r="GSM102" s="373" t="e">
        <f t="shared" si="81"/>
        <v>#REF!</v>
      </c>
      <c r="GSN102" s="373" t="e">
        <f t="shared" si="81"/>
        <v>#REF!</v>
      </c>
      <c r="GSO102" s="373">
        <f t="shared" si="81"/>
        <v>0</v>
      </c>
      <c r="GSP102" s="373">
        <f t="shared" si="81"/>
        <v>0</v>
      </c>
      <c r="GSQ102" s="373" t="e">
        <f t="shared" si="81"/>
        <v>#REF!</v>
      </c>
      <c r="GSR102" s="373" t="e">
        <f t="shared" si="81"/>
        <v>#REF!</v>
      </c>
      <c r="GSS102" s="373" t="e">
        <f t="shared" si="81"/>
        <v>#REF!</v>
      </c>
      <c r="GST102" s="373" t="e">
        <f t="shared" si="81"/>
        <v>#REF!</v>
      </c>
      <c r="GSU102" s="373" t="e">
        <f t="shared" si="81"/>
        <v>#REF!</v>
      </c>
      <c r="GSV102" s="373">
        <f t="shared" si="81"/>
        <v>0</v>
      </c>
      <c r="GSW102" s="373">
        <f t="shared" si="81"/>
        <v>0</v>
      </c>
      <c r="GSX102" s="373" t="e">
        <f t="shared" si="81"/>
        <v>#REF!</v>
      </c>
      <c r="GSY102" s="373" t="e">
        <f t="shared" si="81"/>
        <v>#REF!</v>
      </c>
      <c r="GSZ102" s="373" t="e">
        <f t="shared" si="81"/>
        <v>#REF!</v>
      </c>
      <c r="GTA102" s="373" t="e">
        <f t="shared" si="81"/>
        <v>#REF!</v>
      </c>
      <c r="GTB102" s="373" t="e">
        <f t="shared" si="81"/>
        <v>#REF!</v>
      </c>
      <c r="GTC102" s="373">
        <f t="shared" si="81"/>
        <v>0</v>
      </c>
      <c r="GTD102" s="373">
        <f t="shared" si="81"/>
        <v>0</v>
      </c>
      <c r="GTE102" s="373" t="e">
        <f t="shared" si="81"/>
        <v>#REF!</v>
      </c>
      <c r="GTF102" s="373" t="e">
        <f t="shared" si="81"/>
        <v>#REF!</v>
      </c>
      <c r="GTG102" s="373" t="e">
        <f t="shared" si="81"/>
        <v>#REF!</v>
      </c>
      <c r="GTH102" s="373" t="e">
        <f t="shared" si="81"/>
        <v>#REF!</v>
      </c>
      <c r="GTI102" s="373" t="e">
        <f t="shared" si="81"/>
        <v>#REF!</v>
      </c>
      <c r="GTJ102" s="373">
        <f t="shared" ref="GTJ102:GVU104" si="82">GTC102/$J15*100</f>
        <v>0</v>
      </c>
      <c r="GTK102" s="373">
        <f t="shared" si="82"/>
        <v>0</v>
      </c>
      <c r="GTL102" s="373" t="e">
        <f t="shared" si="82"/>
        <v>#REF!</v>
      </c>
      <c r="GTM102" s="373" t="e">
        <f t="shared" si="82"/>
        <v>#REF!</v>
      </c>
      <c r="GTN102" s="373" t="e">
        <f t="shared" si="82"/>
        <v>#REF!</v>
      </c>
      <c r="GTO102" s="373" t="e">
        <f t="shared" si="82"/>
        <v>#REF!</v>
      </c>
      <c r="GTP102" s="373" t="e">
        <f t="shared" si="82"/>
        <v>#REF!</v>
      </c>
      <c r="GTQ102" s="373">
        <f t="shared" si="82"/>
        <v>0</v>
      </c>
      <c r="GTR102" s="373">
        <f t="shared" si="82"/>
        <v>0</v>
      </c>
      <c r="GTS102" s="373" t="e">
        <f t="shared" si="82"/>
        <v>#REF!</v>
      </c>
      <c r="GTT102" s="373" t="e">
        <f t="shared" si="82"/>
        <v>#REF!</v>
      </c>
      <c r="GTU102" s="373" t="e">
        <f t="shared" si="82"/>
        <v>#REF!</v>
      </c>
      <c r="GTV102" s="373" t="e">
        <f t="shared" si="82"/>
        <v>#REF!</v>
      </c>
      <c r="GTW102" s="373" t="e">
        <f t="shared" si="82"/>
        <v>#REF!</v>
      </c>
      <c r="GTX102" s="373">
        <f t="shared" si="82"/>
        <v>0</v>
      </c>
      <c r="GTY102" s="373">
        <f t="shared" si="82"/>
        <v>0</v>
      </c>
      <c r="GTZ102" s="373" t="e">
        <f t="shared" si="82"/>
        <v>#REF!</v>
      </c>
      <c r="GUA102" s="373" t="e">
        <f t="shared" si="82"/>
        <v>#REF!</v>
      </c>
      <c r="GUB102" s="373" t="e">
        <f t="shared" si="82"/>
        <v>#REF!</v>
      </c>
      <c r="GUC102" s="373" t="e">
        <f t="shared" si="82"/>
        <v>#REF!</v>
      </c>
      <c r="GUD102" s="373" t="e">
        <f t="shared" si="82"/>
        <v>#REF!</v>
      </c>
      <c r="GUE102" s="373">
        <f t="shared" si="82"/>
        <v>0</v>
      </c>
      <c r="GUF102" s="373">
        <f t="shared" si="82"/>
        <v>0</v>
      </c>
      <c r="GUG102" s="373" t="e">
        <f t="shared" si="82"/>
        <v>#REF!</v>
      </c>
      <c r="GUH102" s="373" t="e">
        <f t="shared" si="82"/>
        <v>#REF!</v>
      </c>
      <c r="GUI102" s="373" t="e">
        <f t="shared" si="82"/>
        <v>#REF!</v>
      </c>
      <c r="GUJ102" s="373" t="e">
        <f t="shared" si="82"/>
        <v>#REF!</v>
      </c>
      <c r="GUK102" s="373" t="e">
        <f t="shared" si="82"/>
        <v>#REF!</v>
      </c>
      <c r="GUL102" s="373">
        <f t="shared" si="82"/>
        <v>0</v>
      </c>
      <c r="GUM102" s="373">
        <f t="shared" si="82"/>
        <v>0</v>
      </c>
      <c r="GUN102" s="373" t="e">
        <f t="shared" si="82"/>
        <v>#REF!</v>
      </c>
      <c r="GUO102" s="373" t="e">
        <f t="shared" si="82"/>
        <v>#REF!</v>
      </c>
      <c r="GUP102" s="373" t="e">
        <f t="shared" si="82"/>
        <v>#REF!</v>
      </c>
      <c r="GUQ102" s="373" t="e">
        <f t="shared" si="82"/>
        <v>#REF!</v>
      </c>
      <c r="GUR102" s="373" t="e">
        <f t="shared" si="82"/>
        <v>#REF!</v>
      </c>
      <c r="GUS102" s="373">
        <f t="shared" si="82"/>
        <v>0</v>
      </c>
      <c r="GUT102" s="373">
        <f t="shared" si="82"/>
        <v>0</v>
      </c>
      <c r="GUU102" s="373" t="e">
        <f t="shared" si="82"/>
        <v>#REF!</v>
      </c>
      <c r="GUV102" s="373" t="e">
        <f t="shared" si="82"/>
        <v>#REF!</v>
      </c>
      <c r="GUW102" s="373" t="e">
        <f t="shared" si="82"/>
        <v>#REF!</v>
      </c>
      <c r="GUX102" s="373" t="e">
        <f t="shared" si="82"/>
        <v>#REF!</v>
      </c>
      <c r="GUY102" s="373" t="e">
        <f t="shared" si="82"/>
        <v>#REF!</v>
      </c>
      <c r="GUZ102" s="373">
        <f t="shared" si="82"/>
        <v>0</v>
      </c>
      <c r="GVA102" s="373">
        <f t="shared" si="82"/>
        <v>0</v>
      </c>
      <c r="GVB102" s="373" t="e">
        <f t="shared" si="82"/>
        <v>#REF!</v>
      </c>
      <c r="GVC102" s="373" t="e">
        <f t="shared" si="82"/>
        <v>#REF!</v>
      </c>
      <c r="GVD102" s="373" t="e">
        <f t="shared" si="82"/>
        <v>#REF!</v>
      </c>
      <c r="GVE102" s="373" t="e">
        <f t="shared" si="82"/>
        <v>#REF!</v>
      </c>
      <c r="GVF102" s="373" t="e">
        <f t="shared" si="82"/>
        <v>#REF!</v>
      </c>
      <c r="GVG102" s="373">
        <f t="shared" si="82"/>
        <v>0</v>
      </c>
      <c r="GVH102" s="373">
        <f t="shared" si="82"/>
        <v>0</v>
      </c>
      <c r="GVI102" s="373" t="e">
        <f t="shared" si="82"/>
        <v>#REF!</v>
      </c>
      <c r="GVJ102" s="373" t="e">
        <f t="shared" si="82"/>
        <v>#REF!</v>
      </c>
      <c r="GVK102" s="373" t="e">
        <f t="shared" si="82"/>
        <v>#REF!</v>
      </c>
      <c r="GVL102" s="373" t="e">
        <f t="shared" si="82"/>
        <v>#REF!</v>
      </c>
      <c r="GVM102" s="373" t="e">
        <f t="shared" si="82"/>
        <v>#REF!</v>
      </c>
      <c r="GVN102" s="373">
        <f t="shared" si="82"/>
        <v>0</v>
      </c>
      <c r="GVO102" s="373">
        <f t="shared" si="82"/>
        <v>0</v>
      </c>
      <c r="GVP102" s="373" t="e">
        <f t="shared" si="82"/>
        <v>#REF!</v>
      </c>
      <c r="GVQ102" s="373" t="e">
        <f t="shared" si="82"/>
        <v>#REF!</v>
      </c>
      <c r="GVR102" s="373" t="e">
        <f t="shared" si="82"/>
        <v>#REF!</v>
      </c>
      <c r="GVS102" s="373" t="e">
        <f t="shared" si="82"/>
        <v>#REF!</v>
      </c>
      <c r="GVT102" s="373" t="e">
        <f t="shared" si="82"/>
        <v>#REF!</v>
      </c>
      <c r="GVU102" s="373">
        <f t="shared" si="82"/>
        <v>0</v>
      </c>
      <c r="GVV102" s="373">
        <f t="shared" ref="GVV102:GYG104" si="83">GVO102/$J15*100</f>
        <v>0</v>
      </c>
      <c r="GVW102" s="373" t="e">
        <f t="shared" si="83"/>
        <v>#REF!</v>
      </c>
      <c r="GVX102" s="373" t="e">
        <f t="shared" si="83"/>
        <v>#REF!</v>
      </c>
      <c r="GVY102" s="373" t="e">
        <f t="shared" si="83"/>
        <v>#REF!</v>
      </c>
      <c r="GVZ102" s="373" t="e">
        <f t="shared" si="83"/>
        <v>#REF!</v>
      </c>
      <c r="GWA102" s="373" t="e">
        <f t="shared" si="83"/>
        <v>#REF!</v>
      </c>
      <c r="GWB102" s="373">
        <f t="shared" si="83"/>
        <v>0</v>
      </c>
      <c r="GWC102" s="373">
        <f t="shared" si="83"/>
        <v>0</v>
      </c>
      <c r="GWD102" s="373" t="e">
        <f t="shared" si="83"/>
        <v>#REF!</v>
      </c>
      <c r="GWE102" s="373" t="e">
        <f t="shared" si="83"/>
        <v>#REF!</v>
      </c>
      <c r="GWF102" s="373" t="e">
        <f t="shared" si="83"/>
        <v>#REF!</v>
      </c>
      <c r="GWG102" s="373" t="e">
        <f t="shared" si="83"/>
        <v>#REF!</v>
      </c>
      <c r="GWH102" s="373" t="e">
        <f t="shared" si="83"/>
        <v>#REF!</v>
      </c>
      <c r="GWI102" s="373">
        <f t="shared" si="83"/>
        <v>0</v>
      </c>
      <c r="GWJ102" s="373">
        <f t="shared" si="83"/>
        <v>0</v>
      </c>
      <c r="GWK102" s="373" t="e">
        <f t="shared" si="83"/>
        <v>#REF!</v>
      </c>
      <c r="GWL102" s="373" t="e">
        <f t="shared" si="83"/>
        <v>#REF!</v>
      </c>
      <c r="GWM102" s="373" t="e">
        <f t="shared" si="83"/>
        <v>#REF!</v>
      </c>
      <c r="GWN102" s="373" t="e">
        <f t="shared" si="83"/>
        <v>#REF!</v>
      </c>
      <c r="GWO102" s="373" t="e">
        <f t="shared" si="83"/>
        <v>#REF!</v>
      </c>
      <c r="GWP102" s="373">
        <f t="shared" si="83"/>
        <v>0</v>
      </c>
      <c r="GWQ102" s="373">
        <f t="shared" si="83"/>
        <v>0</v>
      </c>
      <c r="GWR102" s="373" t="e">
        <f t="shared" si="83"/>
        <v>#REF!</v>
      </c>
      <c r="GWS102" s="373" t="e">
        <f t="shared" si="83"/>
        <v>#REF!</v>
      </c>
      <c r="GWT102" s="373" t="e">
        <f t="shared" si="83"/>
        <v>#REF!</v>
      </c>
      <c r="GWU102" s="373" t="e">
        <f t="shared" si="83"/>
        <v>#REF!</v>
      </c>
      <c r="GWV102" s="373" t="e">
        <f t="shared" si="83"/>
        <v>#REF!</v>
      </c>
      <c r="GWW102" s="373">
        <f t="shared" si="83"/>
        <v>0</v>
      </c>
      <c r="GWX102" s="373">
        <f t="shared" si="83"/>
        <v>0</v>
      </c>
      <c r="GWY102" s="373" t="e">
        <f t="shared" si="83"/>
        <v>#REF!</v>
      </c>
      <c r="GWZ102" s="373" t="e">
        <f t="shared" si="83"/>
        <v>#REF!</v>
      </c>
      <c r="GXA102" s="373" t="e">
        <f t="shared" si="83"/>
        <v>#REF!</v>
      </c>
      <c r="GXB102" s="373" t="e">
        <f t="shared" si="83"/>
        <v>#REF!</v>
      </c>
      <c r="GXC102" s="373" t="e">
        <f t="shared" si="83"/>
        <v>#REF!</v>
      </c>
      <c r="GXD102" s="373">
        <f t="shared" si="83"/>
        <v>0</v>
      </c>
      <c r="GXE102" s="373">
        <f t="shared" si="83"/>
        <v>0</v>
      </c>
      <c r="GXF102" s="373" t="e">
        <f t="shared" si="83"/>
        <v>#REF!</v>
      </c>
      <c r="GXG102" s="373" t="e">
        <f t="shared" si="83"/>
        <v>#REF!</v>
      </c>
      <c r="GXH102" s="373" t="e">
        <f t="shared" si="83"/>
        <v>#REF!</v>
      </c>
      <c r="GXI102" s="373" t="e">
        <f t="shared" si="83"/>
        <v>#REF!</v>
      </c>
      <c r="GXJ102" s="373" t="e">
        <f t="shared" si="83"/>
        <v>#REF!</v>
      </c>
      <c r="GXK102" s="373">
        <f t="shared" si="83"/>
        <v>0</v>
      </c>
      <c r="GXL102" s="373">
        <f t="shared" si="83"/>
        <v>0</v>
      </c>
      <c r="GXM102" s="373" t="e">
        <f t="shared" si="83"/>
        <v>#REF!</v>
      </c>
      <c r="GXN102" s="373" t="e">
        <f t="shared" si="83"/>
        <v>#REF!</v>
      </c>
      <c r="GXO102" s="373" t="e">
        <f t="shared" si="83"/>
        <v>#REF!</v>
      </c>
      <c r="GXP102" s="373" t="e">
        <f t="shared" si="83"/>
        <v>#REF!</v>
      </c>
      <c r="GXQ102" s="373" t="e">
        <f t="shared" si="83"/>
        <v>#REF!</v>
      </c>
      <c r="GXR102" s="373">
        <f t="shared" si="83"/>
        <v>0</v>
      </c>
      <c r="GXS102" s="373">
        <f t="shared" si="83"/>
        <v>0</v>
      </c>
      <c r="GXT102" s="373" t="e">
        <f t="shared" si="83"/>
        <v>#REF!</v>
      </c>
      <c r="GXU102" s="373" t="e">
        <f t="shared" si="83"/>
        <v>#REF!</v>
      </c>
      <c r="GXV102" s="373" t="e">
        <f t="shared" si="83"/>
        <v>#REF!</v>
      </c>
      <c r="GXW102" s="373" t="e">
        <f t="shared" si="83"/>
        <v>#REF!</v>
      </c>
      <c r="GXX102" s="373" t="e">
        <f t="shared" si="83"/>
        <v>#REF!</v>
      </c>
      <c r="GXY102" s="373">
        <f t="shared" si="83"/>
        <v>0</v>
      </c>
      <c r="GXZ102" s="373">
        <f t="shared" si="83"/>
        <v>0</v>
      </c>
      <c r="GYA102" s="373" t="e">
        <f t="shared" si="83"/>
        <v>#REF!</v>
      </c>
      <c r="GYB102" s="373" t="e">
        <f t="shared" si="83"/>
        <v>#REF!</v>
      </c>
      <c r="GYC102" s="373" t="e">
        <f t="shared" si="83"/>
        <v>#REF!</v>
      </c>
      <c r="GYD102" s="373" t="e">
        <f t="shared" si="83"/>
        <v>#REF!</v>
      </c>
      <c r="GYE102" s="373" t="e">
        <f t="shared" si="83"/>
        <v>#REF!</v>
      </c>
      <c r="GYF102" s="373">
        <f t="shared" si="83"/>
        <v>0</v>
      </c>
      <c r="GYG102" s="373">
        <f t="shared" si="83"/>
        <v>0</v>
      </c>
      <c r="GYH102" s="373" t="e">
        <f t="shared" ref="GYH102:HAS104" si="84">GYA102/$J15*100</f>
        <v>#REF!</v>
      </c>
      <c r="GYI102" s="373" t="e">
        <f t="shared" si="84"/>
        <v>#REF!</v>
      </c>
      <c r="GYJ102" s="373" t="e">
        <f t="shared" si="84"/>
        <v>#REF!</v>
      </c>
      <c r="GYK102" s="373" t="e">
        <f t="shared" si="84"/>
        <v>#REF!</v>
      </c>
      <c r="GYL102" s="373" t="e">
        <f t="shared" si="84"/>
        <v>#REF!</v>
      </c>
      <c r="GYM102" s="373">
        <f t="shared" si="84"/>
        <v>0</v>
      </c>
      <c r="GYN102" s="373">
        <f t="shared" si="84"/>
        <v>0</v>
      </c>
      <c r="GYO102" s="373" t="e">
        <f t="shared" si="84"/>
        <v>#REF!</v>
      </c>
      <c r="GYP102" s="373" t="e">
        <f t="shared" si="84"/>
        <v>#REF!</v>
      </c>
      <c r="GYQ102" s="373" t="e">
        <f t="shared" si="84"/>
        <v>#REF!</v>
      </c>
      <c r="GYR102" s="373" t="e">
        <f t="shared" si="84"/>
        <v>#REF!</v>
      </c>
      <c r="GYS102" s="373" t="e">
        <f t="shared" si="84"/>
        <v>#REF!</v>
      </c>
      <c r="GYT102" s="373">
        <f t="shared" si="84"/>
        <v>0</v>
      </c>
      <c r="GYU102" s="373">
        <f t="shared" si="84"/>
        <v>0</v>
      </c>
      <c r="GYV102" s="373" t="e">
        <f t="shared" si="84"/>
        <v>#REF!</v>
      </c>
      <c r="GYW102" s="373" t="e">
        <f t="shared" si="84"/>
        <v>#REF!</v>
      </c>
      <c r="GYX102" s="373" t="e">
        <f t="shared" si="84"/>
        <v>#REF!</v>
      </c>
      <c r="GYY102" s="373" t="e">
        <f t="shared" si="84"/>
        <v>#REF!</v>
      </c>
      <c r="GYZ102" s="373" t="e">
        <f t="shared" si="84"/>
        <v>#REF!</v>
      </c>
      <c r="GZA102" s="373">
        <f t="shared" si="84"/>
        <v>0</v>
      </c>
      <c r="GZB102" s="373">
        <f t="shared" si="84"/>
        <v>0</v>
      </c>
      <c r="GZC102" s="373" t="e">
        <f t="shared" si="84"/>
        <v>#REF!</v>
      </c>
      <c r="GZD102" s="373" t="e">
        <f t="shared" si="84"/>
        <v>#REF!</v>
      </c>
      <c r="GZE102" s="373" t="e">
        <f t="shared" si="84"/>
        <v>#REF!</v>
      </c>
      <c r="GZF102" s="373" t="e">
        <f t="shared" si="84"/>
        <v>#REF!</v>
      </c>
      <c r="GZG102" s="373" t="e">
        <f t="shared" si="84"/>
        <v>#REF!</v>
      </c>
      <c r="GZH102" s="373">
        <f t="shared" si="84"/>
        <v>0</v>
      </c>
      <c r="GZI102" s="373">
        <f t="shared" si="84"/>
        <v>0</v>
      </c>
      <c r="GZJ102" s="373" t="e">
        <f t="shared" si="84"/>
        <v>#REF!</v>
      </c>
      <c r="GZK102" s="373" t="e">
        <f t="shared" si="84"/>
        <v>#REF!</v>
      </c>
      <c r="GZL102" s="373" t="e">
        <f t="shared" si="84"/>
        <v>#REF!</v>
      </c>
      <c r="GZM102" s="373" t="e">
        <f t="shared" si="84"/>
        <v>#REF!</v>
      </c>
      <c r="GZN102" s="373" t="e">
        <f t="shared" si="84"/>
        <v>#REF!</v>
      </c>
      <c r="GZO102" s="373">
        <f t="shared" si="84"/>
        <v>0</v>
      </c>
      <c r="GZP102" s="373">
        <f t="shared" si="84"/>
        <v>0</v>
      </c>
      <c r="GZQ102" s="373" t="e">
        <f t="shared" si="84"/>
        <v>#REF!</v>
      </c>
      <c r="GZR102" s="373" t="e">
        <f t="shared" si="84"/>
        <v>#REF!</v>
      </c>
      <c r="GZS102" s="373" t="e">
        <f t="shared" si="84"/>
        <v>#REF!</v>
      </c>
      <c r="GZT102" s="373" t="e">
        <f t="shared" si="84"/>
        <v>#REF!</v>
      </c>
      <c r="GZU102" s="373" t="e">
        <f t="shared" si="84"/>
        <v>#REF!</v>
      </c>
      <c r="GZV102" s="373">
        <f t="shared" si="84"/>
        <v>0</v>
      </c>
      <c r="GZW102" s="373">
        <f t="shared" si="84"/>
        <v>0</v>
      </c>
      <c r="GZX102" s="373" t="e">
        <f t="shared" si="84"/>
        <v>#REF!</v>
      </c>
      <c r="GZY102" s="373" t="e">
        <f t="shared" si="84"/>
        <v>#REF!</v>
      </c>
      <c r="GZZ102" s="373" t="e">
        <f t="shared" si="84"/>
        <v>#REF!</v>
      </c>
      <c r="HAA102" s="373" t="e">
        <f t="shared" si="84"/>
        <v>#REF!</v>
      </c>
      <c r="HAB102" s="373" t="e">
        <f t="shared" si="84"/>
        <v>#REF!</v>
      </c>
      <c r="HAC102" s="373">
        <f t="shared" si="84"/>
        <v>0</v>
      </c>
      <c r="HAD102" s="373">
        <f t="shared" si="84"/>
        <v>0</v>
      </c>
      <c r="HAE102" s="373" t="e">
        <f t="shared" si="84"/>
        <v>#REF!</v>
      </c>
      <c r="HAF102" s="373" t="e">
        <f t="shared" si="84"/>
        <v>#REF!</v>
      </c>
      <c r="HAG102" s="373" t="e">
        <f t="shared" si="84"/>
        <v>#REF!</v>
      </c>
      <c r="HAH102" s="373" t="e">
        <f t="shared" si="84"/>
        <v>#REF!</v>
      </c>
      <c r="HAI102" s="373" t="e">
        <f t="shared" si="84"/>
        <v>#REF!</v>
      </c>
      <c r="HAJ102" s="373">
        <f t="shared" si="84"/>
        <v>0</v>
      </c>
      <c r="HAK102" s="373">
        <f t="shared" si="84"/>
        <v>0</v>
      </c>
      <c r="HAL102" s="373" t="e">
        <f t="shared" si="84"/>
        <v>#REF!</v>
      </c>
      <c r="HAM102" s="373" t="e">
        <f t="shared" si="84"/>
        <v>#REF!</v>
      </c>
      <c r="HAN102" s="373" t="e">
        <f t="shared" si="84"/>
        <v>#REF!</v>
      </c>
      <c r="HAO102" s="373" t="e">
        <f t="shared" si="84"/>
        <v>#REF!</v>
      </c>
      <c r="HAP102" s="373" t="e">
        <f t="shared" si="84"/>
        <v>#REF!</v>
      </c>
      <c r="HAQ102" s="373">
        <f t="shared" si="84"/>
        <v>0</v>
      </c>
      <c r="HAR102" s="373">
        <f t="shared" si="84"/>
        <v>0</v>
      </c>
      <c r="HAS102" s="373" t="e">
        <f t="shared" si="84"/>
        <v>#REF!</v>
      </c>
      <c r="HAT102" s="373" t="e">
        <f t="shared" ref="HAT102:HDE104" si="85">HAM102/$J15*100</f>
        <v>#REF!</v>
      </c>
      <c r="HAU102" s="373" t="e">
        <f t="shared" si="85"/>
        <v>#REF!</v>
      </c>
      <c r="HAV102" s="373" t="e">
        <f t="shared" si="85"/>
        <v>#REF!</v>
      </c>
      <c r="HAW102" s="373" t="e">
        <f t="shared" si="85"/>
        <v>#REF!</v>
      </c>
      <c r="HAX102" s="373">
        <f t="shared" si="85"/>
        <v>0</v>
      </c>
      <c r="HAY102" s="373">
        <f t="shared" si="85"/>
        <v>0</v>
      </c>
      <c r="HAZ102" s="373" t="e">
        <f t="shared" si="85"/>
        <v>#REF!</v>
      </c>
      <c r="HBA102" s="373" t="e">
        <f t="shared" si="85"/>
        <v>#REF!</v>
      </c>
      <c r="HBB102" s="373" t="e">
        <f t="shared" si="85"/>
        <v>#REF!</v>
      </c>
      <c r="HBC102" s="373" t="e">
        <f t="shared" si="85"/>
        <v>#REF!</v>
      </c>
      <c r="HBD102" s="373" t="e">
        <f t="shared" si="85"/>
        <v>#REF!</v>
      </c>
      <c r="HBE102" s="373">
        <f t="shared" si="85"/>
        <v>0</v>
      </c>
      <c r="HBF102" s="373">
        <f t="shared" si="85"/>
        <v>0</v>
      </c>
      <c r="HBG102" s="373" t="e">
        <f t="shared" si="85"/>
        <v>#REF!</v>
      </c>
      <c r="HBH102" s="373" t="e">
        <f t="shared" si="85"/>
        <v>#REF!</v>
      </c>
      <c r="HBI102" s="373" t="e">
        <f t="shared" si="85"/>
        <v>#REF!</v>
      </c>
      <c r="HBJ102" s="373" t="e">
        <f t="shared" si="85"/>
        <v>#REF!</v>
      </c>
      <c r="HBK102" s="373" t="e">
        <f t="shared" si="85"/>
        <v>#REF!</v>
      </c>
      <c r="HBL102" s="373">
        <f t="shared" si="85"/>
        <v>0</v>
      </c>
      <c r="HBM102" s="373">
        <f t="shared" si="85"/>
        <v>0</v>
      </c>
      <c r="HBN102" s="373" t="e">
        <f t="shared" si="85"/>
        <v>#REF!</v>
      </c>
      <c r="HBO102" s="373" t="e">
        <f t="shared" si="85"/>
        <v>#REF!</v>
      </c>
      <c r="HBP102" s="373" t="e">
        <f t="shared" si="85"/>
        <v>#REF!</v>
      </c>
      <c r="HBQ102" s="373" t="e">
        <f t="shared" si="85"/>
        <v>#REF!</v>
      </c>
      <c r="HBR102" s="373" t="e">
        <f t="shared" si="85"/>
        <v>#REF!</v>
      </c>
      <c r="HBS102" s="373">
        <f t="shared" si="85"/>
        <v>0</v>
      </c>
      <c r="HBT102" s="373">
        <f t="shared" si="85"/>
        <v>0</v>
      </c>
      <c r="HBU102" s="373" t="e">
        <f t="shared" si="85"/>
        <v>#REF!</v>
      </c>
      <c r="HBV102" s="373" t="e">
        <f t="shared" si="85"/>
        <v>#REF!</v>
      </c>
      <c r="HBW102" s="373" t="e">
        <f t="shared" si="85"/>
        <v>#REF!</v>
      </c>
      <c r="HBX102" s="373" t="e">
        <f t="shared" si="85"/>
        <v>#REF!</v>
      </c>
      <c r="HBY102" s="373" t="e">
        <f t="shared" si="85"/>
        <v>#REF!</v>
      </c>
      <c r="HBZ102" s="373">
        <f t="shared" si="85"/>
        <v>0</v>
      </c>
      <c r="HCA102" s="373">
        <f t="shared" si="85"/>
        <v>0</v>
      </c>
      <c r="HCB102" s="373" t="e">
        <f t="shared" si="85"/>
        <v>#REF!</v>
      </c>
      <c r="HCC102" s="373" t="e">
        <f t="shared" si="85"/>
        <v>#REF!</v>
      </c>
      <c r="HCD102" s="373" t="e">
        <f t="shared" si="85"/>
        <v>#REF!</v>
      </c>
      <c r="HCE102" s="373" t="e">
        <f t="shared" si="85"/>
        <v>#REF!</v>
      </c>
      <c r="HCF102" s="373" t="e">
        <f t="shared" si="85"/>
        <v>#REF!</v>
      </c>
      <c r="HCG102" s="373">
        <f t="shared" si="85"/>
        <v>0</v>
      </c>
      <c r="HCH102" s="373">
        <f t="shared" si="85"/>
        <v>0</v>
      </c>
      <c r="HCI102" s="373" t="e">
        <f t="shared" si="85"/>
        <v>#REF!</v>
      </c>
      <c r="HCJ102" s="373" t="e">
        <f t="shared" si="85"/>
        <v>#REF!</v>
      </c>
      <c r="HCK102" s="373" t="e">
        <f t="shared" si="85"/>
        <v>#REF!</v>
      </c>
      <c r="HCL102" s="373" t="e">
        <f t="shared" si="85"/>
        <v>#REF!</v>
      </c>
      <c r="HCM102" s="373" t="e">
        <f t="shared" si="85"/>
        <v>#REF!</v>
      </c>
      <c r="HCN102" s="373">
        <f t="shared" si="85"/>
        <v>0</v>
      </c>
      <c r="HCO102" s="373">
        <f t="shared" si="85"/>
        <v>0</v>
      </c>
      <c r="HCP102" s="373" t="e">
        <f t="shared" si="85"/>
        <v>#REF!</v>
      </c>
      <c r="HCQ102" s="373" t="e">
        <f t="shared" si="85"/>
        <v>#REF!</v>
      </c>
      <c r="HCR102" s="373" t="e">
        <f t="shared" si="85"/>
        <v>#REF!</v>
      </c>
      <c r="HCS102" s="373" t="e">
        <f t="shared" si="85"/>
        <v>#REF!</v>
      </c>
      <c r="HCT102" s="373" t="e">
        <f t="shared" si="85"/>
        <v>#REF!</v>
      </c>
      <c r="HCU102" s="373">
        <f t="shared" si="85"/>
        <v>0</v>
      </c>
      <c r="HCV102" s="373">
        <f t="shared" si="85"/>
        <v>0</v>
      </c>
      <c r="HCW102" s="373" t="e">
        <f t="shared" si="85"/>
        <v>#REF!</v>
      </c>
      <c r="HCX102" s="373" t="e">
        <f t="shared" si="85"/>
        <v>#REF!</v>
      </c>
      <c r="HCY102" s="373" t="e">
        <f t="shared" si="85"/>
        <v>#REF!</v>
      </c>
      <c r="HCZ102" s="373" t="e">
        <f t="shared" si="85"/>
        <v>#REF!</v>
      </c>
      <c r="HDA102" s="373" t="e">
        <f t="shared" si="85"/>
        <v>#REF!</v>
      </c>
      <c r="HDB102" s="373">
        <f t="shared" si="85"/>
        <v>0</v>
      </c>
      <c r="HDC102" s="373">
        <f t="shared" si="85"/>
        <v>0</v>
      </c>
      <c r="HDD102" s="373" t="e">
        <f t="shared" si="85"/>
        <v>#REF!</v>
      </c>
      <c r="HDE102" s="373" t="e">
        <f t="shared" si="85"/>
        <v>#REF!</v>
      </c>
      <c r="HDF102" s="373" t="e">
        <f t="shared" ref="HDF102:HFQ104" si="86">HCY102/$J15*100</f>
        <v>#REF!</v>
      </c>
      <c r="HDG102" s="373" t="e">
        <f t="shared" si="86"/>
        <v>#REF!</v>
      </c>
      <c r="HDH102" s="373" t="e">
        <f t="shared" si="86"/>
        <v>#REF!</v>
      </c>
      <c r="HDI102" s="373">
        <f t="shared" si="86"/>
        <v>0</v>
      </c>
      <c r="HDJ102" s="373">
        <f t="shared" si="86"/>
        <v>0</v>
      </c>
      <c r="HDK102" s="373" t="e">
        <f t="shared" si="86"/>
        <v>#REF!</v>
      </c>
      <c r="HDL102" s="373" t="e">
        <f t="shared" si="86"/>
        <v>#REF!</v>
      </c>
      <c r="HDM102" s="373" t="e">
        <f t="shared" si="86"/>
        <v>#REF!</v>
      </c>
      <c r="HDN102" s="373" t="e">
        <f t="shared" si="86"/>
        <v>#REF!</v>
      </c>
      <c r="HDO102" s="373" t="e">
        <f t="shared" si="86"/>
        <v>#REF!</v>
      </c>
      <c r="HDP102" s="373">
        <f t="shared" si="86"/>
        <v>0</v>
      </c>
      <c r="HDQ102" s="373">
        <f t="shared" si="86"/>
        <v>0</v>
      </c>
      <c r="HDR102" s="373" t="e">
        <f t="shared" si="86"/>
        <v>#REF!</v>
      </c>
      <c r="HDS102" s="373" t="e">
        <f t="shared" si="86"/>
        <v>#REF!</v>
      </c>
      <c r="HDT102" s="373" t="e">
        <f t="shared" si="86"/>
        <v>#REF!</v>
      </c>
      <c r="HDU102" s="373" t="e">
        <f t="shared" si="86"/>
        <v>#REF!</v>
      </c>
      <c r="HDV102" s="373" t="e">
        <f t="shared" si="86"/>
        <v>#REF!</v>
      </c>
      <c r="HDW102" s="373">
        <f t="shared" si="86"/>
        <v>0</v>
      </c>
      <c r="HDX102" s="373">
        <f t="shared" si="86"/>
        <v>0</v>
      </c>
      <c r="HDY102" s="373" t="e">
        <f t="shared" si="86"/>
        <v>#REF!</v>
      </c>
      <c r="HDZ102" s="373" t="e">
        <f t="shared" si="86"/>
        <v>#REF!</v>
      </c>
      <c r="HEA102" s="373" t="e">
        <f t="shared" si="86"/>
        <v>#REF!</v>
      </c>
      <c r="HEB102" s="373" t="e">
        <f t="shared" si="86"/>
        <v>#REF!</v>
      </c>
      <c r="HEC102" s="373" t="e">
        <f t="shared" si="86"/>
        <v>#REF!</v>
      </c>
      <c r="HED102" s="373">
        <f t="shared" si="86"/>
        <v>0</v>
      </c>
      <c r="HEE102" s="373">
        <f t="shared" si="86"/>
        <v>0</v>
      </c>
      <c r="HEF102" s="373" t="e">
        <f t="shared" si="86"/>
        <v>#REF!</v>
      </c>
      <c r="HEG102" s="373" t="e">
        <f t="shared" si="86"/>
        <v>#REF!</v>
      </c>
      <c r="HEH102" s="373" t="e">
        <f t="shared" si="86"/>
        <v>#REF!</v>
      </c>
      <c r="HEI102" s="373" t="e">
        <f t="shared" si="86"/>
        <v>#REF!</v>
      </c>
      <c r="HEJ102" s="373" t="e">
        <f t="shared" si="86"/>
        <v>#REF!</v>
      </c>
      <c r="HEK102" s="373">
        <f t="shared" si="86"/>
        <v>0</v>
      </c>
      <c r="HEL102" s="373">
        <f t="shared" si="86"/>
        <v>0</v>
      </c>
      <c r="HEM102" s="373" t="e">
        <f t="shared" si="86"/>
        <v>#REF!</v>
      </c>
      <c r="HEN102" s="373" t="e">
        <f t="shared" si="86"/>
        <v>#REF!</v>
      </c>
      <c r="HEO102" s="373" t="e">
        <f t="shared" si="86"/>
        <v>#REF!</v>
      </c>
      <c r="HEP102" s="373" t="e">
        <f t="shared" si="86"/>
        <v>#REF!</v>
      </c>
      <c r="HEQ102" s="373" t="e">
        <f t="shared" si="86"/>
        <v>#REF!</v>
      </c>
      <c r="HER102" s="373">
        <f t="shared" si="86"/>
        <v>0</v>
      </c>
      <c r="HES102" s="373">
        <f t="shared" si="86"/>
        <v>0</v>
      </c>
      <c r="HET102" s="373" t="e">
        <f t="shared" si="86"/>
        <v>#REF!</v>
      </c>
      <c r="HEU102" s="373" t="e">
        <f t="shared" si="86"/>
        <v>#REF!</v>
      </c>
      <c r="HEV102" s="373" t="e">
        <f t="shared" si="86"/>
        <v>#REF!</v>
      </c>
      <c r="HEW102" s="373" t="e">
        <f t="shared" si="86"/>
        <v>#REF!</v>
      </c>
      <c r="HEX102" s="373" t="e">
        <f t="shared" si="86"/>
        <v>#REF!</v>
      </c>
      <c r="HEY102" s="373">
        <f t="shared" si="86"/>
        <v>0</v>
      </c>
      <c r="HEZ102" s="373">
        <f t="shared" si="86"/>
        <v>0</v>
      </c>
      <c r="HFA102" s="373" t="e">
        <f t="shared" si="86"/>
        <v>#REF!</v>
      </c>
      <c r="HFB102" s="373" t="e">
        <f t="shared" si="86"/>
        <v>#REF!</v>
      </c>
      <c r="HFC102" s="373" t="e">
        <f t="shared" si="86"/>
        <v>#REF!</v>
      </c>
      <c r="HFD102" s="373" t="e">
        <f t="shared" si="86"/>
        <v>#REF!</v>
      </c>
      <c r="HFE102" s="373" t="e">
        <f t="shared" si="86"/>
        <v>#REF!</v>
      </c>
      <c r="HFF102" s="373">
        <f t="shared" si="86"/>
        <v>0</v>
      </c>
      <c r="HFG102" s="373">
        <f t="shared" si="86"/>
        <v>0</v>
      </c>
      <c r="HFH102" s="373" t="e">
        <f t="shared" si="86"/>
        <v>#REF!</v>
      </c>
      <c r="HFI102" s="373" t="e">
        <f t="shared" si="86"/>
        <v>#REF!</v>
      </c>
      <c r="HFJ102" s="373" t="e">
        <f t="shared" si="86"/>
        <v>#REF!</v>
      </c>
      <c r="HFK102" s="373" t="e">
        <f t="shared" si="86"/>
        <v>#REF!</v>
      </c>
      <c r="HFL102" s="373" t="e">
        <f t="shared" si="86"/>
        <v>#REF!</v>
      </c>
      <c r="HFM102" s="373">
        <f t="shared" si="86"/>
        <v>0</v>
      </c>
      <c r="HFN102" s="373">
        <f t="shared" si="86"/>
        <v>0</v>
      </c>
      <c r="HFO102" s="373" t="e">
        <f t="shared" si="86"/>
        <v>#REF!</v>
      </c>
      <c r="HFP102" s="373" t="e">
        <f t="shared" si="86"/>
        <v>#REF!</v>
      </c>
      <c r="HFQ102" s="373" t="e">
        <f t="shared" si="86"/>
        <v>#REF!</v>
      </c>
      <c r="HFR102" s="373" t="e">
        <f t="shared" ref="HFR102:HIC104" si="87">HFK102/$J15*100</f>
        <v>#REF!</v>
      </c>
      <c r="HFS102" s="373" t="e">
        <f t="shared" si="87"/>
        <v>#REF!</v>
      </c>
      <c r="HFT102" s="373">
        <f t="shared" si="87"/>
        <v>0</v>
      </c>
      <c r="HFU102" s="373">
        <f t="shared" si="87"/>
        <v>0</v>
      </c>
      <c r="HFV102" s="373" t="e">
        <f t="shared" si="87"/>
        <v>#REF!</v>
      </c>
      <c r="HFW102" s="373" t="e">
        <f t="shared" si="87"/>
        <v>#REF!</v>
      </c>
      <c r="HFX102" s="373" t="e">
        <f t="shared" si="87"/>
        <v>#REF!</v>
      </c>
      <c r="HFY102" s="373" t="e">
        <f t="shared" si="87"/>
        <v>#REF!</v>
      </c>
      <c r="HFZ102" s="373" t="e">
        <f t="shared" si="87"/>
        <v>#REF!</v>
      </c>
      <c r="HGA102" s="373">
        <f t="shared" si="87"/>
        <v>0</v>
      </c>
      <c r="HGB102" s="373">
        <f t="shared" si="87"/>
        <v>0</v>
      </c>
      <c r="HGC102" s="373" t="e">
        <f t="shared" si="87"/>
        <v>#REF!</v>
      </c>
      <c r="HGD102" s="373" t="e">
        <f t="shared" si="87"/>
        <v>#REF!</v>
      </c>
      <c r="HGE102" s="373" t="e">
        <f t="shared" si="87"/>
        <v>#REF!</v>
      </c>
      <c r="HGF102" s="373" t="e">
        <f t="shared" si="87"/>
        <v>#REF!</v>
      </c>
      <c r="HGG102" s="373" t="e">
        <f t="shared" si="87"/>
        <v>#REF!</v>
      </c>
      <c r="HGH102" s="373">
        <f t="shared" si="87"/>
        <v>0</v>
      </c>
      <c r="HGI102" s="373">
        <f t="shared" si="87"/>
        <v>0</v>
      </c>
      <c r="HGJ102" s="373" t="e">
        <f t="shared" si="87"/>
        <v>#REF!</v>
      </c>
      <c r="HGK102" s="373" t="e">
        <f t="shared" si="87"/>
        <v>#REF!</v>
      </c>
      <c r="HGL102" s="373" t="e">
        <f t="shared" si="87"/>
        <v>#REF!</v>
      </c>
      <c r="HGM102" s="373" t="e">
        <f t="shared" si="87"/>
        <v>#REF!</v>
      </c>
      <c r="HGN102" s="373" t="e">
        <f t="shared" si="87"/>
        <v>#REF!</v>
      </c>
      <c r="HGO102" s="373">
        <f t="shared" si="87"/>
        <v>0</v>
      </c>
      <c r="HGP102" s="373">
        <f t="shared" si="87"/>
        <v>0</v>
      </c>
      <c r="HGQ102" s="373" t="e">
        <f t="shared" si="87"/>
        <v>#REF!</v>
      </c>
      <c r="HGR102" s="373" t="e">
        <f t="shared" si="87"/>
        <v>#REF!</v>
      </c>
      <c r="HGS102" s="373" t="e">
        <f t="shared" si="87"/>
        <v>#REF!</v>
      </c>
      <c r="HGT102" s="373" t="e">
        <f t="shared" si="87"/>
        <v>#REF!</v>
      </c>
      <c r="HGU102" s="373" t="e">
        <f t="shared" si="87"/>
        <v>#REF!</v>
      </c>
      <c r="HGV102" s="373">
        <f t="shared" si="87"/>
        <v>0</v>
      </c>
      <c r="HGW102" s="373">
        <f t="shared" si="87"/>
        <v>0</v>
      </c>
      <c r="HGX102" s="373" t="e">
        <f t="shared" si="87"/>
        <v>#REF!</v>
      </c>
      <c r="HGY102" s="373" t="e">
        <f t="shared" si="87"/>
        <v>#REF!</v>
      </c>
      <c r="HGZ102" s="373" t="e">
        <f t="shared" si="87"/>
        <v>#REF!</v>
      </c>
      <c r="HHA102" s="373" t="e">
        <f t="shared" si="87"/>
        <v>#REF!</v>
      </c>
      <c r="HHB102" s="373" t="e">
        <f t="shared" si="87"/>
        <v>#REF!</v>
      </c>
      <c r="HHC102" s="373">
        <f t="shared" si="87"/>
        <v>0</v>
      </c>
      <c r="HHD102" s="373">
        <f t="shared" si="87"/>
        <v>0</v>
      </c>
      <c r="HHE102" s="373" t="e">
        <f t="shared" si="87"/>
        <v>#REF!</v>
      </c>
      <c r="HHF102" s="373" t="e">
        <f t="shared" si="87"/>
        <v>#REF!</v>
      </c>
      <c r="HHG102" s="373" t="e">
        <f t="shared" si="87"/>
        <v>#REF!</v>
      </c>
      <c r="HHH102" s="373" t="e">
        <f t="shared" si="87"/>
        <v>#REF!</v>
      </c>
      <c r="HHI102" s="373" t="e">
        <f t="shared" si="87"/>
        <v>#REF!</v>
      </c>
      <c r="HHJ102" s="373">
        <f t="shared" si="87"/>
        <v>0</v>
      </c>
      <c r="HHK102" s="373">
        <f t="shared" si="87"/>
        <v>0</v>
      </c>
      <c r="HHL102" s="373" t="e">
        <f t="shared" si="87"/>
        <v>#REF!</v>
      </c>
      <c r="HHM102" s="373" t="e">
        <f t="shared" si="87"/>
        <v>#REF!</v>
      </c>
      <c r="HHN102" s="373" t="e">
        <f t="shared" si="87"/>
        <v>#REF!</v>
      </c>
      <c r="HHO102" s="373" t="e">
        <f t="shared" si="87"/>
        <v>#REF!</v>
      </c>
      <c r="HHP102" s="373" t="e">
        <f t="shared" si="87"/>
        <v>#REF!</v>
      </c>
      <c r="HHQ102" s="373">
        <f t="shared" si="87"/>
        <v>0</v>
      </c>
      <c r="HHR102" s="373">
        <f t="shared" si="87"/>
        <v>0</v>
      </c>
      <c r="HHS102" s="373" t="e">
        <f t="shared" si="87"/>
        <v>#REF!</v>
      </c>
      <c r="HHT102" s="373" t="e">
        <f t="shared" si="87"/>
        <v>#REF!</v>
      </c>
      <c r="HHU102" s="373" t="e">
        <f t="shared" si="87"/>
        <v>#REF!</v>
      </c>
      <c r="HHV102" s="373" t="e">
        <f t="shared" si="87"/>
        <v>#REF!</v>
      </c>
      <c r="HHW102" s="373" t="e">
        <f t="shared" si="87"/>
        <v>#REF!</v>
      </c>
      <c r="HHX102" s="373">
        <f t="shared" si="87"/>
        <v>0</v>
      </c>
      <c r="HHY102" s="373">
        <f t="shared" si="87"/>
        <v>0</v>
      </c>
      <c r="HHZ102" s="373" t="e">
        <f t="shared" si="87"/>
        <v>#REF!</v>
      </c>
      <c r="HIA102" s="373" t="e">
        <f t="shared" si="87"/>
        <v>#REF!</v>
      </c>
      <c r="HIB102" s="373" t="e">
        <f t="shared" si="87"/>
        <v>#REF!</v>
      </c>
      <c r="HIC102" s="373" t="e">
        <f t="shared" si="87"/>
        <v>#REF!</v>
      </c>
      <c r="HID102" s="373" t="e">
        <f t="shared" ref="HID102:HKO104" si="88">HHW102/$J15*100</f>
        <v>#REF!</v>
      </c>
      <c r="HIE102" s="373">
        <f t="shared" si="88"/>
        <v>0</v>
      </c>
      <c r="HIF102" s="373">
        <f t="shared" si="88"/>
        <v>0</v>
      </c>
      <c r="HIG102" s="373" t="e">
        <f t="shared" si="88"/>
        <v>#REF!</v>
      </c>
      <c r="HIH102" s="373" t="e">
        <f t="shared" si="88"/>
        <v>#REF!</v>
      </c>
      <c r="HII102" s="373" t="e">
        <f t="shared" si="88"/>
        <v>#REF!</v>
      </c>
      <c r="HIJ102" s="373" t="e">
        <f t="shared" si="88"/>
        <v>#REF!</v>
      </c>
      <c r="HIK102" s="373" t="e">
        <f t="shared" si="88"/>
        <v>#REF!</v>
      </c>
      <c r="HIL102" s="373">
        <f t="shared" si="88"/>
        <v>0</v>
      </c>
      <c r="HIM102" s="373">
        <f t="shared" si="88"/>
        <v>0</v>
      </c>
      <c r="HIN102" s="373" t="e">
        <f t="shared" si="88"/>
        <v>#REF!</v>
      </c>
      <c r="HIO102" s="373" t="e">
        <f t="shared" si="88"/>
        <v>#REF!</v>
      </c>
      <c r="HIP102" s="373" t="e">
        <f t="shared" si="88"/>
        <v>#REF!</v>
      </c>
      <c r="HIQ102" s="373" t="e">
        <f t="shared" si="88"/>
        <v>#REF!</v>
      </c>
      <c r="HIR102" s="373" t="e">
        <f t="shared" si="88"/>
        <v>#REF!</v>
      </c>
      <c r="HIS102" s="373">
        <f t="shared" si="88"/>
        <v>0</v>
      </c>
      <c r="HIT102" s="373">
        <f t="shared" si="88"/>
        <v>0</v>
      </c>
      <c r="HIU102" s="373" t="e">
        <f t="shared" si="88"/>
        <v>#REF!</v>
      </c>
      <c r="HIV102" s="373" t="e">
        <f t="shared" si="88"/>
        <v>#REF!</v>
      </c>
      <c r="HIW102" s="373" t="e">
        <f t="shared" si="88"/>
        <v>#REF!</v>
      </c>
      <c r="HIX102" s="373" t="e">
        <f t="shared" si="88"/>
        <v>#REF!</v>
      </c>
      <c r="HIY102" s="373" t="e">
        <f t="shared" si="88"/>
        <v>#REF!</v>
      </c>
      <c r="HIZ102" s="373">
        <f t="shared" si="88"/>
        <v>0</v>
      </c>
      <c r="HJA102" s="373">
        <f t="shared" si="88"/>
        <v>0</v>
      </c>
      <c r="HJB102" s="373" t="e">
        <f t="shared" si="88"/>
        <v>#REF!</v>
      </c>
      <c r="HJC102" s="373" t="e">
        <f t="shared" si="88"/>
        <v>#REF!</v>
      </c>
      <c r="HJD102" s="373" t="e">
        <f t="shared" si="88"/>
        <v>#REF!</v>
      </c>
      <c r="HJE102" s="373" t="e">
        <f t="shared" si="88"/>
        <v>#REF!</v>
      </c>
      <c r="HJF102" s="373" t="e">
        <f t="shared" si="88"/>
        <v>#REF!</v>
      </c>
      <c r="HJG102" s="373">
        <f t="shared" si="88"/>
        <v>0</v>
      </c>
      <c r="HJH102" s="373">
        <f t="shared" si="88"/>
        <v>0</v>
      </c>
      <c r="HJI102" s="373" t="e">
        <f t="shared" si="88"/>
        <v>#REF!</v>
      </c>
      <c r="HJJ102" s="373" t="e">
        <f t="shared" si="88"/>
        <v>#REF!</v>
      </c>
      <c r="HJK102" s="373" t="e">
        <f t="shared" si="88"/>
        <v>#REF!</v>
      </c>
      <c r="HJL102" s="373" t="e">
        <f t="shared" si="88"/>
        <v>#REF!</v>
      </c>
      <c r="HJM102" s="373" t="e">
        <f t="shared" si="88"/>
        <v>#REF!</v>
      </c>
      <c r="HJN102" s="373">
        <f t="shared" si="88"/>
        <v>0</v>
      </c>
      <c r="HJO102" s="373">
        <f t="shared" si="88"/>
        <v>0</v>
      </c>
      <c r="HJP102" s="373" t="e">
        <f t="shared" si="88"/>
        <v>#REF!</v>
      </c>
      <c r="HJQ102" s="373" t="e">
        <f t="shared" si="88"/>
        <v>#REF!</v>
      </c>
      <c r="HJR102" s="373" t="e">
        <f t="shared" si="88"/>
        <v>#REF!</v>
      </c>
      <c r="HJS102" s="373" t="e">
        <f t="shared" si="88"/>
        <v>#REF!</v>
      </c>
      <c r="HJT102" s="373" t="e">
        <f t="shared" si="88"/>
        <v>#REF!</v>
      </c>
      <c r="HJU102" s="373">
        <f t="shared" si="88"/>
        <v>0</v>
      </c>
      <c r="HJV102" s="373">
        <f t="shared" si="88"/>
        <v>0</v>
      </c>
      <c r="HJW102" s="373" t="e">
        <f t="shared" si="88"/>
        <v>#REF!</v>
      </c>
      <c r="HJX102" s="373" t="e">
        <f t="shared" si="88"/>
        <v>#REF!</v>
      </c>
      <c r="HJY102" s="373" t="e">
        <f t="shared" si="88"/>
        <v>#REF!</v>
      </c>
      <c r="HJZ102" s="373" t="e">
        <f t="shared" si="88"/>
        <v>#REF!</v>
      </c>
      <c r="HKA102" s="373" t="e">
        <f t="shared" si="88"/>
        <v>#REF!</v>
      </c>
      <c r="HKB102" s="373">
        <f t="shared" si="88"/>
        <v>0</v>
      </c>
      <c r="HKC102" s="373">
        <f t="shared" si="88"/>
        <v>0</v>
      </c>
      <c r="HKD102" s="373" t="e">
        <f t="shared" si="88"/>
        <v>#REF!</v>
      </c>
      <c r="HKE102" s="373" t="e">
        <f t="shared" si="88"/>
        <v>#REF!</v>
      </c>
      <c r="HKF102" s="373" t="e">
        <f t="shared" si="88"/>
        <v>#REF!</v>
      </c>
      <c r="HKG102" s="373" t="e">
        <f t="shared" si="88"/>
        <v>#REF!</v>
      </c>
      <c r="HKH102" s="373" t="e">
        <f t="shared" si="88"/>
        <v>#REF!</v>
      </c>
      <c r="HKI102" s="373">
        <f t="shared" si="88"/>
        <v>0</v>
      </c>
      <c r="HKJ102" s="373">
        <f t="shared" si="88"/>
        <v>0</v>
      </c>
      <c r="HKK102" s="373" t="e">
        <f t="shared" si="88"/>
        <v>#REF!</v>
      </c>
      <c r="HKL102" s="373" t="e">
        <f t="shared" si="88"/>
        <v>#REF!</v>
      </c>
      <c r="HKM102" s="373" t="e">
        <f t="shared" si="88"/>
        <v>#REF!</v>
      </c>
      <c r="HKN102" s="373" t="e">
        <f t="shared" si="88"/>
        <v>#REF!</v>
      </c>
      <c r="HKO102" s="373" t="e">
        <f t="shared" si="88"/>
        <v>#REF!</v>
      </c>
      <c r="HKP102" s="373">
        <f t="shared" ref="HKP102:HNA104" si="89">HKI102/$J15*100</f>
        <v>0</v>
      </c>
      <c r="HKQ102" s="373">
        <f t="shared" si="89"/>
        <v>0</v>
      </c>
      <c r="HKR102" s="373" t="e">
        <f t="shared" si="89"/>
        <v>#REF!</v>
      </c>
      <c r="HKS102" s="373" t="e">
        <f t="shared" si="89"/>
        <v>#REF!</v>
      </c>
      <c r="HKT102" s="373" t="e">
        <f t="shared" si="89"/>
        <v>#REF!</v>
      </c>
      <c r="HKU102" s="373" t="e">
        <f t="shared" si="89"/>
        <v>#REF!</v>
      </c>
      <c r="HKV102" s="373" t="e">
        <f t="shared" si="89"/>
        <v>#REF!</v>
      </c>
      <c r="HKW102" s="373">
        <f t="shared" si="89"/>
        <v>0</v>
      </c>
      <c r="HKX102" s="373">
        <f t="shared" si="89"/>
        <v>0</v>
      </c>
      <c r="HKY102" s="373" t="e">
        <f t="shared" si="89"/>
        <v>#REF!</v>
      </c>
      <c r="HKZ102" s="373" t="e">
        <f t="shared" si="89"/>
        <v>#REF!</v>
      </c>
      <c r="HLA102" s="373" t="e">
        <f t="shared" si="89"/>
        <v>#REF!</v>
      </c>
      <c r="HLB102" s="373" t="e">
        <f t="shared" si="89"/>
        <v>#REF!</v>
      </c>
      <c r="HLC102" s="373" t="e">
        <f t="shared" si="89"/>
        <v>#REF!</v>
      </c>
      <c r="HLD102" s="373">
        <f t="shared" si="89"/>
        <v>0</v>
      </c>
      <c r="HLE102" s="373">
        <f t="shared" si="89"/>
        <v>0</v>
      </c>
      <c r="HLF102" s="373" t="e">
        <f t="shared" si="89"/>
        <v>#REF!</v>
      </c>
      <c r="HLG102" s="373" t="e">
        <f t="shared" si="89"/>
        <v>#REF!</v>
      </c>
      <c r="HLH102" s="373" t="e">
        <f t="shared" si="89"/>
        <v>#REF!</v>
      </c>
      <c r="HLI102" s="373" t="e">
        <f t="shared" si="89"/>
        <v>#REF!</v>
      </c>
      <c r="HLJ102" s="373" t="e">
        <f t="shared" si="89"/>
        <v>#REF!</v>
      </c>
      <c r="HLK102" s="373">
        <f t="shared" si="89"/>
        <v>0</v>
      </c>
      <c r="HLL102" s="373">
        <f t="shared" si="89"/>
        <v>0</v>
      </c>
      <c r="HLM102" s="373" t="e">
        <f t="shared" si="89"/>
        <v>#REF!</v>
      </c>
      <c r="HLN102" s="373" t="e">
        <f t="shared" si="89"/>
        <v>#REF!</v>
      </c>
      <c r="HLO102" s="373" t="e">
        <f t="shared" si="89"/>
        <v>#REF!</v>
      </c>
      <c r="HLP102" s="373" t="e">
        <f t="shared" si="89"/>
        <v>#REF!</v>
      </c>
      <c r="HLQ102" s="373" t="e">
        <f t="shared" si="89"/>
        <v>#REF!</v>
      </c>
      <c r="HLR102" s="373">
        <f t="shared" si="89"/>
        <v>0</v>
      </c>
      <c r="HLS102" s="373">
        <f t="shared" si="89"/>
        <v>0</v>
      </c>
      <c r="HLT102" s="373" t="e">
        <f t="shared" si="89"/>
        <v>#REF!</v>
      </c>
      <c r="HLU102" s="373" t="e">
        <f t="shared" si="89"/>
        <v>#REF!</v>
      </c>
      <c r="HLV102" s="373" t="e">
        <f t="shared" si="89"/>
        <v>#REF!</v>
      </c>
      <c r="HLW102" s="373" t="e">
        <f t="shared" si="89"/>
        <v>#REF!</v>
      </c>
      <c r="HLX102" s="373" t="e">
        <f t="shared" si="89"/>
        <v>#REF!</v>
      </c>
      <c r="HLY102" s="373">
        <f t="shared" si="89"/>
        <v>0</v>
      </c>
      <c r="HLZ102" s="373">
        <f t="shared" si="89"/>
        <v>0</v>
      </c>
      <c r="HMA102" s="373" t="e">
        <f t="shared" si="89"/>
        <v>#REF!</v>
      </c>
      <c r="HMB102" s="373" t="e">
        <f t="shared" si="89"/>
        <v>#REF!</v>
      </c>
      <c r="HMC102" s="373" t="e">
        <f t="shared" si="89"/>
        <v>#REF!</v>
      </c>
      <c r="HMD102" s="373" t="e">
        <f t="shared" si="89"/>
        <v>#REF!</v>
      </c>
      <c r="HME102" s="373" t="e">
        <f t="shared" si="89"/>
        <v>#REF!</v>
      </c>
      <c r="HMF102" s="373">
        <f t="shared" si="89"/>
        <v>0</v>
      </c>
      <c r="HMG102" s="373">
        <f t="shared" si="89"/>
        <v>0</v>
      </c>
      <c r="HMH102" s="373" t="e">
        <f t="shared" si="89"/>
        <v>#REF!</v>
      </c>
      <c r="HMI102" s="373" t="e">
        <f t="shared" si="89"/>
        <v>#REF!</v>
      </c>
      <c r="HMJ102" s="373" t="e">
        <f t="shared" si="89"/>
        <v>#REF!</v>
      </c>
      <c r="HMK102" s="373" t="e">
        <f t="shared" si="89"/>
        <v>#REF!</v>
      </c>
      <c r="HML102" s="373" t="e">
        <f t="shared" si="89"/>
        <v>#REF!</v>
      </c>
      <c r="HMM102" s="373">
        <f t="shared" si="89"/>
        <v>0</v>
      </c>
      <c r="HMN102" s="373">
        <f t="shared" si="89"/>
        <v>0</v>
      </c>
      <c r="HMO102" s="373" t="e">
        <f t="shared" si="89"/>
        <v>#REF!</v>
      </c>
      <c r="HMP102" s="373" t="e">
        <f t="shared" si="89"/>
        <v>#REF!</v>
      </c>
      <c r="HMQ102" s="373" t="e">
        <f t="shared" si="89"/>
        <v>#REF!</v>
      </c>
      <c r="HMR102" s="373" t="e">
        <f t="shared" si="89"/>
        <v>#REF!</v>
      </c>
      <c r="HMS102" s="373" t="e">
        <f t="shared" si="89"/>
        <v>#REF!</v>
      </c>
      <c r="HMT102" s="373">
        <f t="shared" si="89"/>
        <v>0</v>
      </c>
      <c r="HMU102" s="373">
        <f t="shared" si="89"/>
        <v>0</v>
      </c>
      <c r="HMV102" s="373" t="e">
        <f t="shared" si="89"/>
        <v>#REF!</v>
      </c>
      <c r="HMW102" s="373" t="e">
        <f t="shared" si="89"/>
        <v>#REF!</v>
      </c>
      <c r="HMX102" s="373" t="e">
        <f t="shared" si="89"/>
        <v>#REF!</v>
      </c>
      <c r="HMY102" s="373" t="e">
        <f t="shared" si="89"/>
        <v>#REF!</v>
      </c>
      <c r="HMZ102" s="373" t="e">
        <f t="shared" si="89"/>
        <v>#REF!</v>
      </c>
      <c r="HNA102" s="373">
        <f t="shared" si="89"/>
        <v>0</v>
      </c>
      <c r="HNB102" s="373">
        <f t="shared" ref="HNB102:HPM104" si="90">HMU102/$J15*100</f>
        <v>0</v>
      </c>
      <c r="HNC102" s="373" t="e">
        <f t="shared" si="90"/>
        <v>#REF!</v>
      </c>
      <c r="HND102" s="373" t="e">
        <f t="shared" si="90"/>
        <v>#REF!</v>
      </c>
      <c r="HNE102" s="373" t="e">
        <f t="shared" si="90"/>
        <v>#REF!</v>
      </c>
      <c r="HNF102" s="373" t="e">
        <f t="shared" si="90"/>
        <v>#REF!</v>
      </c>
      <c r="HNG102" s="373" t="e">
        <f t="shared" si="90"/>
        <v>#REF!</v>
      </c>
      <c r="HNH102" s="373">
        <f t="shared" si="90"/>
        <v>0</v>
      </c>
      <c r="HNI102" s="373">
        <f t="shared" si="90"/>
        <v>0</v>
      </c>
      <c r="HNJ102" s="373" t="e">
        <f t="shared" si="90"/>
        <v>#REF!</v>
      </c>
      <c r="HNK102" s="373" t="e">
        <f t="shared" si="90"/>
        <v>#REF!</v>
      </c>
      <c r="HNL102" s="373" t="e">
        <f t="shared" si="90"/>
        <v>#REF!</v>
      </c>
      <c r="HNM102" s="373" t="e">
        <f t="shared" si="90"/>
        <v>#REF!</v>
      </c>
      <c r="HNN102" s="373" t="e">
        <f t="shared" si="90"/>
        <v>#REF!</v>
      </c>
      <c r="HNO102" s="373">
        <f t="shared" si="90"/>
        <v>0</v>
      </c>
      <c r="HNP102" s="373">
        <f t="shared" si="90"/>
        <v>0</v>
      </c>
      <c r="HNQ102" s="373" t="e">
        <f t="shared" si="90"/>
        <v>#REF!</v>
      </c>
      <c r="HNR102" s="373" t="e">
        <f t="shared" si="90"/>
        <v>#REF!</v>
      </c>
      <c r="HNS102" s="373" t="e">
        <f t="shared" si="90"/>
        <v>#REF!</v>
      </c>
      <c r="HNT102" s="373" t="e">
        <f t="shared" si="90"/>
        <v>#REF!</v>
      </c>
      <c r="HNU102" s="373" t="e">
        <f t="shared" si="90"/>
        <v>#REF!</v>
      </c>
      <c r="HNV102" s="373">
        <f t="shared" si="90"/>
        <v>0</v>
      </c>
      <c r="HNW102" s="373">
        <f t="shared" si="90"/>
        <v>0</v>
      </c>
      <c r="HNX102" s="373" t="e">
        <f t="shared" si="90"/>
        <v>#REF!</v>
      </c>
      <c r="HNY102" s="373" t="e">
        <f t="shared" si="90"/>
        <v>#REF!</v>
      </c>
      <c r="HNZ102" s="373" t="e">
        <f t="shared" si="90"/>
        <v>#REF!</v>
      </c>
      <c r="HOA102" s="373" t="e">
        <f t="shared" si="90"/>
        <v>#REF!</v>
      </c>
      <c r="HOB102" s="373" t="e">
        <f t="shared" si="90"/>
        <v>#REF!</v>
      </c>
      <c r="HOC102" s="373">
        <f t="shared" si="90"/>
        <v>0</v>
      </c>
      <c r="HOD102" s="373">
        <f t="shared" si="90"/>
        <v>0</v>
      </c>
      <c r="HOE102" s="373" t="e">
        <f t="shared" si="90"/>
        <v>#REF!</v>
      </c>
      <c r="HOF102" s="373" t="e">
        <f t="shared" si="90"/>
        <v>#REF!</v>
      </c>
      <c r="HOG102" s="373" t="e">
        <f t="shared" si="90"/>
        <v>#REF!</v>
      </c>
      <c r="HOH102" s="373" t="e">
        <f t="shared" si="90"/>
        <v>#REF!</v>
      </c>
      <c r="HOI102" s="373" t="e">
        <f t="shared" si="90"/>
        <v>#REF!</v>
      </c>
      <c r="HOJ102" s="373">
        <f t="shared" si="90"/>
        <v>0</v>
      </c>
      <c r="HOK102" s="373">
        <f t="shared" si="90"/>
        <v>0</v>
      </c>
      <c r="HOL102" s="373" t="e">
        <f t="shared" si="90"/>
        <v>#REF!</v>
      </c>
      <c r="HOM102" s="373" t="e">
        <f t="shared" si="90"/>
        <v>#REF!</v>
      </c>
      <c r="HON102" s="373" t="e">
        <f t="shared" si="90"/>
        <v>#REF!</v>
      </c>
      <c r="HOO102" s="373" t="e">
        <f t="shared" si="90"/>
        <v>#REF!</v>
      </c>
      <c r="HOP102" s="373" t="e">
        <f t="shared" si="90"/>
        <v>#REF!</v>
      </c>
      <c r="HOQ102" s="373">
        <f t="shared" si="90"/>
        <v>0</v>
      </c>
      <c r="HOR102" s="373">
        <f t="shared" si="90"/>
        <v>0</v>
      </c>
      <c r="HOS102" s="373" t="e">
        <f t="shared" si="90"/>
        <v>#REF!</v>
      </c>
      <c r="HOT102" s="373" t="e">
        <f t="shared" si="90"/>
        <v>#REF!</v>
      </c>
      <c r="HOU102" s="373" t="e">
        <f t="shared" si="90"/>
        <v>#REF!</v>
      </c>
      <c r="HOV102" s="373" t="e">
        <f t="shared" si="90"/>
        <v>#REF!</v>
      </c>
      <c r="HOW102" s="373" t="e">
        <f t="shared" si="90"/>
        <v>#REF!</v>
      </c>
      <c r="HOX102" s="373">
        <f t="shared" si="90"/>
        <v>0</v>
      </c>
      <c r="HOY102" s="373">
        <f t="shared" si="90"/>
        <v>0</v>
      </c>
      <c r="HOZ102" s="373" t="e">
        <f t="shared" si="90"/>
        <v>#REF!</v>
      </c>
      <c r="HPA102" s="373" t="e">
        <f t="shared" si="90"/>
        <v>#REF!</v>
      </c>
      <c r="HPB102" s="373" t="e">
        <f t="shared" si="90"/>
        <v>#REF!</v>
      </c>
      <c r="HPC102" s="373" t="e">
        <f t="shared" si="90"/>
        <v>#REF!</v>
      </c>
      <c r="HPD102" s="373" t="e">
        <f t="shared" si="90"/>
        <v>#REF!</v>
      </c>
      <c r="HPE102" s="373">
        <f t="shared" si="90"/>
        <v>0</v>
      </c>
      <c r="HPF102" s="373">
        <f t="shared" si="90"/>
        <v>0</v>
      </c>
      <c r="HPG102" s="373" t="e">
        <f t="shared" si="90"/>
        <v>#REF!</v>
      </c>
      <c r="HPH102" s="373" t="e">
        <f t="shared" si="90"/>
        <v>#REF!</v>
      </c>
      <c r="HPI102" s="373" t="e">
        <f t="shared" si="90"/>
        <v>#REF!</v>
      </c>
      <c r="HPJ102" s="373" t="e">
        <f t="shared" si="90"/>
        <v>#REF!</v>
      </c>
      <c r="HPK102" s="373" t="e">
        <f t="shared" si="90"/>
        <v>#REF!</v>
      </c>
      <c r="HPL102" s="373">
        <f t="shared" si="90"/>
        <v>0</v>
      </c>
      <c r="HPM102" s="373">
        <f t="shared" si="90"/>
        <v>0</v>
      </c>
      <c r="HPN102" s="373" t="e">
        <f t="shared" ref="HPN102:HRY104" si="91">HPG102/$J15*100</f>
        <v>#REF!</v>
      </c>
      <c r="HPO102" s="373" t="e">
        <f t="shared" si="91"/>
        <v>#REF!</v>
      </c>
      <c r="HPP102" s="373" t="e">
        <f t="shared" si="91"/>
        <v>#REF!</v>
      </c>
      <c r="HPQ102" s="373" t="e">
        <f t="shared" si="91"/>
        <v>#REF!</v>
      </c>
      <c r="HPR102" s="373" t="e">
        <f t="shared" si="91"/>
        <v>#REF!</v>
      </c>
      <c r="HPS102" s="373">
        <f t="shared" si="91"/>
        <v>0</v>
      </c>
      <c r="HPT102" s="373">
        <f t="shared" si="91"/>
        <v>0</v>
      </c>
      <c r="HPU102" s="373" t="e">
        <f t="shared" si="91"/>
        <v>#REF!</v>
      </c>
      <c r="HPV102" s="373" t="e">
        <f t="shared" si="91"/>
        <v>#REF!</v>
      </c>
      <c r="HPW102" s="373" t="e">
        <f t="shared" si="91"/>
        <v>#REF!</v>
      </c>
      <c r="HPX102" s="373" t="e">
        <f t="shared" si="91"/>
        <v>#REF!</v>
      </c>
      <c r="HPY102" s="373" t="e">
        <f t="shared" si="91"/>
        <v>#REF!</v>
      </c>
      <c r="HPZ102" s="373">
        <f t="shared" si="91"/>
        <v>0</v>
      </c>
      <c r="HQA102" s="373">
        <f t="shared" si="91"/>
        <v>0</v>
      </c>
      <c r="HQB102" s="373" t="e">
        <f t="shared" si="91"/>
        <v>#REF!</v>
      </c>
      <c r="HQC102" s="373" t="e">
        <f t="shared" si="91"/>
        <v>#REF!</v>
      </c>
      <c r="HQD102" s="373" t="e">
        <f t="shared" si="91"/>
        <v>#REF!</v>
      </c>
      <c r="HQE102" s="373" t="e">
        <f t="shared" si="91"/>
        <v>#REF!</v>
      </c>
      <c r="HQF102" s="373" t="e">
        <f t="shared" si="91"/>
        <v>#REF!</v>
      </c>
      <c r="HQG102" s="373">
        <f t="shared" si="91"/>
        <v>0</v>
      </c>
      <c r="HQH102" s="373">
        <f t="shared" si="91"/>
        <v>0</v>
      </c>
      <c r="HQI102" s="373" t="e">
        <f t="shared" si="91"/>
        <v>#REF!</v>
      </c>
      <c r="HQJ102" s="373" t="e">
        <f t="shared" si="91"/>
        <v>#REF!</v>
      </c>
      <c r="HQK102" s="373" t="e">
        <f t="shared" si="91"/>
        <v>#REF!</v>
      </c>
      <c r="HQL102" s="373" t="e">
        <f t="shared" si="91"/>
        <v>#REF!</v>
      </c>
      <c r="HQM102" s="373" t="e">
        <f t="shared" si="91"/>
        <v>#REF!</v>
      </c>
      <c r="HQN102" s="373">
        <f t="shared" si="91"/>
        <v>0</v>
      </c>
      <c r="HQO102" s="373">
        <f t="shared" si="91"/>
        <v>0</v>
      </c>
      <c r="HQP102" s="373" t="e">
        <f t="shared" si="91"/>
        <v>#REF!</v>
      </c>
      <c r="HQQ102" s="373" t="e">
        <f t="shared" si="91"/>
        <v>#REF!</v>
      </c>
      <c r="HQR102" s="373" t="e">
        <f t="shared" si="91"/>
        <v>#REF!</v>
      </c>
      <c r="HQS102" s="373" t="e">
        <f t="shared" si="91"/>
        <v>#REF!</v>
      </c>
      <c r="HQT102" s="373" t="e">
        <f t="shared" si="91"/>
        <v>#REF!</v>
      </c>
      <c r="HQU102" s="373">
        <f t="shared" si="91"/>
        <v>0</v>
      </c>
      <c r="HQV102" s="373">
        <f t="shared" si="91"/>
        <v>0</v>
      </c>
      <c r="HQW102" s="373" t="e">
        <f t="shared" si="91"/>
        <v>#REF!</v>
      </c>
      <c r="HQX102" s="373" t="e">
        <f t="shared" si="91"/>
        <v>#REF!</v>
      </c>
      <c r="HQY102" s="373" t="e">
        <f t="shared" si="91"/>
        <v>#REF!</v>
      </c>
      <c r="HQZ102" s="373" t="e">
        <f t="shared" si="91"/>
        <v>#REF!</v>
      </c>
      <c r="HRA102" s="373" t="e">
        <f t="shared" si="91"/>
        <v>#REF!</v>
      </c>
      <c r="HRB102" s="373">
        <f t="shared" si="91"/>
        <v>0</v>
      </c>
      <c r="HRC102" s="373">
        <f t="shared" si="91"/>
        <v>0</v>
      </c>
      <c r="HRD102" s="373" t="e">
        <f t="shared" si="91"/>
        <v>#REF!</v>
      </c>
      <c r="HRE102" s="373" t="e">
        <f t="shared" si="91"/>
        <v>#REF!</v>
      </c>
      <c r="HRF102" s="373" t="e">
        <f t="shared" si="91"/>
        <v>#REF!</v>
      </c>
      <c r="HRG102" s="373" t="e">
        <f t="shared" si="91"/>
        <v>#REF!</v>
      </c>
      <c r="HRH102" s="373" t="e">
        <f t="shared" si="91"/>
        <v>#REF!</v>
      </c>
      <c r="HRI102" s="373">
        <f t="shared" si="91"/>
        <v>0</v>
      </c>
      <c r="HRJ102" s="373">
        <f t="shared" si="91"/>
        <v>0</v>
      </c>
      <c r="HRK102" s="373" t="e">
        <f t="shared" si="91"/>
        <v>#REF!</v>
      </c>
      <c r="HRL102" s="373" t="e">
        <f t="shared" si="91"/>
        <v>#REF!</v>
      </c>
      <c r="HRM102" s="373" t="e">
        <f t="shared" si="91"/>
        <v>#REF!</v>
      </c>
      <c r="HRN102" s="373" t="e">
        <f t="shared" si="91"/>
        <v>#REF!</v>
      </c>
      <c r="HRO102" s="373" t="e">
        <f t="shared" si="91"/>
        <v>#REF!</v>
      </c>
      <c r="HRP102" s="373">
        <f t="shared" si="91"/>
        <v>0</v>
      </c>
      <c r="HRQ102" s="373">
        <f t="shared" si="91"/>
        <v>0</v>
      </c>
      <c r="HRR102" s="373" t="e">
        <f t="shared" si="91"/>
        <v>#REF!</v>
      </c>
      <c r="HRS102" s="373" t="e">
        <f t="shared" si="91"/>
        <v>#REF!</v>
      </c>
      <c r="HRT102" s="373" t="e">
        <f t="shared" si="91"/>
        <v>#REF!</v>
      </c>
      <c r="HRU102" s="373" t="e">
        <f t="shared" si="91"/>
        <v>#REF!</v>
      </c>
      <c r="HRV102" s="373" t="e">
        <f t="shared" si="91"/>
        <v>#REF!</v>
      </c>
      <c r="HRW102" s="373">
        <f t="shared" si="91"/>
        <v>0</v>
      </c>
      <c r="HRX102" s="373">
        <f t="shared" si="91"/>
        <v>0</v>
      </c>
      <c r="HRY102" s="373" t="e">
        <f t="shared" si="91"/>
        <v>#REF!</v>
      </c>
      <c r="HRZ102" s="373" t="e">
        <f t="shared" ref="HRZ102:HUK104" si="92">HRS102/$J15*100</f>
        <v>#REF!</v>
      </c>
      <c r="HSA102" s="373" t="e">
        <f t="shared" si="92"/>
        <v>#REF!</v>
      </c>
      <c r="HSB102" s="373" t="e">
        <f t="shared" si="92"/>
        <v>#REF!</v>
      </c>
      <c r="HSC102" s="373" t="e">
        <f t="shared" si="92"/>
        <v>#REF!</v>
      </c>
      <c r="HSD102" s="373">
        <f t="shared" si="92"/>
        <v>0</v>
      </c>
      <c r="HSE102" s="373">
        <f t="shared" si="92"/>
        <v>0</v>
      </c>
      <c r="HSF102" s="373" t="e">
        <f t="shared" si="92"/>
        <v>#REF!</v>
      </c>
      <c r="HSG102" s="373" t="e">
        <f t="shared" si="92"/>
        <v>#REF!</v>
      </c>
      <c r="HSH102" s="373" t="e">
        <f t="shared" si="92"/>
        <v>#REF!</v>
      </c>
      <c r="HSI102" s="373" t="e">
        <f t="shared" si="92"/>
        <v>#REF!</v>
      </c>
      <c r="HSJ102" s="373" t="e">
        <f t="shared" si="92"/>
        <v>#REF!</v>
      </c>
      <c r="HSK102" s="373">
        <f t="shared" si="92"/>
        <v>0</v>
      </c>
      <c r="HSL102" s="373">
        <f t="shared" si="92"/>
        <v>0</v>
      </c>
      <c r="HSM102" s="373" t="e">
        <f t="shared" si="92"/>
        <v>#REF!</v>
      </c>
      <c r="HSN102" s="373" t="e">
        <f t="shared" si="92"/>
        <v>#REF!</v>
      </c>
      <c r="HSO102" s="373" t="e">
        <f t="shared" si="92"/>
        <v>#REF!</v>
      </c>
      <c r="HSP102" s="373" t="e">
        <f t="shared" si="92"/>
        <v>#REF!</v>
      </c>
      <c r="HSQ102" s="373" t="e">
        <f t="shared" si="92"/>
        <v>#REF!</v>
      </c>
      <c r="HSR102" s="373">
        <f t="shared" si="92"/>
        <v>0</v>
      </c>
      <c r="HSS102" s="373">
        <f t="shared" si="92"/>
        <v>0</v>
      </c>
      <c r="HST102" s="373" t="e">
        <f t="shared" si="92"/>
        <v>#REF!</v>
      </c>
      <c r="HSU102" s="373" t="e">
        <f t="shared" si="92"/>
        <v>#REF!</v>
      </c>
      <c r="HSV102" s="373" t="e">
        <f t="shared" si="92"/>
        <v>#REF!</v>
      </c>
      <c r="HSW102" s="373" t="e">
        <f t="shared" si="92"/>
        <v>#REF!</v>
      </c>
      <c r="HSX102" s="373" t="e">
        <f t="shared" si="92"/>
        <v>#REF!</v>
      </c>
      <c r="HSY102" s="373">
        <f t="shared" si="92"/>
        <v>0</v>
      </c>
      <c r="HSZ102" s="373">
        <f t="shared" si="92"/>
        <v>0</v>
      </c>
      <c r="HTA102" s="373" t="e">
        <f t="shared" si="92"/>
        <v>#REF!</v>
      </c>
      <c r="HTB102" s="373" t="e">
        <f t="shared" si="92"/>
        <v>#REF!</v>
      </c>
      <c r="HTC102" s="373" t="e">
        <f t="shared" si="92"/>
        <v>#REF!</v>
      </c>
      <c r="HTD102" s="373" t="e">
        <f t="shared" si="92"/>
        <v>#REF!</v>
      </c>
      <c r="HTE102" s="373" t="e">
        <f t="shared" si="92"/>
        <v>#REF!</v>
      </c>
      <c r="HTF102" s="373">
        <f t="shared" si="92"/>
        <v>0</v>
      </c>
      <c r="HTG102" s="373">
        <f t="shared" si="92"/>
        <v>0</v>
      </c>
      <c r="HTH102" s="373" t="e">
        <f t="shared" si="92"/>
        <v>#REF!</v>
      </c>
      <c r="HTI102" s="373" t="e">
        <f t="shared" si="92"/>
        <v>#REF!</v>
      </c>
      <c r="HTJ102" s="373" t="e">
        <f t="shared" si="92"/>
        <v>#REF!</v>
      </c>
      <c r="HTK102" s="373" t="e">
        <f t="shared" si="92"/>
        <v>#REF!</v>
      </c>
      <c r="HTL102" s="373" t="e">
        <f t="shared" si="92"/>
        <v>#REF!</v>
      </c>
      <c r="HTM102" s="373">
        <f t="shared" si="92"/>
        <v>0</v>
      </c>
      <c r="HTN102" s="373">
        <f t="shared" si="92"/>
        <v>0</v>
      </c>
      <c r="HTO102" s="373" t="e">
        <f t="shared" si="92"/>
        <v>#REF!</v>
      </c>
      <c r="HTP102" s="373" t="e">
        <f t="shared" si="92"/>
        <v>#REF!</v>
      </c>
      <c r="HTQ102" s="373" t="e">
        <f t="shared" si="92"/>
        <v>#REF!</v>
      </c>
      <c r="HTR102" s="373" t="e">
        <f t="shared" si="92"/>
        <v>#REF!</v>
      </c>
      <c r="HTS102" s="373" t="e">
        <f t="shared" si="92"/>
        <v>#REF!</v>
      </c>
      <c r="HTT102" s="373">
        <f t="shared" si="92"/>
        <v>0</v>
      </c>
      <c r="HTU102" s="373">
        <f t="shared" si="92"/>
        <v>0</v>
      </c>
      <c r="HTV102" s="373" t="e">
        <f t="shared" si="92"/>
        <v>#REF!</v>
      </c>
      <c r="HTW102" s="373" t="e">
        <f t="shared" si="92"/>
        <v>#REF!</v>
      </c>
      <c r="HTX102" s="373" t="e">
        <f t="shared" si="92"/>
        <v>#REF!</v>
      </c>
      <c r="HTY102" s="373" t="e">
        <f t="shared" si="92"/>
        <v>#REF!</v>
      </c>
      <c r="HTZ102" s="373" t="e">
        <f t="shared" si="92"/>
        <v>#REF!</v>
      </c>
      <c r="HUA102" s="373">
        <f t="shared" si="92"/>
        <v>0</v>
      </c>
      <c r="HUB102" s="373">
        <f t="shared" si="92"/>
        <v>0</v>
      </c>
      <c r="HUC102" s="373" t="e">
        <f t="shared" si="92"/>
        <v>#REF!</v>
      </c>
      <c r="HUD102" s="373" t="e">
        <f t="shared" si="92"/>
        <v>#REF!</v>
      </c>
      <c r="HUE102" s="373" t="e">
        <f t="shared" si="92"/>
        <v>#REF!</v>
      </c>
      <c r="HUF102" s="373" t="e">
        <f t="shared" si="92"/>
        <v>#REF!</v>
      </c>
      <c r="HUG102" s="373" t="e">
        <f t="shared" si="92"/>
        <v>#REF!</v>
      </c>
      <c r="HUH102" s="373">
        <f t="shared" si="92"/>
        <v>0</v>
      </c>
      <c r="HUI102" s="373">
        <f t="shared" si="92"/>
        <v>0</v>
      </c>
      <c r="HUJ102" s="373" t="e">
        <f t="shared" si="92"/>
        <v>#REF!</v>
      </c>
      <c r="HUK102" s="373" t="e">
        <f t="shared" si="92"/>
        <v>#REF!</v>
      </c>
      <c r="HUL102" s="373" t="e">
        <f t="shared" ref="HUL102:HWW104" si="93">HUE102/$J15*100</f>
        <v>#REF!</v>
      </c>
      <c r="HUM102" s="373" t="e">
        <f t="shared" si="93"/>
        <v>#REF!</v>
      </c>
      <c r="HUN102" s="373" t="e">
        <f t="shared" si="93"/>
        <v>#REF!</v>
      </c>
      <c r="HUO102" s="373">
        <f t="shared" si="93"/>
        <v>0</v>
      </c>
      <c r="HUP102" s="373">
        <f t="shared" si="93"/>
        <v>0</v>
      </c>
      <c r="HUQ102" s="373" t="e">
        <f t="shared" si="93"/>
        <v>#REF!</v>
      </c>
      <c r="HUR102" s="373" t="e">
        <f t="shared" si="93"/>
        <v>#REF!</v>
      </c>
      <c r="HUS102" s="373" t="e">
        <f t="shared" si="93"/>
        <v>#REF!</v>
      </c>
      <c r="HUT102" s="373" t="e">
        <f t="shared" si="93"/>
        <v>#REF!</v>
      </c>
      <c r="HUU102" s="373" t="e">
        <f t="shared" si="93"/>
        <v>#REF!</v>
      </c>
      <c r="HUV102" s="373">
        <f t="shared" si="93"/>
        <v>0</v>
      </c>
      <c r="HUW102" s="373">
        <f t="shared" si="93"/>
        <v>0</v>
      </c>
      <c r="HUX102" s="373" t="e">
        <f t="shared" si="93"/>
        <v>#REF!</v>
      </c>
      <c r="HUY102" s="373" t="e">
        <f t="shared" si="93"/>
        <v>#REF!</v>
      </c>
      <c r="HUZ102" s="373" t="e">
        <f t="shared" si="93"/>
        <v>#REF!</v>
      </c>
      <c r="HVA102" s="373" t="e">
        <f t="shared" si="93"/>
        <v>#REF!</v>
      </c>
      <c r="HVB102" s="373" t="e">
        <f t="shared" si="93"/>
        <v>#REF!</v>
      </c>
      <c r="HVC102" s="373">
        <f t="shared" si="93"/>
        <v>0</v>
      </c>
      <c r="HVD102" s="373">
        <f t="shared" si="93"/>
        <v>0</v>
      </c>
      <c r="HVE102" s="373" t="e">
        <f t="shared" si="93"/>
        <v>#REF!</v>
      </c>
      <c r="HVF102" s="373" t="e">
        <f t="shared" si="93"/>
        <v>#REF!</v>
      </c>
      <c r="HVG102" s="373" t="e">
        <f t="shared" si="93"/>
        <v>#REF!</v>
      </c>
      <c r="HVH102" s="373" t="e">
        <f t="shared" si="93"/>
        <v>#REF!</v>
      </c>
      <c r="HVI102" s="373" t="e">
        <f t="shared" si="93"/>
        <v>#REF!</v>
      </c>
      <c r="HVJ102" s="373">
        <f t="shared" si="93"/>
        <v>0</v>
      </c>
      <c r="HVK102" s="373">
        <f t="shared" si="93"/>
        <v>0</v>
      </c>
      <c r="HVL102" s="373" t="e">
        <f t="shared" si="93"/>
        <v>#REF!</v>
      </c>
      <c r="HVM102" s="373" t="e">
        <f t="shared" si="93"/>
        <v>#REF!</v>
      </c>
      <c r="HVN102" s="373" t="e">
        <f t="shared" si="93"/>
        <v>#REF!</v>
      </c>
      <c r="HVO102" s="373" t="e">
        <f t="shared" si="93"/>
        <v>#REF!</v>
      </c>
      <c r="HVP102" s="373" t="e">
        <f t="shared" si="93"/>
        <v>#REF!</v>
      </c>
      <c r="HVQ102" s="373">
        <f t="shared" si="93"/>
        <v>0</v>
      </c>
      <c r="HVR102" s="373">
        <f t="shared" si="93"/>
        <v>0</v>
      </c>
      <c r="HVS102" s="373" t="e">
        <f t="shared" si="93"/>
        <v>#REF!</v>
      </c>
      <c r="HVT102" s="373" t="e">
        <f t="shared" si="93"/>
        <v>#REF!</v>
      </c>
      <c r="HVU102" s="373" t="e">
        <f t="shared" si="93"/>
        <v>#REF!</v>
      </c>
      <c r="HVV102" s="373" t="e">
        <f t="shared" si="93"/>
        <v>#REF!</v>
      </c>
      <c r="HVW102" s="373" t="e">
        <f t="shared" si="93"/>
        <v>#REF!</v>
      </c>
      <c r="HVX102" s="373">
        <f t="shared" si="93"/>
        <v>0</v>
      </c>
      <c r="HVY102" s="373">
        <f t="shared" si="93"/>
        <v>0</v>
      </c>
      <c r="HVZ102" s="373" t="e">
        <f t="shared" si="93"/>
        <v>#REF!</v>
      </c>
      <c r="HWA102" s="373" t="e">
        <f t="shared" si="93"/>
        <v>#REF!</v>
      </c>
      <c r="HWB102" s="373" t="e">
        <f t="shared" si="93"/>
        <v>#REF!</v>
      </c>
      <c r="HWC102" s="373" t="e">
        <f t="shared" si="93"/>
        <v>#REF!</v>
      </c>
      <c r="HWD102" s="373" t="e">
        <f t="shared" si="93"/>
        <v>#REF!</v>
      </c>
      <c r="HWE102" s="373">
        <f t="shared" si="93"/>
        <v>0</v>
      </c>
      <c r="HWF102" s="373">
        <f t="shared" si="93"/>
        <v>0</v>
      </c>
      <c r="HWG102" s="373" t="e">
        <f t="shared" si="93"/>
        <v>#REF!</v>
      </c>
      <c r="HWH102" s="373" t="e">
        <f t="shared" si="93"/>
        <v>#REF!</v>
      </c>
      <c r="HWI102" s="373" t="e">
        <f t="shared" si="93"/>
        <v>#REF!</v>
      </c>
      <c r="HWJ102" s="373" t="e">
        <f t="shared" si="93"/>
        <v>#REF!</v>
      </c>
      <c r="HWK102" s="373" t="e">
        <f t="shared" si="93"/>
        <v>#REF!</v>
      </c>
      <c r="HWL102" s="373">
        <f t="shared" si="93"/>
        <v>0</v>
      </c>
      <c r="HWM102" s="373">
        <f t="shared" si="93"/>
        <v>0</v>
      </c>
      <c r="HWN102" s="373" t="e">
        <f t="shared" si="93"/>
        <v>#REF!</v>
      </c>
      <c r="HWO102" s="373" t="e">
        <f t="shared" si="93"/>
        <v>#REF!</v>
      </c>
      <c r="HWP102" s="373" t="e">
        <f t="shared" si="93"/>
        <v>#REF!</v>
      </c>
      <c r="HWQ102" s="373" t="e">
        <f t="shared" si="93"/>
        <v>#REF!</v>
      </c>
      <c r="HWR102" s="373" t="e">
        <f t="shared" si="93"/>
        <v>#REF!</v>
      </c>
      <c r="HWS102" s="373">
        <f t="shared" si="93"/>
        <v>0</v>
      </c>
      <c r="HWT102" s="373">
        <f t="shared" si="93"/>
        <v>0</v>
      </c>
      <c r="HWU102" s="373" t="e">
        <f t="shared" si="93"/>
        <v>#REF!</v>
      </c>
      <c r="HWV102" s="373" t="e">
        <f t="shared" si="93"/>
        <v>#REF!</v>
      </c>
      <c r="HWW102" s="373" t="e">
        <f t="shared" si="93"/>
        <v>#REF!</v>
      </c>
      <c r="HWX102" s="373" t="e">
        <f t="shared" ref="HWX102:HZI104" si="94">HWQ102/$J15*100</f>
        <v>#REF!</v>
      </c>
      <c r="HWY102" s="373" t="e">
        <f t="shared" si="94"/>
        <v>#REF!</v>
      </c>
      <c r="HWZ102" s="373">
        <f t="shared" si="94"/>
        <v>0</v>
      </c>
      <c r="HXA102" s="373">
        <f t="shared" si="94"/>
        <v>0</v>
      </c>
      <c r="HXB102" s="373" t="e">
        <f t="shared" si="94"/>
        <v>#REF!</v>
      </c>
      <c r="HXC102" s="373" t="e">
        <f t="shared" si="94"/>
        <v>#REF!</v>
      </c>
      <c r="HXD102" s="373" t="e">
        <f t="shared" si="94"/>
        <v>#REF!</v>
      </c>
      <c r="HXE102" s="373" t="e">
        <f t="shared" si="94"/>
        <v>#REF!</v>
      </c>
      <c r="HXF102" s="373" t="e">
        <f t="shared" si="94"/>
        <v>#REF!</v>
      </c>
      <c r="HXG102" s="373">
        <f t="shared" si="94"/>
        <v>0</v>
      </c>
      <c r="HXH102" s="373">
        <f t="shared" si="94"/>
        <v>0</v>
      </c>
      <c r="HXI102" s="373" t="e">
        <f t="shared" si="94"/>
        <v>#REF!</v>
      </c>
      <c r="HXJ102" s="373" t="e">
        <f t="shared" si="94"/>
        <v>#REF!</v>
      </c>
      <c r="HXK102" s="373" t="e">
        <f t="shared" si="94"/>
        <v>#REF!</v>
      </c>
      <c r="HXL102" s="373" t="e">
        <f t="shared" si="94"/>
        <v>#REF!</v>
      </c>
      <c r="HXM102" s="373" t="e">
        <f t="shared" si="94"/>
        <v>#REF!</v>
      </c>
      <c r="HXN102" s="373">
        <f t="shared" si="94"/>
        <v>0</v>
      </c>
      <c r="HXO102" s="373">
        <f t="shared" si="94"/>
        <v>0</v>
      </c>
      <c r="HXP102" s="373" t="e">
        <f t="shared" si="94"/>
        <v>#REF!</v>
      </c>
      <c r="HXQ102" s="373" t="e">
        <f t="shared" si="94"/>
        <v>#REF!</v>
      </c>
      <c r="HXR102" s="373" t="e">
        <f t="shared" si="94"/>
        <v>#REF!</v>
      </c>
      <c r="HXS102" s="373" t="e">
        <f t="shared" si="94"/>
        <v>#REF!</v>
      </c>
      <c r="HXT102" s="373" t="e">
        <f t="shared" si="94"/>
        <v>#REF!</v>
      </c>
      <c r="HXU102" s="373">
        <f t="shared" si="94"/>
        <v>0</v>
      </c>
      <c r="HXV102" s="373">
        <f t="shared" si="94"/>
        <v>0</v>
      </c>
      <c r="HXW102" s="373" t="e">
        <f t="shared" si="94"/>
        <v>#REF!</v>
      </c>
      <c r="HXX102" s="373" t="e">
        <f t="shared" si="94"/>
        <v>#REF!</v>
      </c>
      <c r="HXY102" s="373" t="e">
        <f t="shared" si="94"/>
        <v>#REF!</v>
      </c>
      <c r="HXZ102" s="373" t="e">
        <f t="shared" si="94"/>
        <v>#REF!</v>
      </c>
      <c r="HYA102" s="373" t="e">
        <f t="shared" si="94"/>
        <v>#REF!</v>
      </c>
      <c r="HYB102" s="373">
        <f t="shared" si="94"/>
        <v>0</v>
      </c>
      <c r="HYC102" s="373">
        <f t="shared" si="94"/>
        <v>0</v>
      </c>
      <c r="HYD102" s="373" t="e">
        <f t="shared" si="94"/>
        <v>#REF!</v>
      </c>
      <c r="HYE102" s="373" t="e">
        <f t="shared" si="94"/>
        <v>#REF!</v>
      </c>
      <c r="HYF102" s="373" t="e">
        <f t="shared" si="94"/>
        <v>#REF!</v>
      </c>
      <c r="HYG102" s="373" t="e">
        <f t="shared" si="94"/>
        <v>#REF!</v>
      </c>
      <c r="HYH102" s="373" t="e">
        <f t="shared" si="94"/>
        <v>#REF!</v>
      </c>
      <c r="HYI102" s="373">
        <f t="shared" si="94"/>
        <v>0</v>
      </c>
      <c r="HYJ102" s="373">
        <f t="shared" si="94"/>
        <v>0</v>
      </c>
      <c r="HYK102" s="373" t="e">
        <f t="shared" si="94"/>
        <v>#REF!</v>
      </c>
      <c r="HYL102" s="373" t="e">
        <f t="shared" si="94"/>
        <v>#REF!</v>
      </c>
      <c r="HYM102" s="373" t="e">
        <f t="shared" si="94"/>
        <v>#REF!</v>
      </c>
      <c r="HYN102" s="373" t="e">
        <f t="shared" si="94"/>
        <v>#REF!</v>
      </c>
      <c r="HYO102" s="373" t="e">
        <f t="shared" si="94"/>
        <v>#REF!</v>
      </c>
      <c r="HYP102" s="373">
        <f t="shared" si="94"/>
        <v>0</v>
      </c>
      <c r="HYQ102" s="373">
        <f t="shared" si="94"/>
        <v>0</v>
      </c>
      <c r="HYR102" s="373" t="e">
        <f t="shared" si="94"/>
        <v>#REF!</v>
      </c>
      <c r="HYS102" s="373" t="e">
        <f t="shared" si="94"/>
        <v>#REF!</v>
      </c>
      <c r="HYT102" s="373" t="e">
        <f t="shared" si="94"/>
        <v>#REF!</v>
      </c>
      <c r="HYU102" s="373" t="e">
        <f t="shared" si="94"/>
        <v>#REF!</v>
      </c>
      <c r="HYV102" s="373" t="e">
        <f t="shared" si="94"/>
        <v>#REF!</v>
      </c>
      <c r="HYW102" s="373">
        <f t="shared" si="94"/>
        <v>0</v>
      </c>
      <c r="HYX102" s="373">
        <f t="shared" si="94"/>
        <v>0</v>
      </c>
      <c r="HYY102" s="373" t="e">
        <f t="shared" si="94"/>
        <v>#REF!</v>
      </c>
      <c r="HYZ102" s="373" t="e">
        <f t="shared" si="94"/>
        <v>#REF!</v>
      </c>
      <c r="HZA102" s="373" t="e">
        <f t="shared" si="94"/>
        <v>#REF!</v>
      </c>
      <c r="HZB102" s="373" t="e">
        <f t="shared" si="94"/>
        <v>#REF!</v>
      </c>
      <c r="HZC102" s="373" t="e">
        <f t="shared" si="94"/>
        <v>#REF!</v>
      </c>
      <c r="HZD102" s="373">
        <f t="shared" si="94"/>
        <v>0</v>
      </c>
      <c r="HZE102" s="373">
        <f t="shared" si="94"/>
        <v>0</v>
      </c>
      <c r="HZF102" s="373" t="e">
        <f t="shared" si="94"/>
        <v>#REF!</v>
      </c>
      <c r="HZG102" s="373" t="e">
        <f t="shared" si="94"/>
        <v>#REF!</v>
      </c>
      <c r="HZH102" s="373" t="e">
        <f t="shared" si="94"/>
        <v>#REF!</v>
      </c>
      <c r="HZI102" s="373" t="e">
        <f t="shared" si="94"/>
        <v>#REF!</v>
      </c>
      <c r="HZJ102" s="373" t="e">
        <f t="shared" ref="HZJ102:IBU104" si="95">HZC102/$J15*100</f>
        <v>#REF!</v>
      </c>
      <c r="HZK102" s="373">
        <f t="shared" si="95"/>
        <v>0</v>
      </c>
      <c r="HZL102" s="373">
        <f t="shared" si="95"/>
        <v>0</v>
      </c>
      <c r="HZM102" s="373" t="e">
        <f t="shared" si="95"/>
        <v>#REF!</v>
      </c>
      <c r="HZN102" s="373" t="e">
        <f t="shared" si="95"/>
        <v>#REF!</v>
      </c>
      <c r="HZO102" s="373" t="e">
        <f t="shared" si="95"/>
        <v>#REF!</v>
      </c>
      <c r="HZP102" s="373" t="e">
        <f t="shared" si="95"/>
        <v>#REF!</v>
      </c>
      <c r="HZQ102" s="373" t="e">
        <f t="shared" si="95"/>
        <v>#REF!</v>
      </c>
      <c r="HZR102" s="373">
        <f t="shared" si="95"/>
        <v>0</v>
      </c>
      <c r="HZS102" s="373">
        <f t="shared" si="95"/>
        <v>0</v>
      </c>
      <c r="HZT102" s="373" t="e">
        <f t="shared" si="95"/>
        <v>#REF!</v>
      </c>
      <c r="HZU102" s="373" t="e">
        <f t="shared" si="95"/>
        <v>#REF!</v>
      </c>
      <c r="HZV102" s="373" t="e">
        <f t="shared" si="95"/>
        <v>#REF!</v>
      </c>
      <c r="HZW102" s="373" t="e">
        <f t="shared" si="95"/>
        <v>#REF!</v>
      </c>
      <c r="HZX102" s="373" t="e">
        <f t="shared" si="95"/>
        <v>#REF!</v>
      </c>
      <c r="HZY102" s="373">
        <f t="shared" si="95"/>
        <v>0</v>
      </c>
      <c r="HZZ102" s="373">
        <f t="shared" si="95"/>
        <v>0</v>
      </c>
      <c r="IAA102" s="373" t="e">
        <f t="shared" si="95"/>
        <v>#REF!</v>
      </c>
      <c r="IAB102" s="373" t="e">
        <f t="shared" si="95"/>
        <v>#REF!</v>
      </c>
      <c r="IAC102" s="373" t="e">
        <f t="shared" si="95"/>
        <v>#REF!</v>
      </c>
      <c r="IAD102" s="373" t="e">
        <f t="shared" si="95"/>
        <v>#REF!</v>
      </c>
      <c r="IAE102" s="373" t="e">
        <f t="shared" si="95"/>
        <v>#REF!</v>
      </c>
      <c r="IAF102" s="373">
        <f t="shared" si="95"/>
        <v>0</v>
      </c>
      <c r="IAG102" s="373">
        <f t="shared" si="95"/>
        <v>0</v>
      </c>
      <c r="IAH102" s="373" t="e">
        <f t="shared" si="95"/>
        <v>#REF!</v>
      </c>
      <c r="IAI102" s="373" t="e">
        <f t="shared" si="95"/>
        <v>#REF!</v>
      </c>
      <c r="IAJ102" s="373" t="e">
        <f t="shared" si="95"/>
        <v>#REF!</v>
      </c>
      <c r="IAK102" s="373" t="e">
        <f t="shared" si="95"/>
        <v>#REF!</v>
      </c>
      <c r="IAL102" s="373" t="e">
        <f t="shared" si="95"/>
        <v>#REF!</v>
      </c>
      <c r="IAM102" s="373">
        <f t="shared" si="95"/>
        <v>0</v>
      </c>
      <c r="IAN102" s="373">
        <f t="shared" si="95"/>
        <v>0</v>
      </c>
      <c r="IAO102" s="373" t="e">
        <f t="shared" si="95"/>
        <v>#REF!</v>
      </c>
      <c r="IAP102" s="373" t="e">
        <f t="shared" si="95"/>
        <v>#REF!</v>
      </c>
      <c r="IAQ102" s="373" t="e">
        <f t="shared" si="95"/>
        <v>#REF!</v>
      </c>
      <c r="IAR102" s="373" t="e">
        <f t="shared" si="95"/>
        <v>#REF!</v>
      </c>
      <c r="IAS102" s="373" t="e">
        <f t="shared" si="95"/>
        <v>#REF!</v>
      </c>
      <c r="IAT102" s="373">
        <f t="shared" si="95"/>
        <v>0</v>
      </c>
      <c r="IAU102" s="373">
        <f t="shared" si="95"/>
        <v>0</v>
      </c>
      <c r="IAV102" s="373" t="e">
        <f t="shared" si="95"/>
        <v>#REF!</v>
      </c>
      <c r="IAW102" s="373" t="e">
        <f t="shared" si="95"/>
        <v>#REF!</v>
      </c>
      <c r="IAX102" s="373" t="e">
        <f t="shared" si="95"/>
        <v>#REF!</v>
      </c>
      <c r="IAY102" s="373" t="e">
        <f t="shared" si="95"/>
        <v>#REF!</v>
      </c>
      <c r="IAZ102" s="373" t="e">
        <f t="shared" si="95"/>
        <v>#REF!</v>
      </c>
      <c r="IBA102" s="373">
        <f t="shared" si="95"/>
        <v>0</v>
      </c>
      <c r="IBB102" s="373">
        <f t="shared" si="95"/>
        <v>0</v>
      </c>
      <c r="IBC102" s="373" t="e">
        <f t="shared" si="95"/>
        <v>#REF!</v>
      </c>
      <c r="IBD102" s="373" t="e">
        <f t="shared" si="95"/>
        <v>#REF!</v>
      </c>
      <c r="IBE102" s="373" t="e">
        <f t="shared" si="95"/>
        <v>#REF!</v>
      </c>
      <c r="IBF102" s="373" t="e">
        <f t="shared" si="95"/>
        <v>#REF!</v>
      </c>
      <c r="IBG102" s="373" t="e">
        <f t="shared" si="95"/>
        <v>#REF!</v>
      </c>
      <c r="IBH102" s="373">
        <f t="shared" si="95"/>
        <v>0</v>
      </c>
      <c r="IBI102" s="373">
        <f t="shared" si="95"/>
        <v>0</v>
      </c>
      <c r="IBJ102" s="373" t="e">
        <f t="shared" si="95"/>
        <v>#REF!</v>
      </c>
      <c r="IBK102" s="373" t="e">
        <f t="shared" si="95"/>
        <v>#REF!</v>
      </c>
      <c r="IBL102" s="373" t="e">
        <f t="shared" si="95"/>
        <v>#REF!</v>
      </c>
      <c r="IBM102" s="373" t="e">
        <f t="shared" si="95"/>
        <v>#REF!</v>
      </c>
      <c r="IBN102" s="373" t="e">
        <f t="shared" si="95"/>
        <v>#REF!</v>
      </c>
      <c r="IBO102" s="373">
        <f t="shared" si="95"/>
        <v>0</v>
      </c>
      <c r="IBP102" s="373">
        <f t="shared" si="95"/>
        <v>0</v>
      </c>
      <c r="IBQ102" s="373" t="e">
        <f t="shared" si="95"/>
        <v>#REF!</v>
      </c>
      <c r="IBR102" s="373" t="e">
        <f t="shared" si="95"/>
        <v>#REF!</v>
      </c>
      <c r="IBS102" s="373" t="e">
        <f t="shared" si="95"/>
        <v>#REF!</v>
      </c>
      <c r="IBT102" s="373" t="e">
        <f t="shared" si="95"/>
        <v>#REF!</v>
      </c>
      <c r="IBU102" s="373" t="e">
        <f t="shared" si="95"/>
        <v>#REF!</v>
      </c>
      <c r="IBV102" s="373">
        <f t="shared" ref="IBV102:IEG104" si="96">IBO102/$J15*100</f>
        <v>0</v>
      </c>
      <c r="IBW102" s="373">
        <f t="shared" si="96"/>
        <v>0</v>
      </c>
      <c r="IBX102" s="373" t="e">
        <f t="shared" si="96"/>
        <v>#REF!</v>
      </c>
      <c r="IBY102" s="373" t="e">
        <f t="shared" si="96"/>
        <v>#REF!</v>
      </c>
      <c r="IBZ102" s="373" t="e">
        <f t="shared" si="96"/>
        <v>#REF!</v>
      </c>
      <c r="ICA102" s="373" t="e">
        <f t="shared" si="96"/>
        <v>#REF!</v>
      </c>
      <c r="ICB102" s="373" t="e">
        <f t="shared" si="96"/>
        <v>#REF!</v>
      </c>
      <c r="ICC102" s="373">
        <f t="shared" si="96"/>
        <v>0</v>
      </c>
      <c r="ICD102" s="373">
        <f t="shared" si="96"/>
        <v>0</v>
      </c>
      <c r="ICE102" s="373" t="e">
        <f t="shared" si="96"/>
        <v>#REF!</v>
      </c>
      <c r="ICF102" s="373" t="e">
        <f t="shared" si="96"/>
        <v>#REF!</v>
      </c>
      <c r="ICG102" s="373" t="e">
        <f t="shared" si="96"/>
        <v>#REF!</v>
      </c>
      <c r="ICH102" s="373" t="e">
        <f t="shared" si="96"/>
        <v>#REF!</v>
      </c>
      <c r="ICI102" s="373" t="e">
        <f t="shared" si="96"/>
        <v>#REF!</v>
      </c>
      <c r="ICJ102" s="373">
        <f t="shared" si="96"/>
        <v>0</v>
      </c>
      <c r="ICK102" s="373">
        <f t="shared" si="96"/>
        <v>0</v>
      </c>
      <c r="ICL102" s="373" t="e">
        <f t="shared" si="96"/>
        <v>#REF!</v>
      </c>
      <c r="ICM102" s="373" t="e">
        <f t="shared" si="96"/>
        <v>#REF!</v>
      </c>
      <c r="ICN102" s="373" t="e">
        <f t="shared" si="96"/>
        <v>#REF!</v>
      </c>
      <c r="ICO102" s="373" t="e">
        <f t="shared" si="96"/>
        <v>#REF!</v>
      </c>
      <c r="ICP102" s="373" t="e">
        <f t="shared" si="96"/>
        <v>#REF!</v>
      </c>
      <c r="ICQ102" s="373">
        <f t="shared" si="96"/>
        <v>0</v>
      </c>
      <c r="ICR102" s="373">
        <f t="shared" si="96"/>
        <v>0</v>
      </c>
      <c r="ICS102" s="373" t="e">
        <f t="shared" si="96"/>
        <v>#REF!</v>
      </c>
      <c r="ICT102" s="373" t="e">
        <f t="shared" si="96"/>
        <v>#REF!</v>
      </c>
      <c r="ICU102" s="373" t="e">
        <f t="shared" si="96"/>
        <v>#REF!</v>
      </c>
      <c r="ICV102" s="373" t="e">
        <f t="shared" si="96"/>
        <v>#REF!</v>
      </c>
      <c r="ICW102" s="373" t="e">
        <f t="shared" si="96"/>
        <v>#REF!</v>
      </c>
      <c r="ICX102" s="373">
        <f t="shared" si="96"/>
        <v>0</v>
      </c>
      <c r="ICY102" s="373">
        <f t="shared" si="96"/>
        <v>0</v>
      </c>
      <c r="ICZ102" s="373" t="e">
        <f t="shared" si="96"/>
        <v>#REF!</v>
      </c>
      <c r="IDA102" s="373" t="e">
        <f t="shared" si="96"/>
        <v>#REF!</v>
      </c>
      <c r="IDB102" s="373" t="e">
        <f t="shared" si="96"/>
        <v>#REF!</v>
      </c>
      <c r="IDC102" s="373" t="e">
        <f t="shared" si="96"/>
        <v>#REF!</v>
      </c>
      <c r="IDD102" s="373" t="e">
        <f t="shared" si="96"/>
        <v>#REF!</v>
      </c>
      <c r="IDE102" s="373">
        <f t="shared" si="96"/>
        <v>0</v>
      </c>
      <c r="IDF102" s="373">
        <f t="shared" si="96"/>
        <v>0</v>
      </c>
      <c r="IDG102" s="373" t="e">
        <f t="shared" si="96"/>
        <v>#REF!</v>
      </c>
      <c r="IDH102" s="373" t="e">
        <f t="shared" si="96"/>
        <v>#REF!</v>
      </c>
      <c r="IDI102" s="373" t="e">
        <f t="shared" si="96"/>
        <v>#REF!</v>
      </c>
      <c r="IDJ102" s="373" t="e">
        <f t="shared" si="96"/>
        <v>#REF!</v>
      </c>
      <c r="IDK102" s="373" t="e">
        <f t="shared" si="96"/>
        <v>#REF!</v>
      </c>
      <c r="IDL102" s="373">
        <f t="shared" si="96"/>
        <v>0</v>
      </c>
      <c r="IDM102" s="373">
        <f t="shared" si="96"/>
        <v>0</v>
      </c>
      <c r="IDN102" s="373" t="e">
        <f t="shared" si="96"/>
        <v>#REF!</v>
      </c>
      <c r="IDO102" s="373" t="e">
        <f t="shared" si="96"/>
        <v>#REF!</v>
      </c>
      <c r="IDP102" s="373" t="e">
        <f t="shared" si="96"/>
        <v>#REF!</v>
      </c>
      <c r="IDQ102" s="373" t="e">
        <f t="shared" si="96"/>
        <v>#REF!</v>
      </c>
      <c r="IDR102" s="373" t="e">
        <f t="shared" si="96"/>
        <v>#REF!</v>
      </c>
      <c r="IDS102" s="373">
        <f t="shared" si="96"/>
        <v>0</v>
      </c>
      <c r="IDT102" s="373">
        <f t="shared" si="96"/>
        <v>0</v>
      </c>
      <c r="IDU102" s="373" t="e">
        <f t="shared" si="96"/>
        <v>#REF!</v>
      </c>
      <c r="IDV102" s="373" t="e">
        <f t="shared" si="96"/>
        <v>#REF!</v>
      </c>
      <c r="IDW102" s="373" t="e">
        <f t="shared" si="96"/>
        <v>#REF!</v>
      </c>
      <c r="IDX102" s="373" t="e">
        <f t="shared" si="96"/>
        <v>#REF!</v>
      </c>
      <c r="IDY102" s="373" t="e">
        <f t="shared" si="96"/>
        <v>#REF!</v>
      </c>
      <c r="IDZ102" s="373">
        <f t="shared" si="96"/>
        <v>0</v>
      </c>
      <c r="IEA102" s="373">
        <f t="shared" si="96"/>
        <v>0</v>
      </c>
      <c r="IEB102" s="373" t="e">
        <f t="shared" si="96"/>
        <v>#REF!</v>
      </c>
      <c r="IEC102" s="373" t="e">
        <f t="shared" si="96"/>
        <v>#REF!</v>
      </c>
      <c r="IED102" s="373" t="e">
        <f t="shared" si="96"/>
        <v>#REF!</v>
      </c>
      <c r="IEE102" s="373" t="e">
        <f t="shared" si="96"/>
        <v>#REF!</v>
      </c>
      <c r="IEF102" s="373" t="e">
        <f t="shared" si="96"/>
        <v>#REF!</v>
      </c>
      <c r="IEG102" s="373">
        <f t="shared" si="96"/>
        <v>0</v>
      </c>
      <c r="IEH102" s="373">
        <f t="shared" ref="IEH102:IGS104" si="97">IEA102/$J15*100</f>
        <v>0</v>
      </c>
      <c r="IEI102" s="373" t="e">
        <f t="shared" si="97"/>
        <v>#REF!</v>
      </c>
      <c r="IEJ102" s="373" t="e">
        <f t="shared" si="97"/>
        <v>#REF!</v>
      </c>
      <c r="IEK102" s="373" t="e">
        <f t="shared" si="97"/>
        <v>#REF!</v>
      </c>
      <c r="IEL102" s="373" t="e">
        <f t="shared" si="97"/>
        <v>#REF!</v>
      </c>
      <c r="IEM102" s="373" t="e">
        <f t="shared" si="97"/>
        <v>#REF!</v>
      </c>
      <c r="IEN102" s="373">
        <f t="shared" si="97"/>
        <v>0</v>
      </c>
      <c r="IEO102" s="373">
        <f t="shared" si="97"/>
        <v>0</v>
      </c>
      <c r="IEP102" s="373" t="e">
        <f t="shared" si="97"/>
        <v>#REF!</v>
      </c>
      <c r="IEQ102" s="373" t="e">
        <f t="shared" si="97"/>
        <v>#REF!</v>
      </c>
      <c r="IER102" s="373" t="e">
        <f t="shared" si="97"/>
        <v>#REF!</v>
      </c>
      <c r="IES102" s="373" t="e">
        <f t="shared" si="97"/>
        <v>#REF!</v>
      </c>
      <c r="IET102" s="373" t="e">
        <f t="shared" si="97"/>
        <v>#REF!</v>
      </c>
      <c r="IEU102" s="373">
        <f t="shared" si="97"/>
        <v>0</v>
      </c>
      <c r="IEV102" s="373">
        <f t="shared" si="97"/>
        <v>0</v>
      </c>
      <c r="IEW102" s="373" t="e">
        <f t="shared" si="97"/>
        <v>#REF!</v>
      </c>
      <c r="IEX102" s="373" t="e">
        <f t="shared" si="97"/>
        <v>#REF!</v>
      </c>
      <c r="IEY102" s="373" t="e">
        <f t="shared" si="97"/>
        <v>#REF!</v>
      </c>
      <c r="IEZ102" s="373" t="e">
        <f t="shared" si="97"/>
        <v>#REF!</v>
      </c>
      <c r="IFA102" s="373" t="e">
        <f t="shared" si="97"/>
        <v>#REF!</v>
      </c>
      <c r="IFB102" s="373">
        <f t="shared" si="97"/>
        <v>0</v>
      </c>
      <c r="IFC102" s="373">
        <f t="shared" si="97"/>
        <v>0</v>
      </c>
      <c r="IFD102" s="373" t="e">
        <f t="shared" si="97"/>
        <v>#REF!</v>
      </c>
      <c r="IFE102" s="373" t="e">
        <f t="shared" si="97"/>
        <v>#REF!</v>
      </c>
      <c r="IFF102" s="373" t="e">
        <f t="shared" si="97"/>
        <v>#REF!</v>
      </c>
      <c r="IFG102" s="373" t="e">
        <f t="shared" si="97"/>
        <v>#REF!</v>
      </c>
      <c r="IFH102" s="373" t="e">
        <f t="shared" si="97"/>
        <v>#REF!</v>
      </c>
      <c r="IFI102" s="373">
        <f t="shared" si="97"/>
        <v>0</v>
      </c>
      <c r="IFJ102" s="373">
        <f t="shared" si="97"/>
        <v>0</v>
      </c>
      <c r="IFK102" s="373" t="e">
        <f t="shared" si="97"/>
        <v>#REF!</v>
      </c>
      <c r="IFL102" s="373" t="e">
        <f t="shared" si="97"/>
        <v>#REF!</v>
      </c>
      <c r="IFM102" s="373" t="e">
        <f t="shared" si="97"/>
        <v>#REF!</v>
      </c>
      <c r="IFN102" s="373" t="e">
        <f t="shared" si="97"/>
        <v>#REF!</v>
      </c>
      <c r="IFO102" s="373" t="e">
        <f t="shared" si="97"/>
        <v>#REF!</v>
      </c>
      <c r="IFP102" s="373">
        <f t="shared" si="97"/>
        <v>0</v>
      </c>
      <c r="IFQ102" s="373">
        <f t="shared" si="97"/>
        <v>0</v>
      </c>
      <c r="IFR102" s="373" t="e">
        <f t="shared" si="97"/>
        <v>#REF!</v>
      </c>
      <c r="IFS102" s="373" t="e">
        <f t="shared" si="97"/>
        <v>#REF!</v>
      </c>
      <c r="IFT102" s="373" t="e">
        <f t="shared" si="97"/>
        <v>#REF!</v>
      </c>
      <c r="IFU102" s="373" t="e">
        <f t="shared" si="97"/>
        <v>#REF!</v>
      </c>
      <c r="IFV102" s="373" t="e">
        <f t="shared" si="97"/>
        <v>#REF!</v>
      </c>
      <c r="IFW102" s="373">
        <f t="shared" si="97"/>
        <v>0</v>
      </c>
      <c r="IFX102" s="373">
        <f t="shared" si="97"/>
        <v>0</v>
      </c>
      <c r="IFY102" s="373" t="e">
        <f t="shared" si="97"/>
        <v>#REF!</v>
      </c>
      <c r="IFZ102" s="373" t="e">
        <f t="shared" si="97"/>
        <v>#REF!</v>
      </c>
      <c r="IGA102" s="373" t="e">
        <f t="shared" si="97"/>
        <v>#REF!</v>
      </c>
      <c r="IGB102" s="373" t="e">
        <f t="shared" si="97"/>
        <v>#REF!</v>
      </c>
      <c r="IGC102" s="373" t="e">
        <f t="shared" si="97"/>
        <v>#REF!</v>
      </c>
      <c r="IGD102" s="373">
        <f t="shared" si="97"/>
        <v>0</v>
      </c>
      <c r="IGE102" s="373">
        <f t="shared" si="97"/>
        <v>0</v>
      </c>
      <c r="IGF102" s="373" t="e">
        <f t="shared" si="97"/>
        <v>#REF!</v>
      </c>
      <c r="IGG102" s="373" t="e">
        <f t="shared" si="97"/>
        <v>#REF!</v>
      </c>
      <c r="IGH102" s="373" t="e">
        <f t="shared" si="97"/>
        <v>#REF!</v>
      </c>
      <c r="IGI102" s="373" t="e">
        <f t="shared" si="97"/>
        <v>#REF!</v>
      </c>
      <c r="IGJ102" s="373" t="e">
        <f t="shared" si="97"/>
        <v>#REF!</v>
      </c>
      <c r="IGK102" s="373">
        <f t="shared" si="97"/>
        <v>0</v>
      </c>
      <c r="IGL102" s="373">
        <f t="shared" si="97"/>
        <v>0</v>
      </c>
      <c r="IGM102" s="373" t="e">
        <f t="shared" si="97"/>
        <v>#REF!</v>
      </c>
      <c r="IGN102" s="373" t="e">
        <f t="shared" si="97"/>
        <v>#REF!</v>
      </c>
      <c r="IGO102" s="373" t="e">
        <f t="shared" si="97"/>
        <v>#REF!</v>
      </c>
      <c r="IGP102" s="373" t="e">
        <f t="shared" si="97"/>
        <v>#REF!</v>
      </c>
      <c r="IGQ102" s="373" t="e">
        <f t="shared" si="97"/>
        <v>#REF!</v>
      </c>
      <c r="IGR102" s="373">
        <f t="shared" si="97"/>
        <v>0</v>
      </c>
      <c r="IGS102" s="373">
        <f t="shared" si="97"/>
        <v>0</v>
      </c>
      <c r="IGT102" s="373" t="e">
        <f t="shared" ref="IGT102:IJE104" si="98">IGM102/$J15*100</f>
        <v>#REF!</v>
      </c>
      <c r="IGU102" s="373" t="e">
        <f t="shared" si="98"/>
        <v>#REF!</v>
      </c>
      <c r="IGV102" s="373" t="e">
        <f t="shared" si="98"/>
        <v>#REF!</v>
      </c>
      <c r="IGW102" s="373" t="e">
        <f t="shared" si="98"/>
        <v>#REF!</v>
      </c>
      <c r="IGX102" s="373" t="e">
        <f t="shared" si="98"/>
        <v>#REF!</v>
      </c>
      <c r="IGY102" s="373">
        <f t="shared" si="98"/>
        <v>0</v>
      </c>
      <c r="IGZ102" s="373">
        <f t="shared" si="98"/>
        <v>0</v>
      </c>
      <c r="IHA102" s="373" t="e">
        <f t="shared" si="98"/>
        <v>#REF!</v>
      </c>
      <c r="IHB102" s="373" t="e">
        <f t="shared" si="98"/>
        <v>#REF!</v>
      </c>
      <c r="IHC102" s="373" t="e">
        <f t="shared" si="98"/>
        <v>#REF!</v>
      </c>
      <c r="IHD102" s="373" t="e">
        <f t="shared" si="98"/>
        <v>#REF!</v>
      </c>
      <c r="IHE102" s="373" t="e">
        <f t="shared" si="98"/>
        <v>#REF!</v>
      </c>
      <c r="IHF102" s="373">
        <f t="shared" si="98"/>
        <v>0</v>
      </c>
      <c r="IHG102" s="373">
        <f t="shared" si="98"/>
        <v>0</v>
      </c>
      <c r="IHH102" s="373" t="e">
        <f t="shared" si="98"/>
        <v>#REF!</v>
      </c>
      <c r="IHI102" s="373" t="e">
        <f t="shared" si="98"/>
        <v>#REF!</v>
      </c>
      <c r="IHJ102" s="373" t="e">
        <f t="shared" si="98"/>
        <v>#REF!</v>
      </c>
      <c r="IHK102" s="373" t="e">
        <f t="shared" si="98"/>
        <v>#REF!</v>
      </c>
      <c r="IHL102" s="373" t="e">
        <f t="shared" si="98"/>
        <v>#REF!</v>
      </c>
      <c r="IHM102" s="373">
        <f t="shared" si="98"/>
        <v>0</v>
      </c>
      <c r="IHN102" s="373">
        <f t="shared" si="98"/>
        <v>0</v>
      </c>
      <c r="IHO102" s="373" t="e">
        <f t="shared" si="98"/>
        <v>#REF!</v>
      </c>
      <c r="IHP102" s="373" t="e">
        <f t="shared" si="98"/>
        <v>#REF!</v>
      </c>
      <c r="IHQ102" s="373" t="e">
        <f t="shared" si="98"/>
        <v>#REF!</v>
      </c>
      <c r="IHR102" s="373" t="e">
        <f t="shared" si="98"/>
        <v>#REF!</v>
      </c>
      <c r="IHS102" s="373" t="e">
        <f t="shared" si="98"/>
        <v>#REF!</v>
      </c>
      <c r="IHT102" s="373">
        <f t="shared" si="98"/>
        <v>0</v>
      </c>
      <c r="IHU102" s="373">
        <f t="shared" si="98"/>
        <v>0</v>
      </c>
      <c r="IHV102" s="373" t="e">
        <f t="shared" si="98"/>
        <v>#REF!</v>
      </c>
      <c r="IHW102" s="373" t="e">
        <f t="shared" si="98"/>
        <v>#REF!</v>
      </c>
      <c r="IHX102" s="373" t="e">
        <f t="shared" si="98"/>
        <v>#REF!</v>
      </c>
      <c r="IHY102" s="373" t="e">
        <f t="shared" si="98"/>
        <v>#REF!</v>
      </c>
      <c r="IHZ102" s="373" t="e">
        <f t="shared" si="98"/>
        <v>#REF!</v>
      </c>
      <c r="IIA102" s="373">
        <f t="shared" si="98"/>
        <v>0</v>
      </c>
      <c r="IIB102" s="373">
        <f t="shared" si="98"/>
        <v>0</v>
      </c>
      <c r="IIC102" s="373" t="e">
        <f t="shared" si="98"/>
        <v>#REF!</v>
      </c>
      <c r="IID102" s="373" t="e">
        <f t="shared" si="98"/>
        <v>#REF!</v>
      </c>
      <c r="IIE102" s="373" t="e">
        <f t="shared" si="98"/>
        <v>#REF!</v>
      </c>
      <c r="IIF102" s="373" t="e">
        <f t="shared" si="98"/>
        <v>#REF!</v>
      </c>
      <c r="IIG102" s="373" t="e">
        <f t="shared" si="98"/>
        <v>#REF!</v>
      </c>
      <c r="IIH102" s="373">
        <f t="shared" si="98"/>
        <v>0</v>
      </c>
      <c r="III102" s="373">
        <f t="shared" si="98"/>
        <v>0</v>
      </c>
      <c r="IIJ102" s="373" t="e">
        <f t="shared" si="98"/>
        <v>#REF!</v>
      </c>
      <c r="IIK102" s="373" t="e">
        <f t="shared" si="98"/>
        <v>#REF!</v>
      </c>
      <c r="IIL102" s="373" t="e">
        <f t="shared" si="98"/>
        <v>#REF!</v>
      </c>
      <c r="IIM102" s="373" t="e">
        <f t="shared" si="98"/>
        <v>#REF!</v>
      </c>
      <c r="IIN102" s="373" t="e">
        <f t="shared" si="98"/>
        <v>#REF!</v>
      </c>
      <c r="IIO102" s="373">
        <f t="shared" si="98"/>
        <v>0</v>
      </c>
      <c r="IIP102" s="373">
        <f t="shared" si="98"/>
        <v>0</v>
      </c>
      <c r="IIQ102" s="373" t="e">
        <f t="shared" si="98"/>
        <v>#REF!</v>
      </c>
      <c r="IIR102" s="373" t="e">
        <f t="shared" si="98"/>
        <v>#REF!</v>
      </c>
      <c r="IIS102" s="373" t="e">
        <f t="shared" si="98"/>
        <v>#REF!</v>
      </c>
      <c r="IIT102" s="373" t="e">
        <f t="shared" si="98"/>
        <v>#REF!</v>
      </c>
      <c r="IIU102" s="373" t="e">
        <f t="shared" si="98"/>
        <v>#REF!</v>
      </c>
      <c r="IIV102" s="373">
        <f t="shared" si="98"/>
        <v>0</v>
      </c>
      <c r="IIW102" s="373">
        <f t="shared" si="98"/>
        <v>0</v>
      </c>
      <c r="IIX102" s="373" t="e">
        <f t="shared" si="98"/>
        <v>#REF!</v>
      </c>
      <c r="IIY102" s="373" t="e">
        <f t="shared" si="98"/>
        <v>#REF!</v>
      </c>
      <c r="IIZ102" s="373" t="e">
        <f t="shared" si="98"/>
        <v>#REF!</v>
      </c>
      <c r="IJA102" s="373" t="e">
        <f t="shared" si="98"/>
        <v>#REF!</v>
      </c>
      <c r="IJB102" s="373" t="e">
        <f t="shared" si="98"/>
        <v>#REF!</v>
      </c>
      <c r="IJC102" s="373">
        <f t="shared" si="98"/>
        <v>0</v>
      </c>
      <c r="IJD102" s="373">
        <f t="shared" si="98"/>
        <v>0</v>
      </c>
      <c r="IJE102" s="373" t="e">
        <f t="shared" si="98"/>
        <v>#REF!</v>
      </c>
      <c r="IJF102" s="373" t="e">
        <f t="shared" ref="IJF102:ILQ104" si="99">IIY102/$J15*100</f>
        <v>#REF!</v>
      </c>
      <c r="IJG102" s="373" t="e">
        <f t="shared" si="99"/>
        <v>#REF!</v>
      </c>
      <c r="IJH102" s="373" t="e">
        <f t="shared" si="99"/>
        <v>#REF!</v>
      </c>
      <c r="IJI102" s="373" t="e">
        <f t="shared" si="99"/>
        <v>#REF!</v>
      </c>
      <c r="IJJ102" s="373">
        <f t="shared" si="99"/>
        <v>0</v>
      </c>
      <c r="IJK102" s="373">
        <f t="shared" si="99"/>
        <v>0</v>
      </c>
      <c r="IJL102" s="373" t="e">
        <f t="shared" si="99"/>
        <v>#REF!</v>
      </c>
      <c r="IJM102" s="373" t="e">
        <f t="shared" si="99"/>
        <v>#REF!</v>
      </c>
      <c r="IJN102" s="373" t="e">
        <f t="shared" si="99"/>
        <v>#REF!</v>
      </c>
      <c r="IJO102" s="373" t="e">
        <f t="shared" si="99"/>
        <v>#REF!</v>
      </c>
      <c r="IJP102" s="373" t="e">
        <f t="shared" si="99"/>
        <v>#REF!</v>
      </c>
      <c r="IJQ102" s="373">
        <f t="shared" si="99"/>
        <v>0</v>
      </c>
      <c r="IJR102" s="373">
        <f t="shared" si="99"/>
        <v>0</v>
      </c>
      <c r="IJS102" s="373" t="e">
        <f t="shared" si="99"/>
        <v>#REF!</v>
      </c>
      <c r="IJT102" s="373" t="e">
        <f t="shared" si="99"/>
        <v>#REF!</v>
      </c>
      <c r="IJU102" s="373" t="e">
        <f t="shared" si="99"/>
        <v>#REF!</v>
      </c>
      <c r="IJV102" s="373" t="e">
        <f t="shared" si="99"/>
        <v>#REF!</v>
      </c>
      <c r="IJW102" s="373" t="e">
        <f t="shared" si="99"/>
        <v>#REF!</v>
      </c>
      <c r="IJX102" s="373">
        <f t="shared" si="99"/>
        <v>0</v>
      </c>
      <c r="IJY102" s="373">
        <f t="shared" si="99"/>
        <v>0</v>
      </c>
      <c r="IJZ102" s="373" t="e">
        <f t="shared" si="99"/>
        <v>#REF!</v>
      </c>
      <c r="IKA102" s="373" t="e">
        <f t="shared" si="99"/>
        <v>#REF!</v>
      </c>
      <c r="IKB102" s="373" t="e">
        <f t="shared" si="99"/>
        <v>#REF!</v>
      </c>
      <c r="IKC102" s="373" t="e">
        <f t="shared" si="99"/>
        <v>#REF!</v>
      </c>
      <c r="IKD102" s="373" t="e">
        <f t="shared" si="99"/>
        <v>#REF!</v>
      </c>
      <c r="IKE102" s="373">
        <f t="shared" si="99"/>
        <v>0</v>
      </c>
      <c r="IKF102" s="373">
        <f t="shared" si="99"/>
        <v>0</v>
      </c>
      <c r="IKG102" s="373" t="e">
        <f t="shared" si="99"/>
        <v>#REF!</v>
      </c>
      <c r="IKH102" s="373" t="e">
        <f t="shared" si="99"/>
        <v>#REF!</v>
      </c>
      <c r="IKI102" s="373" t="e">
        <f t="shared" si="99"/>
        <v>#REF!</v>
      </c>
      <c r="IKJ102" s="373" t="e">
        <f t="shared" si="99"/>
        <v>#REF!</v>
      </c>
      <c r="IKK102" s="373" t="e">
        <f t="shared" si="99"/>
        <v>#REF!</v>
      </c>
      <c r="IKL102" s="373">
        <f t="shared" si="99"/>
        <v>0</v>
      </c>
      <c r="IKM102" s="373">
        <f t="shared" si="99"/>
        <v>0</v>
      </c>
      <c r="IKN102" s="373" t="e">
        <f t="shared" si="99"/>
        <v>#REF!</v>
      </c>
      <c r="IKO102" s="373" t="e">
        <f t="shared" si="99"/>
        <v>#REF!</v>
      </c>
      <c r="IKP102" s="373" t="e">
        <f t="shared" si="99"/>
        <v>#REF!</v>
      </c>
      <c r="IKQ102" s="373" t="e">
        <f t="shared" si="99"/>
        <v>#REF!</v>
      </c>
      <c r="IKR102" s="373" t="e">
        <f t="shared" si="99"/>
        <v>#REF!</v>
      </c>
      <c r="IKS102" s="373">
        <f t="shared" si="99"/>
        <v>0</v>
      </c>
      <c r="IKT102" s="373">
        <f t="shared" si="99"/>
        <v>0</v>
      </c>
      <c r="IKU102" s="373" t="e">
        <f t="shared" si="99"/>
        <v>#REF!</v>
      </c>
      <c r="IKV102" s="373" t="e">
        <f t="shared" si="99"/>
        <v>#REF!</v>
      </c>
      <c r="IKW102" s="373" t="e">
        <f t="shared" si="99"/>
        <v>#REF!</v>
      </c>
      <c r="IKX102" s="373" t="e">
        <f t="shared" si="99"/>
        <v>#REF!</v>
      </c>
      <c r="IKY102" s="373" t="e">
        <f t="shared" si="99"/>
        <v>#REF!</v>
      </c>
      <c r="IKZ102" s="373">
        <f t="shared" si="99"/>
        <v>0</v>
      </c>
      <c r="ILA102" s="373">
        <f t="shared" si="99"/>
        <v>0</v>
      </c>
      <c r="ILB102" s="373" t="e">
        <f t="shared" si="99"/>
        <v>#REF!</v>
      </c>
      <c r="ILC102" s="373" t="e">
        <f t="shared" si="99"/>
        <v>#REF!</v>
      </c>
      <c r="ILD102" s="373" t="e">
        <f t="shared" si="99"/>
        <v>#REF!</v>
      </c>
      <c r="ILE102" s="373" t="e">
        <f t="shared" si="99"/>
        <v>#REF!</v>
      </c>
      <c r="ILF102" s="373" t="e">
        <f t="shared" si="99"/>
        <v>#REF!</v>
      </c>
      <c r="ILG102" s="373">
        <f t="shared" si="99"/>
        <v>0</v>
      </c>
      <c r="ILH102" s="373">
        <f t="shared" si="99"/>
        <v>0</v>
      </c>
      <c r="ILI102" s="373" t="e">
        <f t="shared" si="99"/>
        <v>#REF!</v>
      </c>
      <c r="ILJ102" s="373" t="e">
        <f t="shared" si="99"/>
        <v>#REF!</v>
      </c>
      <c r="ILK102" s="373" t="e">
        <f t="shared" si="99"/>
        <v>#REF!</v>
      </c>
      <c r="ILL102" s="373" t="e">
        <f t="shared" si="99"/>
        <v>#REF!</v>
      </c>
      <c r="ILM102" s="373" t="e">
        <f t="shared" si="99"/>
        <v>#REF!</v>
      </c>
      <c r="ILN102" s="373">
        <f t="shared" si="99"/>
        <v>0</v>
      </c>
      <c r="ILO102" s="373">
        <f t="shared" si="99"/>
        <v>0</v>
      </c>
      <c r="ILP102" s="373" t="e">
        <f t="shared" si="99"/>
        <v>#REF!</v>
      </c>
      <c r="ILQ102" s="373" t="e">
        <f t="shared" si="99"/>
        <v>#REF!</v>
      </c>
      <c r="ILR102" s="373" t="e">
        <f t="shared" ref="ILR102:IOC104" si="100">ILK102/$J15*100</f>
        <v>#REF!</v>
      </c>
      <c r="ILS102" s="373" t="e">
        <f t="shared" si="100"/>
        <v>#REF!</v>
      </c>
      <c r="ILT102" s="373" t="e">
        <f t="shared" si="100"/>
        <v>#REF!</v>
      </c>
      <c r="ILU102" s="373">
        <f t="shared" si="100"/>
        <v>0</v>
      </c>
      <c r="ILV102" s="373">
        <f t="shared" si="100"/>
        <v>0</v>
      </c>
      <c r="ILW102" s="373" t="e">
        <f t="shared" si="100"/>
        <v>#REF!</v>
      </c>
      <c r="ILX102" s="373" t="e">
        <f t="shared" si="100"/>
        <v>#REF!</v>
      </c>
      <c r="ILY102" s="373" t="e">
        <f t="shared" si="100"/>
        <v>#REF!</v>
      </c>
      <c r="ILZ102" s="373" t="e">
        <f t="shared" si="100"/>
        <v>#REF!</v>
      </c>
      <c r="IMA102" s="373" t="e">
        <f t="shared" si="100"/>
        <v>#REF!</v>
      </c>
      <c r="IMB102" s="373">
        <f t="shared" si="100"/>
        <v>0</v>
      </c>
      <c r="IMC102" s="373">
        <f t="shared" si="100"/>
        <v>0</v>
      </c>
      <c r="IMD102" s="373" t="e">
        <f t="shared" si="100"/>
        <v>#REF!</v>
      </c>
      <c r="IME102" s="373" t="e">
        <f t="shared" si="100"/>
        <v>#REF!</v>
      </c>
      <c r="IMF102" s="373" t="e">
        <f t="shared" si="100"/>
        <v>#REF!</v>
      </c>
      <c r="IMG102" s="373" t="e">
        <f t="shared" si="100"/>
        <v>#REF!</v>
      </c>
      <c r="IMH102" s="373" t="e">
        <f t="shared" si="100"/>
        <v>#REF!</v>
      </c>
      <c r="IMI102" s="373">
        <f t="shared" si="100"/>
        <v>0</v>
      </c>
      <c r="IMJ102" s="373">
        <f t="shared" si="100"/>
        <v>0</v>
      </c>
      <c r="IMK102" s="373" t="e">
        <f t="shared" si="100"/>
        <v>#REF!</v>
      </c>
      <c r="IML102" s="373" t="e">
        <f t="shared" si="100"/>
        <v>#REF!</v>
      </c>
      <c r="IMM102" s="373" t="e">
        <f t="shared" si="100"/>
        <v>#REF!</v>
      </c>
      <c r="IMN102" s="373" t="e">
        <f t="shared" si="100"/>
        <v>#REF!</v>
      </c>
      <c r="IMO102" s="373" t="e">
        <f t="shared" si="100"/>
        <v>#REF!</v>
      </c>
      <c r="IMP102" s="373">
        <f t="shared" si="100"/>
        <v>0</v>
      </c>
      <c r="IMQ102" s="373">
        <f t="shared" si="100"/>
        <v>0</v>
      </c>
      <c r="IMR102" s="373" t="e">
        <f t="shared" si="100"/>
        <v>#REF!</v>
      </c>
      <c r="IMS102" s="373" t="e">
        <f t="shared" si="100"/>
        <v>#REF!</v>
      </c>
      <c r="IMT102" s="373" t="e">
        <f t="shared" si="100"/>
        <v>#REF!</v>
      </c>
      <c r="IMU102" s="373" t="e">
        <f t="shared" si="100"/>
        <v>#REF!</v>
      </c>
      <c r="IMV102" s="373" t="e">
        <f t="shared" si="100"/>
        <v>#REF!</v>
      </c>
      <c r="IMW102" s="373">
        <f t="shared" si="100"/>
        <v>0</v>
      </c>
      <c r="IMX102" s="373">
        <f t="shared" si="100"/>
        <v>0</v>
      </c>
      <c r="IMY102" s="373" t="e">
        <f t="shared" si="100"/>
        <v>#REF!</v>
      </c>
      <c r="IMZ102" s="373" t="e">
        <f t="shared" si="100"/>
        <v>#REF!</v>
      </c>
      <c r="INA102" s="373" t="e">
        <f t="shared" si="100"/>
        <v>#REF!</v>
      </c>
      <c r="INB102" s="373" t="e">
        <f t="shared" si="100"/>
        <v>#REF!</v>
      </c>
      <c r="INC102" s="373" t="e">
        <f t="shared" si="100"/>
        <v>#REF!</v>
      </c>
      <c r="IND102" s="373">
        <f t="shared" si="100"/>
        <v>0</v>
      </c>
      <c r="INE102" s="373">
        <f t="shared" si="100"/>
        <v>0</v>
      </c>
      <c r="INF102" s="373" t="e">
        <f t="shared" si="100"/>
        <v>#REF!</v>
      </c>
      <c r="ING102" s="373" t="e">
        <f t="shared" si="100"/>
        <v>#REF!</v>
      </c>
      <c r="INH102" s="373" t="e">
        <f t="shared" si="100"/>
        <v>#REF!</v>
      </c>
      <c r="INI102" s="373" t="e">
        <f t="shared" si="100"/>
        <v>#REF!</v>
      </c>
      <c r="INJ102" s="373" t="e">
        <f t="shared" si="100"/>
        <v>#REF!</v>
      </c>
      <c r="INK102" s="373">
        <f t="shared" si="100"/>
        <v>0</v>
      </c>
      <c r="INL102" s="373">
        <f t="shared" si="100"/>
        <v>0</v>
      </c>
      <c r="INM102" s="373" t="e">
        <f t="shared" si="100"/>
        <v>#REF!</v>
      </c>
      <c r="INN102" s="373" t="e">
        <f t="shared" si="100"/>
        <v>#REF!</v>
      </c>
      <c r="INO102" s="373" t="e">
        <f t="shared" si="100"/>
        <v>#REF!</v>
      </c>
      <c r="INP102" s="373" t="e">
        <f t="shared" si="100"/>
        <v>#REF!</v>
      </c>
      <c r="INQ102" s="373" t="e">
        <f t="shared" si="100"/>
        <v>#REF!</v>
      </c>
      <c r="INR102" s="373">
        <f t="shared" si="100"/>
        <v>0</v>
      </c>
      <c r="INS102" s="373">
        <f t="shared" si="100"/>
        <v>0</v>
      </c>
      <c r="INT102" s="373" t="e">
        <f t="shared" si="100"/>
        <v>#REF!</v>
      </c>
      <c r="INU102" s="373" t="e">
        <f t="shared" si="100"/>
        <v>#REF!</v>
      </c>
      <c r="INV102" s="373" t="e">
        <f t="shared" si="100"/>
        <v>#REF!</v>
      </c>
      <c r="INW102" s="373" t="e">
        <f t="shared" si="100"/>
        <v>#REF!</v>
      </c>
      <c r="INX102" s="373" t="e">
        <f t="shared" si="100"/>
        <v>#REF!</v>
      </c>
      <c r="INY102" s="373">
        <f t="shared" si="100"/>
        <v>0</v>
      </c>
      <c r="INZ102" s="373">
        <f t="shared" si="100"/>
        <v>0</v>
      </c>
      <c r="IOA102" s="373" t="e">
        <f t="shared" si="100"/>
        <v>#REF!</v>
      </c>
      <c r="IOB102" s="373" t="e">
        <f t="shared" si="100"/>
        <v>#REF!</v>
      </c>
      <c r="IOC102" s="373" t="e">
        <f t="shared" si="100"/>
        <v>#REF!</v>
      </c>
      <c r="IOD102" s="373" t="e">
        <f t="shared" ref="IOD102:IQO104" si="101">INW102/$J15*100</f>
        <v>#REF!</v>
      </c>
      <c r="IOE102" s="373" t="e">
        <f t="shared" si="101"/>
        <v>#REF!</v>
      </c>
      <c r="IOF102" s="373">
        <f t="shared" si="101"/>
        <v>0</v>
      </c>
      <c r="IOG102" s="373">
        <f t="shared" si="101"/>
        <v>0</v>
      </c>
      <c r="IOH102" s="373" t="e">
        <f t="shared" si="101"/>
        <v>#REF!</v>
      </c>
      <c r="IOI102" s="373" t="e">
        <f t="shared" si="101"/>
        <v>#REF!</v>
      </c>
      <c r="IOJ102" s="373" t="e">
        <f t="shared" si="101"/>
        <v>#REF!</v>
      </c>
      <c r="IOK102" s="373" t="e">
        <f t="shared" si="101"/>
        <v>#REF!</v>
      </c>
      <c r="IOL102" s="373" t="e">
        <f t="shared" si="101"/>
        <v>#REF!</v>
      </c>
      <c r="IOM102" s="373">
        <f t="shared" si="101"/>
        <v>0</v>
      </c>
      <c r="ION102" s="373">
        <f t="shared" si="101"/>
        <v>0</v>
      </c>
      <c r="IOO102" s="373" t="e">
        <f t="shared" si="101"/>
        <v>#REF!</v>
      </c>
      <c r="IOP102" s="373" t="e">
        <f t="shared" si="101"/>
        <v>#REF!</v>
      </c>
      <c r="IOQ102" s="373" t="e">
        <f t="shared" si="101"/>
        <v>#REF!</v>
      </c>
      <c r="IOR102" s="373" t="e">
        <f t="shared" si="101"/>
        <v>#REF!</v>
      </c>
      <c r="IOS102" s="373" t="e">
        <f t="shared" si="101"/>
        <v>#REF!</v>
      </c>
      <c r="IOT102" s="373">
        <f t="shared" si="101"/>
        <v>0</v>
      </c>
      <c r="IOU102" s="373">
        <f t="shared" si="101"/>
        <v>0</v>
      </c>
      <c r="IOV102" s="373" t="e">
        <f t="shared" si="101"/>
        <v>#REF!</v>
      </c>
      <c r="IOW102" s="373" t="e">
        <f t="shared" si="101"/>
        <v>#REF!</v>
      </c>
      <c r="IOX102" s="373" t="e">
        <f t="shared" si="101"/>
        <v>#REF!</v>
      </c>
      <c r="IOY102" s="373" t="e">
        <f t="shared" si="101"/>
        <v>#REF!</v>
      </c>
      <c r="IOZ102" s="373" t="e">
        <f t="shared" si="101"/>
        <v>#REF!</v>
      </c>
      <c r="IPA102" s="373">
        <f t="shared" si="101"/>
        <v>0</v>
      </c>
      <c r="IPB102" s="373">
        <f t="shared" si="101"/>
        <v>0</v>
      </c>
      <c r="IPC102" s="373" t="e">
        <f t="shared" si="101"/>
        <v>#REF!</v>
      </c>
      <c r="IPD102" s="373" t="e">
        <f t="shared" si="101"/>
        <v>#REF!</v>
      </c>
      <c r="IPE102" s="373" t="e">
        <f t="shared" si="101"/>
        <v>#REF!</v>
      </c>
      <c r="IPF102" s="373" t="e">
        <f t="shared" si="101"/>
        <v>#REF!</v>
      </c>
      <c r="IPG102" s="373" t="e">
        <f t="shared" si="101"/>
        <v>#REF!</v>
      </c>
      <c r="IPH102" s="373">
        <f t="shared" si="101"/>
        <v>0</v>
      </c>
      <c r="IPI102" s="373">
        <f t="shared" si="101"/>
        <v>0</v>
      </c>
      <c r="IPJ102" s="373" t="e">
        <f t="shared" si="101"/>
        <v>#REF!</v>
      </c>
      <c r="IPK102" s="373" t="e">
        <f t="shared" si="101"/>
        <v>#REF!</v>
      </c>
      <c r="IPL102" s="373" t="e">
        <f t="shared" si="101"/>
        <v>#REF!</v>
      </c>
      <c r="IPM102" s="373" t="e">
        <f t="shared" si="101"/>
        <v>#REF!</v>
      </c>
      <c r="IPN102" s="373" t="e">
        <f t="shared" si="101"/>
        <v>#REF!</v>
      </c>
      <c r="IPO102" s="373">
        <f t="shared" si="101"/>
        <v>0</v>
      </c>
      <c r="IPP102" s="373">
        <f t="shared" si="101"/>
        <v>0</v>
      </c>
      <c r="IPQ102" s="373" t="e">
        <f t="shared" si="101"/>
        <v>#REF!</v>
      </c>
      <c r="IPR102" s="373" t="e">
        <f t="shared" si="101"/>
        <v>#REF!</v>
      </c>
      <c r="IPS102" s="373" t="e">
        <f t="shared" si="101"/>
        <v>#REF!</v>
      </c>
      <c r="IPT102" s="373" t="e">
        <f t="shared" si="101"/>
        <v>#REF!</v>
      </c>
      <c r="IPU102" s="373" t="e">
        <f t="shared" si="101"/>
        <v>#REF!</v>
      </c>
      <c r="IPV102" s="373">
        <f t="shared" si="101"/>
        <v>0</v>
      </c>
      <c r="IPW102" s="373">
        <f t="shared" si="101"/>
        <v>0</v>
      </c>
      <c r="IPX102" s="373" t="e">
        <f t="shared" si="101"/>
        <v>#REF!</v>
      </c>
      <c r="IPY102" s="373" t="e">
        <f t="shared" si="101"/>
        <v>#REF!</v>
      </c>
      <c r="IPZ102" s="373" t="e">
        <f t="shared" si="101"/>
        <v>#REF!</v>
      </c>
      <c r="IQA102" s="373" t="e">
        <f t="shared" si="101"/>
        <v>#REF!</v>
      </c>
      <c r="IQB102" s="373" t="e">
        <f t="shared" si="101"/>
        <v>#REF!</v>
      </c>
      <c r="IQC102" s="373">
        <f t="shared" si="101"/>
        <v>0</v>
      </c>
      <c r="IQD102" s="373">
        <f t="shared" si="101"/>
        <v>0</v>
      </c>
      <c r="IQE102" s="373" t="e">
        <f t="shared" si="101"/>
        <v>#REF!</v>
      </c>
      <c r="IQF102" s="373" t="e">
        <f t="shared" si="101"/>
        <v>#REF!</v>
      </c>
      <c r="IQG102" s="373" t="e">
        <f t="shared" si="101"/>
        <v>#REF!</v>
      </c>
      <c r="IQH102" s="373" t="e">
        <f t="shared" si="101"/>
        <v>#REF!</v>
      </c>
      <c r="IQI102" s="373" t="e">
        <f t="shared" si="101"/>
        <v>#REF!</v>
      </c>
      <c r="IQJ102" s="373">
        <f t="shared" si="101"/>
        <v>0</v>
      </c>
      <c r="IQK102" s="373">
        <f t="shared" si="101"/>
        <v>0</v>
      </c>
      <c r="IQL102" s="373" t="e">
        <f t="shared" si="101"/>
        <v>#REF!</v>
      </c>
      <c r="IQM102" s="373" t="e">
        <f t="shared" si="101"/>
        <v>#REF!</v>
      </c>
      <c r="IQN102" s="373" t="e">
        <f t="shared" si="101"/>
        <v>#REF!</v>
      </c>
      <c r="IQO102" s="373" t="e">
        <f t="shared" si="101"/>
        <v>#REF!</v>
      </c>
      <c r="IQP102" s="373" t="e">
        <f t="shared" ref="IQP102:ITA104" si="102">IQI102/$J15*100</f>
        <v>#REF!</v>
      </c>
      <c r="IQQ102" s="373">
        <f t="shared" si="102"/>
        <v>0</v>
      </c>
      <c r="IQR102" s="373">
        <f t="shared" si="102"/>
        <v>0</v>
      </c>
      <c r="IQS102" s="373" t="e">
        <f t="shared" si="102"/>
        <v>#REF!</v>
      </c>
      <c r="IQT102" s="373" t="e">
        <f t="shared" si="102"/>
        <v>#REF!</v>
      </c>
      <c r="IQU102" s="373" t="e">
        <f t="shared" si="102"/>
        <v>#REF!</v>
      </c>
      <c r="IQV102" s="373" t="e">
        <f t="shared" si="102"/>
        <v>#REF!</v>
      </c>
      <c r="IQW102" s="373" t="e">
        <f t="shared" si="102"/>
        <v>#REF!</v>
      </c>
      <c r="IQX102" s="373">
        <f t="shared" si="102"/>
        <v>0</v>
      </c>
      <c r="IQY102" s="373">
        <f t="shared" si="102"/>
        <v>0</v>
      </c>
      <c r="IQZ102" s="373" t="e">
        <f t="shared" si="102"/>
        <v>#REF!</v>
      </c>
      <c r="IRA102" s="373" t="e">
        <f t="shared" si="102"/>
        <v>#REF!</v>
      </c>
      <c r="IRB102" s="373" t="e">
        <f t="shared" si="102"/>
        <v>#REF!</v>
      </c>
      <c r="IRC102" s="373" t="e">
        <f t="shared" si="102"/>
        <v>#REF!</v>
      </c>
      <c r="IRD102" s="373" t="e">
        <f t="shared" si="102"/>
        <v>#REF!</v>
      </c>
      <c r="IRE102" s="373">
        <f t="shared" si="102"/>
        <v>0</v>
      </c>
      <c r="IRF102" s="373">
        <f t="shared" si="102"/>
        <v>0</v>
      </c>
      <c r="IRG102" s="373" t="e">
        <f t="shared" si="102"/>
        <v>#REF!</v>
      </c>
      <c r="IRH102" s="373" t="e">
        <f t="shared" si="102"/>
        <v>#REF!</v>
      </c>
      <c r="IRI102" s="373" t="e">
        <f t="shared" si="102"/>
        <v>#REF!</v>
      </c>
      <c r="IRJ102" s="373" t="e">
        <f t="shared" si="102"/>
        <v>#REF!</v>
      </c>
      <c r="IRK102" s="373" t="e">
        <f t="shared" si="102"/>
        <v>#REF!</v>
      </c>
      <c r="IRL102" s="373">
        <f t="shared" si="102"/>
        <v>0</v>
      </c>
      <c r="IRM102" s="373">
        <f t="shared" si="102"/>
        <v>0</v>
      </c>
      <c r="IRN102" s="373" t="e">
        <f t="shared" si="102"/>
        <v>#REF!</v>
      </c>
      <c r="IRO102" s="373" t="e">
        <f t="shared" si="102"/>
        <v>#REF!</v>
      </c>
      <c r="IRP102" s="373" t="e">
        <f t="shared" si="102"/>
        <v>#REF!</v>
      </c>
      <c r="IRQ102" s="373" t="e">
        <f t="shared" si="102"/>
        <v>#REF!</v>
      </c>
      <c r="IRR102" s="373" t="e">
        <f t="shared" si="102"/>
        <v>#REF!</v>
      </c>
      <c r="IRS102" s="373">
        <f t="shared" si="102"/>
        <v>0</v>
      </c>
      <c r="IRT102" s="373">
        <f t="shared" si="102"/>
        <v>0</v>
      </c>
      <c r="IRU102" s="373" t="e">
        <f t="shared" si="102"/>
        <v>#REF!</v>
      </c>
      <c r="IRV102" s="373" t="e">
        <f t="shared" si="102"/>
        <v>#REF!</v>
      </c>
      <c r="IRW102" s="373" t="e">
        <f t="shared" si="102"/>
        <v>#REF!</v>
      </c>
      <c r="IRX102" s="373" t="e">
        <f t="shared" si="102"/>
        <v>#REF!</v>
      </c>
      <c r="IRY102" s="373" t="e">
        <f t="shared" si="102"/>
        <v>#REF!</v>
      </c>
      <c r="IRZ102" s="373">
        <f t="shared" si="102"/>
        <v>0</v>
      </c>
      <c r="ISA102" s="373">
        <f t="shared" si="102"/>
        <v>0</v>
      </c>
      <c r="ISB102" s="373" t="e">
        <f t="shared" si="102"/>
        <v>#REF!</v>
      </c>
      <c r="ISC102" s="373" t="e">
        <f t="shared" si="102"/>
        <v>#REF!</v>
      </c>
      <c r="ISD102" s="373" t="e">
        <f t="shared" si="102"/>
        <v>#REF!</v>
      </c>
      <c r="ISE102" s="373" t="e">
        <f t="shared" si="102"/>
        <v>#REF!</v>
      </c>
      <c r="ISF102" s="373" t="e">
        <f t="shared" si="102"/>
        <v>#REF!</v>
      </c>
      <c r="ISG102" s="373">
        <f t="shared" si="102"/>
        <v>0</v>
      </c>
      <c r="ISH102" s="373">
        <f t="shared" si="102"/>
        <v>0</v>
      </c>
      <c r="ISI102" s="373" t="e">
        <f t="shared" si="102"/>
        <v>#REF!</v>
      </c>
      <c r="ISJ102" s="373" t="e">
        <f t="shared" si="102"/>
        <v>#REF!</v>
      </c>
      <c r="ISK102" s="373" t="e">
        <f t="shared" si="102"/>
        <v>#REF!</v>
      </c>
      <c r="ISL102" s="373" t="e">
        <f t="shared" si="102"/>
        <v>#REF!</v>
      </c>
      <c r="ISM102" s="373" t="e">
        <f t="shared" si="102"/>
        <v>#REF!</v>
      </c>
      <c r="ISN102" s="373">
        <f t="shared" si="102"/>
        <v>0</v>
      </c>
      <c r="ISO102" s="373">
        <f t="shared" si="102"/>
        <v>0</v>
      </c>
      <c r="ISP102" s="373" t="e">
        <f t="shared" si="102"/>
        <v>#REF!</v>
      </c>
      <c r="ISQ102" s="373" t="e">
        <f t="shared" si="102"/>
        <v>#REF!</v>
      </c>
      <c r="ISR102" s="373" t="e">
        <f t="shared" si="102"/>
        <v>#REF!</v>
      </c>
      <c r="ISS102" s="373" t="e">
        <f t="shared" si="102"/>
        <v>#REF!</v>
      </c>
      <c r="IST102" s="373" t="e">
        <f t="shared" si="102"/>
        <v>#REF!</v>
      </c>
      <c r="ISU102" s="373">
        <f t="shared" si="102"/>
        <v>0</v>
      </c>
      <c r="ISV102" s="373">
        <f t="shared" si="102"/>
        <v>0</v>
      </c>
      <c r="ISW102" s="373" t="e">
        <f t="shared" si="102"/>
        <v>#REF!</v>
      </c>
      <c r="ISX102" s="373" t="e">
        <f t="shared" si="102"/>
        <v>#REF!</v>
      </c>
      <c r="ISY102" s="373" t="e">
        <f t="shared" si="102"/>
        <v>#REF!</v>
      </c>
      <c r="ISZ102" s="373" t="e">
        <f t="shared" si="102"/>
        <v>#REF!</v>
      </c>
      <c r="ITA102" s="373" t="e">
        <f t="shared" si="102"/>
        <v>#REF!</v>
      </c>
      <c r="ITB102" s="373">
        <f t="shared" ref="ITB102:IVM104" si="103">ISU102/$J15*100</f>
        <v>0</v>
      </c>
      <c r="ITC102" s="373">
        <f t="shared" si="103"/>
        <v>0</v>
      </c>
      <c r="ITD102" s="373" t="e">
        <f t="shared" si="103"/>
        <v>#REF!</v>
      </c>
      <c r="ITE102" s="373" t="e">
        <f t="shared" si="103"/>
        <v>#REF!</v>
      </c>
      <c r="ITF102" s="373" t="e">
        <f t="shared" si="103"/>
        <v>#REF!</v>
      </c>
      <c r="ITG102" s="373" t="e">
        <f t="shared" si="103"/>
        <v>#REF!</v>
      </c>
      <c r="ITH102" s="373" t="e">
        <f t="shared" si="103"/>
        <v>#REF!</v>
      </c>
      <c r="ITI102" s="373">
        <f t="shared" si="103"/>
        <v>0</v>
      </c>
      <c r="ITJ102" s="373">
        <f t="shared" si="103"/>
        <v>0</v>
      </c>
      <c r="ITK102" s="373" t="e">
        <f t="shared" si="103"/>
        <v>#REF!</v>
      </c>
      <c r="ITL102" s="373" t="e">
        <f t="shared" si="103"/>
        <v>#REF!</v>
      </c>
      <c r="ITM102" s="373" t="e">
        <f t="shared" si="103"/>
        <v>#REF!</v>
      </c>
      <c r="ITN102" s="373" t="e">
        <f t="shared" si="103"/>
        <v>#REF!</v>
      </c>
      <c r="ITO102" s="373" t="e">
        <f t="shared" si="103"/>
        <v>#REF!</v>
      </c>
      <c r="ITP102" s="373">
        <f t="shared" si="103"/>
        <v>0</v>
      </c>
      <c r="ITQ102" s="373">
        <f t="shared" si="103"/>
        <v>0</v>
      </c>
      <c r="ITR102" s="373" t="e">
        <f t="shared" si="103"/>
        <v>#REF!</v>
      </c>
      <c r="ITS102" s="373" t="e">
        <f t="shared" si="103"/>
        <v>#REF!</v>
      </c>
      <c r="ITT102" s="373" t="e">
        <f t="shared" si="103"/>
        <v>#REF!</v>
      </c>
      <c r="ITU102" s="373" t="e">
        <f t="shared" si="103"/>
        <v>#REF!</v>
      </c>
      <c r="ITV102" s="373" t="e">
        <f t="shared" si="103"/>
        <v>#REF!</v>
      </c>
      <c r="ITW102" s="373">
        <f t="shared" si="103"/>
        <v>0</v>
      </c>
      <c r="ITX102" s="373">
        <f t="shared" si="103"/>
        <v>0</v>
      </c>
      <c r="ITY102" s="373" t="e">
        <f t="shared" si="103"/>
        <v>#REF!</v>
      </c>
      <c r="ITZ102" s="373" t="e">
        <f t="shared" si="103"/>
        <v>#REF!</v>
      </c>
      <c r="IUA102" s="373" t="e">
        <f t="shared" si="103"/>
        <v>#REF!</v>
      </c>
      <c r="IUB102" s="373" t="e">
        <f t="shared" si="103"/>
        <v>#REF!</v>
      </c>
      <c r="IUC102" s="373" t="e">
        <f t="shared" si="103"/>
        <v>#REF!</v>
      </c>
      <c r="IUD102" s="373">
        <f t="shared" si="103"/>
        <v>0</v>
      </c>
      <c r="IUE102" s="373">
        <f t="shared" si="103"/>
        <v>0</v>
      </c>
      <c r="IUF102" s="373" t="e">
        <f t="shared" si="103"/>
        <v>#REF!</v>
      </c>
      <c r="IUG102" s="373" t="e">
        <f t="shared" si="103"/>
        <v>#REF!</v>
      </c>
      <c r="IUH102" s="373" t="e">
        <f t="shared" si="103"/>
        <v>#REF!</v>
      </c>
      <c r="IUI102" s="373" t="e">
        <f t="shared" si="103"/>
        <v>#REF!</v>
      </c>
      <c r="IUJ102" s="373" t="e">
        <f t="shared" si="103"/>
        <v>#REF!</v>
      </c>
      <c r="IUK102" s="373">
        <f t="shared" si="103"/>
        <v>0</v>
      </c>
      <c r="IUL102" s="373">
        <f t="shared" si="103"/>
        <v>0</v>
      </c>
      <c r="IUM102" s="373" t="e">
        <f t="shared" si="103"/>
        <v>#REF!</v>
      </c>
      <c r="IUN102" s="373" t="e">
        <f t="shared" si="103"/>
        <v>#REF!</v>
      </c>
      <c r="IUO102" s="373" t="e">
        <f t="shared" si="103"/>
        <v>#REF!</v>
      </c>
      <c r="IUP102" s="373" t="e">
        <f t="shared" si="103"/>
        <v>#REF!</v>
      </c>
      <c r="IUQ102" s="373" t="e">
        <f t="shared" si="103"/>
        <v>#REF!</v>
      </c>
      <c r="IUR102" s="373">
        <f t="shared" si="103"/>
        <v>0</v>
      </c>
      <c r="IUS102" s="373">
        <f t="shared" si="103"/>
        <v>0</v>
      </c>
      <c r="IUT102" s="373" t="e">
        <f t="shared" si="103"/>
        <v>#REF!</v>
      </c>
      <c r="IUU102" s="373" t="e">
        <f t="shared" si="103"/>
        <v>#REF!</v>
      </c>
      <c r="IUV102" s="373" t="e">
        <f t="shared" si="103"/>
        <v>#REF!</v>
      </c>
      <c r="IUW102" s="373" t="e">
        <f t="shared" si="103"/>
        <v>#REF!</v>
      </c>
      <c r="IUX102" s="373" t="e">
        <f t="shared" si="103"/>
        <v>#REF!</v>
      </c>
      <c r="IUY102" s="373">
        <f t="shared" si="103"/>
        <v>0</v>
      </c>
      <c r="IUZ102" s="373">
        <f t="shared" si="103"/>
        <v>0</v>
      </c>
      <c r="IVA102" s="373" t="e">
        <f t="shared" si="103"/>
        <v>#REF!</v>
      </c>
      <c r="IVB102" s="373" t="e">
        <f t="shared" si="103"/>
        <v>#REF!</v>
      </c>
      <c r="IVC102" s="373" t="e">
        <f t="shared" si="103"/>
        <v>#REF!</v>
      </c>
      <c r="IVD102" s="373" t="e">
        <f t="shared" si="103"/>
        <v>#REF!</v>
      </c>
      <c r="IVE102" s="373" t="e">
        <f t="shared" si="103"/>
        <v>#REF!</v>
      </c>
      <c r="IVF102" s="373">
        <f t="shared" si="103"/>
        <v>0</v>
      </c>
      <c r="IVG102" s="373">
        <f t="shared" si="103"/>
        <v>0</v>
      </c>
      <c r="IVH102" s="373" t="e">
        <f t="shared" si="103"/>
        <v>#REF!</v>
      </c>
      <c r="IVI102" s="373" t="e">
        <f t="shared" si="103"/>
        <v>#REF!</v>
      </c>
      <c r="IVJ102" s="373" t="e">
        <f t="shared" si="103"/>
        <v>#REF!</v>
      </c>
      <c r="IVK102" s="373" t="e">
        <f t="shared" si="103"/>
        <v>#REF!</v>
      </c>
      <c r="IVL102" s="373" t="e">
        <f t="shared" si="103"/>
        <v>#REF!</v>
      </c>
      <c r="IVM102" s="373">
        <f t="shared" si="103"/>
        <v>0</v>
      </c>
      <c r="IVN102" s="373">
        <f t="shared" ref="IVN102:IXY104" si="104">IVG102/$J15*100</f>
        <v>0</v>
      </c>
      <c r="IVO102" s="373" t="e">
        <f t="shared" si="104"/>
        <v>#REF!</v>
      </c>
      <c r="IVP102" s="373" t="e">
        <f t="shared" si="104"/>
        <v>#REF!</v>
      </c>
      <c r="IVQ102" s="373" t="e">
        <f t="shared" si="104"/>
        <v>#REF!</v>
      </c>
      <c r="IVR102" s="373" t="e">
        <f t="shared" si="104"/>
        <v>#REF!</v>
      </c>
      <c r="IVS102" s="373" t="e">
        <f t="shared" si="104"/>
        <v>#REF!</v>
      </c>
      <c r="IVT102" s="373">
        <f t="shared" si="104"/>
        <v>0</v>
      </c>
      <c r="IVU102" s="373">
        <f t="shared" si="104"/>
        <v>0</v>
      </c>
      <c r="IVV102" s="373" t="e">
        <f t="shared" si="104"/>
        <v>#REF!</v>
      </c>
      <c r="IVW102" s="373" t="e">
        <f t="shared" si="104"/>
        <v>#REF!</v>
      </c>
      <c r="IVX102" s="373" t="e">
        <f t="shared" si="104"/>
        <v>#REF!</v>
      </c>
      <c r="IVY102" s="373" t="e">
        <f t="shared" si="104"/>
        <v>#REF!</v>
      </c>
      <c r="IVZ102" s="373" t="e">
        <f t="shared" si="104"/>
        <v>#REF!</v>
      </c>
      <c r="IWA102" s="373">
        <f t="shared" si="104"/>
        <v>0</v>
      </c>
      <c r="IWB102" s="373">
        <f t="shared" si="104"/>
        <v>0</v>
      </c>
      <c r="IWC102" s="373" t="e">
        <f t="shared" si="104"/>
        <v>#REF!</v>
      </c>
      <c r="IWD102" s="373" t="e">
        <f t="shared" si="104"/>
        <v>#REF!</v>
      </c>
      <c r="IWE102" s="373" t="e">
        <f t="shared" si="104"/>
        <v>#REF!</v>
      </c>
      <c r="IWF102" s="373" t="e">
        <f t="shared" si="104"/>
        <v>#REF!</v>
      </c>
      <c r="IWG102" s="373" t="e">
        <f t="shared" si="104"/>
        <v>#REF!</v>
      </c>
      <c r="IWH102" s="373">
        <f t="shared" si="104"/>
        <v>0</v>
      </c>
      <c r="IWI102" s="373">
        <f t="shared" si="104"/>
        <v>0</v>
      </c>
      <c r="IWJ102" s="373" t="e">
        <f t="shared" si="104"/>
        <v>#REF!</v>
      </c>
      <c r="IWK102" s="373" t="e">
        <f t="shared" si="104"/>
        <v>#REF!</v>
      </c>
      <c r="IWL102" s="373" t="e">
        <f t="shared" si="104"/>
        <v>#REF!</v>
      </c>
      <c r="IWM102" s="373" t="e">
        <f t="shared" si="104"/>
        <v>#REF!</v>
      </c>
      <c r="IWN102" s="373" t="e">
        <f t="shared" si="104"/>
        <v>#REF!</v>
      </c>
      <c r="IWO102" s="373">
        <f t="shared" si="104"/>
        <v>0</v>
      </c>
      <c r="IWP102" s="373">
        <f t="shared" si="104"/>
        <v>0</v>
      </c>
      <c r="IWQ102" s="373" t="e">
        <f t="shared" si="104"/>
        <v>#REF!</v>
      </c>
      <c r="IWR102" s="373" t="e">
        <f t="shared" si="104"/>
        <v>#REF!</v>
      </c>
      <c r="IWS102" s="373" t="e">
        <f t="shared" si="104"/>
        <v>#REF!</v>
      </c>
      <c r="IWT102" s="373" t="e">
        <f t="shared" si="104"/>
        <v>#REF!</v>
      </c>
      <c r="IWU102" s="373" t="e">
        <f t="shared" si="104"/>
        <v>#REF!</v>
      </c>
      <c r="IWV102" s="373">
        <f t="shared" si="104"/>
        <v>0</v>
      </c>
      <c r="IWW102" s="373">
        <f t="shared" si="104"/>
        <v>0</v>
      </c>
      <c r="IWX102" s="373" t="e">
        <f t="shared" si="104"/>
        <v>#REF!</v>
      </c>
      <c r="IWY102" s="373" t="e">
        <f t="shared" si="104"/>
        <v>#REF!</v>
      </c>
      <c r="IWZ102" s="373" t="e">
        <f t="shared" si="104"/>
        <v>#REF!</v>
      </c>
      <c r="IXA102" s="373" t="e">
        <f t="shared" si="104"/>
        <v>#REF!</v>
      </c>
      <c r="IXB102" s="373" t="e">
        <f t="shared" si="104"/>
        <v>#REF!</v>
      </c>
      <c r="IXC102" s="373">
        <f t="shared" si="104"/>
        <v>0</v>
      </c>
      <c r="IXD102" s="373">
        <f t="shared" si="104"/>
        <v>0</v>
      </c>
      <c r="IXE102" s="373" t="e">
        <f t="shared" si="104"/>
        <v>#REF!</v>
      </c>
      <c r="IXF102" s="373" t="e">
        <f t="shared" si="104"/>
        <v>#REF!</v>
      </c>
      <c r="IXG102" s="373" t="e">
        <f t="shared" si="104"/>
        <v>#REF!</v>
      </c>
      <c r="IXH102" s="373" t="e">
        <f t="shared" si="104"/>
        <v>#REF!</v>
      </c>
      <c r="IXI102" s="373" t="e">
        <f t="shared" si="104"/>
        <v>#REF!</v>
      </c>
      <c r="IXJ102" s="373">
        <f t="shared" si="104"/>
        <v>0</v>
      </c>
      <c r="IXK102" s="373">
        <f t="shared" si="104"/>
        <v>0</v>
      </c>
      <c r="IXL102" s="373" t="e">
        <f t="shared" si="104"/>
        <v>#REF!</v>
      </c>
      <c r="IXM102" s="373" t="e">
        <f t="shared" si="104"/>
        <v>#REF!</v>
      </c>
      <c r="IXN102" s="373" t="e">
        <f t="shared" si="104"/>
        <v>#REF!</v>
      </c>
      <c r="IXO102" s="373" t="e">
        <f t="shared" si="104"/>
        <v>#REF!</v>
      </c>
      <c r="IXP102" s="373" t="e">
        <f t="shared" si="104"/>
        <v>#REF!</v>
      </c>
      <c r="IXQ102" s="373">
        <f t="shared" si="104"/>
        <v>0</v>
      </c>
      <c r="IXR102" s="373">
        <f t="shared" si="104"/>
        <v>0</v>
      </c>
      <c r="IXS102" s="373" t="e">
        <f t="shared" si="104"/>
        <v>#REF!</v>
      </c>
      <c r="IXT102" s="373" t="e">
        <f t="shared" si="104"/>
        <v>#REF!</v>
      </c>
      <c r="IXU102" s="373" t="e">
        <f t="shared" si="104"/>
        <v>#REF!</v>
      </c>
      <c r="IXV102" s="373" t="e">
        <f t="shared" si="104"/>
        <v>#REF!</v>
      </c>
      <c r="IXW102" s="373" t="e">
        <f t="shared" si="104"/>
        <v>#REF!</v>
      </c>
      <c r="IXX102" s="373">
        <f t="shared" si="104"/>
        <v>0</v>
      </c>
      <c r="IXY102" s="373">
        <f t="shared" si="104"/>
        <v>0</v>
      </c>
      <c r="IXZ102" s="373" t="e">
        <f t="shared" ref="IXZ102:JAK104" si="105">IXS102/$J15*100</f>
        <v>#REF!</v>
      </c>
      <c r="IYA102" s="373" t="e">
        <f t="shared" si="105"/>
        <v>#REF!</v>
      </c>
      <c r="IYB102" s="373" t="e">
        <f t="shared" si="105"/>
        <v>#REF!</v>
      </c>
      <c r="IYC102" s="373" t="e">
        <f t="shared" si="105"/>
        <v>#REF!</v>
      </c>
      <c r="IYD102" s="373" t="e">
        <f t="shared" si="105"/>
        <v>#REF!</v>
      </c>
      <c r="IYE102" s="373">
        <f t="shared" si="105"/>
        <v>0</v>
      </c>
      <c r="IYF102" s="373">
        <f t="shared" si="105"/>
        <v>0</v>
      </c>
      <c r="IYG102" s="373" t="e">
        <f t="shared" si="105"/>
        <v>#REF!</v>
      </c>
      <c r="IYH102" s="373" t="e">
        <f t="shared" si="105"/>
        <v>#REF!</v>
      </c>
      <c r="IYI102" s="373" t="e">
        <f t="shared" si="105"/>
        <v>#REF!</v>
      </c>
      <c r="IYJ102" s="373" t="e">
        <f t="shared" si="105"/>
        <v>#REF!</v>
      </c>
      <c r="IYK102" s="373" t="e">
        <f t="shared" si="105"/>
        <v>#REF!</v>
      </c>
      <c r="IYL102" s="373">
        <f t="shared" si="105"/>
        <v>0</v>
      </c>
      <c r="IYM102" s="373">
        <f t="shared" si="105"/>
        <v>0</v>
      </c>
      <c r="IYN102" s="373" t="e">
        <f t="shared" si="105"/>
        <v>#REF!</v>
      </c>
      <c r="IYO102" s="373" t="e">
        <f t="shared" si="105"/>
        <v>#REF!</v>
      </c>
      <c r="IYP102" s="373" t="e">
        <f t="shared" si="105"/>
        <v>#REF!</v>
      </c>
      <c r="IYQ102" s="373" t="e">
        <f t="shared" si="105"/>
        <v>#REF!</v>
      </c>
      <c r="IYR102" s="373" t="e">
        <f t="shared" si="105"/>
        <v>#REF!</v>
      </c>
      <c r="IYS102" s="373">
        <f t="shared" si="105"/>
        <v>0</v>
      </c>
      <c r="IYT102" s="373">
        <f t="shared" si="105"/>
        <v>0</v>
      </c>
      <c r="IYU102" s="373" t="e">
        <f t="shared" si="105"/>
        <v>#REF!</v>
      </c>
      <c r="IYV102" s="373" t="e">
        <f t="shared" si="105"/>
        <v>#REF!</v>
      </c>
      <c r="IYW102" s="373" t="e">
        <f t="shared" si="105"/>
        <v>#REF!</v>
      </c>
      <c r="IYX102" s="373" t="e">
        <f t="shared" si="105"/>
        <v>#REF!</v>
      </c>
      <c r="IYY102" s="373" t="e">
        <f t="shared" si="105"/>
        <v>#REF!</v>
      </c>
      <c r="IYZ102" s="373">
        <f t="shared" si="105"/>
        <v>0</v>
      </c>
      <c r="IZA102" s="373">
        <f t="shared" si="105"/>
        <v>0</v>
      </c>
      <c r="IZB102" s="373" t="e">
        <f t="shared" si="105"/>
        <v>#REF!</v>
      </c>
      <c r="IZC102" s="373" t="e">
        <f t="shared" si="105"/>
        <v>#REF!</v>
      </c>
      <c r="IZD102" s="373" t="e">
        <f t="shared" si="105"/>
        <v>#REF!</v>
      </c>
      <c r="IZE102" s="373" t="e">
        <f t="shared" si="105"/>
        <v>#REF!</v>
      </c>
      <c r="IZF102" s="373" t="e">
        <f t="shared" si="105"/>
        <v>#REF!</v>
      </c>
      <c r="IZG102" s="373">
        <f t="shared" si="105"/>
        <v>0</v>
      </c>
      <c r="IZH102" s="373">
        <f t="shared" si="105"/>
        <v>0</v>
      </c>
      <c r="IZI102" s="373" t="e">
        <f t="shared" si="105"/>
        <v>#REF!</v>
      </c>
      <c r="IZJ102" s="373" t="e">
        <f t="shared" si="105"/>
        <v>#REF!</v>
      </c>
      <c r="IZK102" s="373" t="e">
        <f t="shared" si="105"/>
        <v>#REF!</v>
      </c>
      <c r="IZL102" s="373" t="e">
        <f t="shared" si="105"/>
        <v>#REF!</v>
      </c>
      <c r="IZM102" s="373" t="e">
        <f t="shared" si="105"/>
        <v>#REF!</v>
      </c>
      <c r="IZN102" s="373">
        <f t="shared" si="105"/>
        <v>0</v>
      </c>
      <c r="IZO102" s="373">
        <f t="shared" si="105"/>
        <v>0</v>
      </c>
      <c r="IZP102" s="373" t="e">
        <f t="shared" si="105"/>
        <v>#REF!</v>
      </c>
      <c r="IZQ102" s="373" t="e">
        <f t="shared" si="105"/>
        <v>#REF!</v>
      </c>
      <c r="IZR102" s="373" t="e">
        <f t="shared" si="105"/>
        <v>#REF!</v>
      </c>
      <c r="IZS102" s="373" t="e">
        <f t="shared" si="105"/>
        <v>#REF!</v>
      </c>
      <c r="IZT102" s="373" t="e">
        <f t="shared" si="105"/>
        <v>#REF!</v>
      </c>
      <c r="IZU102" s="373">
        <f t="shared" si="105"/>
        <v>0</v>
      </c>
      <c r="IZV102" s="373">
        <f t="shared" si="105"/>
        <v>0</v>
      </c>
      <c r="IZW102" s="373" t="e">
        <f t="shared" si="105"/>
        <v>#REF!</v>
      </c>
      <c r="IZX102" s="373" t="e">
        <f t="shared" si="105"/>
        <v>#REF!</v>
      </c>
      <c r="IZY102" s="373" t="e">
        <f t="shared" si="105"/>
        <v>#REF!</v>
      </c>
      <c r="IZZ102" s="373" t="e">
        <f t="shared" si="105"/>
        <v>#REF!</v>
      </c>
      <c r="JAA102" s="373" t="e">
        <f t="shared" si="105"/>
        <v>#REF!</v>
      </c>
      <c r="JAB102" s="373">
        <f t="shared" si="105"/>
        <v>0</v>
      </c>
      <c r="JAC102" s="373">
        <f t="shared" si="105"/>
        <v>0</v>
      </c>
      <c r="JAD102" s="373" t="e">
        <f t="shared" si="105"/>
        <v>#REF!</v>
      </c>
      <c r="JAE102" s="373" t="e">
        <f t="shared" si="105"/>
        <v>#REF!</v>
      </c>
      <c r="JAF102" s="373" t="e">
        <f t="shared" si="105"/>
        <v>#REF!</v>
      </c>
      <c r="JAG102" s="373" t="e">
        <f t="shared" si="105"/>
        <v>#REF!</v>
      </c>
      <c r="JAH102" s="373" t="e">
        <f t="shared" si="105"/>
        <v>#REF!</v>
      </c>
      <c r="JAI102" s="373">
        <f t="shared" si="105"/>
        <v>0</v>
      </c>
      <c r="JAJ102" s="373">
        <f t="shared" si="105"/>
        <v>0</v>
      </c>
      <c r="JAK102" s="373" t="e">
        <f t="shared" si="105"/>
        <v>#REF!</v>
      </c>
      <c r="JAL102" s="373" t="e">
        <f t="shared" ref="JAL102:JCW104" si="106">JAE102/$J15*100</f>
        <v>#REF!</v>
      </c>
      <c r="JAM102" s="373" t="e">
        <f t="shared" si="106"/>
        <v>#REF!</v>
      </c>
      <c r="JAN102" s="373" t="e">
        <f t="shared" si="106"/>
        <v>#REF!</v>
      </c>
      <c r="JAO102" s="373" t="e">
        <f t="shared" si="106"/>
        <v>#REF!</v>
      </c>
      <c r="JAP102" s="373">
        <f t="shared" si="106"/>
        <v>0</v>
      </c>
      <c r="JAQ102" s="373">
        <f t="shared" si="106"/>
        <v>0</v>
      </c>
      <c r="JAR102" s="373" t="e">
        <f t="shared" si="106"/>
        <v>#REF!</v>
      </c>
      <c r="JAS102" s="373" t="e">
        <f t="shared" si="106"/>
        <v>#REF!</v>
      </c>
      <c r="JAT102" s="373" t="e">
        <f t="shared" si="106"/>
        <v>#REF!</v>
      </c>
      <c r="JAU102" s="373" t="e">
        <f t="shared" si="106"/>
        <v>#REF!</v>
      </c>
      <c r="JAV102" s="373" t="e">
        <f t="shared" si="106"/>
        <v>#REF!</v>
      </c>
      <c r="JAW102" s="373">
        <f t="shared" si="106"/>
        <v>0</v>
      </c>
      <c r="JAX102" s="373">
        <f t="shared" si="106"/>
        <v>0</v>
      </c>
      <c r="JAY102" s="373" t="e">
        <f t="shared" si="106"/>
        <v>#REF!</v>
      </c>
      <c r="JAZ102" s="373" t="e">
        <f t="shared" si="106"/>
        <v>#REF!</v>
      </c>
      <c r="JBA102" s="373" t="e">
        <f t="shared" si="106"/>
        <v>#REF!</v>
      </c>
      <c r="JBB102" s="373" t="e">
        <f t="shared" si="106"/>
        <v>#REF!</v>
      </c>
      <c r="JBC102" s="373" t="e">
        <f t="shared" si="106"/>
        <v>#REF!</v>
      </c>
      <c r="JBD102" s="373">
        <f t="shared" si="106"/>
        <v>0</v>
      </c>
      <c r="JBE102" s="373">
        <f t="shared" si="106"/>
        <v>0</v>
      </c>
      <c r="JBF102" s="373" t="e">
        <f t="shared" si="106"/>
        <v>#REF!</v>
      </c>
      <c r="JBG102" s="373" t="e">
        <f t="shared" si="106"/>
        <v>#REF!</v>
      </c>
      <c r="JBH102" s="373" t="e">
        <f t="shared" si="106"/>
        <v>#REF!</v>
      </c>
      <c r="JBI102" s="373" t="e">
        <f t="shared" si="106"/>
        <v>#REF!</v>
      </c>
      <c r="JBJ102" s="373" t="e">
        <f t="shared" si="106"/>
        <v>#REF!</v>
      </c>
      <c r="JBK102" s="373">
        <f t="shared" si="106"/>
        <v>0</v>
      </c>
      <c r="JBL102" s="373">
        <f t="shared" si="106"/>
        <v>0</v>
      </c>
      <c r="JBM102" s="373" t="e">
        <f t="shared" si="106"/>
        <v>#REF!</v>
      </c>
      <c r="JBN102" s="373" t="e">
        <f t="shared" si="106"/>
        <v>#REF!</v>
      </c>
      <c r="JBO102" s="373" t="e">
        <f t="shared" si="106"/>
        <v>#REF!</v>
      </c>
      <c r="JBP102" s="373" t="e">
        <f t="shared" si="106"/>
        <v>#REF!</v>
      </c>
      <c r="JBQ102" s="373" t="e">
        <f t="shared" si="106"/>
        <v>#REF!</v>
      </c>
      <c r="JBR102" s="373">
        <f t="shared" si="106"/>
        <v>0</v>
      </c>
      <c r="JBS102" s="373">
        <f t="shared" si="106"/>
        <v>0</v>
      </c>
      <c r="JBT102" s="373" t="e">
        <f t="shared" si="106"/>
        <v>#REF!</v>
      </c>
      <c r="JBU102" s="373" t="e">
        <f t="shared" si="106"/>
        <v>#REF!</v>
      </c>
      <c r="JBV102" s="373" t="e">
        <f t="shared" si="106"/>
        <v>#REF!</v>
      </c>
      <c r="JBW102" s="373" t="e">
        <f t="shared" si="106"/>
        <v>#REF!</v>
      </c>
      <c r="JBX102" s="373" t="e">
        <f t="shared" si="106"/>
        <v>#REF!</v>
      </c>
      <c r="JBY102" s="373">
        <f t="shared" si="106"/>
        <v>0</v>
      </c>
      <c r="JBZ102" s="373">
        <f t="shared" si="106"/>
        <v>0</v>
      </c>
      <c r="JCA102" s="373" t="e">
        <f t="shared" si="106"/>
        <v>#REF!</v>
      </c>
      <c r="JCB102" s="373" t="e">
        <f t="shared" si="106"/>
        <v>#REF!</v>
      </c>
      <c r="JCC102" s="373" t="e">
        <f t="shared" si="106"/>
        <v>#REF!</v>
      </c>
      <c r="JCD102" s="373" t="e">
        <f t="shared" si="106"/>
        <v>#REF!</v>
      </c>
      <c r="JCE102" s="373" t="e">
        <f t="shared" si="106"/>
        <v>#REF!</v>
      </c>
      <c r="JCF102" s="373">
        <f t="shared" si="106"/>
        <v>0</v>
      </c>
      <c r="JCG102" s="373">
        <f t="shared" si="106"/>
        <v>0</v>
      </c>
      <c r="JCH102" s="373" t="e">
        <f t="shared" si="106"/>
        <v>#REF!</v>
      </c>
      <c r="JCI102" s="373" t="e">
        <f t="shared" si="106"/>
        <v>#REF!</v>
      </c>
      <c r="JCJ102" s="373" t="e">
        <f t="shared" si="106"/>
        <v>#REF!</v>
      </c>
      <c r="JCK102" s="373" t="e">
        <f t="shared" si="106"/>
        <v>#REF!</v>
      </c>
      <c r="JCL102" s="373" t="e">
        <f t="shared" si="106"/>
        <v>#REF!</v>
      </c>
      <c r="JCM102" s="373">
        <f t="shared" si="106"/>
        <v>0</v>
      </c>
      <c r="JCN102" s="373">
        <f t="shared" si="106"/>
        <v>0</v>
      </c>
      <c r="JCO102" s="373" t="e">
        <f t="shared" si="106"/>
        <v>#REF!</v>
      </c>
      <c r="JCP102" s="373" t="e">
        <f t="shared" si="106"/>
        <v>#REF!</v>
      </c>
      <c r="JCQ102" s="373" t="e">
        <f t="shared" si="106"/>
        <v>#REF!</v>
      </c>
      <c r="JCR102" s="373" t="e">
        <f t="shared" si="106"/>
        <v>#REF!</v>
      </c>
      <c r="JCS102" s="373" t="e">
        <f t="shared" si="106"/>
        <v>#REF!</v>
      </c>
      <c r="JCT102" s="373">
        <f t="shared" si="106"/>
        <v>0</v>
      </c>
      <c r="JCU102" s="373">
        <f t="shared" si="106"/>
        <v>0</v>
      </c>
      <c r="JCV102" s="373" t="e">
        <f t="shared" si="106"/>
        <v>#REF!</v>
      </c>
      <c r="JCW102" s="373" t="e">
        <f t="shared" si="106"/>
        <v>#REF!</v>
      </c>
      <c r="JCX102" s="373" t="e">
        <f t="shared" ref="JCX102:JFI104" si="107">JCQ102/$J15*100</f>
        <v>#REF!</v>
      </c>
      <c r="JCY102" s="373" t="e">
        <f t="shared" si="107"/>
        <v>#REF!</v>
      </c>
      <c r="JCZ102" s="373" t="e">
        <f t="shared" si="107"/>
        <v>#REF!</v>
      </c>
      <c r="JDA102" s="373">
        <f t="shared" si="107"/>
        <v>0</v>
      </c>
      <c r="JDB102" s="373">
        <f t="shared" si="107"/>
        <v>0</v>
      </c>
      <c r="JDC102" s="373" t="e">
        <f t="shared" si="107"/>
        <v>#REF!</v>
      </c>
      <c r="JDD102" s="373" t="e">
        <f t="shared" si="107"/>
        <v>#REF!</v>
      </c>
      <c r="JDE102" s="373" t="e">
        <f t="shared" si="107"/>
        <v>#REF!</v>
      </c>
      <c r="JDF102" s="373" t="e">
        <f t="shared" si="107"/>
        <v>#REF!</v>
      </c>
      <c r="JDG102" s="373" t="e">
        <f t="shared" si="107"/>
        <v>#REF!</v>
      </c>
      <c r="JDH102" s="373">
        <f t="shared" si="107"/>
        <v>0</v>
      </c>
      <c r="JDI102" s="373">
        <f t="shared" si="107"/>
        <v>0</v>
      </c>
      <c r="JDJ102" s="373" t="e">
        <f t="shared" si="107"/>
        <v>#REF!</v>
      </c>
      <c r="JDK102" s="373" t="e">
        <f t="shared" si="107"/>
        <v>#REF!</v>
      </c>
      <c r="JDL102" s="373" t="e">
        <f t="shared" si="107"/>
        <v>#REF!</v>
      </c>
      <c r="JDM102" s="373" t="e">
        <f t="shared" si="107"/>
        <v>#REF!</v>
      </c>
      <c r="JDN102" s="373" t="e">
        <f t="shared" si="107"/>
        <v>#REF!</v>
      </c>
      <c r="JDO102" s="373">
        <f t="shared" si="107"/>
        <v>0</v>
      </c>
      <c r="JDP102" s="373">
        <f t="shared" si="107"/>
        <v>0</v>
      </c>
      <c r="JDQ102" s="373" t="e">
        <f t="shared" si="107"/>
        <v>#REF!</v>
      </c>
      <c r="JDR102" s="373" t="e">
        <f t="shared" si="107"/>
        <v>#REF!</v>
      </c>
      <c r="JDS102" s="373" t="e">
        <f t="shared" si="107"/>
        <v>#REF!</v>
      </c>
      <c r="JDT102" s="373" t="e">
        <f t="shared" si="107"/>
        <v>#REF!</v>
      </c>
      <c r="JDU102" s="373" t="e">
        <f t="shared" si="107"/>
        <v>#REF!</v>
      </c>
      <c r="JDV102" s="373">
        <f t="shared" si="107"/>
        <v>0</v>
      </c>
      <c r="JDW102" s="373">
        <f t="shared" si="107"/>
        <v>0</v>
      </c>
      <c r="JDX102" s="373" t="e">
        <f t="shared" si="107"/>
        <v>#REF!</v>
      </c>
      <c r="JDY102" s="373" t="e">
        <f t="shared" si="107"/>
        <v>#REF!</v>
      </c>
      <c r="JDZ102" s="373" t="e">
        <f t="shared" si="107"/>
        <v>#REF!</v>
      </c>
      <c r="JEA102" s="373" t="e">
        <f t="shared" si="107"/>
        <v>#REF!</v>
      </c>
      <c r="JEB102" s="373" t="e">
        <f t="shared" si="107"/>
        <v>#REF!</v>
      </c>
      <c r="JEC102" s="373">
        <f t="shared" si="107"/>
        <v>0</v>
      </c>
      <c r="JED102" s="373">
        <f t="shared" si="107"/>
        <v>0</v>
      </c>
      <c r="JEE102" s="373" t="e">
        <f t="shared" si="107"/>
        <v>#REF!</v>
      </c>
      <c r="JEF102" s="373" t="e">
        <f t="shared" si="107"/>
        <v>#REF!</v>
      </c>
      <c r="JEG102" s="373" t="e">
        <f t="shared" si="107"/>
        <v>#REF!</v>
      </c>
      <c r="JEH102" s="373" t="e">
        <f t="shared" si="107"/>
        <v>#REF!</v>
      </c>
      <c r="JEI102" s="373" t="e">
        <f t="shared" si="107"/>
        <v>#REF!</v>
      </c>
      <c r="JEJ102" s="373">
        <f t="shared" si="107"/>
        <v>0</v>
      </c>
      <c r="JEK102" s="373">
        <f t="shared" si="107"/>
        <v>0</v>
      </c>
      <c r="JEL102" s="373" t="e">
        <f t="shared" si="107"/>
        <v>#REF!</v>
      </c>
      <c r="JEM102" s="373" t="e">
        <f t="shared" si="107"/>
        <v>#REF!</v>
      </c>
      <c r="JEN102" s="373" t="e">
        <f t="shared" si="107"/>
        <v>#REF!</v>
      </c>
      <c r="JEO102" s="373" t="e">
        <f t="shared" si="107"/>
        <v>#REF!</v>
      </c>
      <c r="JEP102" s="373" t="e">
        <f t="shared" si="107"/>
        <v>#REF!</v>
      </c>
      <c r="JEQ102" s="373">
        <f t="shared" si="107"/>
        <v>0</v>
      </c>
      <c r="JER102" s="373">
        <f t="shared" si="107"/>
        <v>0</v>
      </c>
      <c r="JES102" s="373" t="e">
        <f t="shared" si="107"/>
        <v>#REF!</v>
      </c>
      <c r="JET102" s="373" t="e">
        <f t="shared" si="107"/>
        <v>#REF!</v>
      </c>
      <c r="JEU102" s="373" t="e">
        <f t="shared" si="107"/>
        <v>#REF!</v>
      </c>
      <c r="JEV102" s="373" t="e">
        <f t="shared" si="107"/>
        <v>#REF!</v>
      </c>
      <c r="JEW102" s="373" t="e">
        <f t="shared" si="107"/>
        <v>#REF!</v>
      </c>
      <c r="JEX102" s="373">
        <f t="shared" si="107"/>
        <v>0</v>
      </c>
      <c r="JEY102" s="373">
        <f t="shared" si="107"/>
        <v>0</v>
      </c>
      <c r="JEZ102" s="373" t="e">
        <f t="shared" si="107"/>
        <v>#REF!</v>
      </c>
      <c r="JFA102" s="373" t="e">
        <f t="shared" si="107"/>
        <v>#REF!</v>
      </c>
      <c r="JFB102" s="373" t="e">
        <f t="shared" si="107"/>
        <v>#REF!</v>
      </c>
      <c r="JFC102" s="373" t="e">
        <f t="shared" si="107"/>
        <v>#REF!</v>
      </c>
      <c r="JFD102" s="373" t="e">
        <f t="shared" si="107"/>
        <v>#REF!</v>
      </c>
      <c r="JFE102" s="373">
        <f t="shared" si="107"/>
        <v>0</v>
      </c>
      <c r="JFF102" s="373">
        <f t="shared" si="107"/>
        <v>0</v>
      </c>
      <c r="JFG102" s="373" t="e">
        <f t="shared" si="107"/>
        <v>#REF!</v>
      </c>
      <c r="JFH102" s="373" t="e">
        <f t="shared" si="107"/>
        <v>#REF!</v>
      </c>
      <c r="JFI102" s="373" t="e">
        <f t="shared" si="107"/>
        <v>#REF!</v>
      </c>
      <c r="JFJ102" s="373" t="e">
        <f t="shared" ref="JFJ102:JHU104" si="108">JFC102/$J15*100</f>
        <v>#REF!</v>
      </c>
      <c r="JFK102" s="373" t="e">
        <f t="shared" si="108"/>
        <v>#REF!</v>
      </c>
      <c r="JFL102" s="373">
        <f t="shared" si="108"/>
        <v>0</v>
      </c>
      <c r="JFM102" s="373">
        <f t="shared" si="108"/>
        <v>0</v>
      </c>
      <c r="JFN102" s="373" t="e">
        <f t="shared" si="108"/>
        <v>#REF!</v>
      </c>
      <c r="JFO102" s="373" t="e">
        <f t="shared" si="108"/>
        <v>#REF!</v>
      </c>
      <c r="JFP102" s="373" t="e">
        <f t="shared" si="108"/>
        <v>#REF!</v>
      </c>
      <c r="JFQ102" s="373" t="e">
        <f t="shared" si="108"/>
        <v>#REF!</v>
      </c>
      <c r="JFR102" s="373" t="e">
        <f t="shared" si="108"/>
        <v>#REF!</v>
      </c>
      <c r="JFS102" s="373">
        <f t="shared" si="108"/>
        <v>0</v>
      </c>
      <c r="JFT102" s="373">
        <f t="shared" si="108"/>
        <v>0</v>
      </c>
      <c r="JFU102" s="373" t="e">
        <f t="shared" si="108"/>
        <v>#REF!</v>
      </c>
      <c r="JFV102" s="373" t="e">
        <f t="shared" si="108"/>
        <v>#REF!</v>
      </c>
      <c r="JFW102" s="373" t="e">
        <f t="shared" si="108"/>
        <v>#REF!</v>
      </c>
      <c r="JFX102" s="373" t="e">
        <f t="shared" si="108"/>
        <v>#REF!</v>
      </c>
      <c r="JFY102" s="373" t="e">
        <f t="shared" si="108"/>
        <v>#REF!</v>
      </c>
      <c r="JFZ102" s="373">
        <f t="shared" si="108"/>
        <v>0</v>
      </c>
      <c r="JGA102" s="373">
        <f t="shared" si="108"/>
        <v>0</v>
      </c>
      <c r="JGB102" s="373" t="e">
        <f t="shared" si="108"/>
        <v>#REF!</v>
      </c>
      <c r="JGC102" s="373" t="e">
        <f t="shared" si="108"/>
        <v>#REF!</v>
      </c>
      <c r="JGD102" s="373" t="e">
        <f t="shared" si="108"/>
        <v>#REF!</v>
      </c>
      <c r="JGE102" s="373" t="e">
        <f t="shared" si="108"/>
        <v>#REF!</v>
      </c>
      <c r="JGF102" s="373" t="e">
        <f t="shared" si="108"/>
        <v>#REF!</v>
      </c>
      <c r="JGG102" s="373">
        <f t="shared" si="108"/>
        <v>0</v>
      </c>
      <c r="JGH102" s="373">
        <f t="shared" si="108"/>
        <v>0</v>
      </c>
      <c r="JGI102" s="373" t="e">
        <f t="shared" si="108"/>
        <v>#REF!</v>
      </c>
      <c r="JGJ102" s="373" t="e">
        <f t="shared" si="108"/>
        <v>#REF!</v>
      </c>
      <c r="JGK102" s="373" t="e">
        <f t="shared" si="108"/>
        <v>#REF!</v>
      </c>
      <c r="JGL102" s="373" t="e">
        <f t="shared" si="108"/>
        <v>#REF!</v>
      </c>
      <c r="JGM102" s="373" t="e">
        <f t="shared" si="108"/>
        <v>#REF!</v>
      </c>
      <c r="JGN102" s="373">
        <f t="shared" si="108"/>
        <v>0</v>
      </c>
      <c r="JGO102" s="373">
        <f t="shared" si="108"/>
        <v>0</v>
      </c>
      <c r="JGP102" s="373" t="e">
        <f t="shared" si="108"/>
        <v>#REF!</v>
      </c>
      <c r="JGQ102" s="373" t="e">
        <f t="shared" si="108"/>
        <v>#REF!</v>
      </c>
      <c r="JGR102" s="373" t="e">
        <f t="shared" si="108"/>
        <v>#REF!</v>
      </c>
      <c r="JGS102" s="373" t="e">
        <f t="shared" si="108"/>
        <v>#REF!</v>
      </c>
      <c r="JGT102" s="373" t="e">
        <f t="shared" si="108"/>
        <v>#REF!</v>
      </c>
      <c r="JGU102" s="373">
        <f t="shared" si="108"/>
        <v>0</v>
      </c>
      <c r="JGV102" s="373">
        <f t="shared" si="108"/>
        <v>0</v>
      </c>
      <c r="JGW102" s="373" t="e">
        <f t="shared" si="108"/>
        <v>#REF!</v>
      </c>
      <c r="JGX102" s="373" t="e">
        <f t="shared" si="108"/>
        <v>#REF!</v>
      </c>
      <c r="JGY102" s="373" t="e">
        <f t="shared" si="108"/>
        <v>#REF!</v>
      </c>
      <c r="JGZ102" s="373" t="e">
        <f t="shared" si="108"/>
        <v>#REF!</v>
      </c>
      <c r="JHA102" s="373" t="e">
        <f t="shared" si="108"/>
        <v>#REF!</v>
      </c>
      <c r="JHB102" s="373">
        <f t="shared" si="108"/>
        <v>0</v>
      </c>
      <c r="JHC102" s="373">
        <f t="shared" si="108"/>
        <v>0</v>
      </c>
      <c r="JHD102" s="373" t="e">
        <f t="shared" si="108"/>
        <v>#REF!</v>
      </c>
      <c r="JHE102" s="373" t="e">
        <f t="shared" si="108"/>
        <v>#REF!</v>
      </c>
      <c r="JHF102" s="373" t="e">
        <f t="shared" si="108"/>
        <v>#REF!</v>
      </c>
      <c r="JHG102" s="373" t="e">
        <f t="shared" si="108"/>
        <v>#REF!</v>
      </c>
      <c r="JHH102" s="373" t="e">
        <f t="shared" si="108"/>
        <v>#REF!</v>
      </c>
      <c r="JHI102" s="373">
        <f t="shared" si="108"/>
        <v>0</v>
      </c>
      <c r="JHJ102" s="373">
        <f t="shared" si="108"/>
        <v>0</v>
      </c>
      <c r="JHK102" s="373" t="e">
        <f t="shared" si="108"/>
        <v>#REF!</v>
      </c>
      <c r="JHL102" s="373" t="e">
        <f t="shared" si="108"/>
        <v>#REF!</v>
      </c>
      <c r="JHM102" s="373" t="e">
        <f t="shared" si="108"/>
        <v>#REF!</v>
      </c>
      <c r="JHN102" s="373" t="e">
        <f t="shared" si="108"/>
        <v>#REF!</v>
      </c>
      <c r="JHO102" s="373" t="e">
        <f t="shared" si="108"/>
        <v>#REF!</v>
      </c>
      <c r="JHP102" s="373">
        <f t="shared" si="108"/>
        <v>0</v>
      </c>
      <c r="JHQ102" s="373">
        <f t="shared" si="108"/>
        <v>0</v>
      </c>
      <c r="JHR102" s="373" t="e">
        <f t="shared" si="108"/>
        <v>#REF!</v>
      </c>
      <c r="JHS102" s="373" t="e">
        <f t="shared" si="108"/>
        <v>#REF!</v>
      </c>
      <c r="JHT102" s="373" t="e">
        <f t="shared" si="108"/>
        <v>#REF!</v>
      </c>
      <c r="JHU102" s="373" t="e">
        <f t="shared" si="108"/>
        <v>#REF!</v>
      </c>
      <c r="JHV102" s="373" t="e">
        <f t="shared" ref="JHV102:JKG104" si="109">JHO102/$J15*100</f>
        <v>#REF!</v>
      </c>
      <c r="JHW102" s="373">
        <f t="shared" si="109"/>
        <v>0</v>
      </c>
      <c r="JHX102" s="373">
        <f t="shared" si="109"/>
        <v>0</v>
      </c>
      <c r="JHY102" s="373" t="e">
        <f t="shared" si="109"/>
        <v>#REF!</v>
      </c>
      <c r="JHZ102" s="373" t="e">
        <f t="shared" si="109"/>
        <v>#REF!</v>
      </c>
      <c r="JIA102" s="373" t="e">
        <f t="shared" si="109"/>
        <v>#REF!</v>
      </c>
      <c r="JIB102" s="373" t="e">
        <f t="shared" si="109"/>
        <v>#REF!</v>
      </c>
      <c r="JIC102" s="373" t="e">
        <f t="shared" si="109"/>
        <v>#REF!</v>
      </c>
      <c r="JID102" s="373">
        <f t="shared" si="109"/>
        <v>0</v>
      </c>
      <c r="JIE102" s="373">
        <f t="shared" si="109"/>
        <v>0</v>
      </c>
      <c r="JIF102" s="373" t="e">
        <f t="shared" si="109"/>
        <v>#REF!</v>
      </c>
      <c r="JIG102" s="373" t="e">
        <f t="shared" si="109"/>
        <v>#REF!</v>
      </c>
      <c r="JIH102" s="373" t="e">
        <f t="shared" si="109"/>
        <v>#REF!</v>
      </c>
      <c r="JII102" s="373" t="e">
        <f t="shared" si="109"/>
        <v>#REF!</v>
      </c>
      <c r="JIJ102" s="373" t="e">
        <f t="shared" si="109"/>
        <v>#REF!</v>
      </c>
      <c r="JIK102" s="373">
        <f t="shared" si="109"/>
        <v>0</v>
      </c>
      <c r="JIL102" s="373">
        <f t="shared" si="109"/>
        <v>0</v>
      </c>
      <c r="JIM102" s="373" t="e">
        <f t="shared" si="109"/>
        <v>#REF!</v>
      </c>
      <c r="JIN102" s="373" t="e">
        <f t="shared" si="109"/>
        <v>#REF!</v>
      </c>
      <c r="JIO102" s="373" t="e">
        <f t="shared" si="109"/>
        <v>#REF!</v>
      </c>
      <c r="JIP102" s="373" t="e">
        <f t="shared" si="109"/>
        <v>#REF!</v>
      </c>
      <c r="JIQ102" s="373" t="e">
        <f t="shared" si="109"/>
        <v>#REF!</v>
      </c>
      <c r="JIR102" s="373">
        <f t="shared" si="109"/>
        <v>0</v>
      </c>
      <c r="JIS102" s="373">
        <f t="shared" si="109"/>
        <v>0</v>
      </c>
      <c r="JIT102" s="373" t="e">
        <f t="shared" si="109"/>
        <v>#REF!</v>
      </c>
      <c r="JIU102" s="373" t="e">
        <f t="shared" si="109"/>
        <v>#REF!</v>
      </c>
      <c r="JIV102" s="373" t="e">
        <f t="shared" si="109"/>
        <v>#REF!</v>
      </c>
      <c r="JIW102" s="373" t="e">
        <f t="shared" si="109"/>
        <v>#REF!</v>
      </c>
      <c r="JIX102" s="373" t="e">
        <f t="shared" si="109"/>
        <v>#REF!</v>
      </c>
      <c r="JIY102" s="373">
        <f t="shared" si="109"/>
        <v>0</v>
      </c>
      <c r="JIZ102" s="373">
        <f t="shared" si="109"/>
        <v>0</v>
      </c>
      <c r="JJA102" s="373" t="e">
        <f t="shared" si="109"/>
        <v>#REF!</v>
      </c>
      <c r="JJB102" s="373" t="e">
        <f t="shared" si="109"/>
        <v>#REF!</v>
      </c>
      <c r="JJC102" s="373" t="e">
        <f t="shared" si="109"/>
        <v>#REF!</v>
      </c>
      <c r="JJD102" s="373" t="e">
        <f t="shared" si="109"/>
        <v>#REF!</v>
      </c>
      <c r="JJE102" s="373" t="e">
        <f t="shared" si="109"/>
        <v>#REF!</v>
      </c>
      <c r="JJF102" s="373">
        <f t="shared" si="109"/>
        <v>0</v>
      </c>
      <c r="JJG102" s="373">
        <f t="shared" si="109"/>
        <v>0</v>
      </c>
      <c r="JJH102" s="373" t="e">
        <f t="shared" si="109"/>
        <v>#REF!</v>
      </c>
      <c r="JJI102" s="373" t="e">
        <f t="shared" si="109"/>
        <v>#REF!</v>
      </c>
      <c r="JJJ102" s="373" t="e">
        <f t="shared" si="109"/>
        <v>#REF!</v>
      </c>
      <c r="JJK102" s="373" t="e">
        <f t="shared" si="109"/>
        <v>#REF!</v>
      </c>
      <c r="JJL102" s="373" t="e">
        <f t="shared" si="109"/>
        <v>#REF!</v>
      </c>
      <c r="JJM102" s="373">
        <f t="shared" si="109"/>
        <v>0</v>
      </c>
      <c r="JJN102" s="373">
        <f t="shared" si="109"/>
        <v>0</v>
      </c>
      <c r="JJO102" s="373" t="e">
        <f t="shared" si="109"/>
        <v>#REF!</v>
      </c>
      <c r="JJP102" s="373" t="e">
        <f t="shared" si="109"/>
        <v>#REF!</v>
      </c>
      <c r="JJQ102" s="373" t="e">
        <f t="shared" si="109"/>
        <v>#REF!</v>
      </c>
      <c r="JJR102" s="373" t="e">
        <f t="shared" si="109"/>
        <v>#REF!</v>
      </c>
      <c r="JJS102" s="373" t="e">
        <f t="shared" si="109"/>
        <v>#REF!</v>
      </c>
      <c r="JJT102" s="373">
        <f t="shared" si="109"/>
        <v>0</v>
      </c>
      <c r="JJU102" s="373">
        <f t="shared" si="109"/>
        <v>0</v>
      </c>
      <c r="JJV102" s="373" t="e">
        <f t="shared" si="109"/>
        <v>#REF!</v>
      </c>
      <c r="JJW102" s="373" t="e">
        <f t="shared" si="109"/>
        <v>#REF!</v>
      </c>
      <c r="JJX102" s="373" t="e">
        <f t="shared" si="109"/>
        <v>#REF!</v>
      </c>
      <c r="JJY102" s="373" t="e">
        <f t="shared" si="109"/>
        <v>#REF!</v>
      </c>
      <c r="JJZ102" s="373" t="e">
        <f t="shared" si="109"/>
        <v>#REF!</v>
      </c>
      <c r="JKA102" s="373">
        <f t="shared" si="109"/>
        <v>0</v>
      </c>
      <c r="JKB102" s="373">
        <f t="shared" si="109"/>
        <v>0</v>
      </c>
      <c r="JKC102" s="373" t="e">
        <f t="shared" si="109"/>
        <v>#REF!</v>
      </c>
      <c r="JKD102" s="373" t="e">
        <f t="shared" si="109"/>
        <v>#REF!</v>
      </c>
      <c r="JKE102" s="373" t="e">
        <f t="shared" si="109"/>
        <v>#REF!</v>
      </c>
      <c r="JKF102" s="373" t="e">
        <f t="shared" si="109"/>
        <v>#REF!</v>
      </c>
      <c r="JKG102" s="373" t="e">
        <f t="shared" si="109"/>
        <v>#REF!</v>
      </c>
      <c r="JKH102" s="373">
        <f t="shared" ref="JKH102:JMS104" si="110">JKA102/$J15*100</f>
        <v>0</v>
      </c>
      <c r="JKI102" s="373">
        <f t="shared" si="110"/>
        <v>0</v>
      </c>
      <c r="JKJ102" s="373" t="e">
        <f t="shared" si="110"/>
        <v>#REF!</v>
      </c>
      <c r="JKK102" s="373" t="e">
        <f t="shared" si="110"/>
        <v>#REF!</v>
      </c>
      <c r="JKL102" s="373" t="e">
        <f t="shared" si="110"/>
        <v>#REF!</v>
      </c>
      <c r="JKM102" s="373" t="e">
        <f t="shared" si="110"/>
        <v>#REF!</v>
      </c>
      <c r="JKN102" s="373" t="e">
        <f t="shared" si="110"/>
        <v>#REF!</v>
      </c>
      <c r="JKO102" s="373">
        <f t="shared" si="110"/>
        <v>0</v>
      </c>
      <c r="JKP102" s="373">
        <f t="shared" si="110"/>
        <v>0</v>
      </c>
      <c r="JKQ102" s="373" t="e">
        <f t="shared" si="110"/>
        <v>#REF!</v>
      </c>
      <c r="JKR102" s="373" t="e">
        <f t="shared" si="110"/>
        <v>#REF!</v>
      </c>
      <c r="JKS102" s="373" t="e">
        <f t="shared" si="110"/>
        <v>#REF!</v>
      </c>
      <c r="JKT102" s="373" t="e">
        <f t="shared" si="110"/>
        <v>#REF!</v>
      </c>
      <c r="JKU102" s="373" t="e">
        <f t="shared" si="110"/>
        <v>#REF!</v>
      </c>
      <c r="JKV102" s="373">
        <f t="shared" si="110"/>
        <v>0</v>
      </c>
      <c r="JKW102" s="373">
        <f t="shared" si="110"/>
        <v>0</v>
      </c>
      <c r="JKX102" s="373" t="e">
        <f t="shared" si="110"/>
        <v>#REF!</v>
      </c>
      <c r="JKY102" s="373" t="e">
        <f t="shared" si="110"/>
        <v>#REF!</v>
      </c>
      <c r="JKZ102" s="373" t="e">
        <f t="shared" si="110"/>
        <v>#REF!</v>
      </c>
      <c r="JLA102" s="373" t="e">
        <f t="shared" si="110"/>
        <v>#REF!</v>
      </c>
      <c r="JLB102" s="373" t="e">
        <f t="shared" si="110"/>
        <v>#REF!</v>
      </c>
      <c r="JLC102" s="373">
        <f t="shared" si="110"/>
        <v>0</v>
      </c>
      <c r="JLD102" s="373">
        <f t="shared" si="110"/>
        <v>0</v>
      </c>
      <c r="JLE102" s="373" t="e">
        <f t="shared" si="110"/>
        <v>#REF!</v>
      </c>
      <c r="JLF102" s="373" t="e">
        <f t="shared" si="110"/>
        <v>#REF!</v>
      </c>
      <c r="JLG102" s="373" t="e">
        <f t="shared" si="110"/>
        <v>#REF!</v>
      </c>
      <c r="JLH102" s="373" t="e">
        <f t="shared" si="110"/>
        <v>#REF!</v>
      </c>
      <c r="JLI102" s="373" t="e">
        <f t="shared" si="110"/>
        <v>#REF!</v>
      </c>
      <c r="JLJ102" s="373">
        <f t="shared" si="110"/>
        <v>0</v>
      </c>
      <c r="JLK102" s="373">
        <f t="shared" si="110"/>
        <v>0</v>
      </c>
      <c r="JLL102" s="373" t="e">
        <f t="shared" si="110"/>
        <v>#REF!</v>
      </c>
      <c r="JLM102" s="373" t="e">
        <f t="shared" si="110"/>
        <v>#REF!</v>
      </c>
      <c r="JLN102" s="373" t="e">
        <f t="shared" si="110"/>
        <v>#REF!</v>
      </c>
      <c r="JLO102" s="373" t="e">
        <f t="shared" si="110"/>
        <v>#REF!</v>
      </c>
      <c r="JLP102" s="373" t="e">
        <f t="shared" si="110"/>
        <v>#REF!</v>
      </c>
      <c r="JLQ102" s="373">
        <f t="shared" si="110"/>
        <v>0</v>
      </c>
      <c r="JLR102" s="373">
        <f t="shared" si="110"/>
        <v>0</v>
      </c>
      <c r="JLS102" s="373" t="e">
        <f t="shared" si="110"/>
        <v>#REF!</v>
      </c>
      <c r="JLT102" s="373" t="e">
        <f t="shared" si="110"/>
        <v>#REF!</v>
      </c>
      <c r="JLU102" s="373" t="e">
        <f t="shared" si="110"/>
        <v>#REF!</v>
      </c>
      <c r="JLV102" s="373" t="e">
        <f t="shared" si="110"/>
        <v>#REF!</v>
      </c>
      <c r="JLW102" s="373" t="e">
        <f t="shared" si="110"/>
        <v>#REF!</v>
      </c>
      <c r="JLX102" s="373">
        <f t="shared" si="110"/>
        <v>0</v>
      </c>
      <c r="JLY102" s="373">
        <f t="shared" si="110"/>
        <v>0</v>
      </c>
      <c r="JLZ102" s="373" t="e">
        <f t="shared" si="110"/>
        <v>#REF!</v>
      </c>
      <c r="JMA102" s="373" t="e">
        <f t="shared" si="110"/>
        <v>#REF!</v>
      </c>
      <c r="JMB102" s="373" t="e">
        <f t="shared" si="110"/>
        <v>#REF!</v>
      </c>
      <c r="JMC102" s="373" t="e">
        <f t="shared" si="110"/>
        <v>#REF!</v>
      </c>
      <c r="JMD102" s="373" t="e">
        <f t="shared" si="110"/>
        <v>#REF!</v>
      </c>
      <c r="JME102" s="373">
        <f t="shared" si="110"/>
        <v>0</v>
      </c>
      <c r="JMF102" s="373">
        <f t="shared" si="110"/>
        <v>0</v>
      </c>
      <c r="JMG102" s="373" t="e">
        <f t="shared" si="110"/>
        <v>#REF!</v>
      </c>
      <c r="JMH102" s="373" t="e">
        <f t="shared" si="110"/>
        <v>#REF!</v>
      </c>
      <c r="JMI102" s="373" t="e">
        <f t="shared" si="110"/>
        <v>#REF!</v>
      </c>
      <c r="JMJ102" s="373" t="e">
        <f t="shared" si="110"/>
        <v>#REF!</v>
      </c>
      <c r="JMK102" s="373" t="e">
        <f t="shared" si="110"/>
        <v>#REF!</v>
      </c>
      <c r="JML102" s="373">
        <f t="shared" si="110"/>
        <v>0</v>
      </c>
      <c r="JMM102" s="373">
        <f t="shared" si="110"/>
        <v>0</v>
      </c>
      <c r="JMN102" s="373" t="e">
        <f t="shared" si="110"/>
        <v>#REF!</v>
      </c>
      <c r="JMO102" s="373" t="e">
        <f t="shared" si="110"/>
        <v>#REF!</v>
      </c>
      <c r="JMP102" s="373" t="e">
        <f t="shared" si="110"/>
        <v>#REF!</v>
      </c>
      <c r="JMQ102" s="373" t="e">
        <f t="shared" si="110"/>
        <v>#REF!</v>
      </c>
      <c r="JMR102" s="373" t="e">
        <f t="shared" si="110"/>
        <v>#REF!</v>
      </c>
      <c r="JMS102" s="373">
        <f t="shared" si="110"/>
        <v>0</v>
      </c>
      <c r="JMT102" s="373">
        <f t="shared" ref="JMT102:JPE104" si="111">JMM102/$J15*100</f>
        <v>0</v>
      </c>
      <c r="JMU102" s="373" t="e">
        <f t="shared" si="111"/>
        <v>#REF!</v>
      </c>
      <c r="JMV102" s="373" t="e">
        <f t="shared" si="111"/>
        <v>#REF!</v>
      </c>
      <c r="JMW102" s="373" t="e">
        <f t="shared" si="111"/>
        <v>#REF!</v>
      </c>
      <c r="JMX102" s="373" t="e">
        <f t="shared" si="111"/>
        <v>#REF!</v>
      </c>
      <c r="JMY102" s="373" t="e">
        <f t="shared" si="111"/>
        <v>#REF!</v>
      </c>
      <c r="JMZ102" s="373">
        <f t="shared" si="111"/>
        <v>0</v>
      </c>
      <c r="JNA102" s="373">
        <f t="shared" si="111"/>
        <v>0</v>
      </c>
      <c r="JNB102" s="373" t="e">
        <f t="shared" si="111"/>
        <v>#REF!</v>
      </c>
      <c r="JNC102" s="373" t="e">
        <f t="shared" si="111"/>
        <v>#REF!</v>
      </c>
      <c r="JND102" s="373" t="e">
        <f t="shared" si="111"/>
        <v>#REF!</v>
      </c>
      <c r="JNE102" s="373" t="e">
        <f t="shared" si="111"/>
        <v>#REF!</v>
      </c>
      <c r="JNF102" s="373" t="e">
        <f t="shared" si="111"/>
        <v>#REF!</v>
      </c>
      <c r="JNG102" s="373">
        <f t="shared" si="111"/>
        <v>0</v>
      </c>
      <c r="JNH102" s="373">
        <f t="shared" si="111"/>
        <v>0</v>
      </c>
      <c r="JNI102" s="373" t="e">
        <f t="shared" si="111"/>
        <v>#REF!</v>
      </c>
      <c r="JNJ102" s="373" t="e">
        <f t="shared" si="111"/>
        <v>#REF!</v>
      </c>
      <c r="JNK102" s="373" t="e">
        <f t="shared" si="111"/>
        <v>#REF!</v>
      </c>
      <c r="JNL102" s="373" t="e">
        <f t="shared" si="111"/>
        <v>#REF!</v>
      </c>
      <c r="JNM102" s="373" t="e">
        <f t="shared" si="111"/>
        <v>#REF!</v>
      </c>
      <c r="JNN102" s="373">
        <f t="shared" si="111"/>
        <v>0</v>
      </c>
      <c r="JNO102" s="373">
        <f t="shared" si="111"/>
        <v>0</v>
      </c>
      <c r="JNP102" s="373" t="e">
        <f t="shared" si="111"/>
        <v>#REF!</v>
      </c>
      <c r="JNQ102" s="373" t="e">
        <f t="shared" si="111"/>
        <v>#REF!</v>
      </c>
      <c r="JNR102" s="373" t="e">
        <f t="shared" si="111"/>
        <v>#REF!</v>
      </c>
      <c r="JNS102" s="373" t="e">
        <f t="shared" si="111"/>
        <v>#REF!</v>
      </c>
      <c r="JNT102" s="373" t="e">
        <f t="shared" si="111"/>
        <v>#REF!</v>
      </c>
      <c r="JNU102" s="373">
        <f t="shared" si="111"/>
        <v>0</v>
      </c>
      <c r="JNV102" s="373">
        <f t="shared" si="111"/>
        <v>0</v>
      </c>
      <c r="JNW102" s="373" t="e">
        <f t="shared" si="111"/>
        <v>#REF!</v>
      </c>
      <c r="JNX102" s="373" t="e">
        <f t="shared" si="111"/>
        <v>#REF!</v>
      </c>
      <c r="JNY102" s="373" t="e">
        <f t="shared" si="111"/>
        <v>#REF!</v>
      </c>
      <c r="JNZ102" s="373" t="e">
        <f t="shared" si="111"/>
        <v>#REF!</v>
      </c>
      <c r="JOA102" s="373" t="e">
        <f t="shared" si="111"/>
        <v>#REF!</v>
      </c>
      <c r="JOB102" s="373">
        <f t="shared" si="111"/>
        <v>0</v>
      </c>
      <c r="JOC102" s="373">
        <f t="shared" si="111"/>
        <v>0</v>
      </c>
      <c r="JOD102" s="373" t="e">
        <f t="shared" si="111"/>
        <v>#REF!</v>
      </c>
      <c r="JOE102" s="373" t="e">
        <f t="shared" si="111"/>
        <v>#REF!</v>
      </c>
      <c r="JOF102" s="373" t="e">
        <f t="shared" si="111"/>
        <v>#REF!</v>
      </c>
      <c r="JOG102" s="373" t="e">
        <f t="shared" si="111"/>
        <v>#REF!</v>
      </c>
      <c r="JOH102" s="373" t="e">
        <f t="shared" si="111"/>
        <v>#REF!</v>
      </c>
      <c r="JOI102" s="373">
        <f t="shared" si="111"/>
        <v>0</v>
      </c>
      <c r="JOJ102" s="373">
        <f t="shared" si="111"/>
        <v>0</v>
      </c>
      <c r="JOK102" s="373" t="e">
        <f t="shared" si="111"/>
        <v>#REF!</v>
      </c>
      <c r="JOL102" s="373" t="e">
        <f t="shared" si="111"/>
        <v>#REF!</v>
      </c>
      <c r="JOM102" s="373" t="e">
        <f t="shared" si="111"/>
        <v>#REF!</v>
      </c>
      <c r="JON102" s="373" t="e">
        <f t="shared" si="111"/>
        <v>#REF!</v>
      </c>
      <c r="JOO102" s="373" t="e">
        <f t="shared" si="111"/>
        <v>#REF!</v>
      </c>
      <c r="JOP102" s="373">
        <f t="shared" si="111"/>
        <v>0</v>
      </c>
      <c r="JOQ102" s="373">
        <f t="shared" si="111"/>
        <v>0</v>
      </c>
      <c r="JOR102" s="373" t="e">
        <f t="shared" si="111"/>
        <v>#REF!</v>
      </c>
      <c r="JOS102" s="373" t="e">
        <f t="shared" si="111"/>
        <v>#REF!</v>
      </c>
      <c r="JOT102" s="373" t="e">
        <f t="shared" si="111"/>
        <v>#REF!</v>
      </c>
      <c r="JOU102" s="373" t="e">
        <f t="shared" si="111"/>
        <v>#REF!</v>
      </c>
      <c r="JOV102" s="373" t="e">
        <f t="shared" si="111"/>
        <v>#REF!</v>
      </c>
      <c r="JOW102" s="373">
        <f t="shared" si="111"/>
        <v>0</v>
      </c>
      <c r="JOX102" s="373">
        <f t="shared" si="111"/>
        <v>0</v>
      </c>
      <c r="JOY102" s="373" t="e">
        <f t="shared" si="111"/>
        <v>#REF!</v>
      </c>
      <c r="JOZ102" s="373" t="e">
        <f t="shared" si="111"/>
        <v>#REF!</v>
      </c>
      <c r="JPA102" s="373" t="e">
        <f t="shared" si="111"/>
        <v>#REF!</v>
      </c>
      <c r="JPB102" s="373" t="e">
        <f t="shared" si="111"/>
        <v>#REF!</v>
      </c>
      <c r="JPC102" s="373" t="e">
        <f t="shared" si="111"/>
        <v>#REF!</v>
      </c>
      <c r="JPD102" s="373">
        <f t="shared" si="111"/>
        <v>0</v>
      </c>
      <c r="JPE102" s="373">
        <f t="shared" si="111"/>
        <v>0</v>
      </c>
      <c r="JPF102" s="373" t="e">
        <f t="shared" ref="JPF102:JRQ104" si="112">JOY102/$J15*100</f>
        <v>#REF!</v>
      </c>
      <c r="JPG102" s="373" t="e">
        <f t="shared" si="112"/>
        <v>#REF!</v>
      </c>
      <c r="JPH102" s="373" t="e">
        <f t="shared" si="112"/>
        <v>#REF!</v>
      </c>
      <c r="JPI102" s="373" t="e">
        <f t="shared" si="112"/>
        <v>#REF!</v>
      </c>
      <c r="JPJ102" s="373" t="e">
        <f t="shared" si="112"/>
        <v>#REF!</v>
      </c>
      <c r="JPK102" s="373">
        <f t="shared" si="112"/>
        <v>0</v>
      </c>
      <c r="JPL102" s="373">
        <f t="shared" si="112"/>
        <v>0</v>
      </c>
      <c r="JPM102" s="373" t="e">
        <f t="shared" si="112"/>
        <v>#REF!</v>
      </c>
      <c r="JPN102" s="373" t="e">
        <f t="shared" si="112"/>
        <v>#REF!</v>
      </c>
      <c r="JPO102" s="373" t="e">
        <f t="shared" si="112"/>
        <v>#REF!</v>
      </c>
      <c r="JPP102" s="373" t="e">
        <f t="shared" si="112"/>
        <v>#REF!</v>
      </c>
      <c r="JPQ102" s="373" t="e">
        <f t="shared" si="112"/>
        <v>#REF!</v>
      </c>
      <c r="JPR102" s="373">
        <f t="shared" si="112"/>
        <v>0</v>
      </c>
      <c r="JPS102" s="373">
        <f t="shared" si="112"/>
        <v>0</v>
      </c>
      <c r="JPT102" s="373" t="e">
        <f t="shared" si="112"/>
        <v>#REF!</v>
      </c>
      <c r="JPU102" s="373" t="e">
        <f t="shared" si="112"/>
        <v>#REF!</v>
      </c>
      <c r="JPV102" s="373" t="e">
        <f t="shared" si="112"/>
        <v>#REF!</v>
      </c>
      <c r="JPW102" s="373" t="e">
        <f t="shared" si="112"/>
        <v>#REF!</v>
      </c>
      <c r="JPX102" s="373" t="e">
        <f t="shared" si="112"/>
        <v>#REF!</v>
      </c>
      <c r="JPY102" s="373">
        <f t="shared" si="112"/>
        <v>0</v>
      </c>
      <c r="JPZ102" s="373">
        <f t="shared" si="112"/>
        <v>0</v>
      </c>
      <c r="JQA102" s="373" t="e">
        <f t="shared" si="112"/>
        <v>#REF!</v>
      </c>
      <c r="JQB102" s="373" t="e">
        <f t="shared" si="112"/>
        <v>#REF!</v>
      </c>
      <c r="JQC102" s="373" t="e">
        <f t="shared" si="112"/>
        <v>#REF!</v>
      </c>
      <c r="JQD102" s="373" t="e">
        <f t="shared" si="112"/>
        <v>#REF!</v>
      </c>
      <c r="JQE102" s="373" t="e">
        <f t="shared" si="112"/>
        <v>#REF!</v>
      </c>
      <c r="JQF102" s="373">
        <f t="shared" si="112"/>
        <v>0</v>
      </c>
      <c r="JQG102" s="373">
        <f t="shared" si="112"/>
        <v>0</v>
      </c>
      <c r="JQH102" s="373" t="e">
        <f t="shared" si="112"/>
        <v>#REF!</v>
      </c>
      <c r="JQI102" s="373" t="e">
        <f t="shared" si="112"/>
        <v>#REF!</v>
      </c>
      <c r="JQJ102" s="373" t="e">
        <f t="shared" si="112"/>
        <v>#REF!</v>
      </c>
      <c r="JQK102" s="373" t="e">
        <f t="shared" si="112"/>
        <v>#REF!</v>
      </c>
      <c r="JQL102" s="373" t="e">
        <f t="shared" si="112"/>
        <v>#REF!</v>
      </c>
      <c r="JQM102" s="373">
        <f t="shared" si="112"/>
        <v>0</v>
      </c>
      <c r="JQN102" s="373">
        <f t="shared" si="112"/>
        <v>0</v>
      </c>
      <c r="JQO102" s="373" t="e">
        <f t="shared" si="112"/>
        <v>#REF!</v>
      </c>
      <c r="JQP102" s="373" t="e">
        <f t="shared" si="112"/>
        <v>#REF!</v>
      </c>
      <c r="JQQ102" s="373" t="e">
        <f t="shared" si="112"/>
        <v>#REF!</v>
      </c>
      <c r="JQR102" s="373" t="e">
        <f t="shared" si="112"/>
        <v>#REF!</v>
      </c>
      <c r="JQS102" s="373" t="e">
        <f t="shared" si="112"/>
        <v>#REF!</v>
      </c>
      <c r="JQT102" s="373">
        <f t="shared" si="112"/>
        <v>0</v>
      </c>
      <c r="JQU102" s="373">
        <f t="shared" si="112"/>
        <v>0</v>
      </c>
      <c r="JQV102" s="373" t="e">
        <f t="shared" si="112"/>
        <v>#REF!</v>
      </c>
      <c r="JQW102" s="373" t="e">
        <f t="shared" si="112"/>
        <v>#REF!</v>
      </c>
      <c r="JQX102" s="373" t="e">
        <f t="shared" si="112"/>
        <v>#REF!</v>
      </c>
      <c r="JQY102" s="373" t="e">
        <f t="shared" si="112"/>
        <v>#REF!</v>
      </c>
      <c r="JQZ102" s="373" t="e">
        <f t="shared" si="112"/>
        <v>#REF!</v>
      </c>
      <c r="JRA102" s="373">
        <f t="shared" si="112"/>
        <v>0</v>
      </c>
      <c r="JRB102" s="373">
        <f t="shared" si="112"/>
        <v>0</v>
      </c>
      <c r="JRC102" s="373" t="e">
        <f t="shared" si="112"/>
        <v>#REF!</v>
      </c>
      <c r="JRD102" s="373" t="e">
        <f t="shared" si="112"/>
        <v>#REF!</v>
      </c>
      <c r="JRE102" s="373" t="e">
        <f t="shared" si="112"/>
        <v>#REF!</v>
      </c>
      <c r="JRF102" s="373" t="e">
        <f t="shared" si="112"/>
        <v>#REF!</v>
      </c>
      <c r="JRG102" s="373" t="e">
        <f t="shared" si="112"/>
        <v>#REF!</v>
      </c>
      <c r="JRH102" s="373">
        <f t="shared" si="112"/>
        <v>0</v>
      </c>
      <c r="JRI102" s="373">
        <f t="shared" si="112"/>
        <v>0</v>
      </c>
      <c r="JRJ102" s="373" t="e">
        <f t="shared" si="112"/>
        <v>#REF!</v>
      </c>
      <c r="JRK102" s="373" t="e">
        <f t="shared" si="112"/>
        <v>#REF!</v>
      </c>
      <c r="JRL102" s="373" t="e">
        <f t="shared" si="112"/>
        <v>#REF!</v>
      </c>
      <c r="JRM102" s="373" t="e">
        <f t="shared" si="112"/>
        <v>#REF!</v>
      </c>
      <c r="JRN102" s="373" t="e">
        <f t="shared" si="112"/>
        <v>#REF!</v>
      </c>
      <c r="JRO102" s="373">
        <f t="shared" si="112"/>
        <v>0</v>
      </c>
      <c r="JRP102" s="373">
        <f t="shared" si="112"/>
        <v>0</v>
      </c>
      <c r="JRQ102" s="373" t="e">
        <f t="shared" si="112"/>
        <v>#REF!</v>
      </c>
      <c r="JRR102" s="373" t="e">
        <f t="shared" ref="JRR102:JUC104" si="113">JRK102/$J15*100</f>
        <v>#REF!</v>
      </c>
      <c r="JRS102" s="373" t="e">
        <f t="shared" si="113"/>
        <v>#REF!</v>
      </c>
      <c r="JRT102" s="373" t="e">
        <f t="shared" si="113"/>
        <v>#REF!</v>
      </c>
      <c r="JRU102" s="373" t="e">
        <f t="shared" si="113"/>
        <v>#REF!</v>
      </c>
      <c r="JRV102" s="373">
        <f t="shared" si="113"/>
        <v>0</v>
      </c>
      <c r="JRW102" s="373">
        <f t="shared" si="113"/>
        <v>0</v>
      </c>
      <c r="JRX102" s="373" t="e">
        <f t="shared" si="113"/>
        <v>#REF!</v>
      </c>
      <c r="JRY102" s="373" t="e">
        <f t="shared" si="113"/>
        <v>#REF!</v>
      </c>
      <c r="JRZ102" s="373" t="e">
        <f t="shared" si="113"/>
        <v>#REF!</v>
      </c>
      <c r="JSA102" s="373" t="e">
        <f t="shared" si="113"/>
        <v>#REF!</v>
      </c>
      <c r="JSB102" s="373" t="e">
        <f t="shared" si="113"/>
        <v>#REF!</v>
      </c>
      <c r="JSC102" s="373">
        <f t="shared" si="113"/>
        <v>0</v>
      </c>
      <c r="JSD102" s="373">
        <f t="shared" si="113"/>
        <v>0</v>
      </c>
      <c r="JSE102" s="373" t="e">
        <f t="shared" si="113"/>
        <v>#REF!</v>
      </c>
      <c r="JSF102" s="373" t="e">
        <f t="shared" si="113"/>
        <v>#REF!</v>
      </c>
      <c r="JSG102" s="373" t="e">
        <f t="shared" si="113"/>
        <v>#REF!</v>
      </c>
      <c r="JSH102" s="373" t="e">
        <f t="shared" si="113"/>
        <v>#REF!</v>
      </c>
      <c r="JSI102" s="373" t="e">
        <f t="shared" si="113"/>
        <v>#REF!</v>
      </c>
      <c r="JSJ102" s="373">
        <f t="shared" si="113"/>
        <v>0</v>
      </c>
      <c r="JSK102" s="373">
        <f t="shared" si="113"/>
        <v>0</v>
      </c>
      <c r="JSL102" s="373" t="e">
        <f t="shared" si="113"/>
        <v>#REF!</v>
      </c>
      <c r="JSM102" s="373" t="e">
        <f t="shared" si="113"/>
        <v>#REF!</v>
      </c>
      <c r="JSN102" s="373" t="e">
        <f t="shared" si="113"/>
        <v>#REF!</v>
      </c>
      <c r="JSO102" s="373" t="e">
        <f t="shared" si="113"/>
        <v>#REF!</v>
      </c>
      <c r="JSP102" s="373" t="e">
        <f t="shared" si="113"/>
        <v>#REF!</v>
      </c>
      <c r="JSQ102" s="373">
        <f t="shared" si="113"/>
        <v>0</v>
      </c>
      <c r="JSR102" s="373">
        <f t="shared" si="113"/>
        <v>0</v>
      </c>
      <c r="JSS102" s="373" t="e">
        <f t="shared" si="113"/>
        <v>#REF!</v>
      </c>
      <c r="JST102" s="373" t="e">
        <f t="shared" si="113"/>
        <v>#REF!</v>
      </c>
      <c r="JSU102" s="373" t="e">
        <f t="shared" si="113"/>
        <v>#REF!</v>
      </c>
      <c r="JSV102" s="373" t="e">
        <f t="shared" si="113"/>
        <v>#REF!</v>
      </c>
      <c r="JSW102" s="373" t="e">
        <f t="shared" si="113"/>
        <v>#REF!</v>
      </c>
      <c r="JSX102" s="373">
        <f t="shared" si="113"/>
        <v>0</v>
      </c>
      <c r="JSY102" s="373">
        <f t="shared" si="113"/>
        <v>0</v>
      </c>
      <c r="JSZ102" s="373" t="e">
        <f t="shared" si="113"/>
        <v>#REF!</v>
      </c>
      <c r="JTA102" s="373" t="e">
        <f t="shared" si="113"/>
        <v>#REF!</v>
      </c>
      <c r="JTB102" s="373" t="e">
        <f t="shared" si="113"/>
        <v>#REF!</v>
      </c>
      <c r="JTC102" s="373" t="e">
        <f t="shared" si="113"/>
        <v>#REF!</v>
      </c>
      <c r="JTD102" s="373" t="e">
        <f t="shared" si="113"/>
        <v>#REF!</v>
      </c>
      <c r="JTE102" s="373">
        <f t="shared" si="113"/>
        <v>0</v>
      </c>
      <c r="JTF102" s="373">
        <f t="shared" si="113"/>
        <v>0</v>
      </c>
      <c r="JTG102" s="373" t="e">
        <f t="shared" si="113"/>
        <v>#REF!</v>
      </c>
      <c r="JTH102" s="373" t="e">
        <f t="shared" si="113"/>
        <v>#REF!</v>
      </c>
      <c r="JTI102" s="373" t="e">
        <f t="shared" si="113"/>
        <v>#REF!</v>
      </c>
      <c r="JTJ102" s="373" t="e">
        <f t="shared" si="113"/>
        <v>#REF!</v>
      </c>
      <c r="JTK102" s="373" t="e">
        <f t="shared" si="113"/>
        <v>#REF!</v>
      </c>
      <c r="JTL102" s="373">
        <f t="shared" si="113"/>
        <v>0</v>
      </c>
      <c r="JTM102" s="373">
        <f t="shared" si="113"/>
        <v>0</v>
      </c>
      <c r="JTN102" s="373" t="e">
        <f t="shared" si="113"/>
        <v>#REF!</v>
      </c>
      <c r="JTO102" s="373" t="e">
        <f t="shared" si="113"/>
        <v>#REF!</v>
      </c>
      <c r="JTP102" s="373" t="e">
        <f t="shared" si="113"/>
        <v>#REF!</v>
      </c>
      <c r="JTQ102" s="373" t="e">
        <f t="shared" si="113"/>
        <v>#REF!</v>
      </c>
      <c r="JTR102" s="373" t="e">
        <f t="shared" si="113"/>
        <v>#REF!</v>
      </c>
      <c r="JTS102" s="373">
        <f t="shared" si="113"/>
        <v>0</v>
      </c>
      <c r="JTT102" s="373">
        <f t="shared" si="113"/>
        <v>0</v>
      </c>
      <c r="JTU102" s="373" t="e">
        <f t="shared" si="113"/>
        <v>#REF!</v>
      </c>
      <c r="JTV102" s="373" t="e">
        <f t="shared" si="113"/>
        <v>#REF!</v>
      </c>
      <c r="JTW102" s="373" t="e">
        <f t="shared" si="113"/>
        <v>#REF!</v>
      </c>
      <c r="JTX102" s="373" t="e">
        <f t="shared" si="113"/>
        <v>#REF!</v>
      </c>
      <c r="JTY102" s="373" t="e">
        <f t="shared" si="113"/>
        <v>#REF!</v>
      </c>
      <c r="JTZ102" s="373">
        <f t="shared" si="113"/>
        <v>0</v>
      </c>
      <c r="JUA102" s="373">
        <f t="shared" si="113"/>
        <v>0</v>
      </c>
      <c r="JUB102" s="373" t="e">
        <f t="shared" si="113"/>
        <v>#REF!</v>
      </c>
      <c r="JUC102" s="373" t="e">
        <f t="shared" si="113"/>
        <v>#REF!</v>
      </c>
      <c r="JUD102" s="373" t="e">
        <f t="shared" ref="JUD102:JWO104" si="114">JTW102/$J15*100</f>
        <v>#REF!</v>
      </c>
      <c r="JUE102" s="373" t="e">
        <f t="shared" si="114"/>
        <v>#REF!</v>
      </c>
      <c r="JUF102" s="373" t="e">
        <f t="shared" si="114"/>
        <v>#REF!</v>
      </c>
      <c r="JUG102" s="373">
        <f t="shared" si="114"/>
        <v>0</v>
      </c>
      <c r="JUH102" s="373">
        <f t="shared" si="114"/>
        <v>0</v>
      </c>
      <c r="JUI102" s="373" t="e">
        <f t="shared" si="114"/>
        <v>#REF!</v>
      </c>
      <c r="JUJ102" s="373" t="e">
        <f t="shared" si="114"/>
        <v>#REF!</v>
      </c>
      <c r="JUK102" s="373" t="e">
        <f t="shared" si="114"/>
        <v>#REF!</v>
      </c>
      <c r="JUL102" s="373" t="e">
        <f t="shared" si="114"/>
        <v>#REF!</v>
      </c>
      <c r="JUM102" s="373" t="e">
        <f t="shared" si="114"/>
        <v>#REF!</v>
      </c>
      <c r="JUN102" s="373">
        <f t="shared" si="114"/>
        <v>0</v>
      </c>
      <c r="JUO102" s="373">
        <f t="shared" si="114"/>
        <v>0</v>
      </c>
      <c r="JUP102" s="373" t="e">
        <f t="shared" si="114"/>
        <v>#REF!</v>
      </c>
      <c r="JUQ102" s="373" t="e">
        <f t="shared" si="114"/>
        <v>#REF!</v>
      </c>
      <c r="JUR102" s="373" t="e">
        <f t="shared" si="114"/>
        <v>#REF!</v>
      </c>
      <c r="JUS102" s="373" t="e">
        <f t="shared" si="114"/>
        <v>#REF!</v>
      </c>
      <c r="JUT102" s="373" t="e">
        <f t="shared" si="114"/>
        <v>#REF!</v>
      </c>
      <c r="JUU102" s="373">
        <f t="shared" si="114"/>
        <v>0</v>
      </c>
      <c r="JUV102" s="373">
        <f t="shared" si="114"/>
        <v>0</v>
      </c>
      <c r="JUW102" s="373" t="e">
        <f t="shared" si="114"/>
        <v>#REF!</v>
      </c>
      <c r="JUX102" s="373" t="e">
        <f t="shared" si="114"/>
        <v>#REF!</v>
      </c>
      <c r="JUY102" s="373" t="e">
        <f t="shared" si="114"/>
        <v>#REF!</v>
      </c>
      <c r="JUZ102" s="373" t="e">
        <f t="shared" si="114"/>
        <v>#REF!</v>
      </c>
      <c r="JVA102" s="373" t="e">
        <f t="shared" si="114"/>
        <v>#REF!</v>
      </c>
      <c r="JVB102" s="373">
        <f t="shared" si="114"/>
        <v>0</v>
      </c>
      <c r="JVC102" s="373">
        <f t="shared" si="114"/>
        <v>0</v>
      </c>
      <c r="JVD102" s="373" t="e">
        <f t="shared" si="114"/>
        <v>#REF!</v>
      </c>
      <c r="JVE102" s="373" t="e">
        <f t="shared" si="114"/>
        <v>#REF!</v>
      </c>
      <c r="JVF102" s="373" t="e">
        <f t="shared" si="114"/>
        <v>#REF!</v>
      </c>
      <c r="JVG102" s="373" t="e">
        <f t="shared" si="114"/>
        <v>#REF!</v>
      </c>
      <c r="JVH102" s="373" t="e">
        <f t="shared" si="114"/>
        <v>#REF!</v>
      </c>
      <c r="JVI102" s="373">
        <f t="shared" si="114"/>
        <v>0</v>
      </c>
      <c r="JVJ102" s="373">
        <f t="shared" si="114"/>
        <v>0</v>
      </c>
      <c r="JVK102" s="373" t="e">
        <f t="shared" si="114"/>
        <v>#REF!</v>
      </c>
      <c r="JVL102" s="373" t="e">
        <f t="shared" si="114"/>
        <v>#REF!</v>
      </c>
      <c r="JVM102" s="373" t="e">
        <f t="shared" si="114"/>
        <v>#REF!</v>
      </c>
      <c r="JVN102" s="373" t="e">
        <f t="shared" si="114"/>
        <v>#REF!</v>
      </c>
      <c r="JVO102" s="373" t="e">
        <f t="shared" si="114"/>
        <v>#REF!</v>
      </c>
      <c r="JVP102" s="373">
        <f t="shared" si="114"/>
        <v>0</v>
      </c>
      <c r="JVQ102" s="373">
        <f t="shared" si="114"/>
        <v>0</v>
      </c>
      <c r="JVR102" s="373" t="e">
        <f t="shared" si="114"/>
        <v>#REF!</v>
      </c>
      <c r="JVS102" s="373" t="e">
        <f t="shared" si="114"/>
        <v>#REF!</v>
      </c>
      <c r="JVT102" s="373" t="e">
        <f t="shared" si="114"/>
        <v>#REF!</v>
      </c>
      <c r="JVU102" s="373" t="e">
        <f t="shared" si="114"/>
        <v>#REF!</v>
      </c>
      <c r="JVV102" s="373" t="e">
        <f t="shared" si="114"/>
        <v>#REF!</v>
      </c>
      <c r="JVW102" s="373">
        <f t="shared" si="114"/>
        <v>0</v>
      </c>
      <c r="JVX102" s="373">
        <f t="shared" si="114"/>
        <v>0</v>
      </c>
      <c r="JVY102" s="373" t="e">
        <f t="shared" si="114"/>
        <v>#REF!</v>
      </c>
      <c r="JVZ102" s="373" t="e">
        <f t="shared" si="114"/>
        <v>#REF!</v>
      </c>
      <c r="JWA102" s="373" t="e">
        <f t="shared" si="114"/>
        <v>#REF!</v>
      </c>
      <c r="JWB102" s="373" t="e">
        <f t="shared" si="114"/>
        <v>#REF!</v>
      </c>
      <c r="JWC102" s="373" t="e">
        <f t="shared" si="114"/>
        <v>#REF!</v>
      </c>
      <c r="JWD102" s="373">
        <f t="shared" si="114"/>
        <v>0</v>
      </c>
      <c r="JWE102" s="373">
        <f t="shared" si="114"/>
        <v>0</v>
      </c>
      <c r="JWF102" s="373" t="e">
        <f t="shared" si="114"/>
        <v>#REF!</v>
      </c>
      <c r="JWG102" s="373" t="e">
        <f t="shared" si="114"/>
        <v>#REF!</v>
      </c>
      <c r="JWH102" s="373" t="e">
        <f t="shared" si="114"/>
        <v>#REF!</v>
      </c>
      <c r="JWI102" s="373" t="e">
        <f t="shared" si="114"/>
        <v>#REF!</v>
      </c>
      <c r="JWJ102" s="373" t="e">
        <f t="shared" si="114"/>
        <v>#REF!</v>
      </c>
      <c r="JWK102" s="373">
        <f t="shared" si="114"/>
        <v>0</v>
      </c>
      <c r="JWL102" s="373">
        <f t="shared" si="114"/>
        <v>0</v>
      </c>
      <c r="JWM102" s="373" t="e">
        <f t="shared" si="114"/>
        <v>#REF!</v>
      </c>
      <c r="JWN102" s="373" t="e">
        <f t="shared" si="114"/>
        <v>#REF!</v>
      </c>
      <c r="JWO102" s="373" t="e">
        <f t="shared" si="114"/>
        <v>#REF!</v>
      </c>
      <c r="JWP102" s="373" t="e">
        <f t="shared" ref="JWP102:JZA104" si="115">JWI102/$J15*100</f>
        <v>#REF!</v>
      </c>
      <c r="JWQ102" s="373" t="e">
        <f t="shared" si="115"/>
        <v>#REF!</v>
      </c>
      <c r="JWR102" s="373">
        <f t="shared" si="115"/>
        <v>0</v>
      </c>
      <c r="JWS102" s="373">
        <f t="shared" si="115"/>
        <v>0</v>
      </c>
      <c r="JWT102" s="373" t="e">
        <f t="shared" si="115"/>
        <v>#REF!</v>
      </c>
      <c r="JWU102" s="373" t="e">
        <f t="shared" si="115"/>
        <v>#REF!</v>
      </c>
      <c r="JWV102" s="373" t="e">
        <f t="shared" si="115"/>
        <v>#REF!</v>
      </c>
      <c r="JWW102" s="373" t="e">
        <f t="shared" si="115"/>
        <v>#REF!</v>
      </c>
      <c r="JWX102" s="373" t="e">
        <f t="shared" si="115"/>
        <v>#REF!</v>
      </c>
      <c r="JWY102" s="373">
        <f t="shared" si="115"/>
        <v>0</v>
      </c>
      <c r="JWZ102" s="373">
        <f t="shared" si="115"/>
        <v>0</v>
      </c>
      <c r="JXA102" s="373" t="e">
        <f t="shared" si="115"/>
        <v>#REF!</v>
      </c>
      <c r="JXB102" s="373" t="e">
        <f t="shared" si="115"/>
        <v>#REF!</v>
      </c>
      <c r="JXC102" s="373" t="e">
        <f t="shared" si="115"/>
        <v>#REF!</v>
      </c>
      <c r="JXD102" s="373" t="e">
        <f t="shared" si="115"/>
        <v>#REF!</v>
      </c>
      <c r="JXE102" s="373" t="e">
        <f t="shared" si="115"/>
        <v>#REF!</v>
      </c>
      <c r="JXF102" s="373">
        <f t="shared" si="115"/>
        <v>0</v>
      </c>
      <c r="JXG102" s="373">
        <f t="shared" si="115"/>
        <v>0</v>
      </c>
      <c r="JXH102" s="373" t="e">
        <f t="shared" si="115"/>
        <v>#REF!</v>
      </c>
      <c r="JXI102" s="373" t="e">
        <f t="shared" si="115"/>
        <v>#REF!</v>
      </c>
      <c r="JXJ102" s="373" t="e">
        <f t="shared" si="115"/>
        <v>#REF!</v>
      </c>
      <c r="JXK102" s="373" t="e">
        <f t="shared" si="115"/>
        <v>#REF!</v>
      </c>
      <c r="JXL102" s="373" t="e">
        <f t="shared" si="115"/>
        <v>#REF!</v>
      </c>
      <c r="JXM102" s="373">
        <f t="shared" si="115"/>
        <v>0</v>
      </c>
      <c r="JXN102" s="373">
        <f t="shared" si="115"/>
        <v>0</v>
      </c>
      <c r="JXO102" s="373" t="e">
        <f t="shared" si="115"/>
        <v>#REF!</v>
      </c>
      <c r="JXP102" s="373" t="e">
        <f t="shared" si="115"/>
        <v>#REF!</v>
      </c>
      <c r="JXQ102" s="373" t="e">
        <f t="shared" si="115"/>
        <v>#REF!</v>
      </c>
      <c r="JXR102" s="373" t="e">
        <f t="shared" si="115"/>
        <v>#REF!</v>
      </c>
      <c r="JXS102" s="373" t="e">
        <f t="shared" si="115"/>
        <v>#REF!</v>
      </c>
      <c r="JXT102" s="373">
        <f t="shared" si="115"/>
        <v>0</v>
      </c>
      <c r="JXU102" s="373">
        <f t="shared" si="115"/>
        <v>0</v>
      </c>
      <c r="JXV102" s="373" t="e">
        <f t="shared" si="115"/>
        <v>#REF!</v>
      </c>
      <c r="JXW102" s="373" t="e">
        <f t="shared" si="115"/>
        <v>#REF!</v>
      </c>
      <c r="JXX102" s="373" t="e">
        <f t="shared" si="115"/>
        <v>#REF!</v>
      </c>
      <c r="JXY102" s="373" t="e">
        <f t="shared" si="115"/>
        <v>#REF!</v>
      </c>
      <c r="JXZ102" s="373" t="e">
        <f t="shared" si="115"/>
        <v>#REF!</v>
      </c>
      <c r="JYA102" s="373">
        <f t="shared" si="115"/>
        <v>0</v>
      </c>
      <c r="JYB102" s="373">
        <f t="shared" si="115"/>
        <v>0</v>
      </c>
      <c r="JYC102" s="373" t="e">
        <f t="shared" si="115"/>
        <v>#REF!</v>
      </c>
      <c r="JYD102" s="373" t="e">
        <f t="shared" si="115"/>
        <v>#REF!</v>
      </c>
      <c r="JYE102" s="373" t="e">
        <f t="shared" si="115"/>
        <v>#REF!</v>
      </c>
      <c r="JYF102" s="373" t="e">
        <f t="shared" si="115"/>
        <v>#REF!</v>
      </c>
      <c r="JYG102" s="373" t="e">
        <f t="shared" si="115"/>
        <v>#REF!</v>
      </c>
      <c r="JYH102" s="373">
        <f t="shared" si="115"/>
        <v>0</v>
      </c>
      <c r="JYI102" s="373">
        <f t="shared" si="115"/>
        <v>0</v>
      </c>
      <c r="JYJ102" s="373" t="e">
        <f t="shared" si="115"/>
        <v>#REF!</v>
      </c>
      <c r="JYK102" s="373" t="e">
        <f t="shared" si="115"/>
        <v>#REF!</v>
      </c>
      <c r="JYL102" s="373" t="e">
        <f t="shared" si="115"/>
        <v>#REF!</v>
      </c>
      <c r="JYM102" s="373" t="e">
        <f t="shared" si="115"/>
        <v>#REF!</v>
      </c>
      <c r="JYN102" s="373" t="e">
        <f t="shared" si="115"/>
        <v>#REF!</v>
      </c>
      <c r="JYO102" s="373">
        <f t="shared" si="115"/>
        <v>0</v>
      </c>
      <c r="JYP102" s="373">
        <f t="shared" si="115"/>
        <v>0</v>
      </c>
      <c r="JYQ102" s="373" t="e">
        <f t="shared" si="115"/>
        <v>#REF!</v>
      </c>
      <c r="JYR102" s="373" t="e">
        <f t="shared" si="115"/>
        <v>#REF!</v>
      </c>
      <c r="JYS102" s="373" t="e">
        <f t="shared" si="115"/>
        <v>#REF!</v>
      </c>
      <c r="JYT102" s="373" t="e">
        <f t="shared" si="115"/>
        <v>#REF!</v>
      </c>
      <c r="JYU102" s="373" t="e">
        <f t="shared" si="115"/>
        <v>#REF!</v>
      </c>
      <c r="JYV102" s="373">
        <f t="shared" si="115"/>
        <v>0</v>
      </c>
      <c r="JYW102" s="373">
        <f t="shared" si="115"/>
        <v>0</v>
      </c>
      <c r="JYX102" s="373" t="e">
        <f t="shared" si="115"/>
        <v>#REF!</v>
      </c>
      <c r="JYY102" s="373" t="e">
        <f t="shared" si="115"/>
        <v>#REF!</v>
      </c>
      <c r="JYZ102" s="373" t="e">
        <f t="shared" si="115"/>
        <v>#REF!</v>
      </c>
      <c r="JZA102" s="373" t="e">
        <f t="shared" si="115"/>
        <v>#REF!</v>
      </c>
      <c r="JZB102" s="373" t="e">
        <f t="shared" ref="JZB102:KBM104" si="116">JYU102/$J15*100</f>
        <v>#REF!</v>
      </c>
      <c r="JZC102" s="373">
        <f t="shared" si="116"/>
        <v>0</v>
      </c>
      <c r="JZD102" s="373">
        <f t="shared" si="116"/>
        <v>0</v>
      </c>
      <c r="JZE102" s="373" t="e">
        <f t="shared" si="116"/>
        <v>#REF!</v>
      </c>
      <c r="JZF102" s="373" t="e">
        <f t="shared" si="116"/>
        <v>#REF!</v>
      </c>
      <c r="JZG102" s="373" t="e">
        <f t="shared" si="116"/>
        <v>#REF!</v>
      </c>
      <c r="JZH102" s="373" t="e">
        <f t="shared" si="116"/>
        <v>#REF!</v>
      </c>
      <c r="JZI102" s="373" t="e">
        <f t="shared" si="116"/>
        <v>#REF!</v>
      </c>
      <c r="JZJ102" s="373">
        <f t="shared" si="116"/>
        <v>0</v>
      </c>
      <c r="JZK102" s="373">
        <f t="shared" si="116"/>
        <v>0</v>
      </c>
      <c r="JZL102" s="373" t="e">
        <f t="shared" si="116"/>
        <v>#REF!</v>
      </c>
      <c r="JZM102" s="373" t="e">
        <f t="shared" si="116"/>
        <v>#REF!</v>
      </c>
      <c r="JZN102" s="373" t="e">
        <f t="shared" si="116"/>
        <v>#REF!</v>
      </c>
      <c r="JZO102" s="373" t="e">
        <f t="shared" si="116"/>
        <v>#REF!</v>
      </c>
      <c r="JZP102" s="373" t="e">
        <f t="shared" si="116"/>
        <v>#REF!</v>
      </c>
      <c r="JZQ102" s="373">
        <f t="shared" si="116"/>
        <v>0</v>
      </c>
      <c r="JZR102" s="373">
        <f t="shared" si="116"/>
        <v>0</v>
      </c>
      <c r="JZS102" s="373" t="e">
        <f t="shared" si="116"/>
        <v>#REF!</v>
      </c>
      <c r="JZT102" s="373" t="e">
        <f t="shared" si="116"/>
        <v>#REF!</v>
      </c>
      <c r="JZU102" s="373" t="e">
        <f t="shared" si="116"/>
        <v>#REF!</v>
      </c>
      <c r="JZV102" s="373" t="e">
        <f t="shared" si="116"/>
        <v>#REF!</v>
      </c>
      <c r="JZW102" s="373" t="e">
        <f t="shared" si="116"/>
        <v>#REF!</v>
      </c>
      <c r="JZX102" s="373">
        <f t="shared" si="116"/>
        <v>0</v>
      </c>
      <c r="JZY102" s="373">
        <f t="shared" si="116"/>
        <v>0</v>
      </c>
      <c r="JZZ102" s="373" t="e">
        <f t="shared" si="116"/>
        <v>#REF!</v>
      </c>
      <c r="KAA102" s="373" t="e">
        <f t="shared" si="116"/>
        <v>#REF!</v>
      </c>
      <c r="KAB102" s="373" t="e">
        <f t="shared" si="116"/>
        <v>#REF!</v>
      </c>
      <c r="KAC102" s="373" t="e">
        <f t="shared" si="116"/>
        <v>#REF!</v>
      </c>
      <c r="KAD102" s="373" t="e">
        <f t="shared" si="116"/>
        <v>#REF!</v>
      </c>
      <c r="KAE102" s="373">
        <f t="shared" si="116"/>
        <v>0</v>
      </c>
      <c r="KAF102" s="373">
        <f t="shared" si="116"/>
        <v>0</v>
      </c>
      <c r="KAG102" s="373" t="e">
        <f t="shared" si="116"/>
        <v>#REF!</v>
      </c>
      <c r="KAH102" s="373" t="e">
        <f t="shared" si="116"/>
        <v>#REF!</v>
      </c>
      <c r="KAI102" s="373" t="e">
        <f t="shared" si="116"/>
        <v>#REF!</v>
      </c>
      <c r="KAJ102" s="373" t="e">
        <f t="shared" si="116"/>
        <v>#REF!</v>
      </c>
      <c r="KAK102" s="373" t="e">
        <f t="shared" si="116"/>
        <v>#REF!</v>
      </c>
      <c r="KAL102" s="373">
        <f t="shared" si="116"/>
        <v>0</v>
      </c>
      <c r="KAM102" s="373">
        <f t="shared" si="116"/>
        <v>0</v>
      </c>
      <c r="KAN102" s="373" t="e">
        <f t="shared" si="116"/>
        <v>#REF!</v>
      </c>
      <c r="KAO102" s="373" t="e">
        <f t="shared" si="116"/>
        <v>#REF!</v>
      </c>
      <c r="KAP102" s="373" t="e">
        <f t="shared" si="116"/>
        <v>#REF!</v>
      </c>
      <c r="KAQ102" s="373" t="e">
        <f t="shared" si="116"/>
        <v>#REF!</v>
      </c>
      <c r="KAR102" s="373" t="e">
        <f t="shared" si="116"/>
        <v>#REF!</v>
      </c>
      <c r="KAS102" s="373">
        <f t="shared" si="116"/>
        <v>0</v>
      </c>
      <c r="KAT102" s="373">
        <f t="shared" si="116"/>
        <v>0</v>
      </c>
      <c r="KAU102" s="373" t="e">
        <f t="shared" si="116"/>
        <v>#REF!</v>
      </c>
      <c r="KAV102" s="373" t="e">
        <f t="shared" si="116"/>
        <v>#REF!</v>
      </c>
      <c r="KAW102" s="373" t="e">
        <f t="shared" si="116"/>
        <v>#REF!</v>
      </c>
      <c r="KAX102" s="373" t="e">
        <f t="shared" si="116"/>
        <v>#REF!</v>
      </c>
      <c r="KAY102" s="373" t="e">
        <f t="shared" si="116"/>
        <v>#REF!</v>
      </c>
      <c r="KAZ102" s="373">
        <f t="shared" si="116"/>
        <v>0</v>
      </c>
      <c r="KBA102" s="373">
        <f t="shared" si="116"/>
        <v>0</v>
      </c>
      <c r="KBB102" s="373" t="e">
        <f t="shared" si="116"/>
        <v>#REF!</v>
      </c>
      <c r="KBC102" s="373" t="e">
        <f t="shared" si="116"/>
        <v>#REF!</v>
      </c>
      <c r="KBD102" s="373" t="e">
        <f t="shared" si="116"/>
        <v>#REF!</v>
      </c>
      <c r="KBE102" s="373" t="e">
        <f t="shared" si="116"/>
        <v>#REF!</v>
      </c>
      <c r="KBF102" s="373" t="e">
        <f t="shared" si="116"/>
        <v>#REF!</v>
      </c>
      <c r="KBG102" s="373">
        <f t="shared" si="116"/>
        <v>0</v>
      </c>
      <c r="KBH102" s="373">
        <f t="shared" si="116"/>
        <v>0</v>
      </c>
      <c r="KBI102" s="373" t="e">
        <f t="shared" si="116"/>
        <v>#REF!</v>
      </c>
      <c r="KBJ102" s="373" t="e">
        <f t="shared" si="116"/>
        <v>#REF!</v>
      </c>
      <c r="KBK102" s="373" t="e">
        <f t="shared" si="116"/>
        <v>#REF!</v>
      </c>
      <c r="KBL102" s="373" t="e">
        <f t="shared" si="116"/>
        <v>#REF!</v>
      </c>
      <c r="KBM102" s="373" t="e">
        <f t="shared" si="116"/>
        <v>#REF!</v>
      </c>
      <c r="KBN102" s="373">
        <f t="shared" ref="KBN102:KDY104" si="117">KBG102/$J15*100</f>
        <v>0</v>
      </c>
      <c r="KBO102" s="373">
        <f t="shared" si="117"/>
        <v>0</v>
      </c>
      <c r="KBP102" s="373" t="e">
        <f t="shared" si="117"/>
        <v>#REF!</v>
      </c>
      <c r="KBQ102" s="373" t="e">
        <f t="shared" si="117"/>
        <v>#REF!</v>
      </c>
      <c r="KBR102" s="373" t="e">
        <f t="shared" si="117"/>
        <v>#REF!</v>
      </c>
      <c r="KBS102" s="373" t="e">
        <f t="shared" si="117"/>
        <v>#REF!</v>
      </c>
      <c r="KBT102" s="373" t="e">
        <f t="shared" si="117"/>
        <v>#REF!</v>
      </c>
      <c r="KBU102" s="373">
        <f t="shared" si="117"/>
        <v>0</v>
      </c>
      <c r="KBV102" s="373">
        <f t="shared" si="117"/>
        <v>0</v>
      </c>
      <c r="KBW102" s="373" t="e">
        <f t="shared" si="117"/>
        <v>#REF!</v>
      </c>
      <c r="KBX102" s="373" t="e">
        <f t="shared" si="117"/>
        <v>#REF!</v>
      </c>
      <c r="KBY102" s="373" t="e">
        <f t="shared" si="117"/>
        <v>#REF!</v>
      </c>
      <c r="KBZ102" s="373" t="e">
        <f t="shared" si="117"/>
        <v>#REF!</v>
      </c>
      <c r="KCA102" s="373" t="e">
        <f t="shared" si="117"/>
        <v>#REF!</v>
      </c>
      <c r="KCB102" s="373">
        <f t="shared" si="117"/>
        <v>0</v>
      </c>
      <c r="KCC102" s="373">
        <f t="shared" si="117"/>
        <v>0</v>
      </c>
      <c r="KCD102" s="373" t="e">
        <f t="shared" si="117"/>
        <v>#REF!</v>
      </c>
      <c r="KCE102" s="373" t="e">
        <f t="shared" si="117"/>
        <v>#REF!</v>
      </c>
      <c r="KCF102" s="373" t="e">
        <f t="shared" si="117"/>
        <v>#REF!</v>
      </c>
      <c r="KCG102" s="373" t="e">
        <f t="shared" si="117"/>
        <v>#REF!</v>
      </c>
      <c r="KCH102" s="373" t="e">
        <f t="shared" si="117"/>
        <v>#REF!</v>
      </c>
      <c r="KCI102" s="373">
        <f t="shared" si="117"/>
        <v>0</v>
      </c>
      <c r="KCJ102" s="373">
        <f t="shared" si="117"/>
        <v>0</v>
      </c>
      <c r="KCK102" s="373" t="e">
        <f t="shared" si="117"/>
        <v>#REF!</v>
      </c>
      <c r="KCL102" s="373" t="e">
        <f t="shared" si="117"/>
        <v>#REF!</v>
      </c>
      <c r="KCM102" s="373" t="e">
        <f t="shared" si="117"/>
        <v>#REF!</v>
      </c>
      <c r="KCN102" s="373" t="e">
        <f t="shared" si="117"/>
        <v>#REF!</v>
      </c>
      <c r="KCO102" s="373" t="e">
        <f t="shared" si="117"/>
        <v>#REF!</v>
      </c>
      <c r="KCP102" s="373">
        <f t="shared" si="117"/>
        <v>0</v>
      </c>
      <c r="KCQ102" s="373">
        <f t="shared" si="117"/>
        <v>0</v>
      </c>
      <c r="KCR102" s="373" t="e">
        <f t="shared" si="117"/>
        <v>#REF!</v>
      </c>
      <c r="KCS102" s="373" t="e">
        <f t="shared" si="117"/>
        <v>#REF!</v>
      </c>
      <c r="KCT102" s="373" t="e">
        <f t="shared" si="117"/>
        <v>#REF!</v>
      </c>
      <c r="KCU102" s="373" t="e">
        <f t="shared" si="117"/>
        <v>#REF!</v>
      </c>
      <c r="KCV102" s="373" t="e">
        <f t="shared" si="117"/>
        <v>#REF!</v>
      </c>
      <c r="KCW102" s="373">
        <f t="shared" si="117"/>
        <v>0</v>
      </c>
      <c r="KCX102" s="373">
        <f t="shared" si="117"/>
        <v>0</v>
      </c>
      <c r="KCY102" s="373" t="e">
        <f t="shared" si="117"/>
        <v>#REF!</v>
      </c>
      <c r="KCZ102" s="373" t="e">
        <f t="shared" si="117"/>
        <v>#REF!</v>
      </c>
      <c r="KDA102" s="373" t="e">
        <f t="shared" si="117"/>
        <v>#REF!</v>
      </c>
      <c r="KDB102" s="373" t="e">
        <f t="shared" si="117"/>
        <v>#REF!</v>
      </c>
      <c r="KDC102" s="373" t="e">
        <f t="shared" si="117"/>
        <v>#REF!</v>
      </c>
      <c r="KDD102" s="373">
        <f t="shared" si="117"/>
        <v>0</v>
      </c>
      <c r="KDE102" s="373">
        <f t="shared" si="117"/>
        <v>0</v>
      </c>
      <c r="KDF102" s="373" t="e">
        <f t="shared" si="117"/>
        <v>#REF!</v>
      </c>
      <c r="KDG102" s="373" t="e">
        <f t="shared" si="117"/>
        <v>#REF!</v>
      </c>
      <c r="KDH102" s="373" t="e">
        <f t="shared" si="117"/>
        <v>#REF!</v>
      </c>
      <c r="KDI102" s="373" t="e">
        <f t="shared" si="117"/>
        <v>#REF!</v>
      </c>
      <c r="KDJ102" s="373" t="e">
        <f t="shared" si="117"/>
        <v>#REF!</v>
      </c>
      <c r="KDK102" s="373">
        <f t="shared" si="117"/>
        <v>0</v>
      </c>
      <c r="KDL102" s="373">
        <f t="shared" si="117"/>
        <v>0</v>
      </c>
      <c r="KDM102" s="373" t="e">
        <f t="shared" si="117"/>
        <v>#REF!</v>
      </c>
      <c r="KDN102" s="373" t="e">
        <f t="shared" si="117"/>
        <v>#REF!</v>
      </c>
      <c r="KDO102" s="373" t="e">
        <f t="shared" si="117"/>
        <v>#REF!</v>
      </c>
      <c r="KDP102" s="373" t="e">
        <f t="shared" si="117"/>
        <v>#REF!</v>
      </c>
      <c r="KDQ102" s="373" t="e">
        <f t="shared" si="117"/>
        <v>#REF!</v>
      </c>
      <c r="KDR102" s="373">
        <f t="shared" si="117"/>
        <v>0</v>
      </c>
      <c r="KDS102" s="373">
        <f t="shared" si="117"/>
        <v>0</v>
      </c>
      <c r="KDT102" s="373" t="e">
        <f t="shared" si="117"/>
        <v>#REF!</v>
      </c>
      <c r="KDU102" s="373" t="e">
        <f t="shared" si="117"/>
        <v>#REF!</v>
      </c>
      <c r="KDV102" s="373" t="e">
        <f t="shared" si="117"/>
        <v>#REF!</v>
      </c>
      <c r="KDW102" s="373" t="e">
        <f t="shared" si="117"/>
        <v>#REF!</v>
      </c>
      <c r="KDX102" s="373" t="e">
        <f t="shared" si="117"/>
        <v>#REF!</v>
      </c>
      <c r="KDY102" s="373">
        <f t="shared" si="117"/>
        <v>0</v>
      </c>
      <c r="KDZ102" s="373">
        <f t="shared" ref="KDZ102:KGK104" si="118">KDS102/$J15*100</f>
        <v>0</v>
      </c>
      <c r="KEA102" s="373" t="e">
        <f t="shared" si="118"/>
        <v>#REF!</v>
      </c>
      <c r="KEB102" s="373" t="e">
        <f t="shared" si="118"/>
        <v>#REF!</v>
      </c>
      <c r="KEC102" s="373" t="e">
        <f t="shared" si="118"/>
        <v>#REF!</v>
      </c>
      <c r="KED102" s="373" t="e">
        <f t="shared" si="118"/>
        <v>#REF!</v>
      </c>
      <c r="KEE102" s="373" t="e">
        <f t="shared" si="118"/>
        <v>#REF!</v>
      </c>
      <c r="KEF102" s="373">
        <f t="shared" si="118"/>
        <v>0</v>
      </c>
      <c r="KEG102" s="373">
        <f t="shared" si="118"/>
        <v>0</v>
      </c>
      <c r="KEH102" s="373" t="e">
        <f t="shared" si="118"/>
        <v>#REF!</v>
      </c>
      <c r="KEI102" s="373" t="e">
        <f t="shared" si="118"/>
        <v>#REF!</v>
      </c>
      <c r="KEJ102" s="373" t="e">
        <f t="shared" si="118"/>
        <v>#REF!</v>
      </c>
      <c r="KEK102" s="373" t="e">
        <f t="shared" si="118"/>
        <v>#REF!</v>
      </c>
      <c r="KEL102" s="373" t="e">
        <f t="shared" si="118"/>
        <v>#REF!</v>
      </c>
      <c r="KEM102" s="373">
        <f t="shared" si="118"/>
        <v>0</v>
      </c>
      <c r="KEN102" s="373">
        <f t="shared" si="118"/>
        <v>0</v>
      </c>
      <c r="KEO102" s="373" t="e">
        <f t="shared" si="118"/>
        <v>#REF!</v>
      </c>
      <c r="KEP102" s="373" t="e">
        <f t="shared" si="118"/>
        <v>#REF!</v>
      </c>
      <c r="KEQ102" s="373" t="e">
        <f t="shared" si="118"/>
        <v>#REF!</v>
      </c>
      <c r="KER102" s="373" t="e">
        <f t="shared" si="118"/>
        <v>#REF!</v>
      </c>
      <c r="KES102" s="373" t="e">
        <f t="shared" si="118"/>
        <v>#REF!</v>
      </c>
      <c r="KET102" s="373">
        <f t="shared" si="118"/>
        <v>0</v>
      </c>
      <c r="KEU102" s="373">
        <f t="shared" si="118"/>
        <v>0</v>
      </c>
      <c r="KEV102" s="373" t="e">
        <f t="shared" si="118"/>
        <v>#REF!</v>
      </c>
      <c r="KEW102" s="373" t="e">
        <f t="shared" si="118"/>
        <v>#REF!</v>
      </c>
      <c r="KEX102" s="373" t="e">
        <f t="shared" si="118"/>
        <v>#REF!</v>
      </c>
      <c r="KEY102" s="373" t="e">
        <f t="shared" si="118"/>
        <v>#REF!</v>
      </c>
      <c r="KEZ102" s="373" t="e">
        <f t="shared" si="118"/>
        <v>#REF!</v>
      </c>
      <c r="KFA102" s="373">
        <f t="shared" si="118"/>
        <v>0</v>
      </c>
      <c r="KFB102" s="373">
        <f t="shared" si="118"/>
        <v>0</v>
      </c>
      <c r="KFC102" s="373" t="e">
        <f t="shared" si="118"/>
        <v>#REF!</v>
      </c>
      <c r="KFD102" s="373" t="e">
        <f t="shared" si="118"/>
        <v>#REF!</v>
      </c>
      <c r="KFE102" s="373" t="e">
        <f t="shared" si="118"/>
        <v>#REF!</v>
      </c>
      <c r="KFF102" s="373" t="e">
        <f t="shared" si="118"/>
        <v>#REF!</v>
      </c>
      <c r="KFG102" s="373" t="e">
        <f t="shared" si="118"/>
        <v>#REF!</v>
      </c>
      <c r="KFH102" s="373">
        <f t="shared" si="118"/>
        <v>0</v>
      </c>
      <c r="KFI102" s="373">
        <f t="shared" si="118"/>
        <v>0</v>
      </c>
      <c r="KFJ102" s="373" t="e">
        <f t="shared" si="118"/>
        <v>#REF!</v>
      </c>
      <c r="KFK102" s="373" t="e">
        <f t="shared" si="118"/>
        <v>#REF!</v>
      </c>
      <c r="KFL102" s="373" t="e">
        <f t="shared" si="118"/>
        <v>#REF!</v>
      </c>
      <c r="KFM102" s="373" t="e">
        <f t="shared" si="118"/>
        <v>#REF!</v>
      </c>
      <c r="KFN102" s="373" t="e">
        <f t="shared" si="118"/>
        <v>#REF!</v>
      </c>
      <c r="KFO102" s="373">
        <f t="shared" si="118"/>
        <v>0</v>
      </c>
      <c r="KFP102" s="373">
        <f t="shared" si="118"/>
        <v>0</v>
      </c>
      <c r="KFQ102" s="373" t="e">
        <f t="shared" si="118"/>
        <v>#REF!</v>
      </c>
      <c r="KFR102" s="373" t="e">
        <f t="shared" si="118"/>
        <v>#REF!</v>
      </c>
      <c r="KFS102" s="373" t="e">
        <f t="shared" si="118"/>
        <v>#REF!</v>
      </c>
      <c r="KFT102" s="373" t="e">
        <f t="shared" si="118"/>
        <v>#REF!</v>
      </c>
      <c r="KFU102" s="373" t="e">
        <f t="shared" si="118"/>
        <v>#REF!</v>
      </c>
      <c r="KFV102" s="373">
        <f t="shared" si="118"/>
        <v>0</v>
      </c>
      <c r="KFW102" s="373">
        <f t="shared" si="118"/>
        <v>0</v>
      </c>
      <c r="KFX102" s="373" t="e">
        <f t="shared" si="118"/>
        <v>#REF!</v>
      </c>
      <c r="KFY102" s="373" t="e">
        <f t="shared" si="118"/>
        <v>#REF!</v>
      </c>
      <c r="KFZ102" s="373" t="e">
        <f t="shared" si="118"/>
        <v>#REF!</v>
      </c>
      <c r="KGA102" s="373" t="e">
        <f t="shared" si="118"/>
        <v>#REF!</v>
      </c>
      <c r="KGB102" s="373" t="e">
        <f t="shared" si="118"/>
        <v>#REF!</v>
      </c>
      <c r="KGC102" s="373">
        <f t="shared" si="118"/>
        <v>0</v>
      </c>
      <c r="KGD102" s="373">
        <f t="shared" si="118"/>
        <v>0</v>
      </c>
      <c r="KGE102" s="373" t="e">
        <f t="shared" si="118"/>
        <v>#REF!</v>
      </c>
      <c r="KGF102" s="373" t="e">
        <f t="shared" si="118"/>
        <v>#REF!</v>
      </c>
      <c r="KGG102" s="373" t="e">
        <f t="shared" si="118"/>
        <v>#REF!</v>
      </c>
      <c r="KGH102" s="373" t="e">
        <f t="shared" si="118"/>
        <v>#REF!</v>
      </c>
      <c r="KGI102" s="373" t="e">
        <f t="shared" si="118"/>
        <v>#REF!</v>
      </c>
      <c r="KGJ102" s="373">
        <f t="shared" si="118"/>
        <v>0</v>
      </c>
      <c r="KGK102" s="373">
        <f t="shared" si="118"/>
        <v>0</v>
      </c>
      <c r="KGL102" s="373" t="e">
        <f t="shared" ref="KGL102:KIW104" si="119">KGE102/$J15*100</f>
        <v>#REF!</v>
      </c>
      <c r="KGM102" s="373" t="e">
        <f t="shared" si="119"/>
        <v>#REF!</v>
      </c>
      <c r="KGN102" s="373" t="e">
        <f t="shared" si="119"/>
        <v>#REF!</v>
      </c>
      <c r="KGO102" s="373" t="e">
        <f t="shared" si="119"/>
        <v>#REF!</v>
      </c>
      <c r="KGP102" s="373" t="e">
        <f t="shared" si="119"/>
        <v>#REF!</v>
      </c>
      <c r="KGQ102" s="373">
        <f t="shared" si="119"/>
        <v>0</v>
      </c>
      <c r="KGR102" s="373">
        <f t="shared" si="119"/>
        <v>0</v>
      </c>
      <c r="KGS102" s="373" t="e">
        <f t="shared" si="119"/>
        <v>#REF!</v>
      </c>
      <c r="KGT102" s="373" t="e">
        <f t="shared" si="119"/>
        <v>#REF!</v>
      </c>
      <c r="KGU102" s="373" t="e">
        <f t="shared" si="119"/>
        <v>#REF!</v>
      </c>
      <c r="KGV102" s="373" t="e">
        <f t="shared" si="119"/>
        <v>#REF!</v>
      </c>
      <c r="KGW102" s="373" t="e">
        <f t="shared" si="119"/>
        <v>#REF!</v>
      </c>
      <c r="KGX102" s="373">
        <f t="shared" si="119"/>
        <v>0</v>
      </c>
      <c r="KGY102" s="373">
        <f t="shared" si="119"/>
        <v>0</v>
      </c>
      <c r="KGZ102" s="373" t="e">
        <f t="shared" si="119"/>
        <v>#REF!</v>
      </c>
      <c r="KHA102" s="373" t="e">
        <f t="shared" si="119"/>
        <v>#REF!</v>
      </c>
      <c r="KHB102" s="373" t="e">
        <f t="shared" si="119"/>
        <v>#REF!</v>
      </c>
      <c r="KHC102" s="373" t="e">
        <f t="shared" si="119"/>
        <v>#REF!</v>
      </c>
      <c r="KHD102" s="373" t="e">
        <f t="shared" si="119"/>
        <v>#REF!</v>
      </c>
      <c r="KHE102" s="373">
        <f t="shared" si="119"/>
        <v>0</v>
      </c>
      <c r="KHF102" s="373">
        <f t="shared" si="119"/>
        <v>0</v>
      </c>
      <c r="KHG102" s="373" t="e">
        <f t="shared" si="119"/>
        <v>#REF!</v>
      </c>
      <c r="KHH102" s="373" t="e">
        <f t="shared" si="119"/>
        <v>#REF!</v>
      </c>
      <c r="KHI102" s="373" t="e">
        <f t="shared" si="119"/>
        <v>#REF!</v>
      </c>
      <c r="KHJ102" s="373" t="e">
        <f t="shared" si="119"/>
        <v>#REF!</v>
      </c>
      <c r="KHK102" s="373" t="e">
        <f t="shared" si="119"/>
        <v>#REF!</v>
      </c>
      <c r="KHL102" s="373">
        <f t="shared" si="119"/>
        <v>0</v>
      </c>
      <c r="KHM102" s="373">
        <f t="shared" si="119"/>
        <v>0</v>
      </c>
      <c r="KHN102" s="373" t="e">
        <f t="shared" si="119"/>
        <v>#REF!</v>
      </c>
      <c r="KHO102" s="373" t="e">
        <f t="shared" si="119"/>
        <v>#REF!</v>
      </c>
      <c r="KHP102" s="373" t="e">
        <f t="shared" si="119"/>
        <v>#REF!</v>
      </c>
      <c r="KHQ102" s="373" t="e">
        <f t="shared" si="119"/>
        <v>#REF!</v>
      </c>
      <c r="KHR102" s="373" t="e">
        <f t="shared" si="119"/>
        <v>#REF!</v>
      </c>
      <c r="KHS102" s="373">
        <f t="shared" si="119"/>
        <v>0</v>
      </c>
      <c r="KHT102" s="373">
        <f t="shared" si="119"/>
        <v>0</v>
      </c>
      <c r="KHU102" s="373" t="e">
        <f t="shared" si="119"/>
        <v>#REF!</v>
      </c>
      <c r="KHV102" s="373" t="e">
        <f t="shared" si="119"/>
        <v>#REF!</v>
      </c>
      <c r="KHW102" s="373" t="e">
        <f t="shared" si="119"/>
        <v>#REF!</v>
      </c>
      <c r="KHX102" s="373" t="e">
        <f t="shared" si="119"/>
        <v>#REF!</v>
      </c>
      <c r="KHY102" s="373" t="e">
        <f t="shared" si="119"/>
        <v>#REF!</v>
      </c>
      <c r="KHZ102" s="373">
        <f t="shared" si="119"/>
        <v>0</v>
      </c>
      <c r="KIA102" s="373">
        <f t="shared" si="119"/>
        <v>0</v>
      </c>
      <c r="KIB102" s="373" t="e">
        <f t="shared" si="119"/>
        <v>#REF!</v>
      </c>
      <c r="KIC102" s="373" t="e">
        <f t="shared" si="119"/>
        <v>#REF!</v>
      </c>
      <c r="KID102" s="373" t="e">
        <f t="shared" si="119"/>
        <v>#REF!</v>
      </c>
      <c r="KIE102" s="373" t="e">
        <f t="shared" si="119"/>
        <v>#REF!</v>
      </c>
      <c r="KIF102" s="373" t="e">
        <f t="shared" si="119"/>
        <v>#REF!</v>
      </c>
      <c r="KIG102" s="373">
        <f t="shared" si="119"/>
        <v>0</v>
      </c>
      <c r="KIH102" s="373">
        <f t="shared" si="119"/>
        <v>0</v>
      </c>
      <c r="KII102" s="373" t="e">
        <f t="shared" si="119"/>
        <v>#REF!</v>
      </c>
      <c r="KIJ102" s="373" t="e">
        <f t="shared" si="119"/>
        <v>#REF!</v>
      </c>
      <c r="KIK102" s="373" t="e">
        <f t="shared" si="119"/>
        <v>#REF!</v>
      </c>
      <c r="KIL102" s="373" t="e">
        <f t="shared" si="119"/>
        <v>#REF!</v>
      </c>
      <c r="KIM102" s="373" t="e">
        <f t="shared" si="119"/>
        <v>#REF!</v>
      </c>
      <c r="KIN102" s="373">
        <f t="shared" si="119"/>
        <v>0</v>
      </c>
      <c r="KIO102" s="373">
        <f t="shared" si="119"/>
        <v>0</v>
      </c>
      <c r="KIP102" s="373" t="e">
        <f t="shared" si="119"/>
        <v>#REF!</v>
      </c>
      <c r="KIQ102" s="373" t="e">
        <f t="shared" si="119"/>
        <v>#REF!</v>
      </c>
      <c r="KIR102" s="373" t="e">
        <f t="shared" si="119"/>
        <v>#REF!</v>
      </c>
      <c r="KIS102" s="373" t="e">
        <f t="shared" si="119"/>
        <v>#REF!</v>
      </c>
      <c r="KIT102" s="373" t="e">
        <f t="shared" si="119"/>
        <v>#REF!</v>
      </c>
      <c r="KIU102" s="373">
        <f t="shared" si="119"/>
        <v>0</v>
      </c>
      <c r="KIV102" s="373">
        <f t="shared" si="119"/>
        <v>0</v>
      </c>
      <c r="KIW102" s="373" t="e">
        <f t="shared" si="119"/>
        <v>#REF!</v>
      </c>
      <c r="KIX102" s="373" t="e">
        <f t="shared" ref="KIX102:KLI104" si="120">KIQ102/$J15*100</f>
        <v>#REF!</v>
      </c>
      <c r="KIY102" s="373" t="e">
        <f t="shared" si="120"/>
        <v>#REF!</v>
      </c>
      <c r="KIZ102" s="373" t="e">
        <f t="shared" si="120"/>
        <v>#REF!</v>
      </c>
      <c r="KJA102" s="373" t="e">
        <f t="shared" si="120"/>
        <v>#REF!</v>
      </c>
      <c r="KJB102" s="373">
        <f t="shared" si="120"/>
        <v>0</v>
      </c>
      <c r="KJC102" s="373">
        <f t="shared" si="120"/>
        <v>0</v>
      </c>
      <c r="KJD102" s="373" t="e">
        <f t="shared" si="120"/>
        <v>#REF!</v>
      </c>
      <c r="KJE102" s="373" t="e">
        <f t="shared" si="120"/>
        <v>#REF!</v>
      </c>
      <c r="KJF102" s="373" t="e">
        <f t="shared" si="120"/>
        <v>#REF!</v>
      </c>
      <c r="KJG102" s="373" t="e">
        <f t="shared" si="120"/>
        <v>#REF!</v>
      </c>
      <c r="KJH102" s="373" t="e">
        <f t="shared" si="120"/>
        <v>#REF!</v>
      </c>
      <c r="KJI102" s="373">
        <f t="shared" si="120"/>
        <v>0</v>
      </c>
      <c r="KJJ102" s="373">
        <f t="shared" si="120"/>
        <v>0</v>
      </c>
      <c r="KJK102" s="373" t="e">
        <f t="shared" si="120"/>
        <v>#REF!</v>
      </c>
      <c r="KJL102" s="373" t="e">
        <f t="shared" si="120"/>
        <v>#REF!</v>
      </c>
      <c r="KJM102" s="373" t="e">
        <f t="shared" si="120"/>
        <v>#REF!</v>
      </c>
      <c r="KJN102" s="373" t="e">
        <f t="shared" si="120"/>
        <v>#REF!</v>
      </c>
      <c r="KJO102" s="373" t="e">
        <f t="shared" si="120"/>
        <v>#REF!</v>
      </c>
      <c r="KJP102" s="373">
        <f t="shared" si="120"/>
        <v>0</v>
      </c>
      <c r="KJQ102" s="373">
        <f t="shared" si="120"/>
        <v>0</v>
      </c>
      <c r="KJR102" s="373" t="e">
        <f t="shared" si="120"/>
        <v>#REF!</v>
      </c>
      <c r="KJS102" s="373" t="e">
        <f t="shared" si="120"/>
        <v>#REF!</v>
      </c>
      <c r="KJT102" s="373" t="e">
        <f t="shared" si="120"/>
        <v>#REF!</v>
      </c>
      <c r="KJU102" s="373" t="e">
        <f t="shared" si="120"/>
        <v>#REF!</v>
      </c>
      <c r="KJV102" s="373" t="e">
        <f t="shared" si="120"/>
        <v>#REF!</v>
      </c>
      <c r="KJW102" s="373">
        <f t="shared" si="120"/>
        <v>0</v>
      </c>
      <c r="KJX102" s="373">
        <f t="shared" si="120"/>
        <v>0</v>
      </c>
      <c r="KJY102" s="373" t="e">
        <f t="shared" si="120"/>
        <v>#REF!</v>
      </c>
      <c r="KJZ102" s="373" t="e">
        <f t="shared" si="120"/>
        <v>#REF!</v>
      </c>
      <c r="KKA102" s="373" t="e">
        <f t="shared" si="120"/>
        <v>#REF!</v>
      </c>
      <c r="KKB102" s="373" t="e">
        <f t="shared" si="120"/>
        <v>#REF!</v>
      </c>
      <c r="KKC102" s="373" t="e">
        <f t="shared" si="120"/>
        <v>#REF!</v>
      </c>
      <c r="KKD102" s="373">
        <f t="shared" si="120"/>
        <v>0</v>
      </c>
      <c r="KKE102" s="373">
        <f t="shared" si="120"/>
        <v>0</v>
      </c>
      <c r="KKF102" s="373" t="e">
        <f t="shared" si="120"/>
        <v>#REF!</v>
      </c>
      <c r="KKG102" s="373" t="e">
        <f t="shared" si="120"/>
        <v>#REF!</v>
      </c>
      <c r="KKH102" s="373" t="e">
        <f t="shared" si="120"/>
        <v>#REF!</v>
      </c>
      <c r="KKI102" s="373" t="e">
        <f t="shared" si="120"/>
        <v>#REF!</v>
      </c>
      <c r="KKJ102" s="373" t="e">
        <f t="shared" si="120"/>
        <v>#REF!</v>
      </c>
      <c r="KKK102" s="373">
        <f t="shared" si="120"/>
        <v>0</v>
      </c>
      <c r="KKL102" s="373">
        <f t="shared" si="120"/>
        <v>0</v>
      </c>
      <c r="KKM102" s="373" t="e">
        <f t="shared" si="120"/>
        <v>#REF!</v>
      </c>
      <c r="KKN102" s="373" t="e">
        <f t="shared" si="120"/>
        <v>#REF!</v>
      </c>
      <c r="KKO102" s="373" t="e">
        <f t="shared" si="120"/>
        <v>#REF!</v>
      </c>
      <c r="KKP102" s="373" t="e">
        <f t="shared" si="120"/>
        <v>#REF!</v>
      </c>
      <c r="KKQ102" s="373" t="e">
        <f t="shared" si="120"/>
        <v>#REF!</v>
      </c>
      <c r="KKR102" s="373">
        <f t="shared" si="120"/>
        <v>0</v>
      </c>
      <c r="KKS102" s="373">
        <f t="shared" si="120"/>
        <v>0</v>
      </c>
      <c r="KKT102" s="373" t="e">
        <f t="shared" si="120"/>
        <v>#REF!</v>
      </c>
      <c r="KKU102" s="373" t="e">
        <f t="shared" si="120"/>
        <v>#REF!</v>
      </c>
      <c r="KKV102" s="373" t="e">
        <f t="shared" si="120"/>
        <v>#REF!</v>
      </c>
      <c r="KKW102" s="373" t="e">
        <f t="shared" si="120"/>
        <v>#REF!</v>
      </c>
      <c r="KKX102" s="373" t="e">
        <f t="shared" si="120"/>
        <v>#REF!</v>
      </c>
      <c r="KKY102" s="373">
        <f t="shared" si="120"/>
        <v>0</v>
      </c>
      <c r="KKZ102" s="373">
        <f t="shared" si="120"/>
        <v>0</v>
      </c>
      <c r="KLA102" s="373" t="e">
        <f t="shared" si="120"/>
        <v>#REF!</v>
      </c>
      <c r="KLB102" s="373" t="e">
        <f t="shared" si="120"/>
        <v>#REF!</v>
      </c>
      <c r="KLC102" s="373" t="e">
        <f t="shared" si="120"/>
        <v>#REF!</v>
      </c>
      <c r="KLD102" s="373" t="e">
        <f t="shared" si="120"/>
        <v>#REF!</v>
      </c>
      <c r="KLE102" s="373" t="e">
        <f t="shared" si="120"/>
        <v>#REF!</v>
      </c>
      <c r="KLF102" s="373">
        <f t="shared" si="120"/>
        <v>0</v>
      </c>
      <c r="KLG102" s="373">
        <f t="shared" si="120"/>
        <v>0</v>
      </c>
      <c r="KLH102" s="373" t="e">
        <f t="shared" si="120"/>
        <v>#REF!</v>
      </c>
      <c r="KLI102" s="373" t="e">
        <f t="shared" si="120"/>
        <v>#REF!</v>
      </c>
      <c r="KLJ102" s="373" t="e">
        <f t="shared" ref="KLJ102:KNU104" si="121">KLC102/$J15*100</f>
        <v>#REF!</v>
      </c>
      <c r="KLK102" s="373" t="e">
        <f t="shared" si="121"/>
        <v>#REF!</v>
      </c>
      <c r="KLL102" s="373" t="e">
        <f t="shared" si="121"/>
        <v>#REF!</v>
      </c>
      <c r="KLM102" s="373">
        <f t="shared" si="121"/>
        <v>0</v>
      </c>
      <c r="KLN102" s="373">
        <f t="shared" si="121"/>
        <v>0</v>
      </c>
      <c r="KLO102" s="373" t="e">
        <f t="shared" si="121"/>
        <v>#REF!</v>
      </c>
      <c r="KLP102" s="373" t="e">
        <f t="shared" si="121"/>
        <v>#REF!</v>
      </c>
      <c r="KLQ102" s="373" t="e">
        <f t="shared" si="121"/>
        <v>#REF!</v>
      </c>
      <c r="KLR102" s="373" t="e">
        <f t="shared" si="121"/>
        <v>#REF!</v>
      </c>
      <c r="KLS102" s="373" t="e">
        <f t="shared" si="121"/>
        <v>#REF!</v>
      </c>
      <c r="KLT102" s="373">
        <f t="shared" si="121"/>
        <v>0</v>
      </c>
      <c r="KLU102" s="373">
        <f t="shared" si="121"/>
        <v>0</v>
      </c>
      <c r="KLV102" s="373" t="e">
        <f t="shared" si="121"/>
        <v>#REF!</v>
      </c>
      <c r="KLW102" s="373" t="e">
        <f t="shared" si="121"/>
        <v>#REF!</v>
      </c>
      <c r="KLX102" s="373" t="e">
        <f t="shared" si="121"/>
        <v>#REF!</v>
      </c>
      <c r="KLY102" s="373" t="e">
        <f t="shared" si="121"/>
        <v>#REF!</v>
      </c>
      <c r="KLZ102" s="373" t="e">
        <f t="shared" si="121"/>
        <v>#REF!</v>
      </c>
      <c r="KMA102" s="373">
        <f t="shared" si="121"/>
        <v>0</v>
      </c>
      <c r="KMB102" s="373">
        <f t="shared" si="121"/>
        <v>0</v>
      </c>
      <c r="KMC102" s="373" t="e">
        <f t="shared" si="121"/>
        <v>#REF!</v>
      </c>
      <c r="KMD102" s="373" t="e">
        <f t="shared" si="121"/>
        <v>#REF!</v>
      </c>
      <c r="KME102" s="373" t="e">
        <f t="shared" si="121"/>
        <v>#REF!</v>
      </c>
      <c r="KMF102" s="373" t="e">
        <f t="shared" si="121"/>
        <v>#REF!</v>
      </c>
      <c r="KMG102" s="373" t="e">
        <f t="shared" si="121"/>
        <v>#REF!</v>
      </c>
      <c r="KMH102" s="373">
        <f t="shared" si="121"/>
        <v>0</v>
      </c>
      <c r="KMI102" s="373">
        <f t="shared" si="121"/>
        <v>0</v>
      </c>
      <c r="KMJ102" s="373" t="e">
        <f t="shared" si="121"/>
        <v>#REF!</v>
      </c>
      <c r="KMK102" s="373" t="e">
        <f t="shared" si="121"/>
        <v>#REF!</v>
      </c>
      <c r="KML102" s="373" t="e">
        <f t="shared" si="121"/>
        <v>#REF!</v>
      </c>
      <c r="KMM102" s="373" t="e">
        <f t="shared" si="121"/>
        <v>#REF!</v>
      </c>
      <c r="KMN102" s="373" t="e">
        <f t="shared" si="121"/>
        <v>#REF!</v>
      </c>
      <c r="KMO102" s="373">
        <f t="shared" si="121"/>
        <v>0</v>
      </c>
      <c r="KMP102" s="373">
        <f t="shared" si="121"/>
        <v>0</v>
      </c>
      <c r="KMQ102" s="373" t="e">
        <f t="shared" si="121"/>
        <v>#REF!</v>
      </c>
      <c r="KMR102" s="373" t="e">
        <f t="shared" si="121"/>
        <v>#REF!</v>
      </c>
      <c r="KMS102" s="373" t="e">
        <f t="shared" si="121"/>
        <v>#REF!</v>
      </c>
      <c r="KMT102" s="373" t="e">
        <f t="shared" si="121"/>
        <v>#REF!</v>
      </c>
      <c r="KMU102" s="373" t="e">
        <f t="shared" si="121"/>
        <v>#REF!</v>
      </c>
      <c r="KMV102" s="373">
        <f t="shared" si="121"/>
        <v>0</v>
      </c>
      <c r="KMW102" s="373">
        <f t="shared" si="121"/>
        <v>0</v>
      </c>
      <c r="KMX102" s="373" t="e">
        <f t="shared" si="121"/>
        <v>#REF!</v>
      </c>
      <c r="KMY102" s="373" t="e">
        <f t="shared" si="121"/>
        <v>#REF!</v>
      </c>
      <c r="KMZ102" s="373" t="e">
        <f t="shared" si="121"/>
        <v>#REF!</v>
      </c>
      <c r="KNA102" s="373" t="e">
        <f t="shared" si="121"/>
        <v>#REF!</v>
      </c>
      <c r="KNB102" s="373" t="e">
        <f t="shared" si="121"/>
        <v>#REF!</v>
      </c>
      <c r="KNC102" s="373">
        <f t="shared" si="121"/>
        <v>0</v>
      </c>
      <c r="KND102" s="373">
        <f t="shared" si="121"/>
        <v>0</v>
      </c>
      <c r="KNE102" s="373" t="e">
        <f t="shared" si="121"/>
        <v>#REF!</v>
      </c>
      <c r="KNF102" s="373" t="e">
        <f t="shared" si="121"/>
        <v>#REF!</v>
      </c>
      <c r="KNG102" s="373" t="e">
        <f t="shared" si="121"/>
        <v>#REF!</v>
      </c>
      <c r="KNH102" s="373" t="e">
        <f t="shared" si="121"/>
        <v>#REF!</v>
      </c>
      <c r="KNI102" s="373" t="e">
        <f t="shared" si="121"/>
        <v>#REF!</v>
      </c>
      <c r="KNJ102" s="373">
        <f t="shared" si="121"/>
        <v>0</v>
      </c>
      <c r="KNK102" s="373">
        <f t="shared" si="121"/>
        <v>0</v>
      </c>
      <c r="KNL102" s="373" t="e">
        <f t="shared" si="121"/>
        <v>#REF!</v>
      </c>
      <c r="KNM102" s="373" t="e">
        <f t="shared" si="121"/>
        <v>#REF!</v>
      </c>
      <c r="KNN102" s="373" t="e">
        <f t="shared" si="121"/>
        <v>#REF!</v>
      </c>
      <c r="KNO102" s="373" t="e">
        <f t="shared" si="121"/>
        <v>#REF!</v>
      </c>
      <c r="KNP102" s="373" t="e">
        <f t="shared" si="121"/>
        <v>#REF!</v>
      </c>
      <c r="KNQ102" s="373">
        <f t="shared" si="121"/>
        <v>0</v>
      </c>
      <c r="KNR102" s="373">
        <f t="shared" si="121"/>
        <v>0</v>
      </c>
      <c r="KNS102" s="373" t="e">
        <f t="shared" si="121"/>
        <v>#REF!</v>
      </c>
      <c r="KNT102" s="373" t="e">
        <f t="shared" si="121"/>
        <v>#REF!</v>
      </c>
      <c r="KNU102" s="373" t="e">
        <f t="shared" si="121"/>
        <v>#REF!</v>
      </c>
      <c r="KNV102" s="373" t="e">
        <f t="shared" ref="KNV102:KQG104" si="122">KNO102/$J15*100</f>
        <v>#REF!</v>
      </c>
      <c r="KNW102" s="373" t="e">
        <f t="shared" si="122"/>
        <v>#REF!</v>
      </c>
      <c r="KNX102" s="373">
        <f t="shared" si="122"/>
        <v>0</v>
      </c>
      <c r="KNY102" s="373">
        <f t="shared" si="122"/>
        <v>0</v>
      </c>
      <c r="KNZ102" s="373" t="e">
        <f t="shared" si="122"/>
        <v>#REF!</v>
      </c>
      <c r="KOA102" s="373" t="e">
        <f t="shared" si="122"/>
        <v>#REF!</v>
      </c>
      <c r="KOB102" s="373" t="e">
        <f t="shared" si="122"/>
        <v>#REF!</v>
      </c>
      <c r="KOC102" s="373" t="e">
        <f t="shared" si="122"/>
        <v>#REF!</v>
      </c>
      <c r="KOD102" s="373" t="e">
        <f t="shared" si="122"/>
        <v>#REF!</v>
      </c>
      <c r="KOE102" s="373">
        <f t="shared" si="122"/>
        <v>0</v>
      </c>
      <c r="KOF102" s="373">
        <f t="shared" si="122"/>
        <v>0</v>
      </c>
      <c r="KOG102" s="373" t="e">
        <f t="shared" si="122"/>
        <v>#REF!</v>
      </c>
      <c r="KOH102" s="373" t="e">
        <f t="shared" si="122"/>
        <v>#REF!</v>
      </c>
      <c r="KOI102" s="373" t="e">
        <f t="shared" si="122"/>
        <v>#REF!</v>
      </c>
      <c r="KOJ102" s="373" t="e">
        <f t="shared" si="122"/>
        <v>#REF!</v>
      </c>
      <c r="KOK102" s="373" t="e">
        <f t="shared" si="122"/>
        <v>#REF!</v>
      </c>
      <c r="KOL102" s="373">
        <f t="shared" si="122"/>
        <v>0</v>
      </c>
      <c r="KOM102" s="373">
        <f t="shared" si="122"/>
        <v>0</v>
      </c>
      <c r="KON102" s="373" t="e">
        <f t="shared" si="122"/>
        <v>#REF!</v>
      </c>
      <c r="KOO102" s="373" t="e">
        <f t="shared" si="122"/>
        <v>#REF!</v>
      </c>
      <c r="KOP102" s="373" t="e">
        <f t="shared" si="122"/>
        <v>#REF!</v>
      </c>
      <c r="KOQ102" s="373" t="e">
        <f t="shared" si="122"/>
        <v>#REF!</v>
      </c>
      <c r="KOR102" s="373" t="e">
        <f t="shared" si="122"/>
        <v>#REF!</v>
      </c>
      <c r="KOS102" s="373">
        <f t="shared" si="122"/>
        <v>0</v>
      </c>
      <c r="KOT102" s="373">
        <f t="shared" si="122"/>
        <v>0</v>
      </c>
      <c r="KOU102" s="373" t="e">
        <f t="shared" si="122"/>
        <v>#REF!</v>
      </c>
      <c r="KOV102" s="373" t="e">
        <f t="shared" si="122"/>
        <v>#REF!</v>
      </c>
      <c r="KOW102" s="373" t="e">
        <f t="shared" si="122"/>
        <v>#REF!</v>
      </c>
      <c r="KOX102" s="373" t="e">
        <f t="shared" si="122"/>
        <v>#REF!</v>
      </c>
      <c r="KOY102" s="373" t="e">
        <f t="shared" si="122"/>
        <v>#REF!</v>
      </c>
      <c r="KOZ102" s="373">
        <f t="shared" si="122"/>
        <v>0</v>
      </c>
      <c r="KPA102" s="373">
        <f t="shared" si="122"/>
        <v>0</v>
      </c>
      <c r="KPB102" s="373" t="e">
        <f t="shared" si="122"/>
        <v>#REF!</v>
      </c>
      <c r="KPC102" s="373" t="e">
        <f t="shared" si="122"/>
        <v>#REF!</v>
      </c>
      <c r="KPD102" s="373" t="e">
        <f t="shared" si="122"/>
        <v>#REF!</v>
      </c>
      <c r="KPE102" s="373" t="e">
        <f t="shared" si="122"/>
        <v>#REF!</v>
      </c>
      <c r="KPF102" s="373" t="e">
        <f t="shared" si="122"/>
        <v>#REF!</v>
      </c>
      <c r="KPG102" s="373">
        <f t="shared" si="122"/>
        <v>0</v>
      </c>
      <c r="KPH102" s="373">
        <f t="shared" si="122"/>
        <v>0</v>
      </c>
      <c r="KPI102" s="373" t="e">
        <f t="shared" si="122"/>
        <v>#REF!</v>
      </c>
      <c r="KPJ102" s="373" t="e">
        <f t="shared" si="122"/>
        <v>#REF!</v>
      </c>
      <c r="KPK102" s="373" t="e">
        <f t="shared" si="122"/>
        <v>#REF!</v>
      </c>
      <c r="KPL102" s="373" t="e">
        <f t="shared" si="122"/>
        <v>#REF!</v>
      </c>
      <c r="KPM102" s="373" t="e">
        <f t="shared" si="122"/>
        <v>#REF!</v>
      </c>
      <c r="KPN102" s="373">
        <f t="shared" si="122"/>
        <v>0</v>
      </c>
      <c r="KPO102" s="373">
        <f t="shared" si="122"/>
        <v>0</v>
      </c>
      <c r="KPP102" s="373" t="e">
        <f t="shared" si="122"/>
        <v>#REF!</v>
      </c>
      <c r="KPQ102" s="373" t="e">
        <f t="shared" si="122"/>
        <v>#REF!</v>
      </c>
      <c r="KPR102" s="373" t="e">
        <f t="shared" si="122"/>
        <v>#REF!</v>
      </c>
      <c r="KPS102" s="373" t="e">
        <f t="shared" si="122"/>
        <v>#REF!</v>
      </c>
      <c r="KPT102" s="373" t="e">
        <f t="shared" si="122"/>
        <v>#REF!</v>
      </c>
      <c r="KPU102" s="373">
        <f t="shared" si="122"/>
        <v>0</v>
      </c>
      <c r="KPV102" s="373">
        <f t="shared" si="122"/>
        <v>0</v>
      </c>
      <c r="KPW102" s="373" t="e">
        <f t="shared" si="122"/>
        <v>#REF!</v>
      </c>
      <c r="KPX102" s="373" t="e">
        <f t="shared" si="122"/>
        <v>#REF!</v>
      </c>
      <c r="KPY102" s="373" t="e">
        <f t="shared" si="122"/>
        <v>#REF!</v>
      </c>
      <c r="KPZ102" s="373" t="e">
        <f t="shared" si="122"/>
        <v>#REF!</v>
      </c>
      <c r="KQA102" s="373" t="e">
        <f t="shared" si="122"/>
        <v>#REF!</v>
      </c>
      <c r="KQB102" s="373">
        <f t="shared" si="122"/>
        <v>0</v>
      </c>
      <c r="KQC102" s="373">
        <f t="shared" si="122"/>
        <v>0</v>
      </c>
      <c r="KQD102" s="373" t="e">
        <f t="shared" si="122"/>
        <v>#REF!</v>
      </c>
      <c r="KQE102" s="373" t="e">
        <f t="shared" si="122"/>
        <v>#REF!</v>
      </c>
      <c r="KQF102" s="373" t="e">
        <f t="shared" si="122"/>
        <v>#REF!</v>
      </c>
      <c r="KQG102" s="373" t="e">
        <f t="shared" si="122"/>
        <v>#REF!</v>
      </c>
      <c r="KQH102" s="373" t="e">
        <f t="shared" ref="KQH102:KSS104" si="123">KQA102/$J15*100</f>
        <v>#REF!</v>
      </c>
      <c r="KQI102" s="373">
        <f t="shared" si="123"/>
        <v>0</v>
      </c>
      <c r="KQJ102" s="373">
        <f t="shared" si="123"/>
        <v>0</v>
      </c>
      <c r="KQK102" s="373" t="e">
        <f t="shared" si="123"/>
        <v>#REF!</v>
      </c>
      <c r="KQL102" s="373" t="e">
        <f t="shared" si="123"/>
        <v>#REF!</v>
      </c>
      <c r="KQM102" s="373" t="e">
        <f t="shared" si="123"/>
        <v>#REF!</v>
      </c>
      <c r="KQN102" s="373" t="e">
        <f t="shared" si="123"/>
        <v>#REF!</v>
      </c>
      <c r="KQO102" s="373" t="e">
        <f t="shared" si="123"/>
        <v>#REF!</v>
      </c>
      <c r="KQP102" s="373">
        <f t="shared" si="123"/>
        <v>0</v>
      </c>
      <c r="KQQ102" s="373">
        <f t="shared" si="123"/>
        <v>0</v>
      </c>
      <c r="KQR102" s="373" t="e">
        <f t="shared" si="123"/>
        <v>#REF!</v>
      </c>
      <c r="KQS102" s="373" t="e">
        <f t="shared" si="123"/>
        <v>#REF!</v>
      </c>
      <c r="KQT102" s="373" t="e">
        <f t="shared" si="123"/>
        <v>#REF!</v>
      </c>
      <c r="KQU102" s="373" t="e">
        <f t="shared" si="123"/>
        <v>#REF!</v>
      </c>
      <c r="KQV102" s="373" t="e">
        <f t="shared" si="123"/>
        <v>#REF!</v>
      </c>
      <c r="KQW102" s="373">
        <f t="shared" si="123"/>
        <v>0</v>
      </c>
      <c r="KQX102" s="373">
        <f t="shared" si="123"/>
        <v>0</v>
      </c>
      <c r="KQY102" s="373" t="e">
        <f t="shared" si="123"/>
        <v>#REF!</v>
      </c>
      <c r="KQZ102" s="373" t="e">
        <f t="shared" si="123"/>
        <v>#REF!</v>
      </c>
      <c r="KRA102" s="373" t="e">
        <f t="shared" si="123"/>
        <v>#REF!</v>
      </c>
      <c r="KRB102" s="373" t="e">
        <f t="shared" si="123"/>
        <v>#REF!</v>
      </c>
      <c r="KRC102" s="373" t="e">
        <f t="shared" si="123"/>
        <v>#REF!</v>
      </c>
      <c r="KRD102" s="373">
        <f t="shared" si="123"/>
        <v>0</v>
      </c>
      <c r="KRE102" s="373">
        <f t="shared" si="123"/>
        <v>0</v>
      </c>
      <c r="KRF102" s="373" t="e">
        <f t="shared" si="123"/>
        <v>#REF!</v>
      </c>
      <c r="KRG102" s="373" t="e">
        <f t="shared" si="123"/>
        <v>#REF!</v>
      </c>
      <c r="KRH102" s="373" t="e">
        <f t="shared" si="123"/>
        <v>#REF!</v>
      </c>
      <c r="KRI102" s="373" t="e">
        <f t="shared" si="123"/>
        <v>#REF!</v>
      </c>
      <c r="KRJ102" s="373" t="e">
        <f t="shared" si="123"/>
        <v>#REF!</v>
      </c>
      <c r="KRK102" s="373">
        <f t="shared" si="123"/>
        <v>0</v>
      </c>
      <c r="KRL102" s="373">
        <f t="shared" si="123"/>
        <v>0</v>
      </c>
      <c r="KRM102" s="373" t="e">
        <f t="shared" si="123"/>
        <v>#REF!</v>
      </c>
      <c r="KRN102" s="373" t="e">
        <f t="shared" si="123"/>
        <v>#REF!</v>
      </c>
      <c r="KRO102" s="373" t="e">
        <f t="shared" si="123"/>
        <v>#REF!</v>
      </c>
      <c r="KRP102" s="373" t="e">
        <f t="shared" si="123"/>
        <v>#REF!</v>
      </c>
      <c r="KRQ102" s="373" t="e">
        <f t="shared" si="123"/>
        <v>#REF!</v>
      </c>
      <c r="KRR102" s="373">
        <f t="shared" si="123"/>
        <v>0</v>
      </c>
      <c r="KRS102" s="373">
        <f t="shared" si="123"/>
        <v>0</v>
      </c>
      <c r="KRT102" s="373" t="e">
        <f t="shared" si="123"/>
        <v>#REF!</v>
      </c>
      <c r="KRU102" s="373" t="e">
        <f t="shared" si="123"/>
        <v>#REF!</v>
      </c>
      <c r="KRV102" s="373" t="e">
        <f t="shared" si="123"/>
        <v>#REF!</v>
      </c>
      <c r="KRW102" s="373" t="e">
        <f t="shared" si="123"/>
        <v>#REF!</v>
      </c>
      <c r="KRX102" s="373" t="e">
        <f t="shared" si="123"/>
        <v>#REF!</v>
      </c>
      <c r="KRY102" s="373">
        <f t="shared" si="123"/>
        <v>0</v>
      </c>
      <c r="KRZ102" s="373">
        <f t="shared" si="123"/>
        <v>0</v>
      </c>
      <c r="KSA102" s="373" t="e">
        <f t="shared" si="123"/>
        <v>#REF!</v>
      </c>
      <c r="KSB102" s="373" t="e">
        <f t="shared" si="123"/>
        <v>#REF!</v>
      </c>
      <c r="KSC102" s="373" t="e">
        <f t="shared" si="123"/>
        <v>#REF!</v>
      </c>
      <c r="KSD102" s="373" t="e">
        <f t="shared" si="123"/>
        <v>#REF!</v>
      </c>
      <c r="KSE102" s="373" t="e">
        <f t="shared" si="123"/>
        <v>#REF!</v>
      </c>
      <c r="KSF102" s="373">
        <f t="shared" si="123"/>
        <v>0</v>
      </c>
      <c r="KSG102" s="373">
        <f t="shared" si="123"/>
        <v>0</v>
      </c>
      <c r="KSH102" s="373" t="e">
        <f t="shared" si="123"/>
        <v>#REF!</v>
      </c>
      <c r="KSI102" s="373" t="e">
        <f t="shared" si="123"/>
        <v>#REF!</v>
      </c>
      <c r="KSJ102" s="373" t="e">
        <f t="shared" si="123"/>
        <v>#REF!</v>
      </c>
      <c r="KSK102" s="373" t="e">
        <f t="shared" si="123"/>
        <v>#REF!</v>
      </c>
      <c r="KSL102" s="373" t="e">
        <f t="shared" si="123"/>
        <v>#REF!</v>
      </c>
      <c r="KSM102" s="373">
        <f t="shared" si="123"/>
        <v>0</v>
      </c>
      <c r="KSN102" s="373">
        <f t="shared" si="123"/>
        <v>0</v>
      </c>
      <c r="KSO102" s="373" t="e">
        <f t="shared" si="123"/>
        <v>#REF!</v>
      </c>
      <c r="KSP102" s="373" t="e">
        <f t="shared" si="123"/>
        <v>#REF!</v>
      </c>
      <c r="KSQ102" s="373" t="e">
        <f t="shared" si="123"/>
        <v>#REF!</v>
      </c>
      <c r="KSR102" s="373" t="e">
        <f t="shared" si="123"/>
        <v>#REF!</v>
      </c>
      <c r="KSS102" s="373" t="e">
        <f t="shared" si="123"/>
        <v>#REF!</v>
      </c>
      <c r="KST102" s="373">
        <f t="shared" ref="KST102:KVE104" si="124">KSM102/$J15*100</f>
        <v>0</v>
      </c>
      <c r="KSU102" s="373">
        <f t="shared" si="124"/>
        <v>0</v>
      </c>
      <c r="KSV102" s="373" t="e">
        <f t="shared" si="124"/>
        <v>#REF!</v>
      </c>
      <c r="KSW102" s="373" t="e">
        <f t="shared" si="124"/>
        <v>#REF!</v>
      </c>
      <c r="KSX102" s="373" t="e">
        <f t="shared" si="124"/>
        <v>#REF!</v>
      </c>
      <c r="KSY102" s="373" t="e">
        <f t="shared" si="124"/>
        <v>#REF!</v>
      </c>
      <c r="KSZ102" s="373" t="e">
        <f t="shared" si="124"/>
        <v>#REF!</v>
      </c>
      <c r="KTA102" s="373">
        <f t="shared" si="124"/>
        <v>0</v>
      </c>
      <c r="KTB102" s="373">
        <f t="shared" si="124"/>
        <v>0</v>
      </c>
      <c r="KTC102" s="373" t="e">
        <f t="shared" si="124"/>
        <v>#REF!</v>
      </c>
      <c r="KTD102" s="373" t="e">
        <f t="shared" si="124"/>
        <v>#REF!</v>
      </c>
      <c r="KTE102" s="373" t="e">
        <f t="shared" si="124"/>
        <v>#REF!</v>
      </c>
      <c r="KTF102" s="373" t="e">
        <f t="shared" si="124"/>
        <v>#REF!</v>
      </c>
      <c r="KTG102" s="373" t="e">
        <f t="shared" si="124"/>
        <v>#REF!</v>
      </c>
      <c r="KTH102" s="373">
        <f t="shared" si="124"/>
        <v>0</v>
      </c>
      <c r="KTI102" s="373">
        <f t="shared" si="124"/>
        <v>0</v>
      </c>
      <c r="KTJ102" s="373" t="e">
        <f t="shared" si="124"/>
        <v>#REF!</v>
      </c>
      <c r="KTK102" s="373" t="e">
        <f t="shared" si="124"/>
        <v>#REF!</v>
      </c>
      <c r="KTL102" s="373" t="e">
        <f t="shared" si="124"/>
        <v>#REF!</v>
      </c>
      <c r="KTM102" s="373" t="e">
        <f t="shared" si="124"/>
        <v>#REF!</v>
      </c>
      <c r="KTN102" s="373" t="e">
        <f t="shared" si="124"/>
        <v>#REF!</v>
      </c>
      <c r="KTO102" s="373">
        <f t="shared" si="124"/>
        <v>0</v>
      </c>
      <c r="KTP102" s="373">
        <f t="shared" si="124"/>
        <v>0</v>
      </c>
      <c r="KTQ102" s="373" t="e">
        <f t="shared" si="124"/>
        <v>#REF!</v>
      </c>
      <c r="KTR102" s="373" t="e">
        <f t="shared" si="124"/>
        <v>#REF!</v>
      </c>
      <c r="KTS102" s="373" t="e">
        <f t="shared" si="124"/>
        <v>#REF!</v>
      </c>
      <c r="KTT102" s="373" t="e">
        <f t="shared" si="124"/>
        <v>#REF!</v>
      </c>
      <c r="KTU102" s="373" t="e">
        <f t="shared" si="124"/>
        <v>#REF!</v>
      </c>
      <c r="KTV102" s="373">
        <f t="shared" si="124"/>
        <v>0</v>
      </c>
      <c r="KTW102" s="373">
        <f t="shared" si="124"/>
        <v>0</v>
      </c>
      <c r="KTX102" s="373" t="e">
        <f t="shared" si="124"/>
        <v>#REF!</v>
      </c>
      <c r="KTY102" s="373" t="e">
        <f t="shared" si="124"/>
        <v>#REF!</v>
      </c>
      <c r="KTZ102" s="373" t="e">
        <f t="shared" si="124"/>
        <v>#REF!</v>
      </c>
      <c r="KUA102" s="373" t="e">
        <f t="shared" si="124"/>
        <v>#REF!</v>
      </c>
      <c r="KUB102" s="373" t="e">
        <f t="shared" si="124"/>
        <v>#REF!</v>
      </c>
      <c r="KUC102" s="373">
        <f t="shared" si="124"/>
        <v>0</v>
      </c>
      <c r="KUD102" s="373">
        <f t="shared" si="124"/>
        <v>0</v>
      </c>
      <c r="KUE102" s="373" t="e">
        <f t="shared" si="124"/>
        <v>#REF!</v>
      </c>
      <c r="KUF102" s="373" t="e">
        <f t="shared" si="124"/>
        <v>#REF!</v>
      </c>
      <c r="KUG102" s="373" t="e">
        <f t="shared" si="124"/>
        <v>#REF!</v>
      </c>
      <c r="KUH102" s="373" t="e">
        <f t="shared" si="124"/>
        <v>#REF!</v>
      </c>
      <c r="KUI102" s="373" t="e">
        <f t="shared" si="124"/>
        <v>#REF!</v>
      </c>
      <c r="KUJ102" s="373">
        <f t="shared" si="124"/>
        <v>0</v>
      </c>
      <c r="KUK102" s="373">
        <f t="shared" si="124"/>
        <v>0</v>
      </c>
      <c r="KUL102" s="373" t="e">
        <f t="shared" si="124"/>
        <v>#REF!</v>
      </c>
      <c r="KUM102" s="373" t="e">
        <f t="shared" si="124"/>
        <v>#REF!</v>
      </c>
      <c r="KUN102" s="373" t="e">
        <f t="shared" si="124"/>
        <v>#REF!</v>
      </c>
      <c r="KUO102" s="373" t="e">
        <f t="shared" si="124"/>
        <v>#REF!</v>
      </c>
      <c r="KUP102" s="373" t="e">
        <f t="shared" si="124"/>
        <v>#REF!</v>
      </c>
      <c r="KUQ102" s="373">
        <f t="shared" si="124"/>
        <v>0</v>
      </c>
      <c r="KUR102" s="373">
        <f t="shared" si="124"/>
        <v>0</v>
      </c>
      <c r="KUS102" s="373" t="e">
        <f t="shared" si="124"/>
        <v>#REF!</v>
      </c>
      <c r="KUT102" s="373" t="e">
        <f t="shared" si="124"/>
        <v>#REF!</v>
      </c>
      <c r="KUU102" s="373" t="e">
        <f t="shared" si="124"/>
        <v>#REF!</v>
      </c>
      <c r="KUV102" s="373" t="e">
        <f t="shared" si="124"/>
        <v>#REF!</v>
      </c>
      <c r="KUW102" s="373" t="e">
        <f t="shared" si="124"/>
        <v>#REF!</v>
      </c>
      <c r="KUX102" s="373">
        <f t="shared" si="124"/>
        <v>0</v>
      </c>
      <c r="KUY102" s="373">
        <f t="shared" si="124"/>
        <v>0</v>
      </c>
      <c r="KUZ102" s="373" t="e">
        <f t="shared" si="124"/>
        <v>#REF!</v>
      </c>
      <c r="KVA102" s="373" t="e">
        <f t="shared" si="124"/>
        <v>#REF!</v>
      </c>
      <c r="KVB102" s="373" t="e">
        <f t="shared" si="124"/>
        <v>#REF!</v>
      </c>
      <c r="KVC102" s="373" t="e">
        <f t="shared" si="124"/>
        <v>#REF!</v>
      </c>
      <c r="KVD102" s="373" t="e">
        <f t="shared" si="124"/>
        <v>#REF!</v>
      </c>
      <c r="KVE102" s="373">
        <f t="shared" si="124"/>
        <v>0</v>
      </c>
      <c r="KVF102" s="373">
        <f t="shared" ref="KVF102:KXQ104" si="125">KUY102/$J15*100</f>
        <v>0</v>
      </c>
      <c r="KVG102" s="373" t="e">
        <f t="shared" si="125"/>
        <v>#REF!</v>
      </c>
      <c r="KVH102" s="373" t="e">
        <f t="shared" si="125"/>
        <v>#REF!</v>
      </c>
      <c r="KVI102" s="373" t="e">
        <f t="shared" si="125"/>
        <v>#REF!</v>
      </c>
      <c r="KVJ102" s="373" t="e">
        <f t="shared" si="125"/>
        <v>#REF!</v>
      </c>
      <c r="KVK102" s="373" t="e">
        <f t="shared" si="125"/>
        <v>#REF!</v>
      </c>
      <c r="KVL102" s="373">
        <f t="shared" si="125"/>
        <v>0</v>
      </c>
      <c r="KVM102" s="373">
        <f t="shared" si="125"/>
        <v>0</v>
      </c>
      <c r="KVN102" s="373" t="e">
        <f t="shared" si="125"/>
        <v>#REF!</v>
      </c>
      <c r="KVO102" s="373" t="e">
        <f t="shared" si="125"/>
        <v>#REF!</v>
      </c>
      <c r="KVP102" s="373" t="e">
        <f t="shared" si="125"/>
        <v>#REF!</v>
      </c>
      <c r="KVQ102" s="373" t="e">
        <f t="shared" si="125"/>
        <v>#REF!</v>
      </c>
      <c r="KVR102" s="373" t="e">
        <f t="shared" si="125"/>
        <v>#REF!</v>
      </c>
      <c r="KVS102" s="373">
        <f t="shared" si="125"/>
        <v>0</v>
      </c>
      <c r="KVT102" s="373">
        <f t="shared" si="125"/>
        <v>0</v>
      </c>
      <c r="KVU102" s="373" t="e">
        <f t="shared" si="125"/>
        <v>#REF!</v>
      </c>
      <c r="KVV102" s="373" t="e">
        <f t="shared" si="125"/>
        <v>#REF!</v>
      </c>
      <c r="KVW102" s="373" t="e">
        <f t="shared" si="125"/>
        <v>#REF!</v>
      </c>
      <c r="KVX102" s="373" t="e">
        <f t="shared" si="125"/>
        <v>#REF!</v>
      </c>
      <c r="KVY102" s="373" t="e">
        <f t="shared" si="125"/>
        <v>#REF!</v>
      </c>
      <c r="KVZ102" s="373">
        <f t="shared" si="125"/>
        <v>0</v>
      </c>
      <c r="KWA102" s="373">
        <f t="shared" si="125"/>
        <v>0</v>
      </c>
      <c r="KWB102" s="373" t="e">
        <f t="shared" si="125"/>
        <v>#REF!</v>
      </c>
      <c r="KWC102" s="373" t="e">
        <f t="shared" si="125"/>
        <v>#REF!</v>
      </c>
      <c r="KWD102" s="373" t="e">
        <f t="shared" si="125"/>
        <v>#REF!</v>
      </c>
      <c r="KWE102" s="373" t="e">
        <f t="shared" si="125"/>
        <v>#REF!</v>
      </c>
      <c r="KWF102" s="373" t="e">
        <f t="shared" si="125"/>
        <v>#REF!</v>
      </c>
      <c r="KWG102" s="373">
        <f t="shared" si="125"/>
        <v>0</v>
      </c>
      <c r="KWH102" s="373">
        <f t="shared" si="125"/>
        <v>0</v>
      </c>
      <c r="KWI102" s="373" t="e">
        <f t="shared" si="125"/>
        <v>#REF!</v>
      </c>
      <c r="KWJ102" s="373" t="e">
        <f t="shared" si="125"/>
        <v>#REF!</v>
      </c>
      <c r="KWK102" s="373" t="e">
        <f t="shared" si="125"/>
        <v>#REF!</v>
      </c>
      <c r="KWL102" s="373" t="e">
        <f t="shared" si="125"/>
        <v>#REF!</v>
      </c>
      <c r="KWM102" s="373" t="e">
        <f t="shared" si="125"/>
        <v>#REF!</v>
      </c>
      <c r="KWN102" s="373">
        <f t="shared" si="125"/>
        <v>0</v>
      </c>
      <c r="KWO102" s="373">
        <f t="shared" si="125"/>
        <v>0</v>
      </c>
      <c r="KWP102" s="373" t="e">
        <f t="shared" si="125"/>
        <v>#REF!</v>
      </c>
      <c r="KWQ102" s="373" t="e">
        <f t="shared" si="125"/>
        <v>#REF!</v>
      </c>
      <c r="KWR102" s="373" t="e">
        <f t="shared" si="125"/>
        <v>#REF!</v>
      </c>
      <c r="KWS102" s="373" t="e">
        <f t="shared" si="125"/>
        <v>#REF!</v>
      </c>
      <c r="KWT102" s="373" t="e">
        <f t="shared" si="125"/>
        <v>#REF!</v>
      </c>
      <c r="KWU102" s="373">
        <f t="shared" si="125"/>
        <v>0</v>
      </c>
      <c r="KWV102" s="373">
        <f t="shared" si="125"/>
        <v>0</v>
      </c>
      <c r="KWW102" s="373" t="e">
        <f t="shared" si="125"/>
        <v>#REF!</v>
      </c>
      <c r="KWX102" s="373" t="e">
        <f t="shared" si="125"/>
        <v>#REF!</v>
      </c>
      <c r="KWY102" s="373" t="e">
        <f t="shared" si="125"/>
        <v>#REF!</v>
      </c>
      <c r="KWZ102" s="373" t="e">
        <f t="shared" si="125"/>
        <v>#REF!</v>
      </c>
      <c r="KXA102" s="373" t="e">
        <f t="shared" si="125"/>
        <v>#REF!</v>
      </c>
      <c r="KXB102" s="373">
        <f t="shared" si="125"/>
        <v>0</v>
      </c>
      <c r="KXC102" s="373">
        <f t="shared" si="125"/>
        <v>0</v>
      </c>
      <c r="KXD102" s="373" t="e">
        <f t="shared" si="125"/>
        <v>#REF!</v>
      </c>
      <c r="KXE102" s="373" t="e">
        <f t="shared" si="125"/>
        <v>#REF!</v>
      </c>
      <c r="KXF102" s="373" t="e">
        <f t="shared" si="125"/>
        <v>#REF!</v>
      </c>
      <c r="KXG102" s="373" t="e">
        <f t="shared" si="125"/>
        <v>#REF!</v>
      </c>
      <c r="KXH102" s="373" t="e">
        <f t="shared" si="125"/>
        <v>#REF!</v>
      </c>
      <c r="KXI102" s="373">
        <f t="shared" si="125"/>
        <v>0</v>
      </c>
      <c r="KXJ102" s="373">
        <f t="shared" si="125"/>
        <v>0</v>
      </c>
      <c r="KXK102" s="373" t="e">
        <f t="shared" si="125"/>
        <v>#REF!</v>
      </c>
      <c r="KXL102" s="373" t="e">
        <f t="shared" si="125"/>
        <v>#REF!</v>
      </c>
      <c r="KXM102" s="373" t="e">
        <f t="shared" si="125"/>
        <v>#REF!</v>
      </c>
      <c r="KXN102" s="373" t="e">
        <f t="shared" si="125"/>
        <v>#REF!</v>
      </c>
      <c r="KXO102" s="373" t="e">
        <f t="shared" si="125"/>
        <v>#REF!</v>
      </c>
      <c r="KXP102" s="373">
        <f t="shared" si="125"/>
        <v>0</v>
      </c>
      <c r="KXQ102" s="373">
        <f t="shared" si="125"/>
        <v>0</v>
      </c>
      <c r="KXR102" s="373" t="e">
        <f t="shared" ref="KXR102:LAC104" si="126">KXK102/$J15*100</f>
        <v>#REF!</v>
      </c>
      <c r="KXS102" s="373" t="e">
        <f t="shared" si="126"/>
        <v>#REF!</v>
      </c>
      <c r="KXT102" s="373" t="e">
        <f t="shared" si="126"/>
        <v>#REF!</v>
      </c>
      <c r="KXU102" s="373" t="e">
        <f t="shared" si="126"/>
        <v>#REF!</v>
      </c>
      <c r="KXV102" s="373" t="e">
        <f t="shared" si="126"/>
        <v>#REF!</v>
      </c>
      <c r="KXW102" s="373">
        <f t="shared" si="126"/>
        <v>0</v>
      </c>
      <c r="KXX102" s="373">
        <f t="shared" si="126"/>
        <v>0</v>
      </c>
      <c r="KXY102" s="373" t="e">
        <f t="shared" si="126"/>
        <v>#REF!</v>
      </c>
      <c r="KXZ102" s="373" t="e">
        <f t="shared" si="126"/>
        <v>#REF!</v>
      </c>
      <c r="KYA102" s="373" t="e">
        <f t="shared" si="126"/>
        <v>#REF!</v>
      </c>
      <c r="KYB102" s="373" t="e">
        <f t="shared" si="126"/>
        <v>#REF!</v>
      </c>
      <c r="KYC102" s="373" t="e">
        <f t="shared" si="126"/>
        <v>#REF!</v>
      </c>
      <c r="KYD102" s="373">
        <f t="shared" si="126"/>
        <v>0</v>
      </c>
      <c r="KYE102" s="373">
        <f t="shared" si="126"/>
        <v>0</v>
      </c>
      <c r="KYF102" s="373" t="e">
        <f t="shared" si="126"/>
        <v>#REF!</v>
      </c>
      <c r="KYG102" s="373" t="e">
        <f t="shared" si="126"/>
        <v>#REF!</v>
      </c>
      <c r="KYH102" s="373" t="e">
        <f t="shared" si="126"/>
        <v>#REF!</v>
      </c>
      <c r="KYI102" s="373" t="e">
        <f t="shared" si="126"/>
        <v>#REF!</v>
      </c>
      <c r="KYJ102" s="373" t="e">
        <f t="shared" si="126"/>
        <v>#REF!</v>
      </c>
      <c r="KYK102" s="373">
        <f t="shared" si="126"/>
        <v>0</v>
      </c>
      <c r="KYL102" s="373">
        <f t="shared" si="126"/>
        <v>0</v>
      </c>
      <c r="KYM102" s="373" t="e">
        <f t="shared" si="126"/>
        <v>#REF!</v>
      </c>
      <c r="KYN102" s="373" t="e">
        <f t="shared" si="126"/>
        <v>#REF!</v>
      </c>
      <c r="KYO102" s="373" t="e">
        <f t="shared" si="126"/>
        <v>#REF!</v>
      </c>
      <c r="KYP102" s="373" t="e">
        <f t="shared" si="126"/>
        <v>#REF!</v>
      </c>
      <c r="KYQ102" s="373" t="e">
        <f t="shared" si="126"/>
        <v>#REF!</v>
      </c>
      <c r="KYR102" s="373">
        <f t="shared" si="126"/>
        <v>0</v>
      </c>
      <c r="KYS102" s="373">
        <f t="shared" si="126"/>
        <v>0</v>
      </c>
      <c r="KYT102" s="373" t="e">
        <f t="shared" si="126"/>
        <v>#REF!</v>
      </c>
      <c r="KYU102" s="373" t="e">
        <f t="shared" si="126"/>
        <v>#REF!</v>
      </c>
      <c r="KYV102" s="373" t="e">
        <f t="shared" si="126"/>
        <v>#REF!</v>
      </c>
      <c r="KYW102" s="373" t="e">
        <f t="shared" si="126"/>
        <v>#REF!</v>
      </c>
      <c r="KYX102" s="373" t="e">
        <f t="shared" si="126"/>
        <v>#REF!</v>
      </c>
      <c r="KYY102" s="373">
        <f t="shared" si="126"/>
        <v>0</v>
      </c>
      <c r="KYZ102" s="373">
        <f t="shared" si="126"/>
        <v>0</v>
      </c>
      <c r="KZA102" s="373" t="e">
        <f t="shared" si="126"/>
        <v>#REF!</v>
      </c>
      <c r="KZB102" s="373" t="e">
        <f t="shared" si="126"/>
        <v>#REF!</v>
      </c>
      <c r="KZC102" s="373" t="e">
        <f t="shared" si="126"/>
        <v>#REF!</v>
      </c>
      <c r="KZD102" s="373" t="e">
        <f t="shared" si="126"/>
        <v>#REF!</v>
      </c>
      <c r="KZE102" s="373" t="e">
        <f t="shared" si="126"/>
        <v>#REF!</v>
      </c>
      <c r="KZF102" s="373">
        <f t="shared" si="126"/>
        <v>0</v>
      </c>
      <c r="KZG102" s="373">
        <f t="shared" si="126"/>
        <v>0</v>
      </c>
      <c r="KZH102" s="373" t="e">
        <f t="shared" si="126"/>
        <v>#REF!</v>
      </c>
      <c r="KZI102" s="373" t="e">
        <f t="shared" si="126"/>
        <v>#REF!</v>
      </c>
      <c r="KZJ102" s="373" t="e">
        <f t="shared" si="126"/>
        <v>#REF!</v>
      </c>
      <c r="KZK102" s="373" t="e">
        <f t="shared" si="126"/>
        <v>#REF!</v>
      </c>
      <c r="KZL102" s="373" t="e">
        <f t="shared" si="126"/>
        <v>#REF!</v>
      </c>
      <c r="KZM102" s="373">
        <f t="shared" si="126"/>
        <v>0</v>
      </c>
      <c r="KZN102" s="373">
        <f t="shared" si="126"/>
        <v>0</v>
      </c>
      <c r="KZO102" s="373" t="e">
        <f t="shared" si="126"/>
        <v>#REF!</v>
      </c>
      <c r="KZP102" s="373" t="e">
        <f t="shared" si="126"/>
        <v>#REF!</v>
      </c>
      <c r="KZQ102" s="373" t="e">
        <f t="shared" si="126"/>
        <v>#REF!</v>
      </c>
      <c r="KZR102" s="373" t="e">
        <f t="shared" si="126"/>
        <v>#REF!</v>
      </c>
      <c r="KZS102" s="373" t="e">
        <f t="shared" si="126"/>
        <v>#REF!</v>
      </c>
      <c r="KZT102" s="373">
        <f t="shared" si="126"/>
        <v>0</v>
      </c>
      <c r="KZU102" s="373">
        <f t="shared" si="126"/>
        <v>0</v>
      </c>
      <c r="KZV102" s="373" t="e">
        <f t="shared" si="126"/>
        <v>#REF!</v>
      </c>
      <c r="KZW102" s="373" t="e">
        <f t="shared" si="126"/>
        <v>#REF!</v>
      </c>
      <c r="KZX102" s="373" t="e">
        <f t="shared" si="126"/>
        <v>#REF!</v>
      </c>
      <c r="KZY102" s="373" t="e">
        <f t="shared" si="126"/>
        <v>#REF!</v>
      </c>
      <c r="KZZ102" s="373" t="e">
        <f t="shared" si="126"/>
        <v>#REF!</v>
      </c>
      <c r="LAA102" s="373">
        <f t="shared" si="126"/>
        <v>0</v>
      </c>
      <c r="LAB102" s="373">
        <f t="shared" si="126"/>
        <v>0</v>
      </c>
      <c r="LAC102" s="373" t="e">
        <f t="shared" si="126"/>
        <v>#REF!</v>
      </c>
      <c r="LAD102" s="373" t="e">
        <f t="shared" ref="LAD102:LCO104" si="127">KZW102/$J15*100</f>
        <v>#REF!</v>
      </c>
      <c r="LAE102" s="373" t="e">
        <f t="shared" si="127"/>
        <v>#REF!</v>
      </c>
      <c r="LAF102" s="373" t="e">
        <f t="shared" si="127"/>
        <v>#REF!</v>
      </c>
      <c r="LAG102" s="373" t="e">
        <f t="shared" si="127"/>
        <v>#REF!</v>
      </c>
      <c r="LAH102" s="373">
        <f t="shared" si="127"/>
        <v>0</v>
      </c>
      <c r="LAI102" s="373">
        <f t="shared" si="127"/>
        <v>0</v>
      </c>
      <c r="LAJ102" s="373" t="e">
        <f t="shared" si="127"/>
        <v>#REF!</v>
      </c>
      <c r="LAK102" s="373" t="e">
        <f t="shared" si="127"/>
        <v>#REF!</v>
      </c>
      <c r="LAL102" s="373" t="e">
        <f t="shared" si="127"/>
        <v>#REF!</v>
      </c>
      <c r="LAM102" s="373" t="e">
        <f t="shared" si="127"/>
        <v>#REF!</v>
      </c>
      <c r="LAN102" s="373" t="e">
        <f t="shared" si="127"/>
        <v>#REF!</v>
      </c>
      <c r="LAO102" s="373">
        <f t="shared" si="127"/>
        <v>0</v>
      </c>
      <c r="LAP102" s="373">
        <f t="shared" si="127"/>
        <v>0</v>
      </c>
      <c r="LAQ102" s="373" t="e">
        <f t="shared" si="127"/>
        <v>#REF!</v>
      </c>
      <c r="LAR102" s="373" t="e">
        <f t="shared" si="127"/>
        <v>#REF!</v>
      </c>
      <c r="LAS102" s="373" t="e">
        <f t="shared" si="127"/>
        <v>#REF!</v>
      </c>
      <c r="LAT102" s="373" t="e">
        <f t="shared" si="127"/>
        <v>#REF!</v>
      </c>
      <c r="LAU102" s="373" t="e">
        <f t="shared" si="127"/>
        <v>#REF!</v>
      </c>
      <c r="LAV102" s="373">
        <f t="shared" si="127"/>
        <v>0</v>
      </c>
      <c r="LAW102" s="373">
        <f t="shared" si="127"/>
        <v>0</v>
      </c>
      <c r="LAX102" s="373" t="e">
        <f t="shared" si="127"/>
        <v>#REF!</v>
      </c>
      <c r="LAY102" s="373" t="e">
        <f t="shared" si="127"/>
        <v>#REF!</v>
      </c>
      <c r="LAZ102" s="373" t="e">
        <f t="shared" si="127"/>
        <v>#REF!</v>
      </c>
      <c r="LBA102" s="373" t="e">
        <f t="shared" si="127"/>
        <v>#REF!</v>
      </c>
      <c r="LBB102" s="373" t="e">
        <f t="shared" si="127"/>
        <v>#REF!</v>
      </c>
      <c r="LBC102" s="373">
        <f t="shared" si="127"/>
        <v>0</v>
      </c>
      <c r="LBD102" s="373">
        <f t="shared" si="127"/>
        <v>0</v>
      </c>
      <c r="LBE102" s="373" t="e">
        <f t="shared" si="127"/>
        <v>#REF!</v>
      </c>
      <c r="LBF102" s="373" t="e">
        <f t="shared" si="127"/>
        <v>#REF!</v>
      </c>
      <c r="LBG102" s="373" t="e">
        <f t="shared" si="127"/>
        <v>#REF!</v>
      </c>
      <c r="LBH102" s="373" t="e">
        <f t="shared" si="127"/>
        <v>#REF!</v>
      </c>
      <c r="LBI102" s="373" t="e">
        <f t="shared" si="127"/>
        <v>#REF!</v>
      </c>
      <c r="LBJ102" s="373">
        <f t="shared" si="127"/>
        <v>0</v>
      </c>
      <c r="LBK102" s="373">
        <f t="shared" si="127"/>
        <v>0</v>
      </c>
      <c r="LBL102" s="373" t="e">
        <f t="shared" si="127"/>
        <v>#REF!</v>
      </c>
      <c r="LBM102" s="373" t="e">
        <f t="shared" si="127"/>
        <v>#REF!</v>
      </c>
      <c r="LBN102" s="373" t="e">
        <f t="shared" si="127"/>
        <v>#REF!</v>
      </c>
      <c r="LBO102" s="373" t="e">
        <f t="shared" si="127"/>
        <v>#REF!</v>
      </c>
      <c r="LBP102" s="373" t="e">
        <f t="shared" si="127"/>
        <v>#REF!</v>
      </c>
      <c r="LBQ102" s="373">
        <f t="shared" si="127"/>
        <v>0</v>
      </c>
      <c r="LBR102" s="373">
        <f t="shared" si="127"/>
        <v>0</v>
      </c>
      <c r="LBS102" s="373" t="e">
        <f t="shared" si="127"/>
        <v>#REF!</v>
      </c>
      <c r="LBT102" s="373" t="e">
        <f t="shared" si="127"/>
        <v>#REF!</v>
      </c>
      <c r="LBU102" s="373" t="e">
        <f t="shared" si="127"/>
        <v>#REF!</v>
      </c>
      <c r="LBV102" s="373" t="e">
        <f t="shared" si="127"/>
        <v>#REF!</v>
      </c>
      <c r="LBW102" s="373" t="e">
        <f t="shared" si="127"/>
        <v>#REF!</v>
      </c>
      <c r="LBX102" s="373">
        <f t="shared" si="127"/>
        <v>0</v>
      </c>
      <c r="LBY102" s="373">
        <f t="shared" si="127"/>
        <v>0</v>
      </c>
      <c r="LBZ102" s="373" t="e">
        <f t="shared" si="127"/>
        <v>#REF!</v>
      </c>
      <c r="LCA102" s="373" t="e">
        <f t="shared" si="127"/>
        <v>#REF!</v>
      </c>
      <c r="LCB102" s="373" t="e">
        <f t="shared" si="127"/>
        <v>#REF!</v>
      </c>
      <c r="LCC102" s="373" t="e">
        <f t="shared" si="127"/>
        <v>#REF!</v>
      </c>
      <c r="LCD102" s="373" t="e">
        <f t="shared" si="127"/>
        <v>#REF!</v>
      </c>
      <c r="LCE102" s="373">
        <f t="shared" si="127"/>
        <v>0</v>
      </c>
      <c r="LCF102" s="373">
        <f t="shared" si="127"/>
        <v>0</v>
      </c>
      <c r="LCG102" s="373" t="e">
        <f t="shared" si="127"/>
        <v>#REF!</v>
      </c>
      <c r="LCH102" s="373" t="e">
        <f t="shared" si="127"/>
        <v>#REF!</v>
      </c>
      <c r="LCI102" s="373" t="e">
        <f t="shared" si="127"/>
        <v>#REF!</v>
      </c>
      <c r="LCJ102" s="373" t="e">
        <f t="shared" si="127"/>
        <v>#REF!</v>
      </c>
      <c r="LCK102" s="373" t="e">
        <f t="shared" si="127"/>
        <v>#REF!</v>
      </c>
      <c r="LCL102" s="373">
        <f t="shared" si="127"/>
        <v>0</v>
      </c>
      <c r="LCM102" s="373">
        <f t="shared" si="127"/>
        <v>0</v>
      </c>
      <c r="LCN102" s="373" t="e">
        <f t="shared" si="127"/>
        <v>#REF!</v>
      </c>
      <c r="LCO102" s="373" t="e">
        <f t="shared" si="127"/>
        <v>#REF!</v>
      </c>
      <c r="LCP102" s="373" t="e">
        <f t="shared" ref="LCP102:LFA104" si="128">LCI102/$J15*100</f>
        <v>#REF!</v>
      </c>
      <c r="LCQ102" s="373" t="e">
        <f t="shared" si="128"/>
        <v>#REF!</v>
      </c>
      <c r="LCR102" s="373" t="e">
        <f t="shared" si="128"/>
        <v>#REF!</v>
      </c>
      <c r="LCS102" s="373">
        <f t="shared" si="128"/>
        <v>0</v>
      </c>
      <c r="LCT102" s="373">
        <f t="shared" si="128"/>
        <v>0</v>
      </c>
      <c r="LCU102" s="373" t="e">
        <f t="shared" si="128"/>
        <v>#REF!</v>
      </c>
      <c r="LCV102" s="373" t="e">
        <f t="shared" si="128"/>
        <v>#REF!</v>
      </c>
      <c r="LCW102" s="373" t="e">
        <f t="shared" si="128"/>
        <v>#REF!</v>
      </c>
      <c r="LCX102" s="373" t="e">
        <f t="shared" si="128"/>
        <v>#REF!</v>
      </c>
      <c r="LCY102" s="373" t="e">
        <f t="shared" si="128"/>
        <v>#REF!</v>
      </c>
      <c r="LCZ102" s="373">
        <f t="shared" si="128"/>
        <v>0</v>
      </c>
      <c r="LDA102" s="373">
        <f t="shared" si="128"/>
        <v>0</v>
      </c>
      <c r="LDB102" s="373" t="e">
        <f t="shared" si="128"/>
        <v>#REF!</v>
      </c>
      <c r="LDC102" s="373" t="e">
        <f t="shared" si="128"/>
        <v>#REF!</v>
      </c>
      <c r="LDD102" s="373" t="e">
        <f t="shared" si="128"/>
        <v>#REF!</v>
      </c>
      <c r="LDE102" s="373" t="e">
        <f t="shared" si="128"/>
        <v>#REF!</v>
      </c>
      <c r="LDF102" s="373" t="e">
        <f t="shared" si="128"/>
        <v>#REF!</v>
      </c>
      <c r="LDG102" s="373">
        <f t="shared" si="128"/>
        <v>0</v>
      </c>
      <c r="LDH102" s="373">
        <f t="shared" si="128"/>
        <v>0</v>
      </c>
      <c r="LDI102" s="373" t="e">
        <f t="shared" si="128"/>
        <v>#REF!</v>
      </c>
      <c r="LDJ102" s="373" t="e">
        <f t="shared" si="128"/>
        <v>#REF!</v>
      </c>
      <c r="LDK102" s="373" t="e">
        <f t="shared" si="128"/>
        <v>#REF!</v>
      </c>
      <c r="LDL102" s="373" t="e">
        <f t="shared" si="128"/>
        <v>#REF!</v>
      </c>
      <c r="LDM102" s="373" t="e">
        <f t="shared" si="128"/>
        <v>#REF!</v>
      </c>
      <c r="LDN102" s="373">
        <f t="shared" si="128"/>
        <v>0</v>
      </c>
      <c r="LDO102" s="373">
        <f t="shared" si="128"/>
        <v>0</v>
      </c>
      <c r="LDP102" s="373" t="e">
        <f t="shared" si="128"/>
        <v>#REF!</v>
      </c>
      <c r="LDQ102" s="373" t="e">
        <f t="shared" si="128"/>
        <v>#REF!</v>
      </c>
      <c r="LDR102" s="373" t="e">
        <f t="shared" si="128"/>
        <v>#REF!</v>
      </c>
      <c r="LDS102" s="373" t="e">
        <f t="shared" si="128"/>
        <v>#REF!</v>
      </c>
      <c r="LDT102" s="373" t="e">
        <f t="shared" si="128"/>
        <v>#REF!</v>
      </c>
      <c r="LDU102" s="373">
        <f t="shared" si="128"/>
        <v>0</v>
      </c>
      <c r="LDV102" s="373">
        <f t="shared" si="128"/>
        <v>0</v>
      </c>
      <c r="LDW102" s="373" t="e">
        <f t="shared" si="128"/>
        <v>#REF!</v>
      </c>
      <c r="LDX102" s="373" t="e">
        <f t="shared" si="128"/>
        <v>#REF!</v>
      </c>
      <c r="LDY102" s="373" t="e">
        <f t="shared" si="128"/>
        <v>#REF!</v>
      </c>
      <c r="LDZ102" s="373" t="e">
        <f t="shared" si="128"/>
        <v>#REF!</v>
      </c>
      <c r="LEA102" s="373" t="e">
        <f t="shared" si="128"/>
        <v>#REF!</v>
      </c>
      <c r="LEB102" s="373">
        <f t="shared" si="128"/>
        <v>0</v>
      </c>
      <c r="LEC102" s="373">
        <f t="shared" si="128"/>
        <v>0</v>
      </c>
      <c r="LED102" s="373" t="e">
        <f t="shared" si="128"/>
        <v>#REF!</v>
      </c>
      <c r="LEE102" s="373" t="e">
        <f t="shared" si="128"/>
        <v>#REF!</v>
      </c>
      <c r="LEF102" s="373" t="e">
        <f t="shared" si="128"/>
        <v>#REF!</v>
      </c>
      <c r="LEG102" s="373" t="e">
        <f t="shared" si="128"/>
        <v>#REF!</v>
      </c>
      <c r="LEH102" s="373" t="e">
        <f t="shared" si="128"/>
        <v>#REF!</v>
      </c>
      <c r="LEI102" s="373">
        <f t="shared" si="128"/>
        <v>0</v>
      </c>
      <c r="LEJ102" s="373">
        <f t="shared" si="128"/>
        <v>0</v>
      </c>
      <c r="LEK102" s="373" t="e">
        <f t="shared" si="128"/>
        <v>#REF!</v>
      </c>
      <c r="LEL102" s="373" t="e">
        <f t="shared" si="128"/>
        <v>#REF!</v>
      </c>
      <c r="LEM102" s="373" t="e">
        <f t="shared" si="128"/>
        <v>#REF!</v>
      </c>
      <c r="LEN102" s="373" t="e">
        <f t="shared" si="128"/>
        <v>#REF!</v>
      </c>
      <c r="LEO102" s="373" t="e">
        <f t="shared" si="128"/>
        <v>#REF!</v>
      </c>
      <c r="LEP102" s="373">
        <f t="shared" si="128"/>
        <v>0</v>
      </c>
      <c r="LEQ102" s="373">
        <f t="shared" si="128"/>
        <v>0</v>
      </c>
      <c r="LER102" s="373" t="e">
        <f t="shared" si="128"/>
        <v>#REF!</v>
      </c>
      <c r="LES102" s="373" t="e">
        <f t="shared" si="128"/>
        <v>#REF!</v>
      </c>
      <c r="LET102" s="373" t="e">
        <f t="shared" si="128"/>
        <v>#REF!</v>
      </c>
      <c r="LEU102" s="373" t="e">
        <f t="shared" si="128"/>
        <v>#REF!</v>
      </c>
      <c r="LEV102" s="373" t="e">
        <f t="shared" si="128"/>
        <v>#REF!</v>
      </c>
      <c r="LEW102" s="373">
        <f t="shared" si="128"/>
        <v>0</v>
      </c>
      <c r="LEX102" s="373">
        <f t="shared" si="128"/>
        <v>0</v>
      </c>
      <c r="LEY102" s="373" t="e">
        <f t="shared" si="128"/>
        <v>#REF!</v>
      </c>
      <c r="LEZ102" s="373" t="e">
        <f t="shared" si="128"/>
        <v>#REF!</v>
      </c>
      <c r="LFA102" s="373" t="e">
        <f t="shared" si="128"/>
        <v>#REF!</v>
      </c>
      <c r="LFB102" s="373" t="e">
        <f t="shared" ref="LFB102:LHM104" si="129">LEU102/$J15*100</f>
        <v>#REF!</v>
      </c>
      <c r="LFC102" s="373" t="e">
        <f t="shared" si="129"/>
        <v>#REF!</v>
      </c>
      <c r="LFD102" s="373">
        <f t="shared" si="129"/>
        <v>0</v>
      </c>
      <c r="LFE102" s="373">
        <f t="shared" si="129"/>
        <v>0</v>
      </c>
      <c r="LFF102" s="373" t="e">
        <f t="shared" si="129"/>
        <v>#REF!</v>
      </c>
      <c r="LFG102" s="373" t="e">
        <f t="shared" si="129"/>
        <v>#REF!</v>
      </c>
      <c r="LFH102" s="373" t="e">
        <f t="shared" si="129"/>
        <v>#REF!</v>
      </c>
      <c r="LFI102" s="373" t="e">
        <f t="shared" si="129"/>
        <v>#REF!</v>
      </c>
      <c r="LFJ102" s="373" t="e">
        <f t="shared" si="129"/>
        <v>#REF!</v>
      </c>
      <c r="LFK102" s="373">
        <f t="shared" si="129"/>
        <v>0</v>
      </c>
      <c r="LFL102" s="373">
        <f t="shared" si="129"/>
        <v>0</v>
      </c>
      <c r="LFM102" s="373" t="e">
        <f t="shared" si="129"/>
        <v>#REF!</v>
      </c>
      <c r="LFN102" s="373" t="e">
        <f t="shared" si="129"/>
        <v>#REF!</v>
      </c>
      <c r="LFO102" s="373" t="e">
        <f t="shared" si="129"/>
        <v>#REF!</v>
      </c>
      <c r="LFP102" s="373" t="e">
        <f t="shared" si="129"/>
        <v>#REF!</v>
      </c>
      <c r="LFQ102" s="373" t="e">
        <f t="shared" si="129"/>
        <v>#REF!</v>
      </c>
      <c r="LFR102" s="373">
        <f t="shared" si="129"/>
        <v>0</v>
      </c>
      <c r="LFS102" s="373">
        <f t="shared" si="129"/>
        <v>0</v>
      </c>
      <c r="LFT102" s="373" t="e">
        <f t="shared" si="129"/>
        <v>#REF!</v>
      </c>
      <c r="LFU102" s="373" t="e">
        <f t="shared" si="129"/>
        <v>#REF!</v>
      </c>
      <c r="LFV102" s="373" t="e">
        <f t="shared" si="129"/>
        <v>#REF!</v>
      </c>
      <c r="LFW102" s="373" t="e">
        <f t="shared" si="129"/>
        <v>#REF!</v>
      </c>
      <c r="LFX102" s="373" t="e">
        <f t="shared" si="129"/>
        <v>#REF!</v>
      </c>
      <c r="LFY102" s="373">
        <f t="shared" si="129"/>
        <v>0</v>
      </c>
      <c r="LFZ102" s="373">
        <f t="shared" si="129"/>
        <v>0</v>
      </c>
      <c r="LGA102" s="373" t="e">
        <f t="shared" si="129"/>
        <v>#REF!</v>
      </c>
      <c r="LGB102" s="373" t="e">
        <f t="shared" si="129"/>
        <v>#REF!</v>
      </c>
      <c r="LGC102" s="373" t="e">
        <f t="shared" si="129"/>
        <v>#REF!</v>
      </c>
      <c r="LGD102" s="373" t="e">
        <f t="shared" si="129"/>
        <v>#REF!</v>
      </c>
      <c r="LGE102" s="373" t="e">
        <f t="shared" si="129"/>
        <v>#REF!</v>
      </c>
      <c r="LGF102" s="373">
        <f t="shared" si="129"/>
        <v>0</v>
      </c>
      <c r="LGG102" s="373">
        <f t="shared" si="129"/>
        <v>0</v>
      </c>
      <c r="LGH102" s="373" t="e">
        <f t="shared" si="129"/>
        <v>#REF!</v>
      </c>
      <c r="LGI102" s="373" t="e">
        <f t="shared" si="129"/>
        <v>#REF!</v>
      </c>
      <c r="LGJ102" s="373" t="e">
        <f t="shared" si="129"/>
        <v>#REF!</v>
      </c>
      <c r="LGK102" s="373" t="e">
        <f t="shared" si="129"/>
        <v>#REF!</v>
      </c>
      <c r="LGL102" s="373" t="e">
        <f t="shared" si="129"/>
        <v>#REF!</v>
      </c>
      <c r="LGM102" s="373">
        <f t="shared" si="129"/>
        <v>0</v>
      </c>
      <c r="LGN102" s="373">
        <f t="shared" si="129"/>
        <v>0</v>
      </c>
      <c r="LGO102" s="373" t="e">
        <f t="shared" si="129"/>
        <v>#REF!</v>
      </c>
      <c r="LGP102" s="373" t="e">
        <f t="shared" si="129"/>
        <v>#REF!</v>
      </c>
      <c r="LGQ102" s="373" t="e">
        <f t="shared" si="129"/>
        <v>#REF!</v>
      </c>
      <c r="LGR102" s="373" t="e">
        <f t="shared" si="129"/>
        <v>#REF!</v>
      </c>
      <c r="LGS102" s="373" t="e">
        <f t="shared" si="129"/>
        <v>#REF!</v>
      </c>
      <c r="LGT102" s="373">
        <f t="shared" si="129"/>
        <v>0</v>
      </c>
      <c r="LGU102" s="373">
        <f t="shared" si="129"/>
        <v>0</v>
      </c>
      <c r="LGV102" s="373" t="e">
        <f t="shared" si="129"/>
        <v>#REF!</v>
      </c>
      <c r="LGW102" s="373" t="e">
        <f t="shared" si="129"/>
        <v>#REF!</v>
      </c>
      <c r="LGX102" s="373" t="e">
        <f t="shared" si="129"/>
        <v>#REF!</v>
      </c>
      <c r="LGY102" s="373" t="e">
        <f t="shared" si="129"/>
        <v>#REF!</v>
      </c>
      <c r="LGZ102" s="373" t="e">
        <f t="shared" si="129"/>
        <v>#REF!</v>
      </c>
      <c r="LHA102" s="373">
        <f t="shared" si="129"/>
        <v>0</v>
      </c>
      <c r="LHB102" s="373">
        <f t="shared" si="129"/>
        <v>0</v>
      </c>
      <c r="LHC102" s="373" t="e">
        <f t="shared" si="129"/>
        <v>#REF!</v>
      </c>
      <c r="LHD102" s="373" t="e">
        <f t="shared" si="129"/>
        <v>#REF!</v>
      </c>
      <c r="LHE102" s="373" t="e">
        <f t="shared" si="129"/>
        <v>#REF!</v>
      </c>
      <c r="LHF102" s="373" t="e">
        <f t="shared" si="129"/>
        <v>#REF!</v>
      </c>
      <c r="LHG102" s="373" t="e">
        <f t="shared" si="129"/>
        <v>#REF!</v>
      </c>
      <c r="LHH102" s="373">
        <f t="shared" si="129"/>
        <v>0</v>
      </c>
      <c r="LHI102" s="373">
        <f t="shared" si="129"/>
        <v>0</v>
      </c>
      <c r="LHJ102" s="373" t="e">
        <f t="shared" si="129"/>
        <v>#REF!</v>
      </c>
      <c r="LHK102" s="373" t="e">
        <f t="shared" si="129"/>
        <v>#REF!</v>
      </c>
      <c r="LHL102" s="373" t="e">
        <f t="shared" si="129"/>
        <v>#REF!</v>
      </c>
      <c r="LHM102" s="373" t="e">
        <f t="shared" si="129"/>
        <v>#REF!</v>
      </c>
      <c r="LHN102" s="373" t="e">
        <f t="shared" ref="LHN102:LJY104" si="130">LHG102/$J15*100</f>
        <v>#REF!</v>
      </c>
      <c r="LHO102" s="373">
        <f t="shared" si="130"/>
        <v>0</v>
      </c>
      <c r="LHP102" s="373">
        <f t="shared" si="130"/>
        <v>0</v>
      </c>
      <c r="LHQ102" s="373" t="e">
        <f t="shared" si="130"/>
        <v>#REF!</v>
      </c>
      <c r="LHR102" s="373" t="e">
        <f t="shared" si="130"/>
        <v>#REF!</v>
      </c>
      <c r="LHS102" s="373" t="e">
        <f t="shared" si="130"/>
        <v>#REF!</v>
      </c>
      <c r="LHT102" s="373" t="e">
        <f t="shared" si="130"/>
        <v>#REF!</v>
      </c>
      <c r="LHU102" s="373" t="e">
        <f t="shared" si="130"/>
        <v>#REF!</v>
      </c>
      <c r="LHV102" s="373">
        <f t="shared" si="130"/>
        <v>0</v>
      </c>
      <c r="LHW102" s="373">
        <f t="shared" si="130"/>
        <v>0</v>
      </c>
      <c r="LHX102" s="373" t="e">
        <f t="shared" si="130"/>
        <v>#REF!</v>
      </c>
      <c r="LHY102" s="373" t="e">
        <f t="shared" si="130"/>
        <v>#REF!</v>
      </c>
      <c r="LHZ102" s="373" t="e">
        <f t="shared" si="130"/>
        <v>#REF!</v>
      </c>
      <c r="LIA102" s="373" t="e">
        <f t="shared" si="130"/>
        <v>#REF!</v>
      </c>
      <c r="LIB102" s="373" t="e">
        <f t="shared" si="130"/>
        <v>#REF!</v>
      </c>
      <c r="LIC102" s="373">
        <f t="shared" si="130"/>
        <v>0</v>
      </c>
      <c r="LID102" s="373">
        <f t="shared" si="130"/>
        <v>0</v>
      </c>
      <c r="LIE102" s="373" t="e">
        <f t="shared" si="130"/>
        <v>#REF!</v>
      </c>
      <c r="LIF102" s="373" t="e">
        <f t="shared" si="130"/>
        <v>#REF!</v>
      </c>
      <c r="LIG102" s="373" t="e">
        <f t="shared" si="130"/>
        <v>#REF!</v>
      </c>
      <c r="LIH102" s="373" t="e">
        <f t="shared" si="130"/>
        <v>#REF!</v>
      </c>
      <c r="LII102" s="373" t="e">
        <f t="shared" si="130"/>
        <v>#REF!</v>
      </c>
      <c r="LIJ102" s="373">
        <f t="shared" si="130"/>
        <v>0</v>
      </c>
      <c r="LIK102" s="373">
        <f t="shared" si="130"/>
        <v>0</v>
      </c>
      <c r="LIL102" s="373" t="e">
        <f t="shared" si="130"/>
        <v>#REF!</v>
      </c>
      <c r="LIM102" s="373" t="e">
        <f t="shared" si="130"/>
        <v>#REF!</v>
      </c>
      <c r="LIN102" s="373" t="e">
        <f t="shared" si="130"/>
        <v>#REF!</v>
      </c>
      <c r="LIO102" s="373" t="e">
        <f t="shared" si="130"/>
        <v>#REF!</v>
      </c>
      <c r="LIP102" s="373" t="e">
        <f t="shared" si="130"/>
        <v>#REF!</v>
      </c>
      <c r="LIQ102" s="373">
        <f t="shared" si="130"/>
        <v>0</v>
      </c>
      <c r="LIR102" s="373">
        <f t="shared" si="130"/>
        <v>0</v>
      </c>
      <c r="LIS102" s="373" t="e">
        <f t="shared" si="130"/>
        <v>#REF!</v>
      </c>
      <c r="LIT102" s="373" t="e">
        <f t="shared" si="130"/>
        <v>#REF!</v>
      </c>
      <c r="LIU102" s="373" t="e">
        <f t="shared" si="130"/>
        <v>#REF!</v>
      </c>
      <c r="LIV102" s="373" t="e">
        <f t="shared" si="130"/>
        <v>#REF!</v>
      </c>
      <c r="LIW102" s="373" t="e">
        <f t="shared" si="130"/>
        <v>#REF!</v>
      </c>
      <c r="LIX102" s="373">
        <f t="shared" si="130"/>
        <v>0</v>
      </c>
      <c r="LIY102" s="373">
        <f t="shared" si="130"/>
        <v>0</v>
      </c>
      <c r="LIZ102" s="373" t="e">
        <f t="shared" si="130"/>
        <v>#REF!</v>
      </c>
      <c r="LJA102" s="373" t="e">
        <f t="shared" si="130"/>
        <v>#REF!</v>
      </c>
      <c r="LJB102" s="373" t="e">
        <f t="shared" si="130"/>
        <v>#REF!</v>
      </c>
      <c r="LJC102" s="373" t="e">
        <f t="shared" si="130"/>
        <v>#REF!</v>
      </c>
      <c r="LJD102" s="373" t="e">
        <f t="shared" si="130"/>
        <v>#REF!</v>
      </c>
      <c r="LJE102" s="373">
        <f t="shared" si="130"/>
        <v>0</v>
      </c>
      <c r="LJF102" s="373">
        <f t="shared" si="130"/>
        <v>0</v>
      </c>
      <c r="LJG102" s="373" t="e">
        <f t="shared" si="130"/>
        <v>#REF!</v>
      </c>
      <c r="LJH102" s="373" t="e">
        <f t="shared" si="130"/>
        <v>#REF!</v>
      </c>
      <c r="LJI102" s="373" t="e">
        <f t="shared" si="130"/>
        <v>#REF!</v>
      </c>
      <c r="LJJ102" s="373" t="e">
        <f t="shared" si="130"/>
        <v>#REF!</v>
      </c>
      <c r="LJK102" s="373" t="e">
        <f t="shared" si="130"/>
        <v>#REF!</v>
      </c>
      <c r="LJL102" s="373">
        <f t="shared" si="130"/>
        <v>0</v>
      </c>
      <c r="LJM102" s="373">
        <f t="shared" si="130"/>
        <v>0</v>
      </c>
      <c r="LJN102" s="373" t="e">
        <f t="shared" si="130"/>
        <v>#REF!</v>
      </c>
      <c r="LJO102" s="373" t="e">
        <f t="shared" si="130"/>
        <v>#REF!</v>
      </c>
      <c r="LJP102" s="373" t="e">
        <f t="shared" si="130"/>
        <v>#REF!</v>
      </c>
      <c r="LJQ102" s="373" t="e">
        <f t="shared" si="130"/>
        <v>#REF!</v>
      </c>
      <c r="LJR102" s="373" t="e">
        <f t="shared" si="130"/>
        <v>#REF!</v>
      </c>
      <c r="LJS102" s="373">
        <f t="shared" si="130"/>
        <v>0</v>
      </c>
      <c r="LJT102" s="373">
        <f t="shared" si="130"/>
        <v>0</v>
      </c>
      <c r="LJU102" s="373" t="e">
        <f t="shared" si="130"/>
        <v>#REF!</v>
      </c>
      <c r="LJV102" s="373" t="e">
        <f t="shared" si="130"/>
        <v>#REF!</v>
      </c>
      <c r="LJW102" s="373" t="e">
        <f t="shared" si="130"/>
        <v>#REF!</v>
      </c>
      <c r="LJX102" s="373" t="e">
        <f t="shared" si="130"/>
        <v>#REF!</v>
      </c>
      <c r="LJY102" s="373" t="e">
        <f t="shared" si="130"/>
        <v>#REF!</v>
      </c>
      <c r="LJZ102" s="373">
        <f t="shared" ref="LJZ102:LMK104" si="131">LJS102/$J15*100</f>
        <v>0</v>
      </c>
      <c r="LKA102" s="373">
        <f t="shared" si="131"/>
        <v>0</v>
      </c>
      <c r="LKB102" s="373" t="e">
        <f t="shared" si="131"/>
        <v>#REF!</v>
      </c>
      <c r="LKC102" s="373" t="e">
        <f t="shared" si="131"/>
        <v>#REF!</v>
      </c>
      <c r="LKD102" s="373" t="e">
        <f t="shared" si="131"/>
        <v>#REF!</v>
      </c>
      <c r="LKE102" s="373" t="e">
        <f t="shared" si="131"/>
        <v>#REF!</v>
      </c>
      <c r="LKF102" s="373" t="e">
        <f t="shared" si="131"/>
        <v>#REF!</v>
      </c>
      <c r="LKG102" s="373">
        <f t="shared" si="131"/>
        <v>0</v>
      </c>
      <c r="LKH102" s="373">
        <f t="shared" si="131"/>
        <v>0</v>
      </c>
      <c r="LKI102" s="373" t="e">
        <f t="shared" si="131"/>
        <v>#REF!</v>
      </c>
      <c r="LKJ102" s="373" t="e">
        <f t="shared" si="131"/>
        <v>#REF!</v>
      </c>
      <c r="LKK102" s="373" t="e">
        <f t="shared" si="131"/>
        <v>#REF!</v>
      </c>
      <c r="LKL102" s="373" t="e">
        <f t="shared" si="131"/>
        <v>#REF!</v>
      </c>
      <c r="LKM102" s="373" t="e">
        <f t="shared" si="131"/>
        <v>#REF!</v>
      </c>
      <c r="LKN102" s="373">
        <f t="shared" si="131"/>
        <v>0</v>
      </c>
      <c r="LKO102" s="373">
        <f t="shared" si="131"/>
        <v>0</v>
      </c>
      <c r="LKP102" s="373" t="e">
        <f t="shared" si="131"/>
        <v>#REF!</v>
      </c>
      <c r="LKQ102" s="373" t="e">
        <f t="shared" si="131"/>
        <v>#REF!</v>
      </c>
      <c r="LKR102" s="373" t="e">
        <f t="shared" si="131"/>
        <v>#REF!</v>
      </c>
      <c r="LKS102" s="373" t="e">
        <f t="shared" si="131"/>
        <v>#REF!</v>
      </c>
      <c r="LKT102" s="373" t="e">
        <f t="shared" si="131"/>
        <v>#REF!</v>
      </c>
      <c r="LKU102" s="373">
        <f t="shared" si="131"/>
        <v>0</v>
      </c>
      <c r="LKV102" s="373">
        <f t="shared" si="131"/>
        <v>0</v>
      </c>
      <c r="LKW102" s="373" t="e">
        <f t="shared" si="131"/>
        <v>#REF!</v>
      </c>
      <c r="LKX102" s="373" t="e">
        <f t="shared" si="131"/>
        <v>#REF!</v>
      </c>
      <c r="LKY102" s="373" t="e">
        <f t="shared" si="131"/>
        <v>#REF!</v>
      </c>
      <c r="LKZ102" s="373" t="e">
        <f t="shared" si="131"/>
        <v>#REF!</v>
      </c>
      <c r="LLA102" s="373" t="e">
        <f t="shared" si="131"/>
        <v>#REF!</v>
      </c>
      <c r="LLB102" s="373">
        <f t="shared" si="131"/>
        <v>0</v>
      </c>
      <c r="LLC102" s="373">
        <f t="shared" si="131"/>
        <v>0</v>
      </c>
      <c r="LLD102" s="373" t="e">
        <f t="shared" si="131"/>
        <v>#REF!</v>
      </c>
      <c r="LLE102" s="373" t="e">
        <f t="shared" si="131"/>
        <v>#REF!</v>
      </c>
      <c r="LLF102" s="373" t="e">
        <f t="shared" si="131"/>
        <v>#REF!</v>
      </c>
      <c r="LLG102" s="373" t="e">
        <f t="shared" si="131"/>
        <v>#REF!</v>
      </c>
      <c r="LLH102" s="373" t="e">
        <f t="shared" si="131"/>
        <v>#REF!</v>
      </c>
      <c r="LLI102" s="373">
        <f t="shared" si="131"/>
        <v>0</v>
      </c>
      <c r="LLJ102" s="373">
        <f t="shared" si="131"/>
        <v>0</v>
      </c>
      <c r="LLK102" s="373" t="e">
        <f t="shared" si="131"/>
        <v>#REF!</v>
      </c>
      <c r="LLL102" s="373" t="e">
        <f t="shared" si="131"/>
        <v>#REF!</v>
      </c>
      <c r="LLM102" s="373" t="e">
        <f t="shared" si="131"/>
        <v>#REF!</v>
      </c>
      <c r="LLN102" s="373" t="e">
        <f t="shared" si="131"/>
        <v>#REF!</v>
      </c>
      <c r="LLO102" s="373" t="e">
        <f t="shared" si="131"/>
        <v>#REF!</v>
      </c>
      <c r="LLP102" s="373">
        <f t="shared" si="131"/>
        <v>0</v>
      </c>
      <c r="LLQ102" s="373">
        <f t="shared" si="131"/>
        <v>0</v>
      </c>
      <c r="LLR102" s="373" t="e">
        <f t="shared" si="131"/>
        <v>#REF!</v>
      </c>
      <c r="LLS102" s="373" t="e">
        <f t="shared" si="131"/>
        <v>#REF!</v>
      </c>
      <c r="LLT102" s="373" t="e">
        <f t="shared" si="131"/>
        <v>#REF!</v>
      </c>
      <c r="LLU102" s="373" t="e">
        <f t="shared" si="131"/>
        <v>#REF!</v>
      </c>
      <c r="LLV102" s="373" t="e">
        <f t="shared" si="131"/>
        <v>#REF!</v>
      </c>
      <c r="LLW102" s="373">
        <f t="shared" si="131"/>
        <v>0</v>
      </c>
      <c r="LLX102" s="373">
        <f t="shared" si="131"/>
        <v>0</v>
      </c>
      <c r="LLY102" s="373" t="e">
        <f t="shared" si="131"/>
        <v>#REF!</v>
      </c>
      <c r="LLZ102" s="373" t="e">
        <f t="shared" si="131"/>
        <v>#REF!</v>
      </c>
      <c r="LMA102" s="373" t="e">
        <f t="shared" si="131"/>
        <v>#REF!</v>
      </c>
      <c r="LMB102" s="373" t="e">
        <f t="shared" si="131"/>
        <v>#REF!</v>
      </c>
      <c r="LMC102" s="373" t="e">
        <f t="shared" si="131"/>
        <v>#REF!</v>
      </c>
      <c r="LMD102" s="373">
        <f t="shared" si="131"/>
        <v>0</v>
      </c>
      <c r="LME102" s="373">
        <f t="shared" si="131"/>
        <v>0</v>
      </c>
      <c r="LMF102" s="373" t="e">
        <f t="shared" si="131"/>
        <v>#REF!</v>
      </c>
      <c r="LMG102" s="373" t="e">
        <f t="shared" si="131"/>
        <v>#REF!</v>
      </c>
      <c r="LMH102" s="373" t="e">
        <f t="shared" si="131"/>
        <v>#REF!</v>
      </c>
      <c r="LMI102" s="373" t="e">
        <f t="shared" si="131"/>
        <v>#REF!</v>
      </c>
      <c r="LMJ102" s="373" t="e">
        <f t="shared" si="131"/>
        <v>#REF!</v>
      </c>
      <c r="LMK102" s="373">
        <f t="shared" si="131"/>
        <v>0</v>
      </c>
      <c r="LML102" s="373">
        <f t="shared" ref="LML102:LOW104" si="132">LME102/$J15*100</f>
        <v>0</v>
      </c>
      <c r="LMM102" s="373" t="e">
        <f t="shared" si="132"/>
        <v>#REF!</v>
      </c>
      <c r="LMN102" s="373" t="e">
        <f t="shared" si="132"/>
        <v>#REF!</v>
      </c>
      <c r="LMO102" s="373" t="e">
        <f t="shared" si="132"/>
        <v>#REF!</v>
      </c>
      <c r="LMP102" s="373" t="e">
        <f t="shared" si="132"/>
        <v>#REF!</v>
      </c>
      <c r="LMQ102" s="373" t="e">
        <f t="shared" si="132"/>
        <v>#REF!</v>
      </c>
      <c r="LMR102" s="373">
        <f t="shared" si="132"/>
        <v>0</v>
      </c>
      <c r="LMS102" s="373">
        <f t="shared" si="132"/>
        <v>0</v>
      </c>
      <c r="LMT102" s="373" t="e">
        <f t="shared" si="132"/>
        <v>#REF!</v>
      </c>
      <c r="LMU102" s="373" t="e">
        <f t="shared" si="132"/>
        <v>#REF!</v>
      </c>
      <c r="LMV102" s="373" t="e">
        <f t="shared" si="132"/>
        <v>#REF!</v>
      </c>
      <c r="LMW102" s="373" t="e">
        <f t="shared" si="132"/>
        <v>#REF!</v>
      </c>
      <c r="LMX102" s="373" t="e">
        <f t="shared" si="132"/>
        <v>#REF!</v>
      </c>
      <c r="LMY102" s="373">
        <f t="shared" si="132"/>
        <v>0</v>
      </c>
      <c r="LMZ102" s="373">
        <f t="shared" si="132"/>
        <v>0</v>
      </c>
      <c r="LNA102" s="373" t="e">
        <f t="shared" si="132"/>
        <v>#REF!</v>
      </c>
      <c r="LNB102" s="373" t="e">
        <f t="shared" si="132"/>
        <v>#REF!</v>
      </c>
      <c r="LNC102" s="373" t="e">
        <f t="shared" si="132"/>
        <v>#REF!</v>
      </c>
      <c r="LND102" s="373" t="e">
        <f t="shared" si="132"/>
        <v>#REF!</v>
      </c>
      <c r="LNE102" s="373" t="e">
        <f t="shared" si="132"/>
        <v>#REF!</v>
      </c>
      <c r="LNF102" s="373">
        <f t="shared" si="132"/>
        <v>0</v>
      </c>
      <c r="LNG102" s="373">
        <f t="shared" si="132"/>
        <v>0</v>
      </c>
      <c r="LNH102" s="373" t="e">
        <f t="shared" si="132"/>
        <v>#REF!</v>
      </c>
      <c r="LNI102" s="373" t="e">
        <f t="shared" si="132"/>
        <v>#REF!</v>
      </c>
      <c r="LNJ102" s="373" t="e">
        <f t="shared" si="132"/>
        <v>#REF!</v>
      </c>
      <c r="LNK102" s="373" t="e">
        <f t="shared" si="132"/>
        <v>#REF!</v>
      </c>
      <c r="LNL102" s="373" t="e">
        <f t="shared" si="132"/>
        <v>#REF!</v>
      </c>
      <c r="LNM102" s="373">
        <f t="shared" si="132"/>
        <v>0</v>
      </c>
      <c r="LNN102" s="373">
        <f t="shared" si="132"/>
        <v>0</v>
      </c>
      <c r="LNO102" s="373" t="e">
        <f t="shared" si="132"/>
        <v>#REF!</v>
      </c>
      <c r="LNP102" s="373" t="e">
        <f t="shared" si="132"/>
        <v>#REF!</v>
      </c>
      <c r="LNQ102" s="373" t="e">
        <f t="shared" si="132"/>
        <v>#REF!</v>
      </c>
      <c r="LNR102" s="373" t="e">
        <f t="shared" si="132"/>
        <v>#REF!</v>
      </c>
      <c r="LNS102" s="373" t="e">
        <f t="shared" si="132"/>
        <v>#REF!</v>
      </c>
      <c r="LNT102" s="373">
        <f t="shared" si="132"/>
        <v>0</v>
      </c>
      <c r="LNU102" s="373">
        <f t="shared" si="132"/>
        <v>0</v>
      </c>
      <c r="LNV102" s="373" t="e">
        <f t="shared" si="132"/>
        <v>#REF!</v>
      </c>
      <c r="LNW102" s="373" t="e">
        <f t="shared" si="132"/>
        <v>#REF!</v>
      </c>
      <c r="LNX102" s="373" t="e">
        <f t="shared" si="132"/>
        <v>#REF!</v>
      </c>
      <c r="LNY102" s="373" t="e">
        <f t="shared" si="132"/>
        <v>#REF!</v>
      </c>
      <c r="LNZ102" s="373" t="e">
        <f t="shared" si="132"/>
        <v>#REF!</v>
      </c>
      <c r="LOA102" s="373">
        <f t="shared" si="132"/>
        <v>0</v>
      </c>
      <c r="LOB102" s="373">
        <f t="shared" si="132"/>
        <v>0</v>
      </c>
      <c r="LOC102" s="373" t="e">
        <f t="shared" si="132"/>
        <v>#REF!</v>
      </c>
      <c r="LOD102" s="373" t="e">
        <f t="shared" si="132"/>
        <v>#REF!</v>
      </c>
      <c r="LOE102" s="373" t="e">
        <f t="shared" si="132"/>
        <v>#REF!</v>
      </c>
      <c r="LOF102" s="373" t="e">
        <f t="shared" si="132"/>
        <v>#REF!</v>
      </c>
      <c r="LOG102" s="373" t="e">
        <f t="shared" si="132"/>
        <v>#REF!</v>
      </c>
      <c r="LOH102" s="373">
        <f t="shared" si="132"/>
        <v>0</v>
      </c>
      <c r="LOI102" s="373">
        <f t="shared" si="132"/>
        <v>0</v>
      </c>
      <c r="LOJ102" s="373" t="e">
        <f t="shared" si="132"/>
        <v>#REF!</v>
      </c>
      <c r="LOK102" s="373" t="e">
        <f t="shared" si="132"/>
        <v>#REF!</v>
      </c>
      <c r="LOL102" s="373" t="e">
        <f t="shared" si="132"/>
        <v>#REF!</v>
      </c>
      <c r="LOM102" s="373" t="e">
        <f t="shared" si="132"/>
        <v>#REF!</v>
      </c>
      <c r="LON102" s="373" t="e">
        <f t="shared" si="132"/>
        <v>#REF!</v>
      </c>
      <c r="LOO102" s="373">
        <f t="shared" si="132"/>
        <v>0</v>
      </c>
      <c r="LOP102" s="373">
        <f t="shared" si="132"/>
        <v>0</v>
      </c>
      <c r="LOQ102" s="373" t="e">
        <f t="shared" si="132"/>
        <v>#REF!</v>
      </c>
      <c r="LOR102" s="373" t="e">
        <f t="shared" si="132"/>
        <v>#REF!</v>
      </c>
      <c r="LOS102" s="373" t="e">
        <f t="shared" si="132"/>
        <v>#REF!</v>
      </c>
      <c r="LOT102" s="373" t="e">
        <f t="shared" si="132"/>
        <v>#REF!</v>
      </c>
      <c r="LOU102" s="373" t="e">
        <f t="shared" si="132"/>
        <v>#REF!</v>
      </c>
      <c r="LOV102" s="373">
        <f t="shared" si="132"/>
        <v>0</v>
      </c>
      <c r="LOW102" s="373">
        <f t="shared" si="132"/>
        <v>0</v>
      </c>
      <c r="LOX102" s="373" t="e">
        <f t="shared" ref="LOX102:LRI104" si="133">LOQ102/$J15*100</f>
        <v>#REF!</v>
      </c>
      <c r="LOY102" s="373" t="e">
        <f t="shared" si="133"/>
        <v>#REF!</v>
      </c>
      <c r="LOZ102" s="373" t="e">
        <f t="shared" si="133"/>
        <v>#REF!</v>
      </c>
      <c r="LPA102" s="373" t="e">
        <f t="shared" si="133"/>
        <v>#REF!</v>
      </c>
      <c r="LPB102" s="373" t="e">
        <f t="shared" si="133"/>
        <v>#REF!</v>
      </c>
      <c r="LPC102" s="373">
        <f t="shared" si="133"/>
        <v>0</v>
      </c>
      <c r="LPD102" s="373">
        <f t="shared" si="133"/>
        <v>0</v>
      </c>
      <c r="LPE102" s="373" t="e">
        <f t="shared" si="133"/>
        <v>#REF!</v>
      </c>
      <c r="LPF102" s="373" t="e">
        <f t="shared" si="133"/>
        <v>#REF!</v>
      </c>
      <c r="LPG102" s="373" t="e">
        <f t="shared" si="133"/>
        <v>#REF!</v>
      </c>
      <c r="LPH102" s="373" t="e">
        <f t="shared" si="133"/>
        <v>#REF!</v>
      </c>
      <c r="LPI102" s="373" t="e">
        <f t="shared" si="133"/>
        <v>#REF!</v>
      </c>
      <c r="LPJ102" s="373">
        <f t="shared" si="133"/>
        <v>0</v>
      </c>
      <c r="LPK102" s="373">
        <f t="shared" si="133"/>
        <v>0</v>
      </c>
      <c r="LPL102" s="373" t="e">
        <f t="shared" si="133"/>
        <v>#REF!</v>
      </c>
      <c r="LPM102" s="373" t="e">
        <f t="shared" si="133"/>
        <v>#REF!</v>
      </c>
      <c r="LPN102" s="373" t="e">
        <f t="shared" si="133"/>
        <v>#REF!</v>
      </c>
      <c r="LPO102" s="373" t="e">
        <f t="shared" si="133"/>
        <v>#REF!</v>
      </c>
      <c r="LPP102" s="373" t="e">
        <f t="shared" si="133"/>
        <v>#REF!</v>
      </c>
      <c r="LPQ102" s="373">
        <f t="shared" si="133"/>
        <v>0</v>
      </c>
      <c r="LPR102" s="373">
        <f t="shared" si="133"/>
        <v>0</v>
      </c>
      <c r="LPS102" s="373" t="e">
        <f t="shared" si="133"/>
        <v>#REF!</v>
      </c>
      <c r="LPT102" s="373" t="e">
        <f t="shared" si="133"/>
        <v>#REF!</v>
      </c>
      <c r="LPU102" s="373" t="e">
        <f t="shared" si="133"/>
        <v>#REF!</v>
      </c>
      <c r="LPV102" s="373" t="e">
        <f t="shared" si="133"/>
        <v>#REF!</v>
      </c>
      <c r="LPW102" s="373" t="e">
        <f t="shared" si="133"/>
        <v>#REF!</v>
      </c>
      <c r="LPX102" s="373">
        <f t="shared" si="133"/>
        <v>0</v>
      </c>
      <c r="LPY102" s="373">
        <f t="shared" si="133"/>
        <v>0</v>
      </c>
      <c r="LPZ102" s="373" t="e">
        <f t="shared" si="133"/>
        <v>#REF!</v>
      </c>
      <c r="LQA102" s="373" t="e">
        <f t="shared" si="133"/>
        <v>#REF!</v>
      </c>
      <c r="LQB102" s="373" t="e">
        <f t="shared" si="133"/>
        <v>#REF!</v>
      </c>
      <c r="LQC102" s="373" t="e">
        <f t="shared" si="133"/>
        <v>#REF!</v>
      </c>
      <c r="LQD102" s="373" t="e">
        <f t="shared" si="133"/>
        <v>#REF!</v>
      </c>
      <c r="LQE102" s="373">
        <f t="shared" si="133"/>
        <v>0</v>
      </c>
      <c r="LQF102" s="373">
        <f t="shared" si="133"/>
        <v>0</v>
      </c>
      <c r="LQG102" s="373" t="e">
        <f t="shared" si="133"/>
        <v>#REF!</v>
      </c>
      <c r="LQH102" s="373" t="e">
        <f t="shared" si="133"/>
        <v>#REF!</v>
      </c>
      <c r="LQI102" s="373" t="e">
        <f t="shared" si="133"/>
        <v>#REF!</v>
      </c>
      <c r="LQJ102" s="373" t="e">
        <f t="shared" si="133"/>
        <v>#REF!</v>
      </c>
      <c r="LQK102" s="373" t="e">
        <f t="shared" si="133"/>
        <v>#REF!</v>
      </c>
      <c r="LQL102" s="373">
        <f t="shared" si="133"/>
        <v>0</v>
      </c>
      <c r="LQM102" s="373">
        <f t="shared" si="133"/>
        <v>0</v>
      </c>
      <c r="LQN102" s="373" t="e">
        <f t="shared" si="133"/>
        <v>#REF!</v>
      </c>
      <c r="LQO102" s="373" t="e">
        <f t="shared" si="133"/>
        <v>#REF!</v>
      </c>
      <c r="LQP102" s="373" t="e">
        <f t="shared" si="133"/>
        <v>#REF!</v>
      </c>
      <c r="LQQ102" s="373" t="e">
        <f t="shared" si="133"/>
        <v>#REF!</v>
      </c>
      <c r="LQR102" s="373" t="e">
        <f t="shared" si="133"/>
        <v>#REF!</v>
      </c>
      <c r="LQS102" s="373">
        <f t="shared" si="133"/>
        <v>0</v>
      </c>
      <c r="LQT102" s="373">
        <f t="shared" si="133"/>
        <v>0</v>
      </c>
      <c r="LQU102" s="373" t="e">
        <f t="shared" si="133"/>
        <v>#REF!</v>
      </c>
      <c r="LQV102" s="373" t="e">
        <f t="shared" si="133"/>
        <v>#REF!</v>
      </c>
      <c r="LQW102" s="373" t="e">
        <f t="shared" si="133"/>
        <v>#REF!</v>
      </c>
      <c r="LQX102" s="373" t="e">
        <f t="shared" si="133"/>
        <v>#REF!</v>
      </c>
      <c r="LQY102" s="373" t="e">
        <f t="shared" si="133"/>
        <v>#REF!</v>
      </c>
      <c r="LQZ102" s="373">
        <f t="shared" si="133"/>
        <v>0</v>
      </c>
      <c r="LRA102" s="373">
        <f t="shared" si="133"/>
        <v>0</v>
      </c>
      <c r="LRB102" s="373" t="e">
        <f t="shared" si="133"/>
        <v>#REF!</v>
      </c>
      <c r="LRC102" s="373" t="e">
        <f t="shared" si="133"/>
        <v>#REF!</v>
      </c>
      <c r="LRD102" s="373" t="e">
        <f t="shared" si="133"/>
        <v>#REF!</v>
      </c>
      <c r="LRE102" s="373" t="e">
        <f t="shared" si="133"/>
        <v>#REF!</v>
      </c>
      <c r="LRF102" s="373" t="e">
        <f t="shared" si="133"/>
        <v>#REF!</v>
      </c>
      <c r="LRG102" s="373">
        <f t="shared" si="133"/>
        <v>0</v>
      </c>
      <c r="LRH102" s="373">
        <f t="shared" si="133"/>
        <v>0</v>
      </c>
      <c r="LRI102" s="373" t="e">
        <f t="shared" si="133"/>
        <v>#REF!</v>
      </c>
      <c r="LRJ102" s="373" t="e">
        <f t="shared" ref="LRJ102:LTU104" si="134">LRC102/$J15*100</f>
        <v>#REF!</v>
      </c>
      <c r="LRK102" s="373" t="e">
        <f t="shared" si="134"/>
        <v>#REF!</v>
      </c>
      <c r="LRL102" s="373" t="e">
        <f t="shared" si="134"/>
        <v>#REF!</v>
      </c>
      <c r="LRM102" s="373" t="e">
        <f t="shared" si="134"/>
        <v>#REF!</v>
      </c>
      <c r="LRN102" s="373">
        <f t="shared" si="134"/>
        <v>0</v>
      </c>
      <c r="LRO102" s="373">
        <f t="shared" si="134"/>
        <v>0</v>
      </c>
      <c r="LRP102" s="373" t="e">
        <f t="shared" si="134"/>
        <v>#REF!</v>
      </c>
      <c r="LRQ102" s="373" t="e">
        <f t="shared" si="134"/>
        <v>#REF!</v>
      </c>
      <c r="LRR102" s="373" t="e">
        <f t="shared" si="134"/>
        <v>#REF!</v>
      </c>
      <c r="LRS102" s="373" t="e">
        <f t="shared" si="134"/>
        <v>#REF!</v>
      </c>
      <c r="LRT102" s="373" t="e">
        <f t="shared" si="134"/>
        <v>#REF!</v>
      </c>
      <c r="LRU102" s="373">
        <f t="shared" si="134"/>
        <v>0</v>
      </c>
      <c r="LRV102" s="373">
        <f t="shared" si="134"/>
        <v>0</v>
      </c>
      <c r="LRW102" s="373" t="e">
        <f t="shared" si="134"/>
        <v>#REF!</v>
      </c>
      <c r="LRX102" s="373" t="e">
        <f t="shared" si="134"/>
        <v>#REF!</v>
      </c>
      <c r="LRY102" s="373" t="e">
        <f t="shared" si="134"/>
        <v>#REF!</v>
      </c>
      <c r="LRZ102" s="373" t="e">
        <f t="shared" si="134"/>
        <v>#REF!</v>
      </c>
      <c r="LSA102" s="373" t="e">
        <f t="shared" si="134"/>
        <v>#REF!</v>
      </c>
      <c r="LSB102" s="373">
        <f t="shared" si="134"/>
        <v>0</v>
      </c>
      <c r="LSC102" s="373">
        <f t="shared" si="134"/>
        <v>0</v>
      </c>
      <c r="LSD102" s="373" t="e">
        <f t="shared" si="134"/>
        <v>#REF!</v>
      </c>
      <c r="LSE102" s="373" t="e">
        <f t="shared" si="134"/>
        <v>#REF!</v>
      </c>
      <c r="LSF102" s="373" t="e">
        <f t="shared" si="134"/>
        <v>#REF!</v>
      </c>
      <c r="LSG102" s="373" t="e">
        <f t="shared" si="134"/>
        <v>#REF!</v>
      </c>
      <c r="LSH102" s="373" t="e">
        <f t="shared" si="134"/>
        <v>#REF!</v>
      </c>
      <c r="LSI102" s="373">
        <f t="shared" si="134"/>
        <v>0</v>
      </c>
      <c r="LSJ102" s="373">
        <f t="shared" si="134"/>
        <v>0</v>
      </c>
      <c r="LSK102" s="373" t="e">
        <f t="shared" si="134"/>
        <v>#REF!</v>
      </c>
      <c r="LSL102" s="373" t="e">
        <f t="shared" si="134"/>
        <v>#REF!</v>
      </c>
      <c r="LSM102" s="373" t="e">
        <f t="shared" si="134"/>
        <v>#REF!</v>
      </c>
      <c r="LSN102" s="373" t="e">
        <f t="shared" si="134"/>
        <v>#REF!</v>
      </c>
      <c r="LSO102" s="373" t="e">
        <f t="shared" si="134"/>
        <v>#REF!</v>
      </c>
      <c r="LSP102" s="373">
        <f t="shared" si="134"/>
        <v>0</v>
      </c>
      <c r="LSQ102" s="373">
        <f t="shared" si="134"/>
        <v>0</v>
      </c>
      <c r="LSR102" s="373" t="e">
        <f t="shared" si="134"/>
        <v>#REF!</v>
      </c>
      <c r="LSS102" s="373" t="e">
        <f t="shared" si="134"/>
        <v>#REF!</v>
      </c>
      <c r="LST102" s="373" t="e">
        <f t="shared" si="134"/>
        <v>#REF!</v>
      </c>
      <c r="LSU102" s="373" t="e">
        <f t="shared" si="134"/>
        <v>#REF!</v>
      </c>
      <c r="LSV102" s="373" t="e">
        <f t="shared" si="134"/>
        <v>#REF!</v>
      </c>
      <c r="LSW102" s="373">
        <f t="shared" si="134"/>
        <v>0</v>
      </c>
      <c r="LSX102" s="373">
        <f t="shared" si="134"/>
        <v>0</v>
      </c>
      <c r="LSY102" s="373" t="e">
        <f t="shared" si="134"/>
        <v>#REF!</v>
      </c>
      <c r="LSZ102" s="373" t="e">
        <f t="shared" si="134"/>
        <v>#REF!</v>
      </c>
      <c r="LTA102" s="373" t="e">
        <f t="shared" si="134"/>
        <v>#REF!</v>
      </c>
      <c r="LTB102" s="373" t="e">
        <f t="shared" si="134"/>
        <v>#REF!</v>
      </c>
      <c r="LTC102" s="373" t="e">
        <f t="shared" si="134"/>
        <v>#REF!</v>
      </c>
      <c r="LTD102" s="373">
        <f t="shared" si="134"/>
        <v>0</v>
      </c>
      <c r="LTE102" s="373">
        <f t="shared" si="134"/>
        <v>0</v>
      </c>
      <c r="LTF102" s="373" t="e">
        <f t="shared" si="134"/>
        <v>#REF!</v>
      </c>
      <c r="LTG102" s="373" t="e">
        <f t="shared" si="134"/>
        <v>#REF!</v>
      </c>
      <c r="LTH102" s="373" t="e">
        <f t="shared" si="134"/>
        <v>#REF!</v>
      </c>
      <c r="LTI102" s="373" t="e">
        <f t="shared" si="134"/>
        <v>#REF!</v>
      </c>
      <c r="LTJ102" s="373" t="e">
        <f t="shared" si="134"/>
        <v>#REF!</v>
      </c>
      <c r="LTK102" s="373">
        <f t="shared" si="134"/>
        <v>0</v>
      </c>
      <c r="LTL102" s="373">
        <f t="shared" si="134"/>
        <v>0</v>
      </c>
      <c r="LTM102" s="373" t="e">
        <f t="shared" si="134"/>
        <v>#REF!</v>
      </c>
      <c r="LTN102" s="373" t="e">
        <f t="shared" si="134"/>
        <v>#REF!</v>
      </c>
      <c r="LTO102" s="373" t="e">
        <f t="shared" si="134"/>
        <v>#REF!</v>
      </c>
      <c r="LTP102" s="373" t="e">
        <f t="shared" si="134"/>
        <v>#REF!</v>
      </c>
      <c r="LTQ102" s="373" t="e">
        <f t="shared" si="134"/>
        <v>#REF!</v>
      </c>
      <c r="LTR102" s="373">
        <f t="shared" si="134"/>
        <v>0</v>
      </c>
      <c r="LTS102" s="373">
        <f t="shared" si="134"/>
        <v>0</v>
      </c>
      <c r="LTT102" s="373" t="e">
        <f t="shared" si="134"/>
        <v>#REF!</v>
      </c>
      <c r="LTU102" s="373" t="e">
        <f t="shared" si="134"/>
        <v>#REF!</v>
      </c>
      <c r="LTV102" s="373" t="e">
        <f t="shared" ref="LTV102:LWG104" si="135">LTO102/$J15*100</f>
        <v>#REF!</v>
      </c>
      <c r="LTW102" s="373" t="e">
        <f t="shared" si="135"/>
        <v>#REF!</v>
      </c>
      <c r="LTX102" s="373" t="e">
        <f t="shared" si="135"/>
        <v>#REF!</v>
      </c>
      <c r="LTY102" s="373">
        <f t="shared" si="135"/>
        <v>0</v>
      </c>
      <c r="LTZ102" s="373">
        <f t="shared" si="135"/>
        <v>0</v>
      </c>
      <c r="LUA102" s="373" t="e">
        <f t="shared" si="135"/>
        <v>#REF!</v>
      </c>
      <c r="LUB102" s="373" t="e">
        <f t="shared" si="135"/>
        <v>#REF!</v>
      </c>
      <c r="LUC102" s="373" t="e">
        <f t="shared" si="135"/>
        <v>#REF!</v>
      </c>
      <c r="LUD102" s="373" t="e">
        <f t="shared" si="135"/>
        <v>#REF!</v>
      </c>
      <c r="LUE102" s="373" t="e">
        <f t="shared" si="135"/>
        <v>#REF!</v>
      </c>
      <c r="LUF102" s="373">
        <f t="shared" si="135"/>
        <v>0</v>
      </c>
      <c r="LUG102" s="373">
        <f t="shared" si="135"/>
        <v>0</v>
      </c>
      <c r="LUH102" s="373" t="e">
        <f t="shared" si="135"/>
        <v>#REF!</v>
      </c>
      <c r="LUI102" s="373" t="e">
        <f t="shared" si="135"/>
        <v>#REF!</v>
      </c>
      <c r="LUJ102" s="373" t="e">
        <f t="shared" si="135"/>
        <v>#REF!</v>
      </c>
      <c r="LUK102" s="373" t="e">
        <f t="shared" si="135"/>
        <v>#REF!</v>
      </c>
      <c r="LUL102" s="373" t="e">
        <f t="shared" si="135"/>
        <v>#REF!</v>
      </c>
      <c r="LUM102" s="373">
        <f t="shared" si="135"/>
        <v>0</v>
      </c>
      <c r="LUN102" s="373">
        <f t="shared" si="135"/>
        <v>0</v>
      </c>
      <c r="LUO102" s="373" t="e">
        <f t="shared" si="135"/>
        <v>#REF!</v>
      </c>
      <c r="LUP102" s="373" t="e">
        <f t="shared" si="135"/>
        <v>#REF!</v>
      </c>
      <c r="LUQ102" s="373" t="e">
        <f t="shared" si="135"/>
        <v>#REF!</v>
      </c>
      <c r="LUR102" s="373" t="e">
        <f t="shared" si="135"/>
        <v>#REF!</v>
      </c>
      <c r="LUS102" s="373" t="e">
        <f t="shared" si="135"/>
        <v>#REF!</v>
      </c>
      <c r="LUT102" s="373">
        <f t="shared" si="135"/>
        <v>0</v>
      </c>
      <c r="LUU102" s="373">
        <f t="shared" si="135"/>
        <v>0</v>
      </c>
      <c r="LUV102" s="373" t="e">
        <f t="shared" si="135"/>
        <v>#REF!</v>
      </c>
      <c r="LUW102" s="373" t="e">
        <f t="shared" si="135"/>
        <v>#REF!</v>
      </c>
      <c r="LUX102" s="373" t="e">
        <f t="shared" si="135"/>
        <v>#REF!</v>
      </c>
      <c r="LUY102" s="373" t="e">
        <f t="shared" si="135"/>
        <v>#REF!</v>
      </c>
      <c r="LUZ102" s="373" t="e">
        <f t="shared" si="135"/>
        <v>#REF!</v>
      </c>
      <c r="LVA102" s="373">
        <f t="shared" si="135"/>
        <v>0</v>
      </c>
      <c r="LVB102" s="373">
        <f t="shared" si="135"/>
        <v>0</v>
      </c>
      <c r="LVC102" s="373" t="e">
        <f t="shared" si="135"/>
        <v>#REF!</v>
      </c>
      <c r="LVD102" s="373" t="e">
        <f t="shared" si="135"/>
        <v>#REF!</v>
      </c>
      <c r="LVE102" s="373" t="e">
        <f t="shared" si="135"/>
        <v>#REF!</v>
      </c>
      <c r="LVF102" s="373" t="e">
        <f t="shared" si="135"/>
        <v>#REF!</v>
      </c>
      <c r="LVG102" s="373" t="e">
        <f t="shared" si="135"/>
        <v>#REF!</v>
      </c>
      <c r="LVH102" s="373">
        <f t="shared" si="135"/>
        <v>0</v>
      </c>
      <c r="LVI102" s="373">
        <f t="shared" si="135"/>
        <v>0</v>
      </c>
      <c r="LVJ102" s="373" t="e">
        <f t="shared" si="135"/>
        <v>#REF!</v>
      </c>
      <c r="LVK102" s="373" t="e">
        <f t="shared" si="135"/>
        <v>#REF!</v>
      </c>
      <c r="LVL102" s="373" t="e">
        <f t="shared" si="135"/>
        <v>#REF!</v>
      </c>
      <c r="LVM102" s="373" t="e">
        <f t="shared" si="135"/>
        <v>#REF!</v>
      </c>
      <c r="LVN102" s="373" t="e">
        <f t="shared" si="135"/>
        <v>#REF!</v>
      </c>
      <c r="LVO102" s="373">
        <f t="shared" si="135"/>
        <v>0</v>
      </c>
      <c r="LVP102" s="373">
        <f t="shared" si="135"/>
        <v>0</v>
      </c>
      <c r="LVQ102" s="373" t="e">
        <f t="shared" si="135"/>
        <v>#REF!</v>
      </c>
      <c r="LVR102" s="373" t="e">
        <f t="shared" si="135"/>
        <v>#REF!</v>
      </c>
      <c r="LVS102" s="373" t="e">
        <f t="shared" si="135"/>
        <v>#REF!</v>
      </c>
      <c r="LVT102" s="373" t="e">
        <f t="shared" si="135"/>
        <v>#REF!</v>
      </c>
      <c r="LVU102" s="373" t="e">
        <f t="shared" si="135"/>
        <v>#REF!</v>
      </c>
      <c r="LVV102" s="373">
        <f t="shared" si="135"/>
        <v>0</v>
      </c>
      <c r="LVW102" s="373">
        <f t="shared" si="135"/>
        <v>0</v>
      </c>
      <c r="LVX102" s="373" t="e">
        <f t="shared" si="135"/>
        <v>#REF!</v>
      </c>
      <c r="LVY102" s="373" t="e">
        <f t="shared" si="135"/>
        <v>#REF!</v>
      </c>
      <c r="LVZ102" s="373" t="e">
        <f t="shared" si="135"/>
        <v>#REF!</v>
      </c>
      <c r="LWA102" s="373" t="e">
        <f t="shared" si="135"/>
        <v>#REF!</v>
      </c>
      <c r="LWB102" s="373" t="e">
        <f t="shared" si="135"/>
        <v>#REF!</v>
      </c>
      <c r="LWC102" s="373">
        <f t="shared" si="135"/>
        <v>0</v>
      </c>
      <c r="LWD102" s="373">
        <f t="shared" si="135"/>
        <v>0</v>
      </c>
      <c r="LWE102" s="373" t="e">
        <f t="shared" si="135"/>
        <v>#REF!</v>
      </c>
      <c r="LWF102" s="373" t="e">
        <f t="shared" si="135"/>
        <v>#REF!</v>
      </c>
      <c r="LWG102" s="373" t="e">
        <f t="shared" si="135"/>
        <v>#REF!</v>
      </c>
      <c r="LWH102" s="373" t="e">
        <f t="shared" ref="LWH102:LYS104" si="136">LWA102/$J15*100</f>
        <v>#REF!</v>
      </c>
      <c r="LWI102" s="373" t="e">
        <f t="shared" si="136"/>
        <v>#REF!</v>
      </c>
      <c r="LWJ102" s="373">
        <f t="shared" si="136"/>
        <v>0</v>
      </c>
      <c r="LWK102" s="373">
        <f t="shared" si="136"/>
        <v>0</v>
      </c>
      <c r="LWL102" s="373" t="e">
        <f t="shared" si="136"/>
        <v>#REF!</v>
      </c>
      <c r="LWM102" s="373" t="e">
        <f t="shared" si="136"/>
        <v>#REF!</v>
      </c>
      <c r="LWN102" s="373" t="e">
        <f t="shared" si="136"/>
        <v>#REF!</v>
      </c>
      <c r="LWO102" s="373" t="e">
        <f t="shared" si="136"/>
        <v>#REF!</v>
      </c>
      <c r="LWP102" s="373" t="e">
        <f t="shared" si="136"/>
        <v>#REF!</v>
      </c>
      <c r="LWQ102" s="373">
        <f t="shared" si="136"/>
        <v>0</v>
      </c>
      <c r="LWR102" s="373">
        <f t="shared" si="136"/>
        <v>0</v>
      </c>
      <c r="LWS102" s="373" t="e">
        <f t="shared" si="136"/>
        <v>#REF!</v>
      </c>
      <c r="LWT102" s="373" t="e">
        <f t="shared" si="136"/>
        <v>#REF!</v>
      </c>
      <c r="LWU102" s="373" t="e">
        <f t="shared" si="136"/>
        <v>#REF!</v>
      </c>
      <c r="LWV102" s="373" t="e">
        <f t="shared" si="136"/>
        <v>#REF!</v>
      </c>
      <c r="LWW102" s="373" t="e">
        <f t="shared" si="136"/>
        <v>#REF!</v>
      </c>
      <c r="LWX102" s="373">
        <f t="shared" si="136"/>
        <v>0</v>
      </c>
      <c r="LWY102" s="373">
        <f t="shared" si="136"/>
        <v>0</v>
      </c>
      <c r="LWZ102" s="373" t="e">
        <f t="shared" si="136"/>
        <v>#REF!</v>
      </c>
      <c r="LXA102" s="373" t="e">
        <f t="shared" si="136"/>
        <v>#REF!</v>
      </c>
      <c r="LXB102" s="373" t="e">
        <f t="shared" si="136"/>
        <v>#REF!</v>
      </c>
      <c r="LXC102" s="373" t="e">
        <f t="shared" si="136"/>
        <v>#REF!</v>
      </c>
      <c r="LXD102" s="373" t="e">
        <f t="shared" si="136"/>
        <v>#REF!</v>
      </c>
      <c r="LXE102" s="373">
        <f t="shared" si="136"/>
        <v>0</v>
      </c>
      <c r="LXF102" s="373">
        <f t="shared" si="136"/>
        <v>0</v>
      </c>
      <c r="LXG102" s="373" t="e">
        <f t="shared" si="136"/>
        <v>#REF!</v>
      </c>
      <c r="LXH102" s="373" t="e">
        <f t="shared" si="136"/>
        <v>#REF!</v>
      </c>
      <c r="LXI102" s="373" t="e">
        <f t="shared" si="136"/>
        <v>#REF!</v>
      </c>
      <c r="LXJ102" s="373" t="e">
        <f t="shared" si="136"/>
        <v>#REF!</v>
      </c>
      <c r="LXK102" s="373" t="e">
        <f t="shared" si="136"/>
        <v>#REF!</v>
      </c>
      <c r="LXL102" s="373">
        <f t="shared" si="136"/>
        <v>0</v>
      </c>
      <c r="LXM102" s="373">
        <f t="shared" si="136"/>
        <v>0</v>
      </c>
      <c r="LXN102" s="373" t="e">
        <f t="shared" si="136"/>
        <v>#REF!</v>
      </c>
      <c r="LXO102" s="373" t="e">
        <f t="shared" si="136"/>
        <v>#REF!</v>
      </c>
      <c r="LXP102" s="373" t="e">
        <f t="shared" si="136"/>
        <v>#REF!</v>
      </c>
      <c r="LXQ102" s="373" t="e">
        <f t="shared" si="136"/>
        <v>#REF!</v>
      </c>
      <c r="LXR102" s="373" t="e">
        <f t="shared" si="136"/>
        <v>#REF!</v>
      </c>
      <c r="LXS102" s="373">
        <f t="shared" si="136"/>
        <v>0</v>
      </c>
      <c r="LXT102" s="373">
        <f t="shared" si="136"/>
        <v>0</v>
      </c>
      <c r="LXU102" s="373" t="e">
        <f t="shared" si="136"/>
        <v>#REF!</v>
      </c>
      <c r="LXV102" s="373" t="e">
        <f t="shared" si="136"/>
        <v>#REF!</v>
      </c>
      <c r="LXW102" s="373" t="e">
        <f t="shared" si="136"/>
        <v>#REF!</v>
      </c>
      <c r="LXX102" s="373" t="e">
        <f t="shared" si="136"/>
        <v>#REF!</v>
      </c>
      <c r="LXY102" s="373" t="e">
        <f t="shared" si="136"/>
        <v>#REF!</v>
      </c>
      <c r="LXZ102" s="373">
        <f t="shared" si="136"/>
        <v>0</v>
      </c>
      <c r="LYA102" s="373">
        <f t="shared" si="136"/>
        <v>0</v>
      </c>
      <c r="LYB102" s="373" t="e">
        <f t="shared" si="136"/>
        <v>#REF!</v>
      </c>
      <c r="LYC102" s="373" t="e">
        <f t="shared" si="136"/>
        <v>#REF!</v>
      </c>
      <c r="LYD102" s="373" t="e">
        <f t="shared" si="136"/>
        <v>#REF!</v>
      </c>
      <c r="LYE102" s="373" t="e">
        <f t="shared" si="136"/>
        <v>#REF!</v>
      </c>
      <c r="LYF102" s="373" t="e">
        <f t="shared" si="136"/>
        <v>#REF!</v>
      </c>
      <c r="LYG102" s="373">
        <f t="shared" si="136"/>
        <v>0</v>
      </c>
      <c r="LYH102" s="373">
        <f t="shared" si="136"/>
        <v>0</v>
      </c>
      <c r="LYI102" s="373" t="e">
        <f t="shared" si="136"/>
        <v>#REF!</v>
      </c>
      <c r="LYJ102" s="373" t="e">
        <f t="shared" si="136"/>
        <v>#REF!</v>
      </c>
      <c r="LYK102" s="373" t="e">
        <f t="shared" si="136"/>
        <v>#REF!</v>
      </c>
      <c r="LYL102" s="373" t="e">
        <f t="shared" si="136"/>
        <v>#REF!</v>
      </c>
      <c r="LYM102" s="373" t="e">
        <f t="shared" si="136"/>
        <v>#REF!</v>
      </c>
      <c r="LYN102" s="373">
        <f t="shared" si="136"/>
        <v>0</v>
      </c>
      <c r="LYO102" s="373">
        <f t="shared" si="136"/>
        <v>0</v>
      </c>
      <c r="LYP102" s="373" t="e">
        <f t="shared" si="136"/>
        <v>#REF!</v>
      </c>
      <c r="LYQ102" s="373" t="e">
        <f t="shared" si="136"/>
        <v>#REF!</v>
      </c>
      <c r="LYR102" s="373" t="e">
        <f t="shared" si="136"/>
        <v>#REF!</v>
      </c>
      <c r="LYS102" s="373" t="e">
        <f t="shared" si="136"/>
        <v>#REF!</v>
      </c>
      <c r="LYT102" s="373" t="e">
        <f t="shared" ref="LYT102:MBE104" si="137">LYM102/$J15*100</f>
        <v>#REF!</v>
      </c>
      <c r="LYU102" s="373">
        <f t="shared" si="137"/>
        <v>0</v>
      </c>
      <c r="LYV102" s="373">
        <f t="shared" si="137"/>
        <v>0</v>
      </c>
      <c r="LYW102" s="373" t="e">
        <f t="shared" si="137"/>
        <v>#REF!</v>
      </c>
      <c r="LYX102" s="373" t="e">
        <f t="shared" si="137"/>
        <v>#REF!</v>
      </c>
      <c r="LYY102" s="373" t="e">
        <f t="shared" si="137"/>
        <v>#REF!</v>
      </c>
      <c r="LYZ102" s="373" t="e">
        <f t="shared" si="137"/>
        <v>#REF!</v>
      </c>
      <c r="LZA102" s="373" t="e">
        <f t="shared" si="137"/>
        <v>#REF!</v>
      </c>
      <c r="LZB102" s="373">
        <f t="shared" si="137"/>
        <v>0</v>
      </c>
      <c r="LZC102" s="373">
        <f t="shared" si="137"/>
        <v>0</v>
      </c>
      <c r="LZD102" s="373" t="e">
        <f t="shared" si="137"/>
        <v>#REF!</v>
      </c>
      <c r="LZE102" s="373" t="e">
        <f t="shared" si="137"/>
        <v>#REF!</v>
      </c>
      <c r="LZF102" s="373" t="e">
        <f t="shared" si="137"/>
        <v>#REF!</v>
      </c>
      <c r="LZG102" s="373" t="e">
        <f t="shared" si="137"/>
        <v>#REF!</v>
      </c>
      <c r="LZH102" s="373" t="e">
        <f t="shared" si="137"/>
        <v>#REF!</v>
      </c>
      <c r="LZI102" s="373">
        <f t="shared" si="137"/>
        <v>0</v>
      </c>
      <c r="LZJ102" s="373">
        <f t="shared" si="137"/>
        <v>0</v>
      </c>
      <c r="LZK102" s="373" t="e">
        <f t="shared" si="137"/>
        <v>#REF!</v>
      </c>
      <c r="LZL102" s="373" t="e">
        <f t="shared" si="137"/>
        <v>#REF!</v>
      </c>
      <c r="LZM102" s="373" t="e">
        <f t="shared" si="137"/>
        <v>#REF!</v>
      </c>
      <c r="LZN102" s="373" t="e">
        <f t="shared" si="137"/>
        <v>#REF!</v>
      </c>
      <c r="LZO102" s="373" t="e">
        <f t="shared" si="137"/>
        <v>#REF!</v>
      </c>
      <c r="LZP102" s="373">
        <f t="shared" si="137"/>
        <v>0</v>
      </c>
      <c r="LZQ102" s="373">
        <f t="shared" si="137"/>
        <v>0</v>
      </c>
      <c r="LZR102" s="373" t="e">
        <f t="shared" si="137"/>
        <v>#REF!</v>
      </c>
      <c r="LZS102" s="373" t="e">
        <f t="shared" si="137"/>
        <v>#REF!</v>
      </c>
      <c r="LZT102" s="373" t="e">
        <f t="shared" si="137"/>
        <v>#REF!</v>
      </c>
      <c r="LZU102" s="373" t="e">
        <f t="shared" si="137"/>
        <v>#REF!</v>
      </c>
      <c r="LZV102" s="373" t="e">
        <f t="shared" si="137"/>
        <v>#REF!</v>
      </c>
      <c r="LZW102" s="373">
        <f t="shared" si="137"/>
        <v>0</v>
      </c>
      <c r="LZX102" s="373">
        <f t="shared" si="137"/>
        <v>0</v>
      </c>
      <c r="LZY102" s="373" t="e">
        <f t="shared" si="137"/>
        <v>#REF!</v>
      </c>
      <c r="LZZ102" s="373" t="e">
        <f t="shared" si="137"/>
        <v>#REF!</v>
      </c>
      <c r="MAA102" s="373" t="e">
        <f t="shared" si="137"/>
        <v>#REF!</v>
      </c>
      <c r="MAB102" s="373" t="e">
        <f t="shared" si="137"/>
        <v>#REF!</v>
      </c>
      <c r="MAC102" s="373" t="e">
        <f t="shared" si="137"/>
        <v>#REF!</v>
      </c>
      <c r="MAD102" s="373">
        <f t="shared" si="137"/>
        <v>0</v>
      </c>
      <c r="MAE102" s="373">
        <f t="shared" si="137"/>
        <v>0</v>
      </c>
      <c r="MAF102" s="373" t="e">
        <f t="shared" si="137"/>
        <v>#REF!</v>
      </c>
      <c r="MAG102" s="373" t="e">
        <f t="shared" si="137"/>
        <v>#REF!</v>
      </c>
      <c r="MAH102" s="373" t="e">
        <f t="shared" si="137"/>
        <v>#REF!</v>
      </c>
      <c r="MAI102" s="373" t="e">
        <f t="shared" si="137"/>
        <v>#REF!</v>
      </c>
      <c r="MAJ102" s="373" t="e">
        <f t="shared" si="137"/>
        <v>#REF!</v>
      </c>
      <c r="MAK102" s="373">
        <f t="shared" si="137"/>
        <v>0</v>
      </c>
      <c r="MAL102" s="373">
        <f t="shared" si="137"/>
        <v>0</v>
      </c>
      <c r="MAM102" s="373" t="e">
        <f t="shared" si="137"/>
        <v>#REF!</v>
      </c>
      <c r="MAN102" s="373" t="e">
        <f t="shared" si="137"/>
        <v>#REF!</v>
      </c>
      <c r="MAO102" s="373" t="e">
        <f t="shared" si="137"/>
        <v>#REF!</v>
      </c>
      <c r="MAP102" s="373" t="e">
        <f t="shared" si="137"/>
        <v>#REF!</v>
      </c>
      <c r="MAQ102" s="373" t="e">
        <f t="shared" si="137"/>
        <v>#REF!</v>
      </c>
      <c r="MAR102" s="373">
        <f t="shared" si="137"/>
        <v>0</v>
      </c>
      <c r="MAS102" s="373">
        <f t="shared" si="137"/>
        <v>0</v>
      </c>
      <c r="MAT102" s="373" t="e">
        <f t="shared" si="137"/>
        <v>#REF!</v>
      </c>
      <c r="MAU102" s="373" t="e">
        <f t="shared" si="137"/>
        <v>#REF!</v>
      </c>
      <c r="MAV102" s="373" t="e">
        <f t="shared" si="137"/>
        <v>#REF!</v>
      </c>
      <c r="MAW102" s="373" t="e">
        <f t="shared" si="137"/>
        <v>#REF!</v>
      </c>
      <c r="MAX102" s="373" t="e">
        <f t="shared" si="137"/>
        <v>#REF!</v>
      </c>
      <c r="MAY102" s="373">
        <f t="shared" si="137"/>
        <v>0</v>
      </c>
      <c r="MAZ102" s="373">
        <f t="shared" si="137"/>
        <v>0</v>
      </c>
      <c r="MBA102" s="373" t="e">
        <f t="shared" si="137"/>
        <v>#REF!</v>
      </c>
      <c r="MBB102" s="373" t="e">
        <f t="shared" si="137"/>
        <v>#REF!</v>
      </c>
      <c r="MBC102" s="373" t="e">
        <f t="shared" si="137"/>
        <v>#REF!</v>
      </c>
      <c r="MBD102" s="373" t="e">
        <f t="shared" si="137"/>
        <v>#REF!</v>
      </c>
      <c r="MBE102" s="373" t="e">
        <f t="shared" si="137"/>
        <v>#REF!</v>
      </c>
      <c r="MBF102" s="373">
        <f t="shared" ref="MBF102:MDQ104" si="138">MAY102/$J15*100</f>
        <v>0</v>
      </c>
      <c r="MBG102" s="373">
        <f t="shared" si="138"/>
        <v>0</v>
      </c>
      <c r="MBH102" s="373" t="e">
        <f t="shared" si="138"/>
        <v>#REF!</v>
      </c>
      <c r="MBI102" s="373" t="e">
        <f t="shared" si="138"/>
        <v>#REF!</v>
      </c>
      <c r="MBJ102" s="373" t="e">
        <f t="shared" si="138"/>
        <v>#REF!</v>
      </c>
      <c r="MBK102" s="373" t="e">
        <f t="shared" si="138"/>
        <v>#REF!</v>
      </c>
      <c r="MBL102" s="373" t="e">
        <f t="shared" si="138"/>
        <v>#REF!</v>
      </c>
      <c r="MBM102" s="373">
        <f t="shared" si="138"/>
        <v>0</v>
      </c>
      <c r="MBN102" s="373">
        <f t="shared" si="138"/>
        <v>0</v>
      </c>
      <c r="MBO102" s="373" t="e">
        <f t="shared" si="138"/>
        <v>#REF!</v>
      </c>
      <c r="MBP102" s="373" t="e">
        <f t="shared" si="138"/>
        <v>#REF!</v>
      </c>
      <c r="MBQ102" s="373" t="e">
        <f t="shared" si="138"/>
        <v>#REF!</v>
      </c>
      <c r="MBR102" s="373" t="e">
        <f t="shared" si="138"/>
        <v>#REF!</v>
      </c>
      <c r="MBS102" s="373" t="e">
        <f t="shared" si="138"/>
        <v>#REF!</v>
      </c>
      <c r="MBT102" s="373">
        <f t="shared" si="138"/>
        <v>0</v>
      </c>
      <c r="MBU102" s="373">
        <f t="shared" si="138"/>
        <v>0</v>
      </c>
      <c r="MBV102" s="373" t="e">
        <f t="shared" si="138"/>
        <v>#REF!</v>
      </c>
      <c r="MBW102" s="373" t="e">
        <f t="shared" si="138"/>
        <v>#REF!</v>
      </c>
      <c r="MBX102" s="373" t="e">
        <f t="shared" si="138"/>
        <v>#REF!</v>
      </c>
      <c r="MBY102" s="373" t="e">
        <f t="shared" si="138"/>
        <v>#REF!</v>
      </c>
      <c r="MBZ102" s="373" t="e">
        <f t="shared" si="138"/>
        <v>#REF!</v>
      </c>
      <c r="MCA102" s="373">
        <f t="shared" si="138"/>
        <v>0</v>
      </c>
      <c r="MCB102" s="373">
        <f t="shared" si="138"/>
        <v>0</v>
      </c>
      <c r="MCC102" s="373" t="e">
        <f t="shared" si="138"/>
        <v>#REF!</v>
      </c>
      <c r="MCD102" s="373" t="e">
        <f t="shared" si="138"/>
        <v>#REF!</v>
      </c>
      <c r="MCE102" s="373" t="e">
        <f t="shared" si="138"/>
        <v>#REF!</v>
      </c>
      <c r="MCF102" s="373" t="e">
        <f t="shared" si="138"/>
        <v>#REF!</v>
      </c>
      <c r="MCG102" s="373" t="e">
        <f t="shared" si="138"/>
        <v>#REF!</v>
      </c>
      <c r="MCH102" s="373">
        <f t="shared" si="138"/>
        <v>0</v>
      </c>
      <c r="MCI102" s="373">
        <f t="shared" si="138"/>
        <v>0</v>
      </c>
      <c r="MCJ102" s="373" t="e">
        <f t="shared" si="138"/>
        <v>#REF!</v>
      </c>
      <c r="MCK102" s="373" t="e">
        <f t="shared" si="138"/>
        <v>#REF!</v>
      </c>
      <c r="MCL102" s="373" t="e">
        <f t="shared" si="138"/>
        <v>#REF!</v>
      </c>
      <c r="MCM102" s="373" t="e">
        <f t="shared" si="138"/>
        <v>#REF!</v>
      </c>
      <c r="MCN102" s="373" t="e">
        <f t="shared" si="138"/>
        <v>#REF!</v>
      </c>
      <c r="MCO102" s="373">
        <f t="shared" si="138"/>
        <v>0</v>
      </c>
      <c r="MCP102" s="373">
        <f t="shared" si="138"/>
        <v>0</v>
      </c>
      <c r="MCQ102" s="373" t="e">
        <f t="shared" si="138"/>
        <v>#REF!</v>
      </c>
      <c r="MCR102" s="373" t="e">
        <f t="shared" si="138"/>
        <v>#REF!</v>
      </c>
      <c r="MCS102" s="373" t="e">
        <f t="shared" si="138"/>
        <v>#REF!</v>
      </c>
      <c r="MCT102" s="373" t="e">
        <f t="shared" si="138"/>
        <v>#REF!</v>
      </c>
      <c r="MCU102" s="373" t="e">
        <f t="shared" si="138"/>
        <v>#REF!</v>
      </c>
      <c r="MCV102" s="373">
        <f t="shared" si="138"/>
        <v>0</v>
      </c>
      <c r="MCW102" s="373">
        <f t="shared" si="138"/>
        <v>0</v>
      </c>
      <c r="MCX102" s="373" t="e">
        <f t="shared" si="138"/>
        <v>#REF!</v>
      </c>
      <c r="MCY102" s="373" t="e">
        <f t="shared" si="138"/>
        <v>#REF!</v>
      </c>
      <c r="MCZ102" s="373" t="e">
        <f t="shared" si="138"/>
        <v>#REF!</v>
      </c>
      <c r="MDA102" s="373" t="e">
        <f t="shared" si="138"/>
        <v>#REF!</v>
      </c>
      <c r="MDB102" s="373" t="e">
        <f t="shared" si="138"/>
        <v>#REF!</v>
      </c>
      <c r="MDC102" s="373">
        <f t="shared" si="138"/>
        <v>0</v>
      </c>
      <c r="MDD102" s="373">
        <f t="shared" si="138"/>
        <v>0</v>
      </c>
      <c r="MDE102" s="373" t="e">
        <f t="shared" si="138"/>
        <v>#REF!</v>
      </c>
      <c r="MDF102" s="373" t="e">
        <f t="shared" si="138"/>
        <v>#REF!</v>
      </c>
      <c r="MDG102" s="373" t="e">
        <f t="shared" si="138"/>
        <v>#REF!</v>
      </c>
      <c r="MDH102" s="373" t="e">
        <f t="shared" si="138"/>
        <v>#REF!</v>
      </c>
      <c r="MDI102" s="373" t="e">
        <f t="shared" si="138"/>
        <v>#REF!</v>
      </c>
      <c r="MDJ102" s="373">
        <f t="shared" si="138"/>
        <v>0</v>
      </c>
      <c r="MDK102" s="373">
        <f t="shared" si="138"/>
        <v>0</v>
      </c>
      <c r="MDL102" s="373" t="e">
        <f t="shared" si="138"/>
        <v>#REF!</v>
      </c>
      <c r="MDM102" s="373" t="e">
        <f t="shared" si="138"/>
        <v>#REF!</v>
      </c>
      <c r="MDN102" s="373" t="e">
        <f t="shared" si="138"/>
        <v>#REF!</v>
      </c>
      <c r="MDO102" s="373" t="e">
        <f t="shared" si="138"/>
        <v>#REF!</v>
      </c>
      <c r="MDP102" s="373" t="e">
        <f t="shared" si="138"/>
        <v>#REF!</v>
      </c>
      <c r="MDQ102" s="373">
        <f t="shared" si="138"/>
        <v>0</v>
      </c>
      <c r="MDR102" s="373">
        <f t="shared" ref="MDR102:MGC104" si="139">MDK102/$J15*100</f>
        <v>0</v>
      </c>
      <c r="MDS102" s="373" t="e">
        <f t="shared" si="139"/>
        <v>#REF!</v>
      </c>
      <c r="MDT102" s="373" t="e">
        <f t="shared" si="139"/>
        <v>#REF!</v>
      </c>
      <c r="MDU102" s="373" t="e">
        <f t="shared" si="139"/>
        <v>#REF!</v>
      </c>
      <c r="MDV102" s="373" t="e">
        <f t="shared" si="139"/>
        <v>#REF!</v>
      </c>
      <c r="MDW102" s="373" t="e">
        <f t="shared" si="139"/>
        <v>#REF!</v>
      </c>
      <c r="MDX102" s="373">
        <f t="shared" si="139"/>
        <v>0</v>
      </c>
      <c r="MDY102" s="373">
        <f t="shared" si="139"/>
        <v>0</v>
      </c>
      <c r="MDZ102" s="373" t="e">
        <f t="shared" si="139"/>
        <v>#REF!</v>
      </c>
      <c r="MEA102" s="373" t="e">
        <f t="shared" si="139"/>
        <v>#REF!</v>
      </c>
      <c r="MEB102" s="373" t="e">
        <f t="shared" si="139"/>
        <v>#REF!</v>
      </c>
      <c r="MEC102" s="373" t="e">
        <f t="shared" si="139"/>
        <v>#REF!</v>
      </c>
      <c r="MED102" s="373" t="e">
        <f t="shared" si="139"/>
        <v>#REF!</v>
      </c>
      <c r="MEE102" s="373">
        <f t="shared" si="139"/>
        <v>0</v>
      </c>
      <c r="MEF102" s="373">
        <f t="shared" si="139"/>
        <v>0</v>
      </c>
      <c r="MEG102" s="373" t="e">
        <f t="shared" si="139"/>
        <v>#REF!</v>
      </c>
      <c r="MEH102" s="373" t="e">
        <f t="shared" si="139"/>
        <v>#REF!</v>
      </c>
      <c r="MEI102" s="373" t="e">
        <f t="shared" si="139"/>
        <v>#REF!</v>
      </c>
      <c r="MEJ102" s="373" t="e">
        <f t="shared" si="139"/>
        <v>#REF!</v>
      </c>
      <c r="MEK102" s="373" t="e">
        <f t="shared" si="139"/>
        <v>#REF!</v>
      </c>
      <c r="MEL102" s="373">
        <f t="shared" si="139"/>
        <v>0</v>
      </c>
      <c r="MEM102" s="373">
        <f t="shared" si="139"/>
        <v>0</v>
      </c>
      <c r="MEN102" s="373" t="e">
        <f t="shared" si="139"/>
        <v>#REF!</v>
      </c>
      <c r="MEO102" s="373" t="e">
        <f t="shared" si="139"/>
        <v>#REF!</v>
      </c>
      <c r="MEP102" s="373" t="e">
        <f t="shared" si="139"/>
        <v>#REF!</v>
      </c>
      <c r="MEQ102" s="373" t="e">
        <f t="shared" si="139"/>
        <v>#REF!</v>
      </c>
      <c r="MER102" s="373" t="e">
        <f t="shared" si="139"/>
        <v>#REF!</v>
      </c>
      <c r="MES102" s="373">
        <f t="shared" si="139"/>
        <v>0</v>
      </c>
      <c r="MET102" s="373">
        <f t="shared" si="139"/>
        <v>0</v>
      </c>
      <c r="MEU102" s="373" t="e">
        <f t="shared" si="139"/>
        <v>#REF!</v>
      </c>
      <c r="MEV102" s="373" t="e">
        <f t="shared" si="139"/>
        <v>#REF!</v>
      </c>
      <c r="MEW102" s="373" t="e">
        <f t="shared" si="139"/>
        <v>#REF!</v>
      </c>
      <c r="MEX102" s="373" t="e">
        <f t="shared" si="139"/>
        <v>#REF!</v>
      </c>
      <c r="MEY102" s="373" t="e">
        <f t="shared" si="139"/>
        <v>#REF!</v>
      </c>
      <c r="MEZ102" s="373">
        <f t="shared" si="139"/>
        <v>0</v>
      </c>
      <c r="MFA102" s="373">
        <f t="shared" si="139"/>
        <v>0</v>
      </c>
      <c r="MFB102" s="373" t="e">
        <f t="shared" si="139"/>
        <v>#REF!</v>
      </c>
      <c r="MFC102" s="373" t="e">
        <f t="shared" si="139"/>
        <v>#REF!</v>
      </c>
      <c r="MFD102" s="373" t="e">
        <f t="shared" si="139"/>
        <v>#REF!</v>
      </c>
      <c r="MFE102" s="373" t="e">
        <f t="shared" si="139"/>
        <v>#REF!</v>
      </c>
      <c r="MFF102" s="373" t="e">
        <f t="shared" si="139"/>
        <v>#REF!</v>
      </c>
      <c r="MFG102" s="373">
        <f t="shared" si="139"/>
        <v>0</v>
      </c>
      <c r="MFH102" s="373">
        <f t="shared" si="139"/>
        <v>0</v>
      </c>
      <c r="MFI102" s="373" t="e">
        <f t="shared" si="139"/>
        <v>#REF!</v>
      </c>
      <c r="MFJ102" s="373" t="e">
        <f t="shared" si="139"/>
        <v>#REF!</v>
      </c>
      <c r="MFK102" s="373" t="e">
        <f t="shared" si="139"/>
        <v>#REF!</v>
      </c>
      <c r="MFL102" s="373" t="e">
        <f t="shared" si="139"/>
        <v>#REF!</v>
      </c>
      <c r="MFM102" s="373" t="e">
        <f t="shared" si="139"/>
        <v>#REF!</v>
      </c>
      <c r="MFN102" s="373">
        <f t="shared" si="139"/>
        <v>0</v>
      </c>
      <c r="MFO102" s="373">
        <f t="shared" si="139"/>
        <v>0</v>
      </c>
      <c r="MFP102" s="373" t="e">
        <f t="shared" si="139"/>
        <v>#REF!</v>
      </c>
      <c r="MFQ102" s="373" t="e">
        <f t="shared" si="139"/>
        <v>#REF!</v>
      </c>
      <c r="MFR102" s="373" t="e">
        <f t="shared" si="139"/>
        <v>#REF!</v>
      </c>
      <c r="MFS102" s="373" t="e">
        <f t="shared" si="139"/>
        <v>#REF!</v>
      </c>
      <c r="MFT102" s="373" t="e">
        <f t="shared" si="139"/>
        <v>#REF!</v>
      </c>
      <c r="MFU102" s="373">
        <f t="shared" si="139"/>
        <v>0</v>
      </c>
      <c r="MFV102" s="373">
        <f t="shared" si="139"/>
        <v>0</v>
      </c>
      <c r="MFW102" s="373" t="e">
        <f t="shared" si="139"/>
        <v>#REF!</v>
      </c>
      <c r="MFX102" s="373" t="e">
        <f t="shared" si="139"/>
        <v>#REF!</v>
      </c>
      <c r="MFY102" s="373" t="e">
        <f t="shared" si="139"/>
        <v>#REF!</v>
      </c>
      <c r="MFZ102" s="373" t="e">
        <f t="shared" si="139"/>
        <v>#REF!</v>
      </c>
      <c r="MGA102" s="373" t="e">
        <f t="shared" si="139"/>
        <v>#REF!</v>
      </c>
      <c r="MGB102" s="373">
        <f t="shared" si="139"/>
        <v>0</v>
      </c>
      <c r="MGC102" s="373">
        <f t="shared" si="139"/>
        <v>0</v>
      </c>
      <c r="MGD102" s="373" t="e">
        <f t="shared" ref="MGD102:MIO104" si="140">MFW102/$J15*100</f>
        <v>#REF!</v>
      </c>
      <c r="MGE102" s="373" t="e">
        <f t="shared" si="140"/>
        <v>#REF!</v>
      </c>
      <c r="MGF102" s="373" t="e">
        <f t="shared" si="140"/>
        <v>#REF!</v>
      </c>
      <c r="MGG102" s="373" t="e">
        <f t="shared" si="140"/>
        <v>#REF!</v>
      </c>
      <c r="MGH102" s="373" t="e">
        <f t="shared" si="140"/>
        <v>#REF!</v>
      </c>
      <c r="MGI102" s="373">
        <f t="shared" si="140"/>
        <v>0</v>
      </c>
      <c r="MGJ102" s="373">
        <f t="shared" si="140"/>
        <v>0</v>
      </c>
      <c r="MGK102" s="373" t="e">
        <f t="shared" si="140"/>
        <v>#REF!</v>
      </c>
      <c r="MGL102" s="373" t="e">
        <f t="shared" si="140"/>
        <v>#REF!</v>
      </c>
      <c r="MGM102" s="373" t="e">
        <f t="shared" si="140"/>
        <v>#REF!</v>
      </c>
      <c r="MGN102" s="373" t="e">
        <f t="shared" si="140"/>
        <v>#REF!</v>
      </c>
      <c r="MGO102" s="373" t="e">
        <f t="shared" si="140"/>
        <v>#REF!</v>
      </c>
      <c r="MGP102" s="373">
        <f t="shared" si="140"/>
        <v>0</v>
      </c>
      <c r="MGQ102" s="373">
        <f t="shared" si="140"/>
        <v>0</v>
      </c>
      <c r="MGR102" s="373" t="e">
        <f t="shared" si="140"/>
        <v>#REF!</v>
      </c>
      <c r="MGS102" s="373" t="e">
        <f t="shared" si="140"/>
        <v>#REF!</v>
      </c>
      <c r="MGT102" s="373" t="e">
        <f t="shared" si="140"/>
        <v>#REF!</v>
      </c>
      <c r="MGU102" s="373" t="e">
        <f t="shared" si="140"/>
        <v>#REF!</v>
      </c>
      <c r="MGV102" s="373" t="e">
        <f t="shared" si="140"/>
        <v>#REF!</v>
      </c>
      <c r="MGW102" s="373">
        <f t="shared" si="140"/>
        <v>0</v>
      </c>
      <c r="MGX102" s="373">
        <f t="shared" si="140"/>
        <v>0</v>
      </c>
      <c r="MGY102" s="373" t="e">
        <f t="shared" si="140"/>
        <v>#REF!</v>
      </c>
      <c r="MGZ102" s="373" t="e">
        <f t="shared" si="140"/>
        <v>#REF!</v>
      </c>
      <c r="MHA102" s="373" t="e">
        <f t="shared" si="140"/>
        <v>#REF!</v>
      </c>
      <c r="MHB102" s="373" t="e">
        <f t="shared" si="140"/>
        <v>#REF!</v>
      </c>
      <c r="MHC102" s="373" t="e">
        <f t="shared" si="140"/>
        <v>#REF!</v>
      </c>
      <c r="MHD102" s="373">
        <f t="shared" si="140"/>
        <v>0</v>
      </c>
      <c r="MHE102" s="373">
        <f t="shared" si="140"/>
        <v>0</v>
      </c>
      <c r="MHF102" s="373" t="e">
        <f t="shared" si="140"/>
        <v>#REF!</v>
      </c>
      <c r="MHG102" s="373" t="e">
        <f t="shared" si="140"/>
        <v>#REF!</v>
      </c>
      <c r="MHH102" s="373" t="e">
        <f t="shared" si="140"/>
        <v>#REF!</v>
      </c>
      <c r="MHI102" s="373" t="e">
        <f t="shared" si="140"/>
        <v>#REF!</v>
      </c>
      <c r="MHJ102" s="373" t="e">
        <f t="shared" si="140"/>
        <v>#REF!</v>
      </c>
      <c r="MHK102" s="373">
        <f t="shared" si="140"/>
        <v>0</v>
      </c>
      <c r="MHL102" s="373">
        <f t="shared" si="140"/>
        <v>0</v>
      </c>
      <c r="MHM102" s="373" t="e">
        <f t="shared" si="140"/>
        <v>#REF!</v>
      </c>
      <c r="MHN102" s="373" t="e">
        <f t="shared" si="140"/>
        <v>#REF!</v>
      </c>
      <c r="MHO102" s="373" t="e">
        <f t="shared" si="140"/>
        <v>#REF!</v>
      </c>
      <c r="MHP102" s="373" t="e">
        <f t="shared" si="140"/>
        <v>#REF!</v>
      </c>
      <c r="MHQ102" s="373" t="e">
        <f t="shared" si="140"/>
        <v>#REF!</v>
      </c>
      <c r="MHR102" s="373">
        <f t="shared" si="140"/>
        <v>0</v>
      </c>
      <c r="MHS102" s="373">
        <f t="shared" si="140"/>
        <v>0</v>
      </c>
      <c r="MHT102" s="373" t="e">
        <f t="shared" si="140"/>
        <v>#REF!</v>
      </c>
      <c r="MHU102" s="373" t="e">
        <f t="shared" si="140"/>
        <v>#REF!</v>
      </c>
      <c r="MHV102" s="373" t="e">
        <f t="shared" si="140"/>
        <v>#REF!</v>
      </c>
      <c r="MHW102" s="373" t="e">
        <f t="shared" si="140"/>
        <v>#REF!</v>
      </c>
      <c r="MHX102" s="373" t="e">
        <f t="shared" si="140"/>
        <v>#REF!</v>
      </c>
      <c r="MHY102" s="373">
        <f t="shared" si="140"/>
        <v>0</v>
      </c>
      <c r="MHZ102" s="373">
        <f t="shared" si="140"/>
        <v>0</v>
      </c>
      <c r="MIA102" s="373" t="e">
        <f t="shared" si="140"/>
        <v>#REF!</v>
      </c>
      <c r="MIB102" s="373" t="e">
        <f t="shared" si="140"/>
        <v>#REF!</v>
      </c>
      <c r="MIC102" s="373" t="e">
        <f t="shared" si="140"/>
        <v>#REF!</v>
      </c>
      <c r="MID102" s="373" t="e">
        <f t="shared" si="140"/>
        <v>#REF!</v>
      </c>
      <c r="MIE102" s="373" t="e">
        <f t="shared" si="140"/>
        <v>#REF!</v>
      </c>
      <c r="MIF102" s="373">
        <f t="shared" si="140"/>
        <v>0</v>
      </c>
      <c r="MIG102" s="373">
        <f t="shared" si="140"/>
        <v>0</v>
      </c>
      <c r="MIH102" s="373" t="e">
        <f t="shared" si="140"/>
        <v>#REF!</v>
      </c>
      <c r="MII102" s="373" t="e">
        <f t="shared" si="140"/>
        <v>#REF!</v>
      </c>
      <c r="MIJ102" s="373" t="e">
        <f t="shared" si="140"/>
        <v>#REF!</v>
      </c>
      <c r="MIK102" s="373" t="e">
        <f t="shared" si="140"/>
        <v>#REF!</v>
      </c>
      <c r="MIL102" s="373" t="e">
        <f t="shared" si="140"/>
        <v>#REF!</v>
      </c>
      <c r="MIM102" s="373">
        <f t="shared" si="140"/>
        <v>0</v>
      </c>
      <c r="MIN102" s="373">
        <f t="shared" si="140"/>
        <v>0</v>
      </c>
      <c r="MIO102" s="373" t="e">
        <f t="shared" si="140"/>
        <v>#REF!</v>
      </c>
      <c r="MIP102" s="373" t="e">
        <f t="shared" ref="MIP102:MLA104" si="141">MII102/$J15*100</f>
        <v>#REF!</v>
      </c>
      <c r="MIQ102" s="373" t="e">
        <f t="shared" si="141"/>
        <v>#REF!</v>
      </c>
      <c r="MIR102" s="373" t="e">
        <f t="shared" si="141"/>
        <v>#REF!</v>
      </c>
      <c r="MIS102" s="373" t="e">
        <f t="shared" si="141"/>
        <v>#REF!</v>
      </c>
      <c r="MIT102" s="373">
        <f t="shared" si="141"/>
        <v>0</v>
      </c>
      <c r="MIU102" s="373">
        <f t="shared" si="141"/>
        <v>0</v>
      </c>
      <c r="MIV102" s="373" t="e">
        <f t="shared" si="141"/>
        <v>#REF!</v>
      </c>
      <c r="MIW102" s="373" t="e">
        <f t="shared" si="141"/>
        <v>#REF!</v>
      </c>
      <c r="MIX102" s="373" t="e">
        <f t="shared" si="141"/>
        <v>#REF!</v>
      </c>
      <c r="MIY102" s="373" t="e">
        <f t="shared" si="141"/>
        <v>#REF!</v>
      </c>
      <c r="MIZ102" s="373" t="e">
        <f t="shared" si="141"/>
        <v>#REF!</v>
      </c>
      <c r="MJA102" s="373">
        <f t="shared" si="141"/>
        <v>0</v>
      </c>
      <c r="MJB102" s="373">
        <f t="shared" si="141"/>
        <v>0</v>
      </c>
      <c r="MJC102" s="373" t="e">
        <f t="shared" si="141"/>
        <v>#REF!</v>
      </c>
      <c r="MJD102" s="373" t="e">
        <f t="shared" si="141"/>
        <v>#REF!</v>
      </c>
      <c r="MJE102" s="373" t="e">
        <f t="shared" si="141"/>
        <v>#REF!</v>
      </c>
      <c r="MJF102" s="373" t="e">
        <f t="shared" si="141"/>
        <v>#REF!</v>
      </c>
      <c r="MJG102" s="373" t="e">
        <f t="shared" si="141"/>
        <v>#REF!</v>
      </c>
      <c r="MJH102" s="373">
        <f t="shared" si="141"/>
        <v>0</v>
      </c>
      <c r="MJI102" s="373">
        <f t="shared" si="141"/>
        <v>0</v>
      </c>
      <c r="MJJ102" s="373" t="e">
        <f t="shared" si="141"/>
        <v>#REF!</v>
      </c>
      <c r="MJK102" s="373" t="e">
        <f t="shared" si="141"/>
        <v>#REF!</v>
      </c>
      <c r="MJL102" s="373" t="e">
        <f t="shared" si="141"/>
        <v>#REF!</v>
      </c>
      <c r="MJM102" s="373" t="e">
        <f t="shared" si="141"/>
        <v>#REF!</v>
      </c>
      <c r="MJN102" s="373" t="e">
        <f t="shared" si="141"/>
        <v>#REF!</v>
      </c>
      <c r="MJO102" s="373">
        <f t="shared" si="141"/>
        <v>0</v>
      </c>
      <c r="MJP102" s="373">
        <f t="shared" si="141"/>
        <v>0</v>
      </c>
      <c r="MJQ102" s="373" t="e">
        <f t="shared" si="141"/>
        <v>#REF!</v>
      </c>
      <c r="MJR102" s="373" t="e">
        <f t="shared" si="141"/>
        <v>#REF!</v>
      </c>
      <c r="MJS102" s="373" t="e">
        <f t="shared" si="141"/>
        <v>#REF!</v>
      </c>
      <c r="MJT102" s="373" t="e">
        <f t="shared" si="141"/>
        <v>#REF!</v>
      </c>
      <c r="MJU102" s="373" t="e">
        <f t="shared" si="141"/>
        <v>#REF!</v>
      </c>
      <c r="MJV102" s="373">
        <f t="shared" si="141"/>
        <v>0</v>
      </c>
      <c r="MJW102" s="373">
        <f t="shared" si="141"/>
        <v>0</v>
      </c>
      <c r="MJX102" s="373" t="e">
        <f t="shared" si="141"/>
        <v>#REF!</v>
      </c>
      <c r="MJY102" s="373" t="e">
        <f t="shared" si="141"/>
        <v>#REF!</v>
      </c>
      <c r="MJZ102" s="373" t="e">
        <f t="shared" si="141"/>
        <v>#REF!</v>
      </c>
      <c r="MKA102" s="373" t="e">
        <f t="shared" si="141"/>
        <v>#REF!</v>
      </c>
      <c r="MKB102" s="373" t="e">
        <f t="shared" si="141"/>
        <v>#REF!</v>
      </c>
      <c r="MKC102" s="373">
        <f t="shared" si="141"/>
        <v>0</v>
      </c>
      <c r="MKD102" s="373">
        <f t="shared" si="141"/>
        <v>0</v>
      </c>
      <c r="MKE102" s="373" t="e">
        <f t="shared" si="141"/>
        <v>#REF!</v>
      </c>
      <c r="MKF102" s="373" t="e">
        <f t="shared" si="141"/>
        <v>#REF!</v>
      </c>
      <c r="MKG102" s="373" t="e">
        <f t="shared" si="141"/>
        <v>#REF!</v>
      </c>
      <c r="MKH102" s="373" t="e">
        <f t="shared" si="141"/>
        <v>#REF!</v>
      </c>
      <c r="MKI102" s="373" t="e">
        <f t="shared" si="141"/>
        <v>#REF!</v>
      </c>
      <c r="MKJ102" s="373">
        <f t="shared" si="141"/>
        <v>0</v>
      </c>
      <c r="MKK102" s="373">
        <f t="shared" si="141"/>
        <v>0</v>
      </c>
      <c r="MKL102" s="373" t="e">
        <f t="shared" si="141"/>
        <v>#REF!</v>
      </c>
      <c r="MKM102" s="373" t="e">
        <f t="shared" si="141"/>
        <v>#REF!</v>
      </c>
      <c r="MKN102" s="373" t="e">
        <f t="shared" si="141"/>
        <v>#REF!</v>
      </c>
      <c r="MKO102" s="373" t="e">
        <f t="shared" si="141"/>
        <v>#REF!</v>
      </c>
      <c r="MKP102" s="373" t="e">
        <f t="shared" si="141"/>
        <v>#REF!</v>
      </c>
      <c r="MKQ102" s="373">
        <f t="shared" si="141"/>
        <v>0</v>
      </c>
      <c r="MKR102" s="373">
        <f t="shared" si="141"/>
        <v>0</v>
      </c>
      <c r="MKS102" s="373" t="e">
        <f t="shared" si="141"/>
        <v>#REF!</v>
      </c>
      <c r="MKT102" s="373" t="e">
        <f t="shared" si="141"/>
        <v>#REF!</v>
      </c>
      <c r="MKU102" s="373" t="e">
        <f t="shared" si="141"/>
        <v>#REF!</v>
      </c>
      <c r="MKV102" s="373" t="e">
        <f t="shared" si="141"/>
        <v>#REF!</v>
      </c>
      <c r="MKW102" s="373" t="e">
        <f t="shared" si="141"/>
        <v>#REF!</v>
      </c>
      <c r="MKX102" s="373">
        <f t="shared" si="141"/>
        <v>0</v>
      </c>
      <c r="MKY102" s="373">
        <f t="shared" si="141"/>
        <v>0</v>
      </c>
      <c r="MKZ102" s="373" t="e">
        <f t="shared" si="141"/>
        <v>#REF!</v>
      </c>
      <c r="MLA102" s="373" t="e">
        <f t="shared" si="141"/>
        <v>#REF!</v>
      </c>
      <c r="MLB102" s="373" t="e">
        <f t="shared" ref="MLB102:MNM104" si="142">MKU102/$J15*100</f>
        <v>#REF!</v>
      </c>
      <c r="MLC102" s="373" t="e">
        <f t="shared" si="142"/>
        <v>#REF!</v>
      </c>
      <c r="MLD102" s="373" t="e">
        <f t="shared" si="142"/>
        <v>#REF!</v>
      </c>
      <c r="MLE102" s="373">
        <f t="shared" si="142"/>
        <v>0</v>
      </c>
      <c r="MLF102" s="373">
        <f t="shared" si="142"/>
        <v>0</v>
      </c>
      <c r="MLG102" s="373" t="e">
        <f t="shared" si="142"/>
        <v>#REF!</v>
      </c>
      <c r="MLH102" s="373" t="e">
        <f t="shared" si="142"/>
        <v>#REF!</v>
      </c>
      <c r="MLI102" s="373" t="e">
        <f t="shared" si="142"/>
        <v>#REF!</v>
      </c>
      <c r="MLJ102" s="373" t="e">
        <f t="shared" si="142"/>
        <v>#REF!</v>
      </c>
      <c r="MLK102" s="373" t="e">
        <f t="shared" si="142"/>
        <v>#REF!</v>
      </c>
      <c r="MLL102" s="373">
        <f t="shared" si="142"/>
        <v>0</v>
      </c>
      <c r="MLM102" s="373">
        <f t="shared" si="142"/>
        <v>0</v>
      </c>
      <c r="MLN102" s="373" t="e">
        <f t="shared" si="142"/>
        <v>#REF!</v>
      </c>
      <c r="MLO102" s="373" t="e">
        <f t="shared" si="142"/>
        <v>#REF!</v>
      </c>
      <c r="MLP102" s="373" t="e">
        <f t="shared" si="142"/>
        <v>#REF!</v>
      </c>
      <c r="MLQ102" s="373" t="e">
        <f t="shared" si="142"/>
        <v>#REF!</v>
      </c>
      <c r="MLR102" s="373" t="e">
        <f t="shared" si="142"/>
        <v>#REF!</v>
      </c>
      <c r="MLS102" s="373">
        <f t="shared" si="142"/>
        <v>0</v>
      </c>
      <c r="MLT102" s="373">
        <f t="shared" si="142"/>
        <v>0</v>
      </c>
      <c r="MLU102" s="373" t="e">
        <f t="shared" si="142"/>
        <v>#REF!</v>
      </c>
      <c r="MLV102" s="373" t="e">
        <f t="shared" si="142"/>
        <v>#REF!</v>
      </c>
      <c r="MLW102" s="373" t="e">
        <f t="shared" si="142"/>
        <v>#REF!</v>
      </c>
      <c r="MLX102" s="373" t="e">
        <f t="shared" si="142"/>
        <v>#REF!</v>
      </c>
      <c r="MLY102" s="373" t="e">
        <f t="shared" si="142"/>
        <v>#REF!</v>
      </c>
      <c r="MLZ102" s="373">
        <f t="shared" si="142"/>
        <v>0</v>
      </c>
      <c r="MMA102" s="373">
        <f t="shared" si="142"/>
        <v>0</v>
      </c>
      <c r="MMB102" s="373" t="e">
        <f t="shared" si="142"/>
        <v>#REF!</v>
      </c>
      <c r="MMC102" s="373" t="e">
        <f t="shared" si="142"/>
        <v>#REF!</v>
      </c>
      <c r="MMD102" s="373" t="e">
        <f t="shared" si="142"/>
        <v>#REF!</v>
      </c>
      <c r="MME102" s="373" t="e">
        <f t="shared" si="142"/>
        <v>#REF!</v>
      </c>
      <c r="MMF102" s="373" t="e">
        <f t="shared" si="142"/>
        <v>#REF!</v>
      </c>
      <c r="MMG102" s="373">
        <f t="shared" si="142"/>
        <v>0</v>
      </c>
      <c r="MMH102" s="373">
        <f t="shared" si="142"/>
        <v>0</v>
      </c>
      <c r="MMI102" s="373" t="e">
        <f t="shared" si="142"/>
        <v>#REF!</v>
      </c>
      <c r="MMJ102" s="373" t="e">
        <f t="shared" si="142"/>
        <v>#REF!</v>
      </c>
      <c r="MMK102" s="373" t="e">
        <f t="shared" si="142"/>
        <v>#REF!</v>
      </c>
      <c r="MML102" s="373" t="e">
        <f t="shared" si="142"/>
        <v>#REF!</v>
      </c>
      <c r="MMM102" s="373" t="e">
        <f t="shared" si="142"/>
        <v>#REF!</v>
      </c>
      <c r="MMN102" s="373">
        <f t="shared" si="142"/>
        <v>0</v>
      </c>
      <c r="MMO102" s="373">
        <f t="shared" si="142"/>
        <v>0</v>
      </c>
      <c r="MMP102" s="373" t="e">
        <f t="shared" si="142"/>
        <v>#REF!</v>
      </c>
      <c r="MMQ102" s="373" t="e">
        <f t="shared" si="142"/>
        <v>#REF!</v>
      </c>
      <c r="MMR102" s="373" t="e">
        <f t="shared" si="142"/>
        <v>#REF!</v>
      </c>
      <c r="MMS102" s="373" t="e">
        <f t="shared" si="142"/>
        <v>#REF!</v>
      </c>
      <c r="MMT102" s="373" t="e">
        <f t="shared" si="142"/>
        <v>#REF!</v>
      </c>
      <c r="MMU102" s="373">
        <f t="shared" si="142"/>
        <v>0</v>
      </c>
      <c r="MMV102" s="373">
        <f t="shared" si="142"/>
        <v>0</v>
      </c>
      <c r="MMW102" s="373" t="e">
        <f t="shared" si="142"/>
        <v>#REF!</v>
      </c>
      <c r="MMX102" s="373" t="e">
        <f t="shared" si="142"/>
        <v>#REF!</v>
      </c>
      <c r="MMY102" s="373" t="e">
        <f t="shared" si="142"/>
        <v>#REF!</v>
      </c>
      <c r="MMZ102" s="373" t="e">
        <f t="shared" si="142"/>
        <v>#REF!</v>
      </c>
      <c r="MNA102" s="373" t="e">
        <f t="shared" si="142"/>
        <v>#REF!</v>
      </c>
      <c r="MNB102" s="373">
        <f t="shared" si="142"/>
        <v>0</v>
      </c>
      <c r="MNC102" s="373">
        <f t="shared" si="142"/>
        <v>0</v>
      </c>
      <c r="MND102" s="373" t="e">
        <f t="shared" si="142"/>
        <v>#REF!</v>
      </c>
      <c r="MNE102" s="373" t="e">
        <f t="shared" si="142"/>
        <v>#REF!</v>
      </c>
      <c r="MNF102" s="373" t="e">
        <f t="shared" si="142"/>
        <v>#REF!</v>
      </c>
      <c r="MNG102" s="373" t="e">
        <f t="shared" si="142"/>
        <v>#REF!</v>
      </c>
      <c r="MNH102" s="373" t="e">
        <f t="shared" si="142"/>
        <v>#REF!</v>
      </c>
      <c r="MNI102" s="373">
        <f t="shared" si="142"/>
        <v>0</v>
      </c>
      <c r="MNJ102" s="373">
        <f t="shared" si="142"/>
        <v>0</v>
      </c>
      <c r="MNK102" s="373" t="e">
        <f t="shared" si="142"/>
        <v>#REF!</v>
      </c>
      <c r="MNL102" s="373" t="e">
        <f t="shared" si="142"/>
        <v>#REF!</v>
      </c>
      <c r="MNM102" s="373" t="e">
        <f t="shared" si="142"/>
        <v>#REF!</v>
      </c>
      <c r="MNN102" s="373" t="e">
        <f t="shared" ref="MNN102:MPY104" si="143">MNG102/$J15*100</f>
        <v>#REF!</v>
      </c>
      <c r="MNO102" s="373" t="e">
        <f t="shared" si="143"/>
        <v>#REF!</v>
      </c>
      <c r="MNP102" s="373">
        <f t="shared" si="143"/>
        <v>0</v>
      </c>
      <c r="MNQ102" s="373">
        <f t="shared" si="143"/>
        <v>0</v>
      </c>
      <c r="MNR102" s="373" t="e">
        <f t="shared" si="143"/>
        <v>#REF!</v>
      </c>
      <c r="MNS102" s="373" t="e">
        <f t="shared" si="143"/>
        <v>#REF!</v>
      </c>
      <c r="MNT102" s="373" t="e">
        <f t="shared" si="143"/>
        <v>#REF!</v>
      </c>
      <c r="MNU102" s="373" t="e">
        <f t="shared" si="143"/>
        <v>#REF!</v>
      </c>
      <c r="MNV102" s="373" t="e">
        <f t="shared" si="143"/>
        <v>#REF!</v>
      </c>
      <c r="MNW102" s="373">
        <f t="shared" si="143"/>
        <v>0</v>
      </c>
      <c r="MNX102" s="373">
        <f t="shared" si="143"/>
        <v>0</v>
      </c>
      <c r="MNY102" s="373" t="e">
        <f t="shared" si="143"/>
        <v>#REF!</v>
      </c>
      <c r="MNZ102" s="373" t="e">
        <f t="shared" si="143"/>
        <v>#REF!</v>
      </c>
      <c r="MOA102" s="373" t="e">
        <f t="shared" si="143"/>
        <v>#REF!</v>
      </c>
      <c r="MOB102" s="373" t="e">
        <f t="shared" si="143"/>
        <v>#REF!</v>
      </c>
      <c r="MOC102" s="373" t="e">
        <f t="shared" si="143"/>
        <v>#REF!</v>
      </c>
      <c r="MOD102" s="373">
        <f t="shared" si="143"/>
        <v>0</v>
      </c>
      <c r="MOE102" s="373">
        <f t="shared" si="143"/>
        <v>0</v>
      </c>
      <c r="MOF102" s="373" t="e">
        <f t="shared" si="143"/>
        <v>#REF!</v>
      </c>
      <c r="MOG102" s="373" t="e">
        <f t="shared" si="143"/>
        <v>#REF!</v>
      </c>
      <c r="MOH102" s="373" t="e">
        <f t="shared" si="143"/>
        <v>#REF!</v>
      </c>
      <c r="MOI102" s="373" t="e">
        <f t="shared" si="143"/>
        <v>#REF!</v>
      </c>
      <c r="MOJ102" s="373" t="e">
        <f t="shared" si="143"/>
        <v>#REF!</v>
      </c>
      <c r="MOK102" s="373">
        <f t="shared" si="143"/>
        <v>0</v>
      </c>
      <c r="MOL102" s="373">
        <f t="shared" si="143"/>
        <v>0</v>
      </c>
      <c r="MOM102" s="373" t="e">
        <f t="shared" si="143"/>
        <v>#REF!</v>
      </c>
      <c r="MON102" s="373" t="e">
        <f t="shared" si="143"/>
        <v>#REF!</v>
      </c>
      <c r="MOO102" s="373" t="e">
        <f t="shared" si="143"/>
        <v>#REF!</v>
      </c>
      <c r="MOP102" s="373" t="e">
        <f t="shared" si="143"/>
        <v>#REF!</v>
      </c>
      <c r="MOQ102" s="373" t="e">
        <f t="shared" si="143"/>
        <v>#REF!</v>
      </c>
      <c r="MOR102" s="373">
        <f t="shared" si="143"/>
        <v>0</v>
      </c>
      <c r="MOS102" s="373">
        <f t="shared" si="143"/>
        <v>0</v>
      </c>
      <c r="MOT102" s="373" t="e">
        <f t="shared" si="143"/>
        <v>#REF!</v>
      </c>
      <c r="MOU102" s="373" t="e">
        <f t="shared" si="143"/>
        <v>#REF!</v>
      </c>
      <c r="MOV102" s="373" t="e">
        <f t="shared" si="143"/>
        <v>#REF!</v>
      </c>
      <c r="MOW102" s="373" t="e">
        <f t="shared" si="143"/>
        <v>#REF!</v>
      </c>
      <c r="MOX102" s="373" t="e">
        <f t="shared" si="143"/>
        <v>#REF!</v>
      </c>
      <c r="MOY102" s="373">
        <f t="shared" si="143"/>
        <v>0</v>
      </c>
      <c r="MOZ102" s="373">
        <f t="shared" si="143"/>
        <v>0</v>
      </c>
      <c r="MPA102" s="373" t="e">
        <f t="shared" si="143"/>
        <v>#REF!</v>
      </c>
      <c r="MPB102" s="373" t="e">
        <f t="shared" si="143"/>
        <v>#REF!</v>
      </c>
      <c r="MPC102" s="373" t="e">
        <f t="shared" si="143"/>
        <v>#REF!</v>
      </c>
      <c r="MPD102" s="373" t="e">
        <f t="shared" si="143"/>
        <v>#REF!</v>
      </c>
      <c r="MPE102" s="373" t="e">
        <f t="shared" si="143"/>
        <v>#REF!</v>
      </c>
      <c r="MPF102" s="373">
        <f t="shared" si="143"/>
        <v>0</v>
      </c>
      <c r="MPG102" s="373">
        <f t="shared" si="143"/>
        <v>0</v>
      </c>
      <c r="MPH102" s="373" t="e">
        <f t="shared" si="143"/>
        <v>#REF!</v>
      </c>
      <c r="MPI102" s="373" t="e">
        <f t="shared" si="143"/>
        <v>#REF!</v>
      </c>
      <c r="MPJ102" s="373" t="e">
        <f t="shared" si="143"/>
        <v>#REF!</v>
      </c>
      <c r="MPK102" s="373" t="e">
        <f t="shared" si="143"/>
        <v>#REF!</v>
      </c>
      <c r="MPL102" s="373" t="e">
        <f t="shared" si="143"/>
        <v>#REF!</v>
      </c>
      <c r="MPM102" s="373">
        <f t="shared" si="143"/>
        <v>0</v>
      </c>
      <c r="MPN102" s="373">
        <f t="shared" si="143"/>
        <v>0</v>
      </c>
      <c r="MPO102" s="373" t="e">
        <f t="shared" si="143"/>
        <v>#REF!</v>
      </c>
      <c r="MPP102" s="373" t="e">
        <f t="shared" si="143"/>
        <v>#REF!</v>
      </c>
      <c r="MPQ102" s="373" t="e">
        <f t="shared" si="143"/>
        <v>#REF!</v>
      </c>
      <c r="MPR102" s="373" t="e">
        <f t="shared" si="143"/>
        <v>#REF!</v>
      </c>
      <c r="MPS102" s="373" t="e">
        <f t="shared" si="143"/>
        <v>#REF!</v>
      </c>
      <c r="MPT102" s="373">
        <f t="shared" si="143"/>
        <v>0</v>
      </c>
      <c r="MPU102" s="373">
        <f t="shared" si="143"/>
        <v>0</v>
      </c>
      <c r="MPV102" s="373" t="e">
        <f t="shared" si="143"/>
        <v>#REF!</v>
      </c>
      <c r="MPW102" s="373" t="e">
        <f t="shared" si="143"/>
        <v>#REF!</v>
      </c>
      <c r="MPX102" s="373" t="e">
        <f t="shared" si="143"/>
        <v>#REF!</v>
      </c>
      <c r="MPY102" s="373" t="e">
        <f t="shared" si="143"/>
        <v>#REF!</v>
      </c>
      <c r="MPZ102" s="373" t="e">
        <f t="shared" ref="MPZ102:MSK104" si="144">MPS102/$J15*100</f>
        <v>#REF!</v>
      </c>
      <c r="MQA102" s="373">
        <f t="shared" si="144"/>
        <v>0</v>
      </c>
      <c r="MQB102" s="373">
        <f t="shared" si="144"/>
        <v>0</v>
      </c>
      <c r="MQC102" s="373" t="e">
        <f t="shared" si="144"/>
        <v>#REF!</v>
      </c>
      <c r="MQD102" s="373" t="e">
        <f t="shared" si="144"/>
        <v>#REF!</v>
      </c>
      <c r="MQE102" s="373" t="e">
        <f t="shared" si="144"/>
        <v>#REF!</v>
      </c>
      <c r="MQF102" s="373" t="e">
        <f t="shared" si="144"/>
        <v>#REF!</v>
      </c>
      <c r="MQG102" s="373" t="e">
        <f t="shared" si="144"/>
        <v>#REF!</v>
      </c>
      <c r="MQH102" s="373">
        <f t="shared" si="144"/>
        <v>0</v>
      </c>
      <c r="MQI102" s="373">
        <f t="shared" si="144"/>
        <v>0</v>
      </c>
      <c r="MQJ102" s="373" t="e">
        <f t="shared" si="144"/>
        <v>#REF!</v>
      </c>
      <c r="MQK102" s="373" t="e">
        <f t="shared" si="144"/>
        <v>#REF!</v>
      </c>
      <c r="MQL102" s="373" t="e">
        <f t="shared" si="144"/>
        <v>#REF!</v>
      </c>
      <c r="MQM102" s="373" t="e">
        <f t="shared" si="144"/>
        <v>#REF!</v>
      </c>
      <c r="MQN102" s="373" t="e">
        <f t="shared" si="144"/>
        <v>#REF!</v>
      </c>
      <c r="MQO102" s="373">
        <f t="shared" si="144"/>
        <v>0</v>
      </c>
      <c r="MQP102" s="373">
        <f t="shared" si="144"/>
        <v>0</v>
      </c>
      <c r="MQQ102" s="373" t="e">
        <f t="shared" si="144"/>
        <v>#REF!</v>
      </c>
      <c r="MQR102" s="373" t="e">
        <f t="shared" si="144"/>
        <v>#REF!</v>
      </c>
      <c r="MQS102" s="373" t="e">
        <f t="shared" si="144"/>
        <v>#REF!</v>
      </c>
      <c r="MQT102" s="373" t="e">
        <f t="shared" si="144"/>
        <v>#REF!</v>
      </c>
      <c r="MQU102" s="373" t="e">
        <f t="shared" si="144"/>
        <v>#REF!</v>
      </c>
      <c r="MQV102" s="373">
        <f t="shared" si="144"/>
        <v>0</v>
      </c>
      <c r="MQW102" s="373">
        <f t="shared" si="144"/>
        <v>0</v>
      </c>
      <c r="MQX102" s="373" t="e">
        <f t="shared" si="144"/>
        <v>#REF!</v>
      </c>
      <c r="MQY102" s="373" t="e">
        <f t="shared" si="144"/>
        <v>#REF!</v>
      </c>
      <c r="MQZ102" s="373" t="e">
        <f t="shared" si="144"/>
        <v>#REF!</v>
      </c>
      <c r="MRA102" s="373" t="e">
        <f t="shared" si="144"/>
        <v>#REF!</v>
      </c>
      <c r="MRB102" s="373" t="e">
        <f t="shared" si="144"/>
        <v>#REF!</v>
      </c>
      <c r="MRC102" s="373">
        <f t="shared" si="144"/>
        <v>0</v>
      </c>
      <c r="MRD102" s="373">
        <f t="shared" si="144"/>
        <v>0</v>
      </c>
      <c r="MRE102" s="373" t="e">
        <f t="shared" si="144"/>
        <v>#REF!</v>
      </c>
      <c r="MRF102" s="373" t="e">
        <f t="shared" si="144"/>
        <v>#REF!</v>
      </c>
      <c r="MRG102" s="373" t="e">
        <f t="shared" si="144"/>
        <v>#REF!</v>
      </c>
      <c r="MRH102" s="373" t="e">
        <f t="shared" si="144"/>
        <v>#REF!</v>
      </c>
      <c r="MRI102" s="373" t="e">
        <f t="shared" si="144"/>
        <v>#REF!</v>
      </c>
      <c r="MRJ102" s="373">
        <f t="shared" si="144"/>
        <v>0</v>
      </c>
      <c r="MRK102" s="373">
        <f t="shared" si="144"/>
        <v>0</v>
      </c>
      <c r="MRL102" s="373" t="e">
        <f t="shared" si="144"/>
        <v>#REF!</v>
      </c>
      <c r="MRM102" s="373" t="e">
        <f t="shared" si="144"/>
        <v>#REF!</v>
      </c>
      <c r="MRN102" s="373" t="e">
        <f t="shared" si="144"/>
        <v>#REF!</v>
      </c>
      <c r="MRO102" s="373" t="e">
        <f t="shared" si="144"/>
        <v>#REF!</v>
      </c>
      <c r="MRP102" s="373" t="e">
        <f t="shared" si="144"/>
        <v>#REF!</v>
      </c>
      <c r="MRQ102" s="373">
        <f t="shared" si="144"/>
        <v>0</v>
      </c>
      <c r="MRR102" s="373">
        <f t="shared" si="144"/>
        <v>0</v>
      </c>
      <c r="MRS102" s="373" t="e">
        <f t="shared" si="144"/>
        <v>#REF!</v>
      </c>
      <c r="MRT102" s="373" t="e">
        <f t="shared" si="144"/>
        <v>#REF!</v>
      </c>
      <c r="MRU102" s="373" t="e">
        <f t="shared" si="144"/>
        <v>#REF!</v>
      </c>
      <c r="MRV102" s="373" t="e">
        <f t="shared" si="144"/>
        <v>#REF!</v>
      </c>
      <c r="MRW102" s="373" t="e">
        <f t="shared" si="144"/>
        <v>#REF!</v>
      </c>
      <c r="MRX102" s="373">
        <f t="shared" si="144"/>
        <v>0</v>
      </c>
      <c r="MRY102" s="373">
        <f t="shared" si="144"/>
        <v>0</v>
      </c>
      <c r="MRZ102" s="373" t="e">
        <f t="shared" si="144"/>
        <v>#REF!</v>
      </c>
      <c r="MSA102" s="373" t="e">
        <f t="shared" si="144"/>
        <v>#REF!</v>
      </c>
      <c r="MSB102" s="373" t="e">
        <f t="shared" si="144"/>
        <v>#REF!</v>
      </c>
      <c r="MSC102" s="373" t="e">
        <f t="shared" si="144"/>
        <v>#REF!</v>
      </c>
      <c r="MSD102" s="373" t="e">
        <f t="shared" si="144"/>
        <v>#REF!</v>
      </c>
      <c r="MSE102" s="373">
        <f t="shared" si="144"/>
        <v>0</v>
      </c>
      <c r="MSF102" s="373">
        <f t="shared" si="144"/>
        <v>0</v>
      </c>
      <c r="MSG102" s="373" t="e">
        <f t="shared" si="144"/>
        <v>#REF!</v>
      </c>
      <c r="MSH102" s="373" t="e">
        <f t="shared" si="144"/>
        <v>#REF!</v>
      </c>
      <c r="MSI102" s="373" t="e">
        <f t="shared" si="144"/>
        <v>#REF!</v>
      </c>
      <c r="MSJ102" s="373" t="e">
        <f t="shared" si="144"/>
        <v>#REF!</v>
      </c>
      <c r="MSK102" s="373" t="e">
        <f t="shared" si="144"/>
        <v>#REF!</v>
      </c>
      <c r="MSL102" s="373">
        <f t="shared" ref="MSL102:MUW104" si="145">MSE102/$J15*100</f>
        <v>0</v>
      </c>
      <c r="MSM102" s="373">
        <f t="shared" si="145"/>
        <v>0</v>
      </c>
      <c r="MSN102" s="373" t="e">
        <f t="shared" si="145"/>
        <v>#REF!</v>
      </c>
      <c r="MSO102" s="373" t="e">
        <f t="shared" si="145"/>
        <v>#REF!</v>
      </c>
      <c r="MSP102" s="373" t="e">
        <f t="shared" si="145"/>
        <v>#REF!</v>
      </c>
      <c r="MSQ102" s="373" t="e">
        <f t="shared" si="145"/>
        <v>#REF!</v>
      </c>
      <c r="MSR102" s="373" t="e">
        <f t="shared" si="145"/>
        <v>#REF!</v>
      </c>
      <c r="MSS102" s="373">
        <f t="shared" si="145"/>
        <v>0</v>
      </c>
      <c r="MST102" s="373">
        <f t="shared" si="145"/>
        <v>0</v>
      </c>
      <c r="MSU102" s="373" t="e">
        <f t="shared" si="145"/>
        <v>#REF!</v>
      </c>
      <c r="MSV102" s="373" t="e">
        <f t="shared" si="145"/>
        <v>#REF!</v>
      </c>
      <c r="MSW102" s="373" t="e">
        <f t="shared" si="145"/>
        <v>#REF!</v>
      </c>
      <c r="MSX102" s="373" t="e">
        <f t="shared" si="145"/>
        <v>#REF!</v>
      </c>
      <c r="MSY102" s="373" t="e">
        <f t="shared" si="145"/>
        <v>#REF!</v>
      </c>
      <c r="MSZ102" s="373">
        <f t="shared" si="145"/>
        <v>0</v>
      </c>
      <c r="MTA102" s="373">
        <f t="shared" si="145"/>
        <v>0</v>
      </c>
      <c r="MTB102" s="373" t="e">
        <f t="shared" si="145"/>
        <v>#REF!</v>
      </c>
      <c r="MTC102" s="373" t="e">
        <f t="shared" si="145"/>
        <v>#REF!</v>
      </c>
      <c r="MTD102" s="373" t="e">
        <f t="shared" si="145"/>
        <v>#REF!</v>
      </c>
      <c r="MTE102" s="373" t="e">
        <f t="shared" si="145"/>
        <v>#REF!</v>
      </c>
      <c r="MTF102" s="373" t="e">
        <f t="shared" si="145"/>
        <v>#REF!</v>
      </c>
      <c r="MTG102" s="373">
        <f t="shared" si="145"/>
        <v>0</v>
      </c>
      <c r="MTH102" s="373">
        <f t="shared" si="145"/>
        <v>0</v>
      </c>
      <c r="MTI102" s="373" t="e">
        <f t="shared" si="145"/>
        <v>#REF!</v>
      </c>
      <c r="MTJ102" s="373" t="e">
        <f t="shared" si="145"/>
        <v>#REF!</v>
      </c>
      <c r="MTK102" s="373" t="e">
        <f t="shared" si="145"/>
        <v>#REF!</v>
      </c>
      <c r="MTL102" s="373" t="e">
        <f t="shared" si="145"/>
        <v>#REF!</v>
      </c>
      <c r="MTM102" s="373" t="e">
        <f t="shared" si="145"/>
        <v>#REF!</v>
      </c>
      <c r="MTN102" s="373">
        <f t="shared" si="145"/>
        <v>0</v>
      </c>
      <c r="MTO102" s="373">
        <f t="shared" si="145"/>
        <v>0</v>
      </c>
      <c r="MTP102" s="373" t="e">
        <f t="shared" si="145"/>
        <v>#REF!</v>
      </c>
      <c r="MTQ102" s="373" t="e">
        <f t="shared" si="145"/>
        <v>#REF!</v>
      </c>
      <c r="MTR102" s="373" t="e">
        <f t="shared" si="145"/>
        <v>#REF!</v>
      </c>
      <c r="MTS102" s="373" t="e">
        <f t="shared" si="145"/>
        <v>#REF!</v>
      </c>
      <c r="MTT102" s="373" t="e">
        <f t="shared" si="145"/>
        <v>#REF!</v>
      </c>
      <c r="MTU102" s="373">
        <f t="shared" si="145"/>
        <v>0</v>
      </c>
      <c r="MTV102" s="373">
        <f t="shared" si="145"/>
        <v>0</v>
      </c>
      <c r="MTW102" s="373" t="e">
        <f t="shared" si="145"/>
        <v>#REF!</v>
      </c>
      <c r="MTX102" s="373" t="e">
        <f t="shared" si="145"/>
        <v>#REF!</v>
      </c>
      <c r="MTY102" s="373" t="e">
        <f t="shared" si="145"/>
        <v>#REF!</v>
      </c>
      <c r="MTZ102" s="373" t="e">
        <f t="shared" si="145"/>
        <v>#REF!</v>
      </c>
      <c r="MUA102" s="373" t="e">
        <f t="shared" si="145"/>
        <v>#REF!</v>
      </c>
      <c r="MUB102" s="373">
        <f t="shared" si="145"/>
        <v>0</v>
      </c>
      <c r="MUC102" s="373">
        <f t="shared" si="145"/>
        <v>0</v>
      </c>
      <c r="MUD102" s="373" t="e">
        <f t="shared" si="145"/>
        <v>#REF!</v>
      </c>
      <c r="MUE102" s="373" t="e">
        <f t="shared" si="145"/>
        <v>#REF!</v>
      </c>
      <c r="MUF102" s="373" t="e">
        <f t="shared" si="145"/>
        <v>#REF!</v>
      </c>
      <c r="MUG102" s="373" t="e">
        <f t="shared" si="145"/>
        <v>#REF!</v>
      </c>
      <c r="MUH102" s="373" t="e">
        <f t="shared" si="145"/>
        <v>#REF!</v>
      </c>
      <c r="MUI102" s="373">
        <f t="shared" si="145"/>
        <v>0</v>
      </c>
      <c r="MUJ102" s="373">
        <f t="shared" si="145"/>
        <v>0</v>
      </c>
      <c r="MUK102" s="373" t="e">
        <f t="shared" si="145"/>
        <v>#REF!</v>
      </c>
      <c r="MUL102" s="373" t="e">
        <f t="shared" si="145"/>
        <v>#REF!</v>
      </c>
      <c r="MUM102" s="373" t="e">
        <f t="shared" si="145"/>
        <v>#REF!</v>
      </c>
      <c r="MUN102" s="373" t="e">
        <f t="shared" si="145"/>
        <v>#REF!</v>
      </c>
      <c r="MUO102" s="373" t="e">
        <f t="shared" si="145"/>
        <v>#REF!</v>
      </c>
      <c r="MUP102" s="373">
        <f t="shared" si="145"/>
        <v>0</v>
      </c>
      <c r="MUQ102" s="373">
        <f t="shared" si="145"/>
        <v>0</v>
      </c>
      <c r="MUR102" s="373" t="e">
        <f t="shared" si="145"/>
        <v>#REF!</v>
      </c>
      <c r="MUS102" s="373" t="e">
        <f t="shared" si="145"/>
        <v>#REF!</v>
      </c>
      <c r="MUT102" s="373" t="e">
        <f t="shared" si="145"/>
        <v>#REF!</v>
      </c>
      <c r="MUU102" s="373" t="e">
        <f t="shared" si="145"/>
        <v>#REF!</v>
      </c>
      <c r="MUV102" s="373" t="e">
        <f t="shared" si="145"/>
        <v>#REF!</v>
      </c>
      <c r="MUW102" s="373">
        <f t="shared" si="145"/>
        <v>0</v>
      </c>
      <c r="MUX102" s="373">
        <f t="shared" ref="MUX102:MXI104" si="146">MUQ102/$J15*100</f>
        <v>0</v>
      </c>
      <c r="MUY102" s="373" t="e">
        <f t="shared" si="146"/>
        <v>#REF!</v>
      </c>
      <c r="MUZ102" s="373" t="e">
        <f t="shared" si="146"/>
        <v>#REF!</v>
      </c>
      <c r="MVA102" s="373" t="e">
        <f t="shared" si="146"/>
        <v>#REF!</v>
      </c>
      <c r="MVB102" s="373" t="e">
        <f t="shared" si="146"/>
        <v>#REF!</v>
      </c>
      <c r="MVC102" s="373" t="e">
        <f t="shared" si="146"/>
        <v>#REF!</v>
      </c>
      <c r="MVD102" s="373">
        <f t="shared" si="146"/>
        <v>0</v>
      </c>
      <c r="MVE102" s="373">
        <f t="shared" si="146"/>
        <v>0</v>
      </c>
      <c r="MVF102" s="373" t="e">
        <f t="shared" si="146"/>
        <v>#REF!</v>
      </c>
      <c r="MVG102" s="373" t="e">
        <f t="shared" si="146"/>
        <v>#REF!</v>
      </c>
      <c r="MVH102" s="373" t="e">
        <f t="shared" si="146"/>
        <v>#REF!</v>
      </c>
      <c r="MVI102" s="373" t="e">
        <f t="shared" si="146"/>
        <v>#REF!</v>
      </c>
      <c r="MVJ102" s="373" t="e">
        <f t="shared" si="146"/>
        <v>#REF!</v>
      </c>
      <c r="MVK102" s="373">
        <f t="shared" si="146"/>
        <v>0</v>
      </c>
      <c r="MVL102" s="373">
        <f t="shared" si="146"/>
        <v>0</v>
      </c>
      <c r="MVM102" s="373" t="e">
        <f t="shared" si="146"/>
        <v>#REF!</v>
      </c>
      <c r="MVN102" s="373" t="e">
        <f t="shared" si="146"/>
        <v>#REF!</v>
      </c>
      <c r="MVO102" s="373" t="e">
        <f t="shared" si="146"/>
        <v>#REF!</v>
      </c>
      <c r="MVP102" s="373" t="e">
        <f t="shared" si="146"/>
        <v>#REF!</v>
      </c>
      <c r="MVQ102" s="373" t="e">
        <f t="shared" si="146"/>
        <v>#REF!</v>
      </c>
      <c r="MVR102" s="373">
        <f t="shared" si="146"/>
        <v>0</v>
      </c>
      <c r="MVS102" s="373">
        <f t="shared" si="146"/>
        <v>0</v>
      </c>
      <c r="MVT102" s="373" t="e">
        <f t="shared" si="146"/>
        <v>#REF!</v>
      </c>
      <c r="MVU102" s="373" t="e">
        <f t="shared" si="146"/>
        <v>#REF!</v>
      </c>
      <c r="MVV102" s="373" t="e">
        <f t="shared" si="146"/>
        <v>#REF!</v>
      </c>
      <c r="MVW102" s="373" t="e">
        <f t="shared" si="146"/>
        <v>#REF!</v>
      </c>
      <c r="MVX102" s="373" t="e">
        <f t="shared" si="146"/>
        <v>#REF!</v>
      </c>
      <c r="MVY102" s="373">
        <f t="shared" si="146"/>
        <v>0</v>
      </c>
      <c r="MVZ102" s="373">
        <f t="shared" si="146"/>
        <v>0</v>
      </c>
      <c r="MWA102" s="373" t="e">
        <f t="shared" si="146"/>
        <v>#REF!</v>
      </c>
      <c r="MWB102" s="373" t="e">
        <f t="shared" si="146"/>
        <v>#REF!</v>
      </c>
      <c r="MWC102" s="373" t="e">
        <f t="shared" si="146"/>
        <v>#REF!</v>
      </c>
      <c r="MWD102" s="373" t="e">
        <f t="shared" si="146"/>
        <v>#REF!</v>
      </c>
      <c r="MWE102" s="373" t="e">
        <f t="shared" si="146"/>
        <v>#REF!</v>
      </c>
      <c r="MWF102" s="373">
        <f t="shared" si="146"/>
        <v>0</v>
      </c>
      <c r="MWG102" s="373">
        <f t="shared" si="146"/>
        <v>0</v>
      </c>
      <c r="MWH102" s="373" t="e">
        <f t="shared" si="146"/>
        <v>#REF!</v>
      </c>
      <c r="MWI102" s="373" t="e">
        <f t="shared" si="146"/>
        <v>#REF!</v>
      </c>
      <c r="MWJ102" s="373" t="e">
        <f t="shared" si="146"/>
        <v>#REF!</v>
      </c>
      <c r="MWK102" s="373" t="e">
        <f t="shared" si="146"/>
        <v>#REF!</v>
      </c>
      <c r="MWL102" s="373" t="e">
        <f t="shared" si="146"/>
        <v>#REF!</v>
      </c>
      <c r="MWM102" s="373">
        <f t="shared" si="146"/>
        <v>0</v>
      </c>
      <c r="MWN102" s="373">
        <f t="shared" si="146"/>
        <v>0</v>
      </c>
      <c r="MWO102" s="373" t="e">
        <f t="shared" si="146"/>
        <v>#REF!</v>
      </c>
      <c r="MWP102" s="373" t="e">
        <f t="shared" si="146"/>
        <v>#REF!</v>
      </c>
      <c r="MWQ102" s="373" t="e">
        <f t="shared" si="146"/>
        <v>#REF!</v>
      </c>
      <c r="MWR102" s="373" t="e">
        <f t="shared" si="146"/>
        <v>#REF!</v>
      </c>
      <c r="MWS102" s="373" t="e">
        <f t="shared" si="146"/>
        <v>#REF!</v>
      </c>
      <c r="MWT102" s="373">
        <f t="shared" si="146"/>
        <v>0</v>
      </c>
      <c r="MWU102" s="373">
        <f t="shared" si="146"/>
        <v>0</v>
      </c>
      <c r="MWV102" s="373" t="e">
        <f t="shared" si="146"/>
        <v>#REF!</v>
      </c>
      <c r="MWW102" s="373" t="e">
        <f t="shared" si="146"/>
        <v>#REF!</v>
      </c>
      <c r="MWX102" s="373" t="e">
        <f t="shared" si="146"/>
        <v>#REF!</v>
      </c>
      <c r="MWY102" s="373" t="e">
        <f t="shared" si="146"/>
        <v>#REF!</v>
      </c>
      <c r="MWZ102" s="373" t="e">
        <f t="shared" si="146"/>
        <v>#REF!</v>
      </c>
      <c r="MXA102" s="373">
        <f t="shared" si="146"/>
        <v>0</v>
      </c>
      <c r="MXB102" s="373">
        <f t="shared" si="146"/>
        <v>0</v>
      </c>
      <c r="MXC102" s="373" t="e">
        <f t="shared" si="146"/>
        <v>#REF!</v>
      </c>
      <c r="MXD102" s="373" t="e">
        <f t="shared" si="146"/>
        <v>#REF!</v>
      </c>
      <c r="MXE102" s="373" t="e">
        <f t="shared" si="146"/>
        <v>#REF!</v>
      </c>
      <c r="MXF102" s="373" t="e">
        <f t="shared" si="146"/>
        <v>#REF!</v>
      </c>
      <c r="MXG102" s="373" t="e">
        <f t="shared" si="146"/>
        <v>#REF!</v>
      </c>
      <c r="MXH102" s="373">
        <f t="shared" si="146"/>
        <v>0</v>
      </c>
      <c r="MXI102" s="373">
        <f t="shared" si="146"/>
        <v>0</v>
      </c>
      <c r="MXJ102" s="373" t="e">
        <f t="shared" ref="MXJ102:MZU104" si="147">MXC102/$J15*100</f>
        <v>#REF!</v>
      </c>
      <c r="MXK102" s="373" t="e">
        <f t="shared" si="147"/>
        <v>#REF!</v>
      </c>
      <c r="MXL102" s="373" t="e">
        <f t="shared" si="147"/>
        <v>#REF!</v>
      </c>
      <c r="MXM102" s="373" t="e">
        <f t="shared" si="147"/>
        <v>#REF!</v>
      </c>
      <c r="MXN102" s="373" t="e">
        <f t="shared" si="147"/>
        <v>#REF!</v>
      </c>
      <c r="MXO102" s="373">
        <f t="shared" si="147"/>
        <v>0</v>
      </c>
      <c r="MXP102" s="373">
        <f t="shared" si="147"/>
        <v>0</v>
      </c>
      <c r="MXQ102" s="373" t="e">
        <f t="shared" si="147"/>
        <v>#REF!</v>
      </c>
      <c r="MXR102" s="373" t="e">
        <f t="shared" si="147"/>
        <v>#REF!</v>
      </c>
      <c r="MXS102" s="373" t="e">
        <f t="shared" si="147"/>
        <v>#REF!</v>
      </c>
      <c r="MXT102" s="373" t="e">
        <f t="shared" si="147"/>
        <v>#REF!</v>
      </c>
      <c r="MXU102" s="373" t="e">
        <f t="shared" si="147"/>
        <v>#REF!</v>
      </c>
      <c r="MXV102" s="373">
        <f t="shared" si="147"/>
        <v>0</v>
      </c>
      <c r="MXW102" s="373">
        <f t="shared" si="147"/>
        <v>0</v>
      </c>
      <c r="MXX102" s="373" t="e">
        <f t="shared" si="147"/>
        <v>#REF!</v>
      </c>
      <c r="MXY102" s="373" t="e">
        <f t="shared" si="147"/>
        <v>#REF!</v>
      </c>
      <c r="MXZ102" s="373" t="e">
        <f t="shared" si="147"/>
        <v>#REF!</v>
      </c>
      <c r="MYA102" s="373" t="e">
        <f t="shared" si="147"/>
        <v>#REF!</v>
      </c>
      <c r="MYB102" s="373" t="e">
        <f t="shared" si="147"/>
        <v>#REF!</v>
      </c>
      <c r="MYC102" s="373">
        <f t="shared" si="147"/>
        <v>0</v>
      </c>
      <c r="MYD102" s="373">
        <f t="shared" si="147"/>
        <v>0</v>
      </c>
      <c r="MYE102" s="373" t="e">
        <f t="shared" si="147"/>
        <v>#REF!</v>
      </c>
      <c r="MYF102" s="373" t="e">
        <f t="shared" si="147"/>
        <v>#REF!</v>
      </c>
      <c r="MYG102" s="373" t="e">
        <f t="shared" si="147"/>
        <v>#REF!</v>
      </c>
      <c r="MYH102" s="373" t="e">
        <f t="shared" si="147"/>
        <v>#REF!</v>
      </c>
      <c r="MYI102" s="373" t="e">
        <f t="shared" si="147"/>
        <v>#REF!</v>
      </c>
      <c r="MYJ102" s="373">
        <f t="shared" si="147"/>
        <v>0</v>
      </c>
      <c r="MYK102" s="373">
        <f t="shared" si="147"/>
        <v>0</v>
      </c>
      <c r="MYL102" s="373" t="e">
        <f t="shared" si="147"/>
        <v>#REF!</v>
      </c>
      <c r="MYM102" s="373" t="e">
        <f t="shared" si="147"/>
        <v>#REF!</v>
      </c>
      <c r="MYN102" s="373" t="e">
        <f t="shared" si="147"/>
        <v>#REF!</v>
      </c>
      <c r="MYO102" s="373" t="e">
        <f t="shared" si="147"/>
        <v>#REF!</v>
      </c>
      <c r="MYP102" s="373" t="e">
        <f t="shared" si="147"/>
        <v>#REF!</v>
      </c>
      <c r="MYQ102" s="373">
        <f t="shared" si="147"/>
        <v>0</v>
      </c>
      <c r="MYR102" s="373">
        <f t="shared" si="147"/>
        <v>0</v>
      </c>
      <c r="MYS102" s="373" t="e">
        <f t="shared" si="147"/>
        <v>#REF!</v>
      </c>
      <c r="MYT102" s="373" t="e">
        <f t="shared" si="147"/>
        <v>#REF!</v>
      </c>
      <c r="MYU102" s="373" t="e">
        <f t="shared" si="147"/>
        <v>#REF!</v>
      </c>
      <c r="MYV102" s="373" t="e">
        <f t="shared" si="147"/>
        <v>#REF!</v>
      </c>
      <c r="MYW102" s="373" t="e">
        <f t="shared" si="147"/>
        <v>#REF!</v>
      </c>
      <c r="MYX102" s="373">
        <f t="shared" si="147"/>
        <v>0</v>
      </c>
      <c r="MYY102" s="373">
        <f t="shared" si="147"/>
        <v>0</v>
      </c>
      <c r="MYZ102" s="373" t="e">
        <f t="shared" si="147"/>
        <v>#REF!</v>
      </c>
      <c r="MZA102" s="373" t="e">
        <f t="shared" si="147"/>
        <v>#REF!</v>
      </c>
      <c r="MZB102" s="373" t="e">
        <f t="shared" si="147"/>
        <v>#REF!</v>
      </c>
      <c r="MZC102" s="373" t="e">
        <f t="shared" si="147"/>
        <v>#REF!</v>
      </c>
      <c r="MZD102" s="373" t="e">
        <f t="shared" si="147"/>
        <v>#REF!</v>
      </c>
      <c r="MZE102" s="373">
        <f t="shared" si="147"/>
        <v>0</v>
      </c>
      <c r="MZF102" s="373">
        <f t="shared" si="147"/>
        <v>0</v>
      </c>
      <c r="MZG102" s="373" t="e">
        <f t="shared" si="147"/>
        <v>#REF!</v>
      </c>
      <c r="MZH102" s="373" t="e">
        <f t="shared" si="147"/>
        <v>#REF!</v>
      </c>
      <c r="MZI102" s="373" t="e">
        <f t="shared" si="147"/>
        <v>#REF!</v>
      </c>
      <c r="MZJ102" s="373" t="e">
        <f t="shared" si="147"/>
        <v>#REF!</v>
      </c>
      <c r="MZK102" s="373" t="e">
        <f t="shared" si="147"/>
        <v>#REF!</v>
      </c>
      <c r="MZL102" s="373">
        <f t="shared" si="147"/>
        <v>0</v>
      </c>
      <c r="MZM102" s="373">
        <f t="shared" si="147"/>
        <v>0</v>
      </c>
      <c r="MZN102" s="373" t="e">
        <f t="shared" si="147"/>
        <v>#REF!</v>
      </c>
      <c r="MZO102" s="373" t="e">
        <f t="shared" si="147"/>
        <v>#REF!</v>
      </c>
      <c r="MZP102" s="373" t="e">
        <f t="shared" si="147"/>
        <v>#REF!</v>
      </c>
      <c r="MZQ102" s="373" t="e">
        <f t="shared" si="147"/>
        <v>#REF!</v>
      </c>
      <c r="MZR102" s="373" t="e">
        <f t="shared" si="147"/>
        <v>#REF!</v>
      </c>
      <c r="MZS102" s="373">
        <f t="shared" si="147"/>
        <v>0</v>
      </c>
      <c r="MZT102" s="373">
        <f t="shared" si="147"/>
        <v>0</v>
      </c>
      <c r="MZU102" s="373" t="e">
        <f t="shared" si="147"/>
        <v>#REF!</v>
      </c>
      <c r="MZV102" s="373" t="e">
        <f t="shared" ref="MZV102:NCG104" si="148">MZO102/$J15*100</f>
        <v>#REF!</v>
      </c>
      <c r="MZW102" s="373" t="e">
        <f t="shared" si="148"/>
        <v>#REF!</v>
      </c>
      <c r="MZX102" s="373" t="e">
        <f t="shared" si="148"/>
        <v>#REF!</v>
      </c>
      <c r="MZY102" s="373" t="e">
        <f t="shared" si="148"/>
        <v>#REF!</v>
      </c>
      <c r="MZZ102" s="373">
        <f t="shared" si="148"/>
        <v>0</v>
      </c>
      <c r="NAA102" s="373">
        <f t="shared" si="148"/>
        <v>0</v>
      </c>
      <c r="NAB102" s="373" t="e">
        <f t="shared" si="148"/>
        <v>#REF!</v>
      </c>
      <c r="NAC102" s="373" t="e">
        <f t="shared" si="148"/>
        <v>#REF!</v>
      </c>
      <c r="NAD102" s="373" t="e">
        <f t="shared" si="148"/>
        <v>#REF!</v>
      </c>
      <c r="NAE102" s="373" t="e">
        <f t="shared" si="148"/>
        <v>#REF!</v>
      </c>
      <c r="NAF102" s="373" t="e">
        <f t="shared" si="148"/>
        <v>#REF!</v>
      </c>
      <c r="NAG102" s="373">
        <f t="shared" si="148"/>
        <v>0</v>
      </c>
      <c r="NAH102" s="373">
        <f t="shared" si="148"/>
        <v>0</v>
      </c>
      <c r="NAI102" s="373" t="e">
        <f t="shared" si="148"/>
        <v>#REF!</v>
      </c>
      <c r="NAJ102" s="373" t="e">
        <f t="shared" si="148"/>
        <v>#REF!</v>
      </c>
      <c r="NAK102" s="373" t="e">
        <f t="shared" si="148"/>
        <v>#REF!</v>
      </c>
      <c r="NAL102" s="373" t="e">
        <f t="shared" si="148"/>
        <v>#REF!</v>
      </c>
      <c r="NAM102" s="373" t="e">
        <f t="shared" si="148"/>
        <v>#REF!</v>
      </c>
      <c r="NAN102" s="373">
        <f t="shared" si="148"/>
        <v>0</v>
      </c>
      <c r="NAO102" s="373">
        <f t="shared" si="148"/>
        <v>0</v>
      </c>
      <c r="NAP102" s="373" t="e">
        <f t="shared" si="148"/>
        <v>#REF!</v>
      </c>
      <c r="NAQ102" s="373" t="e">
        <f t="shared" si="148"/>
        <v>#REF!</v>
      </c>
      <c r="NAR102" s="373" t="e">
        <f t="shared" si="148"/>
        <v>#REF!</v>
      </c>
      <c r="NAS102" s="373" t="e">
        <f t="shared" si="148"/>
        <v>#REF!</v>
      </c>
      <c r="NAT102" s="373" t="e">
        <f t="shared" si="148"/>
        <v>#REF!</v>
      </c>
      <c r="NAU102" s="373">
        <f t="shared" si="148"/>
        <v>0</v>
      </c>
      <c r="NAV102" s="373">
        <f t="shared" si="148"/>
        <v>0</v>
      </c>
      <c r="NAW102" s="373" t="e">
        <f t="shared" si="148"/>
        <v>#REF!</v>
      </c>
      <c r="NAX102" s="373" t="e">
        <f t="shared" si="148"/>
        <v>#REF!</v>
      </c>
      <c r="NAY102" s="373" t="e">
        <f t="shared" si="148"/>
        <v>#REF!</v>
      </c>
      <c r="NAZ102" s="373" t="e">
        <f t="shared" si="148"/>
        <v>#REF!</v>
      </c>
      <c r="NBA102" s="373" t="e">
        <f t="shared" si="148"/>
        <v>#REF!</v>
      </c>
      <c r="NBB102" s="373">
        <f t="shared" si="148"/>
        <v>0</v>
      </c>
      <c r="NBC102" s="373">
        <f t="shared" si="148"/>
        <v>0</v>
      </c>
      <c r="NBD102" s="373" t="e">
        <f t="shared" si="148"/>
        <v>#REF!</v>
      </c>
      <c r="NBE102" s="373" t="e">
        <f t="shared" si="148"/>
        <v>#REF!</v>
      </c>
      <c r="NBF102" s="373" t="e">
        <f t="shared" si="148"/>
        <v>#REF!</v>
      </c>
      <c r="NBG102" s="373" t="e">
        <f t="shared" si="148"/>
        <v>#REF!</v>
      </c>
      <c r="NBH102" s="373" t="e">
        <f t="shared" si="148"/>
        <v>#REF!</v>
      </c>
      <c r="NBI102" s="373">
        <f t="shared" si="148"/>
        <v>0</v>
      </c>
      <c r="NBJ102" s="373">
        <f t="shared" si="148"/>
        <v>0</v>
      </c>
      <c r="NBK102" s="373" t="e">
        <f t="shared" si="148"/>
        <v>#REF!</v>
      </c>
      <c r="NBL102" s="373" t="e">
        <f t="shared" si="148"/>
        <v>#REF!</v>
      </c>
      <c r="NBM102" s="373" t="e">
        <f t="shared" si="148"/>
        <v>#REF!</v>
      </c>
      <c r="NBN102" s="373" t="e">
        <f t="shared" si="148"/>
        <v>#REF!</v>
      </c>
      <c r="NBO102" s="373" t="e">
        <f t="shared" si="148"/>
        <v>#REF!</v>
      </c>
      <c r="NBP102" s="373">
        <f t="shared" si="148"/>
        <v>0</v>
      </c>
      <c r="NBQ102" s="373">
        <f t="shared" si="148"/>
        <v>0</v>
      </c>
      <c r="NBR102" s="373" t="e">
        <f t="shared" si="148"/>
        <v>#REF!</v>
      </c>
      <c r="NBS102" s="373" t="e">
        <f t="shared" si="148"/>
        <v>#REF!</v>
      </c>
      <c r="NBT102" s="373" t="e">
        <f t="shared" si="148"/>
        <v>#REF!</v>
      </c>
      <c r="NBU102" s="373" t="e">
        <f t="shared" si="148"/>
        <v>#REF!</v>
      </c>
      <c r="NBV102" s="373" t="e">
        <f t="shared" si="148"/>
        <v>#REF!</v>
      </c>
      <c r="NBW102" s="373">
        <f t="shared" si="148"/>
        <v>0</v>
      </c>
      <c r="NBX102" s="373">
        <f t="shared" si="148"/>
        <v>0</v>
      </c>
      <c r="NBY102" s="373" t="e">
        <f t="shared" si="148"/>
        <v>#REF!</v>
      </c>
      <c r="NBZ102" s="373" t="e">
        <f t="shared" si="148"/>
        <v>#REF!</v>
      </c>
      <c r="NCA102" s="373" t="e">
        <f t="shared" si="148"/>
        <v>#REF!</v>
      </c>
      <c r="NCB102" s="373" t="e">
        <f t="shared" si="148"/>
        <v>#REF!</v>
      </c>
      <c r="NCC102" s="373" t="e">
        <f t="shared" si="148"/>
        <v>#REF!</v>
      </c>
      <c r="NCD102" s="373">
        <f t="shared" si="148"/>
        <v>0</v>
      </c>
      <c r="NCE102" s="373">
        <f t="shared" si="148"/>
        <v>0</v>
      </c>
      <c r="NCF102" s="373" t="e">
        <f t="shared" si="148"/>
        <v>#REF!</v>
      </c>
      <c r="NCG102" s="373" t="e">
        <f t="shared" si="148"/>
        <v>#REF!</v>
      </c>
      <c r="NCH102" s="373" t="e">
        <f t="shared" ref="NCH102:NES104" si="149">NCA102/$J15*100</f>
        <v>#REF!</v>
      </c>
      <c r="NCI102" s="373" t="e">
        <f t="shared" si="149"/>
        <v>#REF!</v>
      </c>
      <c r="NCJ102" s="373" t="e">
        <f t="shared" si="149"/>
        <v>#REF!</v>
      </c>
      <c r="NCK102" s="373">
        <f t="shared" si="149"/>
        <v>0</v>
      </c>
      <c r="NCL102" s="373">
        <f t="shared" si="149"/>
        <v>0</v>
      </c>
      <c r="NCM102" s="373" t="e">
        <f t="shared" si="149"/>
        <v>#REF!</v>
      </c>
      <c r="NCN102" s="373" t="e">
        <f t="shared" si="149"/>
        <v>#REF!</v>
      </c>
      <c r="NCO102" s="373" t="e">
        <f t="shared" si="149"/>
        <v>#REF!</v>
      </c>
      <c r="NCP102" s="373" t="e">
        <f t="shared" si="149"/>
        <v>#REF!</v>
      </c>
      <c r="NCQ102" s="373" t="e">
        <f t="shared" si="149"/>
        <v>#REF!</v>
      </c>
      <c r="NCR102" s="373">
        <f t="shared" si="149"/>
        <v>0</v>
      </c>
      <c r="NCS102" s="373">
        <f t="shared" si="149"/>
        <v>0</v>
      </c>
      <c r="NCT102" s="373" t="e">
        <f t="shared" si="149"/>
        <v>#REF!</v>
      </c>
      <c r="NCU102" s="373" t="e">
        <f t="shared" si="149"/>
        <v>#REF!</v>
      </c>
      <c r="NCV102" s="373" t="e">
        <f t="shared" si="149"/>
        <v>#REF!</v>
      </c>
      <c r="NCW102" s="373" t="e">
        <f t="shared" si="149"/>
        <v>#REF!</v>
      </c>
      <c r="NCX102" s="373" t="e">
        <f t="shared" si="149"/>
        <v>#REF!</v>
      </c>
      <c r="NCY102" s="373">
        <f t="shared" si="149"/>
        <v>0</v>
      </c>
      <c r="NCZ102" s="373">
        <f t="shared" si="149"/>
        <v>0</v>
      </c>
      <c r="NDA102" s="373" t="e">
        <f t="shared" si="149"/>
        <v>#REF!</v>
      </c>
      <c r="NDB102" s="373" t="e">
        <f t="shared" si="149"/>
        <v>#REF!</v>
      </c>
      <c r="NDC102" s="373" t="e">
        <f t="shared" si="149"/>
        <v>#REF!</v>
      </c>
      <c r="NDD102" s="373" t="e">
        <f t="shared" si="149"/>
        <v>#REF!</v>
      </c>
      <c r="NDE102" s="373" t="e">
        <f t="shared" si="149"/>
        <v>#REF!</v>
      </c>
      <c r="NDF102" s="373">
        <f t="shared" si="149"/>
        <v>0</v>
      </c>
      <c r="NDG102" s="373">
        <f t="shared" si="149"/>
        <v>0</v>
      </c>
      <c r="NDH102" s="373" t="e">
        <f t="shared" si="149"/>
        <v>#REF!</v>
      </c>
      <c r="NDI102" s="373" t="e">
        <f t="shared" si="149"/>
        <v>#REF!</v>
      </c>
      <c r="NDJ102" s="373" t="e">
        <f t="shared" si="149"/>
        <v>#REF!</v>
      </c>
      <c r="NDK102" s="373" t="e">
        <f t="shared" si="149"/>
        <v>#REF!</v>
      </c>
      <c r="NDL102" s="373" t="e">
        <f t="shared" si="149"/>
        <v>#REF!</v>
      </c>
      <c r="NDM102" s="373">
        <f t="shared" si="149"/>
        <v>0</v>
      </c>
      <c r="NDN102" s="373">
        <f t="shared" si="149"/>
        <v>0</v>
      </c>
      <c r="NDO102" s="373" t="e">
        <f t="shared" si="149"/>
        <v>#REF!</v>
      </c>
      <c r="NDP102" s="373" t="e">
        <f t="shared" si="149"/>
        <v>#REF!</v>
      </c>
      <c r="NDQ102" s="373" t="e">
        <f t="shared" si="149"/>
        <v>#REF!</v>
      </c>
      <c r="NDR102" s="373" t="e">
        <f t="shared" si="149"/>
        <v>#REF!</v>
      </c>
      <c r="NDS102" s="373" t="e">
        <f t="shared" si="149"/>
        <v>#REF!</v>
      </c>
      <c r="NDT102" s="373">
        <f t="shared" si="149"/>
        <v>0</v>
      </c>
      <c r="NDU102" s="373">
        <f t="shared" si="149"/>
        <v>0</v>
      </c>
      <c r="NDV102" s="373" t="e">
        <f t="shared" si="149"/>
        <v>#REF!</v>
      </c>
      <c r="NDW102" s="373" t="e">
        <f t="shared" si="149"/>
        <v>#REF!</v>
      </c>
      <c r="NDX102" s="373" t="e">
        <f t="shared" si="149"/>
        <v>#REF!</v>
      </c>
      <c r="NDY102" s="373" t="e">
        <f t="shared" si="149"/>
        <v>#REF!</v>
      </c>
      <c r="NDZ102" s="373" t="e">
        <f t="shared" si="149"/>
        <v>#REF!</v>
      </c>
      <c r="NEA102" s="373">
        <f t="shared" si="149"/>
        <v>0</v>
      </c>
      <c r="NEB102" s="373">
        <f t="shared" si="149"/>
        <v>0</v>
      </c>
      <c r="NEC102" s="373" t="e">
        <f t="shared" si="149"/>
        <v>#REF!</v>
      </c>
      <c r="NED102" s="373" t="e">
        <f t="shared" si="149"/>
        <v>#REF!</v>
      </c>
      <c r="NEE102" s="373" t="e">
        <f t="shared" si="149"/>
        <v>#REF!</v>
      </c>
      <c r="NEF102" s="373" t="e">
        <f t="shared" si="149"/>
        <v>#REF!</v>
      </c>
      <c r="NEG102" s="373" t="e">
        <f t="shared" si="149"/>
        <v>#REF!</v>
      </c>
      <c r="NEH102" s="373">
        <f t="shared" si="149"/>
        <v>0</v>
      </c>
      <c r="NEI102" s="373">
        <f t="shared" si="149"/>
        <v>0</v>
      </c>
      <c r="NEJ102" s="373" t="e">
        <f t="shared" si="149"/>
        <v>#REF!</v>
      </c>
      <c r="NEK102" s="373" t="e">
        <f t="shared" si="149"/>
        <v>#REF!</v>
      </c>
      <c r="NEL102" s="373" t="e">
        <f t="shared" si="149"/>
        <v>#REF!</v>
      </c>
      <c r="NEM102" s="373" t="e">
        <f t="shared" si="149"/>
        <v>#REF!</v>
      </c>
      <c r="NEN102" s="373" t="e">
        <f t="shared" si="149"/>
        <v>#REF!</v>
      </c>
      <c r="NEO102" s="373">
        <f t="shared" si="149"/>
        <v>0</v>
      </c>
      <c r="NEP102" s="373">
        <f t="shared" si="149"/>
        <v>0</v>
      </c>
      <c r="NEQ102" s="373" t="e">
        <f t="shared" si="149"/>
        <v>#REF!</v>
      </c>
      <c r="NER102" s="373" t="e">
        <f t="shared" si="149"/>
        <v>#REF!</v>
      </c>
      <c r="NES102" s="373" t="e">
        <f t="shared" si="149"/>
        <v>#REF!</v>
      </c>
      <c r="NET102" s="373" t="e">
        <f t="shared" ref="NET102:NHE104" si="150">NEM102/$J15*100</f>
        <v>#REF!</v>
      </c>
      <c r="NEU102" s="373" t="e">
        <f t="shared" si="150"/>
        <v>#REF!</v>
      </c>
      <c r="NEV102" s="373">
        <f t="shared" si="150"/>
        <v>0</v>
      </c>
      <c r="NEW102" s="373">
        <f t="shared" si="150"/>
        <v>0</v>
      </c>
      <c r="NEX102" s="373" t="e">
        <f t="shared" si="150"/>
        <v>#REF!</v>
      </c>
      <c r="NEY102" s="373" t="e">
        <f t="shared" si="150"/>
        <v>#REF!</v>
      </c>
      <c r="NEZ102" s="373" t="e">
        <f t="shared" si="150"/>
        <v>#REF!</v>
      </c>
      <c r="NFA102" s="373" t="e">
        <f t="shared" si="150"/>
        <v>#REF!</v>
      </c>
      <c r="NFB102" s="373" t="e">
        <f t="shared" si="150"/>
        <v>#REF!</v>
      </c>
      <c r="NFC102" s="373">
        <f t="shared" si="150"/>
        <v>0</v>
      </c>
      <c r="NFD102" s="373">
        <f t="shared" si="150"/>
        <v>0</v>
      </c>
      <c r="NFE102" s="373" t="e">
        <f t="shared" si="150"/>
        <v>#REF!</v>
      </c>
      <c r="NFF102" s="373" t="e">
        <f t="shared" si="150"/>
        <v>#REF!</v>
      </c>
      <c r="NFG102" s="373" t="e">
        <f t="shared" si="150"/>
        <v>#REF!</v>
      </c>
      <c r="NFH102" s="373" t="e">
        <f t="shared" si="150"/>
        <v>#REF!</v>
      </c>
      <c r="NFI102" s="373" t="e">
        <f t="shared" si="150"/>
        <v>#REF!</v>
      </c>
      <c r="NFJ102" s="373">
        <f t="shared" si="150"/>
        <v>0</v>
      </c>
      <c r="NFK102" s="373">
        <f t="shared" si="150"/>
        <v>0</v>
      </c>
      <c r="NFL102" s="373" t="e">
        <f t="shared" si="150"/>
        <v>#REF!</v>
      </c>
      <c r="NFM102" s="373" t="e">
        <f t="shared" si="150"/>
        <v>#REF!</v>
      </c>
      <c r="NFN102" s="373" t="e">
        <f t="shared" si="150"/>
        <v>#REF!</v>
      </c>
      <c r="NFO102" s="373" t="e">
        <f t="shared" si="150"/>
        <v>#REF!</v>
      </c>
      <c r="NFP102" s="373" t="e">
        <f t="shared" si="150"/>
        <v>#REF!</v>
      </c>
      <c r="NFQ102" s="373">
        <f t="shared" si="150"/>
        <v>0</v>
      </c>
      <c r="NFR102" s="373">
        <f t="shared" si="150"/>
        <v>0</v>
      </c>
      <c r="NFS102" s="373" t="e">
        <f t="shared" si="150"/>
        <v>#REF!</v>
      </c>
      <c r="NFT102" s="373" t="e">
        <f t="shared" si="150"/>
        <v>#REF!</v>
      </c>
      <c r="NFU102" s="373" t="e">
        <f t="shared" si="150"/>
        <v>#REF!</v>
      </c>
      <c r="NFV102" s="373" t="e">
        <f t="shared" si="150"/>
        <v>#REF!</v>
      </c>
      <c r="NFW102" s="373" t="e">
        <f t="shared" si="150"/>
        <v>#REF!</v>
      </c>
      <c r="NFX102" s="373">
        <f t="shared" si="150"/>
        <v>0</v>
      </c>
      <c r="NFY102" s="373">
        <f t="shared" si="150"/>
        <v>0</v>
      </c>
      <c r="NFZ102" s="373" t="e">
        <f t="shared" si="150"/>
        <v>#REF!</v>
      </c>
      <c r="NGA102" s="373" t="e">
        <f t="shared" si="150"/>
        <v>#REF!</v>
      </c>
      <c r="NGB102" s="373" t="e">
        <f t="shared" si="150"/>
        <v>#REF!</v>
      </c>
      <c r="NGC102" s="373" t="e">
        <f t="shared" si="150"/>
        <v>#REF!</v>
      </c>
      <c r="NGD102" s="373" t="e">
        <f t="shared" si="150"/>
        <v>#REF!</v>
      </c>
      <c r="NGE102" s="373">
        <f t="shared" si="150"/>
        <v>0</v>
      </c>
      <c r="NGF102" s="373">
        <f t="shared" si="150"/>
        <v>0</v>
      </c>
      <c r="NGG102" s="373" t="e">
        <f t="shared" si="150"/>
        <v>#REF!</v>
      </c>
      <c r="NGH102" s="373" t="e">
        <f t="shared" si="150"/>
        <v>#REF!</v>
      </c>
      <c r="NGI102" s="373" t="e">
        <f t="shared" si="150"/>
        <v>#REF!</v>
      </c>
      <c r="NGJ102" s="373" t="e">
        <f t="shared" si="150"/>
        <v>#REF!</v>
      </c>
      <c r="NGK102" s="373" t="e">
        <f t="shared" si="150"/>
        <v>#REF!</v>
      </c>
      <c r="NGL102" s="373">
        <f t="shared" si="150"/>
        <v>0</v>
      </c>
      <c r="NGM102" s="373">
        <f t="shared" si="150"/>
        <v>0</v>
      </c>
      <c r="NGN102" s="373" t="e">
        <f t="shared" si="150"/>
        <v>#REF!</v>
      </c>
      <c r="NGO102" s="373" t="e">
        <f t="shared" si="150"/>
        <v>#REF!</v>
      </c>
      <c r="NGP102" s="373" t="e">
        <f t="shared" si="150"/>
        <v>#REF!</v>
      </c>
      <c r="NGQ102" s="373" t="e">
        <f t="shared" si="150"/>
        <v>#REF!</v>
      </c>
      <c r="NGR102" s="373" t="e">
        <f t="shared" si="150"/>
        <v>#REF!</v>
      </c>
      <c r="NGS102" s="373">
        <f t="shared" si="150"/>
        <v>0</v>
      </c>
      <c r="NGT102" s="373">
        <f t="shared" si="150"/>
        <v>0</v>
      </c>
      <c r="NGU102" s="373" t="e">
        <f t="shared" si="150"/>
        <v>#REF!</v>
      </c>
      <c r="NGV102" s="373" t="e">
        <f t="shared" si="150"/>
        <v>#REF!</v>
      </c>
      <c r="NGW102" s="373" t="e">
        <f t="shared" si="150"/>
        <v>#REF!</v>
      </c>
      <c r="NGX102" s="373" t="e">
        <f t="shared" si="150"/>
        <v>#REF!</v>
      </c>
      <c r="NGY102" s="373" t="e">
        <f t="shared" si="150"/>
        <v>#REF!</v>
      </c>
      <c r="NGZ102" s="373">
        <f t="shared" si="150"/>
        <v>0</v>
      </c>
      <c r="NHA102" s="373">
        <f t="shared" si="150"/>
        <v>0</v>
      </c>
      <c r="NHB102" s="373" t="e">
        <f t="shared" si="150"/>
        <v>#REF!</v>
      </c>
      <c r="NHC102" s="373" t="e">
        <f t="shared" si="150"/>
        <v>#REF!</v>
      </c>
      <c r="NHD102" s="373" t="e">
        <f t="shared" si="150"/>
        <v>#REF!</v>
      </c>
      <c r="NHE102" s="373" t="e">
        <f t="shared" si="150"/>
        <v>#REF!</v>
      </c>
      <c r="NHF102" s="373" t="e">
        <f t="shared" ref="NHF102:NJQ104" si="151">NGY102/$J15*100</f>
        <v>#REF!</v>
      </c>
      <c r="NHG102" s="373">
        <f t="shared" si="151"/>
        <v>0</v>
      </c>
      <c r="NHH102" s="373">
        <f t="shared" si="151"/>
        <v>0</v>
      </c>
      <c r="NHI102" s="373" t="e">
        <f t="shared" si="151"/>
        <v>#REF!</v>
      </c>
      <c r="NHJ102" s="373" t="e">
        <f t="shared" si="151"/>
        <v>#REF!</v>
      </c>
      <c r="NHK102" s="373" t="e">
        <f t="shared" si="151"/>
        <v>#REF!</v>
      </c>
      <c r="NHL102" s="373" t="e">
        <f t="shared" si="151"/>
        <v>#REF!</v>
      </c>
      <c r="NHM102" s="373" t="e">
        <f t="shared" si="151"/>
        <v>#REF!</v>
      </c>
      <c r="NHN102" s="373">
        <f t="shared" si="151"/>
        <v>0</v>
      </c>
      <c r="NHO102" s="373">
        <f t="shared" si="151"/>
        <v>0</v>
      </c>
      <c r="NHP102" s="373" t="e">
        <f t="shared" si="151"/>
        <v>#REF!</v>
      </c>
      <c r="NHQ102" s="373" t="e">
        <f t="shared" si="151"/>
        <v>#REF!</v>
      </c>
      <c r="NHR102" s="373" t="e">
        <f t="shared" si="151"/>
        <v>#REF!</v>
      </c>
      <c r="NHS102" s="373" t="e">
        <f t="shared" si="151"/>
        <v>#REF!</v>
      </c>
      <c r="NHT102" s="373" t="e">
        <f t="shared" si="151"/>
        <v>#REF!</v>
      </c>
      <c r="NHU102" s="373">
        <f t="shared" si="151"/>
        <v>0</v>
      </c>
      <c r="NHV102" s="373">
        <f t="shared" si="151"/>
        <v>0</v>
      </c>
      <c r="NHW102" s="373" t="e">
        <f t="shared" si="151"/>
        <v>#REF!</v>
      </c>
      <c r="NHX102" s="373" t="e">
        <f t="shared" si="151"/>
        <v>#REF!</v>
      </c>
      <c r="NHY102" s="373" t="e">
        <f t="shared" si="151"/>
        <v>#REF!</v>
      </c>
      <c r="NHZ102" s="373" t="e">
        <f t="shared" si="151"/>
        <v>#REF!</v>
      </c>
      <c r="NIA102" s="373" t="e">
        <f t="shared" si="151"/>
        <v>#REF!</v>
      </c>
      <c r="NIB102" s="373">
        <f t="shared" si="151"/>
        <v>0</v>
      </c>
      <c r="NIC102" s="373">
        <f t="shared" si="151"/>
        <v>0</v>
      </c>
      <c r="NID102" s="373" t="e">
        <f t="shared" si="151"/>
        <v>#REF!</v>
      </c>
      <c r="NIE102" s="373" t="e">
        <f t="shared" si="151"/>
        <v>#REF!</v>
      </c>
      <c r="NIF102" s="373" t="e">
        <f t="shared" si="151"/>
        <v>#REF!</v>
      </c>
      <c r="NIG102" s="373" t="e">
        <f t="shared" si="151"/>
        <v>#REF!</v>
      </c>
      <c r="NIH102" s="373" t="e">
        <f t="shared" si="151"/>
        <v>#REF!</v>
      </c>
      <c r="NII102" s="373">
        <f t="shared" si="151"/>
        <v>0</v>
      </c>
      <c r="NIJ102" s="373">
        <f t="shared" si="151"/>
        <v>0</v>
      </c>
      <c r="NIK102" s="373" t="e">
        <f t="shared" si="151"/>
        <v>#REF!</v>
      </c>
      <c r="NIL102" s="373" t="e">
        <f t="shared" si="151"/>
        <v>#REF!</v>
      </c>
      <c r="NIM102" s="373" t="e">
        <f t="shared" si="151"/>
        <v>#REF!</v>
      </c>
      <c r="NIN102" s="373" t="e">
        <f t="shared" si="151"/>
        <v>#REF!</v>
      </c>
      <c r="NIO102" s="373" t="e">
        <f t="shared" si="151"/>
        <v>#REF!</v>
      </c>
      <c r="NIP102" s="373">
        <f t="shared" si="151"/>
        <v>0</v>
      </c>
      <c r="NIQ102" s="373">
        <f t="shared" si="151"/>
        <v>0</v>
      </c>
      <c r="NIR102" s="373" t="e">
        <f t="shared" si="151"/>
        <v>#REF!</v>
      </c>
      <c r="NIS102" s="373" t="e">
        <f t="shared" si="151"/>
        <v>#REF!</v>
      </c>
      <c r="NIT102" s="373" t="e">
        <f t="shared" si="151"/>
        <v>#REF!</v>
      </c>
      <c r="NIU102" s="373" t="e">
        <f t="shared" si="151"/>
        <v>#REF!</v>
      </c>
      <c r="NIV102" s="373" t="e">
        <f t="shared" si="151"/>
        <v>#REF!</v>
      </c>
      <c r="NIW102" s="373">
        <f t="shared" si="151"/>
        <v>0</v>
      </c>
      <c r="NIX102" s="373">
        <f t="shared" si="151"/>
        <v>0</v>
      </c>
      <c r="NIY102" s="373" t="e">
        <f t="shared" si="151"/>
        <v>#REF!</v>
      </c>
      <c r="NIZ102" s="373" t="e">
        <f t="shared" si="151"/>
        <v>#REF!</v>
      </c>
      <c r="NJA102" s="373" t="e">
        <f t="shared" si="151"/>
        <v>#REF!</v>
      </c>
      <c r="NJB102" s="373" t="e">
        <f t="shared" si="151"/>
        <v>#REF!</v>
      </c>
      <c r="NJC102" s="373" t="e">
        <f t="shared" si="151"/>
        <v>#REF!</v>
      </c>
      <c r="NJD102" s="373">
        <f t="shared" si="151"/>
        <v>0</v>
      </c>
      <c r="NJE102" s="373">
        <f t="shared" si="151"/>
        <v>0</v>
      </c>
      <c r="NJF102" s="373" t="e">
        <f t="shared" si="151"/>
        <v>#REF!</v>
      </c>
      <c r="NJG102" s="373" t="e">
        <f t="shared" si="151"/>
        <v>#REF!</v>
      </c>
      <c r="NJH102" s="373" t="e">
        <f t="shared" si="151"/>
        <v>#REF!</v>
      </c>
      <c r="NJI102" s="373" t="e">
        <f t="shared" si="151"/>
        <v>#REF!</v>
      </c>
      <c r="NJJ102" s="373" t="e">
        <f t="shared" si="151"/>
        <v>#REF!</v>
      </c>
      <c r="NJK102" s="373">
        <f t="shared" si="151"/>
        <v>0</v>
      </c>
      <c r="NJL102" s="373">
        <f t="shared" si="151"/>
        <v>0</v>
      </c>
      <c r="NJM102" s="373" t="e">
        <f t="shared" si="151"/>
        <v>#REF!</v>
      </c>
      <c r="NJN102" s="373" t="e">
        <f t="shared" si="151"/>
        <v>#REF!</v>
      </c>
      <c r="NJO102" s="373" t="e">
        <f t="shared" si="151"/>
        <v>#REF!</v>
      </c>
      <c r="NJP102" s="373" t="e">
        <f t="shared" si="151"/>
        <v>#REF!</v>
      </c>
      <c r="NJQ102" s="373" t="e">
        <f t="shared" si="151"/>
        <v>#REF!</v>
      </c>
      <c r="NJR102" s="373">
        <f t="shared" ref="NJR102:NMC104" si="152">NJK102/$J15*100</f>
        <v>0</v>
      </c>
      <c r="NJS102" s="373">
        <f t="shared" si="152"/>
        <v>0</v>
      </c>
      <c r="NJT102" s="373" t="e">
        <f t="shared" si="152"/>
        <v>#REF!</v>
      </c>
      <c r="NJU102" s="373" t="e">
        <f t="shared" si="152"/>
        <v>#REF!</v>
      </c>
      <c r="NJV102" s="373" t="e">
        <f t="shared" si="152"/>
        <v>#REF!</v>
      </c>
      <c r="NJW102" s="373" t="e">
        <f t="shared" si="152"/>
        <v>#REF!</v>
      </c>
      <c r="NJX102" s="373" t="e">
        <f t="shared" si="152"/>
        <v>#REF!</v>
      </c>
      <c r="NJY102" s="373">
        <f t="shared" si="152"/>
        <v>0</v>
      </c>
      <c r="NJZ102" s="373">
        <f t="shared" si="152"/>
        <v>0</v>
      </c>
      <c r="NKA102" s="373" t="e">
        <f t="shared" si="152"/>
        <v>#REF!</v>
      </c>
      <c r="NKB102" s="373" t="e">
        <f t="shared" si="152"/>
        <v>#REF!</v>
      </c>
      <c r="NKC102" s="373" t="e">
        <f t="shared" si="152"/>
        <v>#REF!</v>
      </c>
      <c r="NKD102" s="373" t="e">
        <f t="shared" si="152"/>
        <v>#REF!</v>
      </c>
      <c r="NKE102" s="373" t="e">
        <f t="shared" si="152"/>
        <v>#REF!</v>
      </c>
      <c r="NKF102" s="373">
        <f t="shared" si="152"/>
        <v>0</v>
      </c>
      <c r="NKG102" s="373">
        <f t="shared" si="152"/>
        <v>0</v>
      </c>
      <c r="NKH102" s="373" t="e">
        <f t="shared" si="152"/>
        <v>#REF!</v>
      </c>
      <c r="NKI102" s="373" t="e">
        <f t="shared" si="152"/>
        <v>#REF!</v>
      </c>
      <c r="NKJ102" s="373" t="e">
        <f t="shared" si="152"/>
        <v>#REF!</v>
      </c>
      <c r="NKK102" s="373" t="e">
        <f t="shared" si="152"/>
        <v>#REF!</v>
      </c>
      <c r="NKL102" s="373" t="e">
        <f t="shared" si="152"/>
        <v>#REF!</v>
      </c>
      <c r="NKM102" s="373">
        <f t="shared" si="152"/>
        <v>0</v>
      </c>
      <c r="NKN102" s="373">
        <f t="shared" si="152"/>
        <v>0</v>
      </c>
      <c r="NKO102" s="373" t="e">
        <f t="shared" si="152"/>
        <v>#REF!</v>
      </c>
      <c r="NKP102" s="373" t="e">
        <f t="shared" si="152"/>
        <v>#REF!</v>
      </c>
      <c r="NKQ102" s="373" t="e">
        <f t="shared" si="152"/>
        <v>#REF!</v>
      </c>
      <c r="NKR102" s="373" t="e">
        <f t="shared" si="152"/>
        <v>#REF!</v>
      </c>
      <c r="NKS102" s="373" t="e">
        <f t="shared" si="152"/>
        <v>#REF!</v>
      </c>
      <c r="NKT102" s="373">
        <f t="shared" si="152"/>
        <v>0</v>
      </c>
      <c r="NKU102" s="373">
        <f t="shared" si="152"/>
        <v>0</v>
      </c>
      <c r="NKV102" s="373" t="e">
        <f t="shared" si="152"/>
        <v>#REF!</v>
      </c>
      <c r="NKW102" s="373" t="e">
        <f t="shared" si="152"/>
        <v>#REF!</v>
      </c>
      <c r="NKX102" s="373" t="e">
        <f t="shared" si="152"/>
        <v>#REF!</v>
      </c>
      <c r="NKY102" s="373" t="e">
        <f t="shared" si="152"/>
        <v>#REF!</v>
      </c>
      <c r="NKZ102" s="373" t="e">
        <f t="shared" si="152"/>
        <v>#REF!</v>
      </c>
      <c r="NLA102" s="373">
        <f t="shared" si="152"/>
        <v>0</v>
      </c>
      <c r="NLB102" s="373">
        <f t="shared" si="152"/>
        <v>0</v>
      </c>
      <c r="NLC102" s="373" t="e">
        <f t="shared" si="152"/>
        <v>#REF!</v>
      </c>
      <c r="NLD102" s="373" t="e">
        <f t="shared" si="152"/>
        <v>#REF!</v>
      </c>
      <c r="NLE102" s="373" t="e">
        <f t="shared" si="152"/>
        <v>#REF!</v>
      </c>
      <c r="NLF102" s="373" t="e">
        <f t="shared" si="152"/>
        <v>#REF!</v>
      </c>
      <c r="NLG102" s="373" t="e">
        <f t="shared" si="152"/>
        <v>#REF!</v>
      </c>
      <c r="NLH102" s="373">
        <f t="shared" si="152"/>
        <v>0</v>
      </c>
      <c r="NLI102" s="373">
        <f t="shared" si="152"/>
        <v>0</v>
      </c>
      <c r="NLJ102" s="373" t="e">
        <f t="shared" si="152"/>
        <v>#REF!</v>
      </c>
      <c r="NLK102" s="373" t="e">
        <f t="shared" si="152"/>
        <v>#REF!</v>
      </c>
      <c r="NLL102" s="373" t="e">
        <f t="shared" si="152"/>
        <v>#REF!</v>
      </c>
      <c r="NLM102" s="373" t="e">
        <f t="shared" si="152"/>
        <v>#REF!</v>
      </c>
      <c r="NLN102" s="373" t="e">
        <f t="shared" si="152"/>
        <v>#REF!</v>
      </c>
      <c r="NLO102" s="373">
        <f t="shared" si="152"/>
        <v>0</v>
      </c>
      <c r="NLP102" s="373">
        <f t="shared" si="152"/>
        <v>0</v>
      </c>
      <c r="NLQ102" s="373" t="e">
        <f t="shared" si="152"/>
        <v>#REF!</v>
      </c>
      <c r="NLR102" s="373" t="e">
        <f t="shared" si="152"/>
        <v>#REF!</v>
      </c>
      <c r="NLS102" s="373" t="e">
        <f t="shared" si="152"/>
        <v>#REF!</v>
      </c>
      <c r="NLT102" s="373" t="e">
        <f t="shared" si="152"/>
        <v>#REF!</v>
      </c>
      <c r="NLU102" s="373" t="e">
        <f t="shared" si="152"/>
        <v>#REF!</v>
      </c>
      <c r="NLV102" s="373">
        <f t="shared" si="152"/>
        <v>0</v>
      </c>
      <c r="NLW102" s="373">
        <f t="shared" si="152"/>
        <v>0</v>
      </c>
      <c r="NLX102" s="373" t="e">
        <f t="shared" si="152"/>
        <v>#REF!</v>
      </c>
      <c r="NLY102" s="373" t="e">
        <f t="shared" si="152"/>
        <v>#REF!</v>
      </c>
      <c r="NLZ102" s="373" t="e">
        <f t="shared" si="152"/>
        <v>#REF!</v>
      </c>
      <c r="NMA102" s="373" t="e">
        <f t="shared" si="152"/>
        <v>#REF!</v>
      </c>
      <c r="NMB102" s="373" t="e">
        <f t="shared" si="152"/>
        <v>#REF!</v>
      </c>
      <c r="NMC102" s="373">
        <f t="shared" si="152"/>
        <v>0</v>
      </c>
      <c r="NMD102" s="373">
        <f t="shared" ref="NMD102:NOO104" si="153">NLW102/$J15*100</f>
        <v>0</v>
      </c>
      <c r="NME102" s="373" t="e">
        <f t="shared" si="153"/>
        <v>#REF!</v>
      </c>
      <c r="NMF102" s="373" t="e">
        <f t="shared" si="153"/>
        <v>#REF!</v>
      </c>
      <c r="NMG102" s="373" t="e">
        <f t="shared" si="153"/>
        <v>#REF!</v>
      </c>
      <c r="NMH102" s="373" t="e">
        <f t="shared" si="153"/>
        <v>#REF!</v>
      </c>
      <c r="NMI102" s="373" t="e">
        <f t="shared" si="153"/>
        <v>#REF!</v>
      </c>
      <c r="NMJ102" s="373">
        <f t="shared" si="153"/>
        <v>0</v>
      </c>
      <c r="NMK102" s="373">
        <f t="shared" si="153"/>
        <v>0</v>
      </c>
      <c r="NML102" s="373" t="e">
        <f t="shared" si="153"/>
        <v>#REF!</v>
      </c>
      <c r="NMM102" s="373" t="e">
        <f t="shared" si="153"/>
        <v>#REF!</v>
      </c>
      <c r="NMN102" s="373" t="e">
        <f t="shared" si="153"/>
        <v>#REF!</v>
      </c>
      <c r="NMO102" s="373" t="e">
        <f t="shared" si="153"/>
        <v>#REF!</v>
      </c>
      <c r="NMP102" s="373" t="e">
        <f t="shared" si="153"/>
        <v>#REF!</v>
      </c>
      <c r="NMQ102" s="373">
        <f t="shared" si="153"/>
        <v>0</v>
      </c>
      <c r="NMR102" s="373">
        <f t="shared" si="153"/>
        <v>0</v>
      </c>
      <c r="NMS102" s="373" t="e">
        <f t="shared" si="153"/>
        <v>#REF!</v>
      </c>
      <c r="NMT102" s="373" t="e">
        <f t="shared" si="153"/>
        <v>#REF!</v>
      </c>
      <c r="NMU102" s="373" t="e">
        <f t="shared" si="153"/>
        <v>#REF!</v>
      </c>
      <c r="NMV102" s="373" t="e">
        <f t="shared" si="153"/>
        <v>#REF!</v>
      </c>
      <c r="NMW102" s="373" t="e">
        <f t="shared" si="153"/>
        <v>#REF!</v>
      </c>
      <c r="NMX102" s="373">
        <f t="shared" si="153"/>
        <v>0</v>
      </c>
      <c r="NMY102" s="373">
        <f t="shared" si="153"/>
        <v>0</v>
      </c>
      <c r="NMZ102" s="373" t="e">
        <f t="shared" si="153"/>
        <v>#REF!</v>
      </c>
      <c r="NNA102" s="373" t="e">
        <f t="shared" si="153"/>
        <v>#REF!</v>
      </c>
      <c r="NNB102" s="373" t="e">
        <f t="shared" si="153"/>
        <v>#REF!</v>
      </c>
      <c r="NNC102" s="373" t="e">
        <f t="shared" si="153"/>
        <v>#REF!</v>
      </c>
      <c r="NND102" s="373" t="e">
        <f t="shared" si="153"/>
        <v>#REF!</v>
      </c>
      <c r="NNE102" s="373">
        <f t="shared" si="153"/>
        <v>0</v>
      </c>
      <c r="NNF102" s="373">
        <f t="shared" si="153"/>
        <v>0</v>
      </c>
      <c r="NNG102" s="373" t="e">
        <f t="shared" si="153"/>
        <v>#REF!</v>
      </c>
      <c r="NNH102" s="373" t="e">
        <f t="shared" si="153"/>
        <v>#REF!</v>
      </c>
      <c r="NNI102" s="373" t="e">
        <f t="shared" si="153"/>
        <v>#REF!</v>
      </c>
      <c r="NNJ102" s="373" t="e">
        <f t="shared" si="153"/>
        <v>#REF!</v>
      </c>
      <c r="NNK102" s="373" t="e">
        <f t="shared" si="153"/>
        <v>#REF!</v>
      </c>
      <c r="NNL102" s="373">
        <f t="shared" si="153"/>
        <v>0</v>
      </c>
      <c r="NNM102" s="373">
        <f t="shared" si="153"/>
        <v>0</v>
      </c>
      <c r="NNN102" s="373" t="e">
        <f t="shared" si="153"/>
        <v>#REF!</v>
      </c>
      <c r="NNO102" s="373" t="e">
        <f t="shared" si="153"/>
        <v>#REF!</v>
      </c>
      <c r="NNP102" s="373" t="e">
        <f t="shared" si="153"/>
        <v>#REF!</v>
      </c>
      <c r="NNQ102" s="373" t="e">
        <f t="shared" si="153"/>
        <v>#REF!</v>
      </c>
      <c r="NNR102" s="373" t="e">
        <f t="shared" si="153"/>
        <v>#REF!</v>
      </c>
      <c r="NNS102" s="373">
        <f t="shared" si="153"/>
        <v>0</v>
      </c>
      <c r="NNT102" s="373">
        <f t="shared" si="153"/>
        <v>0</v>
      </c>
      <c r="NNU102" s="373" t="e">
        <f t="shared" si="153"/>
        <v>#REF!</v>
      </c>
      <c r="NNV102" s="373" t="e">
        <f t="shared" si="153"/>
        <v>#REF!</v>
      </c>
      <c r="NNW102" s="373" t="e">
        <f t="shared" si="153"/>
        <v>#REF!</v>
      </c>
      <c r="NNX102" s="373" t="e">
        <f t="shared" si="153"/>
        <v>#REF!</v>
      </c>
      <c r="NNY102" s="373" t="e">
        <f t="shared" si="153"/>
        <v>#REF!</v>
      </c>
      <c r="NNZ102" s="373">
        <f t="shared" si="153"/>
        <v>0</v>
      </c>
      <c r="NOA102" s="373">
        <f t="shared" si="153"/>
        <v>0</v>
      </c>
      <c r="NOB102" s="373" t="e">
        <f t="shared" si="153"/>
        <v>#REF!</v>
      </c>
      <c r="NOC102" s="373" t="e">
        <f t="shared" si="153"/>
        <v>#REF!</v>
      </c>
      <c r="NOD102" s="373" t="e">
        <f t="shared" si="153"/>
        <v>#REF!</v>
      </c>
      <c r="NOE102" s="373" t="e">
        <f t="shared" si="153"/>
        <v>#REF!</v>
      </c>
      <c r="NOF102" s="373" t="e">
        <f t="shared" si="153"/>
        <v>#REF!</v>
      </c>
      <c r="NOG102" s="373">
        <f t="shared" si="153"/>
        <v>0</v>
      </c>
      <c r="NOH102" s="373">
        <f t="shared" si="153"/>
        <v>0</v>
      </c>
      <c r="NOI102" s="373" t="e">
        <f t="shared" si="153"/>
        <v>#REF!</v>
      </c>
      <c r="NOJ102" s="373" t="e">
        <f t="shared" si="153"/>
        <v>#REF!</v>
      </c>
      <c r="NOK102" s="373" t="e">
        <f t="shared" si="153"/>
        <v>#REF!</v>
      </c>
      <c r="NOL102" s="373" t="e">
        <f t="shared" si="153"/>
        <v>#REF!</v>
      </c>
      <c r="NOM102" s="373" t="e">
        <f t="shared" si="153"/>
        <v>#REF!</v>
      </c>
      <c r="NON102" s="373">
        <f t="shared" si="153"/>
        <v>0</v>
      </c>
      <c r="NOO102" s="373">
        <f t="shared" si="153"/>
        <v>0</v>
      </c>
      <c r="NOP102" s="373" t="e">
        <f t="shared" ref="NOP102:NRA104" si="154">NOI102/$J15*100</f>
        <v>#REF!</v>
      </c>
      <c r="NOQ102" s="373" t="e">
        <f t="shared" si="154"/>
        <v>#REF!</v>
      </c>
      <c r="NOR102" s="373" t="e">
        <f t="shared" si="154"/>
        <v>#REF!</v>
      </c>
      <c r="NOS102" s="373" t="e">
        <f t="shared" si="154"/>
        <v>#REF!</v>
      </c>
      <c r="NOT102" s="373" t="e">
        <f t="shared" si="154"/>
        <v>#REF!</v>
      </c>
      <c r="NOU102" s="373">
        <f t="shared" si="154"/>
        <v>0</v>
      </c>
      <c r="NOV102" s="373">
        <f t="shared" si="154"/>
        <v>0</v>
      </c>
      <c r="NOW102" s="373" t="e">
        <f t="shared" si="154"/>
        <v>#REF!</v>
      </c>
      <c r="NOX102" s="373" t="e">
        <f t="shared" si="154"/>
        <v>#REF!</v>
      </c>
      <c r="NOY102" s="373" t="e">
        <f t="shared" si="154"/>
        <v>#REF!</v>
      </c>
      <c r="NOZ102" s="373" t="e">
        <f t="shared" si="154"/>
        <v>#REF!</v>
      </c>
      <c r="NPA102" s="373" t="e">
        <f t="shared" si="154"/>
        <v>#REF!</v>
      </c>
      <c r="NPB102" s="373">
        <f t="shared" si="154"/>
        <v>0</v>
      </c>
      <c r="NPC102" s="373">
        <f t="shared" si="154"/>
        <v>0</v>
      </c>
      <c r="NPD102" s="373" t="e">
        <f t="shared" si="154"/>
        <v>#REF!</v>
      </c>
      <c r="NPE102" s="373" t="e">
        <f t="shared" si="154"/>
        <v>#REF!</v>
      </c>
      <c r="NPF102" s="373" t="e">
        <f t="shared" si="154"/>
        <v>#REF!</v>
      </c>
      <c r="NPG102" s="373" t="e">
        <f t="shared" si="154"/>
        <v>#REF!</v>
      </c>
      <c r="NPH102" s="373" t="e">
        <f t="shared" si="154"/>
        <v>#REF!</v>
      </c>
      <c r="NPI102" s="373">
        <f t="shared" si="154"/>
        <v>0</v>
      </c>
      <c r="NPJ102" s="373">
        <f t="shared" si="154"/>
        <v>0</v>
      </c>
      <c r="NPK102" s="373" t="e">
        <f t="shared" si="154"/>
        <v>#REF!</v>
      </c>
      <c r="NPL102" s="373" t="e">
        <f t="shared" si="154"/>
        <v>#REF!</v>
      </c>
      <c r="NPM102" s="373" t="e">
        <f t="shared" si="154"/>
        <v>#REF!</v>
      </c>
      <c r="NPN102" s="373" t="e">
        <f t="shared" si="154"/>
        <v>#REF!</v>
      </c>
      <c r="NPO102" s="373" t="e">
        <f t="shared" si="154"/>
        <v>#REF!</v>
      </c>
      <c r="NPP102" s="373">
        <f t="shared" si="154"/>
        <v>0</v>
      </c>
      <c r="NPQ102" s="373">
        <f t="shared" si="154"/>
        <v>0</v>
      </c>
      <c r="NPR102" s="373" t="e">
        <f t="shared" si="154"/>
        <v>#REF!</v>
      </c>
      <c r="NPS102" s="373" t="e">
        <f t="shared" si="154"/>
        <v>#REF!</v>
      </c>
      <c r="NPT102" s="373" t="e">
        <f t="shared" si="154"/>
        <v>#REF!</v>
      </c>
      <c r="NPU102" s="373" t="e">
        <f t="shared" si="154"/>
        <v>#REF!</v>
      </c>
      <c r="NPV102" s="373" t="e">
        <f t="shared" si="154"/>
        <v>#REF!</v>
      </c>
      <c r="NPW102" s="373">
        <f t="shared" si="154"/>
        <v>0</v>
      </c>
      <c r="NPX102" s="373">
        <f t="shared" si="154"/>
        <v>0</v>
      </c>
      <c r="NPY102" s="373" t="e">
        <f t="shared" si="154"/>
        <v>#REF!</v>
      </c>
      <c r="NPZ102" s="373" t="e">
        <f t="shared" si="154"/>
        <v>#REF!</v>
      </c>
      <c r="NQA102" s="373" t="e">
        <f t="shared" si="154"/>
        <v>#REF!</v>
      </c>
      <c r="NQB102" s="373" t="e">
        <f t="shared" si="154"/>
        <v>#REF!</v>
      </c>
      <c r="NQC102" s="373" t="e">
        <f t="shared" si="154"/>
        <v>#REF!</v>
      </c>
      <c r="NQD102" s="373">
        <f t="shared" si="154"/>
        <v>0</v>
      </c>
      <c r="NQE102" s="373">
        <f t="shared" si="154"/>
        <v>0</v>
      </c>
      <c r="NQF102" s="373" t="e">
        <f t="shared" si="154"/>
        <v>#REF!</v>
      </c>
      <c r="NQG102" s="373" t="e">
        <f t="shared" si="154"/>
        <v>#REF!</v>
      </c>
      <c r="NQH102" s="373" t="e">
        <f t="shared" si="154"/>
        <v>#REF!</v>
      </c>
      <c r="NQI102" s="373" t="e">
        <f t="shared" si="154"/>
        <v>#REF!</v>
      </c>
      <c r="NQJ102" s="373" t="e">
        <f t="shared" si="154"/>
        <v>#REF!</v>
      </c>
      <c r="NQK102" s="373">
        <f t="shared" si="154"/>
        <v>0</v>
      </c>
      <c r="NQL102" s="373">
        <f t="shared" si="154"/>
        <v>0</v>
      </c>
      <c r="NQM102" s="373" t="e">
        <f t="shared" si="154"/>
        <v>#REF!</v>
      </c>
      <c r="NQN102" s="373" t="e">
        <f t="shared" si="154"/>
        <v>#REF!</v>
      </c>
      <c r="NQO102" s="373" t="e">
        <f t="shared" si="154"/>
        <v>#REF!</v>
      </c>
      <c r="NQP102" s="373" t="e">
        <f t="shared" si="154"/>
        <v>#REF!</v>
      </c>
      <c r="NQQ102" s="373" t="e">
        <f t="shared" si="154"/>
        <v>#REF!</v>
      </c>
      <c r="NQR102" s="373">
        <f t="shared" si="154"/>
        <v>0</v>
      </c>
      <c r="NQS102" s="373">
        <f t="shared" si="154"/>
        <v>0</v>
      </c>
      <c r="NQT102" s="373" t="e">
        <f t="shared" si="154"/>
        <v>#REF!</v>
      </c>
      <c r="NQU102" s="373" t="e">
        <f t="shared" si="154"/>
        <v>#REF!</v>
      </c>
      <c r="NQV102" s="373" t="e">
        <f t="shared" si="154"/>
        <v>#REF!</v>
      </c>
      <c r="NQW102" s="373" t="e">
        <f t="shared" si="154"/>
        <v>#REF!</v>
      </c>
      <c r="NQX102" s="373" t="e">
        <f t="shared" si="154"/>
        <v>#REF!</v>
      </c>
      <c r="NQY102" s="373">
        <f t="shared" si="154"/>
        <v>0</v>
      </c>
      <c r="NQZ102" s="373">
        <f t="shared" si="154"/>
        <v>0</v>
      </c>
      <c r="NRA102" s="373" t="e">
        <f t="shared" si="154"/>
        <v>#REF!</v>
      </c>
      <c r="NRB102" s="373" t="e">
        <f t="shared" ref="NRB102:NTM104" si="155">NQU102/$J15*100</f>
        <v>#REF!</v>
      </c>
      <c r="NRC102" s="373" t="e">
        <f t="shared" si="155"/>
        <v>#REF!</v>
      </c>
      <c r="NRD102" s="373" t="e">
        <f t="shared" si="155"/>
        <v>#REF!</v>
      </c>
      <c r="NRE102" s="373" t="e">
        <f t="shared" si="155"/>
        <v>#REF!</v>
      </c>
      <c r="NRF102" s="373">
        <f t="shared" si="155"/>
        <v>0</v>
      </c>
      <c r="NRG102" s="373">
        <f t="shared" si="155"/>
        <v>0</v>
      </c>
      <c r="NRH102" s="373" t="e">
        <f t="shared" si="155"/>
        <v>#REF!</v>
      </c>
      <c r="NRI102" s="373" t="e">
        <f t="shared" si="155"/>
        <v>#REF!</v>
      </c>
      <c r="NRJ102" s="373" t="e">
        <f t="shared" si="155"/>
        <v>#REF!</v>
      </c>
      <c r="NRK102" s="373" t="e">
        <f t="shared" si="155"/>
        <v>#REF!</v>
      </c>
      <c r="NRL102" s="373" t="e">
        <f t="shared" si="155"/>
        <v>#REF!</v>
      </c>
      <c r="NRM102" s="373">
        <f t="shared" si="155"/>
        <v>0</v>
      </c>
      <c r="NRN102" s="373">
        <f t="shared" si="155"/>
        <v>0</v>
      </c>
      <c r="NRO102" s="373" t="e">
        <f t="shared" si="155"/>
        <v>#REF!</v>
      </c>
      <c r="NRP102" s="373" t="e">
        <f t="shared" si="155"/>
        <v>#REF!</v>
      </c>
      <c r="NRQ102" s="373" t="e">
        <f t="shared" si="155"/>
        <v>#REF!</v>
      </c>
      <c r="NRR102" s="373" t="e">
        <f t="shared" si="155"/>
        <v>#REF!</v>
      </c>
      <c r="NRS102" s="373" t="e">
        <f t="shared" si="155"/>
        <v>#REF!</v>
      </c>
      <c r="NRT102" s="373">
        <f t="shared" si="155"/>
        <v>0</v>
      </c>
      <c r="NRU102" s="373">
        <f t="shared" si="155"/>
        <v>0</v>
      </c>
      <c r="NRV102" s="373" t="e">
        <f t="shared" si="155"/>
        <v>#REF!</v>
      </c>
      <c r="NRW102" s="373" t="e">
        <f t="shared" si="155"/>
        <v>#REF!</v>
      </c>
      <c r="NRX102" s="373" t="e">
        <f t="shared" si="155"/>
        <v>#REF!</v>
      </c>
      <c r="NRY102" s="373" t="e">
        <f t="shared" si="155"/>
        <v>#REF!</v>
      </c>
      <c r="NRZ102" s="373" t="e">
        <f t="shared" si="155"/>
        <v>#REF!</v>
      </c>
      <c r="NSA102" s="373">
        <f t="shared" si="155"/>
        <v>0</v>
      </c>
      <c r="NSB102" s="373">
        <f t="shared" si="155"/>
        <v>0</v>
      </c>
      <c r="NSC102" s="373" t="e">
        <f t="shared" si="155"/>
        <v>#REF!</v>
      </c>
      <c r="NSD102" s="373" t="e">
        <f t="shared" si="155"/>
        <v>#REF!</v>
      </c>
      <c r="NSE102" s="373" t="e">
        <f t="shared" si="155"/>
        <v>#REF!</v>
      </c>
      <c r="NSF102" s="373" t="e">
        <f t="shared" si="155"/>
        <v>#REF!</v>
      </c>
      <c r="NSG102" s="373" t="e">
        <f t="shared" si="155"/>
        <v>#REF!</v>
      </c>
      <c r="NSH102" s="373">
        <f t="shared" si="155"/>
        <v>0</v>
      </c>
      <c r="NSI102" s="373">
        <f t="shared" si="155"/>
        <v>0</v>
      </c>
      <c r="NSJ102" s="373" t="e">
        <f t="shared" si="155"/>
        <v>#REF!</v>
      </c>
      <c r="NSK102" s="373" t="e">
        <f t="shared" si="155"/>
        <v>#REF!</v>
      </c>
      <c r="NSL102" s="373" t="e">
        <f t="shared" si="155"/>
        <v>#REF!</v>
      </c>
      <c r="NSM102" s="373" t="e">
        <f t="shared" si="155"/>
        <v>#REF!</v>
      </c>
      <c r="NSN102" s="373" t="e">
        <f t="shared" si="155"/>
        <v>#REF!</v>
      </c>
      <c r="NSO102" s="373">
        <f t="shared" si="155"/>
        <v>0</v>
      </c>
      <c r="NSP102" s="373">
        <f t="shared" si="155"/>
        <v>0</v>
      </c>
      <c r="NSQ102" s="373" t="e">
        <f t="shared" si="155"/>
        <v>#REF!</v>
      </c>
      <c r="NSR102" s="373" t="e">
        <f t="shared" si="155"/>
        <v>#REF!</v>
      </c>
      <c r="NSS102" s="373" t="e">
        <f t="shared" si="155"/>
        <v>#REF!</v>
      </c>
      <c r="NST102" s="373" t="e">
        <f t="shared" si="155"/>
        <v>#REF!</v>
      </c>
      <c r="NSU102" s="373" t="e">
        <f t="shared" si="155"/>
        <v>#REF!</v>
      </c>
      <c r="NSV102" s="373">
        <f t="shared" si="155"/>
        <v>0</v>
      </c>
      <c r="NSW102" s="373">
        <f t="shared" si="155"/>
        <v>0</v>
      </c>
      <c r="NSX102" s="373" t="e">
        <f t="shared" si="155"/>
        <v>#REF!</v>
      </c>
      <c r="NSY102" s="373" t="e">
        <f t="shared" si="155"/>
        <v>#REF!</v>
      </c>
      <c r="NSZ102" s="373" t="e">
        <f t="shared" si="155"/>
        <v>#REF!</v>
      </c>
      <c r="NTA102" s="373" t="e">
        <f t="shared" si="155"/>
        <v>#REF!</v>
      </c>
      <c r="NTB102" s="373" t="e">
        <f t="shared" si="155"/>
        <v>#REF!</v>
      </c>
      <c r="NTC102" s="373">
        <f t="shared" si="155"/>
        <v>0</v>
      </c>
      <c r="NTD102" s="373">
        <f t="shared" si="155"/>
        <v>0</v>
      </c>
      <c r="NTE102" s="373" t="e">
        <f t="shared" si="155"/>
        <v>#REF!</v>
      </c>
      <c r="NTF102" s="373" t="e">
        <f t="shared" si="155"/>
        <v>#REF!</v>
      </c>
      <c r="NTG102" s="373" t="e">
        <f t="shared" si="155"/>
        <v>#REF!</v>
      </c>
      <c r="NTH102" s="373" t="e">
        <f t="shared" si="155"/>
        <v>#REF!</v>
      </c>
      <c r="NTI102" s="373" t="e">
        <f t="shared" si="155"/>
        <v>#REF!</v>
      </c>
      <c r="NTJ102" s="373">
        <f t="shared" si="155"/>
        <v>0</v>
      </c>
      <c r="NTK102" s="373">
        <f t="shared" si="155"/>
        <v>0</v>
      </c>
      <c r="NTL102" s="373" t="e">
        <f t="shared" si="155"/>
        <v>#REF!</v>
      </c>
      <c r="NTM102" s="373" t="e">
        <f t="shared" si="155"/>
        <v>#REF!</v>
      </c>
      <c r="NTN102" s="373" t="e">
        <f t="shared" ref="NTN102:NVY104" si="156">NTG102/$J15*100</f>
        <v>#REF!</v>
      </c>
      <c r="NTO102" s="373" t="e">
        <f t="shared" si="156"/>
        <v>#REF!</v>
      </c>
      <c r="NTP102" s="373" t="e">
        <f t="shared" si="156"/>
        <v>#REF!</v>
      </c>
      <c r="NTQ102" s="373">
        <f t="shared" si="156"/>
        <v>0</v>
      </c>
      <c r="NTR102" s="373">
        <f t="shared" si="156"/>
        <v>0</v>
      </c>
      <c r="NTS102" s="373" t="e">
        <f t="shared" si="156"/>
        <v>#REF!</v>
      </c>
      <c r="NTT102" s="373" t="e">
        <f t="shared" si="156"/>
        <v>#REF!</v>
      </c>
      <c r="NTU102" s="373" t="e">
        <f t="shared" si="156"/>
        <v>#REF!</v>
      </c>
      <c r="NTV102" s="373" t="e">
        <f t="shared" si="156"/>
        <v>#REF!</v>
      </c>
      <c r="NTW102" s="373" t="e">
        <f t="shared" si="156"/>
        <v>#REF!</v>
      </c>
      <c r="NTX102" s="373">
        <f t="shared" si="156"/>
        <v>0</v>
      </c>
      <c r="NTY102" s="373">
        <f t="shared" si="156"/>
        <v>0</v>
      </c>
      <c r="NTZ102" s="373" t="e">
        <f t="shared" si="156"/>
        <v>#REF!</v>
      </c>
      <c r="NUA102" s="373" t="e">
        <f t="shared" si="156"/>
        <v>#REF!</v>
      </c>
      <c r="NUB102" s="373" t="e">
        <f t="shared" si="156"/>
        <v>#REF!</v>
      </c>
      <c r="NUC102" s="373" t="e">
        <f t="shared" si="156"/>
        <v>#REF!</v>
      </c>
      <c r="NUD102" s="373" t="e">
        <f t="shared" si="156"/>
        <v>#REF!</v>
      </c>
      <c r="NUE102" s="373">
        <f t="shared" si="156"/>
        <v>0</v>
      </c>
      <c r="NUF102" s="373">
        <f t="shared" si="156"/>
        <v>0</v>
      </c>
      <c r="NUG102" s="373" t="e">
        <f t="shared" si="156"/>
        <v>#REF!</v>
      </c>
      <c r="NUH102" s="373" t="e">
        <f t="shared" si="156"/>
        <v>#REF!</v>
      </c>
      <c r="NUI102" s="373" t="e">
        <f t="shared" si="156"/>
        <v>#REF!</v>
      </c>
      <c r="NUJ102" s="373" t="e">
        <f t="shared" si="156"/>
        <v>#REF!</v>
      </c>
      <c r="NUK102" s="373" t="e">
        <f t="shared" si="156"/>
        <v>#REF!</v>
      </c>
      <c r="NUL102" s="373">
        <f t="shared" si="156"/>
        <v>0</v>
      </c>
      <c r="NUM102" s="373">
        <f t="shared" si="156"/>
        <v>0</v>
      </c>
      <c r="NUN102" s="373" t="e">
        <f t="shared" si="156"/>
        <v>#REF!</v>
      </c>
      <c r="NUO102" s="373" t="e">
        <f t="shared" si="156"/>
        <v>#REF!</v>
      </c>
      <c r="NUP102" s="373" t="e">
        <f t="shared" si="156"/>
        <v>#REF!</v>
      </c>
      <c r="NUQ102" s="373" t="e">
        <f t="shared" si="156"/>
        <v>#REF!</v>
      </c>
      <c r="NUR102" s="373" t="e">
        <f t="shared" si="156"/>
        <v>#REF!</v>
      </c>
      <c r="NUS102" s="373">
        <f t="shared" si="156"/>
        <v>0</v>
      </c>
      <c r="NUT102" s="373">
        <f t="shared" si="156"/>
        <v>0</v>
      </c>
      <c r="NUU102" s="373" t="e">
        <f t="shared" si="156"/>
        <v>#REF!</v>
      </c>
      <c r="NUV102" s="373" t="e">
        <f t="shared" si="156"/>
        <v>#REF!</v>
      </c>
      <c r="NUW102" s="373" t="e">
        <f t="shared" si="156"/>
        <v>#REF!</v>
      </c>
      <c r="NUX102" s="373" t="e">
        <f t="shared" si="156"/>
        <v>#REF!</v>
      </c>
      <c r="NUY102" s="373" t="e">
        <f t="shared" si="156"/>
        <v>#REF!</v>
      </c>
      <c r="NUZ102" s="373">
        <f t="shared" si="156"/>
        <v>0</v>
      </c>
      <c r="NVA102" s="373">
        <f t="shared" si="156"/>
        <v>0</v>
      </c>
      <c r="NVB102" s="373" t="e">
        <f t="shared" si="156"/>
        <v>#REF!</v>
      </c>
      <c r="NVC102" s="373" t="e">
        <f t="shared" si="156"/>
        <v>#REF!</v>
      </c>
      <c r="NVD102" s="373" t="e">
        <f t="shared" si="156"/>
        <v>#REF!</v>
      </c>
      <c r="NVE102" s="373" t="e">
        <f t="shared" si="156"/>
        <v>#REF!</v>
      </c>
      <c r="NVF102" s="373" t="e">
        <f t="shared" si="156"/>
        <v>#REF!</v>
      </c>
      <c r="NVG102" s="373">
        <f t="shared" si="156"/>
        <v>0</v>
      </c>
      <c r="NVH102" s="373">
        <f t="shared" si="156"/>
        <v>0</v>
      </c>
      <c r="NVI102" s="373" t="e">
        <f t="shared" si="156"/>
        <v>#REF!</v>
      </c>
      <c r="NVJ102" s="373" t="e">
        <f t="shared" si="156"/>
        <v>#REF!</v>
      </c>
      <c r="NVK102" s="373" t="e">
        <f t="shared" si="156"/>
        <v>#REF!</v>
      </c>
      <c r="NVL102" s="373" t="e">
        <f t="shared" si="156"/>
        <v>#REF!</v>
      </c>
      <c r="NVM102" s="373" t="e">
        <f t="shared" si="156"/>
        <v>#REF!</v>
      </c>
      <c r="NVN102" s="373">
        <f t="shared" si="156"/>
        <v>0</v>
      </c>
      <c r="NVO102" s="373">
        <f t="shared" si="156"/>
        <v>0</v>
      </c>
      <c r="NVP102" s="373" t="e">
        <f t="shared" si="156"/>
        <v>#REF!</v>
      </c>
      <c r="NVQ102" s="373" t="e">
        <f t="shared" si="156"/>
        <v>#REF!</v>
      </c>
      <c r="NVR102" s="373" t="e">
        <f t="shared" si="156"/>
        <v>#REF!</v>
      </c>
      <c r="NVS102" s="373" t="e">
        <f t="shared" si="156"/>
        <v>#REF!</v>
      </c>
      <c r="NVT102" s="373" t="e">
        <f t="shared" si="156"/>
        <v>#REF!</v>
      </c>
      <c r="NVU102" s="373">
        <f t="shared" si="156"/>
        <v>0</v>
      </c>
      <c r="NVV102" s="373">
        <f t="shared" si="156"/>
        <v>0</v>
      </c>
      <c r="NVW102" s="373" t="e">
        <f t="shared" si="156"/>
        <v>#REF!</v>
      </c>
      <c r="NVX102" s="373" t="e">
        <f t="shared" si="156"/>
        <v>#REF!</v>
      </c>
      <c r="NVY102" s="373" t="e">
        <f t="shared" si="156"/>
        <v>#REF!</v>
      </c>
      <c r="NVZ102" s="373" t="e">
        <f t="shared" ref="NVZ102:NYK104" si="157">NVS102/$J15*100</f>
        <v>#REF!</v>
      </c>
      <c r="NWA102" s="373" t="e">
        <f t="shared" si="157"/>
        <v>#REF!</v>
      </c>
      <c r="NWB102" s="373">
        <f t="shared" si="157"/>
        <v>0</v>
      </c>
      <c r="NWC102" s="373">
        <f t="shared" si="157"/>
        <v>0</v>
      </c>
      <c r="NWD102" s="373" t="e">
        <f t="shared" si="157"/>
        <v>#REF!</v>
      </c>
      <c r="NWE102" s="373" t="e">
        <f t="shared" si="157"/>
        <v>#REF!</v>
      </c>
      <c r="NWF102" s="373" t="e">
        <f t="shared" si="157"/>
        <v>#REF!</v>
      </c>
      <c r="NWG102" s="373" t="e">
        <f t="shared" si="157"/>
        <v>#REF!</v>
      </c>
      <c r="NWH102" s="373" t="e">
        <f t="shared" si="157"/>
        <v>#REF!</v>
      </c>
      <c r="NWI102" s="373">
        <f t="shared" si="157"/>
        <v>0</v>
      </c>
      <c r="NWJ102" s="373">
        <f t="shared" si="157"/>
        <v>0</v>
      </c>
      <c r="NWK102" s="373" t="e">
        <f t="shared" si="157"/>
        <v>#REF!</v>
      </c>
      <c r="NWL102" s="373" t="e">
        <f t="shared" si="157"/>
        <v>#REF!</v>
      </c>
      <c r="NWM102" s="373" t="e">
        <f t="shared" si="157"/>
        <v>#REF!</v>
      </c>
      <c r="NWN102" s="373" t="e">
        <f t="shared" si="157"/>
        <v>#REF!</v>
      </c>
      <c r="NWO102" s="373" t="e">
        <f t="shared" si="157"/>
        <v>#REF!</v>
      </c>
      <c r="NWP102" s="373">
        <f t="shared" si="157"/>
        <v>0</v>
      </c>
      <c r="NWQ102" s="373">
        <f t="shared" si="157"/>
        <v>0</v>
      </c>
      <c r="NWR102" s="373" t="e">
        <f t="shared" si="157"/>
        <v>#REF!</v>
      </c>
      <c r="NWS102" s="373" t="e">
        <f t="shared" si="157"/>
        <v>#REF!</v>
      </c>
      <c r="NWT102" s="373" t="e">
        <f t="shared" si="157"/>
        <v>#REF!</v>
      </c>
      <c r="NWU102" s="373" t="e">
        <f t="shared" si="157"/>
        <v>#REF!</v>
      </c>
      <c r="NWV102" s="373" t="e">
        <f t="shared" si="157"/>
        <v>#REF!</v>
      </c>
      <c r="NWW102" s="373">
        <f t="shared" si="157"/>
        <v>0</v>
      </c>
      <c r="NWX102" s="373">
        <f t="shared" si="157"/>
        <v>0</v>
      </c>
      <c r="NWY102" s="373" t="e">
        <f t="shared" si="157"/>
        <v>#REF!</v>
      </c>
      <c r="NWZ102" s="373" t="e">
        <f t="shared" si="157"/>
        <v>#REF!</v>
      </c>
      <c r="NXA102" s="373" t="e">
        <f t="shared" si="157"/>
        <v>#REF!</v>
      </c>
      <c r="NXB102" s="373" t="e">
        <f t="shared" si="157"/>
        <v>#REF!</v>
      </c>
      <c r="NXC102" s="373" t="e">
        <f t="shared" si="157"/>
        <v>#REF!</v>
      </c>
      <c r="NXD102" s="373">
        <f t="shared" si="157"/>
        <v>0</v>
      </c>
      <c r="NXE102" s="373">
        <f t="shared" si="157"/>
        <v>0</v>
      </c>
      <c r="NXF102" s="373" t="e">
        <f t="shared" si="157"/>
        <v>#REF!</v>
      </c>
      <c r="NXG102" s="373" t="e">
        <f t="shared" si="157"/>
        <v>#REF!</v>
      </c>
      <c r="NXH102" s="373" t="e">
        <f t="shared" si="157"/>
        <v>#REF!</v>
      </c>
      <c r="NXI102" s="373" t="e">
        <f t="shared" si="157"/>
        <v>#REF!</v>
      </c>
      <c r="NXJ102" s="373" t="e">
        <f t="shared" si="157"/>
        <v>#REF!</v>
      </c>
      <c r="NXK102" s="373">
        <f t="shared" si="157"/>
        <v>0</v>
      </c>
      <c r="NXL102" s="373">
        <f t="shared" si="157"/>
        <v>0</v>
      </c>
      <c r="NXM102" s="373" t="e">
        <f t="shared" si="157"/>
        <v>#REF!</v>
      </c>
      <c r="NXN102" s="373" t="e">
        <f t="shared" si="157"/>
        <v>#REF!</v>
      </c>
      <c r="NXO102" s="373" t="e">
        <f t="shared" si="157"/>
        <v>#REF!</v>
      </c>
      <c r="NXP102" s="373" t="e">
        <f t="shared" si="157"/>
        <v>#REF!</v>
      </c>
      <c r="NXQ102" s="373" t="e">
        <f t="shared" si="157"/>
        <v>#REF!</v>
      </c>
      <c r="NXR102" s="373">
        <f t="shared" si="157"/>
        <v>0</v>
      </c>
      <c r="NXS102" s="373">
        <f t="shared" si="157"/>
        <v>0</v>
      </c>
      <c r="NXT102" s="373" t="e">
        <f t="shared" si="157"/>
        <v>#REF!</v>
      </c>
      <c r="NXU102" s="373" t="e">
        <f t="shared" si="157"/>
        <v>#REF!</v>
      </c>
      <c r="NXV102" s="373" t="e">
        <f t="shared" si="157"/>
        <v>#REF!</v>
      </c>
      <c r="NXW102" s="373" t="e">
        <f t="shared" si="157"/>
        <v>#REF!</v>
      </c>
      <c r="NXX102" s="373" t="e">
        <f t="shared" si="157"/>
        <v>#REF!</v>
      </c>
      <c r="NXY102" s="373">
        <f t="shared" si="157"/>
        <v>0</v>
      </c>
      <c r="NXZ102" s="373">
        <f t="shared" si="157"/>
        <v>0</v>
      </c>
      <c r="NYA102" s="373" t="e">
        <f t="shared" si="157"/>
        <v>#REF!</v>
      </c>
      <c r="NYB102" s="373" t="e">
        <f t="shared" si="157"/>
        <v>#REF!</v>
      </c>
      <c r="NYC102" s="373" t="e">
        <f t="shared" si="157"/>
        <v>#REF!</v>
      </c>
      <c r="NYD102" s="373" t="e">
        <f t="shared" si="157"/>
        <v>#REF!</v>
      </c>
      <c r="NYE102" s="373" t="e">
        <f t="shared" si="157"/>
        <v>#REF!</v>
      </c>
      <c r="NYF102" s="373">
        <f t="shared" si="157"/>
        <v>0</v>
      </c>
      <c r="NYG102" s="373">
        <f t="shared" si="157"/>
        <v>0</v>
      </c>
      <c r="NYH102" s="373" t="e">
        <f t="shared" si="157"/>
        <v>#REF!</v>
      </c>
      <c r="NYI102" s="373" t="e">
        <f t="shared" si="157"/>
        <v>#REF!</v>
      </c>
      <c r="NYJ102" s="373" t="e">
        <f t="shared" si="157"/>
        <v>#REF!</v>
      </c>
      <c r="NYK102" s="373" t="e">
        <f t="shared" si="157"/>
        <v>#REF!</v>
      </c>
      <c r="NYL102" s="373" t="e">
        <f t="shared" ref="NYL102:OAW104" si="158">NYE102/$J15*100</f>
        <v>#REF!</v>
      </c>
      <c r="NYM102" s="373">
        <f t="shared" si="158"/>
        <v>0</v>
      </c>
      <c r="NYN102" s="373">
        <f t="shared" si="158"/>
        <v>0</v>
      </c>
      <c r="NYO102" s="373" t="e">
        <f t="shared" si="158"/>
        <v>#REF!</v>
      </c>
      <c r="NYP102" s="373" t="e">
        <f t="shared" si="158"/>
        <v>#REF!</v>
      </c>
      <c r="NYQ102" s="373" t="e">
        <f t="shared" si="158"/>
        <v>#REF!</v>
      </c>
      <c r="NYR102" s="373" t="e">
        <f t="shared" si="158"/>
        <v>#REF!</v>
      </c>
      <c r="NYS102" s="373" t="e">
        <f t="shared" si="158"/>
        <v>#REF!</v>
      </c>
      <c r="NYT102" s="373">
        <f t="shared" si="158"/>
        <v>0</v>
      </c>
      <c r="NYU102" s="373">
        <f t="shared" si="158"/>
        <v>0</v>
      </c>
      <c r="NYV102" s="373" t="e">
        <f t="shared" si="158"/>
        <v>#REF!</v>
      </c>
      <c r="NYW102" s="373" t="e">
        <f t="shared" si="158"/>
        <v>#REF!</v>
      </c>
      <c r="NYX102" s="373" t="e">
        <f t="shared" si="158"/>
        <v>#REF!</v>
      </c>
      <c r="NYY102" s="373" t="e">
        <f t="shared" si="158"/>
        <v>#REF!</v>
      </c>
      <c r="NYZ102" s="373" t="e">
        <f t="shared" si="158"/>
        <v>#REF!</v>
      </c>
      <c r="NZA102" s="373">
        <f t="shared" si="158"/>
        <v>0</v>
      </c>
      <c r="NZB102" s="373">
        <f t="shared" si="158"/>
        <v>0</v>
      </c>
      <c r="NZC102" s="373" t="e">
        <f t="shared" si="158"/>
        <v>#REF!</v>
      </c>
      <c r="NZD102" s="373" t="e">
        <f t="shared" si="158"/>
        <v>#REF!</v>
      </c>
      <c r="NZE102" s="373" t="e">
        <f t="shared" si="158"/>
        <v>#REF!</v>
      </c>
      <c r="NZF102" s="373" t="e">
        <f t="shared" si="158"/>
        <v>#REF!</v>
      </c>
      <c r="NZG102" s="373" t="e">
        <f t="shared" si="158"/>
        <v>#REF!</v>
      </c>
      <c r="NZH102" s="373">
        <f t="shared" si="158"/>
        <v>0</v>
      </c>
      <c r="NZI102" s="373">
        <f t="shared" si="158"/>
        <v>0</v>
      </c>
      <c r="NZJ102" s="373" t="e">
        <f t="shared" si="158"/>
        <v>#REF!</v>
      </c>
      <c r="NZK102" s="373" t="e">
        <f t="shared" si="158"/>
        <v>#REF!</v>
      </c>
      <c r="NZL102" s="373" t="e">
        <f t="shared" si="158"/>
        <v>#REF!</v>
      </c>
      <c r="NZM102" s="373" t="e">
        <f t="shared" si="158"/>
        <v>#REF!</v>
      </c>
      <c r="NZN102" s="373" t="e">
        <f t="shared" si="158"/>
        <v>#REF!</v>
      </c>
      <c r="NZO102" s="373">
        <f t="shared" si="158"/>
        <v>0</v>
      </c>
      <c r="NZP102" s="373">
        <f t="shared" si="158"/>
        <v>0</v>
      </c>
      <c r="NZQ102" s="373" t="e">
        <f t="shared" si="158"/>
        <v>#REF!</v>
      </c>
      <c r="NZR102" s="373" t="e">
        <f t="shared" si="158"/>
        <v>#REF!</v>
      </c>
      <c r="NZS102" s="373" t="e">
        <f t="shared" si="158"/>
        <v>#REF!</v>
      </c>
      <c r="NZT102" s="373" t="e">
        <f t="shared" si="158"/>
        <v>#REF!</v>
      </c>
      <c r="NZU102" s="373" t="e">
        <f t="shared" si="158"/>
        <v>#REF!</v>
      </c>
      <c r="NZV102" s="373">
        <f t="shared" si="158"/>
        <v>0</v>
      </c>
      <c r="NZW102" s="373">
        <f t="shared" si="158"/>
        <v>0</v>
      </c>
      <c r="NZX102" s="373" t="e">
        <f t="shared" si="158"/>
        <v>#REF!</v>
      </c>
      <c r="NZY102" s="373" t="e">
        <f t="shared" si="158"/>
        <v>#REF!</v>
      </c>
      <c r="NZZ102" s="373" t="e">
        <f t="shared" si="158"/>
        <v>#REF!</v>
      </c>
      <c r="OAA102" s="373" t="e">
        <f t="shared" si="158"/>
        <v>#REF!</v>
      </c>
      <c r="OAB102" s="373" t="e">
        <f t="shared" si="158"/>
        <v>#REF!</v>
      </c>
      <c r="OAC102" s="373">
        <f t="shared" si="158"/>
        <v>0</v>
      </c>
      <c r="OAD102" s="373">
        <f t="shared" si="158"/>
        <v>0</v>
      </c>
      <c r="OAE102" s="373" t="e">
        <f t="shared" si="158"/>
        <v>#REF!</v>
      </c>
      <c r="OAF102" s="373" t="e">
        <f t="shared" si="158"/>
        <v>#REF!</v>
      </c>
      <c r="OAG102" s="373" t="e">
        <f t="shared" si="158"/>
        <v>#REF!</v>
      </c>
      <c r="OAH102" s="373" t="e">
        <f t="shared" si="158"/>
        <v>#REF!</v>
      </c>
      <c r="OAI102" s="373" t="e">
        <f t="shared" si="158"/>
        <v>#REF!</v>
      </c>
      <c r="OAJ102" s="373">
        <f t="shared" si="158"/>
        <v>0</v>
      </c>
      <c r="OAK102" s="373">
        <f t="shared" si="158"/>
        <v>0</v>
      </c>
      <c r="OAL102" s="373" t="e">
        <f t="shared" si="158"/>
        <v>#REF!</v>
      </c>
      <c r="OAM102" s="373" t="e">
        <f t="shared" si="158"/>
        <v>#REF!</v>
      </c>
      <c r="OAN102" s="373" t="e">
        <f t="shared" si="158"/>
        <v>#REF!</v>
      </c>
      <c r="OAO102" s="373" t="e">
        <f t="shared" si="158"/>
        <v>#REF!</v>
      </c>
      <c r="OAP102" s="373" t="e">
        <f t="shared" si="158"/>
        <v>#REF!</v>
      </c>
      <c r="OAQ102" s="373">
        <f t="shared" si="158"/>
        <v>0</v>
      </c>
      <c r="OAR102" s="373">
        <f t="shared" si="158"/>
        <v>0</v>
      </c>
      <c r="OAS102" s="373" t="e">
        <f t="shared" si="158"/>
        <v>#REF!</v>
      </c>
      <c r="OAT102" s="373" t="e">
        <f t="shared" si="158"/>
        <v>#REF!</v>
      </c>
      <c r="OAU102" s="373" t="e">
        <f t="shared" si="158"/>
        <v>#REF!</v>
      </c>
      <c r="OAV102" s="373" t="e">
        <f t="shared" si="158"/>
        <v>#REF!</v>
      </c>
      <c r="OAW102" s="373" t="e">
        <f t="shared" si="158"/>
        <v>#REF!</v>
      </c>
      <c r="OAX102" s="373">
        <f t="shared" ref="OAX102:ODI104" si="159">OAQ102/$J15*100</f>
        <v>0</v>
      </c>
      <c r="OAY102" s="373">
        <f t="shared" si="159"/>
        <v>0</v>
      </c>
      <c r="OAZ102" s="373" t="e">
        <f t="shared" si="159"/>
        <v>#REF!</v>
      </c>
      <c r="OBA102" s="373" t="e">
        <f t="shared" si="159"/>
        <v>#REF!</v>
      </c>
      <c r="OBB102" s="373" t="e">
        <f t="shared" si="159"/>
        <v>#REF!</v>
      </c>
      <c r="OBC102" s="373" t="e">
        <f t="shared" si="159"/>
        <v>#REF!</v>
      </c>
      <c r="OBD102" s="373" t="e">
        <f t="shared" si="159"/>
        <v>#REF!</v>
      </c>
      <c r="OBE102" s="373">
        <f t="shared" si="159"/>
        <v>0</v>
      </c>
      <c r="OBF102" s="373">
        <f t="shared" si="159"/>
        <v>0</v>
      </c>
      <c r="OBG102" s="373" t="e">
        <f t="shared" si="159"/>
        <v>#REF!</v>
      </c>
      <c r="OBH102" s="373" t="e">
        <f t="shared" si="159"/>
        <v>#REF!</v>
      </c>
      <c r="OBI102" s="373" t="e">
        <f t="shared" si="159"/>
        <v>#REF!</v>
      </c>
      <c r="OBJ102" s="373" t="e">
        <f t="shared" si="159"/>
        <v>#REF!</v>
      </c>
      <c r="OBK102" s="373" t="e">
        <f t="shared" si="159"/>
        <v>#REF!</v>
      </c>
      <c r="OBL102" s="373">
        <f t="shared" si="159"/>
        <v>0</v>
      </c>
      <c r="OBM102" s="373">
        <f t="shared" si="159"/>
        <v>0</v>
      </c>
      <c r="OBN102" s="373" t="e">
        <f t="shared" si="159"/>
        <v>#REF!</v>
      </c>
      <c r="OBO102" s="373" t="e">
        <f t="shared" si="159"/>
        <v>#REF!</v>
      </c>
      <c r="OBP102" s="373" t="e">
        <f t="shared" si="159"/>
        <v>#REF!</v>
      </c>
      <c r="OBQ102" s="373" t="e">
        <f t="shared" si="159"/>
        <v>#REF!</v>
      </c>
      <c r="OBR102" s="373" t="e">
        <f t="shared" si="159"/>
        <v>#REF!</v>
      </c>
      <c r="OBS102" s="373">
        <f t="shared" si="159"/>
        <v>0</v>
      </c>
      <c r="OBT102" s="373">
        <f t="shared" si="159"/>
        <v>0</v>
      </c>
      <c r="OBU102" s="373" t="e">
        <f t="shared" si="159"/>
        <v>#REF!</v>
      </c>
      <c r="OBV102" s="373" t="e">
        <f t="shared" si="159"/>
        <v>#REF!</v>
      </c>
      <c r="OBW102" s="373" t="e">
        <f t="shared" si="159"/>
        <v>#REF!</v>
      </c>
      <c r="OBX102" s="373" t="e">
        <f t="shared" si="159"/>
        <v>#REF!</v>
      </c>
      <c r="OBY102" s="373" t="e">
        <f t="shared" si="159"/>
        <v>#REF!</v>
      </c>
      <c r="OBZ102" s="373">
        <f t="shared" si="159"/>
        <v>0</v>
      </c>
      <c r="OCA102" s="373">
        <f t="shared" si="159"/>
        <v>0</v>
      </c>
      <c r="OCB102" s="373" t="e">
        <f t="shared" si="159"/>
        <v>#REF!</v>
      </c>
      <c r="OCC102" s="373" t="e">
        <f t="shared" si="159"/>
        <v>#REF!</v>
      </c>
      <c r="OCD102" s="373" t="e">
        <f t="shared" si="159"/>
        <v>#REF!</v>
      </c>
      <c r="OCE102" s="373" t="e">
        <f t="shared" si="159"/>
        <v>#REF!</v>
      </c>
      <c r="OCF102" s="373" t="e">
        <f t="shared" si="159"/>
        <v>#REF!</v>
      </c>
      <c r="OCG102" s="373">
        <f t="shared" si="159"/>
        <v>0</v>
      </c>
      <c r="OCH102" s="373">
        <f t="shared" si="159"/>
        <v>0</v>
      </c>
      <c r="OCI102" s="373" t="e">
        <f t="shared" si="159"/>
        <v>#REF!</v>
      </c>
      <c r="OCJ102" s="373" t="e">
        <f t="shared" si="159"/>
        <v>#REF!</v>
      </c>
      <c r="OCK102" s="373" t="e">
        <f t="shared" si="159"/>
        <v>#REF!</v>
      </c>
      <c r="OCL102" s="373" t="e">
        <f t="shared" si="159"/>
        <v>#REF!</v>
      </c>
      <c r="OCM102" s="373" t="e">
        <f t="shared" si="159"/>
        <v>#REF!</v>
      </c>
      <c r="OCN102" s="373">
        <f t="shared" si="159"/>
        <v>0</v>
      </c>
      <c r="OCO102" s="373">
        <f t="shared" si="159"/>
        <v>0</v>
      </c>
      <c r="OCP102" s="373" t="e">
        <f t="shared" si="159"/>
        <v>#REF!</v>
      </c>
      <c r="OCQ102" s="373" t="e">
        <f t="shared" si="159"/>
        <v>#REF!</v>
      </c>
      <c r="OCR102" s="373" t="e">
        <f t="shared" si="159"/>
        <v>#REF!</v>
      </c>
      <c r="OCS102" s="373" t="e">
        <f t="shared" si="159"/>
        <v>#REF!</v>
      </c>
      <c r="OCT102" s="373" t="e">
        <f t="shared" si="159"/>
        <v>#REF!</v>
      </c>
      <c r="OCU102" s="373">
        <f t="shared" si="159"/>
        <v>0</v>
      </c>
      <c r="OCV102" s="373">
        <f t="shared" si="159"/>
        <v>0</v>
      </c>
      <c r="OCW102" s="373" t="e">
        <f t="shared" si="159"/>
        <v>#REF!</v>
      </c>
      <c r="OCX102" s="373" t="e">
        <f t="shared" si="159"/>
        <v>#REF!</v>
      </c>
      <c r="OCY102" s="373" t="e">
        <f t="shared" si="159"/>
        <v>#REF!</v>
      </c>
      <c r="OCZ102" s="373" t="e">
        <f t="shared" si="159"/>
        <v>#REF!</v>
      </c>
      <c r="ODA102" s="373" t="e">
        <f t="shared" si="159"/>
        <v>#REF!</v>
      </c>
      <c r="ODB102" s="373">
        <f t="shared" si="159"/>
        <v>0</v>
      </c>
      <c r="ODC102" s="373">
        <f t="shared" si="159"/>
        <v>0</v>
      </c>
      <c r="ODD102" s="373" t="e">
        <f t="shared" si="159"/>
        <v>#REF!</v>
      </c>
      <c r="ODE102" s="373" t="e">
        <f t="shared" si="159"/>
        <v>#REF!</v>
      </c>
      <c r="ODF102" s="373" t="e">
        <f t="shared" si="159"/>
        <v>#REF!</v>
      </c>
      <c r="ODG102" s="373" t="e">
        <f t="shared" si="159"/>
        <v>#REF!</v>
      </c>
      <c r="ODH102" s="373" t="e">
        <f t="shared" si="159"/>
        <v>#REF!</v>
      </c>
      <c r="ODI102" s="373">
        <f t="shared" si="159"/>
        <v>0</v>
      </c>
      <c r="ODJ102" s="373">
        <f t="shared" ref="ODJ102:OFU104" si="160">ODC102/$J15*100</f>
        <v>0</v>
      </c>
      <c r="ODK102" s="373" t="e">
        <f t="shared" si="160"/>
        <v>#REF!</v>
      </c>
      <c r="ODL102" s="373" t="e">
        <f t="shared" si="160"/>
        <v>#REF!</v>
      </c>
      <c r="ODM102" s="373" t="e">
        <f t="shared" si="160"/>
        <v>#REF!</v>
      </c>
      <c r="ODN102" s="373" t="e">
        <f t="shared" si="160"/>
        <v>#REF!</v>
      </c>
      <c r="ODO102" s="373" t="e">
        <f t="shared" si="160"/>
        <v>#REF!</v>
      </c>
      <c r="ODP102" s="373">
        <f t="shared" si="160"/>
        <v>0</v>
      </c>
      <c r="ODQ102" s="373">
        <f t="shared" si="160"/>
        <v>0</v>
      </c>
      <c r="ODR102" s="373" t="e">
        <f t="shared" si="160"/>
        <v>#REF!</v>
      </c>
      <c r="ODS102" s="373" t="e">
        <f t="shared" si="160"/>
        <v>#REF!</v>
      </c>
      <c r="ODT102" s="373" t="e">
        <f t="shared" si="160"/>
        <v>#REF!</v>
      </c>
      <c r="ODU102" s="373" t="e">
        <f t="shared" si="160"/>
        <v>#REF!</v>
      </c>
      <c r="ODV102" s="373" t="e">
        <f t="shared" si="160"/>
        <v>#REF!</v>
      </c>
      <c r="ODW102" s="373">
        <f t="shared" si="160"/>
        <v>0</v>
      </c>
      <c r="ODX102" s="373">
        <f t="shared" si="160"/>
        <v>0</v>
      </c>
      <c r="ODY102" s="373" t="e">
        <f t="shared" si="160"/>
        <v>#REF!</v>
      </c>
      <c r="ODZ102" s="373" t="e">
        <f t="shared" si="160"/>
        <v>#REF!</v>
      </c>
      <c r="OEA102" s="373" t="e">
        <f t="shared" si="160"/>
        <v>#REF!</v>
      </c>
      <c r="OEB102" s="373" t="e">
        <f t="shared" si="160"/>
        <v>#REF!</v>
      </c>
      <c r="OEC102" s="373" t="e">
        <f t="shared" si="160"/>
        <v>#REF!</v>
      </c>
      <c r="OED102" s="373">
        <f t="shared" si="160"/>
        <v>0</v>
      </c>
      <c r="OEE102" s="373">
        <f t="shared" si="160"/>
        <v>0</v>
      </c>
      <c r="OEF102" s="373" t="e">
        <f t="shared" si="160"/>
        <v>#REF!</v>
      </c>
      <c r="OEG102" s="373" t="e">
        <f t="shared" si="160"/>
        <v>#REF!</v>
      </c>
      <c r="OEH102" s="373" t="e">
        <f t="shared" si="160"/>
        <v>#REF!</v>
      </c>
      <c r="OEI102" s="373" t="e">
        <f t="shared" si="160"/>
        <v>#REF!</v>
      </c>
      <c r="OEJ102" s="373" t="e">
        <f t="shared" si="160"/>
        <v>#REF!</v>
      </c>
      <c r="OEK102" s="373">
        <f t="shared" si="160"/>
        <v>0</v>
      </c>
      <c r="OEL102" s="373">
        <f t="shared" si="160"/>
        <v>0</v>
      </c>
      <c r="OEM102" s="373" t="e">
        <f t="shared" si="160"/>
        <v>#REF!</v>
      </c>
      <c r="OEN102" s="373" t="e">
        <f t="shared" si="160"/>
        <v>#REF!</v>
      </c>
      <c r="OEO102" s="373" t="e">
        <f t="shared" si="160"/>
        <v>#REF!</v>
      </c>
      <c r="OEP102" s="373" t="e">
        <f t="shared" si="160"/>
        <v>#REF!</v>
      </c>
      <c r="OEQ102" s="373" t="e">
        <f t="shared" si="160"/>
        <v>#REF!</v>
      </c>
      <c r="OER102" s="373">
        <f t="shared" si="160"/>
        <v>0</v>
      </c>
      <c r="OES102" s="373">
        <f t="shared" si="160"/>
        <v>0</v>
      </c>
      <c r="OET102" s="373" t="e">
        <f t="shared" si="160"/>
        <v>#REF!</v>
      </c>
      <c r="OEU102" s="373" t="e">
        <f t="shared" si="160"/>
        <v>#REF!</v>
      </c>
      <c r="OEV102" s="373" t="e">
        <f t="shared" si="160"/>
        <v>#REF!</v>
      </c>
      <c r="OEW102" s="373" t="e">
        <f t="shared" si="160"/>
        <v>#REF!</v>
      </c>
      <c r="OEX102" s="373" t="e">
        <f t="shared" si="160"/>
        <v>#REF!</v>
      </c>
      <c r="OEY102" s="373">
        <f t="shared" si="160"/>
        <v>0</v>
      </c>
      <c r="OEZ102" s="373">
        <f t="shared" si="160"/>
        <v>0</v>
      </c>
      <c r="OFA102" s="373" t="e">
        <f t="shared" si="160"/>
        <v>#REF!</v>
      </c>
      <c r="OFB102" s="373" t="e">
        <f t="shared" si="160"/>
        <v>#REF!</v>
      </c>
      <c r="OFC102" s="373" t="e">
        <f t="shared" si="160"/>
        <v>#REF!</v>
      </c>
      <c r="OFD102" s="373" t="e">
        <f t="shared" si="160"/>
        <v>#REF!</v>
      </c>
      <c r="OFE102" s="373" t="e">
        <f t="shared" si="160"/>
        <v>#REF!</v>
      </c>
      <c r="OFF102" s="373">
        <f t="shared" si="160"/>
        <v>0</v>
      </c>
      <c r="OFG102" s="373">
        <f t="shared" si="160"/>
        <v>0</v>
      </c>
      <c r="OFH102" s="373" t="e">
        <f t="shared" si="160"/>
        <v>#REF!</v>
      </c>
      <c r="OFI102" s="373" t="e">
        <f t="shared" si="160"/>
        <v>#REF!</v>
      </c>
      <c r="OFJ102" s="373" t="e">
        <f t="shared" si="160"/>
        <v>#REF!</v>
      </c>
      <c r="OFK102" s="373" t="e">
        <f t="shared" si="160"/>
        <v>#REF!</v>
      </c>
      <c r="OFL102" s="373" t="e">
        <f t="shared" si="160"/>
        <v>#REF!</v>
      </c>
      <c r="OFM102" s="373">
        <f t="shared" si="160"/>
        <v>0</v>
      </c>
      <c r="OFN102" s="373">
        <f t="shared" si="160"/>
        <v>0</v>
      </c>
      <c r="OFO102" s="373" t="e">
        <f t="shared" si="160"/>
        <v>#REF!</v>
      </c>
      <c r="OFP102" s="373" t="e">
        <f t="shared" si="160"/>
        <v>#REF!</v>
      </c>
      <c r="OFQ102" s="373" t="e">
        <f t="shared" si="160"/>
        <v>#REF!</v>
      </c>
      <c r="OFR102" s="373" t="e">
        <f t="shared" si="160"/>
        <v>#REF!</v>
      </c>
      <c r="OFS102" s="373" t="e">
        <f t="shared" si="160"/>
        <v>#REF!</v>
      </c>
      <c r="OFT102" s="373">
        <f t="shared" si="160"/>
        <v>0</v>
      </c>
      <c r="OFU102" s="373">
        <f t="shared" si="160"/>
        <v>0</v>
      </c>
      <c r="OFV102" s="373" t="e">
        <f t="shared" ref="OFV102:OIG104" si="161">OFO102/$J15*100</f>
        <v>#REF!</v>
      </c>
      <c r="OFW102" s="373" t="e">
        <f t="shared" si="161"/>
        <v>#REF!</v>
      </c>
      <c r="OFX102" s="373" t="e">
        <f t="shared" si="161"/>
        <v>#REF!</v>
      </c>
      <c r="OFY102" s="373" t="e">
        <f t="shared" si="161"/>
        <v>#REF!</v>
      </c>
      <c r="OFZ102" s="373" t="e">
        <f t="shared" si="161"/>
        <v>#REF!</v>
      </c>
      <c r="OGA102" s="373">
        <f t="shared" si="161"/>
        <v>0</v>
      </c>
      <c r="OGB102" s="373">
        <f t="shared" si="161"/>
        <v>0</v>
      </c>
      <c r="OGC102" s="373" t="e">
        <f t="shared" si="161"/>
        <v>#REF!</v>
      </c>
      <c r="OGD102" s="373" t="e">
        <f t="shared" si="161"/>
        <v>#REF!</v>
      </c>
      <c r="OGE102" s="373" t="e">
        <f t="shared" si="161"/>
        <v>#REF!</v>
      </c>
      <c r="OGF102" s="373" t="e">
        <f t="shared" si="161"/>
        <v>#REF!</v>
      </c>
      <c r="OGG102" s="373" t="e">
        <f t="shared" si="161"/>
        <v>#REF!</v>
      </c>
      <c r="OGH102" s="373">
        <f t="shared" si="161"/>
        <v>0</v>
      </c>
      <c r="OGI102" s="373">
        <f t="shared" si="161"/>
        <v>0</v>
      </c>
      <c r="OGJ102" s="373" t="e">
        <f t="shared" si="161"/>
        <v>#REF!</v>
      </c>
      <c r="OGK102" s="373" t="e">
        <f t="shared" si="161"/>
        <v>#REF!</v>
      </c>
      <c r="OGL102" s="373" t="e">
        <f t="shared" si="161"/>
        <v>#REF!</v>
      </c>
      <c r="OGM102" s="373" t="e">
        <f t="shared" si="161"/>
        <v>#REF!</v>
      </c>
      <c r="OGN102" s="373" t="e">
        <f t="shared" si="161"/>
        <v>#REF!</v>
      </c>
      <c r="OGO102" s="373">
        <f t="shared" si="161"/>
        <v>0</v>
      </c>
      <c r="OGP102" s="373">
        <f t="shared" si="161"/>
        <v>0</v>
      </c>
      <c r="OGQ102" s="373" t="e">
        <f t="shared" si="161"/>
        <v>#REF!</v>
      </c>
      <c r="OGR102" s="373" t="e">
        <f t="shared" si="161"/>
        <v>#REF!</v>
      </c>
      <c r="OGS102" s="373" t="e">
        <f t="shared" si="161"/>
        <v>#REF!</v>
      </c>
      <c r="OGT102" s="373" t="e">
        <f t="shared" si="161"/>
        <v>#REF!</v>
      </c>
      <c r="OGU102" s="373" t="e">
        <f t="shared" si="161"/>
        <v>#REF!</v>
      </c>
      <c r="OGV102" s="373">
        <f t="shared" si="161"/>
        <v>0</v>
      </c>
      <c r="OGW102" s="373">
        <f t="shared" si="161"/>
        <v>0</v>
      </c>
      <c r="OGX102" s="373" t="e">
        <f t="shared" si="161"/>
        <v>#REF!</v>
      </c>
      <c r="OGY102" s="373" t="e">
        <f t="shared" si="161"/>
        <v>#REF!</v>
      </c>
      <c r="OGZ102" s="373" t="e">
        <f t="shared" si="161"/>
        <v>#REF!</v>
      </c>
      <c r="OHA102" s="373" t="e">
        <f t="shared" si="161"/>
        <v>#REF!</v>
      </c>
      <c r="OHB102" s="373" t="e">
        <f t="shared" si="161"/>
        <v>#REF!</v>
      </c>
      <c r="OHC102" s="373">
        <f t="shared" si="161"/>
        <v>0</v>
      </c>
      <c r="OHD102" s="373">
        <f t="shared" si="161"/>
        <v>0</v>
      </c>
      <c r="OHE102" s="373" t="e">
        <f t="shared" si="161"/>
        <v>#REF!</v>
      </c>
      <c r="OHF102" s="373" t="e">
        <f t="shared" si="161"/>
        <v>#REF!</v>
      </c>
      <c r="OHG102" s="373" t="e">
        <f t="shared" si="161"/>
        <v>#REF!</v>
      </c>
      <c r="OHH102" s="373" t="e">
        <f t="shared" si="161"/>
        <v>#REF!</v>
      </c>
      <c r="OHI102" s="373" t="e">
        <f t="shared" si="161"/>
        <v>#REF!</v>
      </c>
      <c r="OHJ102" s="373">
        <f t="shared" si="161"/>
        <v>0</v>
      </c>
      <c r="OHK102" s="373">
        <f t="shared" si="161"/>
        <v>0</v>
      </c>
      <c r="OHL102" s="373" t="e">
        <f t="shared" si="161"/>
        <v>#REF!</v>
      </c>
      <c r="OHM102" s="373" t="e">
        <f t="shared" si="161"/>
        <v>#REF!</v>
      </c>
      <c r="OHN102" s="373" t="e">
        <f t="shared" si="161"/>
        <v>#REF!</v>
      </c>
      <c r="OHO102" s="373" t="e">
        <f t="shared" si="161"/>
        <v>#REF!</v>
      </c>
      <c r="OHP102" s="373" t="e">
        <f t="shared" si="161"/>
        <v>#REF!</v>
      </c>
      <c r="OHQ102" s="373">
        <f t="shared" si="161"/>
        <v>0</v>
      </c>
      <c r="OHR102" s="373">
        <f t="shared" si="161"/>
        <v>0</v>
      </c>
      <c r="OHS102" s="373" t="e">
        <f t="shared" si="161"/>
        <v>#REF!</v>
      </c>
      <c r="OHT102" s="373" t="e">
        <f t="shared" si="161"/>
        <v>#REF!</v>
      </c>
      <c r="OHU102" s="373" t="e">
        <f t="shared" si="161"/>
        <v>#REF!</v>
      </c>
      <c r="OHV102" s="373" t="e">
        <f t="shared" si="161"/>
        <v>#REF!</v>
      </c>
      <c r="OHW102" s="373" t="e">
        <f t="shared" si="161"/>
        <v>#REF!</v>
      </c>
      <c r="OHX102" s="373">
        <f t="shared" si="161"/>
        <v>0</v>
      </c>
      <c r="OHY102" s="373">
        <f t="shared" si="161"/>
        <v>0</v>
      </c>
      <c r="OHZ102" s="373" t="e">
        <f t="shared" si="161"/>
        <v>#REF!</v>
      </c>
      <c r="OIA102" s="373" t="e">
        <f t="shared" si="161"/>
        <v>#REF!</v>
      </c>
      <c r="OIB102" s="373" t="e">
        <f t="shared" si="161"/>
        <v>#REF!</v>
      </c>
      <c r="OIC102" s="373" t="e">
        <f t="shared" si="161"/>
        <v>#REF!</v>
      </c>
      <c r="OID102" s="373" t="e">
        <f t="shared" si="161"/>
        <v>#REF!</v>
      </c>
      <c r="OIE102" s="373">
        <f t="shared" si="161"/>
        <v>0</v>
      </c>
      <c r="OIF102" s="373">
        <f t="shared" si="161"/>
        <v>0</v>
      </c>
      <c r="OIG102" s="373" t="e">
        <f t="shared" si="161"/>
        <v>#REF!</v>
      </c>
      <c r="OIH102" s="373" t="e">
        <f t="shared" ref="OIH102:OKS104" si="162">OIA102/$J15*100</f>
        <v>#REF!</v>
      </c>
      <c r="OII102" s="373" t="e">
        <f t="shared" si="162"/>
        <v>#REF!</v>
      </c>
      <c r="OIJ102" s="373" t="e">
        <f t="shared" si="162"/>
        <v>#REF!</v>
      </c>
      <c r="OIK102" s="373" t="e">
        <f t="shared" si="162"/>
        <v>#REF!</v>
      </c>
      <c r="OIL102" s="373">
        <f t="shared" si="162"/>
        <v>0</v>
      </c>
      <c r="OIM102" s="373">
        <f t="shared" si="162"/>
        <v>0</v>
      </c>
      <c r="OIN102" s="373" t="e">
        <f t="shared" si="162"/>
        <v>#REF!</v>
      </c>
      <c r="OIO102" s="373" t="e">
        <f t="shared" si="162"/>
        <v>#REF!</v>
      </c>
      <c r="OIP102" s="373" t="e">
        <f t="shared" si="162"/>
        <v>#REF!</v>
      </c>
      <c r="OIQ102" s="373" t="e">
        <f t="shared" si="162"/>
        <v>#REF!</v>
      </c>
      <c r="OIR102" s="373" t="e">
        <f t="shared" si="162"/>
        <v>#REF!</v>
      </c>
      <c r="OIS102" s="373">
        <f t="shared" si="162"/>
        <v>0</v>
      </c>
      <c r="OIT102" s="373">
        <f t="shared" si="162"/>
        <v>0</v>
      </c>
      <c r="OIU102" s="373" t="e">
        <f t="shared" si="162"/>
        <v>#REF!</v>
      </c>
      <c r="OIV102" s="373" t="e">
        <f t="shared" si="162"/>
        <v>#REF!</v>
      </c>
      <c r="OIW102" s="373" t="e">
        <f t="shared" si="162"/>
        <v>#REF!</v>
      </c>
      <c r="OIX102" s="373" t="e">
        <f t="shared" si="162"/>
        <v>#REF!</v>
      </c>
      <c r="OIY102" s="373" t="e">
        <f t="shared" si="162"/>
        <v>#REF!</v>
      </c>
      <c r="OIZ102" s="373">
        <f t="shared" si="162"/>
        <v>0</v>
      </c>
      <c r="OJA102" s="373">
        <f t="shared" si="162"/>
        <v>0</v>
      </c>
      <c r="OJB102" s="373" t="e">
        <f t="shared" si="162"/>
        <v>#REF!</v>
      </c>
      <c r="OJC102" s="373" t="e">
        <f t="shared" si="162"/>
        <v>#REF!</v>
      </c>
      <c r="OJD102" s="373" t="e">
        <f t="shared" si="162"/>
        <v>#REF!</v>
      </c>
      <c r="OJE102" s="373" t="e">
        <f t="shared" si="162"/>
        <v>#REF!</v>
      </c>
      <c r="OJF102" s="373" t="e">
        <f t="shared" si="162"/>
        <v>#REF!</v>
      </c>
      <c r="OJG102" s="373">
        <f t="shared" si="162"/>
        <v>0</v>
      </c>
      <c r="OJH102" s="373">
        <f t="shared" si="162"/>
        <v>0</v>
      </c>
      <c r="OJI102" s="373" t="e">
        <f t="shared" si="162"/>
        <v>#REF!</v>
      </c>
      <c r="OJJ102" s="373" t="e">
        <f t="shared" si="162"/>
        <v>#REF!</v>
      </c>
      <c r="OJK102" s="373" t="e">
        <f t="shared" si="162"/>
        <v>#REF!</v>
      </c>
      <c r="OJL102" s="373" t="e">
        <f t="shared" si="162"/>
        <v>#REF!</v>
      </c>
      <c r="OJM102" s="373" t="e">
        <f t="shared" si="162"/>
        <v>#REF!</v>
      </c>
      <c r="OJN102" s="373">
        <f t="shared" si="162"/>
        <v>0</v>
      </c>
      <c r="OJO102" s="373">
        <f t="shared" si="162"/>
        <v>0</v>
      </c>
      <c r="OJP102" s="373" t="e">
        <f t="shared" si="162"/>
        <v>#REF!</v>
      </c>
      <c r="OJQ102" s="373" t="e">
        <f t="shared" si="162"/>
        <v>#REF!</v>
      </c>
      <c r="OJR102" s="373" t="e">
        <f t="shared" si="162"/>
        <v>#REF!</v>
      </c>
      <c r="OJS102" s="373" t="e">
        <f t="shared" si="162"/>
        <v>#REF!</v>
      </c>
      <c r="OJT102" s="373" t="e">
        <f t="shared" si="162"/>
        <v>#REF!</v>
      </c>
      <c r="OJU102" s="373">
        <f t="shared" si="162"/>
        <v>0</v>
      </c>
      <c r="OJV102" s="373">
        <f t="shared" si="162"/>
        <v>0</v>
      </c>
      <c r="OJW102" s="373" t="e">
        <f t="shared" si="162"/>
        <v>#REF!</v>
      </c>
      <c r="OJX102" s="373" t="e">
        <f t="shared" si="162"/>
        <v>#REF!</v>
      </c>
      <c r="OJY102" s="373" t="e">
        <f t="shared" si="162"/>
        <v>#REF!</v>
      </c>
      <c r="OJZ102" s="373" t="e">
        <f t="shared" si="162"/>
        <v>#REF!</v>
      </c>
      <c r="OKA102" s="373" t="e">
        <f t="shared" si="162"/>
        <v>#REF!</v>
      </c>
      <c r="OKB102" s="373">
        <f t="shared" si="162"/>
        <v>0</v>
      </c>
      <c r="OKC102" s="373">
        <f t="shared" si="162"/>
        <v>0</v>
      </c>
      <c r="OKD102" s="373" t="e">
        <f t="shared" si="162"/>
        <v>#REF!</v>
      </c>
      <c r="OKE102" s="373" t="e">
        <f t="shared" si="162"/>
        <v>#REF!</v>
      </c>
      <c r="OKF102" s="373" t="e">
        <f t="shared" si="162"/>
        <v>#REF!</v>
      </c>
      <c r="OKG102" s="373" t="e">
        <f t="shared" si="162"/>
        <v>#REF!</v>
      </c>
      <c r="OKH102" s="373" t="e">
        <f t="shared" si="162"/>
        <v>#REF!</v>
      </c>
      <c r="OKI102" s="373">
        <f t="shared" si="162"/>
        <v>0</v>
      </c>
      <c r="OKJ102" s="373">
        <f t="shared" si="162"/>
        <v>0</v>
      </c>
      <c r="OKK102" s="373" t="e">
        <f t="shared" si="162"/>
        <v>#REF!</v>
      </c>
      <c r="OKL102" s="373" t="e">
        <f t="shared" si="162"/>
        <v>#REF!</v>
      </c>
      <c r="OKM102" s="373" t="e">
        <f t="shared" si="162"/>
        <v>#REF!</v>
      </c>
      <c r="OKN102" s="373" t="e">
        <f t="shared" si="162"/>
        <v>#REF!</v>
      </c>
      <c r="OKO102" s="373" t="e">
        <f t="shared" si="162"/>
        <v>#REF!</v>
      </c>
      <c r="OKP102" s="373">
        <f t="shared" si="162"/>
        <v>0</v>
      </c>
      <c r="OKQ102" s="373">
        <f t="shared" si="162"/>
        <v>0</v>
      </c>
      <c r="OKR102" s="373" t="e">
        <f t="shared" si="162"/>
        <v>#REF!</v>
      </c>
      <c r="OKS102" s="373" t="e">
        <f t="shared" si="162"/>
        <v>#REF!</v>
      </c>
      <c r="OKT102" s="373" t="e">
        <f t="shared" ref="OKT102:ONE104" si="163">OKM102/$J15*100</f>
        <v>#REF!</v>
      </c>
      <c r="OKU102" s="373" t="e">
        <f t="shared" si="163"/>
        <v>#REF!</v>
      </c>
      <c r="OKV102" s="373" t="e">
        <f t="shared" si="163"/>
        <v>#REF!</v>
      </c>
      <c r="OKW102" s="373">
        <f t="shared" si="163"/>
        <v>0</v>
      </c>
      <c r="OKX102" s="373">
        <f t="shared" si="163"/>
        <v>0</v>
      </c>
      <c r="OKY102" s="373" t="e">
        <f t="shared" si="163"/>
        <v>#REF!</v>
      </c>
      <c r="OKZ102" s="373" t="e">
        <f t="shared" si="163"/>
        <v>#REF!</v>
      </c>
      <c r="OLA102" s="373" t="e">
        <f t="shared" si="163"/>
        <v>#REF!</v>
      </c>
      <c r="OLB102" s="373" t="e">
        <f t="shared" si="163"/>
        <v>#REF!</v>
      </c>
      <c r="OLC102" s="373" t="e">
        <f t="shared" si="163"/>
        <v>#REF!</v>
      </c>
      <c r="OLD102" s="373">
        <f t="shared" si="163"/>
        <v>0</v>
      </c>
      <c r="OLE102" s="373">
        <f t="shared" si="163"/>
        <v>0</v>
      </c>
      <c r="OLF102" s="373" t="e">
        <f t="shared" si="163"/>
        <v>#REF!</v>
      </c>
      <c r="OLG102" s="373" t="e">
        <f t="shared" si="163"/>
        <v>#REF!</v>
      </c>
      <c r="OLH102" s="373" t="e">
        <f t="shared" si="163"/>
        <v>#REF!</v>
      </c>
      <c r="OLI102" s="373" t="e">
        <f t="shared" si="163"/>
        <v>#REF!</v>
      </c>
      <c r="OLJ102" s="373" t="e">
        <f t="shared" si="163"/>
        <v>#REF!</v>
      </c>
      <c r="OLK102" s="373">
        <f t="shared" si="163"/>
        <v>0</v>
      </c>
      <c r="OLL102" s="373">
        <f t="shared" si="163"/>
        <v>0</v>
      </c>
      <c r="OLM102" s="373" t="e">
        <f t="shared" si="163"/>
        <v>#REF!</v>
      </c>
      <c r="OLN102" s="373" t="e">
        <f t="shared" si="163"/>
        <v>#REF!</v>
      </c>
      <c r="OLO102" s="373" t="e">
        <f t="shared" si="163"/>
        <v>#REF!</v>
      </c>
      <c r="OLP102" s="373" t="e">
        <f t="shared" si="163"/>
        <v>#REF!</v>
      </c>
      <c r="OLQ102" s="373" t="e">
        <f t="shared" si="163"/>
        <v>#REF!</v>
      </c>
      <c r="OLR102" s="373">
        <f t="shared" si="163"/>
        <v>0</v>
      </c>
      <c r="OLS102" s="373">
        <f t="shared" si="163"/>
        <v>0</v>
      </c>
      <c r="OLT102" s="373" t="e">
        <f t="shared" si="163"/>
        <v>#REF!</v>
      </c>
      <c r="OLU102" s="373" t="e">
        <f t="shared" si="163"/>
        <v>#REF!</v>
      </c>
      <c r="OLV102" s="373" t="e">
        <f t="shared" si="163"/>
        <v>#REF!</v>
      </c>
      <c r="OLW102" s="373" t="e">
        <f t="shared" si="163"/>
        <v>#REF!</v>
      </c>
      <c r="OLX102" s="373" t="e">
        <f t="shared" si="163"/>
        <v>#REF!</v>
      </c>
      <c r="OLY102" s="373">
        <f t="shared" si="163"/>
        <v>0</v>
      </c>
      <c r="OLZ102" s="373">
        <f t="shared" si="163"/>
        <v>0</v>
      </c>
      <c r="OMA102" s="373" t="e">
        <f t="shared" si="163"/>
        <v>#REF!</v>
      </c>
      <c r="OMB102" s="373" t="e">
        <f t="shared" si="163"/>
        <v>#REF!</v>
      </c>
      <c r="OMC102" s="373" t="e">
        <f t="shared" si="163"/>
        <v>#REF!</v>
      </c>
      <c r="OMD102" s="373" t="e">
        <f t="shared" si="163"/>
        <v>#REF!</v>
      </c>
      <c r="OME102" s="373" t="e">
        <f t="shared" si="163"/>
        <v>#REF!</v>
      </c>
      <c r="OMF102" s="373">
        <f t="shared" si="163"/>
        <v>0</v>
      </c>
      <c r="OMG102" s="373">
        <f t="shared" si="163"/>
        <v>0</v>
      </c>
      <c r="OMH102" s="373" t="e">
        <f t="shared" si="163"/>
        <v>#REF!</v>
      </c>
      <c r="OMI102" s="373" t="e">
        <f t="shared" si="163"/>
        <v>#REF!</v>
      </c>
      <c r="OMJ102" s="373" t="e">
        <f t="shared" si="163"/>
        <v>#REF!</v>
      </c>
      <c r="OMK102" s="373" t="e">
        <f t="shared" si="163"/>
        <v>#REF!</v>
      </c>
      <c r="OML102" s="373" t="e">
        <f t="shared" si="163"/>
        <v>#REF!</v>
      </c>
      <c r="OMM102" s="373">
        <f t="shared" si="163"/>
        <v>0</v>
      </c>
      <c r="OMN102" s="373">
        <f t="shared" si="163"/>
        <v>0</v>
      </c>
      <c r="OMO102" s="373" t="e">
        <f t="shared" si="163"/>
        <v>#REF!</v>
      </c>
      <c r="OMP102" s="373" t="e">
        <f t="shared" si="163"/>
        <v>#REF!</v>
      </c>
      <c r="OMQ102" s="373" t="e">
        <f t="shared" si="163"/>
        <v>#REF!</v>
      </c>
      <c r="OMR102" s="373" t="e">
        <f t="shared" si="163"/>
        <v>#REF!</v>
      </c>
      <c r="OMS102" s="373" t="e">
        <f t="shared" si="163"/>
        <v>#REF!</v>
      </c>
      <c r="OMT102" s="373">
        <f t="shared" si="163"/>
        <v>0</v>
      </c>
      <c r="OMU102" s="373">
        <f t="shared" si="163"/>
        <v>0</v>
      </c>
      <c r="OMV102" s="373" t="e">
        <f t="shared" si="163"/>
        <v>#REF!</v>
      </c>
      <c r="OMW102" s="373" t="e">
        <f t="shared" si="163"/>
        <v>#REF!</v>
      </c>
      <c r="OMX102" s="373" t="e">
        <f t="shared" si="163"/>
        <v>#REF!</v>
      </c>
      <c r="OMY102" s="373" t="e">
        <f t="shared" si="163"/>
        <v>#REF!</v>
      </c>
      <c r="OMZ102" s="373" t="e">
        <f t="shared" si="163"/>
        <v>#REF!</v>
      </c>
      <c r="ONA102" s="373">
        <f t="shared" si="163"/>
        <v>0</v>
      </c>
      <c r="ONB102" s="373">
        <f t="shared" si="163"/>
        <v>0</v>
      </c>
      <c r="ONC102" s="373" t="e">
        <f t="shared" si="163"/>
        <v>#REF!</v>
      </c>
      <c r="OND102" s="373" t="e">
        <f t="shared" si="163"/>
        <v>#REF!</v>
      </c>
      <c r="ONE102" s="373" t="e">
        <f t="shared" si="163"/>
        <v>#REF!</v>
      </c>
      <c r="ONF102" s="373" t="e">
        <f t="shared" ref="ONF102:OPQ104" si="164">OMY102/$J15*100</f>
        <v>#REF!</v>
      </c>
      <c r="ONG102" s="373" t="e">
        <f t="shared" si="164"/>
        <v>#REF!</v>
      </c>
      <c r="ONH102" s="373">
        <f t="shared" si="164"/>
        <v>0</v>
      </c>
      <c r="ONI102" s="373">
        <f t="shared" si="164"/>
        <v>0</v>
      </c>
      <c r="ONJ102" s="373" t="e">
        <f t="shared" si="164"/>
        <v>#REF!</v>
      </c>
      <c r="ONK102" s="373" t="e">
        <f t="shared" si="164"/>
        <v>#REF!</v>
      </c>
      <c r="ONL102" s="373" t="e">
        <f t="shared" si="164"/>
        <v>#REF!</v>
      </c>
      <c r="ONM102" s="373" t="e">
        <f t="shared" si="164"/>
        <v>#REF!</v>
      </c>
      <c r="ONN102" s="373" t="e">
        <f t="shared" si="164"/>
        <v>#REF!</v>
      </c>
      <c r="ONO102" s="373">
        <f t="shared" si="164"/>
        <v>0</v>
      </c>
      <c r="ONP102" s="373">
        <f t="shared" si="164"/>
        <v>0</v>
      </c>
      <c r="ONQ102" s="373" t="e">
        <f t="shared" si="164"/>
        <v>#REF!</v>
      </c>
      <c r="ONR102" s="373" t="e">
        <f t="shared" si="164"/>
        <v>#REF!</v>
      </c>
      <c r="ONS102" s="373" t="e">
        <f t="shared" si="164"/>
        <v>#REF!</v>
      </c>
      <c r="ONT102" s="373" t="e">
        <f t="shared" si="164"/>
        <v>#REF!</v>
      </c>
      <c r="ONU102" s="373" t="e">
        <f t="shared" si="164"/>
        <v>#REF!</v>
      </c>
      <c r="ONV102" s="373">
        <f t="shared" si="164"/>
        <v>0</v>
      </c>
      <c r="ONW102" s="373">
        <f t="shared" si="164"/>
        <v>0</v>
      </c>
      <c r="ONX102" s="373" t="e">
        <f t="shared" si="164"/>
        <v>#REF!</v>
      </c>
      <c r="ONY102" s="373" t="e">
        <f t="shared" si="164"/>
        <v>#REF!</v>
      </c>
      <c r="ONZ102" s="373" t="e">
        <f t="shared" si="164"/>
        <v>#REF!</v>
      </c>
      <c r="OOA102" s="373" t="e">
        <f t="shared" si="164"/>
        <v>#REF!</v>
      </c>
      <c r="OOB102" s="373" t="e">
        <f t="shared" si="164"/>
        <v>#REF!</v>
      </c>
      <c r="OOC102" s="373">
        <f t="shared" si="164"/>
        <v>0</v>
      </c>
      <c r="OOD102" s="373">
        <f t="shared" si="164"/>
        <v>0</v>
      </c>
      <c r="OOE102" s="373" t="e">
        <f t="shared" si="164"/>
        <v>#REF!</v>
      </c>
      <c r="OOF102" s="373" t="e">
        <f t="shared" si="164"/>
        <v>#REF!</v>
      </c>
      <c r="OOG102" s="373" t="e">
        <f t="shared" si="164"/>
        <v>#REF!</v>
      </c>
      <c r="OOH102" s="373" t="e">
        <f t="shared" si="164"/>
        <v>#REF!</v>
      </c>
      <c r="OOI102" s="373" t="e">
        <f t="shared" si="164"/>
        <v>#REF!</v>
      </c>
      <c r="OOJ102" s="373">
        <f t="shared" si="164"/>
        <v>0</v>
      </c>
      <c r="OOK102" s="373">
        <f t="shared" si="164"/>
        <v>0</v>
      </c>
      <c r="OOL102" s="373" t="e">
        <f t="shared" si="164"/>
        <v>#REF!</v>
      </c>
      <c r="OOM102" s="373" t="e">
        <f t="shared" si="164"/>
        <v>#REF!</v>
      </c>
      <c r="OON102" s="373" t="e">
        <f t="shared" si="164"/>
        <v>#REF!</v>
      </c>
      <c r="OOO102" s="373" t="e">
        <f t="shared" si="164"/>
        <v>#REF!</v>
      </c>
      <c r="OOP102" s="373" t="e">
        <f t="shared" si="164"/>
        <v>#REF!</v>
      </c>
      <c r="OOQ102" s="373">
        <f t="shared" si="164"/>
        <v>0</v>
      </c>
      <c r="OOR102" s="373">
        <f t="shared" si="164"/>
        <v>0</v>
      </c>
      <c r="OOS102" s="373" t="e">
        <f t="shared" si="164"/>
        <v>#REF!</v>
      </c>
      <c r="OOT102" s="373" t="e">
        <f t="shared" si="164"/>
        <v>#REF!</v>
      </c>
      <c r="OOU102" s="373" t="e">
        <f t="shared" si="164"/>
        <v>#REF!</v>
      </c>
      <c r="OOV102" s="373" t="e">
        <f t="shared" si="164"/>
        <v>#REF!</v>
      </c>
      <c r="OOW102" s="373" t="e">
        <f t="shared" si="164"/>
        <v>#REF!</v>
      </c>
      <c r="OOX102" s="373">
        <f t="shared" si="164"/>
        <v>0</v>
      </c>
      <c r="OOY102" s="373">
        <f t="shared" si="164"/>
        <v>0</v>
      </c>
      <c r="OOZ102" s="373" t="e">
        <f t="shared" si="164"/>
        <v>#REF!</v>
      </c>
      <c r="OPA102" s="373" t="e">
        <f t="shared" si="164"/>
        <v>#REF!</v>
      </c>
      <c r="OPB102" s="373" t="e">
        <f t="shared" si="164"/>
        <v>#REF!</v>
      </c>
      <c r="OPC102" s="373" t="e">
        <f t="shared" si="164"/>
        <v>#REF!</v>
      </c>
      <c r="OPD102" s="373" t="e">
        <f t="shared" si="164"/>
        <v>#REF!</v>
      </c>
      <c r="OPE102" s="373">
        <f t="shared" si="164"/>
        <v>0</v>
      </c>
      <c r="OPF102" s="373">
        <f t="shared" si="164"/>
        <v>0</v>
      </c>
      <c r="OPG102" s="373" t="e">
        <f t="shared" si="164"/>
        <v>#REF!</v>
      </c>
      <c r="OPH102" s="373" t="e">
        <f t="shared" si="164"/>
        <v>#REF!</v>
      </c>
      <c r="OPI102" s="373" t="e">
        <f t="shared" si="164"/>
        <v>#REF!</v>
      </c>
      <c r="OPJ102" s="373" t="e">
        <f t="shared" si="164"/>
        <v>#REF!</v>
      </c>
      <c r="OPK102" s="373" t="e">
        <f t="shared" si="164"/>
        <v>#REF!</v>
      </c>
      <c r="OPL102" s="373">
        <f t="shared" si="164"/>
        <v>0</v>
      </c>
      <c r="OPM102" s="373">
        <f t="shared" si="164"/>
        <v>0</v>
      </c>
      <c r="OPN102" s="373" t="e">
        <f t="shared" si="164"/>
        <v>#REF!</v>
      </c>
      <c r="OPO102" s="373" t="e">
        <f t="shared" si="164"/>
        <v>#REF!</v>
      </c>
      <c r="OPP102" s="373" t="e">
        <f t="shared" si="164"/>
        <v>#REF!</v>
      </c>
      <c r="OPQ102" s="373" t="e">
        <f t="shared" si="164"/>
        <v>#REF!</v>
      </c>
      <c r="OPR102" s="373" t="e">
        <f t="shared" ref="OPR102:OSC104" si="165">OPK102/$J15*100</f>
        <v>#REF!</v>
      </c>
      <c r="OPS102" s="373">
        <f t="shared" si="165"/>
        <v>0</v>
      </c>
      <c r="OPT102" s="373">
        <f t="shared" si="165"/>
        <v>0</v>
      </c>
      <c r="OPU102" s="373" t="e">
        <f t="shared" si="165"/>
        <v>#REF!</v>
      </c>
      <c r="OPV102" s="373" t="e">
        <f t="shared" si="165"/>
        <v>#REF!</v>
      </c>
      <c r="OPW102" s="373" t="e">
        <f t="shared" si="165"/>
        <v>#REF!</v>
      </c>
      <c r="OPX102" s="373" t="e">
        <f t="shared" si="165"/>
        <v>#REF!</v>
      </c>
      <c r="OPY102" s="373" t="e">
        <f t="shared" si="165"/>
        <v>#REF!</v>
      </c>
      <c r="OPZ102" s="373">
        <f t="shared" si="165"/>
        <v>0</v>
      </c>
      <c r="OQA102" s="373">
        <f t="shared" si="165"/>
        <v>0</v>
      </c>
      <c r="OQB102" s="373" t="e">
        <f t="shared" si="165"/>
        <v>#REF!</v>
      </c>
      <c r="OQC102" s="373" t="e">
        <f t="shared" si="165"/>
        <v>#REF!</v>
      </c>
      <c r="OQD102" s="373" t="e">
        <f t="shared" si="165"/>
        <v>#REF!</v>
      </c>
      <c r="OQE102" s="373" t="e">
        <f t="shared" si="165"/>
        <v>#REF!</v>
      </c>
      <c r="OQF102" s="373" t="e">
        <f t="shared" si="165"/>
        <v>#REF!</v>
      </c>
      <c r="OQG102" s="373">
        <f t="shared" si="165"/>
        <v>0</v>
      </c>
      <c r="OQH102" s="373">
        <f t="shared" si="165"/>
        <v>0</v>
      </c>
      <c r="OQI102" s="373" t="e">
        <f t="shared" si="165"/>
        <v>#REF!</v>
      </c>
      <c r="OQJ102" s="373" t="e">
        <f t="shared" si="165"/>
        <v>#REF!</v>
      </c>
      <c r="OQK102" s="373" t="e">
        <f t="shared" si="165"/>
        <v>#REF!</v>
      </c>
      <c r="OQL102" s="373" t="e">
        <f t="shared" si="165"/>
        <v>#REF!</v>
      </c>
      <c r="OQM102" s="373" t="e">
        <f t="shared" si="165"/>
        <v>#REF!</v>
      </c>
      <c r="OQN102" s="373">
        <f t="shared" si="165"/>
        <v>0</v>
      </c>
      <c r="OQO102" s="373">
        <f t="shared" si="165"/>
        <v>0</v>
      </c>
      <c r="OQP102" s="373" t="e">
        <f t="shared" si="165"/>
        <v>#REF!</v>
      </c>
      <c r="OQQ102" s="373" t="e">
        <f t="shared" si="165"/>
        <v>#REF!</v>
      </c>
      <c r="OQR102" s="373" t="e">
        <f t="shared" si="165"/>
        <v>#REF!</v>
      </c>
      <c r="OQS102" s="373" t="e">
        <f t="shared" si="165"/>
        <v>#REF!</v>
      </c>
      <c r="OQT102" s="373" t="e">
        <f t="shared" si="165"/>
        <v>#REF!</v>
      </c>
      <c r="OQU102" s="373">
        <f t="shared" si="165"/>
        <v>0</v>
      </c>
      <c r="OQV102" s="373">
        <f t="shared" si="165"/>
        <v>0</v>
      </c>
      <c r="OQW102" s="373" t="e">
        <f t="shared" si="165"/>
        <v>#REF!</v>
      </c>
      <c r="OQX102" s="373" t="e">
        <f t="shared" si="165"/>
        <v>#REF!</v>
      </c>
      <c r="OQY102" s="373" t="e">
        <f t="shared" si="165"/>
        <v>#REF!</v>
      </c>
      <c r="OQZ102" s="373" t="e">
        <f t="shared" si="165"/>
        <v>#REF!</v>
      </c>
      <c r="ORA102" s="373" t="e">
        <f t="shared" si="165"/>
        <v>#REF!</v>
      </c>
      <c r="ORB102" s="373">
        <f t="shared" si="165"/>
        <v>0</v>
      </c>
      <c r="ORC102" s="373">
        <f t="shared" si="165"/>
        <v>0</v>
      </c>
      <c r="ORD102" s="373" t="e">
        <f t="shared" si="165"/>
        <v>#REF!</v>
      </c>
      <c r="ORE102" s="373" t="e">
        <f t="shared" si="165"/>
        <v>#REF!</v>
      </c>
      <c r="ORF102" s="373" t="e">
        <f t="shared" si="165"/>
        <v>#REF!</v>
      </c>
      <c r="ORG102" s="373" t="e">
        <f t="shared" si="165"/>
        <v>#REF!</v>
      </c>
      <c r="ORH102" s="373" t="e">
        <f t="shared" si="165"/>
        <v>#REF!</v>
      </c>
      <c r="ORI102" s="373">
        <f t="shared" si="165"/>
        <v>0</v>
      </c>
      <c r="ORJ102" s="373">
        <f t="shared" si="165"/>
        <v>0</v>
      </c>
      <c r="ORK102" s="373" t="e">
        <f t="shared" si="165"/>
        <v>#REF!</v>
      </c>
      <c r="ORL102" s="373" t="e">
        <f t="shared" si="165"/>
        <v>#REF!</v>
      </c>
      <c r="ORM102" s="373" t="e">
        <f t="shared" si="165"/>
        <v>#REF!</v>
      </c>
      <c r="ORN102" s="373" t="e">
        <f t="shared" si="165"/>
        <v>#REF!</v>
      </c>
      <c r="ORO102" s="373" t="e">
        <f t="shared" si="165"/>
        <v>#REF!</v>
      </c>
      <c r="ORP102" s="373">
        <f t="shared" si="165"/>
        <v>0</v>
      </c>
      <c r="ORQ102" s="373">
        <f t="shared" si="165"/>
        <v>0</v>
      </c>
      <c r="ORR102" s="373" t="e">
        <f t="shared" si="165"/>
        <v>#REF!</v>
      </c>
      <c r="ORS102" s="373" t="e">
        <f t="shared" si="165"/>
        <v>#REF!</v>
      </c>
      <c r="ORT102" s="373" t="e">
        <f t="shared" si="165"/>
        <v>#REF!</v>
      </c>
      <c r="ORU102" s="373" t="e">
        <f t="shared" si="165"/>
        <v>#REF!</v>
      </c>
      <c r="ORV102" s="373" t="e">
        <f t="shared" si="165"/>
        <v>#REF!</v>
      </c>
      <c r="ORW102" s="373">
        <f t="shared" si="165"/>
        <v>0</v>
      </c>
      <c r="ORX102" s="373">
        <f t="shared" si="165"/>
        <v>0</v>
      </c>
      <c r="ORY102" s="373" t="e">
        <f t="shared" si="165"/>
        <v>#REF!</v>
      </c>
      <c r="ORZ102" s="373" t="e">
        <f t="shared" si="165"/>
        <v>#REF!</v>
      </c>
      <c r="OSA102" s="373" t="e">
        <f t="shared" si="165"/>
        <v>#REF!</v>
      </c>
      <c r="OSB102" s="373" t="e">
        <f t="shared" si="165"/>
        <v>#REF!</v>
      </c>
      <c r="OSC102" s="373" t="e">
        <f t="shared" si="165"/>
        <v>#REF!</v>
      </c>
      <c r="OSD102" s="373">
        <f t="shared" ref="OSD102:OUO104" si="166">ORW102/$J15*100</f>
        <v>0</v>
      </c>
      <c r="OSE102" s="373">
        <f t="shared" si="166"/>
        <v>0</v>
      </c>
      <c r="OSF102" s="373" t="e">
        <f t="shared" si="166"/>
        <v>#REF!</v>
      </c>
      <c r="OSG102" s="373" t="e">
        <f t="shared" si="166"/>
        <v>#REF!</v>
      </c>
      <c r="OSH102" s="373" t="e">
        <f t="shared" si="166"/>
        <v>#REF!</v>
      </c>
      <c r="OSI102" s="373" t="e">
        <f t="shared" si="166"/>
        <v>#REF!</v>
      </c>
      <c r="OSJ102" s="373" t="e">
        <f t="shared" si="166"/>
        <v>#REF!</v>
      </c>
      <c r="OSK102" s="373">
        <f t="shared" si="166"/>
        <v>0</v>
      </c>
      <c r="OSL102" s="373">
        <f t="shared" si="166"/>
        <v>0</v>
      </c>
      <c r="OSM102" s="373" t="e">
        <f t="shared" si="166"/>
        <v>#REF!</v>
      </c>
      <c r="OSN102" s="373" t="e">
        <f t="shared" si="166"/>
        <v>#REF!</v>
      </c>
      <c r="OSO102" s="373" t="e">
        <f t="shared" si="166"/>
        <v>#REF!</v>
      </c>
      <c r="OSP102" s="373" t="e">
        <f t="shared" si="166"/>
        <v>#REF!</v>
      </c>
      <c r="OSQ102" s="373" t="e">
        <f t="shared" si="166"/>
        <v>#REF!</v>
      </c>
      <c r="OSR102" s="373">
        <f t="shared" si="166"/>
        <v>0</v>
      </c>
      <c r="OSS102" s="373">
        <f t="shared" si="166"/>
        <v>0</v>
      </c>
      <c r="OST102" s="373" t="e">
        <f t="shared" si="166"/>
        <v>#REF!</v>
      </c>
      <c r="OSU102" s="373" t="e">
        <f t="shared" si="166"/>
        <v>#REF!</v>
      </c>
      <c r="OSV102" s="373" t="e">
        <f t="shared" si="166"/>
        <v>#REF!</v>
      </c>
      <c r="OSW102" s="373" t="e">
        <f t="shared" si="166"/>
        <v>#REF!</v>
      </c>
      <c r="OSX102" s="373" t="e">
        <f t="shared" si="166"/>
        <v>#REF!</v>
      </c>
      <c r="OSY102" s="373">
        <f t="shared" si="166"/>
        <v>0</v>
      </c>
      <c r="OSZ102" s="373">
        <f t="shared" si="166"/>
        <v>0</v>
      </c>
      <c r="OTA102" s="373" t="e">
        <f t="shared" si="166"/>
        <v>#REF!</v>
      </c>
      <c r="OTB102" s="373" t="e">
        <f t="shared" si="166"/>
        <v>#REF!</v>
      </c>
      <c r="OTC102" s="373" t="e">
        <f t="shared" si="166"/>
        <v>#REF!</v>
      </c>
      <c r="OTD102" s="373" t="e">
        <f t="shared" si="166"/>
        <v>#REF!</v>
      </c>
      <c r="OTE102" s="373" t="e">
        <f t="shared" si="166"/>
        <v>#REF!</v>
      </c>
      <c r="OTF102" s="373">
        <f t="shared" si="166"/>
        <v>0</v>
      </c>
      <c r="OTG102" s="373">
        <f t="shared" si="166"/>
        <v>0</v>
      </c>
      <c r="OTH102" s="373" t="e">
        <f t="shared" si="166"/>
        <v>#REF!</v>
      </c>
      <c r="OTI102" s="373" t="e">
        <f t="shared" si="166"/>
        <v>#REF!</v>
      </c>
      <c r="OTJ102" s="373" t="e">
        <f t="shared" si="166"/>
        <v>#REF!</v>
      </c>
      <c r="OTK102" s="373" t="e">
        <f t="shared" si="166"/>
        <v>#REF!</v>
      </c>
      <c r="OTL102" s="373" t="e">
        <f t="shared" si="166"/>
        <v>#REF!</v>
      </c>
      <c r="OTM102" s="373">
        <f t="shared" si="166"/>
        <v>0</v>
      </c>
      <c r="OTN102" s="373">
        <f t="shared" si="166"/>
        <v>0</v>
      </c>
      <c r="OTO102" s="373" t="e">
        <f t="shared" si="166"/>
        <v>#REF!</v>
      </c>
      <c r="OTP102" s="373" t="e">
        <f t="shared" si="166"/>
        <v>#REF!</v>
      </c>
      <c r="OTQ102" s="373" t="e">
        <f t="shared" si="166"/>
        <v>#REF!</v>
      </c>
      <c r="OTR102" s="373" t="e">
        <f t="shared" si="166"/>
        <v>#REF!</v>
      </c>
      <c r="OTS102" s="373" t="e">
        <f t="shared" si="166"/>
        <v>#REF!</v>
      </c>
      <c r="OTT102" s="373">
        <f t="shared" si="166"/>
        <v>0</v>
      </c>
      <c r="OTU102" s="373">
        <f t="shared" si="166"/>
        <v>0</v>
      </c>
      <c r="OTV102" s="373" t="e">
        <f t="shared" si="166"/>
        <v>#REF!</v>
      </c>
      <c r="OTW102" s="373" t="e">
        <f t="shared" si="166"/>
        <v>#REF!</v>
      </c>
      <c r="OTX102" s="373" t="e">
        <f t="shared" si="166"/>
        <v>#REF!</v>
      </c>
      <c r="OTY102" s="373" t="e">
        <f t="shared" si="166"/>
        <v>#REF!</v>
      </c>
      <c r="OTZ102" s="373" t="e">
        <f t="shared" si="166"/>
        <v>#REF!</v>
      </c>
      <c r="OUA102" s="373">
        <f t="shared" si="166"/>
        <v>0</v>
      </c>
      <c r="OUB102" s="373">
        <f t="shared" si="166"/>
        <v>0</v>
      </c>
      <c r="OUC102" s="373" t="e">
        <f t="shared" si="166"/>
        <v>#REF!</v>
      </c>
      <c r="OUD102" s="373" t="e">
        <f t="shared" si="166"/>
        <v>#REF!</v>
      </c>
      <c r="OUE102" s="373" t="e">
        <f t="shared" si="166"/>
        <v>#REF!</v>
      </c>
      <c r="OUF102" s="373" t="e">
        <f t="shared" si="166"/>
        <v>#REF!</v>
      </c>
      <c r="OUG102" s="373" t="e">
        <f t="shared" si="166"/>
        <v>#REF!</v>
      </c>
      <c r="OUH102" s="373">
        <f t="shared" si="166"/>
        <v>0</v>
      </c>
      <c r="OUI102" s="373">
        <f t="shared" si="166"/>
        <v>0</v>
      </c>
      <c r="OUJ102" s="373" t="e">
        <f t="shared" si="166"/>
        <v>#REF!</v>
      </c>
      <c r="OUK102" s="373" t="e">
        <f t="shared" si="166"/>
        <v>#REF!</v>
      </c>
      <c r="OUL102" s="373" t="e">
        <f t="shared" si="166"/>
        <v>#REF!</v>
      </c>
      <c r="OUM102" s="373" t="e">
        <f t="shared" si="166"/>
        <v>#REF!</v>
      </c>
      <c r="OUN102" s="373" t="e">
        <f t="shared" si="166"/>
        <v>#REF!</v>
      </c>
      <c r="OUO102" s="373">
        <f t="shared" si="166"/>
        <v>0</v>
      </c>
      <c r="OUP102" s="373">
        <f t="shared" ref="OUP102:OXA104" si="167">OUI102/$J15*100</f>
        <v>0</v>
      </c>
      <c r="OUQ102" s="373" t="e">
        <f t="shared" si="167"/>
        <v>#REF!</v>
      </c>
      <c r="OUR102" s="373" t="e">
        <f t="shared" si="167"/>
        <v>#REF!</v>
      </c>
      <c r="OUS102" s="373" t="e">
        <f t="shared" si="167"/>
        <v>#REF!</v>
      </c>
      <c r="OUT102" s="373" t="e">
        <f t="shared" si="167"/>
        <v>#REF!</v>
      </c>
      <c r="OUU102" s="373" t="e">
        <f t="shared" si="167"/>
        <v>#REF!</v>
      </c>
      <c r="OUV102" s="373">
        <f t="shared" si="167"/>
        <v>0</v>
      </c>
      <c r="OUW102" s="373">
        <f t="shared" si="167"/>
        <v>0</v>
      </c>
      <c r="OUX102" s="373" t="e">
        <f t="shared" si="167"/>
        <v>#REF!</v>
      </c>
      <c r="OUY102" s="373" t="e">
        <f t="shared" si="167"/>
        <v>#REF!</v>
      </c>
      <c r="OUZ102" s="373" t="e">
        <f t="shared" si="167"/>
        <v>#REF!</v>
      </c>
      <c r="OVA102" s="373" t="e">
        <f t="shared" si="167"/>
        <v>#REF!</v>
      </c>
      <c r="OVB102" s="373" t="e">
        <f t="shared" si="167"/>
        <v>#REF!</v>
      </c>
      <c r="OVC102" s="373">
        <f t="shared" si="167"/>
        <v>0</v>
      </c>
      <c r="OVD102" s="373">
        <f t="shared" si="167"/>
        <v>0</v>
      </c>
      <c r="OVE102" s="373" t="e">
        <f t="shared" si="167"/>
        <v>#REF!</v>
      </c>
      <c r="OVF102" s="373" t="e">
        <f t="shared" si="167"/>
        <v>#REF!</v>
      </c>
      <c r="OVG102" s="373" t="e">
        <f t="shared" si="167"/>
        <v>#REF!</v>
      </c>
      <c r="OVH102" s="373" t="e">
        <f t="shared" si="167"/>
        <v>#REF!</v>
      </c>
      <c r="OVI102" s="373" t="e">
        <f t="shared" si="167"/>
        <v>#REF!</v>
      </c>
      <c r="OVJ102" s="373">
        <f t="shared" si="167"/>
        <v>0</v>
      </c>
      <c r="OVK102" s="373">
        <f t="shared" si="167"/>
        <v>0</v>
      </c>
      <c r="OVL102" s="373" t="e">
        <f t="shared" si="167"/>
        <v>#REF!</v>
      </c>
      <c r="OVM102" s="373" t="e">
        <f t="shared" si="167"/>
        <v>#REF!</v>
      </c>
      <c r="OVN102" s="373" t="e">
        <f t="shared" si="167"/>
        <v>#REF!</v>
      </c>
      <c r="OVO102" s="373" t="e">
        <f t="shared" si="167"/>
        <v>#REF!</v>
      </c>
      <c r="OVP102" s="373" t="e">
        <f t="shared" si="167"/>
        <v>#REF!</v>
      </c>
      <c r="OVQ102" s="373">
        <f t="shared" si="167"/>
        <v>0</v>
      </c>
      <c r="OVR102" s="373">
        <f t="shared" si="167"/>
        <v>0</v>
      </c>
      <c r="OVS102" s="373" t="e">
        <f t="shared" si="167"/>
        <v>#REF!</v>
      </c>
      <c r="OVT102" s="373" t="e">
        <f t="shared" si="167"/>
        <v>#REF!</v>
      </c>
      <c r="OVU102" s="373" t="e">
        <f t="shared" si="167"/>
        <v>#REF!</v>
      </c>
      <c r="OVV102" s="373" t="e">
        <f t="shared" si="167"/>
        <v>#REF!</v>
      </c>
      <c r="OVW102" s="373" t="e">
        <f t="shared" si="167"/>
        <v>#REF!</v>
      </c>
      <c r="OVX102" s="373">
        <f t="shared" si="167"/>
        <v>0</v>
      </c>
      <c r="OVY102" s="373">
        <f t="shared" si="167"/>
        <v>0</v>
      </c>
      <c r="OVZ102" s="373" t="e">
        <f t="shared" si="167"/>
        <v>#REF!</v>
      </c>
      <c r="OWA102" s="373" t="e">
        <f t="shared" si="167"/>
        <v>#REF!</v>
      </c>
      <c r="OWB102" s="373" t="e">
        <f t="shared" si="167"/>
        <v>#REF!</v>
      </c>
      <c r="OWC102" s="373" t="e">
        <f t="shared" si="167"/>
        <v>#REF!</v>
      </c>
      <c r="OWD102" s="373" t="e">
        <f t="shared" si="167"/>
        <v>#REF!</v>
      </c>
      <c r="OWE102" s="373">
        <f t="shared" si="167"/>
        <v>0</v>
      </c>
      <c r="OWF102" s="373">
        <f t="shared" si="167"/>
        <v>0</v>
      </c>
      <c r="OWG102" s="373" t="e">
        <f t="shared" si="167"/>
        <v>#REF!</v>
      </c>
      <c r="OWH102" s="373" t="e">
        <f t="shared" si="167"/>
        <v>#REF!</v>
      </c>
      <c r="OWI102" s="373" t="e">
        <f t="shared" si="167"/>
        <v>#REF!</v>
      </c>
      <c r="OWJ102" s="373" t="e">
        <f t="shared" si="167"/>
        <v>#REF!</v>
      </c>
      <c r="OWK102" s="373" t="e">
        <f t="shared" si="167"/>
        <v>#REF!</v>
      </c>
      <c r="OWL102" s="373">
        <f t="shared" si="167"/>
        <v>0</v>
      </c>
      <c r="OWM102" s="373">
        <f t="shared" si="167"/>
        <v>0</v>
      </c>
      <c r="OWN102" s="373" t="e">
        <f t="shared" si="167"/>
        <v>#REF!</v>
      </c>
      <c r="OWO102" s="373" t="e">
        <f t="shared" si="167"/>
        <v>#REF!</v>
      </c>
      <c r="OWP102" s="373" t="e">
        <f t="shared" si="167"/>
        <v>#REF!</v>
      </c>
      <c r="OWQ102" s="373" t="e">
        <f t="shared" si="167"/>
        <v>#REF!</v>
      </c>
      <c r="OWR102" s="373" t="e">
        <f t="shared" si="167"/>
        <v>#REF!</v>
      </c>
      <c r="OWS102" s="373">
        <f t="shared" si="167"/>
        <v>0</v>
      </c>
      <c r="OWT102" s="373">
        <f t="shared" si="167"/>
        <v>0</v>
      </c>
      <c r="OWU102" s="373" t="e">
        <f t="shared" si="167"/>
        <v>#REF!</v>
      </c>
      <c r="OWV102" s="373" t="e">
        <f t="shared" si="167"/>
        <v>#REF!</v>
      </c>
      <c r="OWW102" s="373" t="e">
        <f t="shared" si="167"/>
        <v>#REF!</v>
      </c>
      <c r="OWX102" s="373" t="e">
        <f t="shared" si="167"/>
        <v>#REF!</v>
      </c>
      <c r="OWY102" s="373" t="e">
        <f t="shared" si="167"/>
        <v>#REF!</v>
      </c>
      <c r="OWZ102" s="373">
        <f t="shared" si="167"/>
        <v>0</v>
      </c>
      <c r="OXA102" s="373">
        <f t="shared" si="167"/>
        <v>0</v>
      </c>
      <c r="OXB102" s="373" t="e">
        <f t="shared" ref="OXB102:OZM104" si="168">OWU102/$J15*100</f>
        <v>#REF!</v>
      </c>
      <c r="OXC102" s="373" t="e">
        <f t="shared" si="168"/>
        <v>#REF!</v>
      </c>
      <c r="OXD102" s="373" t="e">
        <f t="shared" si="168"/>
        <v>#REF!</v>
      </c>
      <c r="OXE102" s="373" t="e">
        <f t="shared" si="168"/>
        <v>#REF!</v>
      </c>
      <c r="OXF102" s="373" t="e">
        <f t="shared" si="168"/>
        <v>#REF!</v>
      </c>
      <c r="OXG102" s="373">
        <f t="shared" si="168"/>
        <v>0</v>
      </c>
      <c r="OXH102" s="373">
        <f t="shared" si="168"/>
        <v>0</v>
      </c>
      <c r="OXI102" s="373" t="e">
        <f t="shared" si="168"/>
        <v>#REF!</v>
      </c>
      <c r="OXJ102" s="373" t="e">
        <f t="shared" si="168"/>
        <v>#REF!</v>
      </c>
      <c r="OXK102" s="373" t="e">
        <f t="shared" si="168"/>
        <v>#REF!</v>
      </c>
      <c r="OXL102" s="373" t="e">
        <f t="shared" si="168"/>
        <v>#REF!</v>
      </c>
      <c r="OXM102" s="373" t="e">
        <f t="shared" si="168"/>
        <v>#REF!</v>
      </c>
      <c r="OXN102" s="373">
        <f t="shared" si="168"/>
        <v>0</v>
      </c>
      <c r="OXO102" s="373">
        <f t="shared" si="168"/>
        <v>0</v>
      </c>
      <c r="OXP102" s="373" t="e">
        <f t="shared" si="168"/>
        <v>#REF!</v>
      </c>
      <c r="OXQ102" s="373" t="e">
        <f t="shared" si="168"/>
        <v>#REF!</v>
      </c>
      <c r="OXR102" s="373" t="e">
        <f t="shared" si="168"/>
        <v>#REF!</v>
      </c>
      <c r="OXS102" s="373" t="e">
        <f t="shared" si="168"/>
        <v>#REF!</v>
      </c>
      <c r="OXT102" s="373" t="e">
        <f t="shared" si="168"/>
        <v>#REF!</v>
      </c>
      <c r="OXU102" s="373">
        <f t="shared" si="168"/>
        <v>0</v>
      </c>
      <c r="OXV102" s="373">
        <f t="shared" si="168"/>
        <v>0</v>
      </c>
      <c r="OXW102" s="373" t="e">
        <f t="shared" si="168"/>
        <v>#REF!</v>
      </c>
      <c r="OXX102" s="373" t="e">
        <f t="shared" si="168"/>
        <v>#REF!</v>
      </c>
      <c r="OXY102" s="373" t="e">
        <f t="shared" si="168"/>
        <v>#REF!</v>
      </c>
      <c r="OXZ102" s="373" t="e">
        <f t="shared" si="168"/>
        <v>#REF!</v>
      </c>
      <c r="OYA102" s="373" t="e">
        <f t="shared" si="168"/>
        <v>#REF!</v>
      </c>
      <c r="OYB102" s="373">
        <f t="shared" si="168"/>
        <v>0</v>
      </c>
      <c r="OYC102" s="373">
        <f t="shared" si="168"/>
        <v>0</v>
      </c>
      <c r="OYD102" s="373" t="e">
        <f t="shared" si="168"/>
        <v>#REF!</v>
      </c>
      <c r="OYE102" s="373" t="e">
        <f t="shared" si="168"/>
        <v>#REF!</v>
      </c>
      <c r="OYF102" s="373" t="e">
        <f t="shared" si="168"/>
        <v>#REF!</v>
      </c>
      <c r="OYG102" s="373" t="e">
        <f t="shared" si="168"/>
        <v>#REF!</v>
      </c>
      <c r="OYH102" s="373" t="e">
        <f t="shared" si="168"/>
        <v>#REF!</v>
      </c>
      <c r="OYI102" s="373">
        <f t="shared" si="168"/>
        <v>0</v>
      </c>
      <c r="OYJ102" s="373">
        <f t="shared" si="168"/>
        <v>0</v>
      </c>
      <c r="OYK102" s="373" t="e">
        <f t="shared" si="168"/>
        <v>#REF!</v>
      </c>
      <c r="OYL102" s="373" t="e">
        <f t="shared" si="168"/>
        <v>#REF!</v>
      </c>
      <c r="OYM102" s="373" t="e">
        <f t="shared" si="168"/>
        <v>#REF!</v>
      </c>
      <c r="OYN102" s="373" t="e">
        <f t="shared" si="168"/>
        <v>#REF!</v>
      </c>
      <c r="OYO102" s="373" t="e">
        <f t="shared" si="168"/>
        <v>#REF!</v>
      </c>
      <c r="OYP102" s="373">
        <f t="shared" si="168"/>
        <v>0</v>
      </c>
      <c r="OYQ102" s="373">
        <f t="shared" si="168"/>
        <v>0</v>
      </c>
      <c r="OYR102" s="373" t="e">
        <f t="shared" si="168"/>
        <v>#REF!</v>
      </c>
      <c r="OYS102" s="373" t="e">
        <f t="shared" si="168"/>
        <v>#REF!</v>
      </c>
      <c r="OYT102" s="373" t="e">
        <f t="shared" si="168"/>
        <v>#REF!</v>
      </c>
      <c r="OYU102" s="373" t="e">
        <f t="shared" si="168"/>
        <v>#REF!</v>
      </c>
      <c r="OYV102" s="373" t="e">
        <f t="shared" si="168"/>
        <v>#REF!</v>
      </c>
      <c r="OYW102" s="373">
        <f t="shared" si="168"/>
        <v>0</v>
      </c>
      <c r="OYX102" s="373">
        <f t="shared" si="168"/>
        <v>0</v>
      </c>
      <c r="OYY102" s="373" t="e">
        <f t="shared" si="168"/>
        <v>#REF!</v>
      </c>
      <c r="OYZ102" s="373" t="e">
        <f t="shared" si="168"/>
        <v>#REF!</v>
      </c>
      <c r="OZA102" s="373" t="e">
        <f t="shared" si="168"/>
        <v>#REF!</v>
      </c>
      <c r="OZB102" s="373" t="e">
        <f t="shared" si="168"/>
        <v>#REF!</v>
      </c>
      <c r="OZC102" s="373" t="e">
        <f t="shared" si="168"/>
        <v>#REF!</v>
      </c>
      <c r="OZD102" s="373">
        <f t="shared" si="168"/>
        <v>0</v>
      </c>
      <c r="OZE102" s="373">
        <f t="shared" si="168"/>
        <v>0</v>
      </c>
      <c r="OZF102" s="373" t="e">
        <f t="shared" si="168"/>
        <v>#REF!</v>
      </c>
      <c r="OZG102" s="373" t="e">
        <f t="shared" si="168"/>
        <v>#REF!</v>
      </c>
      <c r="OZH102" s="373" t="e">
        <f t="shared" si="168"/>
        <v>#REF!</v>
      </c>
      <c r="OZI102" s="373" t="e">
        <f t="shared" si="168"/>
        <v>#REF!</v>
      </c>
      <c r="OZJ102" s="373" t="e">
        <f t="shared" si="168"/>
        <v>#REF!</v>
      </c>
      <c r="OZK102" s="373">
        <f t="shared" si="168"/>
        <v>0</v>
      </c>
      <c r="OZL102" s="373">
        <f t="shared" si="168"/>
        <v>0</v>
      </c>
      <c r="OZM102" s="373" t="e">
        <f t="shared" si="168"/>
        <v>#REF!</v>
      </c>
      <c r="OZN102" s="373" t="e">
        <f t="shared" ref="OZN102:PBY104" si="169">OZG102/$J15*100</f>
        <v>#REF!</v>
      </c>
      <c r="OZO102" s="373" t="e">
        <f t="shared" si="169"/>
        <v>#REF!</v>
      </c>
      <c r="OZP102" s="373" t="e">
        <f t="shared" si="169"/>
        <v>#REF!</v>
      </c>
      <c r="OZQ102" s="373" t="e">
        <f t="shared" si="169"/>
        <v>#REF!</v>
      </c>
      <c r="OZR102" s="373">
        <f t="shared" si="169"/>
        <v>0</v>
      </c>
      <c r="OZS102" s="373">
        <f t="shared" si="169"/>
        <v>0</v>
      </c>
      <c r="OZT102" s="373" t="e">
        <f t="shared" si="169"/>
        <v>#REF!</v>
      </c>
      <c r="OZU102" s="373" t="e">
        <f t="shared" si="169"/>
        <v>#REF!</v>
      </c>
      <c r="OZV102" s="373" t="e">
        <f t="shared" si="169"/>
        <v>#REF!</v>
      </c>
      <c r="OZW102" s="373" t="e">
        <f t="shared" si="169"/>
        <v>#REF!</v>
      </c>
      <c r="OZX102" s="373" t="e">
        <f t="shared" si="169"/>
        <v>#REF!</v>
      </c>
      <c r="OZY102" s="373">
        <f t="shared" si="169"/>
        <v>0</v>
      </c>
      <c r="OZZ102" s="373">
        <f t="shared" si="169"/>
        <v>0</v>
      </c>
      <c r="PAA102" s="373" t="e">
        <f t="shared" si="169"/>
        <v>#REF!</v>
      </c>
      <c r="PAB102" s="373" t="e">
        <f t="shared" si="169"/>
        <v>#REF!</v>
      </c>
      <c r="PAC102" s="373" t="e">
        <f t="shared" si="169"/>
        <v>#REF!</v>
      </c>
      <c r="PAD102" s="373" t="e">
        <f t="shared" si="169"/>
        <v>#REF!</v>
      </c>
      <c r="PAE102" s="373" t="e">
        <f t="shared" si="169"/>
        <v>#REF!</v>
      </c>
      <c r="PAF102" s="373">
        <f t="shared" si="169"/>
        <v>0</v>
      </c>
      <c r="PAG102" s="373">
        <f t="shared" si="169"/>
        <v>0</v>
      </c>
      <c r="PAH102" s="373" t="e">
        <f t="shared" si="169"/>
        <v>#REF!</v>
      </c>
      <c r="PAI102" s="373" t="e">
        <f t="shared" si="169"/>
        <v>#REF!</v>
      </c>
      <c r="PAJ102" s="373" t="e">
        <f t="shared" si="169"/>
        <v>#REF!</v>
      </c>
      <c r="PAK102" s="373" t="e">
        <f t="shared" si="169"/>
        <v>#REF!</v>
      </c>
      <c r="PAL102" s="373" t="e">
        <f t="shared" si="169"/>
        <v>#REF!</v>
      </c>
      <c r="PAM102" s="373">
        <f t="shared" si="169"/>
        <v>0</v>
      </c>
      <c r="PAN102" s="373">
        <f t="shared" si="169"/>
        <v>0</v>
      </c>
      <c r="PAO102" s="373" t="e">
        <f t="shared" si="169"/>
        <v>#REF!</v>
      </c>
      <c r="PAP102" s="373" t="e">
        <f t="shared" si="169"/>
        <v>#REF!</v>
      </c>
      <c r="PAQ102" s="373" t="e">
        <f t="shared" si="169"/>
        <v>#REF!</v>
      </c>
      <c r="PAR102" s="373" t="e">
        <f t="shared" si="169"/>
        <v>#REF!</v>
      </c>
      <c r="PAS102" s="373" t="e">
        <f t="shared" si="169"/>
        <v>#REF!</v>
      </c>
      <c r="PAT102" s="373">
        <f t="shared" si="169"/>
        <v>0</v>
      </c>
      <c r="PAU102" s="373">
        <f t="shared" si="169"/>
        <v>0</v>
      </c>
      <c r="PAV102" s="373" t="e">
        <f t="shared" si="169"/>
        <v>#REF!</v>
      </c>
      <c r="PAW102" s="373" t="e">
        <f t="shared" si="169"/>
        <v>#REF!</v>
      </c>
      <c r="PAX102" s="373" t="e">
        <f t="shared" si="169"/>
        <v>#REF!</v>
      </c>
      <c r="PAY102" s="373" t="e">
        <f t="shared" si="169"/>
        <v>#REF!</v>
      </c>
      <c r="PAZ102" s="373" t="e">
        <f t="shared" si="169"/>
        <v>#REF!</v>
      </c>
      <c r="PBA102" s="373">
        <f t="shared" si="169"/>
        <v>0</v>
      </c>
      <c r="PBB102" s="373">
        <f t="shared" si="169"/>
        <v>0</v>
      </c>
      <c r="PBC102" s="373" t="e">
        <f t="shared" si="169"/>
        <v>#REF!</v>
      </c>
      <c r="PBD102" s="373" t="e">
        <f t="shared" si="169"/>
        <v>#REF!</v>
      </c>
      <c r="PBE102" s="373" t="e">
        <f t="shared" si="169"/>
        <v>#REF!</v>
      </c>
      <c r="PBF102" s="373" t="e">
        <f t="shared" si="169"/>
        <v>#REF!</v>
      </c>
      <c r="PBG102" s="373" t="e">
        <f t="shared" si="169"/>
        <v>#REF!</v>
      </c>
      <c r="PBH102" s="373">
        <f t="shared" si="169"/>
        <v>0</v>
      </c>
      <c r="PBI102" s="373">
        <f t="shared" si="169"/>
        <v>0</v>
      </c>
      <c r="PBJ102" s="373" t="e">
        <f t="shared" si="169"/>
        <v>#REF!</v>
      </c>
      <c r="PBK102" s="373" t="e">
        <f t="shared" si="169"/>
        <v>#REF!</v>
      </c>
      <c r="PBL102" s="373" t="e">
        <f t="shared" si="169"/>
        <v>#REF!</v>
      </c>
      <c r="PBM102" s="373" t="e">
        <f t="shared" si="169"/>
        <v>#REF!</v>
      </c>
      <c r="PBN102" s="373" t="e">
        <f t="shared" si="169"/>
        <v>#REF!</v>
      </c>
      <c r="PBO102" s="373">
        <f t="shared" si="169"/>
        <v>0</v>
      </c>
      <c r="PBP102" s="373">
        <f t="shared" si="169"/>
        <v>0</v>
      </c>
      <c r="PBQ102" s="373" t="e">
        <f t="shared" si="169"/>
        <v>#REF!</v>
      </c>
      <c r="PBR102" s="373" t="e">
        <f t="shared" si="169"/>
        <v>#REF!</v>
      </c>
      <c r="PBS102" s="373" t="e">
        <f t="shared" si="169"/>
        <v>#REF!</v>
      </c>
      <c r="PBT102" s="373" t="e">
        <f t="shared" si="169"/>
        <v>#REF!</v>
      </c>
      <c r="PBU102" s="373" t="e">
        <f t="shared" si="169"/>
        <v>#REF!</v>
      </c>
      <c r="PBV102" s="373">
        <f t="shared" si="169"/>
        <v>0</v>
      </c>
      <c r="PBW102" s="373">
        <f t="shared" si="169"/>
        <v>0</v>
      </c>
      <c r="PBX102" s="373" t="e">
        <f t="shared" si="169"/>
        <v>#REF!</v>
      </c>
      <c r="PBY102" s="373" t="e">
        <f t="shared" si="169"/>
        <v>#REF!</v>
      </c>
      <c r="PBZ102" s="373" t="e">
        <f t="shared" ref="PBZ102:PEK104" si="170">PBS102/$J15*100</f>
        <v>#REF!</v>
      </c>
      <c r="PCA102" s="373" t="e">
        <f t="shared" si="170"/>
        <v>#REF!</v>
      </c>
      <c r="PCB102" s="373" t="e">
        <f t="shared" si="170"/>
        <v>#REF!</v>
      </c>
      <c r="PCC102" s="373">
        <f t="shared" si="170"/>
        <v>0</v>
      </c>
      <c r="PCD102" s="373">
        <f t="shared" si="170"/>
        <v>0</v>
      </c>
      <c r="PCE102" s="373" t="e">
        <f t="shared" si="170"/>
        <v>#REF!</v>
      </c>
      <c r="PCF102" s="373" t="e">
        <f t="shared" si="170"/>
        <v>#REF!</v>
      </c>
      <c r="PCG102" s="373" t="e">
        <f t="shared" si="170"/>
        <v>#REF!</v>
      </c>
      <c r="PCH102" s="373" t="e">
        <f t="shared" si="170"/>
        <v>#REF!</v>
      </c>
      <c r="PCI102" s="373" t="e">
        <f t="shared" si="170"/>
        <v>#REF!</v>
      </c>
      <c r="PCJ102" s="373">
        <f t="shared" si="170"/>
        <v>0</v>
      </c>
      <c r="PCK102" s="373">
        <f t="shared" si="170"/>
        <v>0</v>
      </c>
      <c r="PCL102" s="373" t="e">
        <f t="shared" si="170"/>
        <v>#REF!</v>
      </c>
      <c r="PCM102" s="373" t="e">
        <f t="shared" si="170"/>
        <v>#REF!</v>
      </c>
      <c r="PCN102" s="373" t="e">
        <f t="shared" si="170"/>
        <v>#REF!</v>
      </c>
      <c r="PCO102" s="373" t="e">
        <f t="shared" si="170"/>
        <v>#REF!</v>
      </c>
      <c r="PCP102" s="373" t="e">
        <f t="shared" si="170"/>
        <v>#REF!</v>
      </c>
      <c r="PCQ102" s="373">
        <f t="shared" si="170"/>
        <v>0</v>
      </c>
      <c r="PCR102" s="373">
        <f t="shared" si="170"/>
        <v>0</v>
      </c>
      <c r="PCS102" s="373" t="e">
        <f t="shared" si="170"/>
        <v>#REF!</v>
      </c>
      <c r="PCT102" s="373" t="e">
        <f t="shared" si="170"/>
        <v>#REF!</v>
      </c>
      <c r="PCU102" s="373" t="e">
        <f t="shared" si="170"/>
        <v>#REF!</v>
      </c>
      <c r="PCV102" s="373" t="e">
        <f t="shared" si="170"/>
        <v>#REF!</v>
      </c>
      <c r="PCW102" s="373" t="e">
        <f t="shared" si="170"/>
        <v>#REF!</v>
      </c>
      <c r="PCX102" s="373">
        <f t="shared" si="170"/>
        <v>0</v>
      </c>
      <c r="PCY102" s="373">
        <f t="shared" si="170"/>
        <v>0</v>
      </c>
      <c r="PCZ102" s="373" t="e">
        <f t="shared" si="170"/>
        <v>#REF!</v>
      </c>
      <c r="PDA102" s="373" t="e">
        <f t="shared" si="170"/>
        <v>#REF!</v>
      </c>
      <c r="PDB102" s="373" t="e">
        <f t="shared" si="170"/>
        <v>#REF!</v>
      </c>
      <c r="PDC102" s="373" t="e">
        <f t="shared" si="170"/>
        <v>#REF!</v>
      </c>
      <c r="PDD102" s="373" t="e">
        <f t="shared" si="170"/>
        <v>#REF!</v>
      </c>
      <c r="PDE102" s="373">
        <f t="shared" si="170"/>
        <v>0</v>
      </c>
      <c r="PDF102" s="373">
        <f t="shared" si="170"/>
        <v>0</v>
      </c>
      <c r="PDG102" s="373" t="e">
        <f t="shared" si="170"/>
        <v>#REF!</v>
      </c>
      <c r="PDH102" s="373" t="e">
        <f t="shared" si="170"/>
        <v>#REF!</v>
      </c>
      <c r="PDI102" s="373" t="e">
        <f t="shared" si="170"/>
        <v>#REF!</v>
      </c>
      <c r="PDJ102" s="373" t="e">
        <f t="shared" si="170"/>
        <v>#REF!</v>
      </c>
      <c r="PDK102" s="373" t="e">
        <f t="shared" si="170"/>
        <v>#REF!</v>
      </c>
      <c r="PDL102" s="373">
        <f t="shared" si="170"/>
        <v>0</v>
      </c>
      <c r="PDM102" s="373">
        <f t="shared" si="170"/>
        <v>0</v>
      </c>
      <c r="PDN102" s="373" t="e">
        <f t="shared" si="170"/>
        <v>#REF!</v>
      </c>
      <c r="PDO102" s="373" t="e">
        <f t="shared" si="170"/>
        <v>#REF!</v>
      </c>
      <c r="PDP102" s="373" t="e">
        <f t="shared" si="170"/>
        <v>#REF!</v>
      </c>
      <c r="PDQ102" s="373" t="e">
        <f t="shared" si="170"/>
        <v>#REF!</v>
      </c>
      <c r="PDR102" s="373" t="e">
        <f t="shared" si="170"/>
        <v>#REF!</v>
      </c>
      <c r="PDS102" s="373">
        <f t="shared" si="170"/>
        <v>0</v>
      </c>
      <c r="PDT102" s="373">
        <f t="shared" si="170"/>
        <v>0</v>
      </c>
      <c r="PDU102" s="373" t="e">
        <f t="shared" si="170"/>
        <v>#REF!</v>
      </c>
      <c r="PDV102" s="373" t="e">
        <f t="shared" si="170"/>
        <v>#REF!</v>
      </c>
      <c r="PDW102" s="373" t="e">
        <f t="shared" si="170"/>
        <v>#REF!</v>
      </c>
      <c r="PDX102" s="373" t="e">
        <f t="shared" si="170"/>
        <v>#REF!</v>
      </c>
      <c r="PDY102" s="373" t="e">
        <f t="shared" si="170"/>
        <v>#REF!</v>
      </c>
      <c r="PDZ102" s="373">
        <f t="shared" si="170"/>
        <v>0</v>
      </c>
      <c r="PEA102" s="373">
        <f t="shared" si="170"/>
        <v>0</v>
      </c>
      <c r="PEB102" s="373" t="e">
        <f t="shared" si="170"/>
        <v>#REF!</v>
      </c>
      <c r="PEC102" s="373" t="e">
        <f t="shared" si="170"/>
        <v>#REF!</v>
      </c>
      <c r="PED102" s="373" t="e">
        <f t="shared" si="170"/>
        <v>#REF!</v>
      </c>
      <c r="PEE102" s="373" t="e">
        <f t="shared" si="170"/>
        <v>#REF!</v>
      </c>
      <c r="PEF102" s="373" t="e">
        <f t="shared" si="170"/>
        <v>#REF!</v>
      </c>
      <c r="PEG102" s="373">
        <f t="shared" si="170"/>
        <v>0</v>
      </c>
      <c r="PEH102" s="373">
        <f t="shared" si="170"/>
        <v>0</v>
      </c>
      <c r="PEI102" s="373" t="e">
        <f t="shared" si="170"/>
        <v>#REF!</v>
      </c>
      <c r="PEJ102" s="373" t="e">
        <f t="shared" si="170"/>
        <v>#REF!</v>
      </c>
      <c r="PEK102" s="373" t="e">
        <f t="shared" si="170"/>
        <v>#REF!</v>
      </c>
      <c r="PEL102" s="373" t="e">
        <f t="shared" ref="PEL102:PGW104" si="171">PEE102/$J15*100</f>
        <v>#REF!</v>
      </c>
      <c r="PEM102" s="373" t="e">
        <f t="shared" si="171"/>
        <v>#REF!</v>
      </c>
      <c r="PEN102" s="373">
        <f t="shared" si="171"/>
        <v>0</v>
      </c>
      <c r="PEO102" s="373">
        <f t="shared" si="171"/>
        <v>0</v>
      </c>
      <c r="PEP102" s="373" t="e">
        <f t="shared" si="171"/>
        <v>#REF!</v>
      </c>
      <c r="PEQ102" s="373" t="e">
        <f t="shared" si="171"/>
        <v>#REF!</v>
      </c>
      <c r="PER102" s="373" t="e">
        <f t="shared" si="171"/>
        <v>#REF!</v>
      </c>
      <c r="PES102" s="373" t="e">
        <f t="shared" si="171"/>
        <v>#REF!</v>
      </c>
      <c r="PET102" s="373" t="e">
        <f t="shared" si="171"/>
        <v>#REF!</v>
      </c>
      <c r="PEU102" s="373">
        <f t="shared" si="171"/>
        <v>0</v>
      </c>
      <c r="PEV102" s="373">
        <f t="shared" si="171"/>
        <v>0</v>
      </c>
      <c r="PEW102" s="373" t="e">
        <f t="shared" si="171"/>
        <v>#REF!</v>
      </c>
      <c r="PEX102" s="373" t="e">
        <f t="shared" si="171"/>
        <v>#REF!</v>
      </c>
      <c r="PEY102" s="373" t="e">
        <f t="shared" si="171"/>
        <v>#REF!</v>
      </c>
      <c r="PEZ102" s="373" t="e">
        <f t="shared" si="171"/>
        <v>#REF!</v>
      </c>
      <c r="PFA102" s="373" t="e">
        <f t="shared" si="171"/>
        <v>#REF!</v>
      </c>
      <c r="PFB102" s="373">
        <f t="shared" si="171"/>
        <v>0</v>
      </c>
      <c r="PFC102" s="373">
        <f t="shared" si="171"/>
        <v>0</v>
      </c>
      <c r="PFD102" s="373" t="e">
        <f t="shared" si="171"/>
        <v>#REF!</v>
      </c>
      <c r="PFE102" s="373" t="e">
        <f t="shared" si="171"/>
        <v>#REF!</v>
      </c>
      <c r="PFF102" s="373" t="e">
        <f t="shared" si="171"/>
        <v>#REF!</v>
      </c>
      <c r="PFG102" s="373" t="e">
        <f t="shared" si="171"/>
        <v>#REF!</v>
      </c>
      <c r="PFH102" s="373" t="e">
        <f t="shared" si="171"/>
        <v>#REF!</v>
      </c>
      <c r="PFI102" s="373">
        <f t="shared" si="171"/>
        <v>0</v>
      </c>
      <c r="PFJ102" s="373">
        <f t="shared" si="171"/>
        <v>0</v>
      </c>
      <c r="PFK102" s="373" t="e">
        <f t="shared" si="171"/>
        <v>#REF!</v>
      </c>
      <c r="PFL102" s="373" t="e">
        <f t="shared" si="171"/>
        <v>#REF!</v>
      </c>
      <c r="PFM102" s="373" t="e">
        <f t="shared" si="171"/>
        <v>#REF!</v>
      </c>
      <c r="PFN102" s="373" t="e">
        <f t="shared" si="171"/>
        <v>#REF!</v>
      </c>
      <c r="PFO102" s="373" t="e">
        <f t="shared" si="171"/>
        <v>#REF!</v>
      </c>
      <c r="PFP102" s="373">
        <f t="shared" si="171"/>
        <v>0</v>
      </c>
      <c r="PFQ102" s="373">
        <f t="shared" si="171"/>
        <v>0</v>
      </c>
      <c r="PFR102" s="373" t="e">
        <f t="shared" si="171"/>
        <v>#REF!</v>
      </c>
      <c r="PFS102" s="373" t="e">
        <f t="shared" si="171"/>
        <v>#REF!</v>
      </c>
      <c r="PFT102" s="373" t="e">
        <f t="shared" si="171"/>
        <v>#REF!</v>
      </c>
      <c r="PFU102" s="373" t="e">
        <f t="shared" si="171"/>
        <v>#REF!</v>
      </c>
      <c r="PFV102" s="373" t="e">
        <f t="shared" si="171"/>
        <v>#REF!</v>
      </c>
      <c r="PFW102" s="373">
        <f t="shared" si="171"/>
        <v>0</v>
      </c>
      <c r="PFX102" s="373">
        <f t="shared" si="171"/>
        <v>0</v>
      </c>
      <c r="PFY102" s="373" t="e">
        <f t="shared" si="171"/>
        <v>#REF!</v>
      </c>
      <c r="PFZ102" s="373" t="e">
        <f t="shared" si="171"/>
        <v>#REF!</v>
      </c>
      <c r="PGA102" s="373" t="e">
        <f t="shared" si="171"/>
        <v>#REF!</v>
      </c>
      <c r="PGB102" s="373" t="e">
        <f t="shared" si="171"/>
        <v>#REF!</v>
      </c>
      <c r="PGC102" s="373" t="e">
        <f t="shared" si="171"/>
        <v>#REF!</v>
      </c>
      <c r="PGD102" s="373">
        <f t="shared" si="171"/>
        <v>0</v>
      </c>
      <c r="PGE102" s="373">
        <f t="shared" si="171"/>
        <v>0</v>
      </c>
      <c r="PGF102" s="373" t="e">
        <f t="shared" si="171"/>
        <v>#REF!</v>
      </c>
      <c r="PGG102" s="373" t="e">
        <f t="shared" si="171"/>
        <v>#REF!</v>
      </c>
      <c r="PGH102" s="373" t="e">
        <f t="shared" si="171"/>
        <v>#REF!</v>
      </c>
      <c r="PGI102" s="373" t="e">
        <f t="shared" si="171"/>
        <v>#REF!</v>
      </c>
      <c r="PGJ102" s="373" t="e">
        <f t="shared" si="171"/>
        <v>#REF!</v>
      </c>
      <c r="PGK102" s="373">
        <f t="shared" si="171"/>
        <v>0</v>
      </c>
      <c r="PGL102" s="373">
        <f t="shared" si="171"/>
        <v>0</v>
      </c>
      <c r="PGM102" s="373" t="e">
        <f t="shared" si="171"/>
        <v>#REF!</v>
      </c>
      <c r="PGN102" s="373" t="e">
        <f t="shared" si="171"/>
        <v>#REF!</v>
      </c>
      <c r="PGO102" s="373" t="e">
        <f t="shared" si="171"/>
        <v>#REF!</v>
      </c>
      <c r="PGP102" s="373" t="e">
        <f t="shared" si="171"/>
        <v>#REF!</v>
      </c>
      <c r="PGQ102" s="373" t="e">
        <f t="shared" si="171"/>
        <v>#REF!</v>
      </c>
      <c r="PGR102" s="373">
        <f t="shared" si="171"/>
        <v>0</v>
      </c>
      <c r="PGS102" s="373">
        <f t="shared" si="171"/>
        <v>0</v>
      </c>
      <c r="PGT102" s="373" t="e">
        <f t="shared" si="171"/>
        <v>#REF!</v>
      </c>
      <c r="PGU102" s="373" t="e">
        <f t="shared" si="171"/>
        <v>#REF!</v>
      </c>
      <c r="PGV102" s="373" t="e">
        <f t="shared" si="171"/>
        <v>#REF!</v>
      </c>
      <c r="PGW102" s="373" t="e">
        <f t="shared" si="171"/>
        <v>#REF!</v>
      </c>
      <c r="PGX102" s="373" t="e">
        <f t="shared" ref="PGX102:PJI104" si="172">PGQ102/$J15*100</f>
        <v>#REF!</v>
      </c>
      <c r="PGY102" s="373">
        <f t="shared" si="172"/>
        <v>0</v>
      </c>
      <c r="PGZ102" s="373">
        <f t="shared" si="172"/>
        <v>0</v>
      </c>
      <c r="PHA102" s="373" t="e">
        <f t="shared" si="172"/>
        <v>#REF!</v>
      </c>
      <c r="PHB102" s="373" t="e">
        <f t="shared" si="172"/>
        <v>#REF!</v>
      </c>
      <c r="PHC102" s="373" t="e">
        <f t="shared" si="172"/>
        <v>#REF!</v>
      </c>
      <c r="PHD102" s="373" t="e">
        <f t="shared" si="172"/>
        <v>#REF!</v>
      </c>
      <c r="PHE102" s="373" t="e">
        <f t="shared" si="172"/>
        <v>#REF!</v>
      </c>
      <c r="PHF102" s="373">
        <f t="shared" si="172"/>
        <v>0</v>
      </c>
      <c r="PHG102" s="373">
        <f t="shared" si="172"/>
        <v>0</v>
      </c>
      <c r="PHH102" s="373" t="e">
        <f t="shared" si="172"/>
        <v>#REF!</v>
      </c>
      <c r="PHI102" s="373" t="e">
        <f t="shared" si="172"/>
        <v>#REF!</v>
      </c>
      <c r="PHJ102" s="373" t="e">
        <f t="shared" si="172"/>
        <v>#REF!</v>
      </c>
      <c r="PHK102" s="373" t="e">
        <f t="shared" si="172"/>
        <v>#REF!</v>
      </c>
      <c r="PHL102" s="373" t="e">
        <f t="shared" si="172"/>
        <v>#REF!</v>
      </c>
      <c r="PHM102" s="373">
        <f t="shared" si="172"/>
        <v>0</v>
      </c>
      <c r="PHN102" s="373">
        <f t="shared" si="172"/>
        <v>0</v>
      </c>
      <c r="PHO102" s="373" t="e">
        <f t="shared" si="172"/>
        <v>#REF!</v>
      </c>
      <c r="PHP102" s="373" t="e">
        <f t="shared" si="172"/>
        <v>#REF!</v>
      </c>
      <c r="PHQ102" s="373" t="e">
        <f t="shared" si="172"/>
        <v>#REF!</v>
      </c>
      <c r="PHR102" s="373" t="e">
        <f t="shared" si="172"/>
        <v>#REF!</v>
      </c>
      <c r="PHS102" s="373" t="e">
        <f t="shared" si="172"/>
        <v>#REF!</v>
      </c>
      <c r="PHT102" s="373">
        <f t="shared" si="172"/>
        <v>0</v>
      </c>
      <c r="PHU102" s="373">
        <f t="shared" si="172"/>
        <v>0</v>
      </c>
      <c r="PHV102" s="373" t="e">
        <f t="shared" si="172"/>
        <v>#REF!</v>
      </c>
      <c r="PHW102" s="373" t="e">
        <f t="shared" si="172"/>
        <v>#REF!</v>
      </c>
      <c r="PHX102" s="373" t="e">
        <f t="shared" si="172"/>
        <v>#REF!</v>
      </c>
      <c r="PHY102" s="373" t="e">
        <f t="shared" si="172"/>
        <v>#REF!</v>
      </c>
      <c r="PHZ102" s="373" t="e">
        <f t="shared" si="172"/>
        <v>#REF!</v>
      </c>
      <c r="PIA102" s="373">
        <f t="shared" si="172"/>
        <v>0</v>
      </c>
      <c r="PIB102" s="373">
        <f t="shared" si="172"/>
        <v>0</v>
      </c>
      <c r="PIC102" s="373" t="e">
        <f t="shared" si="172"/>
        <v>#REF!</v>
      </c>
      <c r="PID102" s="373" t="e">
        <f t="shared" si="172"/>
        <v>#REF!</v>
      </c>
      <c r="PIE102" s="373" t="e">
        <f t="shared" si="172"/>
        <v>#REF!</v>
      </c>
      <c r="PIF102" s="373" t="e">
        <f t="shared" si="172"/>
        <v>#REF!</v>
      </c>
      <c r="PIG102" s="373" t="e">
        <f t="shared" si="172"/>
        <v>#REF!</v>
      </c>
      <c r="PIH102" s="373">
        <f t="shared" si="172"/>
        <v>0</v>
      </c>
      <c r="PII102" s="373">
        <f t="shared" si="172"/>
        <v>0</v>
      </c>
      <c r="PIJ102" s="373" t="e">
        <f t="shared" si="172"/>
        <v>#REF!</v>
      </c>
      <c r="PIK102" s="373" t="e">
        <f t="shared" si="172"/>
        <v>#REF!</v>
      </c>
      <c r="PIL102" s="373" t="e">
        <f t="shared" si="172"/>
        <v>#REF!</v>
      </c>
      <c r="PIM102" s="373" t="e">
        <f t="shared" si="172"/>
        <v>#REF!</v>
      </c>
      <c r="PIN102" s="373" t="e">
        <f t="shared" si="172"/>
        <v>#REF!</v>
      </c>
      <c r="PIO102" s="373">
        <f t="shared" si="172"/>
        <v>0</v>
      </c>
      <c r="PIP102" s="373">
        <f t="shared" si="172"/>
        <v>0</v>
      </c>
      <c r="PIQ102" s="373" t="e">
        <f t="shared" si="172"/>
        <v>#REF!</v>
      </c>
      <c r="PIR102" s="373" t="e">
        <f t="shared" si="172"/>
        <v>#REF!</v>
      </c>
      <c r="PIS102" s="373" t="e">
        <f t="shared" si="172"/>
        <v>#REF!</v>
      </c>
      <c r="PIT102" s="373" t="e">
        <f t="shared" si="172"/>
        <v>#REF!</v>
      </c>
      <c r="PIU102" s="373" t="e">
        <f t="shared" si="172"/>
        <v>#REF!</v>
      </c>
      <c r="PIV102" s="373">
        <f t="shared" si="172"/>
        <v>0</v>
      </c>
      <c r="PIW102" s="373">
        <f t="shared" si="172"/>
        <v>0</v>
      </c>
      <c r="PIX102" s="373" t="e">
        <f t="shared" si="172"/>
        <v>#REF!</v>
      </c>
      <c r="PIY102" s="373" t="e">
        <f t="shared" si="172"/>
        <v>#REF!</v>
      </c>
      <c r="PIZ102" s="373" t="e">
        <f t="shared" si="172"/>
        <v>#REF!</v>
      </c>
      <c r="PJA102" s="373" t="e">
        <f t="shared" si="172"/>
        <v>#REF!</v>
      </c>
      <c r="PJB102" s="373" t="e">
        <f t="shared" si="172"/>
        <v>#REF!</v>
      </c>
      <c r="PJC102" s="373">
        <f t="shared" si="172"/>
        <v>0</v>
      </c>
      <c r="PJD102" s="373">
        <f t="shared" si="172"/>
        <v>0</v>
      </c>
      <c r="PJE102" s="373" t="e">
        <f t="shared" si="172"/>
        <v>#REF!</v>
      </c>
      <c r="PJF102" s="373" t="e">
        <f t="shared" si="172"/>
        <v>#REF!</v>
      </c>
      <c r="PJG102" s="373" t="e">
        <f t="shared" si="172"/>
        <v>#REF!</v>
      </c>
      <c r="PJH102" s="373" t="e">
        <f t="shared" si="172"/>
        <v>#REF!</v>
      </c>
      <c r="PJI102" s="373" t="e">
        <f t="shared" si="172"/>
        <v>#REF!</v>
      </c>
      <c r="PJJ102" s="373">
        <f t="shared" ref="PJJ102:PLU104" si="173">PJC102/$J15*100</f>
        <v>0</v>
      </c>
      <c r="PJK102" s="373">
        <f t="shared" si="173"/>
        <v>0</v>
      </c>
      <c r="PJL102" s="373" t="e">
        <f t="shared" si="173"/>
        <v>#REF!</v>
      </c>
      <c r="PJM102" s="373" t="e">
        <f t="shared" si="173"/>
        <v>#REF!</v>
      </c>
      <c r="PJN102" s="373" t="e">
        <f t="shared" si="173"/>
        <v>#REF!</v>
      </c>
      <c r="PJO102" s="373" t="e">
        <f t="shared" si="173"/>
        <v>#REF!</v>
      </c>
      <c r="PJP102" s="373" t="e">
        <f t="shared" si="173"/>
        <v>#REF!</v>
      </c>
      <c r="PJQ102" s="373">
        <f t="shared" si="173"/>
        <v>0</v>
      </c>
      <c r="PJR102" s="373">
        <f t="shared" si="173"/>
        <v>0</v>
      </c>
      <c r="PJS102" s="373" t="e">
        <f t="shared" si="173"/>
        <v>#REF!</v>
      </c>
      <c r="PJT102" s="373" t="e">
        <f t="shared" si="173"/>
        <v>#REF!</v>
      </c>
      <c r="PJU102" s="373" t="e">
        <f t="shared" si="173"/>
        <v>#REF!</v>
      </c>
      <c r="PJV102" s="373" t="e">
        <f t="shared" si="173"/>
        <v>#REF!</v>
      </c>
      <c r="PJW102" s="373" t="e">
        <f t="shared" si="173"/>
        <v>#REF!</v>
      </c>
      <c r="PJX102" s="373">
        <f t="shared" si="173"/>
        <v>0</v>
      </c>
      <c r="PJY102" s="373">
        <f t="shared" si="173"/>
        <v>0</v>
      </c>
      <c r="PJZ102" s="373" t="e">
        <f t="shared" si="173"/>
        <v>#REF!</v>
      </c>
      <c r="PKA102" s="373" t="e">
        <f t="shared" si="173"/>
        <v>#REF!</v>
      </c>
      <c r="PKB102" s="373" t="e">
        <f t="shared" si="173"/>
        <v>#REF!</v>
      </c>
      <c r="PKC102" s="373" t="e">
        <f t="shared" si="173"/>
        <v>#REF!</v>
      </c>
      <c r="PKD102" s="373" t="e">
        <f t="shared" si="173"/>
        <v>#REF!</v>
      </c>
      <c r="PKE102" s="373">
        <f t="shared" si="173"/>
        <v>0</v>
      </c>
      <c r="PKF102" s="373">
        <f t="shared" si="173"/>
        <v>0</v>
      </c>
      <c r="PKG102" s="373" t="e">
        <f t="shared" si="173"/>
        <v>#REF!</v>
      </c>
      <c r="PKH102" s="373" t="e">
        <f t="shared" si="173"/>
        <v>#REF!</v>
      </c>
      <c r="PKI102" s="373" t="e">
        <f t="shared" si="173"/>
        <v>#REF!</v>
      </c>
      <c r="PKJ102" s="373" t="e">
        <f t="shared" si="173"/>
        <v>#REF!</v>
      </c>
      <c r="PKK102" s="373" t="e">
        <f t="shared" si="173"/>
        <v>#REF!</v>
      </c>
      <c r="PKL102" s="373">
        <f t="shared" si="173"/>
        <v>0</v>
      </c>
      <c r="PKM102" s="373">
        <f t="shared" si="173"/>
        <v>0</v>
      </c>
      <c r="PKN102" s="373" t="e">
        <f t="shared" si="173"/>
        <v>#REF!</v>
      </c>
      <c r="PKO102" s="373" t="e">
        <f t="shared" si="173"/>
        <v>#REF!</v>
      </c>
      <c r="PKP102" s="373" t="e">
        <f t="shared" si="173"/>
        <v>#REF!</v>
      </c>
      <c r="PKQ102" s="373" t="e">
        <f t="shared" si="173"/>
        <v>#REF!</v>
      </c>
      <c r="PKR102" s="373" t="e">
        <f t="shared" si="173"/>
        <v>#REF!</v>
      </c>
      <c r="PKS102" s="373">
        <f t="shared" si="173"/>
        <v>0</v>
      </c>
      <c r="PKT102" s="373">
        <f t="shared" si="173"/>
        <v>0</v>
      </c>
      <c r="PKU102" s="373" t="e">
        <f t="shared" si="173"/>
        <v>#REF!</v>
      </c>
      <c r="PKV102" s="373" t="e">
        <f t="shared" si="173"/>
        <v>#REF!</v>
      </c>
      <c r="PKW102" s="373" t="e">
        <f t="shared" si="173"/>
        <v>#REF!</v>
      </c>
      <c r="PKX102" s="373" t="e">
        <f t="shared" si="173"/>
        <v>#REF!</v>
      </c>
      <c r="PKY102" s="373" t="e">
        <f t="shared" si="173"/>
        <v>#REF!</v>
      </c>
      <c r="PKZ102" s="373">
        <f t="shared" si="173"/>
        <v>0</v>
      </c>
      <c r="PLA102" s="373">
        <f t="shared" si="173"/>
        <v>0</v>
      </c>
      <c r="PLB102" s="373" t="e">
        <f t="shared" si="173"/>
        <v>#REF!</v>
      </c>
      <c r="PLC102" s="373" t="e">
        <f t="shared" si="173"/>
        <v>#REF!</v>
      </c>
      <c r="PLD102" s="373" t="e">
        <f t="shared" si="173"/>
        <v>#REF!</v>
      </c>
      <c r="PLE102" s="373" t="e">
        <f t="shared" si="173"/>
        <v>#REF!</v>
      </c>
      <c r="PLF102" s="373" t="e">
        <f t="shared" si="173"/>
        <v>#REF!</v>
      </c>
      <c r="PLG102" s="373">
        <f t="shared" si="173"/>
        <v>0</v>
      </c>
      <c r="PLH102" s="373">
        <f t="shared" si="173"/>
        <v>0</v>
      </c>
      <c r="PLI102" s="373" t="e">
        <f t="shared" si="173"/>
        <v>#REF!</v>
      </c>
      <c r="PLJ102" s="373" t="e">
        <f t="shared" si="173"/>
        <v>#REF!</v>
      </c>
      <c r="PLK102" s="373" t="e">
        <f t="shared" si="173"/>
        <v>#REF!</v>
      </c>
      <c r="PLL102" s="373" t="e">
        <f t="shared" si="173"/>
        <v>#REF!</v>
      </c>
      <c r="PLM102" s="373" t="e">
        <f t="shared" si="173"/>
        <v>#REF!</v>
      </c>
      <c r="PLN102" s="373">
        <f t="shared" si="173"/>
        <v>0</v>
      </c>
      <c r="PLO102" s="373">
        <f t="shared" si="173"/>
        <v>0</v>
      </c>
      <c r="PLP102" s="373" t="e">
        <f t="shared" si="173"/>
        <v>#REF!</v>
      </c>
      <c r="PLQ102" s="373" t="e">
        <f t="shared" si="173"/>
        <v>#REF!</v>
      </c>
      <c r="PLR102" s="373" t="e">
        <f t="shared" si="173"/>
        <v>#REF!</v>
      </c>
      <c r="PLS102" s="373" t="e">
        <f t="shared" si="173"/>
        <v>#REF!</v>
      </c>
      <c r="PLT102" s="373" t="e">
        <f t="shared" si="173"/>
        <v>#REF!</v>
      </c>
      <c r="PLU102" s="373">
        <f t="shared" si="173"/>
        <v>0</v>
      </c>
      <c r="PLV102" s="373">
        <f t="shared" ref="PLV102:POG104" si="174">PLO102/$J15*100</f>
        <v>0</v>
      </c>
      <c r="PLW102" s="373" t="e">
        <f t="shared" si="174"/>
        <v>#REF!</v>
      </c>
      <c r="PLX102" s="373" t="e">
        <f t="shared" si="174"/>
        <v>#REF!</v>
      </c>
      <c r="PLY102" s="373" t="e">
        <f t="shared" si="174"/>
        <v>#REF!</v>
      </c>
      <c r="PLZ102" s="373" t="e">
        <f t="shared" si="174"/>
        <v>#REF!</v>
      </c>
      <c r="PMA102" s="373" t="e">
        <f t="shared" si="174"/>
        <v>#REF!</v>
      </c>
      <c r="PMB102" s="373">
        <f t="shared" si="174"/>
        <v>0</v>
      </c>
      <c r="PMC102" s="373">
        <f t="shared" si="174"/>
        <v>0</v>
      </c>
      <c r="PMD102" s="373" t="e">
        <f t="shared" si="174"/>
        <v>#REF!</v>
      </c>
      <c r="PME102" s="373" t="e">
        <f t="shared" si="174"/>
        <v>#REF!</v>
      </c>
      <c r="PMF102" s="373" t="e">
        <f t="shared" si="174"/>
        <v>#REF!</v>
      </c>
      <c r="PMG102" s="373" t="e">
        <f t="shared" si="174"/>
        <v>#REF!</v>
      </c>
      <c r="PMH102" s="373" t="e">
        <f t="shared" si="174"/>
        <v>#REF!</v>
      </c>
      <c r="PMI102" s="373">
        <f t="shared" si="174"/>
        <v>0</v>
      </c>
      <c r="PMJ102" s="373">
        <f t="shared" si="174"/>
        <v>0</v>
      </c>
      <c r="PMK102" s="373" t="e">
        <f t="shared" si="174"/>
        <v>#REF!</v>
      </c>
      <c r="PML102" s="373" t="e">
        <f t="shared" si="174"/>
        <v>#REF!</v>
      </c>
      <c r="PMM102" s="373" t="e">
        <f t="shared" si="174"/>
        <v>#REF!</v>
      </c>
      <c r="PMN102" s="373" t="e">
        <f t="shared" si="174"/>
        <v>#REF!</v>
      </c>
      <c r="PMO102" s="373" t="e">
        <f t="shared" si="174"/>
        <v>#REF!</v>
      </c>
      <c r="PMP102" s="373">
        <f t="shared" si="174"/>
        <v>0</v>
      </c>
      <c r="PMQ102" s="373">
        <f t="shared" si="174"/>
        <v>0</v>
      </c>
      <c r="PMR102" s="373" t="e">
        <f t="shared" si="174"/>
        <v>#REF!</v>
      </c>
      <c r="PMS102" s="373" t="e">
        <f t="shared" si="174"/>
        <v>#REF!</v>
      </c>
      <c r="PMT102" s="373" t="e">
        <f t="shared" si="174"/>
        <v>#REF!</v>
      </c>
      <c r="PMU102" s="373" t="e">
        <f t="shared" si="174"/>
        <v>#REF!</v>
      </c>
      <c r="PMV102" s="373" t="e">
        <f t="shared" si="174"/>
        <v>#REF!</v>
      </c>
      <c r="PMW102" s="373">
        <f t="shared" si="174"/>
        <v>0</v>
      </c>
      <c r="PMX102" s="373">
        <f t="shared" si="174"/>
        <v>0</v>
      </c>
      <c r="PMY102" s="373" t="e">
        <f t="shared" si="174"/>
        <v>#REF!</v>
      </c>
      <c r="PMZ102" s="373" t="e">
        <f t="shared" si="174"/>
        <v>#REF!</v>
      </c>
      <c r="PNA102" s="373" t="e">
        <f t="shared" si="174"/>
        <v>#REF!</v>
      </c>
      <c r="PNB102" s="373" t="e">
        <f t="shared" si="174"/>
        <v>#REF!</v>
      </c>
      <c r="PNC102" s="373" t="e">
        <f t="shared" si="174"/>
        <v>#REF!</v>
      </c>
      <c r="PND102" s="373">
        <f t="shared" si="174"/>
        <v>0</v>
      </c>
      <c r="PNE102" s="373">
        <f t="shared" si="174"/>
        <v>0</v>
      </c>
      <c r="PNF102" s="373" t="e">
        <f t="shared" si="174"/>
        <v>#REF!</v>
      </c>
      <c r="PNG102" s="373" t="e">
        <f t="shared" si="174"/>
        <v>#REF!</v>
      </c>
      <c r="PNH102" s="373" t="e">
        <f t="shared" si="174"/>
        <v>#REF!</v>
      </c>
      <c r="PNI102" s="373" t="e">
        <f t="shared" si="174"/>
        <v>#REF!</v>
      </c>
      <c r="PNJ102" s="373" t="e">
        <f t="shared" si="174"/>
        <v>#REF!</v>
      </c>
      <c r="PNK102" s="373">
        <f t="shared" si="174"/>
        <v>0</v>
      </c>
      <c r="PNL102" s="373">
        <f t="shared" si="174"/>
        <v>0</v>
      </c>
      <c r="PNM102" s="373" t="e">
        <f t="shared" si="174"/>
        <v>#REF!</v>
      </c>
      <c r="PNN102" s="373" t="e">
        <f t="shared" si="174"/>
        <v>#REF!</v>
      </c>
      <c r="PNO102" s="373" t="e">
        <f t="shared" si="174"/>
        <v>#REF!</v>
      </c>
      <c r="PNP102" s="373" t="e">
        <f t="shared" si="174"/>
        <v>#REF!</v>
      </c>
      <c r="PNQ102" s="373" t="e">
        <f t="shared" si="174"/>
        <v>#REF!</v>
      </c>
      <c r="PNR102" s="373">
        <f t="shared" si="174"/>
        <v>0</v>
      </c>
      <c r="PNS102" s="373">
        <f t="shared" si="174"/>
        <v>0</v>
      </c>
      <c r="PNT102" s="373" t="e">
        <f t="shared" si="174"/>
        <v>#REF!</v>
      </c>
      <c r="PNU102" s="373" t="e">
        <f t="shared" si="174"/>
        <v>#REF!</v>
      </c>
      <c r="PNV102" s="373" t="e">
        <f t="shared" si="174"/>
        <v>#REF!</v>
      </c>
      <c r="PNW102" s="373" t="e">
        <f t="shared" si="174"/>
        <v>#REF!</v>
      </c>
      <c r="PNX102" s="373" t="e">
        <f t="shared" si="174"/>
        <v>#REF!</v>
      </c>
      <c r="PNY102" s="373">
        <f t="shared" si="174"/>
        <v>0</v>
      </c>
      <c r="PNZ102" s="373">
        <f t="shared" si="174"/>
        <v>0</v>
      </c>
      <c r="POA102" s="373" t="e">
        <f t="shared" si="174"/>
        <v>#REF!</v>
      </c>
      <c r="POB102" s="373" t="e">
        <f t="shared" si="174"/>
        <v>#REF!</v>
      </c>
      <c r="POC102" s="373" t="e">
        <f t="shared" si="174"/>
        <v>#REF!</v>
      </c>
      <c r="POD102" s="373" t="e">
        <f t="shared" si="174"/>
        <v>#REF!</v>
      </c>
      <c r="POE102" s="373" t="e">
        <f t="shared" si="174"/>
        <v>#REF!</v>
      </c>
      <c r="POF102" s="373">
        <f t="shared" si="174"/>
        <v>0</v>
      </c>
      <c r="POG102" s="373">
        <f t="shared" si="174"/>
        <v>0</v>
      </c>
      <c r="POH102" s="373" t="e">
        <f t="shared" ref="POH102:PQS104" si="175">POA102/$J15*100</f>
        <v>#REF!</v>
      </c>
      <c r="POI102" s="373" t="e">
        <f t="shared" si="175"/>
        <v>#REF!</v>
      </c>
      <c r="POJ102" s="373" t="e">
        <f t="shared" si="175"/>
        <v>#REF!</v>
      </c>
      <c r="POK102" s="373" t="e">
        <f t="shared" si="175"/>
        <v>#REF!</v>
      </c>
      <c r="POL102" s="373" t="e">
        <f t="shared" si="175"/>
        <v>#REF!</v>
      </c>
      <c r="POM102" s="373">
        <f t="shared" si="175"/>
        <v>0</v>
      </c>
      <c r="PON102" s="373">
        <f t="shared" si="175"/>
        <v>0</v>
      </c>
      <c r="POO102" s="373" t="e">
        <f t="shared" si="175"/>
        <v>#REF!</v>
      </c>
      <c r="POP102" s="373" t="e">
        <f t="shared" si="175"/>
        <v>#REF!</v>
      </c>
      <c r="POQ102" s="373" t="e">
        <f t="shared" si="175"/>
        <v>#REF!</v>
      </c>
      <c r="POR102" s="373" t="e">
        <f t="shared" si="175"/>
        <v>#REF!</v>
      </c>
      <c r="POS102" s="373" t="e">
        <f t="shared" si="175"/>
        <v>#REF!</v>
      </c>
      <c r="POT102" s="373">
        <f t="shared" si="175"/>
        <v>0</v>
      </c>
      <c r="POU102" s="373">
        <f t="shared" si="175"/>
        <v>0</v>
      </c>
      <c r="POV102" s="373" t="e">
        <f t="shared" si="175"/>
        <v>#REF!</v>
      </c>
      <c r="POW102" s="373" t="e">
        <f t="shared" si="175"/>
        <v>#REF!</v>
      </c>
      <c r="POX102" s="373" t="e">
        <f t="shared" si="175"/>
        <v>#REF!</v>
      </c>
      <c r="POY102" s="373" t="e">
        <f t="shared" si="175"/>
        <v>#REF!</v>
      </c>
      <c r="POZ102" s="373" t="e">
        <f t="shared" si="175"/>
        <v>#REF!</v>
      </c>
      <c r="PPA102" s="373">
        <f t="shared" si="175"/>
        <v>0</v>
      </c>
      <c r="PPB102" s="373">
        <f t="shared" si="175"/>
        <v>0</v>
      </c>
      <c r="PPC102" s="373" t="e">
        <f t="shared" si="175"/>
        <v>#REF!</v>
      </c>
      <c r="PPD102" s="373" t="e">
        <f t="shared" si="175"/>
        <v>#REF!</v>
      </c>
      <c r="PPE102" s="373" t="e">
        <f t="shared" si="175"/>
        <v>#REF!</v>
      </c>
      <c r="PPF102" s="373" t="e">
        <f t="shared" si="175"/>
        <v>#REF!</v>
      </c>
      <c r="PPG102" s="373" t="e">
        <f t="shared" si="175"/>
        <v>#REF!</v>
      </c>
      <c r="PPH102" s="373">
        <f t="shared" si="175"/>
        <v>0</v>
      </c>
      <c r="PPI102" s="373">
        <f t="shared" si="175"/>
        <v>0</v>
      </c>
      <c r="PPJ102" s="373" t="e">
        <f t="shared" si="175"/>
        <v>#REF!</v>
      </c>
      <c r="PPK102" s="373" t="e">
        <f t="shared" si="175"/>
        <v>#REF!</v>
      </c>
      <c r="PPL102" s="373" t="e">
        <f t="shared" si="175"/>
        <v>#REF!</v>
      </c>
      <c r="PPM102" s="373" t="e">
        <f t="shared" si="175"/>
        <v>#REF!</v>
      </c>
      <c r="PPN102" s="373" t="e">
        <f t="shared" si="175"/>
        <v>#REF!</v>
      </c>
      <c r="PPO102" s="373">
        <f t="shared" si="175"/>
        <v>0</v>
      </c>
      <c r="PPP102" s="373">
        <f t="shared" si="175"/>
        <v>0</v>
      </c>
      <c r="PPQ102" s="373" t="e">
        <f t="shared" si="175"/>
        <v>#REF!</v>
      </c>
      <c r="PPR102" s="373" t="e">
        <f t="shared" si="175"/>
        <v>#REF!</v>
      </c>
      <c r="PPS102" s="373" t="e">
        <f t="shared" si="175"/>
        <v>#REF!</v>
      </c>
      <c r="PPT102" s="373" t="e">
        <f t="shared" si="175"/>
        <v>#REF!</v>
      </c>
      <c r="PPU102" s="373" t="e">
        <f t="shared" si="175"/>
        <v>#REF!</v>
      </c>
      <c r="PPV102" s="373">
        <f t="shared" si="175"/>
        <v>0</v>
      </c>
      <c r="PPW102" s="373">
        <f t="shared" si="175"/>
        <v>0</v>
      </c>
      <c r="PPX102" s="373" t="e">
        <f t="shared" si="175"/>
        <v>#REF!</v>
      </c>
      <c r="PPY102" s="373" t="e">
        <f t="shared" si="175"/>
        <v>#REF!</v>
      </c>
      <c r="PPZ102" s="373" t="e">
        <f t="shared" si="175"/>
        <v>#REF!</v>
      </c>
      <c r="PQA102" s="373" t="e">
        <f t="shared" si="175"/>
        <v>#REF!</v>
      </c>
      <c r="PQB102" s="373" t="e">
        <f t="shared" si="175"/>
        <v>#REF!</v>
      </c>
      <c r="PQC102" s="373">
        <f t="shared" si="175"/>
        <v>0</v>
      </c>
      <c r="PQD102" s="373">
        <f t="shared" si="175"/>
        <v>0</v>
      </c>
      <c r="PQE102" s="373" t="e">
        <f t="shared" si="175"/>
        <v>#REF!</v>
      </c>
      <c r="PQF102" s="373" t="e">
        <f t="shared" si="175"/>
        <v>#REF!</v>
      </c>
      <c r="PQG102" s="373" t="e">
        <f t="shared" si="175"/>
        <v>#REF!</v>
      </c>
      <c r="PQH102" s="373" t="e">
        <f t="shared" si="175"/>
        <v>#REF!</v>
      </c>
      <c r="PQI102" s="373" t="e">
        <f t="shared" si="175"/>
        <v>#REF!</v>
      </c>
      <c r="PQJ102" s="373">
        <f t="shared" si="175"/>
        <v>0</v>
      </c>
      <c r="PQK102" s="373">
        <f t="shared" si="175"/>
        <v>0</v>
      </c>
      <c r="PQL102" s="373" t="e">
        <f t="shared" si="175"/>
        <v>#REF!</v>
      </c>
      <c r="PQM102" s="373" t="e">
        <f t="shared" si="175"/>
        <v>#REF!</v>
      </c>
      <c r="PQN102" s="373" t="e">
        <f t="shared" si="175"/>
        <v>#REF!</v>
      </c>
      <c r="PQO102" s="373" t="e">
        <f t="shared" si="175"/>
        <v>#REF!</v>
      </c>
      <c r="PQP102" s="373" t="e">
        <f t="shared" si="175"/>
        <v>#REF!</v>
      </c>
      <c r="PQQ102" s="373">
        <f t="shared" si="175"/>
        <v>0</v>
      </c>
      <c r="PQR102" s="373">
        <f t="shared" si="175"/>
        <v>0</v>
      </c>
      <c r="PQS102" s="373" t="e">
        <f t="shared" si="175"/>
        <v>#REF!</v>
      </c>
      <c r="PQT102" s="373" t="e">
        <f t="shared" ref="PQT102:PTE104" si="176">PQM102/$J15*100</f>
        <v>#REF!</v>
      </c>
      <c r="PQU102" s="373" t="e">
        <f t="shared" si="176"/>
        <v>#REF!</v>
      </c>
      <c r="PQV102" s="373" t="e">
        <f t="shared" si="176"/>
        <v>#REF!</v>
      </c>
      <c r="PQW102" s="373" t="e">
        <f t="shared" si="176"/>
        <v>#REF!</v>
      </c>
      <c r="PQX102" s="373">
        <f t="shared" si="176"/>
        <v>0</v>
      </c>
      <c r="PQY102" s="373">
        <f t="shared" si="176"/>
        <v>0</v>
      </c>
      <c r="PQZ102" s="373" t="e">
        <f t="shared" si="176"/>
        <v>#REF!</v>
      </c>
      <c r="PRA102" s="373" t="e">
        <f t="shared" si="176"/>
        <v>#REF!</v>
      </c>
      <c r="PRB102" s="373" t="e">
        <f t="shared" si="176"/>
        <v>#REF!</v>
      </c>
      <c r="PRC102" s="373" t="e">
        <f t="shared" si="176"/>
        <v>#REF!</v>
      </c>
      <c r="PRD102" s="373" t="e">
        <f t="shared" si="176"/>
        <v>#REF!</v>
      </c>
      <c r="PRE102" s="373">
        <f t="shared" si="176"/>
        <v>0</v>
      </c>
      <c r="PRF102" s="373">
        <f t="shared" si="176"/>
        <v>0</v>
      </c>
      <c r="PRG102" s="373" t="e">
        <f t="shared" si="176"/>
        <v>#REF!</v>
      </c>
      <c r="PRH102" s="373" t="e">
        <f t="shared" si="176"/>
        <v>#REF!</v>
      </c>
      <c r="PRI102" s="373" t="e">
        <f t="shared" si="176"/>
        <v>#REF!</v>
      </c>
      <c r="PRJ102" s="373" t="e">
        <f t="shared" si="176"/>
        <v>#REF!</v>
      </c>
      <c r="PRK102" s="373" t="e">
        <f t="shared" si="176"/>
        <v>#REF!</v>
      </c>
      <c r="PRL102" s="373">
        <f t="shared" si="176"/>
        <v>0</v>
      </c>
      <c r="PRM102" s="373">
        <f t="shared" si="176"/>
        <v>0</v>
      </c>
      <c r="PRN102" s="373" t="e">
        <f t="shared" si="176"/>
        <v>#REF!</v>
      </c>
      <c r="PRO102" s="373" t="e">
        <f t="shared" si="176"/>
        <v>#REF!</v>
      </c>
      <c r="PRP102" s="373" t="e">
        <f t="shared" si="176"/>
        <v>#REF!</v>
      </c>
      <c r="PRQ102" s="373" t="e">
        <f t="shared" si="176"/>
        <v>#REF!</v>
      </c>
      <c r="PRR102" s="373" t="e">
        <f t="shared" si="176"/>
        <v>#REF!</v>
      </c>
      <c r="PRS102" s="373">
        <f t="shared" si="176"/>
        <v>0</v>
      </c>
      <c r="PRT102" s="373">
        <f t="shared" si="176"/>
        <v>0</v>
      </c>
      <c r="PRU102" s="373" t="e">
        <f t="shared" si="176"/>
        <v>#REF!</v>
      </c>
      <c r="PRV102" s="373" t="e">
        <f t="shared" si="176"/>
        <v>#REF!</v>
      </c>
      <c r="PRW102" s="373" t="e">
        <f t="shared" si="176"/>
        <v>#REF!</v>
      </c>
      <c r="PRX102" s="373" t="e">
        <f t="shared" si="176"/>
        <v>#REF!</v>
      </c>
      <c r="PRY102" s="373" t="e">
        <f t="shared" si="176"/>
        <v>#REF!</v>
      </c>
      <c r="PRZ102" s="373">
        <f t="shared" si="176"/>
        <v>0</v>
      </c>
      <c r="PSA102" s="373">
        <f t="shared" si="176"/>
        <v>0</v>
      </c>
      <c r="PSB102" s="373" t="e">
        <f t="shared" si="176"/>
        <v>#REF!</v>
      </c>
      <c r="PSC102" s="373" t="e">
        <f t="shared" si="176"/>
        <v>#REF!</v>
      </c>
      <c r="PSD102" s="373" t="e">
        <f t="shared" si="176"/>
        <v>#REF!</v>
      </c>
      <c r="PSE102" s="373" t="e">
        <f t="shared" si="176"/>
        <v>#REF!</v>
      </c>
      <c r="PSF102" s="373" t="e">
        <f t="shared" si="176"/>
        <v>#REF!</v>
      </c>
      <c r="PSG102" s="373">
        <f t="shared" si="176"/>
        <v>0</v>
      </c>
      <c r="PSH102" s="373">
        <f t="shared" si="176"/>
        <v>0</v>
      </c>
      <c r="PSI102" s="373" t="e">
        <f t="shared" si="176"/>
        <v>#REF!</v>
      </c>
      <c r="PSJ102" s="373" t="e">
        <f t="shared" si="176"/>
        <v>#REF!</v>
      </c>
      <c r="PSK102" s="373" t="e">
        <f t="shared" si="176"/>
        <v>#REF!</v>
      </c>
      <c r="PSL102" s="373" t="e">
        <f t="shared" si="176"/>
        <v>#REF!</v>
      </c>
      <c r="PSM102" s="373" t="e">
        <f t="shared" si="176"/>
        <v>#REF!</v>
      </c>
      <c r="PSN102" s="373">
        <f t="shared" si="176"/>
        <v>0</v>
      </c>
      <c r="PSO102" s="373">
        <f t="shared" si="176"/>
        <v>0</v>
      </c>
      <c r="PSP102" s="373" t="e">
        <f t="shared" si="176"/>
        <v>#REF!</v>
      </c>
      <c r="PSQ102" s="373" t="e">
        <f t="shared" si="176"/>
        <v>#REF!</v>
      </c>
      <c r="PSR102" s="373" t="e">
        <f t="shared" si="176"/>
        <v>#REF!</v>
      </c>
      <c r="PSS102" s="373" t="e">
        <f t="shared" si="176"/>
        <v>#REF!</v>
      </c>
      <c r="PST102" s="373" t="e">
        <f t="shared" si="176"/>
        <v>#REF!</v>
      </c>
      <c r="PSU102" s="373">
        <f t="shared" si="176"/>
        <v>0</v>
      </c>
      <c r="PSV102" s="373">
        <f t="shared" si="176"/>
        <v>0</v>
      </c>
      <c r="PSW102" s="373" t="e">
        <f t="shared" si="176"/>
        <v>#REF!</v>
      </c>
      <c r="PSX102" s="373" t="e">
        <f t="shared" si="176"/>
        <v>#REF!</v>
      </c>
      <c r="PSY102" s="373" t="e">
        <f t="shared" si="176"/>
        <v>#REF!</v>
      </c>
      <c r="PSZ102" s="373" t="e">
        <f t="shared" si="176"/>
        <v>#REF!</v>
      </c>
      <c r="PTA102" s="373" t="e">
        <f t="shared" si="176"/>
        <v>#REF!</v>
      </c>
      <c r="PTB102" s="373">
        <f t="shared" si="176"/>
        <v>0</v>
      </c>
      <c r="PTC102" s="373">
        <f t="shared" si="176"/>
        <v>0</v>
      </c>
      <c r="PTD102" s="373" t="e">
        <f t="shared" si="176"/>
        <v>#REF!</v>
      </c>
      <c r="PTE102" s="373" t="e">
        <f t="shared" si="176"/>
        <v>#REF!</v>
      </c>
      <c r="PTF102" s="373" t="e">
        <f t="shared" ref="PTF102:PVQ104" si="177">PSY102/$J15*100</f>
        <v>#REF!</v>
      </c>
      <c r="PTG102" s="373" t="e">
        <f t="shared" si="177"/>
        <v>#REF!</v>
      </c>
      <c r="PTH102" s="373" t="e">
        <f t="shared" si="177"/>
        <v>#REF!</v>
      </c>
      <c r="PTI102" s="373">
        <f t="shared" si="177"/>
        <v>0</v>
      </c>
      <c r="PTJ102" s="373">
        <f t="shared" si="177"/>
        <v>0</v>
      </c>
      <c r="PTK102" s="373" t="e">
        <f t="shared" si="177"/>
        <v>#REF!</v>
      </c>
      <c r="PTL102" s="373" t="e">
        <f t="shared" si="177"/>
        <v>#REF!</v>
      </c>
      <c r="PTM102" s="373" t="e">
        <f t="shared" si="177"/>
        <v>#REF!</v>
      </c>
      <c r="PTN102" s="373" t="e">
        <f t="shared" si="177"/>
        <v>#REF!</v>
      </c>
      <c r="PTO102" s="373" t="e">
        <f t="shared" si="177"/>
        <v>#REF!</v>
      </c>
      <c r="PTP102" s="373">
        <f t="shared" si="177"/>
        <v>0</v>
      </c>
      <c r="PTQ102" s="373">
        <f t="shared" si="177"/>
        <v>0</v>
      </c>
      <c r="PTR102" s="373" t="e">
        <f t="shared" si="177"/>
        <v>#REF!</v>
      </c>
      <c r="PTS102" s="373" t="e">
        <f t="shared" si="177"/>
        <v>#REF!</v>
      </c>
      <c r="PTT102" s="373" t="e">
        <f t="shared" si="177"/>
        <v>#REF!</v>
      </c>
      <c r="PTU102" s="373" t="e">
        <f t="shared" si="177"/>
        <v>#REF!</v>
      </c>
      <c r="PTV102" s="373" t="e">
        <f t="shared" si="177"/>
        <v>#REF!</v>
      </c>
      <c r="PTW102" s="373">
        <f t="shared" si="177"/>
        <v>0</v>
      </c>
      <c r="PTX102" s="373">
        <f t="shared" si="177"/>
        <v>0</v>
      </c>
      <c r="PTY102" s="373" t="e">
        <f t="shared" si="177"/>
        <v>#REF!</v>
      </c>
      <c r="PTZ102" s="373" t="e">
        <f t="shared" si="177"/>
        <v>#REF!</v>
      </c>
      <c r="PUA102" s="373" t="e">
        <f t="shared" si="177"/>
        <v>#REF!</v>
      </c>
      <c r="PUB102" s="373" t="e">
        <f t="shared" si="177"/>
        <v>#REF!</v>
      </c>
      <c r="PUC102" s="373" t="e">
        <f t="shared" si="177"/>
        <v>#REF!</v>
      </c>
      <c r="PUD102" s="373">
        <f t="shared" si="177"/>
        <v>0</v>
      </c>
      <c r="PUE102" s="373">
        <f t="shared" si="177"/>
        <v>0</v>
      </c>
      <c r="PUF102" s="373" t="e">
        <f t="shared" si="177"/>
        <v>#REF!</v>
      </c>
      <c r="PUG102" s="373" t="e">
        <f t="shared" si="177"/>
        <v>#REF!</v>
      </c>
      <c r="PUH102" s="373" t="e">
        <f t="shared" si="177"/>
        <v>#REF!</v>
      </c>
      <c r="PUI102" s="373" t="e">
        <f t="shared" si="177"/>
        <v>#REF!</v>
      </c>
      <c r="PUJ102" s="373" t="e">
        <f t="shared" si="177"/>
        <v>#REF!</v>
      </c>
      <c r="PUK102" s="373">
        <f t="shared" si="177"/>
        <v>0</v>
      </c>
      <c r="PUL102" s="373">
        <f t="shared" si="177"/>
        <v>0</v>
      </c>
      <c r="PUM102" s="373" t="e">
        <f t="shared" si="177"/>
        <v>#REF!</v>
      </c>
      <c r="PUN102" s="373" t="e">
        <f t="shared" si="177"/>
        <v>#REF!</v>
      </c>
      <c r="PUO102" s="373" t="e">
        <f t="shared" si="177"/>
        <v>#REF!</v>
      </c>
      <c r="PUP102" s="373" t="e">
        <f t="shared" si="177"/>
        <v>#REF!</v>
      </c>
      <c r="PUQ102" s="373" t="e">
        <f t="shared" si="177"/>
        <v>#REF!</v>
      </c>
      <c r="PUR102" s="373">
        <f t="shared" si="177"/>
        <v>0</v>
      </c>
      <c r="PUS102" s="373">
        <f t="shared" si="177"/>
        <v>0</v>
      </c>
      <c r="PUT102" s="373" t="e">
        <f t="shared" si="177"/>
        <v>#REF!</v>
      </c>
      <c r="PUU102" s="373" t="e">
        <f t="shared" si="177"/>
        <v>#REF!</v>
      </c>
      <c r="PUV102" s="373" t="e">
        <f t="shared" si="177"/>
        <v>#REF!</v>
      </c>
      <c r="PUW102" s="373" t="e">
        <f t="shared" si="177"/>
        <v>#REF!</v>
      </c>
      <c r="PUX102" s="373" t="e">
        <f t="shared" si="177"/>
        <v>#REF!</v>
      </c>
      <c r="PUY102" s="373">
        <f t="shared" si="177"/>
        <v>0</v>
      </c>
      <c r="PUZ102" s="373">
        <f t="shared" si="177"/>
        <v>0</v>
      </c>
      <c r="PVA102" s="373" t="e">
        <f t="shared" si="177"/>
        <v>#REF!</v>
      </c>
      <c r="PVB102" s="373" t="e">
        <f t="shared" si="177"/>
        <v>#REF!</v>
      </c>
      <c r="PVC102" s="373" t="e">
        <f t="shared" si="177"/>
        <v>#REF!</v>
      </c>
      <c r="PVD102" s="373" t="e">
        <f t="shared" si="177"/>
        <v>#REF!</v>
      </c>
      <c r="PVE102" s="373" t="e">
        <f t="shared" si="177"/>
        <v>#REF!</v>
      </c>
      <c r="PVF102" s="373">
        <f t="shared" si="177"/>
        <v>0</v>
      </c>
      <c r="PVG102" s="373">
        <f t="shared" si="177"/>
        <v>0</v>
      </c>
      <c r="PVH102" s="373" t="e">
        <f t="shared" si="177"/>
        <v>#REF!</v>
      </c>
      <c r="PVI102" s="373" t="e">
        <f t="shared" si="177"/>
        <v>#REF!</v>
      </c>
      <c r="PVJ102" s="373" t="e">
        <f t="shared" si="177"/>
        <v>#REF!</v>
      </c>
      <c r="PVK102" s="373" t="e">
        <f t="shared" si="177"/>
        <v>#REF!</v>
      </c>
      <c r="PVL102" s="373" t="e">
        <f t="shared" si="177"/>
        <v>#REF!</v>
      </c>
      <c r="PVM102" s="373">
        <f t="shared" si="177"/>
        <v>0</v>
      </c>
      <c r="PVN102" s="373">
        <f t="shared" si="177"/>
        <v>0</v>
      </c>
      <c r="PVO102" s="373" t="e">
        <f t="shared" si="177"/>
        <v>#REF!</v>
      </c>
      <c r="PVP102" s="373" t="e">
        <f t="shared" si="177"/>
        <v>#REF!</v>
      </c>
      <c r="PVQ102" s="373" t="e">
        <f t="shared" si="177"/>
        <v>#REF!</v>
      </c>
      <c r="PVR102" s="373" t="e">
        <f t="shared" ref="PVR102:PYC104" si="178">PVK102/$J15*100</f>
        <v>#REF!</v>
      </c>
      <c r="PVS102" s="373" t="e">
        <f t="shared" si="178"/>
        <v>#REF!</v>
      </c>
      <c r="PVT102" s="373">
        <f t="shared" si="178"/>
        <v>0</v>
      </c>
      <c r="PVU102" s="373">
        <f t="shared" si="178"/>
        <v>0</v>
      </c>
      <c r="PVV102" s="373" t="e">
        <f t="shared" si="178"/>
        <v>#REF!</v>
      </c>
      <c r="PVW102" s="373" t="e">
        <f t="shared" si="178"/>
        <v>#REF!</v>
      </c>
      <c r="PVX102" s="373" t="e">
        <f t="shared" si="178"/>
        <v>#REF!</v>
      </c>
      <c r="PVY102" s="373" t="e">
        <f t="shared" si="178"/>
        <v>#REF!</v>
      </c>
      <c r="PVZ102" s="373" t="e">
        <f t="shared" si="178"/>
        <v>#REF!</v>
      </c>
      <c r="PWA102" s="373">
        <f t="shared" si="178"/>
        <v>0</v>
      </c>
      <c r="PWB102" s="373">
        <f t="shared" si="178"/>
        <v>0</v>
      </c>
      <c r="PWC102" s="373" t="e">
        <f t="shared" si="178"/>
        <v>#REF!</v>
      </c>
      <c r="PWD102" s="373" t="e">
        <f t="shared" si="178"/>
        <v>#REF!</v>
      </c>
      <c r="PWE102" s="373" t="e">
        <f t="shared" si="178"/>
        <v>#REF!</v>
      </c>
      <c r="PWF102" s="373" t="e">
        <f t="shared" si="178"/>
        <v>#REF!</v>
      </c>
      <c r="PWG102" s="373" t="e">
        <f t="shared" si="178"/>
        <v>#REF!</v>
      </c>
      <c r="PWH102" s="373">
        <f t="shared" si="178"/>
        <v>0</v>
      </c>
      <c r="PWI102" s="373">
        <f t="shared" si="178"/>
        <v>0</v>
      </c>
      <c r="PWJ102" s="373" t="e">
        <f t="shared" si="178"/>
        <v>#REF!</v>
      </c>
      <c r="PWK102" s="373" t="e">
        <f t="shared" si="178"/>
        <v>#REF!</v>
      </c>
      <c r="PWL102" s="373" t="e">
        <f t="shared" si="178"/>
        <v>#REF!</v>
      </c>
      <c r="PWM102" s="373" t="e">
        <f t="shared" si="178"/>
        <v>#REF!</v>
      </c>
      <c r="PWN102" s="373" t="e">
        <f t="shared" si="178"/>
        <v>#REF!</v>
      </c>
      <c r="PWO102" s="373">
        <f t="shared" si="178"/>
        <v>0</v>
      </c>
      <c r="PWP102" s="373">
        <f t="shared" si="178"/>
        <v>0</v>
      </c>
      <c r="PWQ102" s="373" t="e">
        <f t="shared" si="178"/>
        <v>#REF!</v>
      </c>
      <c r="PWR102" s="373" t="e">
        <f t="shared" si="178"/>
        <v>#REF!</v>
      </c>
      <c r="PWS102" s="373" t="e">
        <f t="shared" si="178"/>
        <v>#REF!</v>
      </c>
      <c r="PWT102" s="373" t="e">
        <f t="shared" si="178"/>
        <v>#REF!</v>
      </c>
      <c r="PWU102" s="373" t="e">
        <f t="shared" si="178"/>
        <v>#REF!</v>
      </c>
      <c r="PWV102" s="373">
        <f t="shared" si="178"/>
        <v>0</v>
      </c>
      <c r="PWW102" s="373">
        <f t="shared" si="178"/>
        <v>0</v>
      </c>
      <c r="PWX102" s="373" t="e">
        <f t="shared" si="178"/>
        <v>#REF!</v>
      </c>
      <c r="PWY102" s="373" t="e">
        <f t="shared" si="178"/>
        <v>#REF!</v>
      </c>
      <c r="PWZ102" s="373" t="e">
        <f t="shared" si="178"/>
        <v>#REF!</v>
      </c>
      <c r="PXA102" s="373" t="e">
        <f t="shared" si="178"/>
        <v>#REF!</v>
      </c>
      <c r="PXB102" s="373" t="e">
        <f t="shared" si="178"/>
        <v>#REF!</v>
      </c>
      <c r="PXC102" s="373">
        <f t="shared" si="178"/>
        <v>0</v>
      </c>
      <c r="PXD102" s="373">
        <f t="shared" si="178"/>
        <v>0</v>
      </c>
      <c r="PXE102" s="373" t="e">
        <f t="shared" si="178"/>
        <v>#REF!</v>
      </c>
      <c r="PXF102" s="373" t="e">
        <f t="shared" si="178"/>
        <v>#REF!</v>
      </c>
      <c r="PXG102" s="373" t="e">
        <f t="shared" si="178"/>
        <v>#REF!</v>
      </c>
      <c r="PXH102" s="373" t="e">
        <f t="shared" si="178"/>
        <v>#REF!</v>
      </c>
      <c r="PXI102" s="373" t="e">
        <f t="shared" si="178"/>
        <v>#REF!</v>
      </c>
      <c r="PXJ102" s="373">
        <f t="shared" si="178"/>
        <v>0</v>
      </c>
      <c r="PXK102" s="373">
        <f t="shared" si="178"/>
        <v>0</v>
      </c>
      <c r="PXL102" s="373" t="e">
        <f t="shared" si="178"/>
        <v>#REF!</v>
      </c>
      <c r="PXM102" s="373" t="e">
        <f t="shared" si="178"/>
        <v>#REF!</v>
      </c>
      <c r="PXN102" s="373" t="e">
        <f t="shared" si="178"/>
        <v>#REF!</v>
      </c>
      <c r="PXO102" s="373" t="e">
        <f t="shared" si="178"/>
        <v>#REF!</v>
      </c>
      <c r="PXP102" s="373" t="e">
        <f t="shared" si="178"/>
        <v>#REF!</v>
      </c>
      <c r="PXQ102" s="373">
        <f t="shared" si="178"/>
        <v>0</v>
      </c>
      <c r="PXR102" s="373">
        <f t="shared" si="178"/>
        <v>0</v>
      </c>
      <c r="PXS102" s="373" t="e">
        <f t="shared" si="178"/>
        <v>#REF!</v>
      </c>
      <c r="PXT102" s="373" t="e">
        <f t="shared" si="178"/>
        <v>#REF!</v>
      </c>
      <c r="PXU102" s="373" t="e">
        <f t="shared" si="178"/>
        <v>#REF!</v>
      </c>
      <c r="PXV102" s="373" t="e">
        <f t="shared" si="178"/>
        <v>#REF!</v>
      </c>
      <c r="PXW102" s="373" t="e">
        <f t="shared" si="178"/>
        <v>#REF!</v>
      </c>
      <c r="PXX102" s="373">
        <f t="shared" si="178"/>
        <v>0</v>
      </c>
      <c r="PXY102" s="373">
        <f t="shared" si="178"/>
        <v>0</v>
      </c>
      <c r="PXZ102" s="373" t="e">
        <f t="shared" si="178"/>
        <v>#REF!</v>
      </c>
      <c r="PYA102" s="373" t="e">
        <f t="shared" si="178"/>
        <v>#REF!</v>
      </c>
      <c r="PYB102" s="373" t="e">
        <f t="shared" si="178"/>
        <v>#REF!</v>
      </c>
      <c r="PYC102" s="373" t="e">
        <f t="shared" si="178"/>
        <v>#REF!</v>
      </c>
      <c r="PYD102" s="373" t="e">
        <f t="shared" ref="PYD102:QAO104" si="179">PXW102/$J15*100</f>
        <v>#REF!</v>
      </c>
      <c r="PYE102" s="373">
        <f t="shared" si="179"/>
        <v>0</v>
      </c>
      <c r="PYF102" s="373">
        <f t="shared" si="179"/>
        <v>0</v>
      </c>
      <c r="PYG102" s="373" t="e">
        <f t="shared" si="179"/>
        <v>#REF!</v>
      </c>
      <c r="PYH102" s="373" t="e">
        <f t="shared" si="179"/>
        <v>#REF!</v>
      </c>
      <c r="PYI102" s="373" t="e">
        <f t="shared" si="179"/>
        <v>#REF!</v>
      </c>
      <c r="PYJ102" s="373" t="e">
        <f t="shared" si="179"/>
        <v>#REF!</v>
      </c>
      <c r="PYK102" s="373" t="e">
        <f t="shared" si="179"/>
        <v>#REF!</v>
      </c>
      <c r="PYL102" s="373">
        <f t="shared" si="179"/>
        <v>0</v>
      </c>
      <c r="PYM102" s="373">
        <f t="shared" si="179"/>
        <v>0</v>
      </c>
      <c r="PYN102" s="373" t="e">
        <f t="shared" si="179"/>
        <v>#REF!</v>
      </c>
      <c r="PYO102" s="373" t="e">
        <f t="shared" si="179"/>
        <v>#REF!</v>
      </c>
      <c r="PYP102" s="373" t="e">
        <f t="shared" si="179"/>
        <v>#REF!</v>
      </c>
      <c r="PYQ102" s="373" t="e">
        <f t="shared" si="179"/>
        <v>#REF!</v>
      </c>
      <c r="PYR102" s="373" t="e">
        <f t="shared" si="179"/>
        <v>#REF!</v>
      </c>
      <c r="PYS102" s="373">
        <f t="shared" si="179"/>
        <v>0</v>
      </c>
      <c r="PYT102" s="373">
        <f t="shared" si="179"/>
        <v>0</v>
      </c>
      <c r="PYU102" s="373" t="e">
        <f t="shared" si="179"/>
        <v>#REF!</v>
      </c>
      <c r="PYV102" s="373" t="e">
        <f t="shared" si="179"/>
        <v>#REF!</v>
      </c>
      <c r="PYW102" s="373" t="e">
        <f t="shared" si="179"/>
        <v>#REF!</v>
      </c>
      <c r="PYX102" s="373" t="e">
        <f t="shared" si="179"/>
        <v>#REF!</v>
      </c>
      <c r="PYY102" s="373" t="e">
        <f t="shared" si="179"/>
        <v>#REF!</v>
      </c>
      <c r="PYZ102" s="373">
        <f t="shared" si="179"/>
        <v>0</v>
      </c>
      <c r="PZA102" s="373">
        <f t="shared" si="179"/>
        <v>0</v>
      </c>
      <c r="PZB102" s="373" t="e">
        <f t="shared" si="179"/>
        <v>#REF!</v>
      </c>
      <c r="PZC102" s="373" t="e">
        <f t="shared" si="179"/>
        <v>#REF!</v>
      </c>
      <c r="PZD102" s="373" t="e">
        <f t="shared" si="179"/>
        <v>#REF!</v>
      </c>
      <c r="PZE102" s="373" t="e">
        <f t="shared" si="179"/>
        <v>#REF!</v>
      </c>
      <c r="PZF102" s="373" t="e">
        <f t="shared" si="179"/>
        <v>#REF!</v>
      </c>
      <c r="PZG102" s="373">
        <f t="shared" si="179"/>
        <v>0</v>
      </c>
      <c r="PZH102" s="373">
        <f t="shared" si="179"/>
        <v>0</v>
      </c>
      <c r="PZI102" s="373" t="e">
        <f t="shared" si="179"/>
        <v>#REF!</v>
      </c>
      <c r="PZJ102" s="373" t="e">
        <f t="shared" si="179"/>
        <v>#REF!</v>
      </c>
      <c r="PZK102" s="373" t="e">
        <f t="shared" si="179"/>
        <v>#REF!</v>
      </c>
      <c r="PZL102" s="373" t="e">
        <f t="shared" si="179"/>
        <v>#REF!</v>
      </c>
      <c r="PZM102" s="373" t="e">
        <f t="shared" si="179"/>
        <v>#REF!</v>
      </c>
      <c r="PZN102" s="373">
        <f t="shared" si="179"/>
        <v>0</v>
      </c>
      <c r="PZO102" s="373">
        <f t="shared" si="179"/>
        <v>0</v>
      </c>
      <c r="PZP102" s="373" t="e">
        <f t="shared" si="179"/>
        <v>#REF!</v>
      </c>
      <c r="PZQ102" s="373" t="e">
        <f t="shared" si="179"/>
        <v>#REF!</v>
      </c>
      <c r="PZR102" s="373" t="e">
        <f t="shared" si="179"/>
        <v>#REF!</v>
      </c>
      <c r="PZS102" s="373" t="e">
        <f t="shared" si="179"/>
        <v>#REF!</v>
      </c>
      <c r="PZT102" s="373" t="e">
        <f t="shared" si="179"/>
        <v>#REF!</v>
      </c>
      <c r="PZU102" s="373">
        <f t="shared" si="179"/>
        <v>0</v>
      </c>
      <c r="PZV102" s="373">
        <f t="shared" si="179"/>
        <v>0</v>
      </c>
      <c r="PZW102" s="373" t="e">
        <f t="shared" si="179"/>
        <v>#REF!</v>
      </c>
      <c r="PZX102" s="373" t="e">
        <f t="shared" si="179"/>
        <v>#REF!</v>
      </c>
      <c r="PZY102" s="373" t="e">
        <f t="shared" si="179"/>
        <v>#REF!</v>
      </c>
      <c r="PZZ102" s="373" t="e">
        <f t="shared" si="179"/>
        <v>#REF!</v>
      </c>
      <c r="QAA102" s="373" t="e">
        <f t="shared" si="179"/>
        <v>#REF!</v>
      </c>
      <c r="QAB102" s="373">
        <f t="shared" si="179"/>
        <v>0</v>
      </c>
      <c r="QAC102" s="373">
        <f t="shared" si="179"/>
        <v>0</v>
      </c>
      <c r="QAD102" s="373" t="e">
        <f t="shared" si="179"/>
        <v>#REF!</v>
      </c>
      <c r="QAE102" s="373" t="e">
        <f t="shared" si="179"/>
        <v>#REF!</v>
      </c>
      <c r="QAF102" s="373" t="e">
        <f t="shared" si="179"/>
        <v>#REF!</v>
      </c>
      <c r="QAG102" s="373" t="e">
        <f t="shared" si="179"/>
        <v>#REF!</v>
      </c>
      <c r="QAH102" s="373" t="e">
        <f t="shared" si="179"/>
        <v>#REF!</v>
      </c>
      <c r="QAI102" s="373">
        <f t="shared" si="179"/>
        <v>0</v>
      </c>
      <c r="QAJ102" s="373">
        <f t="shared" si="179"/>
        <v>0</v>
      </c>
      <c r="QAK102" s="373" t="e">
        <f t="shared" si="179"/>
        <v>#REF!</v>
      </c>
      <c r="QAL102" s="373" t="e">
        <f t="shared" si="179"/>
        <v>#REF!</v>
      </c>
      <c r="QAM102" s="373" t="e">
        <f t="shared" si="179"/>
        <v>#REF!</v>
      </c>
      <c r="QAN102" s="373" t="e">
        <f t="shared" si="179"/>
        <v>#REF!</v>
      </c>
      <c r="QAO102" s="373" t="e">
        <f t="shared" si="179"/>
        <v>#REF!</v>
      </c>
      <c r="QAP102" s="373">
        <f t="shared" ref="QAP102:QDA104" si="180">QAI102/$J15*100</f>
        <v>0</v>
      </c>
      <c r="QAQ102" s="373">
        <f t="shared" si="180"/>
        <v>0</v>
      </c>
      <c r="QAR102" s="373" t="e">
        <f t="shared" si="180"/>
        <v>#REF!</v>
      </c>
      <c r="QAS102" s="373" t="e">
        <f t="shared" si="180"/>
        <v>#REF!</v>
      </c>
      <c r="QAT102" s="373" t="e">
        <f t="shared" si="180"/>
        <v>#REF!</v>
      </c>
      <c r="QAU102" s="373" t="e">
        <f t="shared" si="180"/>
        <v>#REF!</v>
      </c>
      <c r="QAV102" s="373" t="e">
        <f t="shared" si="180"/>
        <v>#REF!</v>
      </c>
      <c r="QAW102" s="373">
        <f t="shared" si="180"/>
        <v>0</v>
      </c>
      <c r="QAX102" s="373">
        <f t="shared" si="180"/>
        <v>0</v>
      </c>
      <c r="QAY102" s="373" t="e">
        <f t="shared" si="180"/>
        <v>#REF!</v>
      </c>
      <c r="QAZ102" s="373" t="e">
        <f t="shared" si="180"/>
        <v>#REF!</v>
      </c>
      <c r="QBA102" s="373" t="e">
        <f t="shared" si="180"/>
        <v>#REF!</v>
      </c>
      <c r="QBB102" s="373" t="e">
        <f t="shared" si="180"/>
        <v>#REF!</v>
      </c>
      <c r="QBC102" s="373" t="e">
        <f t="shared" si="180"/>
        <v>#REF!</v>
      </c>
      <c r="QBD102" s="373">
        <f t="shared" si="180"/>
        <v>0</v>
      </c>
      <c r="QBE102" s="373">
        <f t="shared" si="180"/>
        <v>0</v>
      </c>
      <c r="QBF102" s="373" t="e">
        <f t="shared" si="180"/>
        <v>#REF!</v>
      </c>
      <c r="QBG102" s="373" t="e">
        <f t="shared" si="180"/>
        <v>#REF!</v>
      </c>
      <c r="QBH102" s="373" t="e">
        <f t="shared" si="180"/>
        <v>#REF!</v>
      </c>
      <c r="QBI102" s="373" t="e">
        <f t="shared" si="180"/>
        <v>#REF!</v>
      </c>
      <c r="QBJ102" s="373" t="e">
        <f t="shared" si="180"/>
        <v>#REF!</v>
      </c>
      <c r="QBK102" s="373">
        <f t="shared" si="180"/>
        <v>0</v>
      </c>
      <c r="QBL102" s="373">
        <f t="shared" si="180"/>
        <v>0</v>
      </c>
      <c r="QBM102" s="373" t="e">
        <f t="shared" si="180"/>
        <v>#REF!</v>
      </c>
      <c r="QBN102" s="373" t="e">
        <f t="shared" si="180"/>
        <v>#REF!</v>
      </c>
      <c r="QBO102" s="373" t="e">
        <f t="shared" si="180"/>
        <v>#REF!</v>
      </c>
      <c r="QBP102" s="373" t="e">
        <f t="shared" si="180"/>
        <v>#REF!</v>
      </c>
      <c r="QBQ102" s="373" t="e">
        <f t="shared" si="180"/>
        <v>#REF!</v>
      </c>
      <c r="QBR102" s="373">
        <f t="shared" si="180"/>
        <v>0</v>
      </c>
      <c r="QBS102" s="373">
        <f t="shared" si="180"/>
        <v>0</v>
      </c>
      <c r="QBT102" s="373" t="e">
        <f t="shared" si="180"/>
        <v>#REF!</v>
      </c>
      <c r="QBU102" s="373" t="e">
        <f t="shared" si="180"/>
        <v>#REF!</v>
      </c>
      <c r="QBV102" s="373" t="e">
        <f t="shared" si="180"/>
        <v>#REF!</v>
      </c>
      <c r="QBW102" s="373" t="e">
        <f t="shared" si="180"/>
        <v>#REF!</v>
      </c>
      <c r="QBX102" s="373" t="e">
        <f t="shared" si="180"/>
        <v>#REF!</v>
      </c>
      <c r="QBY102" s="373">
        <f t="shared" si="180"/>
        <v>0</v>
      </c>
      <c r="QBZ102" s="373">
        <f t="shared" si="180"/>
        <v>0</v>
      </c>
      <c r="QCA102" s="373" t="e">
        <f t="shared" si="180"/>
        <v>#REF!</v>
      </c>
      <c r="QCB102" s="373" t="e">
        <f t="shared" si="180"/>
        <v>#REF!</v>
      </c>
      <c r="QCC102" s="373" t="e">
        <f t="shared" si="180"/>
        <v>#REF!</v>
      </c>
      <c r="QCD102" s="373" t="e">
        <f t="shared" si="180"/>
        <v>#REF!</v>
      </c>
      <c r="QCE102" s="373" t="e">
        <f t="shared" si="180"/>
        <v>#REF!</v>
      </c>
      <c r="QCF102" s="373">
        <f t="shared" si="180"/>
        <v>0</v>
      </c>
      <c r="QCG102" s="373">
        <f t="shared" si="180"/>
        <v>0</v>
      </c>
      <c r="QCH102" s="373" t="e">
        <f t="shared" si="180"/>
        <v>#REF!</v>
      </c>
      <c r="QCI102" s="373" t="e">
        <f t="shared" si="180"/>
        <v>#REF!</v>
      </c>
      <c r="QCJ102" s="373" t="e">
        <f t="shared" si="180"/>
        <v>#REF!</v>
      </c>
      <c r="QCK102" s="373" t="e">
        <f t="shared" si="180"/>
        <v>#REF!</v>
      </c>
      <c r="QCL102" s="373" t="e">
        <f t="shared" si="180"/>
        <v>#REF!</v>
      </c>
      <c r="QCM102" s="373">
        <f t="shared" si="180"/>
        <v>0</v>
      </c>
      <c r="QCN102" s="373">
        <f t="shared" si="180"/>
        <v>0</v>
      </c>
      <c r="QCO102" s="373" t="e">
        <f t="shared" si="180"/>
        <v>#REF!</v>
      </c>
      <c r="QCP102" s="373" t="e">
        <f t="shared" si="180"/>
        <v>#REF!</v>
      </c>
      <c r="QCQ102" s="373" t="e">
        <f t="shared" si="180"/>
        <v>#REF!</v>
      </c>
      <c r="QCR102" s="373" t="e">
        <f t="shared" si="180"/>
        <v>#REF!</v>
      </c>
      <c r="QCS102" s="373" t="e">
        <f t="shared" si="180"/>
        <v>#REF!</v>
      </c>
      <c r="QCT102" s="373">
        <f t="shared" si="180"/>
        <v>0</v>
      </c>
      <c r="QCU102" s="373">
        <f t="shared" si="180"/>
        <v>0</v>
      </c>
      <c r="QCV102" s="373" t="e">
        <f t="shared" si="180"/>
        <v>#REF!</v>
      </c>
      <c r="QCW102" s="373" t="e">
        <f t="shared" si="180"/>
        <v>#REF!</v>
      </c>
      <c r="QCX102" s="373" t="e">
        <f t="shared" si="180"/>
        <v>#REF!</v>
      </c>
      <c r="QCY102" s="373" t="e">
        <f t="shared" si="180"/>
        <v>#REF!</v>
      </c>
      <c r="QCZ102" s="373" t="e">
        <f t="shared" si="180"/>
        <v>#REF!</v>
      </c>
      <c r="QDA102" s="373">
        <f t="shared" si="180"/>
        <v>0</v>
      </c>
      <c r="QDB102" s="373">
        <f t="shared" ref="QDB102:QFM104" si="181">QCU102/$J15*100</f>
        <v>0</v>
      </c>
      <c r="QDC102" s="373" t="e">
        <f t="shared" si="181"/>
        <v>#REF!</v>
      </c>
      <c r="QDD102" s="373" t="e">
        <f t="shared" si="181"/>
        <v>#REF!</v>
      </c>
      <c r="QDE102" s="373" t="e">
        <f t="shared" si="181"/>
        <v>#REF!</v>
      </c>
      <c r="QDF102" s="373" t="e">
        <f t="shared" si="181"/>
        <v>#REF!</v>
      </c>
      <c r="QDG102" s="373" t="e">
        <f t="shared" si="181"/>
        <v>#REF!</v>
      </c>
      <c r="QDH102" s="373">
        <f t="shared" si="181"/>
        <v>0</v>
      </c>
      <c r="QDI102" s="373">
        <f t="shared" si="181"/>
        <v>0</v>
      </c>
      <c r="QDJ102" s="373" t="e">
        <f t="shared" si="181"/>
        <v>#REF!</v>
      </c>
      <c r="QDK102" s="373" t="e">
        <f t="shared" si="181"/>
        <v>#REF!</v>
      </c>
      <c r="QDL102" s="373" t="e">
        <f t="shared" si="181"/>
        <v>#REF!</v>
      </c>
      <c r="QDM102" s="373" t="e">
        <f t="shared" si="181"/>
        <v>#REF!</v>
      </c>
      <c r="QDN102" s="373" t="e">
        <f t="shared" si="181"/>
        <v>#REF!</v>
      </c>
      <c r="QDO102" s="373">
        <f t="shared" si="181"/>
        <v>0</v>
      </c>
      <c r="QDP102" s="373">
        <f t="shared" si="181"/>
        <v>0</v>
      </c>
      <c r="QDQ102" s="373" t="e">
        <f t="shared" si="181"/>
        <v>#REF!</v>
      </c>
      <c r="QDR102" s="373" t="e">
        <f t="shared" si="181"/>
        <v>#REF!</v>
      </c>
      <c r="QDS102" s="373" t="e">
        <f t="shared" si="181"/>
        <v>#REF!</v>
      </c>
      <c r="QDT102" s="373" t="e">
        <f t="shared" si="181"/>
        <v>#REF!</v>
      </c>
      <c r="QDU102" s="373" t="e">
        <f t="shared" si="181"/>
        <v>#REF!</v>
      </c>
      <c r="QDV102" s="373">
        <f t="shared" si="181"/>
        <v>0</v>
      </c>
      <c r="QDW102" s="373">
        <f t="shared" si="181"/>
        <v>0</v>
      </c>
      <c r="QDX102" s="373" t="e">
        <f t="shared" si="181"/>
        <v>#REF!</v>
      </c>
      <c r="QDY102" s="373" t="e">
        <f t="shared" si="181"/>
        <v>#REF!</v>
      </c>
      <c r="QDZ102" s="373" t="e">
        <f t="shared" si="181"/>
        <v>#REF!</v>
      </c>
      <c r="QEA102" s="373" t="e">
        <f t="shared" si="181"/>
        <v>#REF!</v>
      </c>
      <c r="QEB102" s="373" t="e">
        <f t="shared" si="181"/>
        <v>#REF!</v>
      </c>
      <c r="QEC102" s="373">
        <f t="shared" si="181"/>
        <v>0</v>
      </c>
      <c r="QED102" s="373">
        <f t="shared" si="181"/>
        <v>0</v>
      </c>
      <c r="QEE102" s="373" t="e">
        <f t="shared" si="181"/>
        <v>#REF!</v>
      </c>
      <c r="QEF102" s="373" t="e">
        <f t="shared" si="181"/>
        <v>#REF!</v>
      </c>
      <c r="QEG102" s="373" t="e">
        <f t="shared" si="181"/>
        <v>#REF!</v>
      </c>
      <c r="QEH102" s="373" t="e">
        <f t="shared" si="181"/>
        <v>#REF!</v>
      </c>
      <c r="QEI102" s="373" t="e">
        <f t="shared" si="181"/>
        <v>#REF!</v>
      </c>
      <c r="QEJ102" s="373">
        <f t="shared" si="181"/>
        <v>0</v>
      </c>
      <c r="QEK102" s="373">
        <f t="shared" si="181"/>
        <v>0</v>
      </c>
      <c r="QEL102" s="373" t="e">
        <f t="shared" si="181"/>
        <v>#REF!</v>
      </c>
      <c r="QEM102" s="373" t="e">
        <f t="shared" si="181"/>
        <v>#REF!</v>
      </c>
      <c r="QEN102" s="373" t="e">
        <f t="shared" si="181"/>
        <v>#REF!</v>
      </c>
      <c r="QEO102" s="373" t="e">
        <f t="shared" si="181"/>
        <v>#REF!</v>
      </c>
      <c r="QEP102" s="373" t="e">
        <f t="shared" si="181"/>
        <v>#REF!</v>
      </c>
      <c r="QEQ102" s="373">
        <f t="shared" si="181"/>
        <v>0</v>
      </c>
      <c r="QER102" s="373">
        <f t="shared" si="181"/>
        <v>0</v>
      </c>
      <c r="QES102" s="373" t="e">
        <f t="shared" si="181"/>
        <v>#REF!</v>
      </c>
      <c r="QET102" s="373" t="e">
        <f t="shared" si="181"/>
        <v>#REF!</v>
      </c>
      <c r="QEU102" s="373" t="e">
        <f t="shared" si="181"/>
        <v>#REF!</v>
      </c>
      <c r="QEV102" s="373" t="e">
        <f t="shared" si="181"/>
        <v>#REF!</v>
      </c>
      <c r="QEW102" s="373" t="e">
        <f t="shared" si="181"/>
        <v>#REF!</v>
      </c>
      <c r="QEX102" s="373">
        <f t="shared" si="181"/>
        <v>0</v>
      </c>
      <c r="QEY102" s="373">
        <f t="shared" si="181"/>
        <v>0</v>
      </c>
      <c r="QEZ102" s="373" t="e">
        <f t="shared" si="181"/>
        <v>#REF!</v>
      </c>
      <c r="QFA102" s="373" t="e">
        <f t="shared" si="181"/>
        <v>#REF!</v>
      </c>
      <c r="QFB102" s="373" t="e">
        <f t="shared" si="181"/>
        <v>#REF!</v>
      </c>
      <c r="QFC102" s="373" t="e">
        <f t="shared" si="181"/>
        <v>#REF!</v>
      </c>
      <c r="QFD102" s="373" t="e">
        <f t="shared" si="181"/>
        <v>#REF!</v>
      </c>
      <c r="QFE102" s="373">
        <f t="shared" si="181"/>
        <v>0</v>
      </c>
      <c r="QFF102" s="373">
        <f t="shared" si="181"/>
        <v>0</v>
      </c>
      <c r="QFG102" s="373" t="e">
        <f t="shared" si="181"/>
        <v>#REF!</v>
      </c>
      <c r="QFH102" s="373" t="e">
        <f t="shared" si="181"/>
        <v>#REF!</v>
      </c>
      <c r="QFI102" s="373" t="e">
        <f t="shared" si="181"/>
        <v>#REF!</v>
      </c>
      <c r="QFJ102" s="373" t="e">
        <f t="shared" si="181"/>
        <v>#REF!</v>
      </c>
      <c r="QFK102" s="373" t="e">
        <f t="shared" si="181"/>
        <v>#REF!</v>
      </c>
      <c r="QFL102" s="373">
        <f t="shared" si="181"/>
        <v>0</v>
      </c>
      <c r="QFM102" s="373">
        <f t="shared" si="181"/>
        <v>0</v>
      </c>
      <c r="QFN102" s="373" t="e">
        <f t="shared" ref="QFN102:QHY104" si="182">QFG102/$J15*100</f>
        <v>#REF!</v>
      </c>
      <c r="QFO102" s="373" t="e">
        <f t="shared" si="182"/>
        <v>#REF!</v>
      </c>
      <c r="QFP102" s="373" t="e">
        <f t="shared" si="182"/>
        <v>#REF!</v>
      </c>
      <c r="QFQ102" s="373" t="e">
        <f t="shared" si="182"/>
        <v>#REF!</v>
      </c>
      <c r="QFR102" s="373" t="e">
        <f t="shared" si="182"/>
        <v>#REF!</v>
      </c>
      <c r="QFS102" s="373">
        <f t="shared" si="182"/>
        <v>0</v>
      </c>
      <c r="QFT102" s="373">
        <f t="shared" si="182"/>
        <v>0</v>
      </c>
      <c r="QFU102" s="373" t="e">
        <f t="shared" si="182"/>
        <v>#REF!</v>
      </c>
      <c r="QFV102" s="373" t="e">
        <f t="shared" si="182"/>
        <v>#REF!</v>
      </c>
      <c r="QFW102" s="373" t="e">
        <f t="shared" si="182"/>
        <v>#REF!</v>
      </c>
      <c r="QFX102" s="373" t="e">
        <f t="shared" si="182"/>
        <v>#REF!</v>
      </c>
      <c r="QFY102" s="373" t="e">
        <f t="shared" si="182"/>
        <v>#REF!</v>
      </c>
      <c r="QFZ102" s="373">
        <f t="shared" si="182"/>
        <v>0</v>
      </c>
      <c r="QGA102" s="373">
        <f t="shared" si="182"/>
        <v>0</v>
      </c>
      <c r="QGB102" s="373" t="e">
        <f t="shared" si="182"/>
        <v>#REF!</v>
      </c>
      <c r="QGC102" s="373" t="e">
        <f t="shared" si="182"/>
        <v>#REF!</v>
      </c>
      <c r="QGD102" s="373" t="e">
        <f t="shared" si="182"/>
        <v>#REF!</v>
      </c>
      <c r="QGE102" s="373" t="e">
        <f t="shared" si="182"/>
        <v>#REF!</v>
      </c>
      <c r="QGF102" s="373" t="e">
        <f t="shared" si="182"/>
        <v>#REF!</v>
      </c>
      <c r="QGG102" s="373">
        <f t="shared" si="182"/>
        <v>0</v>
      </c>
      <c r="QGH102" s="373">
        <f t="shared" si="182"/>
        <v>0</v>
      </c>
      <c r="QGI102" s="373" t="e">
        <f t="shared" si="182"/>
        <v>#REF!</v>
      </c>
      <c r="QGJ102" s="373" t="e">
        <f t="shared" si="182"/>
        <v>#REF!</v>
      </c>
      <c r="QGK102" s="373" t="e">
        <f t="shared" si="182"/>
        <v>#REF!</v>
      </c>
      <c r="QGL102" s="373" t="e">
        <f t="shared" si="182"/>
        <v>#REF!</v>
      </c>
      <c r="QGM102" s="373" t="e">
        <f t="shared" si="182"/>
        <v>#REF!</v>
      </c>
      <c r="QGN102" s="373">
        <f t="shared" si="182"/>
        <v>0</v>
      </c>
      <c r="QGO102" s="373">
        <f t="shared" si="182"/>
        <v>0</v>
      </c>
      <c r="QGP102" s="373" t="e">
        <f t="shared" si="182"/>
        <v>#REF!</v>
      </c>
      <c r="QGQ102" s="373" t="e">
        <f t="shared" si="182"/>
        <v>#REF!</v>
      </c>
      <c r="QGR102" s="373" t="e">
        <f t="shared" si="182"/>
        <v>#REF!</v>
      </c>
      <c r="QGS102" s="373" t="e">
        <f t="shared" si="182"/>
        <v>#REF!</v>
      </c>
      <c r="QGT102" s="373" t="e">
        <f t="shared" si="182"/>
        <v>#REF!</v>
      </c>
      <c r="QGU102" s="373">
        <f t="shared" si="182"/>
        <v>0</v>
      </c>
      <c r="QGV102" s="373">
        <f t="shared" si="182"/>
        <v>0</v>
      </c>
      <c r="QGW102" s="373" t="e">
        <f t="shared" si="182"/>
        <v>#REF!</v>
      </c>
      <c r="QGX102" s="373" t="e">
        <f t="shared" si="182"/>
        <v>#REF!</v>
      </c>
      <c r="QGY102" s="373" t="e">
        <f t="shared" si="182"/>
        <v>#REF!</v>
      </c>
      <c r="QGZ102" s="373" t="e">
        <f t="shared" si="182"/>
        <v>#REF!</v>
      </c>
      <c r="QHA102" s="373" t="e">
        <f t="shared" si="182"/>
        <v>#REF!</v>
      </c>
      <c r="QHB102" s="373">
        <f t="shared" si="182"/>
        <v>0</v>
      </c>
      <c r="QHC102" s="373">
        <f t="shared" si="182"/>
        <v>0</v>
      </c>
      <c r="QHD102" s="373" t="e">
        <f t="shared" si="182"/>
        <v>#REF!</v>
      </c>
      <c r="QHE102" s="373" t="e">
        <f t="shared" si="182"/>
        <v>#REF!</v>
      </c>
      <c r="QHF102" s="373" t="e">
        <f t="shared" si="182"/>
        <v>#REF!</v>
      </c>
      <c r="QHG102" s="373" t="e">
        <f t="shared" si="182"/>
        <v>#REF!</v>
      </c>
      <c r="QHH102" s="373" t="e">
        <f t="shared" si="182"/>
        <v>#REF!</v>
      </c>
      <c r="QHI102" s="373">
        <f t="shared" si="182"/>
        <v>0</v>
      </c>
      <c r="QHJ102" s="373">
        <f t="shared" si="182"/>
        <v>0</v>
      </c>
      <c r="QHK102" s="373" t="e">
        <f t="shared" si="182"/>
        <v>#REF!</v>
      </c>
      <c r="QHL102" s="373" t="e">
        <f t="shared" si="182"/>
        <v>#REF!</v>
      </c>
      <c r="QHM102" s="373" t="e">
        <f t="shared" si="182"/>
        <v>#REF!</v>
      </c>
      <c r="QHN102" s="373" t="e">
        <f t="shared" si="182"/>
        <v>#REF!</v>
      </c>
      <c r="QHO102" s="373" t="e">
        <f t="shared" si="182"/>
        <v>#REF!</v>
      </c>
      <c r="QHP102" s="373">
        <f t="shared" si="182"/>
        <v>0</v>
      </c>
      <c r="QHQ102" s="373">
        <f t="shared" si="182"/>
        <v>0</v>
      </c>
      <c r="QHR102" s="373" t="e">
        <f t="shared" si="182"/>
        <v>#REF!</v>
      </c>
      <c r="QHS102" s="373" t="e">
        <f t="shared" si="182"/>
        <v>#REF!</v>
      </c>
      <c r="QHT102" s="373" t="e">
        <f t="shared" si="182"/>
        <v>#REF!</v>
      </c>
      <c r="QHU102" s="373" t="e">
        <f t="shared" si="182"/>
        <v>#REF!</v>
      </c>
      <c r="QHV102" s="373" t="e">
        <f t="shared" si="182"/>
        <v>#REF!</v>
      </c>
      <c r="QHW102" s="373">
        <f t="shared" si="182"/>
        <v>0</v>
      </c>
      <c r="QHX102" s="373">
        <f t="shared" si="182"/>
        <v>0</v>
      </c>
      <c r="QHY102" s="373" t="e">
        <f t="shared" si="182"/>
        <v>#REF!</v>
      </c>
      <c r="QHZ102" s="373" t="e">
        <f t="shared" ref="QHZ102:QKK104" si="183">QHS102/$J15*100</f>
        <v>#REF!</v>
      </c>
      <c r="QIA102" s="373" t="e">
        <f t="shared" si="183"/>
        <v>#REF!</v>
      </c>
      <c r="QIB102" s="373" t="e">
        <f t="shared" si="183"/>
        <v>#REF!</v>
      </c>
      <c r="QIC102" s="373" t="e">
        <f t="shared" si="183"/>
        <v>#REF!</v>
      </c>
      <c r="QID102" s="373">
        <f t="shared" si="183"/>
        <v>0</v>
      </c>
      <c r="QIE102" s="373">
        <f t="shared" si="183"/>
        <v>0</v>
      </c>
      <c r="QIF102" s="373" t="e">
        <f t="shared" si="183"/>
        <v>#REF!</v>
      </c>
      <c r="QIG102" s="373" t="e">
        <f t="shared" si="183"/>
        <v>#REF!</v>
      </c>
      <c r="QIH102" s="373" t="e">
        <f t="shared" si="183"/>
        <v>#REF!</v>
      </c>
      <c r="QII102" s="373" t="e">
        <f t="shared" si="183"/>
        <v>#REF!</v>
      </c>
      <c r="QIJ102" s="373" t="e">
        <f t="shared" si="183"/>
        <v>#REF!</v>
      </c>
      <c r="QIK102" s="373">
        <f t="shared" si="183"/>
        <v>0</v>
      </c>
      <c r="QIL102" s="373">
        <f t="shared" si="183"/>
        <v>0</v>
      </c>
      <c r="QIM102" s="373" t="e">
        <f t="shared" si="183"/>
        <v>#REF!</v>
      </c>
      <c r="QIN102" s="373" t="e">
        <f t="shared" si="183"/>
        <v>#REF!</v>
      </c>
      <c r="QIO102" s="373" t="e">
        <f t="shared" si="183"/>
        <v>#REF!</v>
      </c>
      <c r="QIP102" s="373" t="e">
        <f t="shared" si="183"/>
        <v>#REF!</v>
      </c>
      <c r="QIQ102" s="373" t="e">
        <f t="shared" si="183"/>
        <v>#REF!</v>
      </c>
      <c r="QIR102" s="373">
        <f t="shared" si="183"/>
        <v>0</v>
      </c>
      <c r="QIS102" s="373">
        <f t="shared" si="183"/>
        <v>0</v>
      </c>
      <c r="QIT102" s="373" t="e">
        <f t="shared" si="183"/>
        <v>#REF!</v>
      </c>
      <c r="QIU102" s="373" t="e">
        <f t="shared" si="183"/>
        <v>#REF!</v>
      </c>
      <c r="QIV102" s="373" t="e">
        <f t="shared" si="183"/>
        <v>#REF!</v>
      </c>
      <c r="QIW102" s="373" t="e">
        <f t="shared" si="183"/>
        <v>#REF!</v>
      </c>
      <c r="QIX102" s="373" t="e">
        <f t="shared" si="183"/>
        <v>#REF!</v>
      </c>
      <c r="QIY102" s="373">
        <f t="shared" si="183"/>
        <v>0</v>
      </c>
      <c r="QIZ102" s="373">
        <f t="shared" si="183"/>
        <v>0</v>
      </c>
      <c r="QJA102" s="373" t="e">
        <f t="shared" si="183"/>
        <v>#REF!</v>
      </c>
      <c r="QJB102" s="373" t="e">
        <f t="shared" si="183"/>
        <v>#REF!</v>
      </c>
      <c r="QJC102" s="373" t="e">
        <f t="shared" si="183"/>
        <v>#REF!</v>
      </c>
      <c r="QJD102" s="373" t="e">
        <f t="shared" si="183"/>
        <v>#REF!</v>
      </c>
      <c r="QJE102" s="373" t="e">
        <f t="shared" si="183"/>
        <v>#REF!</v>
      </c>
      <c r="QJF102" s="373">
        <f t="shared" si="183"/>
        <v>0</v>
      </c>
      <c r="QJG102" s="373">
        <f t="shared" si="183"/>
        <v>0</v>
      </c>
      <c r="QJH102" s="373" t="e">
        <f t="shared" si="183"/>
        <v>#REF!</v>
      </c>
      <c r="QJI102" s="373" t="e">
        <f t="shared" si="183"/>
        <v>#REF!</v>
      </c>
      <c r="QJJ102" s="373" t="e">
        <f t="shared" si="183"/>
        <v>#REF!</v>
      </c>
      <c r="QJK102" s="373" t="e">
        <f t="shared" si="183"/>
        <v>#REF!</v>
      </c>
      <c r="QJL102" s="373" t="e">
        <f t="shared" si="183"/>
        <v>#REF!</v>
      </c>
      <c r="QJM102" s="373">
        <f t="shared" si="183"/>
        <v>0</v>
      </c>
      <c r="QJN102" s="373">
        <f t="shared" si="183"/>
        <v>0</v>
      </c>
      <c r="QJO102" s="373" t="e">
        <f t="shared" si="183"/>
        <v>#REF!</v>
      </c>
      <c r="QJP102" s="373" t="e">
        <f t="shared" si="183"/>
        <v>#REF!</v>
      </c>
      <c r="QJQ102" s="373" t="e">
        <f t="shared" si="183"/>
        <v>#REF!</v>
      </c>
      <c r="QJR102" s="373" t="e">
        <f t="shared" si="183"/>
        <v>#REF!</v>
      </c>
      <c r="QJS102" s="373" t="e">
        <f t="shared" si="183"/>
        <v>#REF!</v>
      </c>
      <c r="QJT102" s="373">
        <f t="shared" si="183"/>
        <v>0</v>
      </c>
      <c r="QJU102" s="373">
        <f t="shared" si="183"/>
        <v>0</v>
      </c>
      <c r="QJV102" s="373" t="e">
        <f t="shared" si="183"/>
        <v>#REF!</v>
      </c>
      <c r="QJW102" s="373" t="e">
        <f t="shared" si="183"/>
        <v>#REF!</v>
      </c>
      <c r="QJX102" s="373" t="e">
        <f t="shared" si="183"/>
        <v>#REF!</v>
      </c>
      <c r="QJY102" s="373" t="e">
        <f t="shared" si="183"/>
        <v>#REF!</v>
      </c>
      <c r="QJZ102" s="373" t="e">
        <f t="shared" si="183"/>
        <v>#REF!</v>
      </c>
      <c r="QKA102" s="373">
        <f t="shared" si="183"/>
        <v>0</v>
      </c>
      <c r="QKB102" s="373">
        <f t="shared" si="183"/>
        <v>0</v>
      </c>
      <c r="QKC102" s="373" t="e">
        <f t="shared" si="183"/>
        <v>#REF!</v>
      </c>
      <c r="QKD102" s="373" t="e">
        <f t="shared" si="183"/>
        <v>#REF!</v>
      </c>
      <c r="QKE102" s="373" t="e">
        <f t="shared" si="183"/>
        <v>#REF!</v>
      </c>
      <c r="QKF102" s="373" t="e">
        <f t="shared" si="183"/>
        <v>#REF!</v>
      </c>
      <c r="QKG102" s="373" t="e">
        <f t="shared" si="183"/>
        <v>#REF!</v>
      </c>
      <c r="QKH102" s="373">
        <f t="shared" si="183"/>
        <v>0</v>
      </c>
      <c r="QKI102" s="373">
        <f t="shared" si="183"/>
        <v>0</v>
      </c>
      <c r="QKJ102" s="373" t="e">
        <f t="shared" si="183"/>
        <v>#REF!</v>
      </c>
      <c r="QKK102" s="373" t="e">
        <f t="shared" si="183"/>
        <v>#REF!</v>
      </c>
      <c r="QKL102" s="373" t="e">
        <f t="shared" ref="QKL102:QMW104" si="184">QKE102/$J15*100</f>
        <v>#REF!</v>
      </c>
      <c r="QKM102" s="373" t="e">
        <f t="shared" si="184"/>
        <v>#REF!</v>
      </c>
      <c r="QKN102" s="373" t="e">
        <f t="shared" si="184"/>
        <v>#REF!</v>
      </c>
      <c r="QKO102" s="373">
        <f t="shared" si="184"/>
        <v>0</v>
      </c>
      <c r="QKP102" s="373">
        <f t="shared" si="184"/>
        <v>0</v>
      </c>
      <c r="QKQ102" s="373" t="e">
        <f t="shared" si="184"/>
        <v>#REF!</v>
      </c>
      <c r="QKR102" s="373" t="e">
        <f t="shared" si="184"/>
        <v>#REF!</v>
      </c>
      <c r="QKS102" s="373" t="e">
        <f t="shared" si="184"/>
        <v>#REF!</v>
      </c>
      <c r="QKT102" s="373" t="e">
        <f t="shared" si="184"/>
        <v>#REF!</v>
      </c>
      <c r="QKU102" s="373" t="e">
        <f t="shared" si="184"/>
        <v>#REF!</v>
      </c>
      <c r="QKV102" s="373">
        <f t="shared" si="184"/>
        <v>0</v>
      </c>
      <c r="QKW102" s="373">
        <f t="shared" si="184"/>
        <v>0</v>
      </c>
      <c r="QKX102" s="373" t="e">
        <f t="shared" si="184"/>
        <v>#REF!</v>
      </c>
      <c r="QKY102" s="373" t="e">
        <f t="shared" si="184"/>
        <v>#REF!</v>
      </c>
      <c r="QKZ102" s="373" t="e">
        <f t="shared" si="184"/>
        <v>#REF!</v>
      </c>
      <c r="QLA102" s="373" t="e">
        <f t="shared" si="184"/>
        <v>#REF!</v>
      </c>
      <c r="QLB102" s="373" t="e">
        <f t="shared" si="184"/>
        <v>#REF!</v>
      </c>
      <c r="QLC102" s="373">
        <f t="shared" si="184"/>
        <v>0</v>
      </c>
      <c r="QLD102" s="373">
        <f t="shared" si="184"/>
        <v>0</v>
      </c>
      <c r="QLE102" s="373" t="e">
        <f t="shared" si="184"/>
        <v>#REF!</v>
      </c>
      <c r="QLF102" s="373" t="e">
        <f t="shared" si="184"/>
        <v>#REF!</v>
      </c>
      <c r="QLG102" s="373" t="e">
        <f t="shared" si="184"/>
        <v>#REF!</v>
      </c>
      <c r="QLH102" s="373" t="e">
        <f t="shared" si="184"/>
        <v>#REF!</v>
      </c>
      <c r="QLI102" s="373" t="e">
        <f t="shared" si="184"/>
        <v>#REF!</v>
      </c>
      <c r="QLJ102" s="373">
        <f t="shared" si="184"/>
        <v>0</v>
      </c>
      <c r="QLK102" s="373">
        <f t="shared" si="184"/>
        <v>0</v>
      </c>
      <c r="QLL102" s="373" t="e">
        <f t="shared" si="184"/>
        <v>#REF!</v>
      </c>
      <c r="QLM102" s="373" t="e">
        <f t="shared" si="184"/>
        <v>#REF!</v>
      </c>
      <c r="QLN102" s="373" t="e">
        <f t="shared" si="184"/>
        <v>#REF!</v>
      </c>
      <c r="QLO102" s="373" t="e">
        <f t="shared" si="184"/>
        <v>#REF!</v>
      </c>
      <c r="QLP102" s="373" t="e">
        <f t="shared" si="184"/>
        <v>#REF!</v>
      </c>
      <c r="QLQ102" s="373">
        <f t="shared" si="184"/>
        <v>0</v>
      </c>
      <c r="QLR102" s="373">
        <f t="shared" si="184"/>
        <v>0</v>
      </c>
      <c r="QLS102" s="373" t="e">
        <f t="shared" si="184"/>
        <v>#REF!</v>
      </c>
      <c r="QLT102" s="373" t="e">
        <f t="shared" si="184"/>
        <v>#REF!</v>
      </c>
      <c r="QLU102" s="373" t="e">
        <f t="shared" si="184"/>
        <v>#REF!</v>
      </c>
      <c r="QLV102" s="373" t="e">
        <f t="shared" si="184"/>
        <v>#REF!</v>
      </c>
      <c r="QLW102" s="373" t="e">
        <f t="shared" si="184"/>
        <v>#REF!</v>
      </c>
      <c r="QLX102" s="373">
        <f t="shared" si="184"/>
        <v>0</v>
      </c>
      <c r="QLY102" s="373">
        <f t="shared" si="184"/>
        <v>0</v>
      </c>
      <c r="QLZ102" s="373" t="e">
        <f t="shared" si="184"/>
        <v>#REF!</v>
      </c>
      <c r="QMA102" s="373" t="e">
        <f t="shared" si="184"/>
        <v>#REF!</v>
      </c>
      <c r="QMB102" s="373" t="e">
        <f t="shared" si="184"/>
        <v>#REF!</v>
      </c>
      <c r="QMC102" s="373" t="e">
        <f t="shared" si="184"/>
        <v>#REF!</v>
      </c>
      <c r="QMD102" s="373" t="e">
        <f t="shared" si="184"/>
        <v>#REF!</v>
      </c>
      <c r="QME102" s="373">
        <f t="shared" si="184"/>
        <v>0</v>
      </c>
      <c r="QMF102" s="373">
        <f t="shared" si="184"/>
        <v>0</v>
      </c>
      <c r="QMG102" s="373" t="e">
        <f t="shared" si="184"/>
        <v>#REF!</v>
      </c>
      <c r="QMH102" s="373" t="e">
        <f t="shared" si="184"/>
        <v>#REF!</v>
      </c>
      <c r="QMI102" s="373" t="e">
        <f t="shared" si="184"/>
        <v>#REF!</v>
      </c>
      <c r="QMJ102" s="373" t="e">
        <f t="shared" si="184"/>
        <v>#REF!</v>
      </c>
      <c r="QMK102" s="373" t="e">
        <f t="shared" si="184"/>
        <v>#REF!</v>
      </c>
      <c r="QML102" s="373">
        <f t="shared" si="184"/>
        <v>0</v>
      </c>
      <c r="QMM102" s="373">
        <f t="shared" si="184"/>
        <v>0</v>
      </c>
      <c r="QMN102" s="373" t="e">
        <f t="shared" si="184"/>
        <v>#REF!</v>
      </c>
      <c r="QMO102" s="373" t="e">
        <f t="shared" si="184"/>
        <v>#REF!</v>
      </c>
      <c r="QMP102" s="373" t="e">
        <f t="shared" si="184"/>
        <v>#REF!</v>
      </c>
      <c r="QMQ102" s="373" t="e">
        <f t="shared" si="184"/>
        <v>#REF!</v>
      </c>
      <c r="QMR102" s="373" t="e">
        <f t="shared" si="184"/>
        <v>#REF!</v>
      </c>
      <c r="QMS102" s="373">
        <f t="shared" si="184"/>
        <v>0</v>
      </c>
      <c r="QMT102" s="373">
        <f t="shared" si="184"/>
        <v>0</v>
      </c>
      <c r="QMU102" s="373" t="e">
        <f t="shared" si="184"/>
        <v>#REF!</v>
      </c>
      <c r="QMV102" s="373" t="e">
        <f t="shared" si="184"/>
        <v>#REF!</v>
      </c>
      <c r="QMW102" s="373" t="e">
        <f t="shared" si="184"/>
        <v>#REF!</v>
      </c>
      <c r="QMX102" s="373" t="e">
        <f t="shared" ref="QMX102:QPI104" si="185">QMQ102/$J15*100</f>
        <v>#REF!</v>
      </c>
      <c r="QMY102" s="373" t="e">
        <f t="shared" si="185"/>
        <v>#REF!</v>
      </c>
      <c r="QMZ102" s="373">
        <f t="shared" si="185"/>
        <v>0</v>
      </c>
      <c r="QNA102" s="373">
        <f t="shared" si="185"/>
        <v>0</v>
      </c>
      <c r="QNB102" s="373" t="e">
        <f t="shared" si="185"/>
        <v>#REF!</v>
      </c>
      <c r="QNC102" s="373" t="e">
        <f t="shared" si="185"/>
        <v>#REF!</v>
      </c>
      <c r="QND102" s="373" t="e">
        <f t="shared" si="185"/>
        <v>#REF!</v>
      </c>
      <c r="QNE102" s="373" t="e">
        <f t="shared" si="185"/>
        <v>#REF!</v>
      </c>
      <c r="QNF102" s="373" t="e">
        <f t="shared" si="185"/>
        <v>#REF!</v>
      </c>
      <c r="QNG102" s="373">
        <f t="shared" si="185"/>
        <v>0</v>
      </c>
      <c r="QNH102" s="373">
        <f t="shared" si="185"/>
        <v>0</v>
      </c>
      <c r="QNI102" s="373" t="e">
        <f t="shared" si="185"/>
        <v>#REF!</v>
      </c>
      <c r="QNJ102" s="373" t="e">
        <f t="shared" si="185"/>
        <v>#REF!</v>
      </c>
      <c r="QNK102" s="373" t="e">
        <f t="shared" si="185"/>
        <v>#REF!</v>
      </c>
      <c r="QNL102" s="373" t="e">
        <f t="shared" si="185"/>
        <v>#REF!</v>
      </c>
      <c r="QNM102" s="373" t="e">
        <f t="shared" si="185"/>
        <v>#REF!</v>
      </c>
      <c r="QNN102" s="373">
        <f t="shared" si="185"/>
        <v>0</v>
      </c>
      <c r="QNO102" s="373">
        <f t="shared" si="185"/>
        <v>0</v>
      </c>
      <c r="QNP102" s="373" t="e">
        <f t="shared" si="185"/>
        <v>#REF!</v>
      </c>
      <c r="QNQ102" s="373" t="e">
        <f t="shared" si="185"/>
        <v>#REF!</v>
      </c>
      <c r="QNR102" s="373" t="e">
        <f t="shared" si="185"/>
        <v>#REF!</v>
      </c>
      <c r="QNS102" s="373" t="e">
        <f t="shared" si="185"/>
        <v>#REF!</v>
      </c>
      <c r="QNT102" s="373" t="e">
        <f t="shared" si="185"/>
        <v>#REF!</v>
      </c>
      <c r="QNU102" s="373">
        <f t="shared" si="185"/>
        <v>0</v>
      </c>
      <c r="QNV102" s="373">
        <f t="shared" si="185"/>
        <v>0</v>
      </c>
      <c r="QNW102" s="373" t="e">
        <f t="shared" si="185"/>
        <v>#REF!</v>
      </c>
      <c r="QNX102" s="373" t="e">
        <f t="shared" si="185"/>
        <v>#REF!</v>
      </c>
      <c r="QNY102" s="373" t="e">
        <f t="shared" si="185"/>
        <v>#REF!</v>
      </c>
      <c r="QNZ102" s="373" t="e">
        <f t="shared" si="185"/>
        <v>#REF!</v>
      </c>
      <c r="QOA102" s="373" t="e">
        <f t="shared" si="185"/>
        <v>#REF!</v>
      </c>
      <c r="QOB102" s="373">
        <f t="shared" si="185"/>
        <v>0</v>
      </c>
      <c r="QOC102" s="373">
        <f t="shared" si="185"/>
        <v>0</v>
      </c>
      <c r="QOD102" s="373" t="e">
        <f t="shared" si="185"/>
        <v>#REF!</v>
      </c>
      <c r="QOE102" s="373" t="e">
        <f t="shared" si="185"/>
        <v>#REF!</v>
      </c>
      <c r="QOF102" s="373" t="e">
        <f t="shared" si="185"/>
        <v>#REF!</v>
      </c>
      <c r="QOG102" s="373" t="e">
        <f t="shared" si="185"/>
        <v>#REF!</v>
      </c>
      <c r="QOH102" s="373" t="e">
        <f t="shared" si="185"/>
        <v>#REF!</v>
      </c>
      <c r="QOI102" s="373">
        <f t="shared" si="185"/>
        <v>0</v>
      </c>
      <c r="QOJ102" s="373">
        <f t="shared" si="185"/>
        <v>0</v>
      </c>
      <c r="QOK102" s="373" t="e">
        <f t="shared" si="185"/>
        <v>#REF!</v>
      </c>
      <c r="QOL102" s="373" t="e">
        <f t="shared" si="185"/>
        <v>#REF!</v>
      </c>
      <c r="QOM102" s="373" t="e">
        <f t="shared" si="185"/>
        <v>#REF!</v>
      </c>
      <c r="QON102" s="373" t="e">
        <f t="shared" si="185"/>
        <v>#REF!</v>
      </c>
      <c r="QOO102" s="373" t="e">
        <f t="shared" si="185"/>
        <v>#REF!</v>
      </c>
      <c r="QOP102" s="373">
        <f t="shared" si="185"/>
        <v>0</v>
      </c>
      <c r="QOQ102" s="373">
        <f t="shared" si="185"/>
        <v>0</v>
      </c>
      <c r="QOR102" s="373" t="e">
        <f t="shared" si="185"/>
        <v>#REF!</v>
      </c>
      <c r="QOS102" s="373" t="e">
        <f t="shared" si="185"/>
        <v>#REF!</v>
      </c>
      <c r="QOT102" s="373" t="e">
        <f t="shared" si="185"/>
        <v>#REF!</v>
      </c>
      <c r="QOU102" s="373" t="e">
        <f t="shared" si="185"/>
        <v>#REF!</v>
      </c>
      <c r="QOV102" s="373" t="e">
        <f t="shared" si="185"/>
        <v>#REF!</v>
      </c>
      <c r="QOW102" s="373">
        <f t="shared" si="185"/>
        <v>0</v>
      </c>
      <c r="QOX102" s="373">
        <f t="shared" si="185"/>
        <v>0</v>
      </c>
      <c r="QOY102" s="373" t="e">
        <f t="shared" si="185"/>
        <v>#REF!</v>
      </c>
      <c r="QOZ102" s="373" t="e">
        <f t="shared" si="185"/>
        <v>#REF!</v>
      </c>
      <c r="QPA102" s="373" t="e">
        <f t="shared" si="185"/>
        <v>#REF!</v>
      </c>
      <c r="QPB102" s="373" t="e">
        <f t="shared" si="185"/>
        <v>#REF!</v>
      </c>
      <c r="QPC102" s="373" t="e">
        <f t="shared" si="185"/>
        <v>#REF!</v>
      </c>
      <c r="QPD102" s="373">
        <f t="shared" si="185"/>
        <v>0</v>
      </c>
      <c r="QPE102" s="373">
        <f t="shared" si="185"/>
        <v>0</v>
      </c>
      <c r="QPF102" s="373" t="e">
        <f t="shared" si="185"/>
        <v>#REF!</v>
      </c>
      <c r="QPG102" s="373" t="e">
        <f t="shared" si="185"/>
        <v>#REF!</v>
      </c>
      <c r="QPH102" s="373" t="e">
        <f t="shared" si="185"/>
        <v>#REF!</v>
      </c>
      <c r="QPI102" s="373" t="e">
        <f t="shared" si="185"/>
        <v>#REF!</v>
      </c>
      <c r="QPJ102" s="373" t="e">
        <f t="shared" ref="QPJ102:QRU104" si="186">QPC102/$J15*100</f>
        <v>#REF!</v>
      </c>
      <c r="QPK102" s="373">
        <f t="shared" si="186"/>
        <v>0</v>
      </c>
      <c r="QPL102" s="373">
        <f t="shared" si="186"/>
        <v>0</v>
      </c>
      <c r="QPM102" s="373" t="e">
        <f t="shared" si="186"/>
        <v>#REF!</v>
      </c>
      <c r="QPN102" s="373" t="e">
        <f t="shared" si="186"/>
        <v>#REF!</v>
      </c>
      <c r="QPO102" s="373" t="e">
        <f t="shared" si="186"/>
        <v>#REF!</v>
      </c>
      <c r="QPP102" s="373" t="e">
        <f t="shared" si="186"/>
        <v>#REF!</v>
      </c>
      <c r="QPQ102" s="373" t="e">
        <f t="shared" si="186"/>
        <v>#REF!</v>
      </c>
      <c r="QPR102" s="373">
        <f t="shared" si="186"/>
        <v>0</v>
      </c>
      <c r="QPS102" s="373">
        <f t="shared" si="186"/>
        <v>0</v>
      </c>
      <c r="QPT102" s="373" t="e">
        <f t="shared" si="186"/>
        <v>#REF!</v>
      </c>
      <c r="QPU102" s="373" t="e">
        <f t="shared" si="186"/>
        <v>#REF!</v>
      </c>
      <c r="QPV102" s="373" t="e">
        <f t="shared" si="186"/>
        <v>#REF!</v>
      </c>
      <c r="QPW102" s="373" t="e">
        <f t="shared" si="186"/>
        <v>#REF!</v>
      </c>
      <c r="QPX102" s="373" t="e">
        <f t="shared" si="186"/>
        <v>#REF!</v>
      </c>
      <c r="QPY102" s="373">
        <f t="shared" si="186"/>
        <v>0</v>
      </c>
      <c r="QPZ102" s="373">
        <f t="shared" si="186"/>
        <v>0</v>
      </c>
      <c r="QQA102" s="373" t="e">
        <f t="shared" si="186"/>
        <v>#REF!</v>
      </c>
      <c r="QQB102" s="373" t="e">
        <f t="shared" si="186"/>
        <v>#REF!</v>
      </c>
      <c r="QQC102" s="373" t="e">
        <f t="shared" si="186"/>
        <v>#REF!</v>
      </c>
      <c r="QQD102" s="373" t="e">
        <f t="shared" si="186"/>
        <v>#REF!</v>
      </c>
      <c r="QQE102" s="373" t="e">
        <f t="shared" si="186"/>
        <v>#REF!</v>
      </c>
      <c r="QQF102" s="373">
        <f t="shared" si="186"/>
        <v>0</v>
      </c>
      <c r="QQG102" s="373">
        <f t="shared" si="186"/>
        <v>0</v>
      </c>
      <c r="QQH102" s="373" t="e">
        <f t="shared" si="186"/>
        <v>#REF!</v>
      </c>
      <c r="QQI102" s="373" t="e">
        <f t="shared" si="186"/>
        <v>#REF!</v>
      </c>
      <c r="QQJ102" s="373" t="e">
        <f t="shared" si="186"/>
        <v>#REF!</v>
      </c>
      <c r="QQK102" s="373" t="e">
        <f t="shared" si="186"/>
        <v>#REF!</v>
      </c>
      <c r="QQL102" s="373" t="e">
        <f t="shared" si="186"/>
        <v>#REF!</v>
      </c>
      <c r="QQM102" s="373">
        <f t="shared" si="186"/>
        <v>0</v>
      </c>
      <c r="QQN102" s="373">
        <f t="shared" si="186"/>
        <v>0</v>
      </c>
      <c r="QQO102" s="373" t="e">
        <f t="shared" si="186"/>
        <v>#REF!</v>
      </c>
      <c r="QQP102" s="373" t="e">
        <f t="shared" si="186"/>
        <v>#REF!</v>
      </c>
      <c r="QQQ102" s="373" t="e">
        <f t="shared" si="186"/>
        <v>#REF!</v>
      </c>
      <c r="QQR102" s="373" t="e">
        <f t="shared" si="186"/>
        <v>#REF!</v>
      </c>
      <c r="QQS102" s="373" t="e">
        <f t="shared" si="186"/>
        <v>#REF!</v>
      </c>
      <c r="QQT102" s="373">
        <f t="shared" si="186"/>
        <v>0</v>
      </c>
      <c r="QQU102" s="373">
        <f t="shared" si="186"/>
        <v>0</v>
      </c>
      <c r="QQV102" s="373" t="e">
        <f t="shared" si="186"/>
        <v>#REF!</v>
      </c>
      <c r="QQW102" s="373" t="e">
        <f t="shared" si="186"/>
        <v>#REF!</v>
      </c>
      <c r="QQX102" s="373" t="e">
        <f t="shared" si="186"/>
        <v>#REF!</v>
      </c>
      <c r="QQY102" s="373" t="e">
        <f t="shared" si="186"/>
        <v>#REF!</v>
      </c>
      <c r="QQZ102" s="373" t="e">
        <f t="shared" si="186"/>
        <v>#REF!</v>
      </c>
      <c r="QRA102" s="373">
        <f t="shared" si="186"/>
        <v>0</v>
      </c>
      <c r="QRB102" s="373">
        <f t="shared" si="186"/>
        <v>0</v>
      </c>
      <c r="QRC102" s="373" t="e">
        <f t="shared" si="186"/>
        <v>#REF!</v>
      </c>
      <c r="QRD102" s="373" t="e">
        <f t="shared" si="186"/>
        <v>#REF!</v>
      </c>
      <c r="QRE102" s="373" t="e">
        <f t="shared" si="186"/>
        <v>#REF!</v>
      </c>
      <c r="QRF102" s="373" t="e">
        <f t="shared" si="186"/>
        <v>#REF!</v>
      </c>
      <c r="QRG102" s="373" t="e">
        <f t="shared" si="186"/>
        <v>#REF!</v>
      </c>
      <c r="QRH102" s="373">
        <f t="shared" si="186"/>
        <v>0</v>
      </c>
      <c r="QRI102" s="373">
        <f t="shared" si="186"/>
        <v>0</v>
      </c>
      <c r="QRJ102" s="373" t="e">
        <f t="shared" si="186"/>
        <v>#REF!</v>
      </c>
      <c r="QRK102" s="373" t="e">
        <f t="shared" si="186"/>
        <v>#REF!</v>
      </c>
      <c r="QRL102" s="373" t="e">
        <f t="shared" si="186"/>
        <v>#REF!</v>
      </c>
      <c r="QRM102" s="373" t="e">
        <f t="shared" si="186"/>
        <v>#REF!</v>
      </c>
      <c r="QRN102" s="373" t="e">
        <f t="shared" si="186"/>
        <v>#REF!</v>
      </c>
      <c r="QRO102" s="373">
        <f t="shared" si="186"/>
        <v>0</v>
      </c>
      <c r="QRP102" s="373">
        <f t="shared" si="186"/>
        <v>0</v>
      </c>
      <c r="QRQ102" s="373" t="e">
        <f t="shared" si="186"/>
        <v>#REF!</v>
      </c>
      <c r="QRR102" s="373" t="e">
        <f t="shared" si="186"/>
        <v>#REF!</v>
      </c>
      <c r="QRS102" s="373" t="e">
        <f t="shared" si="186"/>
        <v>#REF!</v>
      </c>
      <c r="QRT102" s="373" t="e">
        <f t="shared" si="186"/>
        <v>#REF!</v>
      </c>
      <c r="QRU102" s="373" t="e">
        <f t="shared" si="186"/>
        <v>#REF!</v>
      </c>
      <c r="QRV102" s="373">
        <f t="shared" ref="QRV102:QUG104" si="187">QRO102/$J15*100</f>
        <v>0</v>
      </c>
      <c r="QRW102" s="373">
        <f t="shared" si="187"/>
        <v>0</v>
      </c>
      <c r="QRX102" s="373" t="e">
        <f t="shared" si="187"/>
        <v>#REF!</v>
      </c>
      <c r="QRY102" s="373" t="e">
        <f t="shared" si="187"/>
        <v>#REF!</v>
      </c>
      <c r="QRZ102" s="373" t="e">
        <f t="shared" si="187"/>
        <v>#REF!</v>
      </c>
      <c r="QSA102" s="373" t="e">
        <f t="shared" si="187"/>
        <v>#REF!</v>
      </c>
      <c r="QSB102" s="373" t="e">
        <f t="shared" si="187"/>
        <v>#REF!</v>
      </c>
      <c r="QSC102" s="373">
        <f t="shared" si="187"/>
        <v>0</v>
      </c>
      <c r="QSD102" s="373">
        <f t="shared" si="187"/>
        <v>0</v>
      </c>
      <c r="QSE102" s="373" t="e">
        <f t="shared" si="187"/>
        <v>#REF!</v>
      </c>
      <c r="QSF102" s="373" t="e">
        <f t="shared" si="187"/>
        <v>#REF!</v>
      </c>
      <c r="QSG102" s="373" t="e">
        <f t="shared" si="187"/>
        <v>#REF!</v>
      </c>
      <c r="QSH102" s="373" t="e">
        <f t="shared" si="187"/>
        <v>#REF!</v>
      </c>
      <c r="QSI102" s="373" t="e">
        <f t="shared" si="187"/>
        <v>#REF!</v>
      </c>
      <c r="QSJ102" s="373">
        <f t="shared" si="187"/>
        <v>0</v>
      </c>
      <c r="QSK102" s="373">
        <f t="shared" si="187"/>
        <v>0</v>
      </c>
      <c r="QSL102" s="373" t="e">
        <f t="shared" si="187"/>
        <v>#REF!</v>
      </c>
      <c r="QSM102" s="373" t="e">
        <f t="shared" si="187"/>
        <v>#REF!</v>
      </c>
      <c r="QSN102" s="373" t="e">
        <f t="shared" si="187"/>
        <v>#REF!</v>
      </c>
      <c r="QSO102" s="373" t="e">
        <f t="shared" si="187"/>
        <v>#REF!</v>
      </c>
      <c r="QSP102" s="373" t="e">
        <f t="shared" si="187"/>
        <v>#REF!</v>
      </c>
      <c r="QSQ102" s="373">
        <f t="shared" si="187"/>
        <v>0</v>
      </c>
      <c r="QSR102" s="373">
        <f t="shared" si="187"/>
        <v>0</v>
      </c>
      <c r="QSS102" s="373" t="e">
        <f t="shared" si="187"/>
        <v>#REF!</v>
      </c>
      <c r="QST102" s="373" t="e">
        <f t="shared" si="187"/>
        <v>#REF!</v>
      </c>
      <c r="QSU102" s="373" t="e">
        <f t="shared" si="187"/>
        <v>#REF!</v>
      </c>
      <c r="QSV102" s="373" t="e">
        <f t="shared" si="187"/>
        <v>#REF!</v>
      </c>
      <c r="QSW102" s="373" t="e">
        <f t="shared" si="187"/>
        <v>#REF!</v>
      </c>
      <c r="QSX102" s="373">
        <f t="shared" si="187"/>
        <v>0</v>
      </c>
      <c r="QSY102" s="373">
        <f t="shared" si="187"/>
        <v>0</v>
      </c>
      <c r="QSZ102" s="373" t="e">
        <f t="shared" si="187"/>
        <v>#REF!</v>
      </c>
      <c r="QTA102" s="373" t="e">
        <f t="shared" si="187"/>
        <v>#REF!</v>
      </c>
      <c r="QTB102" s="373" t="e">
        <f t="shared" si="187"/>
        <v>#REF!</v>
      </c>
      <c r="QTC102" s="373" t="e">
        <f t="shared" si="187"/>
        <v>#REF!</v>
      </c>
      <c r="QTD102" s="373" t="e">
        <f t="shared" si="187"/>
        <v>#REF!</v>
      </c>
      <c r="QTE102" s="373">
        <f t="shared" si="187"/>
        <v>0</v>
      </c>
      <c r="QTF102" s="373">
        <f t="shared" si="187"/>
        <v>0</v>
      </c>
      <c r="QTG102" s="373" t="e">
        <f t="shared" si="187"/>
        <v>#REF!</v>
      </c>
      <c r="QTH102" s="373" t="e">
        <f t="shared" si="187"/>
        <v>#REF!</v>
      </c>
      <c r="QTI102" s="373" t="e">
        <f t="shared" si="187"/>
        <v>#REF!</v>
      </c>
      <c r="QTJ102" s="373" t="e">
        <f t="shared" si="187"/>
        <v>#REF!</v>
      </c>
      <c r="QTK102" s="373" t="e">
        <f t="shared" si="187"/>
        <v>#REF!</v>
      </c>
      <c r="QTL102" s="373">
        <f t="shared" si="187"/>
        <v>0</v>
      </c>
      <c r="QTM102" s="373">
        <f t="shared" si="187"/>
        <v>0</v>
      </c>
      <c r="QTN102" s="373" t="e">
        <f t="shared" si="187"/>
        <v>#REF!</v>
      </c>
      <c r="QTO102" s="373" t="e">
        <f t="shared" si="187"/>
        <v>#REF!</v>
      </c>
      <c r="QTP102" s="373" t="e">
        <f t="shared" si="187"/>
        <v>#REF!</v>
      </c>
      <c r="QTQ102" s="373" t="e">
        <f t="shared" si="187"/>
        <v>#REF!</v>
      </c>
      <c r="QTR102" s="373" t="e">
        <f t="shared" si="187"/>
        <v>#REF!</v>
      </c>
      <c r="QTS102" s="373">
        <f t="shared" si="187"/>
        <v>0</v>
      </c>
      <c r="QTT102" s="373">
        <f t="shared" si="187"/>
        <v>0</v>
      </c>
      <c r="QTU102" s="373" t="e">
        <f t="shared" si="187"/>
        <v>#REF!</v>
      </c>
      <c r="QTV102" s="373" t="e">
        <f t="shared" si="187"/>
        <v>#REF!</v>
      </c>
      <c r="QTW102" s="373" t="e">
        <f t="shared" si="187"/>
        <v>#REF!</v>
      </c>
      <c r="QTX102" s="373" t="e">
        <f t="shared" si="187"/>
        <v>#REF!</v>
      </c>
      <c r="QTY102" s="373" t="e">
        <f t="shared" si="187"/>
        <v>#REF!</v>
      </c>
      <c r="QTZ102" s="373">
        <f t="shared" si="187"/>
        <v>0</v>
      </c>
      <c r="QUA102" s="373">
        <f t="shared" si="187"/>
        <v>0</v>
      </c>
      <c r="QUB102" s="373" t="e">
        <f t="shared" si="187"/>
        <v>#REF!</v>
      </c>
      <c r="QUC102" s="373" t="e">
        <f t="shared" si="187"/>
        <v>#REF!</v>
      </c>
      <c r="QUD102" s="373" t="e">
        <f t="shared" si="187"/>
        <v>#REF!</v>
      </c>
      <c r="QUE102" s="373" t="e">
        <f t="shared" si="187"/>
        <v>#REF!</v>
      </c>
      <c r="QUF102" s="373" t="e">
        <f t="shared" si="187"/>
        <v>#REF!</v>
      </c>
      <c r="QUG102" s="373">
        <f t="shared" si="187"/>
        <v>0</v>
      </c>
      <c r="QUH102" s="373">
        <f t="shared" ref="QUH102:QWS104" si="188">QUA102/$J15*100</f>
        <v>0</v>
      </c>
      <c r="QUI102" s="373" t="e">
        <f t="shared" si="188"/>
        <v>#REF!</v>
      </c>
      <c r="QUJ102" s="373" t="e">
        <f t="shared" si="188"/>
        <v>#REF!</v>
      </c>
      <c r="QUK102" s="373" t="e">
        <f t="shared" si="188"/>
        <v>#REF!</v>
      </c>
      <c r="QUL102" s="373" t="e">
        <f t="shared" si="188"/>
        <v>#REF!</v>
      </c>
      <c r="QUM102" s="373" t="e">
        <f t="shared" si="188"/>
        <v>#REF!</v>
      </c>
      <c r="QUN102" s="373">
        <f t="shared" si="188"/>
        <v>0</v>
      </c>
      <c r="QUO102" s="373">
        <f t="shared" si="188"/>
        <v>0</v>
      </c>
      <c r="QUP102" s="373" t="e">
        <f t="shared" si="188"/>
        <v>#REF!</v>
      </c>
      <c r="QUQ102" s="373" t="e">
        <f t="shared" si="188"/>
        <v>#REF!</v>
      </c>
      <c r="QUR102" s="373" t="e">
        <f t="shared" si="188"/>
        <v>#REF!</v>
      </c>
      <c r="QUS102" s="373" t="e">
        <f t="shared" si="188"/>
        <v>#REF!</v>
      </c>
      <c r="QUT102" s="373" t="e">
        <f t="shared" si="188"/>
        <v>#REF!</v>
      </c>
      <c r="QUU102" s="373">
        <f t="shared" si="188"/>
        <v>0</v>
      </c>
      <c r="QUV102" s="373">
        <f t="shared" si="188"/>
        <v>0</v>
      </c>
      <c r="QUW102" s="373" t="e">
        <f t="shared" si="188"/>
        <v>#REF!</v>
      </c>
      <c r="QUX102" s="373" t="e">
        <f t="shared" si="188"/>
        <v>#REF!</v>
      </c>
      <c r="QUY102" s="373" t="e">
        <f t="shared" si="188"/>
        <v>#REF!</v>
      </c>
      <c r="QUZ102" s="373" t="e">
        <f t="shared" si="188"/>
        <v>#REF!</v>
      </c>
      <c r="QVA102" s="373" t="e">
        <f t="shared" si="188"/>
        <v>#REF!</v>
      </c>
      <c r="QVB102" s="373">
        <f t="shared" si="188"/>
        <v>0</v>
      </c>
      <c r="QVC102" s="373">
        <f t="shared" si="188"/>
        <v>0</v>
      </c>
      <c r="QVD102" s="373" t="e">
        <f t="shared" si="188"/>
        <v>#REF!</v>
      </c>
      <c r="QVE102" s="373" t="e">
        <f t="shared" si="188"/>
        <v>#REF!</v>
      </c>
      <c r="QVF102" s="373" t="e">
        <f t="shared" si="188"/>
        <v>#REF!</v>
      </c>
      <c r="QVG102" s="373" t="e">
        <f t="shared" si="188"/>
        <v>#REF!</v>
      </c>
      <c r="QVH102" s="373" t="e">
        <f t="shared" si="188"/>
        <v>#REF!</v>
      </c>
      <c r="QVI102" s="373">
        <f t="shared" si="188"/>
        <v>0</v>
      </c>
      <c r="QVJ102" s="373">
        <f t="shared" si="188"/>
        <v>0</v>
      </c>
      <c r="QVK102" s="373" t="e">
        <f t="shared" si="188"/>
        <v>#REF!</v>
      </c>
      <c r="QVL102" s="373" t="e">
        <f t="shared" si="188"/>
        <v>#REF!</v>
      </c>
      <c r="QVM102" s="373" t="e">
        <f t="shared" si="188"/>
        <v>#REF!</v>
      </c>
      <c r="QVN102" s="373" t="e">
        <f t="shared" si="188"/>
        <v>#REF!</v>
      </c>
      <c r="QVO102" s="373" t="e">
        <f t="shared" si="188"/>
        <v>#REF!</v>
      </c>
      <c r="QVP102" s="373">
        <f t="shared" si="188"/>
        <v>0</v>
      </c>
      <c r="QVQ102" s="373">
        <f t="shared" si="188"/>
        <v>0</v>
      </c>
      <c r="QVR102" s="373" t="e">
        <f t="shared" si="188"/>
        <v>#REF!</v>
      </c>
      <c r="QVS102" s="373" t="e">
        <f t="shared" si="188"/>
        <v>#REF!</v>
      </c>
      <c r="QVT102" s="373" t="e">
        <f t="shared" si="188"/>
        <v>#REF!</v>
      </c>
      <c r="QVU102" s="373" t="e">
        <f t="shared" si="188"/>
        <v>#REF!</v>
      </c>
      <c r="QVV102" s="373" t="e">
        <f t="shared" si="188"/>
        <v>#REF!</v>
      </c>
      <c r="QVW102" s="373">
        <f t="shared" si="188"/>
        <v>0</v>
      </c>
      <c r="QVX102" s="373">
        <f t="shared" si="188"/>
        <v>0</v>
      </c>
      <c r="QVY102" s="373" t="e">
        <f t="shared" si="188"/>
        <v>#REF!</v>
      </c>
      <c r="QVZ102" s="373" t="e">
        <f t="shared" si="188"/>
        <v>#REF!</v>
      </c>
      <c r="QWA102" s="373" t="e">
        <f t="shared" si="188"/>
        <v>#REF!</v>
      </c>
      <c r="QWB102" s="373" t="e">
        <f t="shared" si="188"/>
        <v>#REF!</v>
      </c>
      <c r="QWC102" s="373" t="e">
        <f t="shared" si="188"/>
        <v>#REF!</v>
      </c>
      <c r="QWD102" s="373">
        <f t="shared" si="188"/>
        <v>0</v>
      </c>
      <c r="QWE102" s="373">
        <f t="shared" si="188"/>
        <v>0</v>
      </c>
      <c r="QWF102" s="373" t="e">
        <f t="shared" si="188"/>
        <v>#REF!</v>
      </c>
      <c r="QWG102" s="373" t="e">
        <f t="shared" si="188"/>
        <v>#REF!</v>
      </c>
      <c r="QWH102" s="373" t="e">
        <f t="shared" si="188"/>
        <v>#REF!</v>
      </c>
      <c r="QWI102" s="373" t="e">
        <f t="shared" si="188"/>
        <v>#REF!</v>
      </c>
      <c r="QWJ102" s="373" t="e">
        <f t="shared" si="188"/>
        <v>#REF!</v>
      </c>
      <c r="QWK102" s="373">
        <f t="shared" si="188"/>
        <v>0</v>
      </c>
      <c r="QWL102" s="373">
        <f t="shared" si="188"/>
        <v>0</v>
      </c>
      <c r="QWM102" s="373" t="e">
        <f t="shared" si="188"/>
        <v>#REF!</v>
      </c>
      <c r="QWN102" s="373" t="e">
        <f t="shared" si="188"/>
        <v>#REF!</v>
      </c>
      <c r="QWO102" s="373" t="e">
        <f t="shared" si="188"/>
        <v>#REF!</v>
      </c>
      <c r="QWP102" s="373" t="e">
        <f t="shared" si="188"/>
        <v>#REF!</v>
      </c>
      <c r="QWQ102" s="373" t="e">
        <f t="shared" si="188"/>
        <v>#REF!</v>
      </c>
      <c r="QWR102" s="373">
        <f t="shared" si="188"/>
        <v>0</v>
      </c>
      <c r="QWS102" s="373">
        <f t="shared" si="188"/>
        <v>0</v>
      </c>
      <c r="QWT102" s="373" t="e">
        <f t="shared" ref="QWT102:QZE104" si="189">QWM102/$J15*100</f>
        <v>#REF!</v>
      </c>
      <c r="QWU102" s="373" t="e">
        <f t="shared" si="189"/>
        <v>#REF!</v>
      </c>
      <c r="QWV102" s="373" t="e">
        <f t="shared" si="189"/>
        <v>#REF!</v>
      </c>
      <c r="QWW102" s="373" t="e">
        <f t="shared" si="189"/>
        <v>#REF!</v>
      </c>
      <c r="QWX102" s="373" t="e">
        <f t="shared" si="189"/>
        <v>#REF!</v>
      </c>
      <c r="QWY102" s="373">
        <f t="shared" si="189"/>
        <v>0</v>
      </c>
      <c r="QWZ102" s="373">
        <f t="shared" si="189"/>
        <v>0</v>
      </c>
      <c r="QXA102" s="373" t="e">
        <f t="shared" si="189"/>
        <v>#REF!</v>
      </c>
      <c r="QXB102" s="373" t="e">
        <f t="shared" si="189"/>
        <v>#REF!</v>
      </c>
      <c r="QXC102" s="373" t="e">
        <f t="shared" si="189"/>
        <v>#REF!</v>
      </c>
      <c r="QXD102" s="373" t="e">
        <f t="shared" si="189"/>
        <v>#REF!</v>
      </c>
      <c r="QXE102" s="373" t="e">
        <f t="shared" si="189"/>
        <v>#REF!</v>
      </c>
      <c r="QXF102" s="373">
        <f t="shared" si="189"/>
        <v>0</v>
      </c>
      <c r="QXG102" s="373">
        <f t="shared" si="189"/>
        <v>0</v>
      </c>
      <c r="QXH102" s="373" t="e">
        <f t="shared" si="189"/>
        <v>#REF!</v>
      </c>
      <c r="QXI102" s="373" t="e">
        <f t="shared" si="189"/>
        <v>#REF!</v>
      </c>
      <c r="QXJ102" s="373" t="e">
        <f t="shared" si="189"/>
        <v>#REF!</v>
      </c>
      <c r="QXK102" s="373" t="e">
        <f t="shared" si="189"/>
        <v>#REF!</v>
      </c>
      <c r="QXL102" s="373" t="e">
        <f t="shared" si="189"/>
        <v>#REF!</v>
      </c>
      <c r="QXM102" s="373">
        <f t="shared" si="189"/>
        <v>0</v>
      </c>
      <c r="QXN102" s="373">
        <f t="shared" si="189"/>
        <v>0</v>
      </c>
      <c r="QXO102" s="373" t="e">
        <f t="shared" si="189"/>
        <v>#REF!</v>
      </c>
      <c r="QXP102" s="373" t="e">
        <f t="shared" si="189"/>
        <v>#REF!</v>
      </c>
      <c r="QXQ102" s="373" t="e">
        <f t="shared" si="189"/>
        <v>#REF!</v>
      </c>
      <c r="QXR102" s="373" t="e">
        <f t="shared" si="189"/>
        <v>#REF!</v>
      </c>
      <c r="QXS102" s="373" t="e">
        <f t="shared" si="189"/>
        <v>#REF!</v>
      </c>
      <c r="QXT102" s="373">
        <f t="shared" si="189"/>
        <v>0</v>
      </c>
      <c r="QXU102" s="373">
        <f t="shared" si="189"/>
        <v>0</v>
      </c>
      <c r="QXV102" s="373" t="e">
        <f t="shared" si="189"/>
        <v>#REF!</v>
      </c>
      <c r="QXW102" s="373" t="e">
        <f t="shared" si="189"/>
        <v>#REF!</v>
      </c>
      <c r="QXX102" s="373" t="e">
        <f t="shared" si="189"/>
        <v>#REF!</v>
      </c>
      <c r="QXY102" s="373" t="e">
        <f t="shared" si="189"/>
        <v>#REF!</v>
      </c>
      <c r="QXZ102" s="373" t="e">
        <f t="shared" si="189"/>
        <v>#REF!</v>
      </c>
      <c r="QYA102" s="373">
        <f t="shared" si="189"/>
        <v>0</v>
      </c>
      <c r="QYB102" s="373">
        <f t="shared" si="189"/>
        <v>0</v>
      </c>
      <c r="QYC102" s="373" t="e">
        <f t="shared" si="189"/>
        <v>#REF!</v>
      </c>
      <c r="QYD102" s="373" t="e">
        <f t="shared" si="189"/>
        <v>#REF!</v>
      </c>
      <c r="QYE102" s="373" t="e">
        <f t="shared" si="189"/>
        <v>#REF!</v>
      </c>
      <c r="QYF102" s="373" t="e">
        <f t="shared" si="189"/>
        <v>#REF!</v>
      </c>
      <c r="QYG102" s="373" t="e">
        <f t="shared" si="189"/>
        <v>#REF!</v>
      </c>
      <c r="QYH102" s="373">
        <f t="shared" si="189"/>
        <v>0</v>
      </c>
      <c r="QYI102" s="373">
        <f t="shared" si="189"/>
        <v>0</v>
      </c>
      <c r="QYJ102" s="373" t="e">
        <f t="shared" si="189"/>
        <v>#REF!</v>
      </c>
      <c r="QYK102" s="373" t="e">
        <f t="shared" si="189"/>
        <v>#REF!</v>
      </c>
      <c r="QYL102" s="373" t="e">
        <f t="shared" si="189"/>
        <v>#REF!</v>
      </c>
      <c r="QYM102" s="373" t="e">
        <f t="shared" si="189"/>
        <v>#REF!</v>
      </c>
      <c r="QYN102" s="373" t="e">
        <f t="shared" si="189"/>
        <v>#REF!</v>
      </c>
      <c r="QYO102" s="373">
        <f t="shared" si="189"/>
        <v>0</v>
      </c>
      <c r="QYP102" s="373">
        <f t="shared" si="189"/>
        <v>0</v>
      </c>
      <c r="QYQ102" s="373" t="e">
        <f t="shared" si="189"/>
        <v>#REF!</v>
      </c>
      <c r="QYR102" s="373" t="e">
        <f t="shared" si="189"/>
        <v>#REF!</v>
      </c>
      <c r="QYS102" s="373" t="e">
        <f t="shared" si="189"/>
        <v>#REF!</v>
      </c>
      <c r="QYT102" s="373" t="e">
        <f t="shared" si="189"/>
        <v>#REF!</v>
      </c>
      <c r="QYU102" s="373" t="e">
        <f t="shared" si="189"/>
        <v>#REF!</v>
      </c>
      <c r="QYV102" s="373">
        <f t="shared" si="189"/>
        <v>0</v>
      </c>
      <c r="QYW102" s="373">
        <f t="shared" si="189"/>
        <v>0</v>
      </c>
      <c r="QYX102" s="373" t="e">
        <f t="shared" si="189"/>
        <v>#REF!</v>
      </c>
      <c r="QYY102" s="373" t="e">
        <f t="shared" si="189"/>
        <v>#REF!</v>
      </c>
      <c r="QYZ102" s="373" t="e">
        <f t="shared" si="189"/>
        <v>#REF!</v>
      </c>
      <c r="QZA102" s="373" t="e">
        <f t="shared" si="189"/>
        <v>#REF!</v>
      </c>
      <c r="QZB102" s="373" t="e">
        <f t="shared" si="189"/>
        <v>#REF!</v>
      </c>
      <c r="QZC102" s="373">
        <f t="shared" si="189"/>
        <v>0</v>
      </c>
      <c r="QZD102" s="373">
        <f t="shared" si="189"/>
        <v>0</v>
      </c>
      <c r="QZE102" s="373" t="e">
        <f t="shared" si="189"/>
        <v>#REF!</v>
      </c>
      <c r="QZF102" s="373" t="e">
        <f t="shared" ref="QZF102:RBQ104" si="190">QYY102/$J15*100</f>
        <v>#REF!</v>
      </c>
      <c r="QZG102" s="373" t="e">
        <f t="shared" si="190"/>
        <v>#REF!</v>
      </c>
      <c r="QZH102" s="373" t="e">
        <f t="shared" si="190"/>
        <v>#REF!</v>
      </c>
      <c r="QZI102" s="373" t="e">
        <f t="shared" si="190"/>
        <v>#REF!</v>
      </c>
      <c r="QZJ102" s="373">
        <f t="shared" si="190"/>
        <v>0</v>
      </c>
      <c r="QZK102" s="373">
        <f t="shared" si="190"/>
        <v>0</v>
      </c>
      <c r="QZL102" s="373" t="e">
        <f t="shared" si="190"/>
        <v>#REF!</v>
      </c>
      <c r="QZM102" s="373" t="e">
        <f t="shared" si="190"/>
        <v>#REF!</v>
      </c>
      <c r="QZN102" s="373" t="e">
        <f t="shared" si="190"/>
        <v>#REF!</v>
      </c>
      <c r="QZO102" s="373" t="e">
        <f t="shared" si="190"/>
        <v>#REF!</v>
      </c>
      <c r="QZP102" s="373" t="e">
        <f t="shared" si="190"/>
        <v>#REF!</v>
      </c>
      <c r="QZQ102" s="373">
        <f t="shared" si="190"/>
        <v>0</v>
      </c>
      <c r="QZR102" s="373">
        <f t="shared" si="190"/>
        <v>0</v>
      </c>
      <c r="QZS102" s="373" t="e">
        <f t="shared" si="190"/>
        <v>#REF!</v>
      </c>
      <c r="QZT102" s="373" t="e">
        <f t="shared" si="190"/>
        <v>#REF!</v>
      </c>
      <c r="QZU102" s="373" t="e">
        <f t="shared" si="190"/>
        <v>#REF!</v>
      </c>
      <c r="QZV102" s="373" t="e">
        <f t="shared" si="190"/>
        <v>#REF!</v>
      </c>
      <c r="QZW102" s="373" t="e">
        <f t="shared" si="190"/>
        <v>#REF!</v>
      </c>
      <c r="QZX102" s="373">
        <f t="shared" si="190"/>
        <v>0</v>
      </c>
      <c r="QZY102" s="373">
        <f t="shared" si="190"/>
        <v>0</v>
      </c>
      <c r="QZZ102" s="373" t="e">
        <f t="shared" si="190"/>
        <v>#REF!</v>
      </c>
      <c r="RAA102" s="373" t="e">
        <f t="shared" si="190"/>
        <v>#REF!</v>
      </c>
      <c r="RAB102" s="373" t="e">
        <f t="shared" si="190"/>
        <v>#REF!</v>
      </c>
      <c r="RAC102" s="373" t="e">
        <f t="shared" si="190"/>
        <v>#REF!</v>
      </c>
      <c r="RAD102" s="373" t="e">
        <f t="shared" si="190"/>
        <v>#REF!</v>
      </c>
      <c r="RAE102" s="373">
        <f t="shared" si="190"/>
        <v>0</v>
      </c>
      <c r="RAF102" s="373">
        <f t="shared" si="190"/>
        <v>0</v>
      </c>
      <c r="RAG102" s="373" t="e">
        <f t="shared" si="190"/>
        <v>#REF!</v>
      </c>
      <c r="RAH102" s="373" t="e">
        <f t="shared" si="190"/>
        <v>#REF!</v>
      </c>
      <c r="RAI102" s="373" t="e">
        <f t="shared" si="190"/>
        <v>#REF!</v>
      </c>
      <c r="RAJ102" s="373" t="e">
        <f t="shared" si="190"/>
        <v>#REF!</v>
      </c>
      <c r="RAK102" s="373" t="e">
        <f t="shared" si="190"/>
        <v>#REF!</v>
      </c>
      <c r="RAL102" s="373">
        <f t="shared" si="190"/>
        <v>0</v>
      </c>
      <c r="RAM102" s="373">
        <f t="shared" si="190"/>
        <v>0</v>
      </c>
      <c r="RAN102" s="373" t="e">
        <f t="shared" si="190"/>
        <v>#REF!</v>
      </c>
      <c r="RAO102" s="373" t="e">
        <f t="shared" si="190"/>
        <v>#REF!</v>
      </c>
      <c r="RAP102" s="373" t="e">
        <f t="shared" si="190"/>
        <v>#REF!</v>
      </c>
      <c r="RAQ102" s="373" t="e">
        <f t="shared" si="190"/>
        <v>#REF!</v>
      </c>
      <c r="RAR102" s="373" t="e">
        <f t="shared" si="190"/>
        <v>#REF!</v>
      </c>
      <c r="RAS102" s="373">
        <f t="shared" si="190"/>
        <v>0</v>
      </c>
      <c r="RAT102" s="373">
        <f t="shared" si="190"/>
        <v>0</v>
      </c>
      <c r="RAU102" s="373" t="e">
        <f t="shared" si="190"/>
        <v>#REF!</v>
      </c>
      <c r="RAV102" s="373" t="e">
        <f t="shared" si="190"/>
        <v>#REF!</v>
      </c>
      <c r="RAW102" s="373" t="e">
        <f t="shared" si="190"/>
        <v>#REF!</v>
      </c>
      <c r="RAX102" s="373" t="e">
        <f t="shared" si="190"/>
        <v>#REF!</v>
      </c>
      <c r="RAY102" s="373" t="e">
        <f t="shared" si="190"/>
        <v>#REF!</v>
      </c>
      <c r="RAZ102" s="373">
        <f t="shared" si="190"/>
        <v>0</v>
      </c>
      <c r="RBA102" s="373">
        <f t="shared" si="190"/>
        <v>0</v>
      </c>
      <c r="RBB102" s="373" t="e">
        <f t="shared" si="190"/>
        <v>#REF!</v>
      </c>
      <c r="RBC102" s="373" t="e">
        <f t="shared" si="190"/>
        <v>#REF!</v>
      </c>
      <c r="RBD102" s="373" t="e">
        <f t="shared" si="190"/>
        <v>#REF!</v>
      </c>
      <c r="RBE102" s="373" t="e">
        <f t="shared" si="190"/>
        <v>#REF!</v>
      </c>
      <c r="RBF102" s="373" t="e">
        <f t="shared" si="190"/>
        <v>#REF!</v>
      </c>
      <c r="RBG102" s="373">
        <f t="shared" si="190"/>
        <v>0</v>
      </c>
      <c r="RBH102" s="373">
        <f t="shared" si="190"/>
        <v>0</v>
      </c>
      <c r="RBI102" s="373" t="e">
        <f t="shared" si="190"/>
        <v>#REF!</v>
      </c>
      <c r="RBJ102" s="373" t="e">
        <f t="shared" si="190"/>
        <v>#REF!</v>
      </c>
      <c r="RBK102" s="373" t="e">
        <f t="shared" si="190"/>
        <v>#REF!</v>
      </c>
      <c r="RBL102" s="373" t="e">
        <f t="shared" si="190"/>
        <v>#REF!</v>
      </c>
      <c r="RBM102" s="373" t="e">
        <f t="shared" si="190"/>
        <v>#REF!</v>
      </c>
      <c r="RBN102" s="373">
        <f t="shared" si="190"/>
        <v>0</v>
      </c>
      <c r="RBO102" s="373">
        <f t="shared" si="190"/>
        <v>0</v>
      </c>
      <c r="RBP102" s="373" t="e">
        <f t="shared" si="190"/>
        <v>#REF!</v>
      </c>
      <c r="RBQ102" s="373" t="e">
        <f t="shared" si="190"/>
        <v>#REF!</v>
      </c>
      <c r="RBR102" s="373" t="e">
        <f t="shared" ref="RBR102:REC104" si="191">RBK102/$J15*100</f>
        <v>#REF!</v>
      </c>
      <c r="RBS102" s="373" t="e">
        <f t="shared" si="191"/>
        <v>#REF!</v>
      </c>
      <c r="RBT102" s="373" t="e">
        <f t="shared" si="191"/>
        <v>#REF!</v>
      </c>
      <c r="RBU102" s="373">
        <f t="shared" si="191"/>
        <v>0</v>
      </c>
      <c r="RBV102" s="373">
        <f t="shared" si="191"/>
        <v>0</v>
      </c>
      <c r="RBW102" s="373" t="e">
        <f t="shared" si="191"/>
        <v>#REF!</v>
      </c>
      <c r="RBX102" s="373" t="e">
        <f t="shared" si="191"/>
        <v>#REF!</v>
      </c>
      <c r="RBY102" s="373" t="e">
        <f t="shared" si="191"/>
        <v>#REF!</v>
      </c>
      <c r="RBZ102" s="373" t="e">
        <f t="shared" si="191"/>
        <v>#REF!</v>
      </c>
      <c r="RCA102" s="373" t="e">
        <f t="shared" si="191"/>
        <v>#REF!</v>
      </c>
      <c r="RCB102" s="373">
        <f t="shared" si="191"/>
        <v>0</v>
      </c>
      <c r="RCC102" s="373">
        <f t="shared" si="191"/>
        <v>0</v>
      </c>
      <c r="RCD102" s="373" t="e">
        <f t="shared" si="191"/>
        <v>#REF!</v>
      </c>
      <c r="RCE102" s="373" t="e">
        <f t="shared" si="191"/>
        <v>#REF!</v>
      </c>
      <c r="RCF102" s="373" t="e">
        <f t="shared" si="191"/>
        <v>#REF!</v>
      </c>
      <c r="RCG102" s="373" t="e">
        <f t="shared" si="191"/>
        <v>#REF!</v>
      </c>
      <c r="RCH102" s="373" t="e">
        <f t="shared" si="191"/>
        <v>#REF!</v>
      </c>
      <c r="RCI102" s="373">
        <f t="shared" si="191"/>
        <v>0</v>
      </c>
      <c r="RCJ102" s="373">
        <f t="shared" si="191"/>
        <v>0</v>
      </c>
      <c r="RCK102" s="373" t="e">
        <f t="shared" si="191"/>
        <v>#REF!</v>
      </c>
      <c r="RCL102" s="373" t="e">
        <f t="shared" si="191"/>
        <v>#REF!</v>
      </c>
      <c r="RCM102" s="373" t="e">
        <f t="shared" si="191"/>
        <v>#REF!</v>
      </c>
      <c r="RCN102" s="373" t="e">
        <f t="shared" si="191"/>
        <v>#REF!</v>
      </c>
      <c r="RCO102" s="373" t="e">
        <f t="shared" si="191"/>
        <v>#REF!</v>
      </c>
      <c r="RCP102" s="373">
        <f t="shared" si="191"/>
        <v>0</v>
      </c>
      <c r="RCQ102" s="373">
        <f t="shared" si="191"/>
        <v>0</v>
      </c>
      <c r="RCR102" s="373" t="e">
        <f t="shared" si="191"/>
        <v>#REF!</v>
      </c>
      <c r="RCS102" s="373" t="e">
        <f t="shared" si="191"/>
        <v>#REF!</v>
      </c>
      <c r="RCT102" s="373" t="e">
        <f t="shared" si="191"/>
        <v>#REF!</v>
      </c>
      <c r="RCU102" s="373" t="e">
        <f t="shared" si="191"/>
        <v>#REF!</v>
      </c>
      <c r="RCV102" s="373" t="e">
        <f t="shared" si="191"/>
        <v>#REF!</v>
      </c>
      <c r="RCW102" s="373">
        <f t="shared" si="191"/>
        <v>0</v>
      </c>
      <c r="RCX102" s="373">
        <f t="shared" si="191"/>
        <v>0</v>
      </c>
      <c r="RCY102" s="373" t="e">
        <f t="shared" si="191"/>
        <v>#REF!</v>
      </c>
      <c r="RCZ102" s="373" t="e">
        <f t="shared" si="191"/>
        <v>#REF!</v>
      </c>
      <c r="RDA102" s="373" t="e">
        <f t="shared" si="191"/>
        <v>#REF!</v>
      </c>
      <c r="RDB102" s="373" t="e">
        <f t="shared" si="191"/>
        <v>#REF!</v>
      </c>
      <c r="RDC102" s="373" t="e">
        <f t="shared" si="191"/>
        <v>#REF!</v>
      </c>
      <c r="RDD102" s="373">
        <f t="shared" si="191"/>
        <v>0</v>
      </c>
      <c r="RDE102" s="373">
        <f t="shared" si="191"/>
        <v>0</v>
      </c>
      <c r="RDF102" s="373" t="e">
        <f t="shared" si="191"/>
        <v>#REF!</v>
      </c>
      <c r="RDG102" s="373" t="e">
        <f t="shared" si="191"/>
        <v>#REF!</v>
      </c>
      <c r="RDH102" s="373" t="e">
        <f t="shared" si="191"/>
        <v>#REF!</v>
      </c>
      <c r="RDI102" s="373" t="e">
        <f t="shared" si="191"/>
        <v>#REF!</v>
      </c>
      <c r="RDJ102" s="373" t="e">
        <f t="shared" si="191"/>
        <v>#REF!</v>
      </c>
      <c r="RDK102" s="373">
        <f t="shared" si="191"/>
        <v>0</v>
      </c>
      <c r="RDL102" s="373">
        <f t="shared" si="191"/>
        <v>0</v>
      </c>
      <c r="RDM102" s="373" t="e">
        <f t="shared" si="191"/>
        <v>#REF!</v>
      </c>
      <c r="RDN102" s="373" t="e">
        <f t="shared" si="191"/>
        <v>#REF!</v>
      </c>
      <c r="RDO102" s="373" t="e">
        <f t="shared" si="191"/>
        <v>#REF!</v>
      </c>
      <c r="RDP102" s="373" t="e">
        <f t="shared" si="191"/>
        <v>#REF!</v>
      </c>
      <c r="RDQ102" s="373" t="e">
        <f t="shared" si="191"/>
        <v>#REF!</v>
      </c>
      <c r="RDR102" s="373">
        <f t="shared" si="191"/>
        <v>0</v>
      </c>
      <c r="RDS102" s="373">
        <f t="shared" si="191"/>
        <v>0</v>
      </c>
      <c r="RDT102" s="373" t="e">
        <f t="shared" si="191"/>
        <v>#REF!</v>
      </c>
      <c r="RDU102" s="373" t="e">
        <f t="shared" si="191"/>
        <v>#REF!</v>
      </c>
      <c r="RDV102" s="373" t="e">
        <f t="shared" si="191"/>
        <v>#REF!</v>
      </c>
      <c r="RDW102" s="373" t="e">
        <f t="shared" si="191"/>
        <v>#REF!</v>
      </c>
      <c r="RDX102" s="373" t="e">
        <f t="shared" si="191"/>
        <v>#REF!</v>
      </c>
      <c r="RDY102" s="373">
        <f t="shared" si="191"/>
        <v>0</v>
      </c>
      <c r="RDZ102" s="373">
        <f t="shared" si="191"/>
        <v>0</v>
      </c>
      <c r="REA102" s="373" t="e">
        <f t="shared" si="191"/>
        <v>#REF!</v>
      </c>
      <c r="REB102" s="373" t="e">
        <f t="shared" si="191"/>
        <v>#REF!</v>
      </c>
      <c r="REC102" s="373" t="e">
        <f t="shared" si="191"/>
        <v>#REF!</v>
      </c>
      <c r="RED102" s="373" t="e">
        <f t="shared" ref="RED102:RGO104" si="192">RDW102/$J15*100</f>
        <v>#REF!</v>
      </c>
      <c r="REE102" s="373" t="e">
        <f t="shared" si="192"/>
        <v>#REF!</v>
      </c>
      <c r="REF102" s="373">
        <f t="shared" si="192"/>
        <v>0</v>
      </c>
      <c r="REG102" s="373">
        <f t="shared" si="192"/>
        <v>0</v>
      </c>
      <c r="REH102" s="373" t="e">
        <f t="shared" si="192"/>
        <v>#REF!</v>
      </c>
      <c r="REI102" s="373" t="e">
        <f t="shared" si="192"/>
        <v>#REF!</v>
      </c>
      <c r="REJ102" s="373" t="e">
        <f t="shared" si="192"/>
        <v>#REF!</v>
      </c>
      <c r="REK102" s="373" t="e">
        <f t="shared" si="192"/>
        <v>#REF!</v>
      </c>
      <c r="REL102" s="373" t="e">
        <f t="shared" si="192"/>
        <v>#REF!</v>
      </c>
      <c r="REM102" s="373">
        <f t="shared" si="192"/>
        <v>0</v>
      </c>
      <c r="REN102" s="373">
        <f t="shared" si="192"/>
        <v>0</v>
      </c>
      <c r="REO102" s="373" t="e">
        <f t="shared" si="192"/>
        <v>#REF!</v>
      </c>
      <c r="REP102" s="373" t="e">
        <f t="shared" si="192"/>
        <v>#REF!</v>
      </c>
      <c r="REQ102" s="373" t="e">
        <f t="shared" si="192"/>
        <v>#REF!</v>
      </c>
      <c r="RER102" s="373" t="e">
        <f t="shared" si="192"/>
        <v>#REF!</v>
      </c>
      <c r="RES102" s="373" t="e">
        <f t="shared" si="192"/>
        <v>#REF!</v>
      </c>
      <c r="RET102" s="373">
        <f t="shared" si="192"/>
        <v>0</v>
      </c>
      <c r="REU102" s="373">
        <f t="shared" si="192"/>
        <v>0</v>
      </c>
      <c r="REV102" s="373" t="e">
        <f t="shared" si="192"/>
        <v>#REF!</v>
      </c>
      <c r="REW102" s="373" t="e">
        <f t="shared" si="192"/>
        <v>#REF!</v>
      </c>
      <c r="REX102" s="373" t="e">
        <f t="shared" si="192"/>
        <v>#REF!</v>
      </c>
      <c r="REY102" s="373" t="e">
        <f t="shared" si="192"/>
        <v>#REF!</v>
      </c>
      <c r="REZ102" s="373" t="e">
        <f t="shared" si="192"/>
        <v>#REF!</v>
      </c>
      <c r="RFA102" s="373">
        <f t="shared" si="192"/>
        <v>0</v>
      </c>
      <c r="RFB102" s="373">
        <f t="shared" si="192"/>
        <v>0</v>
      </c>
      <c r="RFC102" s="373" t="e">
        <f t="shared" si="192"/>
        <v>#REF!</v>
      </c>
      <c r="RFD102" s="373" t="e">
        <f t="shared" si="192"/>
        <v>#REF!</v>
      </c>
      <c r="RFE102" s="373" t="e">
        <f t="shared" si="192"/>
        <v>#REF!</v>
      </c>
      <c r="RFF102" s="373" t="e">
        <f t="shared" si="192"/>
        <v>#REF!</v>
      </c>
      <c r="RFG102" s="373" t="e">
        <f t="shared" si="192"/>
        <v>#REF!</v>
      </c>
      <c r="RFH102" s="373">
        <f t="shared" si="192"/>
        <v>0</v>
      </c>
      <c r="RFI102" s="373">
        <f t="shared" si="192"/>
        <v>0</v>
      </c>
      <c r="RFJ102" s="373" t="e">
        <f t="shared" si="192"/>
        <v>#REF!</v>
      </c>
      <c r="RFK102" s="373" t="e">
        <f t="shared" si="192"/>
        <v>#REF!</v>
      </c>
      <c r="RFL102" s="373" t="e">
        <f t="shared" si="192"/>
        <v>#REF!</v>
      </c>
      <c r="RFM102" s="373" t="e">
        <f t="shared" si="192"/>
        <v>#REF!</v>
      </c>
      <c r="RFN102" s="373" t="e">
        <f t="shared" si="192"/>
        <v>#REF!</v>
      </c>
      <c r="RFO102" s="373">
        <f t="shared" si="192"/>
        <v>0</v>
      </c>
      <c r="RFP102" s="373">
        <f t="shared" si="192"/>
        <v>0</v>
      </c>
      <c r="RFQ102" s="373" t="e">
        <f t="shared" si="192"/>
        <v>#REF!</v>
      </c>
      <c r="RFR102" s="373" t="e">
        <f t="shared" si="192"/>
        <v>#REF!</v>
      </c>
      <c r="RFS102" s="373" t="e">
        <f t="shared" si="192"/>
        <v>#REF!</v>
      </c>
      <c r="RFT102" s="373" t="e">
        <f t="shared" si="192"/>
        <v>#REF!</v>
      </c>
      <c r="RFU102" s="373" t="e">
        <f t="shared" si="192"/>
        <v>#REF!</v>
      </c>
      <c r="RFV102" s="373">
        <f t="shared" si="192"/>
        <v>0</v>
      </c>
      <c r="RFW102" s="373">
        <f t="shared" si="192"/>
        <v>0</v>
      </c>
      <c r="RFX102" s="373" t="e">
        <f t="shared" si="192"/>
        <v>#REF!</v>
      </c>
      <c r="RFY102" s="373" t="e">
        <f t="shared" si="192"/>
        <v>#REF!</v>
      </c>
      <c r="RFZ102" s="373" t="e">
        <f t="shared" si="192"/>
        <v>#REF!</v>
      </c>
      <c r="RGA102" s="373" t="e">
        <f t="shared" si="192"/>
        <v>#REF!</v>
      </c>
      <c r="RGB102" s="373" t="e">
        <f t="shared" si="192"/>
        <v>#REF!</v>
      </c>
      <c r="RGC102" s="373">
        <f t="shared" si="192"/>
        <v>0</v>
      </c>
      <c r="RGD102" s="373">
        <f t="shared" si="192"/>
        <v>0</v>
      </c>
      <c r="RGE102" s="373" t="e">
        <f t="shared" si="192"/>
        <v>#REF!</v>
      </c>
      <c r="RGF102" s="373" t="e">
        <f t="shared" si="192"/>
        <v>#REF!</v>
      </c>
      <c r="RGG102" s="373" t="e">
        <f t="shared" si="192"/>
        <v>#REF!</v>
      </c>
      <c r="RGH102" s="373" t="e">
        <f t="shared" si="192"/>
        <v>#REF!</v>
      </c>
      <c r="RGI102" s="373" t="e">
        <f t="shared" si="192"/>
        <v>#REF!</v>
      </c>
      <c r="RGJ102" s="373">
        <f t="shared" si="192"/>
        <v>0</v>
      </c>
      <c r="RGK102" s="373">
        <f t="shared" si="192"/>
        <v>0</v>
      </c>
      <c r="RGL102" s="373" t="e">
        <f t="shared" si="192"/>
        <v>#REF!</v>
      </c>
      <c r="RGM102" s="373" t="e">
        <f t="shared" si="192"/>
        <v>#REF!</v>
      </c>
      <c r="RGN102" s="373" t="e">
        <f t="shared" si="192"/>
        <v>#REF!</v>
      </c>
      <c r="RGO102" s="373" t="e">
        <f t="shared" si="192"/>
        <v>#REF!</v>
      </c>
      <c r="RGP102" s="373" t="e">
        <f t="shared" ref="RGP102:RJA104" si="193">RGI102/$J15*100</f>
        <v>#REF!</v>
      </c>
      <c r="RGQ102" s="373">
        <f t="shared" si="193"/>
        <v>0</v>
      </c>
      <c r="RGR102" s="373">
        <f t="shared" si="193"/>
        <v>0</v>
      </c>
      <c r="RGS102" s="373" t="e">
        <f t="shared" si="193"/>
        <v>#REF!</v>
      </c>
      <c r="RGT102" s="373" t="e">
        <f t="shared" si="193"/>
        <v>#REF!</v>
      </c>
      <c r="RGU102" s="373" t="e">
        <f t="shared" si="193"/>
        <v>#REF!</v>
      </c>
      <c r="RGV102" s="373" t="e">
        <f t="shared" si="193"/>
        <v>#REF!</v>
      </c>
      <c r="RGW102" s="373" t="e">
        <f t="shared" si="193"/>
        <v>#REF!</v>
      </c>
      <c r="RGX102" s="373">
        <f t="shared" si="193"/>
        <v>0</v>
      </c>
      <c r="RGY102" s="373">
        <f t="shared" si="193"/>
        <v>0</v>
      </c>
      <c r="RGZ102" s="373" t="e">
        <f t="shared" si="193"/>
        <v>#REF!</v>
      </c>
      <c r="RHA102" s="373" t="e">
        <f t="shared" si="193"/>
        <v>#REF!</v>
      </c>
      <c r="RHB102" s="373" t="e">
        <f t="shared" si="193"/>
        <v>#REF!</v>
      </c>
      <c r="RHC102" s="373" t="e">
        <f t="shared" si="193"/>
        <v>#REF!</v>
      </c>
      <c r="RHD102" s="373" t="e">
        <f t="shared" si="193"/>
        <v>#REF!</v>
      </c>
      <c r="RHE102" s="373">
        <f t="shared" si="193"/>
        <v>0</v>
      </c>
      <c r="RHF102" s="373">
        <f t="shared" si="193"/>
        <v>0</v>
      </c>
      <c r="RHG102" s="373" t="e">
        <f t="shared" si="193"/>
        <v>#REF!</v>
      </c>
      <c r="RHH102" s="373" t="e">
        <f t="shared" si="193"/>
        <v>#REF!</v>
      </c>
      <c r="RHI102" s="373" t="e">
        <f t="shared" si="193"/>
        <v>#REF!</v>
      </c>
      <c r="RHJ102" s="373" t="e">
        <f t="shared" si="193"/>
        <v>#REF!</v>
      </c>
      <c r="RHK102" s="373" t="e">
        <f t="shared" si="193"/>
        <v>#REF!</v>
      </c>
      <c r="RHL102" s="373">
        <f t="shared" si="193"/>
        <v>0</v>
      </c>
      <c r="RHM102" s="373">
        <f t="shared" si="193"/>
        <v>0</v>
      </c>
      <c r="RHN102" s="373" t="e">
        <f t="shared" si="193"/>
        <v>#REF!</v>
      </c>
      <c r="RHO102" s="373" t="e">
        <f t="shared" si="193"/>
        <v>#REF!</v>
      </c>
      <c r="RHP102" s="373" t="e">
        <f t="shared" si="193"/>
        <v>#REF!</v>
      </c>
      <c r="RHQ102" s="373" t="e">
        <f t="shared" si="193"/>
        <v>#REF!</v>
      </c>
      <c r="RHR102" s="373" t="e">
        <f t="shared" si="193"/>
        <v>#REF!</v>
      </c>
      <c r="RHS102" s="373">
        <f t="shared" si="193"/>
        <v>0</v>
      </c>
      <c r="RHT102" s="373">
        <f t="shared" si="193"/>
        <v>0</v>
      </c>
      <c r="RHU102" s="373" t="e">
        <f t="shared" si="193"/>
        <v>#REF!</v>
      </c>
      <c r="RHV102" s="373" t="e">
        <f t="shared" si="193"/>
        <v>#REF!</v>
      </c>
      <c r="RHW102" s="373" t="e">
        <f t="shared" si="193"/>
        <v>#REF!</v>
      </c>
      <c r="RHX102" s="373" t="e">
        <f t="shared" si="193"/>
        <v>#REF!</v>
      </c>
      <c r="RHY102" s="373" t="e">
        <f t="shared" si="193"/>
        <v>#REF!</v>
      </c>
      <c r="RHZ102" s="373">
        <f t="shared" si="193"/>
        <v>0</v>
      </c>
      <c r="RIA102" s="373">
        <f t="shared" si="193"/>
        <v>0</v>
      </c>
      <c r="RIB102" s="373" t="e">
        <f t="shared" si="193"/>
        <v>#REF!</v>
      </c>
      <c r="RIC102" s="373" t="e">
        <f t="shared" si="193"/>
        <v>#REF!</v>
      </c>
      <c r="RID102" s="373" t="e">
        <f t="shared" si="193"/>
        <v>#REF!</v>
      </c>
      <c r="RIE102" s="373" t="e">
        <f t="shared" si="193"/>
        <v>#REF!</v>
      </c>
      <c r="RIF102" s="373" t="e">
        <f t="shared" si="193"/>
        <v>#REF!</v>
      </c>
      <c r="RIG102" s="373">
        <f t="shared" si="193"/>
        <v>0</v>
      </c>
      <c r="RIH102" s="373">
        <f t="shared" si="193"/>
        <v>0</v>
      </c>
      <c r="RII102" s="373" t="e">
        <f t="shared" si="193"/>
        <v>#REF!</v>
      </c>
      <c r="RIJ102" s="373" t="e">
        <f t="shared" si="193"/>
        <v>#REF!</v>
      </c>
      <c r="RIK102" s="373" t="e">
        <f t="shared" si="193"/>
        <v>#REF!</v>
      </c>
      <c r="RIL102" s="373" t="e">
        <f t="shared" si="193"/>
        <v>#REF!</v>
      </c>
      <c r="RIM102" s="373" t="e">
        <f t="shared" si="193"/>
        <v>#REF!</v>
      </c>
      <c r="RIN102" s="373">
        <f t="shared" si="193"/>
        <v>0</v>
      </c>
      <c r="RIO102" s="373">
        <f t="shared" si="193"/>
        <v>0</v>
      </c>
      <c r="RIP102" s="373" t="e">
        <f t="shared" si="193"/>
        <v>#REF!</v>
      </c>
      <c r="RIQ102" s="373" t="e">
        <f t="shared" si="193"/>
        <v>#REF!</v>
      </c>
      <c r="RIR102" s="373" t="e">
        <f t="shared" si="193"/>
        <v>#REF!</v>
      </c>
      <c r="RIS102" s="373" t="e">
        <f t="shared" si="193"/>
        <v>#REF!</v>
      </c>
      <c r="RIT102" s="373" t="e">
        <f t="shared" si="193"/>
        <v>#REF!</v>
      </c>
      <c r="RIU102" s="373">
        <f t="shared" si="193"/>
        <v>0</v>
      </c>
      <c r="RIV102" s="373">
        <f t="shared" si="193"/>
        <v>0</v>
      </c>
      <c r="RIW102" s="373" t="e">
        <f t="shared" si="193"/>
        <v>#REF!</v>
      </c>
      <c r="RIX102" s="373" t="e">
        <f t="shared" si="193"/>
        <v>#REF!</v>
      </c>
      <c r="RIY102" s="373" t="e">
        <f t="shared" si="193"/>
        <v>#REF!</v>
      </c>
      <c r="RIZ102" s="373" t="e">
        <f t="shared" si="193"/>
        <v>#REF!</v>
      </c>
      <c r="RJA102" s="373" t="e">
        <f t="shared" si="193"/>
        <v>#REF!</v>
      </c>
      <c r="RJB102" s="373">
        <f t="shared" ref="RJB102:RLM104" si="194">RIU102/$J15*100</f>
        <v>0</v>
      </c>
      <c r="RJC102" s="373">
        <f t="shared" si="194"/>
        <v>0</v>
      </c>
      <c r="RJD102" s="373" t="e">
        <f t="shared" si="194"/>
        <v>#REF!</v>
      </c>
      <c r="RJE102" s="373" t="e">
        <f t="shared" si="194"/>
        <v>#REF!</v>
      </c>
      <c r="RJF102" s="373" t="e">
        <f t="shared" si="194"/>
        <v>#REF!</v>
      </c>
      <c r="RJG102" s="373" t="e">
        <f t="shared" si="194"/>
        <v>#REF!</v>
      </c>
      <c r="RJH102" s="373" t="e">
        <f t="shared" si="194"/>
        <v>#REF!</v>
      </c>
      <c r="RJI102" s="373">
        <f t="shared" si="194"/>
        <v>0</v>
      </c>
      <c r="RJJ102" s="373">
        <f t="shared" si="194"/>
        <v>0</v>
      </c>
      <c r="RJK102" s="373" t="e">
        <f t="shared" si="194"/>
        <v>#REF!</v>
      </c>
      <c r="RJL102" s="373" t="e">
        <f t="shared" si="194"/>
        <v>#REF!</v>
      </c>
      <c r="RJM102" s="373" t="e">
        <f t="shared" si="194"/>
        <v>#REF!</v>
      </c>
      <c r="RJN102" s="373" t="e">
        <f t="shared" si="194"/>
        <v>#REF!</v>
      </c>
      <c r="RJO102" s="373" t="e">
        <f t="shared" si="194"/>
        <v>#REF!</v>
      </c>
      <c r="RJP102" s="373">
        <f t="shared" si="194"/>
        <v>0</v>
      </c>
      <c r="RJQ102" s="373">
        <f t="shared" si="194"/>
        <v>0</v>
      </c>
      <c r="RJR102" s="373" t="e">
        <f t="shared" si="194"/>
        <v>#REF!</v>
      </c>
      <c r="RJS102" s="373" t="e">
        <f t="shared" si="194"/>
        <v>#REF!</v>
      </c>
      <c r="RJT102" s="373" t="e">
        <f t="shared" si="194"/>
        <v>#REF!</v>
      </c>
      <c r="RJU102" s="373" t="e">
        <f t="shared" si="194"/>
        <v>#REF!</v>
      </c>
      <c r="RJV102" s="373" t="e">
        <f t="shared" si="194"/>
        <v>#REF!</v>
      </c>
      <c r="RJW102" s="373">
        <f t="shared" si="194"/>
        <v>0</v>
      </c>
      <c r="RJX102" s="373">
        <f t="shared" si="194"/>
        <v>0</v>
      </c>
      <c r="RJY102" s="373" t="e">
        <f t="shared" si="194"/>
        <v>#REF!</v>
      </c>
      <c r="RJZ102" s="373" t="e">
        <f t="shared" si="194"/>
        <v>#REF!</v>
      </c>
      <c r="RKA102" s="373" t="e">
        <f t="shared" si="194"/>
        <v>#REF!</v>
      </c>
      <c r="RKB102" s="373" t="e">
        <f t="shared" si="194"/>
        <v>#REF!</v>
      </c>
      <c r="RKC102" s="373" t="e">
        <f t="shared" si="194"/>
        <v>#REF!</v>
      </c>
      <c r="RKD102" s="373">
        <f t="shared" si="194"/>
        <v>0</v>
      </c>
      <c r="RKE102" s="373">
        <f t="shared" si="194"/>
        <v>0</v>
      </c>
      <c r="RKF102" s="373" t="e">
        <f t="shared" si="194"/>
        <v>#REF!</v>
      </c>
      <c r="RKG102" s="373" t="e">
        <f t="shared" si="194"/>
        <v>#REF!</v>
      </c>
      <c r="RKH102" s="373" t="e">
        <f t="shared" si="194"/>
        <v>#REF!</v>
      </c>
      <c r="RKI102" s="373" t="e">
        <f t="shared" si="194"/>
        <v>#REF!</v>
      </c>
      <c r="RKJ102" s="373" t="e">
        <f t="shared" si="194"/>
        <v>#REF!</v>
      </c>
      <c r="RKK102" s="373">
        <f t="shared" si="194"/>
        <v>0</v>
      </c>
      <c r="RKL102" s="373">
        <f t="shared" si="194"/>
        <v>0</v>
      </c>
      <c r="RKM102" s="373" t="e">
        <f t="shared" si="194"/>
        <v>#REF!</v>
      </c>
      <c r="RKN102" s="373" t="e">
        <f t="shared" si="194"/>
        <v>#REF!</v>
      </c>
      <c r="RKO102" s="373" t="e">
        <f t="shared" si="194"/>
        <v>#REF!</v>
      </c>
      <c r="RKP102" s="373" t="e">
        <f t="shared" si="194"/>
        <v>#REF!</v>
      </c>
      <c r="RKQ102" s="373" t="e">
        <f t="shared" si="194"/>
        <v>#REF!</v>
      </c>
      <c r="RKR102" s="373">
        <f t="shared" si="194"/>
        <v>0</v>
      </c>
      <c r="RKS102" s="373">
        <f t="shared" si="194"/>
        <v>0</v>
      </c>
      <c r="RKT102" s="373" t="e">
        <f t="shared" si="194"/>
        <v>#REF!</v>
      </c>
      <c r="RKU102" s="373" t="e">
        <f t="shared" si="194"/>
        <v>#REF!</v>
      </c>
      <c r="RKV102" s="373" t="e">
        <f t="shared" si="194"/>
        <v>#REF!</v>
      </c>
      <c r="RKW102" s="373" t="e">
        <f t="shared" si="194"/>
        <v>#REF!</v>
      </c>
      <c r="RKX102" s="373" t="e">
        <f t="shared" si="194"/>
        <v>#REF!</v>
      </c>
      <c r="RKY102" s="373">
        <f t="shared" si="194"/>
        <v>0</v>
      </c>
      <c r="RKZ102" s="373">
        <f t="shared" si="194"/>
        <v>0</v>
      </c>
      <c r="RLA102" s="373" t="e">
        <f t="shared" si="194"/>
        <v>#REF!</v>
      </c>
      <c r="RLB102" s="373" t="e">
        <f t="shared" si="194"/>
        <v>#REF!</v>
      </c>
      <c r="RLC102" s="373" t="e">
        <f t="shared" si="194"/>
        <v>#REF!</v>
      </c>
      <c r="RLD102" s="373" t="e">
        <f t="shared" si="194"/>
        <v>#REF!</v>
      </c>
      <c r="RLE102" s="373" t="e">
        <f t="shared" si="194"/>
        <v>#REF!</v>
      </c>
      <c r="RLF102" s="373">
        <f t="shared" si="194"/>
        <v>0</v>
      </c>
      <c r="RLG102" s="373">
        <f t="shared" si="194"/>
        <v>0</v>
      </c>
      <c r="RLH102" s="373" t="e">
        <f t="shared" si="194"/>
        <v>#REF!</v>
      </c>
      <c r="RLI102" s="373" t="e">
        <f t="shared" si="194"/>
        <v>#REF!</v>
      </c>
      <c r="RLJ102" s="373" t="e">
        <f t="shared" si="194"/>
        <v>#REF!</v>
      </c>
      <c r="RLK102" s="373" t="e">
        <f t="shared" si="194"/>
        <v>#REF!</v>
      </c>
      <c r="RLL102" s="373" t="e">
        <f t="shared" si="194"/>
        <v>#REF!</v>
      </c>
      <c r="RLM102" s="373">
        <f t="shared" si="194"/>
        <v>0</v>
      </c>
      <c r="RLN102" s="373">
        <f t="shared" ref="RLN102:RNY104" si="195">RLG102/$J15*100</f>
        <v>0</v>
      </c>
      <c r="RLO102" s="373" t="e">
        <f t="shared" si="195"/>
        <v>#REF!</v>
      </c>
      <c r="RLP102" s="373" t="e">
        <f t="shared" si="195"/>
        <v>#REF!</v>
      </c>
      <c r="RLQ102" s="373" t="e">
        <f t="shared" si="195"/>
        <v>#REF!</v>
      </c>
      <c r="RLR102" s="373" t="e">
        <f t="shared" si="195"/>
        <v>#REF!</v>
      </c>
      <c r="RLS102" s="373" t="e">
        <f t="shared" si="195"/>
        <v>#REF!</v>
      </c>
      <c r="RLT102" s="373">
        <f t="shared" si="195"/>
        <v>0</v>
      </c>
      <c r="RLU102" s="373">
        <f t="shared" si="195"/>
        <v>0</v>
      </c>
      <c r="RLV102" s="373" t="e">
        <f t="shared" si="195"/>
        <v>#REF!</v>
      </c>
      <c r="RLW102" s="373" t="e">
        <f t="shared" si="195"/>
        <v>#REF!</v>
      </c>
      <c r="RLX102" s="373" t="e">
        <f t="shared" si="195"/>
        <v>#REF!</v>
      </c>
      <c r="RLY102" s="373" t="e">
        <f t="shared" si="195"/>
        <v>#REF!</v>
      </c>
      <c r="RLZ102" s="373" t="e">
        <f t="shared" si="195"/>
        <v>#REF!</v>
      </c>
      <c r="RMA102" s="373">
        <f t="shared" si="195"/>
        <v>0</v>
      </c>
      <c r="RMB102" s="373">
        <f t="shared" si="195"/>
        <v>0</v>
      </c>
      <c r="RMC102" s="373" t="e">
        <f t="shared" si="195"/>
        <v>#REF!</v>
      </c>
      <c r="RMD102" s="373" t="e">
        <f t="shared" si="195"/>
        <v>#REF!</v>
      </c>
      <c r="RME102" s="373" t="e">
        <f t="shared" si="195"/>
        <v>#REF!</v>
      </c>
      <c r="RMF102" s="373" t="e">
        <f t="shared" si="195"/>
        <v>#REF!</v>
      </c>
      <c r="RMG102" s="373" t="e">
        <f t="shared" si="195"/>
        <v>#REF!</v>
      </c>
      <c r="RMH102" s="373">
        <f t="shared" si="195"/>
        <v>0</v>
      </c>
      <c r="RMI102" s="373">
        <f t="shared" si="195"/>
        <v>0</v>
      </c>
      <c r="RMJ102" s="373" t="e">
        <f t="shared" si="195"/>
        <v>#REF!</v>
      </c>
      <c r="RMK102" s="373" t="e">
        <f t="shared" si="195"/>
        <v>#REF!</v>
      </c>
      <c r="RML102" s="373" t="e">
        <f t="shared" si="195"/>
        <v>#REF!</v>
      </c>
      <c r="RMM102" s="373" t="e">
        <f t="shared" si="195"/>
        <v>#REF!</v>
      </c>
      <c r="RMN102" s="373" t="e">
        <f t="shared" si="195"/>
        <v>#REF!</v>
      </c>
      <c r="RMO102" s="373">
        <f t="shared" si="195"/>
        <v>0</v>
      </c>
      <c r="RMP102" s="373">
        <f t="shared" si="195"/>
        <v>0</v>
      </c>
      <c r="RMQ102" s="373" t="e">
        <f t="shared" si="195"/>
        <v>#REF!</v>
      </c>
      <c r="RMR102" s="373" t="e">
        <f t="shared" si="195"/>
        <v>#REF!</v>
      </c>
      <c r="RMS102" s="373" t="e">
        <f t="shared" si="195"/>
        <v>#REF!</v>
      </c>
      <c r="RMT102" s="373" t="e">
        <f t="shared" si="195"/>
        <v>#REF!</v>
      </c>
      <c r="RMU102" s="373" t="e">
        <f t="shared" si="195"/>
        <v>#REF!</v>
      </c>
      <c r="RMV102" s="373">
        <f t="shared" si="195"/>
        <v>0</v>
      </c>
      <c r="RMW102" s="373">
        <f t="shared" si="195"/>
        <v>0</v>
      </c>
      <c r="RMX102" s="373" t="e">
        <f t="shared" si="195"/>
        <v>#REF!</v>
      </c>
      <c r="RMY102" s="373" t="e">
        <f t="shared" si="195"/>
        <v>#REF!</v>
      </c>
      <c r="RMZ102" s="373" t="e">
        <f t="shared" si="195"/>
        <v>#REF!</v>
      </c>
      <c r="RNA102" s="373" t="e">
        <f t="shared" si="195"/>
        <v>#REF!</v>
      </c>
      <c r="RNB102" s="373" t="e">
        <f t="shared" si="195"/>
        <v>#REF!</v>
      </c>
      <c r="RNC102" s="373">
        <f t="shared" si="195"/>
        <v>0</v>
      </c>
      <c r="RND102" s="373">
        <f t="shared" si="195"/>
        <v>0</v>
      </c>
      <c r="RNE102" s="373" t="e">
        <f t="shared" si="195"/>
        <v>#REF!</v>
      </c>
      <c r="RNF102" s="373" t="e">
        <f t="shared" si="195"/>
        <v>#REF!</v>
      </c>
      <c r="RNG102" s="373" t="e">
        <f t="shared" si="195"/>
        <v>#REF!</v>
      </c>
      <c r="RNH102" s="373" t="e">
        <f t="shared" si="195"/>
        <v>#REF!</v>
      </c>
      <c r="RNI102" s="373" t="e">
        <f t="shared" si="195"/>
        <v>#REF!</v>
      </c>
      <c r="RNJ102" s="373">
        <f t="shared" si="195"/>
        <v>0</v>
      </c>
      <c r="RNK102" s="373">
        <f t="shared" si="195"/>
        <v>0</v>
      </c>
      <c r="RNL102" s="373" t="e">
        <f t="shared" si="195"/>
        <v>#REF!</v>
      </c>
      <c r="RNM102" s="373" t="e">
        <f t="shared" si="195"/>
        <v>#REF!</v>
      </c>
      <c r="RNN102" s="373" t="e">
        <f t="shared" si="195"/>
        <v>#REF!</v>
      </c>
      <c r="RNO102" s="373" t="e">
        <f t="shared" si="195"/>
        <v>#REF!</v>
      </c>
      <c r="RNP102" s="373" t="e">
        <f t="shared" si="195"/>
        <v>#REF!</v>
      </c>
      <c r="RNQ102" s="373">
        <f t="shared" si="195"/>
        <v>0</v>
      </c>
      <c r="RNR102" s="373">
        <f t="shared" si="195"/>
        <v>0</v>
      </c>
      <c r="RNS102" s="373" t="e">
        <f t="shared" si="195"/>
        <v>#REF!</v>
      </c>
      <c r="RNT102" s="373" t="e">
        <f t="shared" si="195"/>
        <v>#REF!</v>
      </c>
      <c r="RNU102" s="373" t="e">
        <f t="shared" si="195"/>
        <v>#REF!</v>
      </c>
      <c r="RNV102" s="373" t="e">
        <f t="shared" si="195"/>
        <v>#REF!</v>
      </c>
      <c r="RNW102" s="373" t="e">
        <f t="shared" si="195"/>
        <v>#REF!</v>
      </c>
      <c r="RNX102" s="373">
        <f t="shared" si="195"/>
        <v>0</v>
      </c>
      <c r="RNY102" s="373">
        <f t="shared" si="195"/>
        <v>0</v>
      </c>
      <c r="RNZ102" s="373" t="e">
        <f t="shared" ref="RNZ102:RQK104" si="196">RNS102/$J15*100</f>
        <v>#REF!</v>
      </c>
      <c r="ROA102" s="373" t="e">
        <f t="shared" si="196"/>
        <v>#REF!</v>
      </c>
      <c r="ROB102" s="373" t="e">
        <f t="shared" si="196"/>
        <v>#REF!</v>
      </c>
      <c r="ROC102" s="373" t="e">
        <f t="shared" si="196"/>
        <v>#REF!</v>
      </c>
      <c r="ROD102" s="373" t="e">
        <f t="shared" si="196"/>
        <v>#REF!</v>
      </c>
      <c r="ROE102" s="373">
        <f t="shared" si="196"/>
        <v>0</v>
      </c>
      <c r="ROF102" s="373">
        <f t="shared" si="196"/>
        <v>0</v>
      </c>
      <c r="ROG102" s="373" t="e">
        <f t="shared" si="196"/>
        <v>#REF!</v>
      </c>
      <c r="ROH102" s="373" t="e">
        <f t="shared" si="196"/>
        <v>#REF!</v>
      </c>
      <c r="ROI102" s="373" t="e">
        <f t="shared" si="196"/>
        <v>#REF!</v>
      </c>
      <c r="ROJ102" s="373" t="e">
        <f t="shared" si="196"/>
        <v>#REF!</v>
      </c>
      <c r="ROK102" s="373" t="e">
        <f t="shared" si="196"/>
        <v>#REF!</v>
      </c>
      <c r="ROL102" s="373">
        <f t="shared" si="196"/>
        <v>0</v>
      </c>
      <c r="ROM102" s="373">
        <f t="shared" si="196"/>
        <v>0</v>
      </c>
      <c r="RON102" s="373" t="e">
        <f t="shared" si="196"/>
        <v>#REF!</v>
      </c>
      <c r="ROO102" s="373" t="e">
        <f t="shared" si="196"/>
        <v>#REF!</v>
      </c>
      <c r="ROP102" s="373" t="e">
        <f t="shared" si="196"/>
        <v>#REF!</v>
      </c>
      <c r="ROQ102" s="373" t="e">
        <f t="shared" si="196"/>
        <v>#REF!</v>
      </c>
      <c r="ROR102" s="373" t="e">
        <f t="shared" si="196"/>
        <v>#REF!</v>
      </c>
      <c r="ROS102" s="373">
        <f t="shared" si="196"/>
        <v>0</v>
      </c>
      <c r="ROT102" s="373">
        <f t="shared" si="196"/>
        <v>0</v>
      </c>
      <c r="ROU102" s="373" t="e">
        <f t="shared" si="196"/>
        <v>#REF!</v>
      </c>
      <c r="ROV102" s="373" t="e">
        <f t="shared" si="196"/>
        <v>#REF!</v>
      </c>
      <c r="ROW102" s="373" t="e">
        <f t="shared" si="196"/>
        <v>#REF!</v>
      </c>
      <c r="ROX102" s="373" t="e">
        <f t="shared" si="196"/>
        <v>#REF!</v>
      </c>
      <c r="ROY102" s="373" t="e">
        <f t="shared" si="196"/>
        <v>#REF!</v>
      </c>
      <c r="ROZ102" s="373">
        <f t="shared" si="196"/>
        <v>0</v>
      </c>
      <c r="RPA102" s="373">
        <f t="shared" si="196"/>
        <v>0</v>
      </c>
      <c r="RPB102" s="373" t="e">
        <f t="shared" si="196"/>
        <v>#REF!</v>
      </c>
      <c r="RPC102" s="373" t="e">
        <f t="shared" si="196"/>
        <v>#REF!</v>
      </c>
      <c r="RPD102" s="373" t="e">
        <f t="shared" si="196"/>
        <v>#REF!</v>
      </c>
      <c r="RPE102" s="373" t="e">
        <f t="shared" si="196"/>
        <v>#REF!</v>
      </c>
      <c r="RPF102" s="373" t="e">
        <f t="shared" si="196"/>
        <v>#REF!</v>
      </c>
      <c r="RPG102" s="373">
        <f t="shared" si="196"/>
        <v>0</v>
      </c>
      <c r="RPH102" s="373">
        <f t="shared" si="196"/>
        <v>0</v>
      </c>
      <c r="RPI102" s="373" t="e">
        <f t="shared" si="196"/>
        <v>#REF!</v>
      </c>
      <c r="RPJ102" s="373" t="e">
        <f t="shared" si="196"/>
        <v>#REF!</v>
      </c>
      <c r="RPK102" s="373" t="e">
        <f t="shared" si="196"/>
        <v>#REF!</v>
      </c>
      <c r="RPL102" s="373" t="e">
        <f t="shared" si="196"/>
        <v>#REF!</v>
      </c>
      <c r="RPM102" s="373" t="e">
        <f t="shared" si="196"/>
        <v>#REF!</v>
      </c>
      <c r="RPN102" s="373">
        <f t="shared" si="196"/>
        <v>0</v>
      </c>
      <c r="RPO102" s="373">
        <f t="shared" si="196"/>
        <v>0</v>
      </c>
      <c r="RPP102" s="373" t="e">
        <f t="shared" si="196"/>
        <v>#REF!</v>
      </c>
      <c r="RPQ102" s="373" t="e">
        <f t="shared" si="196"/>
        <v>#REF!</v>
      </c>
      <c r="RPR102" s="373" t="e">
        <f t="shared" si="196"/>
        <v>#REF!</v>
      </c>
      <c r="RPS102" s="373" t="e">
        <f t="shared" si="196"/>
        <v>#REF!</v>
      </c>
      <c r="RPT102" s="373" t="e">
        <f t="shared" si="196"/>
        <v>#REF!</v>
      </c>
      <c r="RPU102" s="373">
        <f t="shared" si="196"/>
        <v>0</v>
      </c>
      <c r="RPV102" s="373">
        <f t="shared" si="196"/>
        <v>0</v>
      </c>
      <c r="RPW102" s="373" t="e">
        <f t="shared" si="196"/>
        <v>#REF!</v>
      </c>
      <c r="RPX102" s="373" t="e">
        <f t="shared" si="196"/>
        <v>#REF!</v>
      </c>
      <c r="RPY102" s="373" t="e">
        <f t="shared" si="196"/>
        <v>#REF!</v>
      </c>
      <c r="RPZ102" s="373" t="e">
        <f t="shared" si="196"/>
        <v>#REF!</v>
      </c>
      <c r="RQA102" s="373" t="e">
        <f t="shared" si="196"/>
        <v>#REF!</v>
      </c>
      <c r="RQB102" s="373">
        <f t="shared" si="196"/>
        <v>0</v>
      </c>
      <c r="RQC102" s="373">
        <f t="shared" si="196"/>
        <v>0</v>
      </c>
      <c r="RQD102" s="373" t="e">
        <f t="shared" si="196"/>
        <v>#REF!</v>
      </c>
      <c r="RQE102" s="373" t="e">
        <f t="shared" si="196"/>
        <v>#REF!</v>
      </c>
      <c r="RQF102" s="373" t="e">
        <f t="shared" si="196"/>
        <v>#REF!</v>
      </c>
      <c r="RQG102" s="373" t="e">
        <f t="shared" si="196"/>
        <v>#REF!</v>
      </c>
      <c r="RQH102" s="373" t="e">
        <f t="shared" si="196"/>
        <v>#REF!</v>
      </c>
      <c r="RQI102" s="373">
        <f t="shared" si="196"/>
        <v>0</v>
      </c>
      <c r="RQJ102" s="373">
        <f t="shared" si="196"/>
        <v>0</v>
      </c>
      <c r="RQK102" s="373" t="e">
        <f t="shared" si="196"/>
        <v>#REF!</v>
      </c>
      <c r="RQL102" s="373" t="e">
        <f t="shared" ref="RQL102:RSW104" si="197">RQE102/$J15*100</f>
        <v>#REF!</v>
      </c>
      <c r="RQM102" s="373" t="e">
        <f t="shared" si="197"/>
        <v>#REF!</v>
      </c>
      <c r="RQN102" s="373" t="e">
        <f t="shared" si="197"/>
        <v>#REF!</v>
      </c>
      <c r="RQO102" s="373" t="e">
        <f t="shared" si="197"/>
        <v>#REF!</v>
      </c>
      <c r="RQP102" s="373">
        <f t="shared" si="197"/>
        <v>0</v>
      </c>
      <c r="RQQ102" s="373">
        <f t="shared" si="197"/>
        <v>0</v>
      </c>
      <c r="RQR102" s="373" t="e">
        <f t="shared" si="197"/>
        <v>#REF!</v>
      </c>
      <c r="RQS102" s="373" t="e">
        <f t="shared" si="197"/>
        <v>#REF!</v>
      </c>
      <c r="RQT102" s="373" t="e">
        <f t="shared" si="197"/>
        <v>#REF!</v>
      </c>
      <c r="RQU102" s="373" t="e">
        <f t="shared" si="197"/>
        <v>#REF!</v>
      </c>
      <c r="RQV102" s="373" t="e">
        <f t="shared" si="197"/>
        <v>#REF!</v>
      </c>
      <c r="RQW102" s="373">
        <f t="shared" si="197"/>
        <v>0</v>
      </c>
      <c r="RQX102" s="373">
        <f t="shared" si="197"/>
        <v>0</v>
      </c>
      <c r="RQY102" s="373" t="e">
        <f t="shared" si="197"/>
        <v>#REF!</v>
      </c>
      <c r="RQZ102" s="373" t="e">
        <f t="shared" si="197"/>
        <v>#REF!</v>
      </c>
      <c r="RRA102" s="373" t="e">
        <f t="shared" si="197"/>
        <v>#REF!</v>
      </c>
      <c r="RRB102" s="373" t="e">
        <f t="shared" si="197"/>
        <v>#REF!</v>
      </c>
      <c r="RRC102" s="373" t="e">
        <f t="shared" si="197"/>
        <v>#REF!</v>
      </c>
      <c r="RRD102" s="373">
        <f t="shared" si="197"/>
        <v>0</v>
      </c>
      <c r="RRE102" s="373">
        <f t="shared" si="197"/>
        <v>0</v>
      </c>
      <c r="RRF102" s="373" t="e">
        <f t="shared" si="197"/>
        <v>#REF!</v>
      </c>
      <c r="RRG102" s="373" t="e">
        <f t="shared" si="197"/>
        <v>#REF!</v>
      </c>
      <c r="RRH102" s="373" t="e">
        <f t="shared" si="197"/>
        <v>#REF!</v>
      </c>
      <c r="RRI102" s="373" t="e">
        <f t="shared" si="197"/>
        <v>#REF!</v>
      </c>
      <c r="RRJ102" s="373" t="e">
        <f t="shared" si="197"/>
        <v>#REF!</v>
      </c>
      <c r="RRK102" s="373">
        <f t="shared" si="197"/>
        <v>0</v>
      </c>
      <c r="RRL102" s="373">
        <f t="shared" si="197"/>
        <v>0</v>
      </c>
      <c r="RRM102" s="373" t="e">
        <f t="shared" si="197"/>
        <v>#REF!</v>
      </c>
      <c r="RRN102" s="373" t="e">
        <f t="shared" si="197"/>
        <v>#REF!</v>
      </c>
      <c r="RRO102" s="373" t="e">
        <f t="shared" si="197"/>
        <v>#REF!</v>
      </c>
      <c r="RRP102" s="373" t="e">
        <f t="shared" si="197"/>
        <v>#REF!</v>
      </c>
      <c r="RRQ102" s="373" t="e">
        <f t="shared" si="197"/>
        <v>#REF!</v>
      </c>
      <c r="RRR102" s="373">
        <f t="shared" si="197"/>
        <v>0</v>
      </c>
      <c r="RRS102" s="373">
        <f t="shared" si="197"/>
        <v>0</v>
      </c>
      <c r="RRT102" s="373" t="e">
        <f t="shared" si="197"/>
        <v>#REF!</v>
      </c>
      <c r="RRU102" s="373" t="e">
        <f t="shared" si="197"/>
        <v>#REF!</v>
      </c>
      <c r="RRV102" s="373" t="e">
        <f t="shared" si="197"/>
        <v>#REF!</v>
      </c>
      <c r="RRW102" s="373" t="e">
        <f t="shared" si="197"/>
        <v>#REF!</v>
      </c>
      <c r="RRX102" s="373" t="e">
        <f t="shared" si="197"/>
        <v>#REF!</v>
      </c>
      <c r="RRY102" s="373">
        <f t="shared" si="197"/>
        <v>0</v>
      </c>
      <c r="RRZ102" s="373">
        <f t="shared" si="197"/>
        <v>0</v>
      </c>
      <c r="RSA102" s="373" t="e">
        <f t="shared" si="197"/>
        <v>#REF!</v>
      </c>
      <c r="RSB102" s="373" t="e">
        <f t="shared" si="197"/>
        <v>#REF!</v>
      </c>
      <c r="RSC102" s="373" t="e">
        <f t="shared" si="197"/>
        <v>#REF!</v>
      </c>
      <c r="RSD102" s="373" t="e">
        <f t="shared" si="197"/>
        <v>#REF!</v>
      </c>
      <c r="RSE102" s="373" t="e">
        <f t="shared" si="197"/>
        <v>#REF!</v>
      </c>
      <c r="RSF102" s="373">
        <f t="shared" si="197"/>
        <v>0</v>
      </c>
      <c r="RSG102" s="373">
        <f t="shared" si="197"/>
        <v>0</v>
      </c>
      <c r="RSH102" s="373" t="e">
        <f t="shared" si="197"/>
        <v>#REF!</v>
      </c>
      <c r="RSI102" s="373" t="e">
        <f t="shared" si="197"/>
        <v>#REF!</v>
      </c>
      <c r="RSJ102" s="373" t="e">
        <f t="shared" si="197"/>
        <v>#REF!</v>
      </c>
      <c r="RSK102" s="373" t="e">
        <f t="shared" si="197"/>
        <v>#REF!</v>
      </c>
      <c r="RSL102" s="373" t="e">
        <f t="shared" si="197"/>
        <v>#REF!</v>
      </c>
      <c r="RSM102" s="373">
        <f t="shared" si="197"/>
        <v>0</v>
      </c>
      <c r="RSN102" s="373">
        <f t="shared" si="197"/>
        <v>0</v>
      </c>
      <c r="RSO102" s="373" t="e">
        <f t="shared" si="197"/>
        <v>#REF!</v>
      </c>
      <c r="RSP102" s="373" t="e">
        <f t="shared" si="197"/>
        <v>#REF!</v>
      </c>
      <c r="RSQ102" s="373" t="e">
        <f t="shared" si="197"/>
        <v>#REF!</v>
      </c>
      <c r="RSR102" s="373" t="e">
        <f t="shared" si="197"/>
        <v>#REF!</v>
      </c>
      <c r="RSS102" s="373" t="e">
        <f t="shared" si="197"/>
        <v>#REF!</v>
      </c>
      <c r="RST102" s="373">
        <f t="shared" si="197"/>
        <v>0</v>
      </c>
      <c r="RSU102" s="373">
        <f t="shared" si="197"/>
        <v>0</v>
      </c>
      <c r="RSV102" s="373" t="e">
        <f t="shared" si="197"/>
        <v>#REF!</v>
      </c>
      <c r="RSW102" s="373" t="e">
        <f t="shared" si="197"/>
        <v>#REF!</v>
      </c>
      <c r="RSX102" s="373" t="e">
        <f t="shared" ref="RSX102:RVI104" si="198">RSQ102/$J15*100</f>
        <v>#REF!</v>
      </c>
      <c r="RSY102" s="373" t="e">
        <f t="shared" si="198"/>
        <v>#REF!</v>
      </c>
      <c r="RSZ102" s="373" t="e">
        <f t="shared" si="198"/>
        <v>#REF!</v>
      </c>
      <c r="RTA102" s="373">
        <f t="shared" si="198"/>
        <v>0</v>
      </c>
      <c r="RTB102" s="373">
        <f t="shared" si="198"/>
        <v>0</v>
      </c>
      <c r="RTC102" s="373" t="e">
        <f t="shared" si="198"/>
        <v>#REF!</v>
      </c>
      <c r="RTD102" s="373" t="e">
        <f t="shared" si="198"/>
        <v>#REF!</v>
      </c>
      <c r="RTE102" s="373" t="e">
        <f t="shared" si="198"/>
        <v>#REF!</v>
      </c>
      <c r="RTF102" s="373" t="e">
        <f t="shared" si="198"/>
        <v>#REF!</v>
      </c>
      <c r="RTG102" s="373" t="e">
        <f t="shared" si="198"/>
        <v>#REF!</v>
      </c>
      <c r="RTH102" s="373">
        <f t="shared" si="198"/>
        <v>0</v>
      </c>
      <c r="RTI102" s="373">
        <f t="shared" si="198"/>
        <v>0</v>
      </c>
      <c r="RTJ102" s="373" t="e">
        <f t="shared" si="198"/>
        <v>#REF!</v>
      </c>
      <c r="RTK102" s="373" t="e">
        <f t="shared" si="198"/>
        <v>#REF!</v>
      </c>
      <c r="RTL102" s="373" t="e">
        <f t="shared" si="198"/>
        <v>#REF!</v>
      </c>
      <c r="RTM102" s="373" t="e">
        <f t="shared" si="198"/>
        <v>#REF!</v>
      </c>
      <c r="RTN102" s="373" t="e">
        <f t="shared" si="198"/>
        <v>#REF!</v>
      </c>
      <c r="RTO102" s="373">
        <f t="shared" si="198"/>
        <v>0</v>
      </c>
      <c r="RTP102" s="373">
        <f t="shared" si="198"/>
        <v>0</v>
      </c>
      <c r="RTQ102" s="373" t="e">
        <f t="shared" si="198"/>
        <v>#REF!</v>
      </c>
      <c r="RTR102" s="373" t="e">
        <f t="shared" si="198"/>
        <v>#REF!</v>
      </c>
      <c r="RTS102" s="373" t="e">
        <f t="shared" si="198"/>
        <v>#REF!</v>
      </c>
      <c r="RTT102" s="373" t="e">
        <f t="shared" si="198"/>
        <v>#REF!</v>
      </c>
      <c r="RTU102" s="373" t="e">
        <f t="shared" si="198"/>
        <v>#REF!</v>
      </c>
      <c r="RTV102" s="373">
        <f t="shared" si="198"/>
        <v>0</v>
      </c>
      <c r="RTW102" s="373">
        <f t="shared" si="198"/>
        <v>0</v>
      </c>
      <c r="RTX102" s="373" t="e">
        <f t="shared" si="198"/>
        <v>#REF!</v>
      </c>
      <c r="RTY102" s="373" t="e">
        <f t="shared" si="198"/>
        <v>#REF!</v>
      </c>
      <c r="RTZ102" s="373" t="e">
        <f t="shared" si="198"/>
        <v>#REF!</v>
      </c>
      <c r="RUA102" s="373" t="e">
        <f t="shared" si="198"/>
        <v>#REF!</v>
      </c>
      <c r="RUB102" s="373" t="e">
        <f t="shared" si="198"/>
        <v>#REF!</v>
      </c>
      <c r="RUC102" s="373">
        <f t="shared" si="198"/>
        <v>0</v>
      </c>
      <c r="RUD102" s="373">
        <f t="shared" si="198"/>
        <v>0</v>
      </c>
      <c r="RUE102" s="373" t="e">
        <f t="shared" si="198"/>
        <v>#REF!</v>
      </c>
      <c r="RUF102" s="373" t="e">
        <f t="shared" si="198"/>
        <v>#REF!</v>
      </c>
      <c r="RUG102" s="373" t="e">
        <f t="shared" si="198"/>
        <v>#REF!</v>
      </c>
      <c r="RUH102" s="373" t="e">
        <f t="shared" si="198"/>
        <v>#REF!</v>
      </c>
      <c r="RUI102" s="373" t="e">
        <f t="shared" si="198"/>
        <v>#REF!</v>
      </c>
      <c r="RUJ102" s="373">
        <f t="shared" si="198"/>
        <v>0</v>
      </c>
      <c r="RUK102" s="373">
        <f t="shared" si="198"/>
        <v>0</v>
      </c>
      <c r="RUL102" s="373" t="e">
        <f t="shared" si="198"/>
        <v>#REF!</v>
      </c>
      <c r="RUM102" s="373" t="e">
        <f t="shared" si="198"/>
        <v>#REF!</v>
      </c>
      <c r="RUN102" s="373" t="e">
        <f t="shared" si="198"/>
        <v>#REF!</v>
      </c>
      <c r="RUO102" s="373" t="e">
        <f t="shared" si="198"/>
        <v>#REF!</v>
      </c>
      <c r="RUP102" s="373" t="e">
        <f t="shared" si="198"/>
        <v>#REF!</v>
      </c>
      <c r="RUQ102" s="373">
        <f t="shared" si="198"/>
        <v>0</v>
      </c>
      <c r="RUR102" s="373">
        <f t="shared" si="198"/>
        <v>0</v>
      </c>
      <c r="RUS102" s="373" t="e">
        <f t="shared" si="198"/>
        <v>#REF!</v>
      </c>
      <c r="RUT102" s="373" t="e">
        <f t="shared" si="198"/>
        <v>#REF!</v>
      </c>
      <c r="RUU102" s="373" t="e">
        <f t="shared" si="198"/>
        <v>#REF!</v>
      </c>
      <c r="RUV102" s="373" t="e">
        <f t="shared" si="198"/>
        <v>#REF!</v>
      </c>
      <c r="RUW102" s="373" t="e">
        <f t="shared" si="198"/>
        <v>#REF!</v>
      </c>
      <c r="RUX102" s="373">
        <f t="shared" si="198"/>
        <v>0</v>
      </c>
      <c r="RUY102" s="373">
        <f t="shared" si="198"/>
        <v>0</v>
      </c>
      <c r="RUZ102" s="373" t="e">
        <f t="shared" si="198"/>
        <v>#REF!</v>
      </c>
      <c r="RVA102" s="373" t="e">
        <f t="shared" si="198"/>
        <v>#REF!</v>
      </c>
      <c r="RVB102" s="373" t="e">
        <f t="shared" si="198"/>
        <v>#REF!</v>
      </c>
      <c r="RVC102" s="373" t="e">
        <f t="shared" si="198"/>
        <v>#REF!</v>
      </c>
      <c r="RVD102" s="373" t="e">
        <f t="shared" si="198"/>
        <v>#REF!</v>
      </c>
      <c r="RVE102" s="373">
        <f t="shared" si="198"/>
        <v>0</v>
      </c>
      <c r="RVF102" s="373">
        <f t="shared" si="198"/>
        <v>0</v>
      </c>
      <c r="RVG102" s="373" t="e">
        <f t="shared" si="198"/>
        <v>#REF!</v>
      </c>
      <c r="RVH102" s="373" t="e">
        <f t="shared" si="198"/>
        <v>#REF!</v>
      </c>
      <c r="RVI102" s="373" t="e">
        <f t="shared" si="198"/>
        <v>#REF!</v>
      </c>
      <c r="RVJ102" s="373" t="e">
        <f t="shared" ref="RVJ102:RXU104" si="199">RVC102/$J15*100</f>
        <v>#REF!</v>
      </c>
      <c r="RVK102" s="373" t="e">
        <f t="shared" si="199"/>
        <v>#REF!</v>
      </c>
      <c r="RVL102" s="373">
        <f t="shared" si="199"/>
        <v>0</v>
      </c>
      <c r="RVM102" s="373">
        <f t="shared" si="199"/>
        <v>0</v>
      </c>
      <c r="RVN102" s="373" t="e">
        <f t="shared" si="199"/>
        <v>#REF!</v>
      </c>
      <c r="RVO102" s="373" t="e">
        <f t="shared" si="199"/>
        <v>#REF!</v>
      </c>
      <c r="RVP102" s="373" t="e">
        <f t="shared" si="199"/>
        <v>#REF!</v>
      </c>
      <c r="RVQ102" s="373" t="e">
        <f t="shared" si="199"/>
        <v>#REF!</v>
      </c>
      <c r="RVR102" s="373" t="e">
        <f t="shared" si="199"/>
        <v>#REF!</v>
      </c>
      <c r="RVS102" s="373">
        <f t="shared" si="199"/>
        <v>0</v>
      </c>
      <c r="RVT102" s="373">
        <f t="shared" si="199"/>
        <v>0</v>
      </c>
      <c r="RVU102" s="373" t="e">
        <f t="shared" si="199"/>
        <v>#REF!</v>
      </c>
      <c r="RVV102" s="373" t="e">
        <f t="shared" si="199"/>
        <v>#REF!</v>
      </c>
      <c r="RVW102" s="373" t="e">
        <f t="shared" si="199"/>
        <v>#REF!</v>
      </c>
      <c r="RVX102" s="373" t="e">
        <f t="shared" si="199"/>
        <v>#REF!</v>
      </c>
      <c r="RVY102" s="373" t="e">
        <f t="shared" si="199"/>
        <v>#REF!</v>
      </c>
      <c r="RVZ102" s="373">
        <f t="shared" si="199"/>
        <v>0</v>
      </c>
      <c r="RWA102" s="373">
        <f t="shared" si="199"/>
        <v>0</v>
      </c>
      <c r="RWB102" s="373" t="e">
        <f t="shared" si="199"/>
        <v>#REF!</v>
      </c>
      <c r="RWC102" s="373" t="e">
        <f t="shared" si="199"/>
        <v>#REF!</v>
      </c>
      <c r="RWD102" s="373" t="e">
        <f t="shared" si="199"/>
        <v>#REF!</v>
      </c>
      <c r="RWE102" s="373" t="e">
        <f t="shared" si="199"/>
        <v>#REF!</v>
      </c>
      <c r="RWF102" s="373" t="e">
        <f t="shared" si="199"/>
        <v>#REF!</v>
      </c>
      <c r="RWG102" s="373">
        <f t="shared" si="199"/>
        <v>0</v>
      </c>
      <c r="RWH102" s="373">
        <f t="shared" si="199"/>
        <v>0</v>
      </c>
      <c r="RWI102" s="373" t="e">
        <f t="shared" si="199"/>
        <v>#REF!</v>
      </c>
      <c r="RWJ102" s="373" t="e">
        <f t="shared" si="199"/>
        <v>#REF!</v>
      </c>
      <c r="RWK102" s="373" t="e">
        <f t="shared" si="199"/>
        <v>#REF!</v>
      </c>
      <c r="RWL102" s="373" t="e">
        <f t="shared" si="199"/>
        <v>#REF!</v>
      </c>
      <c r="RWM102" s="373" t="e">
        <f t="shared" si="199"/>
        <v>#REF!</v>
      </c>
      <c r="RWN102" s="373">
        <f t="shared" si="199"/>
        <v>0</v>
      </c>
      <c r="RWO102" s="373">
        <f t="shared" si="199"/>
        <v>0</v>
      </c>
      <c r="RWP102" s="373" t="e">
        <f t="shared" si="199"/>
        <v>#REF!</v>
      </c>
      <c r="RWQ102" s="373" t="e">
        <f t="shared" si="199"/>
        <v>#REF!</v>
      </c>
      <c r="RWR102" s="373" t="e">
        <f t="shared" si="199"/>
        <v>#REF!</v>
      </c>
      <c r="RWS102" s="373" t="e">
        <f t="shared" si="199"/>
        <v>#REF!</v>
      </c>
      <c r="RWT102" s="373" t="e">
        <f t="shared" si="199"/>
        <v>#REF!</v>
      </c>
      <c r="RWU102" s="373">
        <f t="shared" si="199"/>
        <v>0</v>
      </c>
      <c r="RWV102" s="373">
        <f t="shared" si="199"/>
        <v>0</v>
      </c>
      <c r="RWW102" s="373" t="e">
        <f t="shared" si="199"/>
        <v>#REF!</v>
      </c>
      <c r="RWX102" s="373" t="e">
        <f t="shared" si="199"/>
        <v>#REF!</v>
      </c>
      <c r="RWY102" s="373" t="e">
        <f t="shared" si="199"/>
        <v>#REF!</v>
      </c>
      <c r="RWZ102" s="373" t="e">
        <f t="shared" si="199"/>
        <v>#REF!</v>
      </c>
      <c r="RXA102" s="373" t="e">
        <f t="shared" si="199"/>
        <v>#REF!</v>
      </c>
      <c r="RXB102" s="373">
        <f t="shared" si="199"/>
        <v>0</v>
      </c>
      <c r="RXC102" s="373">
        <f t="shared" si="199"/>
        <v>0</v>
      </c>
      <c r="RXD102" s="373" t="e">
        <f t="shared" si="199"/>
        <v>#REF!</v>
      </c>
      <c r="RXE102" s="373" t="e">
        <f t="shared" si="199"/>
        <v>#REF!</v>
      </c>
      <c r="RXF102" s="373" t="e">
        <f t="shared" si="199"/>
        <v>#REF!</v>
      </c>
      <c r="RXG102" s="373" t="e">
        <f t="shared" si="199"/>
        <v>#REF!</v>
      </c>
      <c r="RXH102" s="373" t="e">
        <f t="shared" si="199"/>
        <v>#REF!</v>
      </c>
      <c r="RXI102" s="373">
        <f t="shared" si="199"/>
        <v>0</v>
      </c>
      <c r="RXJ102" s="373">
        <f t="shared" si="199"/>
        <v>0</v>
      </c>
      <c r="RXK102" s="373" t="e">
        <f t="shared" si="199"/>
        <v>#REF!</v>
      </c>
      <c r="RXL102" s="373" t="e">
        <f t="shared" si="199"/>
        <v>#REF!</v>
      </c>
      <c r="RXM102" s="373" t="e">
        <f t="shared" si="199"/>
        <v>#REF!</v>
      </c>
      <c r="RXN102" s="373" t="e">
        <f t="shared" si="199"/>
        <v>#REF!</v>
      </c>
      <c r="RXO102" s="373" t="e">
        <f t="shared" si="199"/>
        <v>#REF!</v>
      </c>
      <c r="RXP102" s="373">
        <f t="shared" si="199"/>
        <v>0</v>
      </c>
      <c r="RXQ102" s="373">
        <f t="shared" si="199"/>
        <v>0</v>
      </c>
      <c r="RXR102" s="373" t="e">
        <f t="shared" si="199"/>
        <v>#REF!</v>
      </c>
      <c r="RXS102" s="373" t="e">
        <f t="shared" si="199"/>
        <v>#REF!</v>
      </c>
      <c r="RXT102" s="373" t="e">
        <f t="shared" si="199"/>
        <v>#REF!</v>
      </c>
      <c r="RXU102" s="373" t="e">
        <f t="shared" si="199"/>
        <v>#REF!</v>
      </c>
      <c r="RXV102" s="373" t="e">
        <f t="shared" ref="RXV102:SAG104" si="200">RXO102/$J15*100</f>
        <v>#REF!</v>
      </c>
      <c r="RXW102" s="373">
        <f t="shared" si="200"/>
        <v>0</v>
      </c>
      <c r="RXX102" s="373">
        <f t="shared" si="200"/>
        <v>0</v>
      </c>
      <c r="RXY102" s="373" t="e">
        <f t="shared" si="200"/>
        <v>#REF!</v>
      </c>
      <c r="RXZ102" s="373" t="e">
        <f t="shared" si="200"/>
        <v>#REF!</v>
      </c>
      <c r="RYA102" s="373" t="e">
        <f t="shared" si="200"/>
        <v>#REF!</v>
      </c>
      <c r="RYB102" s="373" t="e">
        <f t="shared" si="200"/>
        <v>#REF!</v>
      </c>
      <c r="RYC102" s="373" t="e">
        <f t="shared" si="200"/>
        <v>#REF!</v>
      </c>
      <c r="RYD102" s="373">
        <f t="shared" si="200"/>
        <v>0</v>
      </c>
      <c r="RYE102" s="373">
        <f t="shared" si="200"/>
        <v>0</v>
      </c>
      <c r="RYF102" s="373" t="e">
        <f t="shared" si="200"/>
        <v>#REF!</v>
      </c>
      <c r="RYG102" s="373" t="e">
        <f t="shared" si="200"/>
        <v>#REF!</v>
      </c>
      <c r="RYH102" s="373" t="e">
        <f t="shared" si="200"/>
        <v>#REF!</v>
      </c>
      <c r="RYI102" s="373" t="e">
        <f t="shared" si="200"/>
        <v>#REF!</v>
      </c>
      <c r="RYJ102" s="373" t="e">
        <f t="shared" si="200"/>
        <v>#REF!</v>
      </c>
      <c r="RYK102" s="373">
        <f t="shared" si="200"/>
        <v>0</v>
      </c>
      <c r="RYL102" s="373">
        <f t="shared" si="200"/>
        <v>0</v>
      </c>
      <c r="RYM102" s="373" t="e">
        <f t="shared" si="200"/>
        <v>#REF!</v>
      </c>
      <c r="RYN102" s="373" t="e">
        <f t="shared" si="200"/>
        <v>#REF!</v>
      </c>
      <c r="RYO102" s="373" t="e">
        <f t="shared" si="200"/>
        <v>#REF!</v>
      </c>
      <c r="RYP102" s="373" t="e">
        <f t="shared" si="200"/>
        <v>#REF!</v>
      </c>
      <c r="RYQ102" s="373" t="e">
        <f t="shared" si="200"/>
        <v>#REF!</v>
      </c>
      <c r="RYR102" s="373">
        <f t="shared" si="200"/>
        <v>0</v>
      </c>
      <c r="RYS102" s="373">
        <f t="shared" si="200"/>
        <v>0</v>
      </c>
      <c r="RYT102" s="373" t="e">
        <f t="shared" si="200"/>
        <v>#REF!</v>
      </c>
      <c r="RYU102" s="373" t="e">
        <f t="shared" si="200"/>
        <v>#REF!</v>
      </c>
      <c r="RYV102" s="373" t="e">
        <f t="shared" si="200"/>
        <v>#REF!</v>
      </c>
      <c r="RYW102" s="373" t="e">
        <f t="shared" si="200"/>
        <v>#REF!</v>
      </c>
      <c r="RYX102" s="373" t="e">
        <f t="shared" si="200"/>
        <v>#REF!</v>
      </c>
      <c r="RYY102" s="373">
        <f t="shared" si="200"/>
        <v>0</v>
      </c>
      <c r="RYZ102" s="373">
        <f t="shared" si="200"/>
        <v>0</v>
      </c>
      <c r="RZA102" s="373" t="e">
        <f t="shared" si="200"/>
        <v>#REF!</v>
      </c>
      <c r="RZB102" s="373" t="e">
        <f t="shared" si="200"/>
        <v>#REF!</v>
      </c>
      <c r="RZC102" s="373" t="e">
        <f t="shared" si="200"/>
        <v>#REF!</v>
      </c>
      <c r="RZD102" s="373" t="e">
        <f t="shared" si="200"/>
        <v>#REF!</v>
      </c>
      <c r="RZE102" s="373" t="e">
        <f t="shared" si="200"/>
        <v>#REF!</v>
      </c>
      <c r="RZF102" s="373">
        <f t="shared" si="200"/>
        <v>0</v>
      </c>
      <c r="RZG102" s="373">
        <f t="shared" si="200"/>
        <v>0</v>
      </c>
      <c r="RZH102" s="373" t="e">
        <f t="shared" si="200"/>
        <v>#REF!</v>
      </c>
      <c r="RZI102" s="373" t="e">
        <f t="shared" si="200"/>
        <v>#REF!</v>
      </c>
      <c r="RZJ102" s="373" t="e">
        <f t="shared" si="200"/>
        <v>#REF!</v>
      </c>
      <c r="RZK102" s="373" t="e">
        <f t="shared" si="200"/>
        <v>#REF!</v>
      </c>
      <c r="RZL102" s="373" t="e">
        <f t="shared" si="200"/>
        <v>#REF!</v>
      </c>
      <c r="RZM102" s="373">
        <f t="shared" si="200"/>
        <v>0</v>
      </c>
      <c r="RZN102" s="373">
        <f t="shared" si="200"/>
        <v>0</v>
      </c>
      <c r="RZO102" s="373" t="e">
        <f t="shared" si="200"/>
        <v>#REF!</v>
      </c>
      <c r="RZP102" s="373" t="e">
        <f t="shared" si="200"/>
        <v>#REF!</v>
      </c>
      <c r="RZQ102" s="373" t="e">
        <f t="shared" si="200"/>
        <v>#REF!</v>
      </c>
      <c r="RZR102" s="373" t="e">
        <f t="shared" si="200"/>
        <v>#REF!</v>
      </c>
      <c r="RZS102" s="373" t="e">
        <f t="shared" si="200"/>
        <v>#REF!</v>
      </c>
      <c r="RZT102" s="373">
        <f t="shared" si="200"/>
        <v>0</v>
      </c>
      <c r="RZU102" s="373">
        <f t="shared" si="200"/>
        <v>0</v>
      </c>
      <c r="RZV102" s="373" t="e">
        <f t="shared" si="200"/>
        <v>#REF!</v>
      </c>
      <c r="RZW102" s="373" t="e">
        <f t="shared" si="200"/>
        <v>#REF!</v>
      </c>
      <c r="RZX102" s="373" t="e">
        <f t="shared" si="200"/>
        <v>#REF!</v>
      </c>
      <c r="RZY102" s="373" t="e">
        <f t="shared" si="200"/>
        <v>#REF!</v>
      </c>
      <c r="RZZ102" s="373" t="e">
        <f t="shared" si="200"/>
        <v>#REF!</v>
      </c>
      <c r="SAA102" s="373">
        <f t="shared" si="200"/>
        <v>0</v>
      </c>
      <c r="SAB102" s="373">
        <f t="shared" si="200"/>
        <v>0</v>
      </c>
      <c r="SAC102" s="373" t="e">
        <f t="shared" si="200"/>
        <v>#REF!</v>
      </c>
      <c r="SAD102" s="373" t="e">
        <f t="shared" si="200"/>
        <v>#REF!</v>
      </c>
      <c r="SAE102" s="373" t="e">
        <f t="shared" si="200"/>
        <v>#REF!</v>
      </c>
      <c r="SAF102" s="373" t="e">
        <f t="shared" si="200"/>
        <v>#REF!</v>
      </c>
      <c r="SAG102" s="373" t="e">
        <f t="shared" si="200"/>
        <v>#REF!</v>
      </c>
      <c r="SAH102" s="373">
        <f t="shared" ref="SAH102:SCS104" si="201">SAA102/$J15*100</f>
        <v>0</v>
      </c>
      <c r="SAI102" s="373">
        <f t="shared" si="201"/>
        <v>0</v>
      </c>
      <c r="SAJ102" s="373" t="e">
        <f t="shared" si="201"/>
        <v>#REF!</v>
      </c>
      <c r="SAK102" s="373" t="e">
        <f t="shared" si="201"/>
        <v>#REF!</v>
      </c>
      <c r="SAL102" s="373" t="e">
        <f t="shared" si="201"/>
        <v>#REF!</v>
      </c>
      <c r="SAM102" s="373" t="e">
        <f t="shared" si="201"/>
        <v>#REF!</v>
      </c>
      <c r="SAN102" s="373" t="e">
        <f t="shared" si="201"/>
        <v>#REF!</v>
      </c>
      <c r="SAO102" s="373">
        <f t="shared" si="201"/>
        <v>0</v>
      </c>
      <c r="SAP102" s="373">
        <f t="shared" si="201"/>
        <v>0</v>
      </c>
      <c r="SAQ102" s="373" t="e">
        <f t="shared" si="201"/>
        <v>#REF!</v>
      </c>
      <c r="SAR102" s="373" t="e">
        <f t="shared" si="201"/>
        <v>#REF!</v>
      </c>
      <c r="SAS102" s="373" t="e">
        <f t="shared" si="201"/>
        <v>#REF!</v>
      </c>
      <c r="SAT102" s="373" t="e">
        <f t="shared" si="201"/>
        <v>#REF!</v>
      </c>
      <c r="SAU102" s="373" t="e">
        <f t="shared" si="201"/>
        <v>#REF!</v>
      </c>
      <c r="SAV102" s="373">
        <f t="shared" si="201"/>
        <v>0</v>
      </c>
      <c r="SAW102" s="373">
        <f t="shared" si="201"/>
        <v>0</v>
      </c>
      <c r="SAX102" s="373" t="e">
        <f t="shared" si="201"/>
        <v>#REF!</v>
      </c>
      <c r="SAY102" s="373" t="e">
        <f t="shared" si="201"/>
        <v>#REF!</v>
      </c>
      <c r="SAZ102" s="373" t="e">
        <f t="shared" si="201"/>
        <v>#REF!</v>
      </c>
      <c r="SBA102" s="373" t="e">
        <f t="shared" si="201"/>
        <v>#REF!</v>
      </c>
      <c r="SBB102" s="373" t="e">
        <f t="shared" si="201"/>
        <v>#REF!</v>
      </c>
      <c r="SBC102" s="373">
        <f t="shared" si="201"/>
        <v>0</v>
      </c>
      <c r="SBD102" s="373">
        <f t="shared" si="201"/>
        <v>0</v>
      </c>
      <c r="SBE102" s="373" t="e">
        <f t="shared" si="201"/>
        <v>#REF!</v>
      </c>
      <c r="SBF102" s="373" t="e">
        <f t="shared" si="201"/>
        <v>#REF!</v>
      </c>
      <c r="SBG102" s="373" t="e">
        <f t="shared" si="201"/>
        <v>#REF!</v>
      </c>
      <c r="SBH102" s="373" t="e">
        <f t="shared" si="201"/>
        <v>#REF!</v>
      </c>
      <c r="SBI102" s="373" t="e">
        <f t="shared" si="201"/>
        <v>#REF!</v>
      </c>
      <c r="SBJ102" s="373">
        <f t="shared" si="201"/>
        <v>0</v>
      </c>
      <c r="SBK102" s="373">
        <f t="shared" si="201"/>
        <v>0</v>
      </c>
      <c r="SBL102" s="373" t="e">
        <f t="shared" si="201"/>
        <v>#REF!</v>
      </c>
      <c r="SBM102" s="373" t="e">
        <f t="shared" si="201"/>
        <v>#REF!</v>
      </c>
      <c r="SBN102" s="373" t="e">
        <f t="shared" si="201"/>
        <v>#REF!</v>
      </c>
      <c r="SBO102" s="373" t="e">
        <f t="shared" si="201"/>
        <v>#REF!</v>
      </c>
      <c r="SBP102" s="373" t="e">
        <f t="shared" si="201"/>
        <v>#REF!</v>
      </c>
      <c r="SBQ102" s="373">
        <f t="shared" si="201"/>
        <v>0</v>
      </c>
      <c r="SBR102" s="373">
        <f t="shared" si="201"/>
        <v>0</v>
      </c>
      <c r="SBS102" s="373" t="e">
        <f t="shared" si="201"/>
        <v>#REF!</v>
      </c>
      <c r="SBT102" s="373" t="e">
        <f t="shared" si="201"/>
        <v>#REF!</v>
      </c>
      <c r="SBU102" s="373" t="e">
        <f t="shared" si="201"/>
        <v>#REF!</v>
      </c>
      <c r="SBV102" s="373" t="e">
        <f t="shared" si="201"/>
        <v>#REF!</v>
      </c>
      <c r="SBW102" s="373" t="e">
        <f t="shared" si="201"/>
        <v>#REF!</v>
      </c>
      <c r="SBX102" s="373">
        <f t="shared" si="201"/>
        <v>0</v>
      </c>
      <c r="SBY102" s="373">
        <f t="shared" si="201"/>
        <v>0</v>
      </c>
      <c r="SBZ102" s="373" t="e">
        <f t="shared" si="201"/>
        <v>#REF!</v>
      </c>
      <c r="SCA102" s="373" t="e">
        <f t="shared" si="201"/>
        <v>#REF!</v>
      </c>
      <c r="SCB102" s="373" t="e">
        <f t="shared" si="201"/>
        <v>#REF!</v>
      </c>
      <c r="SCC102" s="373" t="e">
        <f t="shared" si="201"/>
        <v>#REF!</v>
      </c>
      <c r="SCD102" s="373" t="e">
        <f t="shared" si="201"/>
        <v>#REF!</v>
      </c>
      <c r="SCE102" s="373">
        <f t="shared" si="201"/>
        <v>0</v>
      </c>
      <c r="SCF102" s="373">
        <f t="shared" si="201"/>
        <v>0</v>
      </c>
      <c r="SCG102" s="373" t="e">
        <f t="shared" si="201"/>
        <v>#REF!</v>
      </c>
      <c r="SCH102" s="373" t="e">
        <f t="shared" si="201"/>
        <v>#REF!</v>
      </c>
      <c r="SCI102" s="373" t="e">
        <f t="shared" si="201"/>
        <v>#REF!</v>
      </c>
      <c r="SCJ102" s="373" t="e">
        <f t="shared" si="201"/>
        <v>#REF!</v>
      </c>
      <c r="SCK102" s="373" t="e">
        <f t="shared" si="201"/>
        <v>#REF!</v>
      </c>
      <c r="SCL102" s="373">
        <f t="shared" si="201"/>
        <v>0</v>
      </c>
      <c r="SCM102" s="373">
        <f t="shared" si="201"/>
        <v>0</v>
      </c>
      <c r="SCN102" s="373" t="e">
        <f t="shared" si="201"/>
        <v>#REF!</v>
      </c>
      <c r="SCO102" s="373" t="e">
        <f t="shared" si="201"/>
        <v>#REF!</v>
      </c>
      <c r="SCP102" s="373" t="e">
        <f t="shared" si="201"/>
        <v>#REF!</v>
      </c>
      <c r="SCQ102" s="373" t="e">
        <f t="shared" si="201"/>
        <v>#REF!</v>
      </c>
      <c r="SCR102" s="373" t="e">
        <f t="shared" si="201"/>
        <v>#REF!</v>
      </c>
      <c r="SCS102" s="373">
        <f t="shared" si="201"/>
        <v>0</v>
      </c>
      <c r="SCT102" s="373">
        <f t="shared" ref="SCT102:SFE104" si="202">SCM102/$J15*100</f>
        <v>0</v>
      </c>
      <c r="SCU102" s="373" t="e">
        <f t="shared" si="202"/>
        <v>#REF!</v>
      </c>
      <c r="SCV102" s="373" t="e">
        <f t="shared" si="202"/>
        <v>#REF!</v>
      </c>
      <c r="SCW102" s="373" t="e">
        <f t="shared" si="202"/>
        <v>#REF!</v>
      </c>
      <c r="SCX102" s="373" t="e">
        <f t="shared" si="202"/>
        <v>#REF!</v>
      </c>
      <c r="SCY102" s="373" t="e">
        <f t="shared" si="202"/>
        <v>#REF!</v>
      </c>
      <c r="SCZ102" s="373">
        <f t="shared" si="202"/>
        <v>0</v>
      </c>
      <c r="SDA102" s="373">
        <f t="shared" si="202"/>
        <v>0</v>
      </c>
      <c r="SDB102" s="373" t="e">
        <f t="shared" si="202"/>
        <v>#REF!</v>
      </c>
      <c r="SDC102" s="373" t="e">
        <f t="shared" si="202"/>
        <v>#REF!</v>
      </c>
      <c r="SDD102" s="373" t="e">
        <f t="shared" si="202"/>
        <v>#REF!</v>
      </c>
      <c r="SDE102" s="373" t="e">
        <f t="shared" si="202"/>
        <v>#REF!</v>
      </c>
      <c r="SDF102" s="373" t="e">
        <f t="shared" si="202"/>
        <v>#REF!</v>
      </c>
      <c r="SDG102" s="373">
        <f t="shared" si="202"/>
        <v>0</v>
      </c>
      <c r="SDH102" s="373">
        <f t="shared" si="202"/>
        <v>0</v>
      </c>
      <c r="SDI102" s="373" t="e">
        <f t="shared" si="202"/>
        <v>#REF!</v>
      </c>
      <c r="SDJ102" s="373" t="e">
        <f t="shared" si="202"/>
        <v>#REF!</v>
      </c>
      <c r="SDK102" s="373" t="e">
        <f t="shared" si="202"/>
        <v>#REF!</v>
      </c>
      <c r="SDL102" s="373" t="e">
        <f t="shared" si="202"/>
        <v>#REF!</v>
      </c>
      <c r="SDM102" s="373" t="e">
        <f t="shared" si="202"/>
        <v>#REF!</v>
      </c>
      <c r="SDN102" s="373">
        <f t="shared" si="202"/>
        <v>0</v>
      </c>
      <c r="SDO102" s="373">
        <f t="shared" si="202"/>
        <v>0</v>
      </c>
      <c r="SDP102" s="373" t="e">
        <f t="shared" si="202"/>
        <v>#REF!</v>
      </c>
      <c r="SDQ102" s="373" t="e">
        <f t="shared" si="202"/>
        <v>#REF!</v>
      </c>
      <c r="SDR102" s="373" t="e">
        <f t="shared" si="202"/>
        <v>#REF!</v>
      </c>
      <c r="SDS102" s="373" t="e">
        <f t="shared" si="202"/>
        <v>#REF!</v>
      </c>
      <c r="SDT102" s="373" t="e">
        <f t="shared" si="202"/>
        <v>#REF!</v>
      </c>
      <c r="SDU102" s="373">
        <f t="shared" si="202"/>
        <v>0</v>
      </c>
      <c r="SDV102" s="373">
        <f t="shared" si="202"/>
        <v>0</v>
      </c>
      <c r="SDW102" s="373" t="e">
        <f t="shared" si="202"/>
        <v>#REF!</v>
      </c>
      <c r="SDX102" s="373" t="e">
        <f t="shared" si="202"/>
        <v>#REF!</v>
      </c>
      <c r="SDY102" s="373" t="e">
        <f t="shared" si="202"/>
        <v>#REF!</v>
      </c>
      <c r="SDZ102" s="373" t="e">
        <f t="shared" si="202"/>
        <v>#REF!</v>
      </c>
      <c r="SEA102" s="373" t="e">
        <f t="shared" si="202"/>
        <v>#REF!</v>
      </c>
      <c r="SEB102" s="373">
        <f t="shared" si="202"/>
        <v>0</v>
      </c>
      <c r="SEC102" s="373">
        <f t="shared" si="202"/>
        <v>0</v>
      </c>
      <c r="SED102" s="373" t="e">
        <f t="shared" si="202"/>
        <v>#REF!</v>
      </c>
      <c r="SEE102" s="373" t="e">
        <f t="shared" si="202"/>
        <v>#REF!</v>
      </c>
      <c r="SEF102" s="373" t="e">
        <f t="shared" si="202"/>
        <v>#REF!</v>
      </c>
      <c r="SEG102" s="373" t="e">
        <f t="shared" si="202"/>
        <v>#REF!</v>
      </c>
      <c r="SEH102" s="373" t="e">
        <f t="shared" si="202"/>
        <v>#REF!</v>
      </c>
      <c r="SEI102" s="373">
        <f t="shared" si="202"/>
        <v>0</v>
      </c>
      <c r="SEJ102" s="373">
        <f t="shared" si="202"/>
        <v>0</v>
      </c>
      <c r="SEK102" s="373" t="e">
        <f t="shared" si="202"/>
        <v>#REF!</v>
      </c>
      <c r="SEL102" s="373" t="e">
        <f t="shared" si="202"/>
        <v>#REF!</v>
      </c>
      <c r="SEM102" s="373" t="e">
        <f t="shared" si="202"/>
        <v>#REF!</v>
      </c>
      <c r="SEN102" s="373" t="e">
        <f t="shared" si="202"/>
        <v>#REF!</v>
      </c>
      <c r="SEO102" s="373" t="e">
        <f t="shared" si="202"/>
        <v>#REF!</v>
      </c>
      <c r="SEP102" s="373">
        <f t="shared" si="202"/>
        <v>0</v>
      </c>
      <c r="SEQ102" s="373">
        <f t="shared" si="202"/>
        <v>0</v>
      </c>
      <c r="SER102" s="373" t="e">
        <f t="shared" si="202"/>
        <v>#REF!</v>
      </c>
      <c r="SES102" s="373" t="e">
        <f t="shared" si="202"/>
        <v>#REF!</v>
      </c>
      <c r="SET102" s="373" t="e">
        <f t="shared" si="202"/>
        <v>#REF!</v>
      </c>
      <c r="SEU102" s="373" t="e">
        <f t="shared" si="202"/>
        <v>#REF!</v>
      </c>
      <c r="SEV102" s="373" t="e">
        <f t="shared" si="202"/>
        <v>#REF!</v>
      </c>
      <c r="SEW102" s="373">
        <f t="shared" si="202"/>
        <v>0</v>
      </c>
      <c r="SEX102" s="373">
        <f t="shared" si="202"/>
        <v>0</v>
      </c>
      <c r="SEY102" s="373" t="e">
        <f t="shared" si="202"/>
        <v>#REF!</v>
      </c>
      <c r="SEZ102" s="373" t="e">
        <f t="shared" si="202"/>
        <v>#REF!</v>
      </c>
      <c r="SFA102" s="373" t="e">
        <f t="shared" si="202"/>
        <v>#REF!</v>
      </c>
      <c r="SFB102" s="373" t="e">
        <f t="shared" si="202"/>
        <v>#REF!</v>
      </c>
      <c r="SFC102" s="373" t="e">
        <f t="shared" si="202"/>
        <v>#REF!</v>
      </c>
      <c r="SFD102" s="373">
        <f t="shared" si="202"/>
        <v>0</v>
      </c>
      <c r="SFE102" s="373">
        <f t="shared" si="202"/>
        <v>0</v>
      </c>
      <c r="SFF102" s="373" t="e">
        <f t="shared" ref="SFF102:SHQ104" si="203">SEY102/$J15*100</f>
        <v>#REF!</v>
      </c>
      <c r="SFG102" s="373" t="e">
        <f t="shared" si="203"/>
        <v>#REF!</v>
      </c>
      <c r="SFH102" s="373" t="e">
        <f t="shared" si="203"/>
        <v>#REF!</v>
      </c>
      <c r="SFI102" s="373" t="e">
        <f t="shared" si="203"/>
        <v>#REF!</v>
      </c>
      <c r="SFJ102" s="373" t="e">
        <f t="shared" si="203"/>
        <v>#REF!</v>
      </c>
      <c r="SFK102" s="373">
        <f t="shared" si="203"/>
        <v>0</v>
      </c>
      <c r="SFL102" s="373">
        <f t="shared" si="203"/>
        <v>0</v>
      </c>
      <c r="SFM102" s="373" t="e">
        <f t="shared" si="203"/>
        <v>#REF!</v>
      </c>
      <c r="SFN102" s="373" t="e">
        <f t="shared" si="203"/>
        <v>#REF!</v>
      </c>
      <c r="SFO102" s="373" t="e">
        <f t="shared" si="203"/>
        <v>#REF!</v>
      </c>
      <c r="SFP102" s="373" t="e">
        <f t="shared" si="203"/>
        <v>#REF!</v>
      </c>
      <c r="SFQ102" s="373" t="e">
        <f t="shared" si="203"/>
        <v>#REF!</v>
      </c>
      <c r="SFR102" s="373">
        <f t="shared" si="203"/>
        <v>0</v>
      </c>
      <c r="SFS102" s="373">
        <f t="shared" si="203"/>
        <v>0</v>
      </c>
      <c r="SFT102" s="373" t="e">
        <f t="shared" si="203"/>
        <v>#REF!</v>
      </c>
      <c r="SFU102" s="373" t="e">
        <f t="shared" si="203"/>
        <v>#REF!</v>
      </c>
      <c r="SFV102" s="373" t="e">
        <f t="shared" si="203"/>
        <v>#REF!</v>
      </c>
      <c r="SFW102" s="373" t="e">
        <f t="shared" si="203"/>
        <v>#REF!</v>
      </c>
      <c r="SFX102" s="373" t="e">
        <f t="shared" si="203"/>
        <v>#REF!</v>
      </c>
      <c r="SFY102" s="373">
        <f t="shared" si="203"/>
        <v>0</v>
      </c>
      <c r="SFZ102" s="373">
        <f t="shared" si="203"/>
        <v>0</v>
      </c>
      <c r="SGA102" s="373" t="e">
        <f t="shared" si="203"/>
        <v>#REF!</v>
      </c>
      <c r="SGB102" s="373" t="e">
        <f t="shared" si="203"/>
        <v>#REF!</v>
      </c>
      <c r="SGC102" s="373" t="e">
        <f t="shared" si="203"/>
        <v>#REF!</v>
      </c>
      <c r="SGD102" s="373" t="e">
        <f t="shared" si="203"/>
        <v>#REF!</v>
      </c>
      <c r="SGE102" s="373" t="e">
        <f t="shared" si="203"/>
        <v>#REF!</v>
      </c>
      <c r="SGF102" s="373">
        <f t="shared" si="203"/>
        <v>0</v>
      </c>
      <c r="SGG102" s="373">
        <f t="shared" si="203"/>
        <v>0</v>
      </c>
      <c r="SGH102" s="373" t="e">
        <f t="shared" si="203"/>
        <v>#REF!</v>
      </c>
      <c r="SGI102" s="373" t="e">
        <f t="shared" si="203"/>
        <v>#REF!</v>
      </c>
      <c r="SGJ102" s="373" t="e">
        <f t="shared" si="203"/>
        <v>#REF!</v>
      </c>
      <c r="SGK102" s="373" t="e">
        <f t="shared" si="203"/>
        <v>#REF!</v>
      </c>
      <c r="SGL102" s="373" t="e">
        <f t="shared" si="203"/>
        <v>#REF!</v>
      </c>
      <c r="SGM102" s="373">
        <f t="shared" si="203"/>
        <v>0</v>
      </c>
      <c r="SGN102" s="373">
        <f t="shared" si="203"/>
        <v>0</v>
      </c>
      <c r="SGO102" s="373" t="e">
        <f t="shared" si="203"/>
        <v>#REF!</v>
      </c>
      <c r="SGP102" s="373" t="e">
        <f t="shared" si="203"/>
        <v>#REF!</v>
      </c>
      <c r="SGQ102" s="373" t="e">
        <f t="shared" si="203"/>
        <v>#REF!</v>
      </c>
      <c r="SGR102" s="373" t="e">
        <f t="shared" si="203"/>
        <v>#REF!</v>
      </c>
      <c r="SGS102" s="373" t="e">
        <f t="shared" si="203"/>
        <v>#REF!</v>
      </c>
      <c r="SGT102" s="373">
        <f t="shared" si="203"/>
        <v>0</v>
      </c>
      <c r="SGU102" s="373">
        <f t="shared" si="203"/>
        <v>0</v>
      </c>
      <c r="SGV102" s="373" t="e">
        <f t="shared" si="203"/>
        <v>#REF!</v>
      </c>
      <c r="SGW102" s="373" t="e">
        <f t="shared" si="203"/>
        <v>#REF!</v>
      </c>
      <c r="SGX102" s="373" t="e">
        <f t="shared" si="203"/>
        <v>#REF!</v>
      </c>
      <c r="SGY102" s="373" t="e">
        <f t="shared" si="203"/>
        <v>#REF!</v>
      </c>
      <c r="SGZ102" s="373" t="e">
        <f t="shared" si="203"/>
        <v>#REF!</v>
      </c>
      <c r="SHA102" s="373">
        <f t="shared" si="203"/>
        <v>0</v>
      </c>
      <c r="SHB102" s="373">
        <f t="shared" si="203"/>
        <v>0</v>
      </c>
      <c r="SHC102" s="373" t="e">
        <f t="shared" si="203"/>
        <v>#REF!</v>
      </c>
      <c r="SHD102" s="373" t="e">
        <f t="shared" si="203"/>
        <v>#REF!</v>
      </c>
      <c r="SHE102" s="373" t="e">
        <f t="shared" si="203"/>
        <v>#REF!</v>
      </c>
      <c r="SHF102" s="373" t="e">
        <f t="shared" si="203"/>
        <v>#REF!</v>
      </c>
      <c r="SHG102" s="373" t="e">
        <f t="shared" si="203"/>
        <v>#REF!</v>
      </c>
      <c r="SHH102" s="373">
        <f t="shared" si="203"/>
        <v>0</v>
      </c>
      <c r="SHI102" s="373">
        <f t="shared" si="203"/>
        <v>0</v>
      </c>
      <c r="SHJ102" s="373" t="e">
        <f t="shared" si="203"/>
        <v>#REF!</v>
      </c>
      <c r="SHK102" s="373" t="e">
        <f t="shared" si="203"/>
        <v>#REF!</v>
      </c>
      <c r="SHL102" s="373" t="e">
        <f t="shared" si="203"/>
        <v>#REF!</v>
      </c>
      <c r="SHM102" s="373" t="e">
        <f t="shared" si="203"/>
        <v>#REF!</v>
      </c>
      <c r="SHN102" s="373" t="e">
        <f t="shared" si="203"/>
        <v>#REF!</v>
      </c>
      <c r="SHO102" s="373">
        <f t="shared" si="203"/>
        <v>0</v>
      </c>
      <c r="SHP102" s="373">
        <f t="shared" si="203"/>
        <v>0</v>
      </c>
      <c r="SHQ102" s="373" t="e">
        <f t="shared" si="203"/>
        <v>#REF!</v>
      </c>
      <c r="SHR102" s="373" t="e">
        <f t="shared" ref="SHR102:SKC104" si="204">SHK102/$J15*100</f>
        <v>#REF!</v>
      </c>
      <c r="SHS102" s="373" t="e">
        <f t="shared" si="204"/>
        <v>#REF!</v>
      </c>
      <c r="SHT102" s="373" t="e">
        <f t="shared" si="204"/>
        <v>#REF!</v>
      </c>
      <c r="SHU102" s="373" t="e">
        <f t="shared" si="204"/>
        <v>#REF!</v>
      </c>
      <c r="SHV102" s="373">
        <f t="shared" si="204"/>
        <v>0</v>
      </c>
      <c r="SHW102" s="373">
        <f t="shared" si="204"/>
        <v>0</v>
      </c>
      <c r="SHX102" s="373" t="e">
        <f t="shared" si="204"/>
        <v>#REF!</v>
      </c>
      <c r="SHY102" s="373" t="e">
        <f t="shared" si="204"/>
        <v>#REF!</v>
      </c>
      <c r="SHZ102" s="373" t="e">
        <f t="shared" si="204"/>
        <v>#REF!</v>
      </c>
      <c r="SIA102" s="373" t="e">
        <f t="shared" si="204"/>
        <v>#REF!</v>
      </c>
      <c r="SIB102" s="373" t="e">
        <f t="shared" si="204"/>
        <v>#REF!</v>
      </c>
      <c r="SIC102" s="373">
        <f t="shared" si="204"/>
        <v>0</v>
      </c>
      <c r="SID102" s="373">
        <f t="shared" si="204"/>
        <v>0</v>
      </c>
      <c r="SIE102" s="373" t="e">
        <f t="shared" si="204"/>
        <v>#REF!</v>
      </c>
      <c r="SIF102" s="373" t="e">
        <f t="shared" si="204"/>
        <v>#REF!</v>
      </c>
      <c r="SIG102" s="373" t="e">
        <f t="shared" si="204"/>
        <v>#REF!</v>
      </c>
      <c r="SIH102" s="373" t="e">
        <f t="shared" si="204"/>
        <v>#REF!</v>
      </c>
      <c r="SII102" s="373" t="e">
        <f t="shared" si="204"/>
        <v>#REF!</v>
      </c>
      <c r="SIJ102" s="373">
        <f t="shared" si="204"/>
        <v>0</v>
      </c>
      <c r="SIK102" s="373">
        <f t="shared" si="204"/>
        <v>0</v>
      </c>
      <c r="SIL102" s="373" t="e">
        <f t="shared" si="204"/>
        <v>#REF!</v>
      </c>
      <c r="SIM102" s="373" t="e">
        <f t="shared" si="204"/>
        <v>#REF!</v>
      </c>
      <c r="SIN102" s="373" t="e">
        <f t="shared" si="204"/>
        <v>#REF!</v>
      </c>
      <c r="SIO102" s="373" t="e">
        <f t="shared" si="204"/>
        <v>#REF!</v>
      </c>
      <c r="SIP102" s="373" t="e">
        <f t="shared" si="204"/>
        <v>#REF!</v>
      </c>
      <c r="SIQ102" s="373">
        <f t="shared" si="204"/>
        <v>0</v>
      </c>
      <c r="SIR102" s="373">
        <f t="shared" si="204"/>
        <v>0</v>
      </c>
      <c r="SIS102" s="373" t="e">
        <f t="shared" si="204"/>
        <v>#REF!</v>
      </c>
      <c r="SIT102" s="373" t="e">
        <f t="shared" si="204"/>
        <v>#REF!</v>
      </c>
      <c r="SIU102" s="373" t="e">
        <f t="shared" si="204"/>
        <v>#REF!</v>
      </c>
      <c r="SIV102" s="373" t="e">
        <f t="shared" si="204"/>
        <v>#REF!</v>
      </c>
      <c r="SIW102" s="373" t="e">
        <f t="shared" si="204"/>
        <v>#REF!</v>
      </c>
      <c r="SIX102" s="373">
        <f t="shared" si="204"/>
        <v>0</v>
      </c>
      <c r="SIY102" s="373">
        <f t="shared" si="204"/>
        <v>0</v>
      </c>
      <c r="SIZ102" s="373" t="e">
        <f t="shared" si="204"/>
        <v>#REF!</v>
      </c>
      <c r="SJA102" s="373" t="e">
        <f t="shared" si="204"/>
        <v>#REF!</v>
      </c>
      <c r="SJB102" s="373" t="e">
        <f t="shared" si="204"/>
        <v>#REF!</v>
      </c>
      <c r="SJC102" s="373" t="e">
        <f t="shared" si="204"/>
        <v>#REF!</v>
      </c>
      <c r="SJD102" s="373" t="e">
        <f t="shared" si="204"/>
        <v>#REF!</v>
      </c>
      <c r="SJE102" s="373">
        <f t="shared" si="204"/>
        <v>0</v>
      </c>
      <c r="SJF102" s="373">
        <f t="shared" si="204"/>
        <v>0</v>
      </c>
      <c r="SJG102" s="373" t="e">
        <f t="shared" si="204"/>
        <v>#REF!</v>
      </c>
      <c r="SJH102" s="373" t="e">
        <f t="shared" si="204"/>
        <v>#REF!</v>
      </c>
      <c r="SJI102" s="373" t="e">
        <f t="shared" si="204"/>
        <v>#REF!</v>
      </c>
      <c r="SJJ102" s="373" t="e">
        <f t="shared" si="204"/>
        <v>#REF!</v>
      </c>
      <c r="SJK102" s="373" t="e">
        <f t="shared" si="204"/>
        <v>#REF!</v>
      </c>
      <c r="SJL102" s="373">
        <f t="shared" si="204"/>
        <v>0</v>
      </c>
      <c r="SJM102" s="373">
        <f t="shared" si="204"/>
        <v>0</v>
      </c>
      <c r="SJN102" s="373" t="e">
        <f t="shared" si="204"/>
        <v>#REF!</v>
      </c>
      <c r="SJO102" s="373" t="e">
        <f t="shared" si="204"/>
        <v>#REF!</v>
      </c>
      <c r="SJP102" s="373" t="e">
        <f t="shared" si="204"/>
        <v>#REF!</v>
      </c>
      <c r="SJQ102" s="373" t="e">
        <f t="shared" si="204"/>
        <v>#REF!</v>
      </c>
      <c r="SJR102" s="373" t="e">
        <f t="shared" si="204"/>
        <v>#REF!</v>
      </c>
      <c r="SJS102" s="373">
        <f t="shared" si="204"/>
        <v>0</v>
      </c>
      <c r="SJT102" s="373">
        <f t="shared" si="204"/>
        <v>0</v>
      </c>
      <c r="SJU102" s="373" t="e">
        <f t="shared" si="204"/>
        <v>#REF!</v>
      </c>
      <c r="SJV102" s="373" t="e">
        <f t="shared" si="204"/>
        <v>#REF!</v>
      </c>
      <c r="SJW102" s="373" t="e">
        <f t="shared" si="204"/>
        <v>#REF!</v>
      </c>
      <c r="SJX102" s="373" t="e">
        <f t="shared" si="204"/>
        <v>#REF!</v>
      </c>
      <c r="SJY102" s="373" t="e">
        <f t="shared" si="204"/>
        <v>#REF!</v>
      </c>
      <c r="SJZ102" s="373">
        <f t="shared" si="204"/>
        <v>0</v>
      </c>
      <c r="SKA102" s="373">
        <f t="shared" si="204"/>
        <v>0</v>
      </c>
      <c r="SKB102" s="373" t="e">
        <f t="shared" si="204"/>
        <v>#REF!</v>
      </c>
      <c r="SKC102" s="373" t="e">
        <f t="shared" si="204"/>
        <v>#REF!</v>
      </c>
      <c r="SKD102" s="373" t="e">
        <f t="shared" ref="SKD102:SMO104" si="205">SJW102/$J15*100</f>
        <v>#REF!</v>
      </c>
      <c r="SKE102" s="373" t="e">
        <f t="shared" si="205"/>
        <v>#REF!</v>
      </c>
      <c r="SKF102" s="373" t="e">
        <f t="shared" si="205"/>
        <v>#REF!</v>
      </c>
      <c r="SKG102" s="373">
        <f t="shared" si="205"/>
        <v>0</v>
      </c>
      <c r="SKH102" s="373">
        <f t="shared" si="205"/>
        <v>0</v>
      </c>
      <c r="SKI102" s="373" t="e">
        <f t="shared" si="205"/>
        <v>#REF!</v>
      </c>
      <c r="SKJ102" s="373" t="e">
        <f t="shared" si="205"/>
        <v>#REF!</v>
      </c>
      <c r="SKK102" s="373" t="e">
        <f t="shared" si="205"/>
        <v>#REF!</v>
      </c>
      <c r="SKL102" s="373" t="e">
        <f t="shared" si="205"/>
        <v>#REF!</v>
      </c>
      <c r="SKM102" s="373" t="e">
        <f t="shared" si="205"/>
        <v>#REF!</v>
      </c>
      <c r="SKN102" s="373">
        <f t="shared" si="205"/>
        <v>0</v>
      </c>
      <c r="SKO102" s="373">
        <f t="shared" si="205"/>
        <v>0</v>
      </c>
      <c r="SKP102" s="373" t="e">
        <f t="shared" si="205"/>
        <v>#REF!</v>
      </c>
      <c r="SKQ102" s="373" t="e">
        <f t="shared" si="205"/>
        <v>#REF!</v>
      </c>
      <c r="SKR102" s="373" t="e">
        <f t="shared" si="205"/>
        <v>#REF!</v>
      </c>
      <c r="SKS102" s="373" t="e">
        <f t="shared" si="205"/>
        <v>#REF!</v>
      </c>
      <c r="SKT102" s="373" t="e">
        <f t="shared" si="205"/>
        <v>#REF!</v>
      </c>
      <c r="SKU102" s="373">
        <f t="shared" si="205"/>
        <v>0</v>
      </c>
      <c r="SKV102" s="373">
        <f t="shared" si="205"/>
        <v>0</v>
      </c>
      <c r="SKW102" s="373" t="e">
        <f t="shared" si="205"/>
        <v>#REF!</v>
      </c>
      <c r="SKX102" s="373" t="e">
        <f t="shared" si="205"/>
        <v>#REF!</v>
      </c>
      <c r="SKY102" s="373" t="e">
        <f t="shared" si="205"/>
        <v>#REF!</v>
      </c>
      <c r="SKZ102" s="373" t="e">
        <f t="shared" si="205"/>
        <v>#REF!</v>
      </c>
      <c r="SLA102" s="373" t="e">
        <f t="shared" si="205"/>
        <v>#REF!</v>
      </c>
      <c r="SLB102" s="373">
        <f t="shared" si="205"/>
        <v>0</v>
      </c>
      <c r="SLC102" s="373">
        <f t="shared" si="205"/>
        <v>0</v>
      </c>
      <c r="SLD102" s="373" t="e">
        <f t="shared" si="205"/>
        <v>#REF!</v>
      </c>
      <c r="SLE102" s="373" t="e">
        <f t="shared" si="205"/>
        <v>#REF!</v>
      </c>
      <c r="SLF102" s="373" t="e">
        <f t="shared" si="205"/>
        <v>#REF!</v>
      </c>
      <c r="SLG102" s="373" t="e">
        <f t="shared" si="205"/>
        <v>#REF!</v>
      </c>
      <c r="SLH102" s="373" t="e">
        <f t="shared" si="205"/>
        <v>#REF!</v>
      </c>
      <c r="SLI102" s="373">
        <f t="shared" si="205"/>
        <v>0</v>
      </c>
      <c r="SLJ102" s="373">
        <f t="shared" si="205"/>
        <v>0</v>
      </c>
      <c r="SLK102" s="373" t="e">
        <f t="shared" si="205"/>
        <v>#REF!</v>
      </c>
      <c r="SLL102" s="373" t="e">
        <f t="shared" si="205"/>
        <v>#REF!</v>
      </c>
      <c r="SLM102" s="373" t="e">
        <f t="shared" si="205"/>
        <v>#REF!</v>
      </c>
      <c r="SLN102" s="373" t="e">
        <f t="shared" si="205"/>
        <v>#REF!</v>
      </c>
      <c r="SLO102" s="373" t="e">
        <f t="shared" si="205"/>
        <v>#REF!</v>
      </c>
      <c r="SLP102" s="373">
        <f t="shared" si="205"/>
        <v>0</v>
      </c>
      <c r="SLQ102" s="373">
        <f t="shared" si="205"/>
        <v>0</v>
      </c>
      <c r="SLR102" s="373" t="e">
        <f t="shared" si="205"/>
        <v>#REF!</v>
      </c>
      <c r="SLS102" s="373" t="e">
        <f t="shared" si="205"/>
        <v>#REF!</v>
      </c>
      <c r="SLT102" s="373" t="e">
        <f t="shared" si="205"/>
        <v>#REF!</v>
      </c>
      <c r="SLU102" s="373" t="e">
        <f t="shared" si="205"/>
        <v>#REF!</v>
      </c>
      <c r="SLV102" s="373" t="e">
        <f t="shared" si="205"/>
        <v>#REF!</v>
      </c>
      <c r="SLW102" s="373">
        <f t="shared" si="205"/>
        <v>0</v>
      </c>
      <c r="SLX102" s="373">
        <f t="shared" si="205"/>
        <v>0</v>
      </c>
      <c r="SLY102" s="373" t="e">
        <f t="shared" si="205"/>
        <v>#REF!</v>
      </c>
      <c r="SLZ102" s="373" t="e">
        <f t="shared" si="205"/>
        <v>#REF!</v>
      </c>
      <c r="SMA102" s="373" t="e">
        <f t="shared" si="205"/>
        <v>#REF!</v>
      </c>
      <c r="SMB102" s="373" t="e">
        <f t="shared" si="205"/>
        <v>#REF!</v>
      </c>
      <c r="SMC102" s="373" t="e">
        <f t="shared" si="205"/>
        <v>#REF!</v>
      </c>
      <c r="SMD102" s="373">
        <f t="shared" si="205"/>
        <v>0</v>
      </c>
      <c r="SME102" s="373">
        <f t="shared" si="205"/>
        <v>0</v>
      </c>
      <c r="SMF102" s="373" t="e">
        <f t="shared" si="205"/>
        <v>#REF!</v>
      </c>
      <c r="SMG102" s="373" t="e">
        <f t="shared" si="205"/>
        <v>#REF!</v>
      </c>
      <c r="SMH102" s="373" t="e">
        <f t="shared" si="205"/>
        <v>#REF!</v>
      </c>
      <c r="SMI102" s="373" t="e">
        <f t="shared" si="205"/>
        <v>#REF!</v>
      </c>
      <c r="SMJ102" s="373" t="e">
        <f t="shared" si="205"/>
        <v>#REF!</v>
      </c>
      <c r="SMK102" s="373">
        <f t="shared" si="205"/>
        <v>0</v>
      </c>
      <c r="SML102" s="373">
        <f t="shared" si="205"/>
        <v>0</v>
      </c>
      <c r="SMM102" s="373" t="e">
        <f t="shared" si="205"/>
        <v>#REF!</v>
      </c>
      <c r="SMN102" s="373" t="e">
        <f t="shared" si="205"/>
        <v>#REF!</v>
      </c>
      <c r="SMO102" s="373" t="e">
        <f t="shared" si="205"/>
        <v>#REF!</v>
      </c>
      <c r="SMP102" s="373" t="e">
        <f t="shared" ref="SMP102:SPA104" si="206">SMI102/$J15*100</f>
        <v>#REF!</v>
      </c>
      <c r="SMQ102" s="373" t="e">
        <f t="shared" si="206"/>
        <v>#REF!</v>
      </c>
      <c r="SMR102" s="373">
        <f t="shared" si="206"/>
        <v>0</v>
      </c>
      <c r="SMS102" s="373">
        <f t="shared" si="206"/>
        <v>0</v>
      </c>
      <c r="SMT102" s="373" t="e">
        <f t="shared" si="206"/>
        <v>#REF!</v>
      </c>
      <c r="SMU102" s="373" t="e">
        <f t="shared" si="206"/>
        <v>#REF!</v>
      </c>
      <c r="SMV102" s="373" t="e">
        <f t="shared" si="206"/>
        <v>#REF!</v>
      </c>
      <c r="SMW102" s="373" t="e">
        <f t="shared" si="206"/>
        <v>#REF!</v>
      </c>
      <c r="SMX102" s="373" t="e">
        <f t="shared" si="206"/>
        <v>#REF!</v>
      </c>
      <c r="SMY102" s="373">
        <f t="shared" si="206"/>
        <v>0</v>
      </c>
      <c r="SMZ102" s="373">
        <f t="shared" si="206"/>
        <v>0</v>
      </c>
      <c r="SNA102" s="373" t="e">
        <f t="shared" si="206"/>
        <v>#REF!</v>
      </c>
      <c r="SNB102" s="373" t="e">
        <f t="shared" si="206"/>
        <v>#REF!</v>
      </c>
      <c r="SNC102" s="373" t="e">
        <f t="shared" si="206"/>
        <v>#REF!</v>
      </c>
      <c r="SND102" s="373" t="e">
        <f t="shared" si="206"/>
        <v>#REF!</v>
      </c>
      <c r="SNE102" s="373" t="e">
        <f t="shared" si="206"/>
        <v>#REF!</v>
      </c>
      <c r="SNF102" s="373">
        <f t="shared" si="206"/>
        <v>0</v>
      </c>
      <c r="SNG102" s="373">
        <f t="shared" si="206"/>
        <v>0</v>
      </c>
      <c r="SNH102" s="373" t="e">
        <f t="shared" si="206"/>
        <v>#REF!</v>
      </c>
      <c r="SNI102" s="373" t="e">
        <f t="shared" si="206"/>
        <v>#REF!</v>
      </c>
      <c r="SNJ102" s="373" t="e">
        <f t="shared" si="206"/>
        <v>#REF!</v>
      </c>
      <c r="SNK102" s="373" t="e">
        <f t="shared" si="206"/>
        <v>#REF!</v>
      </c>
      <c r="SNL102" s="373" t="e">
        <f t="shared" si="206"/>
        <v>#REF!</v>
      </c>
      <c r="SNM102" s="373">
        <f t="shared" si="206"/>
        <v>0</v>
      </c>
      <c r="SNN102" s="373">
        <f t="shared" si="206"/>
        <v>0</v>
      </c>
      <c r="SNO102" s="373" t="e">
        <f t="shared" si="206"/>
        <v>#REF!</v>
      </c>
      <c r="SNP102" s="373" t="e">
        <f t="shared" si="206"/>
        <v>#REF!</v>
      </c>
      <c r="SNQ102" s="373" t="e">
        <f t="shared" si="206"/>
        <v>#REF!</v>
      </c>
      <c r="SNR102" s="373" t="e">
        <f t="shared" si="206"/>
        <v>#REF!</v>
      </c>
      <c r="SNS102" s="373" t="e">
        <f t="shared" si="206"/>
        <v>#REF!</v>
      </c>
      <c r="SNT102" s="373">
        <f t="shared" si="206"/>
        <v>0</v>
      </c>
      <c r="SNU102" s="373">
        <f t="shared" si="206"/>
        <v>0</v>
      </c>
      <c r="SNV102" s="373" t="e">
        <f t="shared" si="206"/>
        <v>#REF!</v>
      </c>
      <c r="SNW102" s="373" t="e">
        <f t="shared" si="206"/>
        <v>#REF!</v>
      </c>
      <c r="SNX102" s="373" t="e">
        <f t="shared" si="206"/>
        <v>#REF!</v>
      </c>
      <c r="SNY102" s="373" t="e">
        <f t="shared" si="206"/>
        <v>#REF!</v>
      </c>
      <c r="SNZ102" s="373" t="e">
        <f t="shared" si="206"/>
        <v>#REF!</v>
      </c>
      <c r="SOA102" s="373">
        <f t="shared" si="206"/>
        <v>0</v>
      </c>
      <c r="SOB102" s="373">
        <f t="shared" si="206"/>
        <v>0</v>
      </c>
      <c r="SOC102" s="373" t="e">
        <f t="shared" si="206"/>
        <v>#REF!</v>
      </c>
      <c r="SOD102" s="373" t="e">
        <f t="shared" si="206"/>
        <v>#REF!</v>
      </c>
      <c r="SOE102" s="373" t="e">
        <f t="shared" si="206"/>
        <v>#REF!</v>
      </c>
      <c r="SOF102" s="373" t="e">
        <f t="shared" si="206"/>
        <v>#REF!</v>
      </c>
      <c r="SOG102" s="373" t="e">
        <f t="shared" si="206"/>
        <v>#REF!</v>
      </c>
      <c r="SOH102" s="373">
        <f t="shared" si="206"/>
        <v>0</v>
      </c>
      <c r="SOI102" s="373">
        <f t="shared" si="206"/>
        <v>0</v>
      </c>
      <c r="SOJ102" s="373" t="e">
        <f t="shared" si="206"/>
        <v>#REF!</v>
      </c>
      <c r="SOK102" s="373" t="e">
        <f t="shared" si="206"/>
        <v>#REF!</v>
      </c>
      <c r="SOL102" s="373" t="e">
        <f t="shared" si="206"/>
        <v>#REF!</v>
      </c>
      <c r="SOM102" s="373" t="e">
        <f t="shared" si="206"/>
        <v>#REF!</v>
      </c>
      <c r="SON102" s="373" t="e">
        <f t="shared" si="206"/>
        <v>#REF!</v>
      </c>
      <c r="SOO102" s="373">
        <f t="shared" si="206"/>
        <v>0</v>
      </c>
      <c r="SOP102" s="373">
        <f t="shared" si="206"/>
        <v>0</v>
      </c>
      <c r="SOQ102" s="373" t="e">
        <f t="shared" si="206"/>
        <v>#REF!</v>
      </c>
      <c r="SOR102" s="373" t="e">
        <f t="shared" si="206"/>
        <v>#REF!</v>
      </c>
      <c r="SOS102" s="373" t="e">
        <f t="shared" si="206"/>
        <v>#REF!</v>
      </c>
      <c r="SOT102" s="373" t="e">
        <f t="shared" si="206"/>
        <v>#REF!</v>
      </c>
      <c r="SOU102" s="373" t="e">
        <f t="shared" si="206"/>
        <v>#REF!</v>
      </c>
      <c r="SOV102" s="373">
        <f t="shared" si="206"/>
        <v>0</v>
      </c>
      <c r="SOW102" s="373">
        <f t="shared" si="206"/>
        <v>0</v>
      </c>
      <c r="SOX102" s="373" t="e">
        <f t="shared" si="206"/>
        <v>#REF!</v>
      </c>
      <c r="SOY102" s="373" t="e">
        <f t="shared" si="206"/>
        <v>#REF!</v>
      </c>
      <c r="SOZ102" s="373" t="e">
        <f t="shared" si="206"/>
        <v>#REF!</v>
      </c>
      <c r="SPA102" s="373" t="e">
        <f t="shared" si="206"/>
        <v>#REF!</v>
      </c>
      <c r="SPB102" s="373" t="e">
        <f t="shared" ref="SPB102:SRM104" si="207">SOU102/$J15*100</f>
        <v>#REF!</v>
      </c>
      <c r="SPC102" s="373">
        <f t="shared" si="207"/>
        <v>0</v>
      </c>
      <c r="SPD102" s="373">
        <f t="shared" si="207"/>
        <v>0</v>
      </c>
      <c r="SPE102" s="373" t="e">
        <f t="shared" si="207"/>
        <v>#REF!</v>
      </c>
      <c r="SPF102" s="373" t="e">
        <f t="shared" si="207"/>
        <v>#REF!</v>
      </c>
      <c r="SPG102" s="373" t="e">
        <f t="shared" si="207"/>
        <v>#REF!</v>
      </c>
      <c r="SPH102" s="373" t="e">
        <f t="shared" si="207"/>
        <v>#REF!</v>
      </c>
      <c r="SPI102" s="373" t="e">
        <f t="shared" si="207"/>
        <v>#REF!</v>
      </c>
      <c r="SPJ102" s="373">
        <f t="shared" si="207"/>
        <v>0</v>
      </c>
      <c r="SPK102" s="373">
        <f t="shared" si="207"/>
        <v>0</v>
      </c>
      <c r="SPL102" s="373" t="e">
        <f t="shared" si="207"/>
        <v>#REF!</v>
      </c>
      <c r="SPM102" s="373" t="e">
        <f t="shared" si="207"/>
        <v>#REF!</v>
      </c>
      <c r="SPN102" s="373" t="e">
        <f t="shared" si="207"/>
        <v>#REF!</v>
      </c>
      <c r="SPO102" s="373" t="e">
        <f t="shared" si="207"/>
        <v>#REF!</v>
      </c>
      <c r="SPP102" s="373" t="e">
        <f t="shared" si="207"/>
        <v>#REF!</v>
      </c>
      <c r="SPQ102" s="373">
        <f t="shared" si="207"/>
        <v>0</v>
      </c>
      <c r="SPR102" s="373">
        <f t="shared" si="207"/>
        <v>0</v>
      </c>
      <c r="SPS102" s="373" t="e">
        <f t="shared" si="207"/>
        <v>#REF!</v>
      </c>
      <c r="SPT102" s="373" t="e">
        <f t="shared" si="207"/>
        <v>#REF!</v>
      </c>
      <c r="SPU102" s="373" t="e">
        <f t="shared" si="207"/>
        <v>#REF!</v>
      </c>
      <c r="SPV102" s="373" t="e">
        <f t="shared" si="207"/>
        <v>#REF!</v>
      </c>
      <c r="SPW102" s="373" t="e">
        <f t="shared" si="207"/>
        <v>#REF!</v>
      </c>
      <c r="SPX102" s="373">
        <f t="shared" si="207"/>
        <v>0</v>
      </c>
      <c r="SPY102" s="373">
        <f t="shared" si="207"/>
        <v>0</v>
      </c>
      <c r="SPZ102" s="373" t="e">
        <f t="shared" si="207"/>
        <v>#REF!</v>
      </c>
      <c r="SQA102" s="373" t="e">
        <f t="shared" si="207"/>
        <v>#REF!</v>
      </c>
      <c r="SQB102" s="373" t="e">
        <f t="shared" si="207"/>
        <v>#REF!</v>
      </c>
      <c r="SQC102" s="373" t="e">
        <f t="shared" si="207"/>
        <v>#REF!</v>
      </c>
      <c r="SQD102" s="373" t="e">
        <f t="shared" si="207"/>
        <v>#REF!</v>
      </c>
      <c r="SQE102" s="373">
        <f t="shared" si="207"/>
        <v>0</v>
      </c>
      <c r="SQF102" s="373">
        <f t="shared" si="207"/>
        <v>0</v>
      </c>
      <c r="SQG102" s="373" t="e">
        <f t="shared" si="207"/>
        <v>#REF!</v>
      </c>
      <c r="SQH102" s="373" t="e">
        <f t="shared" si="207"/>
        <v>#REF!</v>
      </c>
      <c r="SQI102" s="373" t="e">
        <f t="shared" si="207"/>
        <v>#REF!</v>
      </c>
      <c r="SQJ102" s="373" t="e">
        <f t="shared" si="207"/>
        <v>#REF!</v>
      </c>
      <c r="SQK102" s="373" t="e">
        <f t="shared" si="207"/>
        <v>#REF!</v>
      </c>
      <c r="SQL102" s="373">
        <f t="shared" si="207"/>
        <v>0</v>
      </c>
      <c r="SQM102" s="373">
        <f t="shared" si="207"/>
        <v>0</v>
      </c>
      <c r="SQN102" s="373" t="e">
        <f t="shared" si="207"/>
        <v>#REF!</v>
      </c>
      <c r="SQO102" s="373" t="e">
        <f t="shared" si="207"/>
        <v>#REF!</v>
      </c>
      <c r="SQP102" s="373" t="e">
        <f t="shared" si="207"/>
        <v>#REF!</v>
      </c>
      <c r="SQQ102" s="373" t="e">
        <f t="shared" si="207"/>
        <v>#REF!</v>
      </c>
      <c r="SQR102" s="373" t="e">
        <f t="shared" si="207"/>
        <v>#REF!</v>
      </c>
      <c r="SQS102" s="373">
        <f t="shared" si="207"/>
        <v>0</v>
      </c>
      <c r="SQT102" s="373">
        <f t="shared" si="207"/>
        <v>0</v>
      </c>
      <c r="SQU102" s="373" t="e">
        <f t="shared" si="207"/>
        <v>#REF!</v>
      </c>
      <c r="SQV102" s="373" t="e">
        <f t="shared" si="207"/>
        <v>#REF!</v>
      </c>
      <c r="SQW102" s="373" t="e">
        <f t="shared" si="207"/>
        <v>#REF!</v>
      </c>
      <c r="SQX102" s="373" t="e">
        <f t="shared" si="207"/>
        <v>#REF!</v>
      </c>
      <c r="SQY102" s="373" t="e">
        <f t="shared" si="207"/>
        <v>#REF!</v>
      </c>
      <c r="SQZ102" s="373">
        <f t="shared" si="207"/>
        <v>0</v>
      </c>
      <c r="SRA102" s="373">
        <f t="shared" si="207"/>
        <v>0</v>
      </c>
      <c r="SRB102" s="373" t="e">
        <f t="shared" si="207"/>
        <v>#REF!</v>
      </c>
      <c r="SRC102" s="373" t="e">
        <f t="shared" si="207"/>
        <v>#REF!</v>
      </c>
      <c r="SRD102" s="373" t="e">
        <f t="shared" si="207"/>
        <v>#REF!</v>
      </c>
      <c r="SRE102" s="373" t="e">
        <f t="shared" si="207"/>
        <v>#REF!</v>
      </c>
      <c r="SRF102" s="373" t="e">
        <f t="shared" si="207"/>
        <v>#REF!</v>
      </c>
      <c r="SRG102" s="373">
        <f t="shared" si="207"/>
        <v>0</v>
      </c>
      <c r="SRH102" s="373">
        <f t="shared" si="207"/>
        <v>0</v>
      </c>
      <c r="SRI102" s="373" t="e">
        <f t="shared" si="207"/>
        <v>#REF!</v>
      </c>
      <c r="SRJ102" s="373" t="e">
        <f t="shared" si="207"/>
        <v>#REF!</v>
      </c>
      <c r="SRK102" s="373" t="e">
        <f t="shared" si="207"/>
        <v>#REF!</v>
      </c>
      <c r="SRL102" s="373" t="e">
        <f t="shared" si="207"/>
        <v>#REF!</v>
      </c>
      <c r="SRM102" s="373" t="e">
        <f t="shared" si="207"/>
        <v>#REF!</v>
      </c>
      <c r="SRN102" s="373">
        <f t="shared" ref="SRN102:STY104" si="208">SRG102/$J15*100</f>
        <v>0</v>
      </c>
      <c r="SRO102" s="373">
        <f t="shared" si="208"/>
        <v>0</v>
      </c>
      <c r="SRP102" s="373" t="e">
        <f t="shared" si="208"/>
        <v>#REF!</v>
      </c>
      <c r="SRQ102" s="373" t="e">
        <f t="shared" si="208"/>
        <v>#REF!</v>
      </c>
      <c r="SRR102" s="373" t="e">
        <f t="shared" si="208"/>
        <v>#REF!</v>
      </c>
      <c r="SRS102" s="373" t="e">
        <f t="shared" si="208"/>
        <v>#REF!</v>
      </c>
      <c r="SRT102" s="373" t="e">
        <f t="shared" si="208"/>
        <v>#REF!</v>
      </c>
      <c r="SRU102" s="373">
        <f t="shared" si="208"/>
        <v>0</v>
      </c>
      <c r="SRV102" s="373">
        <f t="shared" si="208"/>
        <v>0</v>
      </c>
      <c r="SRW102" s="373" t="e">
        <f t="shared" si="208"/>
        <v>#REF!</v>
      </c>
      <c r="SRX102" s="373" t="e">
        <f t="shared" si="208"/>
        <v>#REF!</v>
      </c>
      <c r="SRY102" s="373" t="e">
        <f t="shared" si="208"/>
        <v>#REF!</v>
      </c>
      <c r="SRZ102" s="373" t="e">
        <f t="shared" si="208"/>
        <v>#REF!</v>
      </c>
      <c r="SSA102" s="373" t="e">
        <f t="shared" si="208"/>
        <v>#REF!</v>
      </c>
      <c r="SSB102" s="373">
        <f t="shared" si="208"/>
        <v>0</v>
      </c>
      <c r="SSC102" s="373">
        <f t="shared" si="208"/>
        <v>0</v>
      </c>
      <c r="SSD102" s="373" t="e">
        <f t="shared" si="208"/>
        <v>#REF!</v>
      </c>
      <c r="SSE102" s="373" t="e">
        <f t="shared" si="208"/>
        <v>#REF!</v>
      </c>
      <c r="SSF102" s="373" t="e">
        <f t="shared" si="208"/>
        <v>#REF!</v>
      </c>
      <c r="SSG102" s="373" t="e">
        <f t="shared" si="208"/>
        <v>#REF!</v>
      </c>
      <c r="SSH102" s="373" t="e">
        <f t="shared" si="208"/>
        <v>#REF!</v>
      </c>
      <c r="SSI102" s="373">
        <f t="shared" si="208"/>
        <v>0</v>
      </c>
      <c r="SSJ102" s="373">
        <f t="shared" si="208"/>
        <v>0</v>
      </c>
      <c r="SSK102" s="373" t="e">
        <f t="shared" si="208"/>
        <v>#REF!</v>
      </c>
      <c r="SSL102" s="373" t="e">
        <f t="shared" si="208"/>
        <v>#REF!</v>
      </c>
      <c r="SSM102" s="373" t="e">
        <f t="shared" si="208"/>
        <v>#REF!</v>
      </c>
      <c r="SSN102" s="373" t="e">
        <f t="shared" si="208"/>
        <v>#REF!</v>
      </c>
      <c r="SSO102" s="373" t="e">
        <f t="shared" si="208"/>
        <v>#REF!</v>
      </c>
      <c r="SSP102" s="373">
        <f t="shared" si="208"/>
        <v>0</v>
      </c>
      <c r="SSQ102" s="373">
        <f t="shared" si="208"/>
        <v>0</v>
      </c>
      <c r="SSR102" s="373" t="e">
        <f t="shared" si="208"/>
        <v>#REF!</v>
      </c>
      <c r="SSS102" s="373" t="e">
        <f t="shared" si="208"/>
        <v>#REF!</v>
      </c>
      <c r="SST102" s="373" t="e">
        <f t="shared" si="208"/>
        <v>#REF!</v>
      </c>
      <c r="SSU102" s="373" t="e">
        <f t="shared" si="208"/>
        <v>#REF!</v>
      </c>
      <c r="SSV102" s="373" t="e">
        <f t="shared" si="208"/>
        <v>#REF!</v>
      </c>
      <c r="SSW102" s="373">
        <f t="shared" si="208"/>
        <v>0</v>
      </c>
      <c r="SSX102" s="373">
        <f t="shared" si="208"/>
        <v>0</v>
      </c>
      <c r="SSY102" s="373" t="e">
        <f t="shared" si="208"/>
        <v>#REF!</v>
      </c>
      <c r="SSZ102" s="373" t="e">
        <f t="shared" si="208"/>
        <v>#REF!</v>
      </c>
      <c r="STA102" s="373" t="e">
        <f t="shared" si="208"/>
        <v>#REF!</v>
      </c>
      <c r="STB102" s="373" t="e">
        <f t="shared" si="208"/>
        <v>#REF!</v>
      </c>
      <c r="STC102" s="373" t="e">
        <f t="shared" si="208"/>
        <v>#REF!</v>
      </c>
      <c r="STD102" s="373">
        <f t="shared" si="208"/>
        <v>0</v>
      </c>
      <c r="STE102" s="373">
        <f t="shared" si="208"/>
        <v>0</v>
      </c>
      <c r="STF102" s="373" t="e">
        <f t="shared" si="208"/>
        <v>#REF!</v>
      </c>
      <c r="STG102" s="373" t="e">
        <f t="shared" si="208"/>
        <v>#REF!</v>
      </c>
      <c r="STH102" s="373" t="e">
        <f t="shared" si="208"/>
        <v>#REF!</v>
      </c>
      <c r="STI102" s="373" t="e">
        <f t="shared" si="208"/>
        <v>#REF!</v>
      </c>
      <c r="STJ102" s="373" t="e">
        <f t="shared" si="208"/>
        <v>#REF!</v>
      </c>
      <c r="STK102" s="373">
        <f t="shared" si="208"/>
        <v>0</v>
      </c>
      <c r="STL102" s="373">
        <f t="shared" si="208"/>
        <v>0</v>
      </c>
      <c r="STM102" s="373" t="e">
        <f t="shared" si="208"/>
        <v>#REF!</v>
      </c>
      <c r="STN102" s="373" t="e">
        <f t="shared" si="208"/>
        <v>#REF!</v>
      </c>
      <c r="STO102" s="373" t="e">
        <f t="shared" si="208"/>
        <v>#REF!</v>
      </c>
      <c r="STP102" s="373" t="e">
        <f t="shared" si="208"/>
        <v>#REF!</v>
      </c>
      <c r="STQ102" s="373" t="e">
        <f t="shared" si="208"/>
        <v>#REF!</v>
      </c>
      <c r="STR102" s="373">
        <f t="shared" si="208"/>
        <v>0</v>
      </c>
      <c r="STS102" s="373">
        <f t="shared" si="208"/>
        <v>0</v>
      </c>
      <c r="STT102" s="373" t="e">
        <f t="shared" si="208"/>
        <v>#REF!</v>
      </c>
      <c r="STU102" s="373" t="e">
        <f t="shared" si="208"/>
        <v>#REF!</v>
      </c>
      <c r="STV102" s="373" t="e">
        <f t="shared" si="208"/>
        <v>#REF!</v>
      </c>
      <c r="STW102" s="373" t="e">
        <f t="shared" si="208"/>
        <v>#REF!</v>
      </c>
      <c r="STX102" s="373" t="e">
        <f t="shared" si="208"/>
        <v>#REF!</v>
      </c>
      <c r="STY102" s="373">
        <f t="shared" si="208"/>
        <v>0</v>
      </c>
      <c r="STZ102" s="373">
        <f t="shared" ref="STZ102:SWK104" si="209">STS102/$J15*100</f>
        <v>0</v>
      </c>
      <c r="SUA102" s="373" t="e">
        <f t="shared" si="209"/>
        <v>#REF!</v>
      </c>
      <c r="SUB102" s="373" t="e">
        <f t="shared" si="209"/>
        <v>#REF!</v>
      </c>
      <c r="SUC102" s="373" t="e">
        <f t="shared" si="209"/>
        <v>#REF!</v>
      </c>
      <c r="SUD102" s="373" t="e">
        <f t="shared" si="209"/>
        <v>#REF!</v>
      </c>
      <c r="SUE102" s="373" t="e">
        <f t="shared" si="209"/>
        <v>#REF!</v>
      </c>
      <c r="SUF102" s="373">
        <f t="shared" si="209"/>
        <v>0</v>
      </c>
      <c r="SUG102" s="373">
        <f t="shared" si="209"/>
        <v>0</v>
      </c>
      <c r="SUH102" s="373" t="e">
        <f t="shared" si="209"/>
        <v>#REF!</v>
      </c>
      <c r="SUI102" s="373" t="e">
        <f t="shared" si="209"/>
        <v>#REF!</v>
      </c>
      <c r="SUJ102" s="373" t="e">
        <f t="shared" si="209"/>
        <v>#REF!</v>
      </c>
      <c r="SUK102" s="373" t="e">
        <f t="shared" si="209"/>
        <v>#REF!</v>
      </c>
      <c r="SUL102" s="373" t="e">
        <f t="shared" si="209"/>
        <v>#REF!</v>
      </c>
      <c r="SUM102" s="373">
        <f t="shared" si="209"/>
        <v>0</v>
      </c>
      <c r="SUN102" s="373">
        <f t="shared" si="209"/>
        <v>0</v>
      </c>
      <c r="SUO102" s="373" t="e">
        <f t="shared" si="209"/>
        <v>#REF!</v>
      </c>
      <c r="SUP102" s="373" t="e">
        <f t="shared" si="209"/>
        <v>#REF!</v>
      </c>
      <c r="SUQ102" s="373" t="e">
        <f t="shared" si="209"/>
        <v>#REF!</v>
      </c>
      <c r="SUR102" s="373" t="e">
        <f t="shared" si="209"/>
        <v>#REF!</v>
      </c>
      <c r="SUS102" s="373" t="e">
        <f t="shared" si="209"/>
        <v>#REF!</v>
      </c>
      <c r="SUT102" s="373">
        <f t="shared" si="209"/>
        <v>0</v>
      </c>
      <c r="SUU102" s="373">
        <f t="shared" si="209"/>
        <v>0</v>
      </c>
      <c r="SUV102" s="373" t="e">
        <f t="shared" si="209"/>
        <v>#REF!</v>
      </c>
      <c r="SUW102" s="373" t="e">
        <f t="shared" si="209"/>
        <v>#REF!</v>
      </c>
      <c r="SUX102" s="373" t="e">
        <f t="shared" si="209"/>
        <v>#REF!</v>
      </c>
      <c r="SUY102" s="373" t="e">
        <f t="shared" si="209"/>
        <v>#REF!</v>
      </c>
      <c r="SUZ102" s="373" t="e">
        <f t="shared" si="209"/>
        <v>#REF!</v>
      </c>
      <c r="SVA102" s="373">
        <f t="shared" si="209"/>
        <v>0</v>
      </c>
      <c r="SVB102" s="373">
        <f t="shared" si="209"/>
        <v>0</v>
      </c>
      <c r="SVC102" s="373" t="e">
        <f t="shared" si="209"/>
        <v>#REF!</v>
      </c>
      <c r="SVD102" s="373" t="e">
        <f t="shared" si="209"/>
        <v>#REF!</v>
      </c>
      <c r="SVE102" s="373" t="e">
        <f t="shared" si="209"/>
        <v>#REF!</v>
      </c>
      <c r="SVF102" s="373" t="e">
        <f t="shared" si="209"/>
        <v>#REF!</v>
      </c>
      <c r="SVG102" s="373" t="e">
        <f t="shared" si="209"/>
        <v>#REF!</v>
      </c>
      <c r="SVH102" s="373">
        <f t="shared" si="209"/>
        <v>0</v>
      </c>
      <c r="SVI102" s="373">
        <f t="shared" si="209"/>
        <v>0</v>
      </c>
      <c r="SVJ102" s="373" t="e">
        <f t="shared" si="209"/>
        <v>#REF!</v>
      </c>
      <c r="SVK102" s="373" t="e">
        <f t="shared" si="209"/>
        <v>#REF!</v>
      </c>
      <c r="SVL102" s="373" t="e">
        <f t="shared" si="209"/>
        <v>#REF!</v>
      </c>
      <c r="SVM102" s="373" t="e">
        <f t="shared" si="209"/>
        <v>#REF!</v>
      </c>
      <c r="SVN102" s="373" t="e">
        <f t="shared" si="209"/>
        <v>#REF!</v>
      </c>
      <c r="SVO102" s="373">
        <f t="shared" si="209"/>
        <v>0</v>
      </c>
      <c r="SVP102" s="373">
        <f t="shared" si="209"/>
        <v>0</v>
      </c>
      <c r="SVQ102" s="373" t="e">
        <f t="shared" si="209"/>
        <v>#REF!</v>
      </c>
      <c r="SVR102" s="373" t="e">
        <f t="shared" si="209"/>
        <v>#REF!</v>
      </c>
      <c r="SVS102" s="373" t="e">
        <f t="shared" si="209"/>
        <v>#REF!</v>
      </c>
      <c r="SVT102" s="373" t="e">
        <f t="shared" si="209"/>
        <v>#REF!</v>
      </c>
      <c r="SVU102" s="373" t="e">
        <f t="shared" si="209"/>
        <v>#REF!</v>
      </c>
      <c r="SVV102" s="373">
        <f t="shared" si="209"/>
        <v>0</v>
      </c>
      <c r="SVW102" s="373">
        <f t="shared" si="209"/>
        <v>0</v>
      </c>
      <c r="SVX102" s="373" t="e">
        <f t="shared" si="209"/>
        <v>#REF!</v>
      </c>
      <c r="SVY102" s="373" t="e">
        <f t="shared" si="209"/>
        <v>#REF!</v>
      </c>
      <c r="SVZ102" s="373" t="e">
        <f t="shared" si="209"/>
        <v>#REF!</v>
      </c>
      <c r="SWA102" s="373" t="e">
        <f t="shared" si="209"/>
        <v>#REF!</v>
      </c>
      <c r="SWB102" s="373" t="e">
        <f t="shared" si="209"/>
        <v>#REF!</v>
      </c>
      <c r="SWC102" s="373">
        <f t="shared" si="209"/>
        <v>0</v>
      </c>
      <c r="SWD102" s="373">
        <f t="shared" si="209"/>
        <v>0</v>
      </c>
      <c r="SWE102" s="373" t="e">
        <f t="shared" si="209"/>
        <v>#REF!</v>
      </c>
      <c r="SWF102" s="373" t="e">
        <f t="shared" si="209"/>
        <v>#REF!</v>
      </c>
      <c r="SWG102" s="373" t="e">
        <f t="shared" si="209"/>
        <v>#REF!</v>
      </c>
      <c r="SWH102" s="373" t="e">
        <f t="shared" si="209"/>
        <v>#REF!</v>
      </c>
      <c r="SWI102" s="373" t="e">
        <f t="shared" si="209"/>
        <v>#REF!</v>
      </c>
      <c r="SWJ102" s="373">
        <f t="shared" si="209"/>
        <v>0</v>
      </c>
      <c r="SWK102" s="373">
        <f t="shared" si="209"/>
        <v>0</v>
      </c>
      <c r="SWL102" s="373" t="e">
        <f t="shared" ref="SWL102:SYW104" si="210">SWE102/$J15*100</f>
        <v>#REF!</v>
      </c>
      <c r="SWM102" s="373" t="e">
        <f t="shared" si="210"/>
        <v>#REF!</v>
      </c>
      <c r="SWN102" s="373" t="e">
        <f t="shared" si="210"/>
        <v>#REF!</v>
      </c>
      <c r="SWO102" s="373" t="e">
        <f t="shared" si="210"/>
        <v>#REF!</v>
      </c>
      <c r="SWP102" s="373" t="e">
        <f t="shared" si="210"/>
        <v>#REF!</v>
      </c>
      <c r="SWQ102" s="373">
        <f t="shared" si="210"/>
        <v>0</v>
      </c>
      <c r="SWR102" s="373">
        <f t="shared" si="210"/>
        <v>0</v>
      </c>
      <c r="SWS102" s="373" t="e">
        <f t="shared" si="210"/>
        <v>#REF!</v>
      </c>
      <c r="SWT102" s="373" t="e">
        <f t="shared" si="210"/>
        <v>#REF!</v>
      </c>
      <c r="SWU102" s="373" t="e">
        <f t="shared" si="210"/>
        <v>#REF!</v>
      </c>
      <c r="SWV102" s="373" t="e">
        <f t="shared" si="210"/>
        <v>#REF!</v>
      </c>
      <c r="SWW102" s="373" t="e">
        <f t="shared" si="210"/>
        <v>#REF!</v>
      </c>
      <c r="SWX102" s="373">
        <f t="shared" si="210"/>
        <v>0</v>
      </c>
      <c r="SWY102" s="373">
        <f t="shared" si="210"/>
        <v>0</v>
      </c>
      <c r="SWZ102" s="373" t="e">
        <f t="shared" si="210"/>
        <v>#REF!</v>
      </c>
      <c r="SXA102" s="373" t="e">
        <f t="shared" si="210"/>
        <v>#REF!</v>
      </c>
      <c r="SXB102" s="373" t="e">
        <f t="shared" si="210"/>
        <v>#REF!</v>
      </c>
      <c r="SXC102" s="373" t="e">
        <f t="shared" si="210"/>
        <v>#REF!</v>
      </c>
      <c r="SXD102" s="373" t="e">
        <f t="shared" si="210"/>
        <v>#REF!</v>
      </c>
      <c r="SXE102" s="373">
        <f t="shared" si="210"/>
        <v>0</v>
      </c>
      <c r="SXF102" s="373">
        <f t="shared" si="210"/>
        <v>0</v>
      </c>
      <c r="SXG102" s="373" t="e">
        <f t="shared" si="210"/>
        <v>#REF!</v>
      </c>
      <c r="SXH102" s="373" t="e">
        <f t="shared" si="210"/>
        <v>#REF!</v>
      </c>
      <c r="SXI102" s="373" t="e">
        <f t="shared" si="210"/>
        <v>#REF!</v>
      </c>
      <c r="SXJ102" s="373" t="e">
        <f t="shared" si="210"/>
        <v>#REF!</v>
      </c>
      <c r="SXK102" s="373" t="e">
        <f t="shared" si="210"/>
        <v>#REF!</v>
      </c>
      <c r="SXL102" s="373">
        <f t="shared" si="210"/>
        <v>0</v>
      </c>
      <c r="SXM102" s="373">
        <f t="shared" si="210"/>
        <v>0</v>
      </c>
      <c r="SXN102" s="373" t="e">
        <f t="shared" si="210"/>
        <v>#REF!</v>
      </c>
      <c r="SXO102" s="373" t="e">
        <f t="shared" si="210"/>
        <v>#REF!</v>
      </c>
      <c r="SXP102" s="373" t="e">
        <f t="shared" si="210"/>
        <v>#REF!</v>
      </c>
      <c r="SXQ102" s="373" t="e">
        <f t="shared" si="210"/>
        <v>#REF!</v>
      </c>
      <c r="SXR102" s="373" t="e">
        <f t="shared" si="210"/>
        <v>#REF!</v>
      </c>
      <c r="SXS102" s="373">
        <f t="shared" si="210"/>
        <v>0</v>
      </c>
      <c r="SXT102" s="373">
        <f t="shared" si="210"/>
        <v>0</v>
      </c>
      <c r="SXU102" s="373" t="e">
        <f t="shared" si="210"/>
        <v>#REF!</v>
      </c>
      <c r="SXV102" s="373" t="e">
        <f t="shared" si="210"/>
        <v>#REF!</v>
      </c>
      <c r="SXW102" s="373" t="e">
        <f t="shared" si="210"/>
        <v>#REF!</v>
      </c>
      <c r="SXX102" s="373" t="e">
        <f t="shared" si="210"/>
        <v>#REF!</v>
      </c>
      <c r="SXY102" s="373" t="e">
        <f t="shared" si="210"/>
        <v>#REF!</v>
      </c>
      <c r="SXZ102" s="373">
        <f t="shared" si="210"/>
        <v>0</v>
      </c>
      <c r="SYA102" s="373">
        <f t="shared" si="210"/>
        <v>0</v>
      </c>
      <c r="SYB102" s="373" t="e">
        <f t="shared" si="210"/>
        <v>#REF!</v>
      </c>
      <c r="SYC102" s="373" t="e">
        <f t="shared" si="210"/>
        <v>#REF!</v>
      </c>
      <c r="SYD102" s="373" t="e">
        <f t="shared" si="210"/>
        <v>#REF!</v>
      </c>
      <c r="SYE102" s="373" t="e">
        <f t="shared" si="210"/>
        <v>#REF!</v>
      </c>
      <c r="SYF102" s="373" t="e">
        <f t="shared" si="210"/>
        <v>#REF!</v>
      </c>
      <c r="SYG102" s="373">
        <f t="shared" si="210"/>
        <v>0</v>
      </c>
      <c r="SYH102" s="373">
        <f t="shared" si="210"/>
        <v>0</v>
      </c>
      <c r="SYI102" s="373" t="e">
        <f t="shared" si="210"/>
        <v>#REF!</v>
      </c>
      <c r="SYJ102" s="373" t="e">
        <f t="shared" si="210"/>
        <v>#REF!</v>
      </c>
      <c r="SYK102" s="373" t="e">
        <f t="shared" si="210"/>
        <v>#REF!</v>
      </c>
      <c r="SYL102" s="373" t="e">
        <f t="shared" si="210"/>
        <v>#REF!</v>
      </c>
      <c r="SYM102" s="373" t="e">
        <f t="shared" si="210"/>
        <v>#REF!</v>
      </c>
      <c r="SYN102" s="373">
        <f t="shared" si="210"/>
        <v>0</v>
      </c>
      <c r="SYO102" s="373">
        <f t="shared" si="210"/>
        <v>0</v>
      </c>
      <c r="SYP102" s="373" t="e">
        <f t="shared" si="210"/>
        <v>#REF!</v>
      </c>
      <c r="SYQ102" s="373" t="e">
        <f t="shared" si="210"/>
        <v>#REF!</v>
      </c>
      <c r="SYR102" s="373" t="e">
        <f t="shared" si="210"/>
        <v>#REF!</v>
      </c>
      <c r="SYS102" s="373" t="e">
        <f t="shared" si="210"/>
        <v>#REF!</v>
      </c>
      <c r="SYT102" s="373" t="e">
        <f t="shared" si="210"/>
        <v>#REF!</v>
      </c>
      <c r="SYU102" s="373">
        <f t="shared" si="210"/>
        <v>0</v>
      </c>
      <c r="SYV102" s="373">
        <f t="shared" si="210"/>
        <v>0</v>
      </c>
      <c r="SYW102" s="373" t="e">
        <f t="shared" si="210"/>
        <v>#REF!</v>
      </c>
      <c r="SYX102" s="373" t="e">
        <f t="shared" ref="SYX102:TBI104" si="211">SYQ102/$J15*100</f>
        <v>#REF!</v>
      </c>
      <c r="SYY102" s="373" t="e">
        <f t="shared" si="211"/>
        <v>#REF!</v>
      </c>
      <c r="SYZ102" s="373" t="e">
        <f t="shared" si="211"/>
        <v>#REF!</v>
      </c>
      <c r="SZA102" s="373" t="e">
        <f t="shared" si="211"/>
        <v>#REF!</v>
      </c>
      <c r="SZB102" s="373">
        <f t="shared" si="211"/>
        <v>0</v>
      </c>
      <c r="SZC102" s="373">
        <f t="shared" si="211"/>
        <v>0</v>
      </c>
      <c r="SZD102" s="373" t="e">
        <f t="shared" si="211"/>
        <v>#REF!</v>
      </c>
      <c r="SZE102" s="373" t="e">
        <f t="shared" si="211"/>
        <v>#REF!</v>
      </c>
      <c r="SZF102" s="373" t="e">
        <f t="shared" si="211"/>
        <v>#REF!</v>
      </c>
      <c r="SZG102" s="373" t="e">
        <f t="shared" si="211"/>
        <v>#REF!</v>
      </c>
      <c r="SZH102" s="373" t="e">
        <f t="shared" si="211"/>
        <v>#REF!</v>
      </c>
      <c r="SZI102" s="373">
        <f t="shared" si="211"/>
        <v>0</v>
      </c>
      <c r="SZJ102" s="373">
        <f t="shared" si="211"/>
        <v>0</v>
      </c>
      <c r="SZK102" s="373" t="e">
        <f t="shared" si="211"/>
        <v>#REF!</v>
      </c>
      <c r="SZL102" s="373" t="e">
        <f t="shared" si="211"/>
        <v>#REF!</v>
      </c>
      <c r="SZM102" s="373" t="e">
        <f t="shared" si="211"/>
        <v>#REF!</v>
      </c>
      <c r="SZN102" s="373" t="e">
        <f t="shared" si="211"/>
        <v>#REF!</v>
      </c>
      <c r="SZO102" s="373" t="e">
        <f t="shared" si="211"/>
        <v>#REF!</v>
      </c>
      <c r="SZP102" s="373">
        <f t="shared" si="211"/>
        <v>0</v>
      </c>
      <c r="SZQ102" s="373">
        <f t="shared" si="211"/>
        <v>0</v>
      </c>
      <c r="SZR102" s="373" t="e">
        <f t="shared" si="211"/>
        <v>#REF!</v>
      </c>
      <c r="SZS102" s="373" t="e">
        <f t="shared" si="211"/>
        <v>#REF!</v>
      </c>
      <c r="SZT102" s="373" t="e">
        <f t="shared" si="211"/>
        <v>#REF!</v>
      </c>
      <c r="SZU102" s="373" t="e">
        <f t="shared" si="211"/>
        <v>#REF!</v>
      </c>
      <c r="SZV102" s="373" t="e">
        <f t="shared" si="211"/>
        <v>#REF!</v>
      </c>
      <c r="SZW102" s="373">
        <f t="shared" si="211"/>
        <v>0</v>
      </c>
      <c r="SZX102" s="373">
        <f t="shared" si="211"/>
        <v>0</v>
      </c>
      <c r="SZY102" s="373" t="e">
        <f t="shared" si="211"/>
        <v>#REF!</v>
      </c>
      <c r="SZZ102" s="373" t="e">
        <f t="shared" si="211"/>
        <v>#REF!</v>
      </c>
      <c r="TAA102" s="373" t="e">
        <f t="shared" si="211"/>
        <v>#REF!</v>
      </c>
      <c r="TAB102" s="373" t="e">
        <f t="shared" si="211"/>
        <v>#REF!</v>
      </c>
      <c r="TAC102" s="373" t="e">
        <f t="shared" si="211"/>
        <v>#REF!</v>
      </c>
      <c r="TAD102" s="373">
        <f t="shared" si="211"/>
        <v>0</v>
      </c>
      <c r="TAE102" s="373">
        <f t="shared" si="211"/>
        <v>0</v>
      </c>
      <c r="TAF102" s="373" t="e">
        <f t="shared" si="211"/>
        <v>#REF!</v>
      </c>
      <c r="TAG102" s="373" t="e">
        <f t="shared" si="211"/>
        <v>#REF!</v>
      </c>
      <c r="TAH102" s="373" t="e">
        <f t="shared" si="211"/>
        <v>#REF!</v>
      </c>
      <c r="TAI102" s="373" t="e">
        <f t="shared" si="211"/>
        <v>#REF!</v>
      </c>
      <c r="TAJ102" s="373" t="e">
        <f t="shared" si="211"/>
        <v>#REF!</v>
      </c>
      <c r="TAK102" s="373">
        <f t="shared" si="211"/>
        <v>0</v>
      </c>
      <c r="TAL102" s="373">
        <f t="shared" si="211"/>
        <v>0</v>
      </c>
      <c r="TAM102" s="373" t="e">
        <f t="shared" si="211"/>
        <v>#REF!</v>
      </c>
      <c r="TAN102" s="373" t="e">
        <f t="shared" si="211"/>
        <v>#REF!</v>
      </c>
      <c r="TAO102" s="373" t="e">
        <f t="shared" si="211"/>
        <v>#REF!</v>
      </c>
      <c r="TAP102" s="373" t="e">
        <f t="shared" si="211"/>
        <v>#REF!</v>
      </c>
      <c r="TAQ102" s="373" t="e">
        <f t="shared" si="211"/>
        <v>#REF!</v>
      </c>
      <c r="TAR102" s="373">
        <f t="shared" si="211"/>
        <v>0</v>
      </c>
      <c r="TAS102" s="373">
        <f t="shared" si="211"/>
        <v>0</v>
      </c>
      <c r="TAT102" s="373" t="e">
        <f t="shared" si="211"/>
        <v>#REF!</v>
      </c>
      <c r="TAU102" s="373" t="e">
        <f t="shared" si="211"/>
        <v>#REF!</v>
      </c>
      <c r="TAV102" s="373" t="e">
        <f t="shared" si="211"/>
        <v>#REF!</v>
      </c>
      <c r="TAW102" s="373" t="e">
        <f t="shared" si="211"/>
        <v>#REF!</v>
      </c>
      <c r="TAX102" s="373" t="e">
        <f t="shared" si="211"/>
        <v>#REF!</v>
      </c>
      <c r="TAY102" s="373">
        <f t="shared" si="211"/>
        <v>0</v>
      </c>
      <c r="TAZ102" s="373">
        <f t="shared" si="211"/>
        <v>0</v>
      </c>
      <c r="TBA102" s="373" t="e">
        <f t="shared" si="211"/>
        <v>#REF!</v>
      </c>
      <c r="TBB102" s="373" t="e">
        <f t="shared" si="211"/>
        <v>#REF!</v>
      </c>
      <c r="TBC102" s="373" t="e">
        <f t="shared" si="211"/>
        <v>#REF!</v>
      </c>
      <c r="TBD102" s="373" t="e">
        <f t="shared" si="211"/>
        <v>#REF!</v>
      </c>
      <c r="TBE102" s="373" t="e">
        <f t="shared" si="211"/>
        <v>#REF!</v>
      </c>
      <c r="TBF102" s="373">
        <f t="shared" si="211"/>
        <v>0</v>
      </c>
      <c r="TBG102" s="373">
        <f t="shared" si="211"/>
        <v>0</v>
      </c>
      <c r="TBH102" s="373" t="e">
        <f t="shared" si="211"/>
        <v>#REF!</v>
      </c>
      <c r="TBI102" s="373" t="e">
        <f t="shared" si="211"/>
        <v>#REF!</v>
      </c>
      <c r="TBJ102" s="373" t="e">
        <f t="shared" ref="TBJ102:TDU104" si="212">TBC102/$J15*100</f>
        <v>#REF!</v>
      </c>
      <c r="TBK102" s="373" t="e">
        <f t="shared" si="212"/>
        <v>#REF!</v>
      </c>
      <c r="TBL102" s="373" t="e">
        <f t="shared" si="212"/>
        <v>#REF!</v>
      </c>
      <c r="TBM102" s="373">
        <f t="shared" si="212"/>
        <v>0</v>
      </c>
      <c r="TBN102" s="373">
        <f t="shared" si="212"/>
        <v>0</v>
      </c>
      <c r="TBO102" s="373" t="e">
        <f t="shared" si="212"/>
        <v>#REF!</v>
      </c>
      <c r="TBP102" s="373" t="e">
        <f t="shared" si="212"/>
        <v>#REF!</v>
      </c>
      <c r="TBQ102" s="373" t="e">
        <f t="shared" si="212"/>
        <v>#REF!</v>
      </c>
      <c r="TBR102" s="373" t="e">
        <f t="shared" si="212"/>
        <v>#REF!</v>
      </c>
      <c r="TBS102" s="373" t="e">
        <f t="shared" si="212"/>
        <v>#REF!</v>
      </c>
      <c r="TBT102" s="373">
        <f t="shared" si="212"/>
        <v>0</v>
      </c>
      <c r="TBU102" s="373">
        <f t="shared" si="212"/>
        <v>0</v>
      </c>
      <c r="TBV102" s="373" t="e">
        <f t="shared" si="212"/>
        <v>#REF!</v>
      </c>
      <c r="TBW102" s="373" t="e">
        <f t="shared" si="212"/>
        <v>#REF!</v>
      </c>
      <c r="TBX102" s="373" t="e">
        <f t="shared" si="212"/>
        <v>#REF!</v>
      </c>
      <c r="TBY102" s="373" t="e">
        <f t="shared" si="212"/>
        <v>#REF!</v>
      </c>
      <c r="TBZ102" s="373" t="e">
        <f t="shared" si="212"/>
        <v>#REF!</v>
      </c>
      <c r="TCA102" s="373">
        <f t="shared" si="212"/>
        <v>0</v>
      </c>
      <c r="TCB102" s="373">
        <f t="shared" si="212"/>
        <v>0</v>
      </c>
      <c r="TCC102" s="373" t="e">
        <f t="shared" si="212"/>
        <v>#REF!</v>
      </c>
      <c r="TCD102" s="373" t="e">
        <f t="shared" si="212"/>
        <v>#REF!</v>
      </c>
      <c r="TCE102" s="373" t="e">
        <f t="shared" si="212"/>
        <v>#REF!</v>
      </c>
      <c r="TCF102" s="373" t="e">
        <f t="shared" si="212"/>
        <v>#REF!</v>
      </c>
      <c r="TCG102" s="373" t="e">
        <f t="shared" si="212"/>
        <v>#REF!</v>
      </c>
      <c r="TCH102" s="373">
        <f t="shared" si="212"/>
        <v>0</v>
      </c>
      <c r="TCI102" s="373">
        <f t="shared" si="212"/>
        <v>0</v>
      </c>
      <c r="TCJ102" s="373" t="e">
        <f t="shared" si="212"/>
        <v>#REF!</v>
      </c>
      <c r="TCK102" s="373" t="e">
        <f t="shared" si="212"/>
        <v>#REF!</v>
      </c>
      <c r="TCL102" s="373" t="e">
        <f t="shared" si="212"/>
        <v>#REF!</v>
      </c>
      <c r="TCM102" s="373" t="e">
        <f t="shared" si="212"/>
        <v>#REF!</v>
      </c>
      <c r="TCN102" s="373" t="e">
        <f t="shared" si="212"/>
        <v>#REF!</v>
      </c>
      <c r="TCO102" s="373">
        <f t="shared" si="212"/>
        <v>0</v>
      </c>
      <c r="TCP102" s="373">
        <f t="shared" si="212"/>
        <v>0</v>
      </c>
      <c r="TCQ102" s="373" t="e">
        <f t="shared" si="212"/>
        <v>#REF!</v>
      </c>
      <c r="TCR102" s="373" t="e">
        <f t="shared" si="212"/>
        <v>#REF!</v>
      </c>
      <c r="TCS102" s="373" t="e">
        <f t="shared" si="212"/>
        <v>#REF!</v>
      </c>
      <c r="TCT102" s="373" t="e">
        <f t="shared" si="212"/>
        <v>#REF!</v>
      </c>
      <c r="TCU102" s="373" t="e">
        <f t="shared" si="212"/>
        <v>#REF!</v>
      </c>
      <c r="TCV102" s="373">
        <f t="shared" si="212"/>
        <v>0</v>
      </c>
      <c r="TCW102" s="373">
        <f t="shared" si="212"/>
        <v>0</v>
      </c>
      <c r="TCX102" s="373" t="e">
        <f t="shared" si="212"/>
        <v>#REF!</v>
      </c>
      <c r="TCY102" s="373" t="e">
        <f t="shared" si="212"/>
        <v>#REF!</v>
      </c>
      <c r="TCZ102" s="373" t="e">
        <f t="shared" si="212"/>
        <v>#REF!</v>
      </c>
      <c r="TDA102" s="373" t="e">
        <f t="shared" si="212"/>
        <v>#REF!</v>
      </c>
      <c r="TDB102" s="373" t="e">
        <f t="shared" si="212"/>
        <v>#REF!</v>
      </c>
      <c r="TDC102" s="373">
        <f t="shared" si="212"/>
        <v>0</v>
      </c>
      <c r="TDD102" s="373">
        <f t="shared" si="212"/>
        <v>0</v>
      </c>
      <c r="TDE102" s="373" t="e">
        <f t="shared" si="212"/>
        <v>#REF!</v>
      </c>
      <c r="TDF102" s="373" t="e">
        <f t="shared" si="212"/>
        <v>#REF!</v>
      </c>
      <c r="TDG102" s="373" t="e">
        <f t="shared" si="212"/>
        <v>#REF!</v>
      </c>
      <c r="TDH102" s="373" t="e">
        <f t="shared" si="212"/>
        <v>#REF!</v>
      </c>
      <c r="TDI102" s="373" t="e">
        <f t="shared" si="212"/>
        <v>#REF!</v>
      </c>
      <c r="TDJ102" s="373">
        <f t="shared" si="212"/>
        <v>0</v>
      </c>
      <c r="TDK102" s="373">
        <f t="shared" si="212"/>
        <v>0</v>
      </c>
      <c r="TDL102" s="373" t="e">
        <f t="shared" si="212"/>
        <v>#REF!</v>
      </c>
      <c r="TDM102" s="373" t="e">
        <f t="shared" si="212"/>
        <v>#REF!</v>
      </c>
      <c r="TDN102" s="373" t="e">
        <f t="shared" si="212"/>
        <v>#REF!</v>
      </c>
      <c r="TDO102" s="373" t="e">
        <f t="shared" si="212"/>
        <v>#REF!</v>
      </c>
      <c r="TDP102" s="373" t="e">
        <f t="shared" si="212"/>
        <v>#REF!</v>
      </c>
      <c r="TDQ102" s="373">
        <f t="shared" si="212"/>
        <v>0</v>
      </c>
      <c r="TDR102" s="373">
        <f t="shared" si="212"/>
        <v>0</v>
      </c>
      <c r="TDS102" s="373" t="e">
        <f t="shared" si="212"/>
        <v>#REF!</v>
      </c>
      <c r="TDT102" s="373" t="e">
        <f t="shared" si="212"/>
        <v>#REF!</v>
      </c>
      <c r="TDU102" s="373" t="e">
        <f t="shared" si="212"/>
        <v>#REF!</v>
      </c>
      <c r="TDV102" s="373" t="e">
        <f t="shared" ref="TDV102:TGG104" si="213">TDO102/$J15*100</f>
        <v>#REF!</v>
      </c>
      <c r="TDW102" s="373" t="e">
        <f t="shared" si="213"/>
        <v>#REF!</v>
      </c>
      <c r="TDX102" s="373">
        <f t="shared" si="213"/>
        <v>0</v>
      </c>
      <c r="TDY102" s="373">
        <f t="shared" si="213"/>
        <v>0</v>
      </c>
      <c r="TDZ102" s="373" t="e">
        <f t="shared" si="213"/>
        <v>#REF!</v>
      </c>
      <c r="TEA102" s="373" t="e">
        <f t="shared" si="213"/>
        <v>#REF!</v>
      </c>
      <c r="TEB102" s="373" t="e">
        <f t="shared" si="213"/>
        <v>#REF!</v>
      </c>
      <c r="TEC102" s="373" t="e">
        <f t="shared" si="213"/>
        <v>#REF!</v>
      </c>
      <c r="TED102" s="373" t="e">
        <f t="shared" si="213"/>
        <v>#REF!</v>
      </c>
      <c r="TEE102" s="373">
        <f t="shared" si="213"/>
        <v>0</v>
      </c>
      <c r="TEF102" s="373">
        <f t="shared" si="213"/>
        <v>0</v>
      </c>
      <c r="TEG102" s="373" t="e">
        <f t="shared" si="213"/>
        <v>#REF!</v>
      </c>
      <c r="TEH102" s="373" t="e">
        <f t="shared" si="213"/>
        <v>#REF!</v>
      </c>
      <c r="TEI102" s="373" t="e">
        <f t="shared" si="213"/>
        <v>#REF!</v>
      </c>
      <c r="TEJ102" s="373" t="e">
        <f t="shared" si="213"/>
        <v>#REF!</v>
      </c>
      <c r="TEK102" s="373" t="e">
        <f t="shared" si="213"/>
        <v>#REF!</v>
      </c>
      <c r="TEL102" s="373">
        <f t="shared" si="213"/>
        <v>0</v>
      </c>
      <c r="TEM102" s="373">
        <f t="shared" si="213"/>
        <v>0</v>
      </c>
      <c r="TEN102" s="373" t="e">
        <f t="shared" si="213"/>
        <v>#REF!</v>
      </c>
      <c r="TEO102" s="373" t="e">
        <f t="shared" si="213"/>
        <v>#REF!</v>
      </c>
      <c r="TEP102" s="373" t="e">
        <f t="shared" si="213"/>
        <v>#REF!</v>
      </c>
      <c r="TEQ102" s="373" t="e">
        <f t="shared" si="213"/>
        <v>#REF!</v>
      </c>
      <c r="TER102" s="373" t="e">
        <f t="shared" si="213"/>
        <v>#REF!</v>
      </c>
      <c r="TES102" s="373">
        <f t="shared" si="213"/>
        <v>0</v>
      </c>
      <c r="TET102" s="373">
        <f t="shared" si="213"/>
        <v>0</v>
      </c>
      <c r="TEU102" s="373" t="e">
        <f t="shared" si="213"/>
        <v>#REF!</v>
      </c>
      <c r="TEV102" s="373" t="e">
        <f t="shared" si="213"/>
        <v>#REF!</v>
      </c>
      <c r="TEW102" s="373" t="e">
        <f t="shared" si="213"/>
        <v>#REF!</v>
      </c>
      <c r="TEX102" s="373" t="e">
        <f t="shared" si="213"/>
        <v>#REF!</v>
      </c>
      <c r="TEY102" s="373" t="e">
        <f t="shared" si="213"/>
        <v>#REF!</v>
      </c>
      <c r="TEZ102" s="373">
        <f t="shared" si="213"/>
        <v>0</v>
      </c>
      <c r="TFA102" s="373">
        <f t="shared" si="213"/>
        <v>0</v>
      </c>
      <c r="TFB102" s="373" t="e">
        <f t="shared" si="213"/>
        <v>#REF!</v>
      </c>
      <c r="TFC102" s="373" t="e">
        <f t="shared" si="213"/>
        <v>#REF!</v>
      </c>
      <c r="TFD102" s="373" t="e">
        <f t="shared" si="213"/>
        <v>#REF!</v>
      </c>
      <c r="TFE102" s="373" t="e">
        <f t="shared" si="213"/>
        <v>#REF!</v>
      </c>
      <c r="TFF102" s="373" t="e">
        <f t="shared" si="213"/>
        <v>#REF!</v>
      </c>
      <c r="TFG102" s="373">
        <f t="shared" si="213"/>
        <v>0</v>
      </c>
      <c r="TFH102" s="373">
        <f t="shared" si="213"/>
        <v>0</v>
      </c>
      <c r="TFI102" s="373" t="e">
        <f t="shared" si="213"/>
        <v>#REF!</v>
      </c>
      <c r="TFJ102" s="373" t="e">
        <f t="shared" si="213"/>
        <v>#REF!</v>
      </c>
      <c r="TFK102" s="373" t="e">
        <f t="shared" si="213"/>
        <v>#REF!</v>
      </c>
      <c r="TFL102" s="373" t="e">
        <f t="shared" si="213"/>
        <v>#REF!</v>
      </c>
      <c r="TFM102" s="373" t="e">
        <f t="shared" si="213"/>
        <v>#REF!</v>
      </c>
      <c r="TFN102" s="373">
        <f t="shared" si="213"/>
        <v>0</v>
      </c>
      <c r="TFO102" s="373">
        <f t="shared" si="213"/>
        <v>0</v>
      </c>
      <c r="TFP102" s="373" t="e">
        <f t="shared" si="213"/>
        <v>#REF!</v>
      </c>
      <c r="TFQ102" s="373" t="e">
        <f t="shared" si="213"/>
        <v>#REF!</v>
      </c>
      <c r="TFR102" s="373" t="e">
        <f t="shared" si="213"/>
        <v>#REF!</v>
      </c>
      <c r="TFS102" s="373" t="e">
        <f t="shared" si="213"/>
        <v>#REF!</v>
      </c>
      <c r="TFT102" s="373" t="e">
        <f t="shared" si="213"/>
        <v>#REF!</v>
      </c>
      <c r="TFU102" s="373">
        <f t="shared" si="213"/>
        <v>0</v>
      </c>
      <c r="TFV102" s="373">
        <f t="shared" si="213"/>
        <v>0</v>
      </c>
      <c r="TFW102" s="373" t="e">
        <f t="shared" si="213"/>
        <v>#REF!</v>
      </c>
      <c r="TFX102" s="373" t="e">
        <f t="shared" si="213"/>
        <v>#REF!</v>
      </c>
      <c r="TFY102" s="373" t="e">
        <f t="shared" si="213"/>
        <v>#REF!</v>
      </c>
      <c r="TFZ102" s="373" t="e">
        <f t="shared" si="213"/>
        <v>#REF!</v>
      </c>
      <c r="TGA102" s="373" t="e">
        <f t="shared" si="213"/>
        <v>#REF!</v>
      </c>
      <c r="TGB102" s="373">
        <f t="shared" si="213"/>
        <v>0</v>
      </c>
      <c r="TGC102" s="373">
        <f t="shared" si="213"/>
        <v>0</v>
      </c>
      <c r="TGD102" s="373" t="e">
        <f t="shared" si="213"/>
        <v>#REF!</v>
      </c>
      <c r="TGE102" s="373" t="e">
        <f t="shared" si="213"/>
        <v>#REF!</v>
      </c>
      <c r="TGF102" s="373" t="e">
        <f t="shared" si="213"/>
        <v>#REF!</v>
      </c>
      <c r="TGG102" s="373" t="e">
        <f t="shared" si="213"/>
        <v>#REF!</v>
      </c>
      <c r="TGH102" s="373" t="e">
        <f t="shared" ref="TGH102:TIS104" si="214">TGA102/$J15*100</f>
        <v>#REF!</v>
      </c>
      <c r="TGI102" s="373">
        <f t="shared" si="214"/>
        <v>0</v>
      </c>
      <c r="TGJ102" s="373">
        <f t="shared" si="214"/>
        <v>0</v>
      </c>
      <c r="TGK102" s="373" t="e">
        <f t="shared" si="214"/>
        <v>#REF!</v>
      </c>
      <c r="TGL102" s="373" t="e">
        <f t="shared" si="214"/>
        <v>#REF!</v>
      </c>
      <c r="TGM102" s="373" t="e">
        <f t="shared" si="214"/>
        <v>#REF!</v>
      </c>
      <c r="TGN102" s="373" t="e">
        <f t="shared" si="214"/>
        <v>#REF!</v>
      </c>
      <c r="TGO102" s="373" t="e">
        <f t="shared" si="214"/>
        <v>#REF!</v>
      </c>
      <c r="TGP102" s="373">
        <f t="shared" si="214"/>
        <v>0</v>
      </c>
      <c r="TGQ102" s="373">
        <f t="shared" si="214"/>
        <v>0</v>
      </c>
      <c r="TGR102" s="373" t="e">
        <f t="shared" si="214"/>
        <v>#REF!</v>
      </c>
      <c r="TGS102" s="373" t="e">
        <f t="shared" si="214"/>
        <v>#REF!</v>
      </c>
      <c r="TGT102" s="373" t="e">
        <f t="shared" si="214"/>
        <v>#REF!</v>
      </c>
      <c r="TGU102" s="373" t="e">
        <f t="shared" si="214"/>
        <v>#REF!</v>
      </c>
      <c r="TGV102" s="373" t="e">
        <f t="shared" si="214"/>
        <v>#REF!</v>
      </c>
      <c r="TGW102" s="373">
        <f t="shared" si="214"/>
        <v>0</v>
      </c>
      <c r="TGX102" s="373">
        <f t="shared" si="214"/>
        <v>0</v>
      </c>
      <c r="TGY102" s="373" t="e">
        <f t="shared" si="214"/>
        <v>#REF!</v>
      </c>
      <c r="TGZ102" s="373" t="e">
        <f t="shared" si="214"/>
        <v>#REF!</v>
      </c>
      <c r="THA102" s="373" t="e">
        <f t="shared" si="214"/>
        <v>#REF!</v>
      </c>
      <c r="THB102" s="373" t="e">
        <f t="shared" si="214"/>
        <v>#REF!</v>
      </c>
      <c r="THC102" s="373" t="e">
        <f t="shared" si="214"/>
        <v>#REF!</v>
      </c>
      <c r="THD102" s="373">
        <f t="shared" si="214"/>
        <v>0</v>
      </c>
      <c r="THE102" s="373">
        <f t="shared" si="214"/>
        <v>0</v>
      </c>
      <c r="THF102" s="373" t="e">
        <f t="shared" si="214"/>
        <v>#REF!</v>
      </c>
      <c r="THG102" s="373" t="e">
        <f t="shared" si="214"/>
        <v>#REF!</v>
      </c>
      <c r="THH102" s="373" t="e">
        <f t="shared" si="214"/>
        <v>#REF!</v>
      </c>
      <c r="THI102" s="373" t="e">
        <f t="shared" si="214"/>
        <v>#REF!</v>
      </c>
      <c r="THJ102" s="373" t="e">
        <f t="shared" si="214"/>
        <v>#REF!</v>
      </c>
      <c r="THK102" s="373">
        <f t="shared" si="214"/>
        <v>0</v>
      </c>
      <c r="THL102" s="373">
        <f t="shared" si="214"/>
        <v>0</v>
      </c>
      <c r="THM102" s="373" t="e">
        <f t="shared" si="214"/>
        <v>#REF!</v>
      </c>
      <c r="THN102" s="373" t="e">
        <f t="shared" si="214"/>
        <v>#REF!</v>
      </c>
      <c r="THO102" s="373" t="e">
        <f t="shared" si="214"/>
        <v>#REF!</v>
      </c>
      <c r="THP102" s="373" t="e">
        <f t="shared" si="214"/>
        <v>#REF!</v>
      </c>
      <c r="THQ102" s="373" t="e">
        <f t="shared" si="214"/>
        <v>#REF!</v>
      </c>
      <c r="THR102" s="373">
        <f t="shared" si="214"/>
        <v>0</v>
      </c>
      <c r="THS102" s="373">
        <f t="shared" si="214"/>
        <v>0</v>
      </c>
      <c r="THT102" s="373" t="e">
        <f t="shared" si="214"/>
        <v>#REF!</v>
      </c>
      <c r="THU102" s="373" t="e">
        <f t="shared" si="214"/>
        <v>#REF!</v>
      </c>
      <c r="THV102" s="373" t="e">
        <f t="shared" si="214"/>
        <v>#REF!</v>
      </c>
      <c r="THW102" s="373" t="e">
        <f t="shared" si="214"/>
        <v>#REF!</v>
      </c>
      <c r="THX102" s="373" t="e">
        <f t="shared" si="214"/>
        <v>#REF!</v>
      </c>
      <c r="THY102" s="373">
        <f t="shared" si="214"/>
        <v>0</v>
      </c>
      <c r="THZ102" s="373">
        <f t="shared" si="214"/>
        <v>0</v>
      </c>
      <c r="TIA102" s="373" t="e">
        <f t="shared" si="214"/>
        <v>#REF!</v>
      </c>
      <c r="TIB102" s="373" t="e">
        <f t="shared" si="214"/>
        <v>#REF!</v>
      </c>
      <c r="TIC102" s="373" t="e">
        <f t="shared" si="214"/>
        <v>#REF!</v>
      </c>
      <c r="TID102" s="373" t="e">
        <f t="shared" si="214"/>
        <v>#REF!</v>
      </c>
      <c r="TIE102" s="373" t="e">
        <f t="shared" si="214"/>
        <v>#REF!</v>
      </c>
      <c r="TIF102" s="373">
        <f t="shared" si="214"/>
        <v>0</v>
      </c>
      <c r="TIG102" s="373">
        <f t="shared" si="214"/>
        <v>0</v>
      </c>
      <c r="TIH102" s="373" t="e">
        <f t="shared" si="214"/>
        <v>#REF!</v>
      </c>
      <c r="TII102" s="373" t="e">
        <f t="shared" si="214"/>
        <v>#REF!</v>
      </c>
      <c r="TIJ102" s="373" t="e">
        <f t="shared" si="214"/>
        <v>#REF!</v>
      </c>
      <c r="TIK102" s="373" t="e">
        <f t="shared" si="214"/>
        <v>#REF!</v>
      </c>
      <c r="TIL102" s="373" t="e">
        <f t="shared" si="214"/>
        <v>#REF!</v>
      </c>
      <c r="TIM102" s="373">
        <f t="shared" si="214"/>
        <v>0</v>
      </c>
      <c r="TIN102" s="373">
        <f t="shared" si="214"/>
        <v>0</v>
      </c>
      <c r="TIO102" s="373" t="e">
        <f t="shared" si="214"/>
        <v>#REF!</v>
      </c>
      <c r="TIP102" s="373" t="e">
        <f t="shared" si="214"/>
        <v>#REF!</v>
      </c>
      <c r="TIQ102" s="373" t="e">
        <f t="shared" si="214"/>
        <v>#REF!</v>
      </c>
      <c r="TIR102" s="373" t="e">
        <f t="shared" si="214"/>
        <v>#REF!</v>
      </c>
      <c r="TIS102" s="373" t="e">
        <f t="shared" si="214"/>
        <v>#REF!</v>
      </c>
      <c r="TIT102" s="373">
        <f t="shared" ref="TIT102:TLE104" si="215">TIM102/$J15*100</f>
        <v>0</v>
      </c>
      <c r="TIU102" s="373">
        <f t="shared" si="215"/>
        <v>0</v>
      </c>
      <c r="TIV102" s="373" t="e">
        <f t="shared" si="215"/>
        <v>#REF!</v>
      </c>
      <c r="TIW102" s="373" t="e">
        <f t="shared" si="215"/>
        <v>#REF!</v>
      </c>
      <c r="TIX102" s="373" t="e">
        <f t="shared" si="215"/>
        <v>#REF!</v>
      </c>
      <c r="TIY102" s="373" t="e">
        <f t="shared" si="215"/>
        <v>#REF!</v>
      </c>
      <c r="TIZ102" s="373" t="e">
        <f t="shared" si="215"/>
        <v>#REF!</v>
      </c>
      <c r="TJA102" s="373">
        <f t="shared" si="215"/>
        <v>0</v>
      </c>
      <c r="TJB102" s="373">
        <f t="shared" si="215"/>
        <v>0</v>
      </c>
      <c r="TJC102" s="373" t="e">
        <f t="shared" si="215"/>
        <v>#REF!</v>
      </c>
      <c r="TJD102" s="373" t="e">
        <f t="shared" si="215"/>
        <v>#REF!</v>
      </c>
      <c r="TJE102" s="373" t="e">
        <f t="shared" si="215"/>
        <v>#REF!</v>
      </c>
      <c r="TJF102" s="373" t="e">
        <f t="shared" si="215"/>
        <v>#REF!</v>
      </c>
      <c r="TJG102" s="373" t="e">
        <f t="shared" si="215"/>
        <v>#REF!</v>
      </c>
      <c r="TJH102" s="373">
        <f t="shared" si="215"/>
        <v>0</v>
      </c>
      <c r="TJI102" s="373">
        <f t="shared" si="215"/>
        <v>0</v>
      </c>
      <c r="TJJ102" s="373" t="e">
        <f t="shared" si="215"/>
        <v>#REF!</v>
      </c>
      <c r="TJK102" s="373" t="e">
        <f t="shared" si="215"/>
        <v>#REF!</v>
      </c>
      <c r="TJL102" s="373" t="e">
        <f t="shared" si="215"/>
        <v>#REF!</v>
      </c>
      <c r="TJM102" s="373" t="e">
        <f t="shared" si="215"/>
        <v>#REF!</v>
      </c>
      <c r="TJN102" s="373" t="e">
        <f t="shared" si="215"/>
        <v>#REF!</v>
      </c>
      <c r="TJO102" s="373">
        <f t="shared" si="215"/>
        <v>0</v>
      </c>
      <c r="TJP102" s="373">
        <f t="shared" si="215"/>
        <v>0</v>
      </c>
      <c r="TJQ102" s="373" t="e">
        <f t="shared" si="215"/>
        <v>#REF!</v>
      </c>
      <c r="TJR102" s="373" t="e">
        <f t="shared" si="215"/>
        <v>#REF!</v>
      </c>
      <c r="TJS102" s="373" t="e">
        <f t="shared" si="215"/>
        <v>#REF!</v>
      </c>
      <c r="TJT102" s="373" t="e">
        <f t="shared" si="215"/>
        <v>#REF!</v>
      </c>
      <c r="TJU102" s="373" t="e">
        <f t="shared" si="215"/>
        <v>#REF!</v>
      </c>
      <c r="TJV102" s="373">
        <f t="shared" si="215"/>
        <v>0</v>
      </c>
      <c r="TJW102" s="373">
        <f t="shared" si="215"/>
        <v>0</v>
      </c>
      <c r="TJX102" s="373" t="e">
        <f t="shared" si="215"/>
        <v>#REF!</v>
      </c>
      <c r="TJY102" s="373" t="e">
        <f t="shared" si="215"/>
        <v>#REF!</v>
      </c>
      <c r="TJZ102" s="373" t="e">
        <f t="shared" si="215"/>
        <v>#REF!</v>
      </c>
      <c r="TKA102" s="373" t="e">
        <f t="shared" si="215"/>
        <v>#REF!</v>
      </c>
      <c r="TKB102" s="373" t="e">
        <f t="shared" si="215"/>
        <v>#REF!</v>
      </c>
      <c r="TKC102" s="373">
        <f t="shared" si="215"/>
        <v>0</v>
      </c>
      <c r="TKD102" s="373">
        <f t="shared" si="215"/>
        <v>0</v>
      </c>
      <c r="TKE102" s="373" t="e">
        <f t="shared" si="215"/>
        <v>#REF!</v>
      </c>
      <c r="TKF102" s="373" t="e">
        <f t="shared" si="215"/>
        <v>#REF!</v>
      </c>
      <c r="TKG102" s="373" t="e">
        <f t="shared" si="215"/>
        <v>#REF!</v>
      </c>
      <c r="TKH102" s="373" t="e">
        <f t="shared" si="215"/>
        <v>#REF!</v>
      </c>
      <c r="TKI102" s="373" t="e">
        <f t="shared" si="215"/>
        <v>#REF!</v>
      </c>
      <c r="TKJ102" s="373">
        <f t="shared" si="215"/>
        <v>0</v>
      </c>
      <c r="TKK102" s="373">
        <f t="shared" si="215"/>
        <v>0</v>
      </c>
      <c r="TKL102" s="373" t="e">
        <f t="shared" si="215"/>
        <v>#REF!</v>
      </c>
      <c r="TKM102" s="373" t="e">
        <f t="shared" si="215"/>
        <v>#REF!</v>
      </c>
      <c r="TKN102" s="373" t="e">
        <f t="shared" si="215"/>
        <v>#REF!</v>
      </c>
      <c r="TKO102" s="373" t="e">
        <f t="shared" si="215"/>
        <v>#REF!</v>
      </c>
      <c r="TKP102" s="373" t="e">
        <f t="shared" si="215"/>
        <v>#REF!</v>
      </c>
      <c r="TKQ102" s="373">
        <f t="shared" si="215"/>
        <v>0</v>
      </c>
      <c r="TKR102" s="373">
        <f t="shared" si="215"/>
        <v>0</v>
      </c>
      <c r="TKS102" s="373" t="e">
        <f t="shared" si="215"/>
        <v>#REF!</v>
      </c>
      <c r="TKT102" s="373" t="e">
        <f t="shared" si="215"/>
        <v>#REF!</v>
      </c>
      <c r="TKU102" s="373" t="e">
        <f t="shared" si="215"/>
        <v>#REF!</v>
      </c>
      <c r="TKV102" s="373" t="e">
        <f t="shared" si="215"/>
        <v>#REF!</v>
      </c>
      <c r="TKW102" s="373" t="e">
        <f t="shared" si="215"/>
        <v>#REF!</v>
      </c>
      <c r="TKX102" s="373">
        <f t="shared" si="215"/>
        <v>0</v>
      </c>
      <c r="TKY102" s="373">
        <f t="shared" si="215"/>
        <v>0</v>
      </c>
      <c r="TKZ102" s="373" t="e">
        <f t="shared" si="215"/>
        <v>#REF!</v>
      </c>
      <c r="TLA102" s="373" t="e">
        <f t="shared" si="215"/>
        <v>#REF!</v>
      </c>
      <c r="TLB102" s="373" t="e">
        <f t="shared" si="215"/>
        <v>#REF!</v>
      </c>
      <c r="TLC102" s="373" t="e">
        <f t="shared" si="215"/>
        <v>#REF!</v>
      </c>
      <c r="TLD102" s="373" t="e">
        <f t="shared" si="215"/>
        <v>#REF!</v>
      </c>
      <c r="TLE102" s="373">
        <f t="shared" si="215"/>
        <v>0</v>
      </c>
      <c r="TLF102" s="373">
        <f t="shared" ref="TLF102:TNQ104" si="216">TKY102/$J15*100</f>
        <v>0</v>
      </c>
      <c r="TLG102" s="373" t="e">
        <f t="shared" si="216"/>
        <v>#REF!</v>
      </c>
      <c r="TLH102" s="373" t="e">
        <f t="shared" si="216"/>
        <v>#REF!</v>
      </c>
      <c r="TLI102" s="373" t="e">
        <f t="shared" si="216"/>
        <v>#REF!</v>
      </c>
      <c r="TLJ102" s="373" t="e">
        <f t="shared" si="216"/>
        <v>#REF!</v>
      </c>
      <c r="TLK102" s="373" t="e">
        <f t="shared" si="216"/>
        <v>#REF!</v>
      </c>
      <c r="TLL102" s="373">
        <f t="shared" si="216"/>
        <v>0</v>
      </c>
      <c r="TLM102" s="373">
        <f t="shared" si="216"/>
        <v>0</v>
      </c>
      <c r="TLN102" s="373" t="e">
        <f t="shared" si="216"/>
        <v>#REF!</v>
      </c>
      <c r="TLO102" s="373" t="e">
        <f t="shared" si="216"/>
        <v>#REF!</v>
      </c>
      <c r="TLP102" s="373" t="e">
        <f t="shared" si="216"/>
        <v>#REF!</v>
      </c>
      <c r="TLQ102" s="373" t="e">
        <f t="shared" si="216"/>
        <v>#REF!</v>
      </c>
      <c r="TLR102" s="373" t="e">
        <f t="shared" si="216"/>
        <v>#REF!</v>
      </c>
      <c r="TLS102" s="373">
        <f t="shared" si="216"/>
        <v>0</v>
      </c>
      <c r="TLT102" s="373">
        <f t="shared" si="216"/>
        <v>0</v>
      </c>
      <c r="TLU102" s="373" t="e">
        <f t="shared" si="216"/>
        <v>#REF!</v>
      </c>
      <c r="TLV102" s="373" t="e">
        <f t="shared" si="216"/>
        <v>#REF!</v>
      </c>
      <c r="TLW102" s="373" t="e">
        <f t="shared" si="216"/>
        <v>#REF!</v>
      </c>
      <c r="TLX102" s="373" t="e">
        <f t="shared" si="216"/>
        <v>#REF!</v>
      </c>
      <c r="TLY102" s="373" t="e">
        <f t="shared" si="216"/>
        <v>#REF!</v>
      </c>
      <c r="TLZ102" s="373">
        <f t="shared" si="216"/>
        <v>0</v>
      </c>
      <c r="TMA102" s="373">
        <f t="shared" si="216"/>
        <v>0</v>
      </c>
      <c r="TMB102" s="373" t="e">
        <f t="shared" si="216"/>
        <v>#REF!</v>
      </c>
      <c r="TMC102" s="373" t="e">
        <f t="shared" si="216"/>
        <v>#REF!</v>
      </c>
      <c r="TMD102" s="373" t="e">
        <f t="shared" si="216"/>
        <v>#REF!</v>
      </c>
      <c r="TME102" s="373" t="e">
        <f t="shared" si="216"/>
        <v>#REF!</v>
      </c>
      <c r="TMF102" s="373" t="e">
        <f t="shared" si="216"/>
        <v>#REF!</v>
      </c>
      <c r="TMG102" s="373">
        <f t="shared" si="216"/>
        <v>0</v>
      </c>
      <c r="TMH102" s="373">
        <f t="shared" si="216"/>
        <v>0</v>
      </c>
      <c r="TMI102" s="373" t="e">
        <f t="shared" si="216"/>
        <v>#REF!</v>
      </c>
      <c r="TMJ102" s="373" t="e">
        <f t="shared" si="216"/>
        <v>#REF!</v>
      </c>
      <c r="TMK102" s="373" t="e">
        <f t="shared" si="216"/>
        <v>#REF!</v>
      </c>
      <c r="TML102" s="373" t="e">
        <f t="shared" si="216"/>
        <v>#REF!</v>
      </c>
      <c r="TMM102" s="373" t="e">
        <f t="shared" si="216"/>
        <v>#REF!</v>
      </c>
      <c r="TMN102" s="373">
        <f t="shared" si="216"/>
        <v>0</v>
      </c>
      <c r="TMO102" s="373">
        <f t="shared" si="216"/>
        <v>0</v>
      </c>
      <c r="TMP102" s="373" t="e">
        <f t="shared" si="216"/>
        <v>#REF!</v>
      </c>
      <c r="TMQ102" s="373" t="e">
        <f t="shared" si="216"/>
        <v>#REF!</v>
      </c>
      <c r="TMR102" s="373" t="e">
        <f t="shared" si="216"/>
        <v>#REF!</v>
      </c>
      <c r="TMS102" s="373" t="e">
        <f t="shared" si="216"/>
        <v>#REF!</v>
      </c>
      <c r="TMT102" s="373" t="e">
        <f t="shared" si="216"/>
        <v>#REF!</v>
      </c>
      <c r="TMU102" s="373">
        <f t="shared" si="216"/>
        <v>0</v>
      </c>
      <c r="TMV102" s="373">
        <f t="shared" si="216"/>
        <v>0</v>
      </c>
      <c r="TMW102" s="373" t="e">
        <f t="shared" si="216"/>
        <v>#REF!</v>
      </c>
      <c r="TMX102" s="373" t="e">
        <f t="shared" si="216"/>
        <v>#REF!</v>
      </c>
      <c r="TMY102" s="373" t="e">
        <f t="shared" si="216"/>
        <v>#REF!</v>
      </c>
      <c r="TMZ102" s="373" t="e">
        <f t="shared" si="216"/>
        <v>#REF!</v>
      </c>
      <c r="TNA102" s="373" t="e">
        <f t="shared" si="216"/>
        <v>#REF!</v>
      </c>
      <c r="TNB102" s="373">
        <f t="shared" si="216"/>
        <v>0</v>
      </c>
      <c r="TNC102" s="373">
        <f t="shared" si="216"/>
        <v>0</v>
      </c>
      <c r="TND102" s="373" t="e">
        <f t="shared" si="216"/>
        <v>#REF!</v>
      </c>
      <c r="TNE102" s="373" t="e">
        <f t="shared" si="216"/>
        <v>#REF!</v>
      </c>
      <c r="TNF102" s="373" t="e">
        <f t="shared" si="216"/>
        <v>#REF!</v>
      </c>
      <c r="TNG102" s="373" t="e">
        <f t="shared" si="216"/>
        <v>#REF!</v>
      </c>
      <c r="TNH102" s="373" t="e">
        <f t="shared" si="216"/>
        <v>#REF!</v>
      </c>
      <c r="TNI102" s="373">
        <f t="shared" si="216"/>
        <v>0</v>
      </c>
      <c r="TNJ102" s="373">
        <f t="shared" si="216"/>
        <v>0</v>
      </c>
      <c r="TNK102" s="373" t="e">
        <f t="shared" si="216"/>
        <v>#REF!</v>
      </c>
      <c r="TNL102" s="373" t="e">
        <f t="shared" si="216"/>
        <v>#REF!</v>
      </c>
      <c r="TNM102" s="373" t="e">
        <f t="shared" si="216"/>
        <v>#REF!</v>
      </c>
      <c r="TNN102" s="373" t="e">
        <f t="shared" si="216"/>
        <v>#REF!</v>
      </c>
      <c r="TNO102" s="373" t="e">
        <f t="shared" si="216"/>
        <v>#REF!</v>
      </c>
      <c r="TNP102" s="373">
        <f t="shared" si="216"/>
        <v>0</v>
      </c>
      <c r="TNQ102" s="373">
        <f t="shared" si="216"/>
        <v>0</v>
      </c>
      <c r="TNR102" s="373" t="e">
        <f t="shared" ref="TNR102:TQC104" si="217">TNK102/$J15*100</f>
        <v>#REF!</v>
      </c>
      <c r="TNS102" s="373" t="e">
        <f t="shared" si="217"/>
        <v>#REF!</v>
      </c>
      <c r="TNT102" s="373" t="e">
        <f t="shared" si="217"/>
        <v>#REF!</v>
      </c>
      <c r="TNU102" s="373" t="e">
        <f t="shared" si="217"/>
        <v>#REF!</v>
      </c>
      <c r="TNV102" s="373" t="e">
        <f t="shared" si="217"/>
        <v>#REF!</v>
      </c>
      <c r="TNW102" s="373">
        <f t="shared" si="217"/>
        <v>0</v>
      </c>
      <c r="TNX102" s="373">
        <f t="shared" si="217"/>
        <v>0</v>
      </c>
      <c r="TNY102" s="373" t="e">
        <f t="shared" si="217"/>
        <v>#REF!</v>
      </c>
      <c r="TNZ102" s="373" t="e">
        <f t="shared" si="217"/>
        <v>#REF!</v>
      </c>
      <c r="TOA102" s="373" t="e">
        <f t="shared" si="217"/>
        <v>#REF!</v>
      </c>
      <c r="TOB102" s="373" t="e">
        <f t="shared" si="217"/>
        <v>#REF!</v>
      </c>
      <c r="TOC102" s="373" t="e">
        <f t="shared" si="217"/>
        <v>#REF!</v>
      </c>
      <c r="TOD102" s="373">
        <f t="shared" si="217"/>
        <v>0</v>
      </c>
      <c r="TOE102" s="373">
        <f t="shared" si="217"/>
        <v>0</v>
      </c>
      <c r="TOF102" s="373" t="e">
        <f t="shared" si="217"/>
        <v>#REF!</v>
      </c>
      <c r="TOG102" s="373" t="e">
        <f t="shared" si="217"/>
        <v>#REF!</v>
      </c>
      <c r="TOH102" s="373" t="e">
        <f t="shared" si="217"/>
        <v>#REF!</v>
      </c>
      <c r="TOI102" s="373" t="e">
        <f t="shared" si="217"/>
        <v>#REF!</v>
      </c>
      <c r="TOJ102" s="373" t="e">
        <f t="shared" si="217"/>
        <v>#REF!</v>
      </c>
      <c r="TOK102" s="373">
        <f t="shared" si="217"/>
        <v>0</v>
      </c>
      <c r="TOL102" s="373">
        <f t="shared" si="217"/>
        <v>0</v>
      </c>
      <c r="TOM102" s="373" t="e">
        <f t="shared" si="217"/>
        <v>#REF!</v>
      </c>
      <c r="TON102" s="373" t="e">
        <f t="shared" si="217"/>
        <v>#REF!</v>
      </c>
      <c r="TOO102" s="373" t="e">
        <f t="shared" si="217"/>
        <v>#REF!</v>
      </c>
      <c r="TOP102" s="373" t="e">
        <f t="shared" si="217"/>
        <v>#REF!</v>
      </c>
      <c r="TOQ102" s="373" t="e">
        <f t="shared" si="217"/>
        <v>#REF!</v>
      </c>
      <c r="TOR102" s="373">
        <f t="shared" si="217"/>
        <v>0</v>
      </c>
      <c r="TOS102" s="373">
        <f t="shared" si="217"/>
        <v>0</v>
      </c>
      <c r="TOT102" s="373" t="e">
        <f t="shared" si="217"/>
        <v>#REF!</v>
      </c>
      <c r="TOU102" s="373" t="e">
        <f t="shared" si="217"/>
        <v>#REF!</v>
      </c>
      <c r="TOV102" s="373" t="e">
        <f t="shared" si="217"/>
        <v>#REF!</v>
      </c>
      <c r="TOW102" s="373" t="e">
        <f t="shared" si="217"/>
        <v>#REF!</v>
      </c>
      <c r="TOX102" s="373" t="e">
        <f t="shared" si="217"/>
        <v>#REF!</v>
      </c>
      <c r="TOY102" s="373">
        <f t="shared" si="217"/>
        <v>0</v>
      </c>
      <c r="TOZ102" s="373">
        <f t="shared" si="217"/>
        <v>0</v>
      </c>
      <c r="TPA102" s="373" t="e">
        <f t="shared" si="217"/>
        <v>#REF!</v>
      </c>
      <c r="TPB102" s="373" t="e">
        <f t="shared" si="217"/>
        <v>#REF!</v>
      </c>
      <c r="TPC102" s="373" t="e">
        <f t="shared" si="217"/>
        <v>#REF!</v>
      </c>
      <c r="TPD102" s="373" t="e">
        <f t="shared" si="217"/>
        <v>#REF!</v>
      </c>
      <c r="TPE102" s="373" t="e">
        <f t="shared" si="217"/>
        <v>#REF!</v>
      </c>
      <c r="TPF102" s="373">
        <f t="shared" si="217"/>
        <v>0</v>
      </c>
      <c r="TPG102" s="373">
        <f t="shared" si="217"/>
        <v>0</v>
      </c>
      <c r="TPH102" s="373" t="e">
        <f t="shared" si="217"/>
        <v>#REF!</v>
      </c>
      <c r="TPI102" s="373" t="e">
        <f t="shared" si="217"/>
        <v>#REF!</v>
      </c>
      <c r="TPJ102" s="373" t="e">
        <f t="shared" si="217"/>
        <v>#REF!</v>
      </c>
      <c r="TPK102" s="373" t="e">
        <f t="shared" si="217"/>
        <v>#REF!</v>
      </c>
      <c r="TPL102" s="373" t="e">
        <f t="shared" si="217"/>
        <v>#REF!</v>
      </c>
      <c r="TPM102" s="373">
        <f t="shared" si="217"/>
        <v>0</v>
      </c>
      <c r="TPN102" s="373">
        <f t="shared" si="217"/>
        <v>0</v>
      </c>
      <c r="TPO102" s="373" t="e">
        <f t="shared" si="217"/>
        <v>#REF!</v>
      </c>
      <c r="TPP102" s="373" t="e">
        <f t="shared" si="217"/>
        <v>#REF!</v>
      </c>
      <c r="TPQ102" s="373" t="e">
        <f t="shared" si="217"/>
        <v>#REF!</v>
      </c>
      <c r="TPR102" s="373" t="e">
        <f t="shared" si="217"/>
        <v>#REF!</v>
      </c>
      <c r="TPS102" s="373" t="e">
        <f t="shared" si="217"/>
        <v>#REF!</v>
      </c>
      <c r="TPT102" s="373">
        <f t="shared" si="217"/>
        <v>0</v>
      </c>
      <c r="TPU102" s="373">
        <f t="shared" si="217"/>
        <v>0</v>
      </c>
      <c r="TPV102" s="373" t="e">
        <f t="shared" si="217"/>
        <v>#REF!</v>
      </c>
      <c r="TPW102" s="373" t="e">
        <f t="shared" si="217"/>
        <v>#REF!</v>
      </c>
      <c r="TPX102" s="373" t="e">
        <f t="shared" si="217"/>
        <v>#REF!</v>
      </c>
      <c r="TPY102" s="373" t="e">
        <f t="shared" si="217"/>
        <v>#REF!</v>
      </c>
      <c r="TPZ102" s="373" t="e">
        <f t="shared" si="217"/>
        <v>#REF!</v>
      </c>
      <c r="TQA102" s="373">
        <f t="shared" si="217"/>
        <v>0</v>
      </c>
      <c r="TQB102" s="373">
        <f t="shared" si="217"/>
        <v>0</v>
      </c>
      <c r="TQC102" s="373" t="e">
        <f t="shared" si="217"/>
        <v>#REF!</v>
      </c>
      <c r="TQD102" s="373" t="e">
        <f t="shared" ref="TQD102:TSO104" si="218">TPW102/$J15*100</f>
        <v>#REF!</v>
      </c>
      <c r="TQE102" s="373" t="e">
        <f t="shared" si="218"/>
        <v>#REF!</v>
      </c>
      <c r="TQF102" s="373" t="e">
        <f t="shared" si="218"/>
        <v>#REF!</v>
      </c>
      <c r="TQG102" s="373" t="e">
        <f t="shared" si="218"/>
        <v>#REF!</v>
      </c>
      <c r="TQH102" s="373">
        <f t="shared" si="218"/>
        <v>0</v>
      </c>
      <c r="TQI102" s="373">
        <f t="shared" si="218"/>
        <v>0</v>
      </c>
      <c r="TQJ102" s="373" t="e">
        <f t="shared" si="218"/>
        <v>#REF!</v>
      </c>
      <c r="TQK102" s="373" t="e">
        <f t="shared" si="218"/>
        <v>#REF!</v>
      </c>
      <c r="TQL102" s="373" t="e">
        <f t="shared" si="218"/>
        <v>#REF!</v>
      </c>
      <c r="TQM102" s="373" t="e">
        <f t="shared" si="218"/>
        <v>#REF!</v>
      </c>
      <c r="TQN102" s="373" t="e">
        <f t="shared" si="218"/>
        <v>#REF!</v>
      </c>
      <c r="TQO102" s="373">
        <f t="shared" si="218"/>
        <v>0</v>
      </c>
      <c r="TQP102" s="373">
        <f t="shared" si="218"/>
        <v>0</v>
      </c>
      <c r="TQQ102" s="373" t="e">
        <f t="shared" si="218"/>
        <v>#REF!</v>
      </c>
      <c r="TQR102" s="373" t="e">
        <f t="shared" si="218"/>
        <v>#REF!</v>
      </c>
      <c r="TQS102" s="373" t="e">
        <f t="shared" si="218"/>
        <v>#REF!</v>
      </c>
      <c r="TQT102" s="373" t="e">
        <f t="shared" si="218"/>
        <v>#REF!</v>
      </c>
      <c r="TQU102" s="373" t="e">
        <f t="shared" si="218"/>
        <v>#REF!</v>
      </c>
      <c r="TQV102" s="373">
        <f t="shared" si="218"/>
        <v>0</v>
      </c>
      <c r="TQW102" s="373">
        <f t="shared" si="218"/>
        <v>0</v>
      </c>
      <c r="TQX102" s="373" t="e">
        <f t="shared" si="218"/>
        <v>#REF!</v>
      </c>
      <c r="TQY102" s="373" t="e">
        <f t="shared" si="218"/>
        <v>#REF!</v>
      </c>
      <c r="TQZ102" s="373" t="e">
        <f t="shared" si="218"/>
        <v>#REF!</v>
      </c>
      <c r="TRA102" s="373" t="e">
        <f t="shared" si="218"/>
        <v>#REF!</v>
      </c>
      <c r="TRB102" s="373" t="e">
        <f t="shared" si="218"/>
        <v>#REF!</v>
      </c>
      <c r="TRC102" s="373">
        <f t="shared" si="218"/>
        <v>0</v>
      </c>
      <c r="TRD102" s="373">
        <f t="shared" si="218"/>
        <v>0</v>
      </c>
      <c r="TRE102" s="373" t="e">
        <f t="shared" si="218"/>
        <v>#REF!</v>
      </c>
      <c r="TRF102" s="373" t="e">
        <f t="shared" si="218"/>
        <v>#REF!</v>
      </c>
      <c r="TRG102" s="373" t="e">
        <f t="shared" si="218"/>
        <v>#REF!</v>
      </c>
      <c r="TRH102" s="373" t="e">
        <f t="shared" si="218"/>
        <v>#REF!</v>
      </c>
      <c r="TRI102" s="373" t="e">
        <f t="shared" si="218"/>
        <v>#REF!</v>
      </c>
      <c r="TRJ102" s="373">
        <f t="shared" si="218"/>
        <v>0</v>
      </c>
      <c r="TRK102" s="373">
        <f t="shared" si="218"/>
        <v>0</v>
      </c>
      <c r="TRL102" s="373" t="e">
        <f t="shared" si="218"/>
        <v>#REF!</v>
      </c>
      <c r="TRM102" s="373" t="e">
        <f t="shared" si="218"/>
        <v>#REF!</v>
      </c>
      <c r="TRN102" s="373" t="e">
        <f t="shared" si="218"/>
        <v>#REF!</v>
      </c>
      <c r="TRO102" s="373" t="e">
        <f t="shared" si="218"/>
        <v>#REF!</v>
      </c>
      <c r="TRP102" s="373" t="e">
        <f t="shared" si="218"/>
        <v>#REF!</v>
      </c>
      <c r="TRQ102" s="373">
        <f t="shared" si="218"/>
        <v>0</v>
      </c>
      <c r="TRR102" s="373">
        <f t="shared" si="218"/>
        <v>0</v>
      </c>
      <c r="TRS102" s="373" t="e">
        <f t="shared" si="218"/>
        <v>#REF!</v>
      </c>
      <c r="TRT102" s="373" t="e">
        <f t="shared" si="218"/>
        <v>#REF!</v>
      </c>
      <c r="TRU102" s="373" t="e">
        <f t="shared" si="218"/>
        <v>#REF!</v>
      </c>
      <c r="TRV102" s="373" t="e">
        <f t="shared" si="218"/>
        <v>#REF!</v>
      </c>
      <c r="TRW102" s="373" t="e">
        <f t="shared" si="218"/>
        <v>#REF!</v>
      </c>
      <c r="TRX102" s="373">
        <f t="shared" si="218"/>
        <v>0</v>
      </c>
      <c r="TRY102" s="373">
        <f t="shared" si="218"/>
        <v>0</v>
      </c>
      <c r="TRZ102" s="373" t="e">
        <f t="shared" si="218"/>
        <v>#REF!</v>
      </c>
      <c r="TSA102" s="373" t="e">
        <f t="shared" si="218"/>
        <v>#REF!</v>
      </c>
      <c r="TSB102" s="373" t="e">
        <f t="shared" si="218"/>
        <v>#REF!</v>
      </c>
      <c r="TSC102" s="373" t="e">
        <f t="shared" si="218"/>
        <v>#REF!</v>
      </c>
      <c r="TSD102" s="373" t="e">
        <f t="shared" si="218"/>
        <v>#REF!</v>
      </c>
      <c r="TSE102" s="373">
        <f t="shared" si="218"/>
        <v>0</v>
      </c>
      <c r="TSF102" s="373">
        <f t="shared" si="218"/>
        <v>0</v>
      </c>
      <c r="TSG102" s="373" t="e">
        <f t="shared" si="218"/>
        <v>#REF!</v>
      </c>
      <c r="TSH102" s="373" t="e">
        <f t="shared" si="218"/>
        <v>#REF!</v>
      </c>
      <c r="TSI102" s="373" t="e">
        <f t="shared" si="218"/>
        <v>#REF!</v>
      </c>
      <c r="TSJ102" s="373" t="e">
        <f t="shared" si="218"/>
        <v>#REF!</v>
      </c>
      <c r="TSK102" s="373" t="e">
        <f t="shared" si="218"/>
        <v>#REF!</v>
      </c>
      <c r="TSL102" s="373">
        <f t="shared" si="218"/>
        <v>0</v>
      </c>
      <c r="TSM102" s="373">
        <f t="shared" si="218"/>
        <v>0</v>
      </c>
      <c r="TSN102" s="373" t="e">
        <f t="shared" si="218"/>
        <v>#REF!</v>
      </c>
      <c r="TSO102" s="373" t="e">
        <f t="shared" si="218"/>
        <v>#REF!</v>
      </c>
      <c r="TSP102" s="373" t="e">
        <f t="shared" ref="TSP102:TVA104" si="219">TSI102/$J15*100</f>
        <v>#REF!</v>
      </c>
      <c r="TSQ102" s="373" t="e">
        <f t="shared" si="219"/>
        <v>#REF!</v>
      </c>
      <c r="TSR102" s="373" t="e">
        <f t="shared" si="219"/>
        <v>#REF!</v>
      </c>
      <c r="TSS102" s="373">
        <f t="shared" si="219"/>
        <v>0</v>
      </c>
      <c r="TST102" s="373">
        <f t="shared" si="219"/>
        <v>0</v>
      </c>
      <c r="TSU102" s="373" t="e">
        <f t="shared" si="219"/>
        <v>#REF!</v>
      </c>
      <c r="TSV102" s="373" t="e">
        <f t="shared" si="219"/>
        <v>#REF!</v>
      </c>
      <c r="TSW102" s="373" t="e">
        <f t="shared" si="219"/>
        <v>#REF!</v>
      </c>
      <c r="TSX102" s="373" t="e">
        <f t="shared" si="219"/>
        <v>#REF!</v>
      </c>
      <c r="TSY102" s="373" t="e">
        <f t="shared" si="219"/>
        <v>#REF!</v>
      </c>
      <c r="TSZ102" s="373">
        <f t="shared" si="219"/>
        <v>0</v>
      </c>
      <c r="TTA102" s="373">
        <f t="shared" si="219"/>
        <v>0</v>
      </c>
      <c r="TTB102" s="373" t="e">
        <f t="shared" si="219"/>
        <v>#REF!</v>
      </c>
      <c r="TTC102" s="373" t="e">
        <f t="shared" si="219"/>
        <v>#REF!</v>
      </c>
      <c r="TTD102" s="373" t="e">
        <f t="shared" si="219"/>
        <v>#REF!</v>
      </c>
      <c r="TTE102" s="373" t="e">
        <f t="shared" si="219"/>
        <v>#REF!</v>
      </c>
      <c r="TTF102" s="373" t="e">
        <f t="shared" si="219"/>
        <v>#REF!</v>
      </c>
      <c r="TTG102" s="373">
        <f t="shared" si="219"/>
        <v>0</v>
      </c>
      <c r="TTH102" s="373">
        <f t="shared" si="219"/>
        <v>0</v>
      </c>
      <c r="TTI102" s="373" t="e">
        <f t="shared" si="219"/>
        <v>#REF!</v>
      </c>
      <c r="TTJ102" s="373" t="e">
        <f t="shared" si="219"/>
        <v>#REF!</v>
      </c>
      <c r="TTK102" s="373" t="e">
        <f t="shared" si="219"/>
        <v>#REF!</v>
      </c>
      <c r="TTL102" s="373" t="e">
        <f t="shared" si="219"/>
        <v>#REF!</v>
      </c>
      <c r="TTM102" s="373" t="e">
        <f t="shared" si="219"/>
        <v>#REF!</v>
      </c>
      <c r="TTN102" s="373">
        <f t="shared" si="219"/>
        <v>0</v>
      </c>
      <c r="TTO102" s="373">
        <f t="shared" si="219"/>
        <v>0</v>
      </c>
      <c r="TTP102" s="373" t="e">
        <f t="shared" si="219"/>
        <v>#REF!</v>
      </c>
      <c r="TTQ102" s="373" t="e">
        <f t="shared" si="219"/>
        <v>#REF!</v>
      </c>
      <c r="TTR102" s="373" t="e">
        <f t="shared" si="219"/>
        <v>#REF!</v>
      </c>
      <c r="TTS102" s="373" t="e">
        <f t="shared" si="219"/>
        <v>#REF!</v>
      </c>
      <c r="TTT102" s="373" t="e">
        <f t="shared" si="219"/>
        <v>#REF!</v>
      </c>
      <c r="TTU102" s="373">
        <f t="shared" si="219"/>
        <v>0</v>
      </c>
      <c r="TTV102" s="373">
        <f t="shared" si="219"/>
        <v>0</v>
      </c>
      <c r="TTW102" s="373" t="e">
        <f t="shared" si="219"/>
        <v>#REF!</v>
      </c>
      <c r="TTX102" s="373" t="e">
        <f t="shared" si="219"/>
        <v>#REF!</v>
      </c>
      <c r="TTY102" s="373" t="e">
        <f t="shared" si="219"/>
        <v>#REF!</v>
      </c>
      <c r="TTZ102" s="373" t="e">
        <f t="shared" si="219"/>
        <v>#REF!</v>
      </c>
      <c r="TUA102" s="373" t="e">
        <f t="shared" si="219"/>
        <v>#REF!</v>
      </c>
      <c r="TUB102" s="373">
        <f t="shared" si="219"/>
        <v>0</v>
      </c>
      <c r="TUC102" s="373">
        <f t="shared" si="219"/>
        <v>0</v>
      </c>
      <c r="TUD102" s="373" t="e">
        <f t="shared" si="219"/>
        <v>#REF!</v>
      </c>
      <c r="TUE102" s="373" t="e">
        <f t="shared" si="219"/>
        <v>#REF!</v>
      </c>
      <c r="TUF102" s="373" t="e">
        <f t="shared" si="219"/>
        <v>#REF!</v>
      </c>
      <c r="TUG102" s="373" t="e">
        <f t="shared" si="219"/>
        <v>#REF!</v>
      </c>
      <c r="TUH102" s="373" t="e">
        <f t="shared" si="219"/>
        <v>#REF!</v>
      </c>
      <c r="TUI102" s="373">
        <f t="shared" si="219"/>
        <v>0</v>
      </c>
      <c r="TUJ102" s="373">
        <f t="shared" si="219"/>
        <v>0</v>
      </c>
      <c r="TUK102" s="373" t="e">
        <f t="shared" si="219"/>
        <v>#REF!</v>
      </c>
      <c r="TUL102" s="373" t="e">
        <f t="shared" si="219"/>
        <v>#REF!</v>
      </c>
      <c r="TUM102" s="373" t="e">
        <f t="shared" si="219"/>
        <v>#REF!</v>
      </c>
      <c r="TUN102" s="373" t="e">
        <f t="shared" si="219"/>
        <v>#REF!</v>
      </c>
      <c r="TUO102" s="373" t="e">
        <f t="shared" si="219"/>
        <v>#REF!</v>
      </c>
      <c r="TUP102" s="373">
        <f t="shared" si="219"/>
        <v>0</v>
      </c>
      <c r="TUQ102" s="373">
        <f t="shared" si="219"/>
        <v>0</v>
      </c>
      <c r="TUR102" s="373" t="e">
        <f t="shared" si="219"/>
        <v>#REF!</v>
      </c>
      <c r="TUS102" s="373" t="e">
        <f t="shared" si="219"/>
        <v>#REF!</v>
      </c>
      <c r="TUT102" s="373" t="e">
        <f t="shared" si="219"/>
        <v>#REF!</v>
      </c>
      <c r="TUU102" s="373" t="e">
        <f t="shared" si="219"/>
        <v>#REF!</v>
      </c>
      <c r="TUV102" s="373" t="e">
        <f t="shared" si="219"/>
        <v>#REF!</v>
      </c>
      <c r="TUW102" s="373">
        <f t="shared" si="219"/>
        <v>0</v>
      </c>
      <c r="TUX102" s="373">
        <f t="shared" si="219"/>
        <v>0</v>
      </c>
      <c r="TUY102" s="373" t="e">
        <f t="shared" si="219"/>
        <v>#REF!</v>
      </c>
      <c r="TUZ102" s="373" t="e">
        <f t="shared" si="219"/>
        <v>#REF!</v>
      </c>
      <c r="TVA102" s="373" t="e">
        <f t="shared" si="219"/>
        <v>#REF!</v>
      </c>
      <c r="TVB102" s="373" t="e">
        <f t="shared" ref="TVB102:TXM104" si="220">TUU102/$J15*100</f>
        <v>#REF!</v>
      </c>
      <c r="TVC102" s="373" t="e">
        <f t="shared" si="220"/>
        <v>#REF!</v>
      </c>
      <c r="TVD102" s="373">
        <f t="shared" si="220"/>
        <v>0</v>
      </c>
      <c r="TVE102" s="373">
        <f t="shared" si="220"/>
        <v>0</v>
      </c>
      <c r="TVF102" s="373" t="e">
        <f t="shared" si="220"/>
        <v>#REF!</v>
      </c>
      <c r="TVG102" s="373" t="e">
        <f t="shared" si="220"/>
        <v>#REF!</v>
      </c>
      <c r="TVH102" s="373" t="e">
        <f t="shared" si="220"/>
        <v>#REF!</v>
      </c>
      <c r="TVI102" s="373" t="e">
        <f t="shared" si="220"/>
        <v>#REF!</v>
      </c>
      <c r="TVJ102" s="373" t="e">
        <f t="shared" si="220"/>
        <v>#REF!</v>
      </c>
      <c r="TVK102" s="373">
        <f t="shared" si="220"/>
        <v>0</v>
      </c>
      <c r="TVL102" s="373">
        <f t="shared" si="220"/>
        <v>0</v>
      </c>
      <c r="TVM102" s="373" t="e">
        <f t="shared" si="220"/>
        <v>#REF!</v>
      </c>
      <c r="TVN102" s="373" t="e">
        <f t="shared" si="220"/>
        <v>#REF!</v>
      </c>
      <c r="TVO102" s="373" t="e">
        <f t="shared" si="220"/>
        <v>#REF!</v>
      </c>
      <c r="TVP102" s="373" t="e">
        <f t="shared" si="220"/>
        <v>#REF!</v>
      </c>
      <c r="TVQ102" s="373" t="e">
        <f t="shared" si="220"/>
        <v>#REF!</v>
      </c>
      <c r="TVR102" s="373">
        <f t="shared" si="220"/>
        <v>0</v>
      </c>
      <c r="TVS102" s="373">
        <f t="shared" si="220"/>
        <v>0</v>
      </c>
      <c r="TVT102" s="373" t="e">
        <f t="shared" si="220"/>
        <v>#REF!</v>
      </c>
      <c r="TVU102" s="373" t="e">
        <f t="shared" si="220"/>
        <v>#REF!</v>
      </c>
      <c r="TVV102" s="373" t="e">
        <f t="shared" si="220"/>
        <v>#REF!</v>
      </c>
      <c r="TVW102" s="373" t="e">
        <f t="shared" si="220"/>
        <v>#REF!</v>
      </c>
      <c r="TVX102" s="373" t="e">
        <f t="shared" si="220"/>
        <v>#REF!</v>
      </c>
      <c r="TVY102" s="373">
        <f t="shared" si="220"/>
        <v>0</v>
      </c>
      <c r="TVZ102" s="373">
        <f t="shared" si="220"/>
        <v>0</v>
      </c>
      <c r="TWA102" s="373" t="e">
        <f t="shared" si="220"/>
        <v>#REF!</v>
      </c>
      <c r="TWB102" s="373" t="e">
        <f t="shared" si="220"/>
        <v>#REF!</v>
      </c>
      <c r="TWC102" s="373" t="e">
        <f t="shared" si="220"/>
        <v>#REF!</v>
      </c>
      <c r="TWD102" s="373" t="e">
        <f t="shared" si="220"/>
        <v>#REF!</v>
      </c>
      <c r="TWE102" s="373" t="e">
        <f t="shared" si="220"/>
        <v>#REF!</v>
      </c>
      <c r="TWF102" s="373">
        <f t="shared" si="220"/>
        <v>0</v>
      </c>
      <c r="TWG102" s="373">
        <f t="shared" si="220"/>
        <v>0</v>
      </c>
      <c r="TWH102" s="373" t="e">
        <f t="shared" si="220"/>
        <v>#REF!</v>
      </c>
      <c r="TWI102" s="373" t="e">
        <f t="shared" si="220"/>
        <v>#REF!</v>
      </c>
      <c r="TWJ102" s="373" t="e">
        <f t="shared" si="220"/>
        <v>#REF!</v>
      </c>
      <c r="TWK102" s="373" t="e">
        <f t="shared" si="220"/>
        <v>#REF!</v>
      </c>
      <c r="TWL102" s="373" t="e">
        <f t="shared" si="220"/>
        <v>#REF!</v>
      </c>
      <c r="TWM102" s="373">
        <f t="shared" si="220"/>
        <v>0</v>
      </c>
      <c r="TWN102" s="373">
        <f t="shared" si="220"/>
        <v>0</v>
      </c>
      <c r="TWO102" s="373" t="e">
        <f t="shared" si="220"/>
        <v>#REF!</v>
      </c>
      <c r="TWP102" s="373" t="e">
        <f t="shared" si="220"/>
        <v>#REF!</v>
      </c>
      <c r="TWQ102" s="373" t="e">
        <f t="shared" si="220"/>
        <v>#REF!</v>
      </c>
      <c r="TWR102" s="373" t="e">
        <f t="shared" si="220"/>
        <v>#REF!</v>
      </c>
      <c r="TWS102" s="373" t="e">
        <f t="shared" si="220"/>
        <v>#REF!</v>
      </c>
      <c r="TWT102" s="373">
        <f t="shared" si="220"/>
        <v>0</v>
      </c>
      <c r="TWU102" s="373">
        <f t="shared" si="220"/>
        <v>0</v>
      </c>
      <c r="TWV102" s="373" t="e">
        <f t="shared" si="220"/>
        <v>#REF!</v>
      </c>
      <c r="TWW102" s="373" t="e">
        <f t="shared" si="220"/>
        <v>#REF!</v>
      </c>
      <c r="TWX102" s="373" t="e">
        <f t="shared" si="220"/>
        <v>#REF!</v>
      </c>
      <c r="TWY102" s="373" t="e">
        <f t="shared" si="220"/>
        <v>#REF!</v>
      </c>
      <c r="TWZ102" s="373" t="e">
        <f t="shared" si="220"/>
        <v>#REF!</v>
      </c>
      <c r="TXA102" s="373">
        <f t="shared" si="220"/>
        <v>0</v>
      </c>
      <c r="TXB102" s="373">
        <f t="shared" si="220"/>
        <v>0</v>
      </c>
      <c r="TXC102" s="373" t="e">
        <f t="shared" si="220"/>
        <v>#REF!</v>
      </c>
      <c r="TXD102" s="373" t="e">
        <f t="shared" si="220"/>
        <v>#REF!</v>
      </c>
      <c r="TXE102" s="373" t="e">
        <f t="shared" si="220"/>
        <v>#REF!</v>
      </c>
      <c r="TXF102" s="373" t="e">
        <f t="shared" si="220"/>
        <v>#REF!</v>
      </c>
      <c r="TXG102" s="373" t="e">
        <f t="shared" si="220"/>
        <v>#REF!</v>
      </c>
      <c r="TXH102" s="373">
        <f t="shared" si="220"/>
        <v>0</v>
      </c>
      <c r="TXI102" s="373">
        <f t="shared" si="220"/>
        <v>0</v>
      </c>
      <c r="TXJ102" s="373" t="e">
        <f t="shared" si="220"/>
        <v>#REF!</v>
      </c>
      <c r="TXK102" s="373" t="e">
        <f t="shared" si="220"/>
        <v>#REF!</v>
      </c>
      <c r="TXL102" s="373" t="e">
        <f t="shared" si="220"/>
        <v>#REF!</v>
      </c>
      <c r="TXM102" s="373" t="e">
        <f t="shared" si="220"/>
        <v>#REF!</v>
      </c>
      <c r="TXN102" s="373" t="e">
        <f t="shared" ref="TXN102:TZY104" si="221">TXG102/$J15*100</f>
        <v>#REF!</v>
      </c>
      <c r="TXO102" s="373">
        <f t="shared" si="221"/>
        <v>0</v>
      </c>
      <c r="TXP102" s="373">
        <f t="shared" si="221"/>
        <v>0</v>
      </c>
      <c r="TXQ102" s="373" t="e">
        <f t="shared" si="221"/>
        <v>#REF!</v>
      </c>
      <c r="TXR102" s="373" t="e">
        <f t="shared" si="221"/>
        <v>#REF!</v>
      </c>
      <c r="TXS102" s="373" t="e">
        <f t="shared" si="221"/>
        <v>#REF!</v>
      </c>
      <c r="TXT102" s="373" t="e">
        <f t="shared" si="221"/>
        <v>#REF!</v>
      </c>
      <c r="TXU102" s="373" t="e">
        <f t="shared" si="221"/>
        <v>#REF!</v>
      </c>
      <c r="TXV102" s="373">
        <f t="shared" si="221"/>
        <v>0</v>
      </c>
      <c r="TXW102" s="373">
        <f t="shared" si="221"/>
        <v>0</v>
      </c>
      <c r="TXX102" s="373" t="e">
        <f t="shared" si="221"/>
        <v>#REF!</v>
      </c>
      <c r="TXY102" s="373" t="e">
        <f t="shared" si="221"/>
        <v>#REF!</v>
      </c>
      <c r="TXZ102" s="373" t="e">
        <f t="shared" si="221"/>
        <v>#REF!</v>
      </c>
      <c r="TYA102" s="373" t="e">
        <f t="shared" si="221"/>
        <v>#REF!</v>
      </c>
      <c r="TYB102" s="373" t="e">
        <f t="shared" si="221"/>
        <v>#REF!</v>
      </c>
      <c r="TYC102" s="373">
        <f t="shared" si="221"/>
        <v>0</v>
      </c>
      <c r="TYD102" s="373">
        <f t="shared" si="221"/>
        <v>0</v>
      </c>
      <c r="TYE102" s="373" t="e">
        <f t="shared" si="221"/>
        <v>#REF!</v>
      </c>
      <c r="TYF102" s="373" t="e">
        <f t="shared" si="221"/>
        <v>#REF!</v>
      </c>
      <c r="TYG102" s="373" t="e">
        <f t="shared" si="221"/>
        <v>#REF!</v>
      </c>
      <c r="TYH102" s="373" t="e">
        <f t="shared" si="221"/>
        <v>#REF!</v>
      </c>
      <c r="TYI102" s="373" t="e">
        <f t="shared" si="221"/>
        <v>#REF!</v>
      </c>
      <c r="TYJ102" s="373">
        <f t="shared" si="221"/>
        <v>0</v>
      </c>
      <c r="TYK102" s="373">
        <f t="shared" si="221"/>
        <v>0</v>
      </c>
      <c r="TYL102" s="373" t="e">
        <f t="shared" si="221"/>
        <v>#REF!</v>
      </c>
      <c r="TYM102" s="373" t="e">
        <f t="shared" si="221"/>
        <v>#REF!</v>
      </c>
      <c r="TYN102" s="373" t="e">
        <f t="shared" si="221"/>
        <v>#REF!</v>
      </c>
      <c r="TYO102" s="373" t="e">
        <f t="shared" si="221"/>
        <v>#REF!</v>
      </c>
      <c r="TYP102" s="373" t="e">
        <f t="shared" si="221"/>
        <v>#REF!</v>
      </c>
      <c r="TYQ102" s="373">
        <f t="shared" si="221"/>
        <v>0</v>
      </c>
      <c r="TYR102" s="373">
        <f t="shared" si="221"/>
        <v>0</v>
      </c>
      <c r="TYS102" s="373" t="e">
        <f t="shared" si="221"/>
        <v>#REF!</v>
      </c>
      <c r="TYT102" s="373" t="e">
        <f t="shared" si="221"/>
        <v>#REF!</v>
      </c>
      <c r="TYU102" s="373" t="e">
        <f t="shared" si="221"/>
        <v>#REF!</v>
      </c>
      <c r="TYV102" s="373" t="e">
        <f t="shared" si="221"/>
        <v>#REF!</v>
      </c>
      <c r="TYW102" s="373" t="e">
        <f t="shared" si="221"/>
        <v>#REF!</v>
      </c>
      <c r="TYX102" s="373">
        <f t="shared" si="221"/>
        <v>0</v>
      </c>
      <c r="TYY102" s="373">
        <f t="shared" si="221"/>
        <v>0</v>
      </c>
      <c r="TYZ102" s="373" t="e">
        <f t="shared" si="221"/>
        <v>#REF!</v>
      </c>
      <c r="TZA102" s="373" t="e">
        <f t="shared" si="221"/>
        <v>#REF!</v>
      </c>
      <c r="TZB102" s="373" t="e">
        <f t="shared" si="221"/>
        <v>#REF!</v>
      </c>
      <c r="TZC102" s="373" t="e">
        <f t="shared" si="221"/>
        <v>#REF!</v>
      </c>
      <c r="TZD102" s="373" t="e">
        <f t="shared" si="221"/>
        <v>#REF!</v>
      </c>
      <c r="TZE102" s="373">
        <f t="shared" si="221"/>
        <v>0</v>
      </c>
      <c r="TZF102" s="373">
        <f t="shared" si="221"/>
        <v>0</v>
      </c>
      <c r="TZG102" s="373" t="e">
        <f t="shared" si="221"/>
        <v>#REF!</v>
      </c>
      <c r="TZH102" s="373" t="e">
        <f t="shared" si="221"/>
        <v>#REF!</v>
      </c>
      <c r="TZI102" s="373" t="e">
        <f t="shared" si="221"/>
        <v>#REF!</v>
      </c>
      <c r="TZJ102" s="373" t="e">
        <f t="shared" si="221"/>
        <v>#REF!</v>
      </c>
      <c r="TZK102" s="373" t="e">
        <f t="shared" si="221"/>
        <v>#REF!</v>
      </c>
      <c r="TZL102" s="373">
        <f t="shared" si="221"/>
        <v>0</v>
      </c>
      <c r="TZM102" s="373">
        <f t="shared" si="221"/>
        <v>0</v>
      </c>
      <c r="TZN102" s="373" t="e">
        <f t="shared" si="221"/>
        <v>#REF!</v>
      </c>
      <c r="TZO102" s="373" t="e">
        <f t="shared" si="221"/>
        <v>#REF!</v>
      </c>
      <c r="TZP102" s="373" t="e">
        <f t="shared" si="221"/>
        <v>#REF!</v>
      </c>
      <c r="TZQ102" s="373" t="e">
        <f t="shared" si="221"/>
        <v>#REF!</v>
      </c>
      <c r="TZR102" s="373" t="e">
        <f t="shared" si="221"/>
        <v>#REF!</v>
      </c>
      <c r="TZS102" s="373">
        <f t="shared" si="221"/>
        <v>0</v>
      </c>
      <c r="TZT102" s="373">
        <f t="shared" si="221"/>
        <v>0</v>
      </c>
      <c r="TZU102" s="373" t="e">
        <f t="shared" si="221"/>
        <v>#REF!</v>
      </c>
      <c r="TZV102" s="373" t="e">
        <f t="shared" si="221"/>
        <v>#REF!</v>
      </c>
      <c r="TZW102" s="373" t="e">
        <f t="shared" si="221"/>
        <v>#REF!</v>
      </c>
      <c r="TZX102" s="373" t="e">
        <f t="shared" si="221"/>
        <v>#REF!</v>
      </c>
      <c r="TZY102" s="373" t="e">
        <f t="shared" si="221"/>
        <v>#REF!</v>
      </c>
      <c r="TZZ102" s="373">
        <f t="shared" ref="TZZ102:UCK104" si="222">TZS102/$J15*100</f>
        <v>0</v>
      </c>
      <c r="UAA102" s="373">
        <f t="shared" si="222"/>
        <v>0</v>
      </c>
      <c r="UAB102" s="373" t="e">
        <f t="shared" si="222"/>
        <v>#REF!</v>
      </c>
      <c r="UAC102" s="373" t="e">
        <f t="shared" si="222"/>
        <v>#REF!</v>
      </c>
      <c r="UAD102" s="373" t="e">
        <f t="shared" si="222"/>
        <v>#REF!</v>
      </c>
      <c r="UAE102" s="373" t="e">
        <f t="shared" si="222"/>
        <v>#REF!</v>
      </c>
      <c r="UAF102" s="373" t="e">
        <f t="shared" si="222"/>
        <v>#REF!</v>
      </c>
      <c r="UAG102" s="373">
        <f t="shared" si="222"/>
        <v>0</v>
      </c>
      <c r="UAH102" s="373">
        <f t="shared" si="222"/>
        <v>0</v>
      </c>
      <c r="UAI102" s="373" t="e">
        <f t="shared" si="222"/>
        <v>#REF!</v>
      </c>
      <c r="UAJ102" s="373" t="e">
        <f t="shared" si="222"/>
        <v>#REF!</v>
      </c>
      <c r="UAK102" s="373" t="e">
        <f t="shared" si="222"/>
        <v>#REF!</v>
      </c>
      <c r="UAL102" s="373" t="e">
        <f t="shared" si="222"/>
        <v>#REF!</v>
      </c>
      <c r="UAM102" s="373" t="e">
        <f t="shared" si="222"/>
        <v>#REF!</v>
      </c>
      <c r="UAN102" s="373">
        <f t="shared" si="222"/>
        <v>0</v>
      </c>
      <c r="UAO102" s="373">
        <f t="shared" si="222"/>
        <v>0</v>
      </c>
      <c r="UAP102" s="373" t="e">
        <f t="shared" si="222"/>
        <v>#REF!</v>
      </c>
      <c r="UAQ102" s="373" t="e">
        <f t="shared" si="222"/>
        <v>#REF!</v>
      </c>
      <c r="UAR102" s="373" t="e">
        <f t="shared" si="222"/>
        <v>#REF!</v>
      </c>
      <c r="UAS102" s="373" t="e">
        <f t="shared" si="222"/>
        <v>#REF!</v>
      </c>
      <c r="UAT102" s="373" t="e">
        <f t="shared" si="222"/>
        <v>#REF!</v>
      </c>
      <c r="UAU102" s="373">
        <f t="shared" si="222"/>
        <v>0</v>
      </c>
      <c r="UAV102" s="373">
        <f t="shared" si="222"/>
        <v>0</v>
      </c>
      <c r="UAW102" s="373" t="e">
        <f t="shared" si="222"/>
        <v>#REF!</v>
      </c>
      <c r="UAX102" s="373" t="e">
        <f t="shared" si="222"/>
        <v>#REF!</v>
      </c>
      <c r="UAY102" s="373" t="e">
        <f t="shared" si="222"/>
        <v>#REF!</v>
      </c>
      <c r="UAZ102" s="373" t="e">
        <f t="shared" si="222"/>
        <v>#REF!</v>
      </c>
      <c r="UBA102" s="373" t="e">
        <f t="shared" si="222"/>
        <v>#REF!</v>
      </c>
      <c r="UBB102" s="373">
        <f t="shared" si="222"/>
        <v>0</v>
      </c>
      <c r="UBC102" s="373">
        <f t="shared" si="222"/>
        <v>0</v>
      </c>
      <c r="UBD102" s="373" t="e">
        <f t="shared" si="222"/>
        <v>#REF!</v>
      </c>
      <c r="UBE102" s="373" t="e">
        <f t="shared" si="222"/>
        <v>#REF!</v>
      </c>
      <c r="UBF102" s="373" t="e">
        <f t="shared" si="222"/>
        <v>#REF!</v>
      </c>
      <c r="UBG102" s="373" t="e">
        <f t="shared" si="222"/>
        <v>#REF!</v>
      </c>
      <c r="UBH102" s="373" t="e">
        <f t="shared" si="222"/>
        <v>#REF!</v>
      </c>
      <c r="UBI102" s="373">
        <f t="shared" si="222"/>
        <v>0</v>
      </c>
      <c r="UBJ102" s="373">
        <f t="shared" si="222"/>
        <v>0</v>
      </c>
      <c r="UBK102" s="373" t="e">
        <f t="shared" si="222"/>
        <v>#REF!</v>
      </c>
      <c r="UBL102" s="373" t="e">
        <f t="shared" si="222"/>
        <v>#REF!</v>
      </c>
      <c r="UBM102" s="373" t="e">
        <f t="shared" si="222"/>
        <v>#REF!</v>
      </c>
      <c r="UBN102" s="373" t="e">
        <f t="shared" si="222"/>
        <v>#REF!</v>
      </c>
      <c r="UBO102" s="373" t="e">
        <f t="shared" si="222"/>
        <v>#REF!</v>
      </c>
      <c r="UBP102" s="373">
        <f t="shared" si="222"/>
        <v>0</v>
      </c>
      <c r="UBQ102" s="373">
        <f t="shared" si="222"/>
        <v>0</v>
      </c>
      <c r="UBR102" s="373" t="e">
        <f t="shared" si="222"/>
        <v>#REF!</v>
      </c>
      <c r="UBS102" s="373" t="e">
        <f t="shared" si="222"/>
        <v>#REF!</v>
      </c>
      <c r="UBT102" s="373" t="e">
        <f t="shared" si="222"/>
        <v>#REF!</v>
      </c>
      <c r="UBU102" s="373" t="e">
        <f t="shared" si="222"/>
        <v>#REF!</v>
      </c>
      <c r="UBV102" s="373" t="e">
        <f t="shared" si="222"/>
        <v>#REF!</v>
      </c>
      <c r="UBW102" s="373">
        <f t="shared" si="222"/>
        <v>0</v>
      </c>
      <c r="UBX102" s="373">
        <f t="shared" si="222"/>
        <v>0</v>
      </c>
      <c r="UBY102" s="373" t="e">
        <f t="shared" si="222"/>
        <v>#REF!</v>
      </c>
      <c r="UBZ102" s="373" t="e">
        <f t="shared" si="222"/>
        <v>#REF!</v>
      </c>
      <c r="UCA102" s="373" t="e">
        <f t="shared" si="222"/>
        <v>#REF!</v>
      </c>
      <c r="UCB102" s="373" t="e">
        <f t="shared" si="222"/>
        <v>#REF!</v>
      </c>
      <c r="UCC102" s="373" t="e">
        <f t="shared" si="222"/>
        <v>#REF!</v>
      </c>
      <c r="UCD102" s="373">
        <f t="shared" si="222"/>
        <v>0</v>
      </c>
      <c r="UCE102" s="373">
        <f t="shared" si="222"/>
        <v>0</v>
      </c>
      <c r="UCF102" s="373" t="e">
        <f t="shared" si="222"/>
        <v>#REF!</v>
      </c>
      <c r="UCG102" s="373" t="e">
        <f t="shared" si="222"/>
        <v>#REF!</v>
      </c>
      <c r="UCH102" s="373" t="e">
        <f t="shared" si="222"/>
        <v>#REF!</v>
      </c>
      <c r="UCI102" s="373" t="e">
        <f t="shared" si="222"/>
        <v>#REF!</v>
      </c>
      <c r="UCJ102" s="373" t="e">
        <f t="shared" si="222"/>
        <v>#REF!</v>
      </c>
      <c r="UCK102" s="373">
        <f t="shared" si="222"/>
        <v>0</v>
      </c>
      <c r="UCL102" s="373">
        <f t="shared" ref="UCL102:UEW104" si="223">UCE102/$J15*100</f>
        <v>0</v>
      </c>
      <c r="UCM102" s="373" t="e">
        <f t="shared" si="223"/>
        <v>#REF!</v>
      </c>
      <c r="UCN102" s="373" t="e">
        <f t="shared" si="223"/>
        <v>#REF!</v>
      </c>
      <c r="UCO102" s="373" t="e">
        <f t="shared" si="223"/>
        <v>#REF!</v>
      </c>
      <c r="UCP102" s="373" t="e">
        <f t="shared" si="223"/>
        <v>#REF!</v>
      </c>
      <c r="UCQ102" s="373" t="e">
        <f t="shared" si="223"/>
        <v>#REF!</v>
      </c>
      <c r="UCR102" s="373">
        <f t="shared" si="223"/>
        <v>0</v>
      </c>
      <c r="UCS102" s="373">
        <f t="shared" si="223"/>
        <v>0</v>
      </c>
      <c r="UCT102" s="373" t="e">
        <f t="shared" si="223"/>
        <v>#REF!</v>
      </c>
      <c r="UCU102" s="373" t="e">
        <f t="shared" si="223"/>
        <v>#REF!</v>
      </c>
      <c r="UCV102" s="373" t="e">
        <f t="shared" si="223"/>
        <v>#REF!</v>
      </c>
      <c r="UCW102" s="373" t="e">
        <f t="shared" si="223"/>
        <v>#REF!</v>
      </c>
      <c r="UCX102" s="373" t="e">
        <f t="shared" si="223"/>
        <v>#REF!</v>
      </c>
      <c r="UCY102" s="373">
        <f t="shared" si="223"/>
        <v>0</v>
      </c>
      <c r="UCZ102" s="373">
        <f t="shared" si="223"/>
        <v>0</v>
      </c>
      <c r="UDA102" s="373" t="e">
        <f t="shared" si="223"/>
        <v>#REF!</v>
      </c>
      <c r="UDB102" s="373" t="e">
        <f t="shared" si="223"/>
        <v>#REF!</v>
      </c>
      <c r="UDC102" s="373" t="e">
        <f t="shared" si="223"/>
        <v>#REF!</v>
      </c>
      <c r="UDD102" s="373" t="e">
        <f t="shared" si="223"/>
        <v>#REF!</v>
      </c>
      <c r="UDE102" s="373" t="e">
        <f t="shared" si="223"/>
        <v>#REF!</v>
      </c>
      <c r="UDF102" s="373">
        <f t="shared" si="223"/>
        <v>0</v>
      </c>
      <c r="UDG102" s="373">
        <f t="shared" si="223"/>
        <v>0</v>
      </c>
      <c r="UDH102" s="373" t="e">
        <f t="shared" si="223"/>
        <v>#REF!</v>
      </c>
      <c r="UDI102" s="373" t="e">
        <f t="shared" si="223"/>
        <v>#REF!</v>
      </c>
      <c r="UDJ102" s="373" t="e">
        <f t="shared" si="223"/>
        <v>#REF!</v>
      </c>
      <c r="UDK102" s="373" t="e">
        <f t="shared" si="223"/>
        <v>#REF!</v>
      </c>
      <c r="UDL102" s="373" t="e">
        <f t="shared" si="223"/>
        <v>#REF!</v>
      </c>
      <c r="UDM102" s="373">
        <f t="shared" si="223"/>
        <v>0</v>
      </c>
      <c r="UDN102" s="373">
        <f t="shared" si="223"/>
        <v>0</v>
      </c>
      <c r="UDO102" s="373" t="e">
        <f t="shared" si="223"/>
        <v>#REF!</v>
      </c>
      <c r="UDP102" s="373" t="e">
        <f t="shared" si="223"/>
        <v>#REF!</v>
      </c>
      <c r="UDQ102" s="373" t="e">
        <f t="shared" si="223"/>
        <v>#REF!</v>
      </c>
      <c r="UDR102" s="373" t="e">
        <f t="shared" si="223"/>
        <v>#REF!</v>
      </c>
      <c r="UDS102" s="373" t="e">
        <f t="shared" si="223"/>
        <v>#REF!</v>
      </c>
      <c r="UDT102" s="373">
        <f t="shared" si="223"/>
        <v>0</v>
      </c>
      <c r="UDU102" s="373">
        <f t="shared" si="223"/>
        <v>0</v>
      </c>
      <c r="UDV102" s="373" t="e">
        <f t="shared" si="223"/>
        <v>#REF!</v>
      </c>
      <c r="UDW102" s="373" t="e">
        <f t="shared" si="223"/>
        <v>#REF!</v>
      </c>
      <c r="UDX102" s="373" t="e">
        <f t="shared" si="223"/>
        <v>#REF!</v>
      </c>
      <c r="UDY102" s="373" t="e">
        <f t="shared" si="223"/>
        <v>#REF!</v>
      </c>
      <c r="UDZ102" s="373" t="e">
        <f t="shared" si="223"/>
        <v>#REF!</v>
      </c>
      <c r="UEA102" s="373">
        <f t="shared" si="223"/>
        <v>0</v>
      </c>
      <c r="UEB102" s="373">
        <f t="shared" si="223"/>
        <v>0</v>
      </c>
      <c r="UEC102" s="373" t="e">
        <f t="shared" si="223"/>
        <v>#REF!</v>
      </c>
      <c r="UED102" s="373" t="e">
        <f t="shared" si="223"/>
        <v>#REF!</v>
      </c>
      <c r="UEE102" s="373" t="e">
        <f t="shared" si="223"/>
        <v>#REF!</v>
      </c>
      <c r="UEF102" s="373" t="e">
        <f t="shared" si="223"/>
        <v>#REF!</v>
      </c>
      <c r="UEG102" s="373" t="e">
        <f t="shared" si="223"/>
        <v>#REF!</v>
      </c>
      <c r="UEH102" s="373">
        <f t="shared" si="223"/>
        <v>0</v>
      </c>
      <c r="UEI102" s="373">
        <f t="shared" si="223"/>
        <v>0</v>
      </c>
      <c r="UEJ102" s="373" t="e">
        <f t="shared" si="223"/>
        <v>#REF!</v>
      </c>
      <c r="UEK102" s="373" t="e">
        <f t="shared" si="223"/>
        <v>#REF!</v>
      </c>
      <c r="UEL102" s="373" t="e">
        <f t="shared" si="223"/>
        <v>#REF!</v>
      </c>
      <c r="UEM102" s="373" t="e">
        <f t="shared" si="223"/>
        <v>#REF!</v>
      </c>
      <c r="UEN102" s="373" t="e">
        <f t="shared" si="223"/>
        <v>#REF!</v>
      </c>
      <c r="UEO102" s="373">
        <f t="shared" si="223"/>
        <v>0</v>
      </c>
      <c r="UEP102" s="373">
        <f t="shared" si="223"/>
        <v>0</v>
      </c>
      <c r="UEQ102" s="373" t="e">
        <f t="shared" si="223"/>
        <v>#REF!</v>
      </c>
      <c r="UER102" s="373" t="e">
        <f t="shared" si="223"/>
        <v>#REF!</v>
      </c>
      <c r="UES102" s="373" t="e">
        <f t="shared" si="223"/>
        <v>#REF!</v>
      </c>
      <c r="UET102" s="373" t="e">
        <f t="shared" si="223"/>
        <v>#REF!</v>
      </c>
      <c r="UEU102" s="373" t="e">
        <f t="shared" si="223"/>
        <v>#REF!</v>
      </c>
      <c r="UEV102" s="373">
        <f t="shared" si="223"/>
        <v>0</v>
      </c>
      <c r="UEW102" s="373">
        <f t="shared" si="223"/>
        <v>0</v>
      </c>
      <c r="UEX102" s="373" t="e">
        <f t="shared" ref="UEX102:UHI104" si="224">UEQ102/$J15*100</f>
        <v>#REF!</v>
      </c>
      <c r="UEY102" s="373" t="e">
        <f t="shared" si="224"/>
        <v>#REF!</v>
      </c>
      <c r="UEZ102" s="373" t="e">
        <f t="shared" si="224"/>
        <v>#REF!</v>
      </c>
      <c r="UFA102" s="373" t="e">
        <f t="shared" si="224"/>
        <v>#REF!</v>
      </c>
      <c r="UFB102" s="373" t="e">
        <f t="shared" si="224"/>
        <v>#REF!</v>
      </c>
      <c r="UFC102" s="373">
        <f t="shared" si="224"/>
        <v>0</v>
      </c>
      <c r="UFD102" s="373">
        <f t="shared" si="224"/>
        <v>0</v>
      </c>
      <c r="UFE102" s="373" t="e">
        <f t="shared" si="224"/>
        <v>#REF!</v>
      </c>
      <c r="UFF102" s="373" t="e">
        <f t="shared" si="224"/>
        <v>#REF!</v>
      </c>
      <c r="UFG102" s="373" t="e">
        <f t="shared" si="224"/>
        <v>#REF!</v>
      </c>
      <c r="UFH102" s="373" t="e">
        <f t="shared" si="224"/>
        <v>#REF!</v>
      </c>
      <c r="UFI102" s="373" t="e">
        <f t="shared" si="224"/>
        <v>#REF!</v>
      </c>
      <c r="UFJ102" s="373">
        <f t="shared" si="224"/>
        <v>0</v>
      </c>
      <c r="UFK102" s="373">
        <f t="shared" si="224"/>
        <v>0</v>
      </c>
      <c r="UFL102" s="373" t="e">
        <f t="shared" si="224"/>
        <v>#REF!</v>
      </c>
      <c r="UFM102" s="373" t="e">
        <f t="shared" si="224"/>
        <v>#REF!</v>
      </c>
      <c r="UFN102" s="373" t="e">
        <f t="shared" si="224"/>
        <v>#REF!</v>
      </c>
      <c r="UFO102" s="373" t="e">
        <f t="shared" si="224"/>
        <v>#REF!</v>
      </c>
      <c r="UFP102" s="373" t="e">
        <f t="shared" si="224"/>
        <v>#REF!</v>
      </c>
      <c r="UFQ102" s="373">
        <f t="shared" si="224"/>
        <v>0</v>
      </c>
      <c r="UFR102" s="373">
        <f t="shared" si="224"/>
        <v>0</v>
      </c>
      <c r="UFS102" s="373" t="e">
        <f t="shared" si="224"/>
        <v>#REF!</v>
      </c>
      <c r="UFT102" s="373" t="e">
        <f t="shared" si="224"/>
        <v>#REF!</v>
      </c>
      <c r="UFU102" s="373" t="e">
        <f t="shared" si="224"/>
        <v>#REF!</v>
      </c>
      <c r="UFV102" s="373" t="e">
        <f t="shared" si="224"/>
        <v>#REF!</v>
      </c>
      <c r="UFW102" s="373" t="e">
        <f t="shared" si="224"/>
        <v>#REF!</v>
      </c>
      <c r="UFX102" s="373">
        <f t="shared" si="224"/>
        <v>0</v>
      </c>
      <c r="UFY102" s="373">
        <f t="shared" si="224"/>
        <v>0</v>
      </c>
      <c r="UFZ102" s="373" t="e">
        <f t="shared" si="224"/>
        <v>#REF!</v>
      </c>
      <c r="UGA102" s="373" t="e">
        <f t="shared" si="224"/>
        <v>#REF!</v>
      </c>
      <c r="UGB102" s="373" t="e">
        <f t="shared" si="224"/>
        <v>#REF!</v>
      </c>
      <c r="UGC102" s="373" t="e">
        <f t="shared" si="224"/>
        <v>#REF!</v>
      </c>
      <c r="UGD102" s="373" t="e">
        <f t="shared" si="224"/>
        <v>#REF!</v>
      </c>
      <c r="UGE102" s="373">
        <f t="shared" si="224"/>
        <v>0</v>
      </c>
      <c r="UGF102" s="373">
        <f t="shared" si="224"/>
        <v>0</v>
      </c>
      <c r="UGG102" s="373" t="e">
        <f t="shared" si="224"/>
        <v>#REF!</v>
      </c>
      <c r="UGH102" s="373" t="e">
        <f t="shared" si="224"/>
        <v>#REF!</v>
      </c>
      <c r="UGI102" s="373" t="e">
        <f t="shared" si="224"/>
        <v>#REF!</v>
      </c>
      <c r="UGJ102" s="373" t="e">
        <f t="shared" si="224"/>
        <v>#REF!</v>
      </c>
      <c r="UGK102" s="373" t="e">
        <f t="shared" si="224"/>
        <v>#REF!</v>
      </c>
      <c r="UGL102" s="373">
        <f t="shared" si="224"/>
        <v>0</v>
      </c>
      <c r="UGM102" s="373">
        <f t="shared" si="224"/>
        <v>0</v>
      </c>
      <c r="UGN102" s="373" t="e">
        <f t="shared" si="224"/>
        <v>#REF!</v>
      </c>
      <c r="UGO102" s="373" t="e">
        <f t="shared" si="224"/>
        <v>#REF!</v>
      </c>
      <c r="UGP102" s="373" t="e">
        <f t="shared" si="224"/>
        <v>#REF!</v>
      </c>
      <c r="UGQ102" s="373" t="e">
        <f t="shared" si="224"/>
        <v>#REF!</v>
      </c>
      <c r="UGR102" s="373" t="e">
        <f t="shared" si="224"/>
        <v>#REF!</v>
      </c>
      <c r="UGS102" s="373">
        <f t="shared" si="224"/>
        <v>0</v>
      </c>
      <c r="UGT102" s="373">
        <f t="shared" si="224"/>
        <v>0</v>
      </c>
      <c r="UGU102" s="373" t="e">
        <f t="shared" si="224"/>
        <v>#REF!</v>
      </c>
      <c r="UGV102" s="373" t="e">
        <f t="shared" si="224"/>
        <v>#REF!</v>
      </c>
      <c r="UGW102" s="373" t="e">
        <f t="shared" si="224"/>
        <v>#REF!</v>
      </c>
      <c r="UGX102" s="373" t="e">
        <f t="shared" si="224"/>
        <v>#REF!</v>
      </c>
      <c r="UGY102" s="373" t="e">
        <f t="shared" si="224"/>
        <v>#REF!</v>
      </c>
      <c r="UGZ102" s="373">
        <f t="shared" si="224"/>
        <v>0</v>
      </c>
      <c r="UHA102" s="373">
        <f t="shared" si="224"/>
        <v>0</v>
      </c>
      <c r="UHB102" s="373" t="e">
        <f t="shared" si="224"/>
        <v>#REF!</v>
      </c>
      <c r="UHC102" s="373" t="e">
        <f t="shared" si="224"/>
        <v>#REF!</v>
      </c>
      <c r="UHD102" s="373" t="e">
        <f t="shared" si="224"/>
        <v>#REF!</v>
      </c>
      <c r="UHE102" s="373" t="e">
        <f t="shared" si="224"/>
        <v>#REF!</v>
      </c>
      <c r="UHF102" s="373" t="e">
        <f t="shared" si="224"/>
        <v>#REF!</v>
      </c>
      <c r="UHG102" s="373">
        <f t="shared" si="224"/>
        <v>0</v>
      </c>
      <c r="UHH102" s="373">
        <f t="shared" si="224"/>
        <v>0</v>
      </c>
      <c r="UHI102" s="373" t="e">
        <f t="shared" si="224"/>
        <v>#REF!</v>
      </c>
      <c r="UHJ102" s="373" t="e">
        <f t="shared" ref="UHJ102:UJU104" si="225">UHC102/$J15*100</f>
        <v>#REF!</v>
      </c>
      <c r="UHK102" s="373" t="e">
        <f t="shared" si="225"/>
        <v>#REF!</v>
      </c>
      <c r="UHL102" s="373" t="e">
        <f t="shared" si="225"/>
        <v>#REF!</v>
      </c>
      <c r="UHM102" s="373" t="e">
        <f t="shared" si="225"/>
        <v>#REF!</v>
      </c>
      <c r="UHN102" s="373">
        <f t="shared" si="225"/>
        <v>0</v>
      </c>
      <c r="UHO102" s="373">
        <f t="shared" si="225"/>
        <v>0</v>
      </c>
      <c r="UHP102" s="373" t="e">
        <f t="shared" si="225"/>
        <v>#REF!</v>
      </c>
      <c r="UHQ102" s="373" t="e">
        <f t="shared" si="225"/>
        <v>#REF!</v>
      </c>
      <c r="UHR102" s="373" t="e">
        <f t="shared" si="225"/>
        <v>#REF!</v>
      </c>
      <c r="UHS102" s="373" t="e">
        <f t="shared" si="225"/>
        <v>#REF!</v>
      </c>
      <c r="UHT102" s="373" t="e">
        <f t="shared" si="225"/>
        <v>#REF!</v>
      </c>
      <c r="UHU102" s="373">
        <f t="shared" si="225"/>
        <v>0</v>
      </c>
      <c r="UHV102" s="373">
        <f t="shared" si="225"/>
        <v>0</v>
      </c>
      <c r="UHW102" s="373" t="e">
        <f t="shared" si="225"/>
        <v>#REF!</v>
      </c>
      <c r="UHX102" s="373" t="e">
        <f t="shared" si="225"/>
        <v>#REF!</v>
      </c>
      <c r="UHY102" s="373" t="e">
        <f t="shared" si="225"/>
        <v>#REF!</v>
      </c>
      <c r="UHZ102" s="373" t="e">
        <f t="shared" si="225"/>
        <v>#REF!</v>
      </c>
      <c r="UIA102" s="373" t="e">
        <f t="shared" si="225"/>
        <v>#REF!</v>
      </c>
      <c r="UIB102" s="373">
        <f t="shared" si="225"/>
        <v>0</v>
      </c>
      <c r="UIC102" s="373">
        <f t="shared" si="225"/>
        <v>0</v>
      </c>
      <c r="UID102" s="373" t="e">
        <f t="shared" si="225"/>
        <v>#REF!</v>
      </c>
      <c r="UIE102" s="373" t="e">
        <f t="shared" si="225"/>
        <v>#REF!</v>
      </c>
      <c r="UIF102" s="373" t="e">
        <f t="shared" si="225"/>
        <v>#REF!</v>
      </c>
      <c r="UIG102" s="373" t="e">
        <f t="shared" si="225"/>
        <v>#REF!</v>
      </c>
      <c r="UIH102" s="373" t="e">
        <f t="shared" si="225"/>
        <v>#REF!</v>
      </c>
      <c r="UII102" s="373">
        <f t="shared" si="225"/>
        <v>0</v>
      </c>
      <c r="UIJ102" s="373">
        <f t="shared" si="225"/>
        <v>0</v>
      </c>
      <c r="UIK102" s="373" t="e">
        <f t="shared" si="225"/>
        <v>#REF!</v>
      </c>
      <c r="UIL102" s="373" t="e">
        <f t="shared" si="225"/>
        <v>#REF!</v>
      </c>
      <c r="UIM102" s="373" t="e">
        <f t="shared" si="225"/>
        <v>#REF!</v>
      </c>
      <c r="UIN102" s="373" t="e">
        <f t="shared" si="225"/>
        <v>#REF!</v>
      </c>
      <c r="UIO102" s="373" t="e">
        <f t="shared" si="225"/>
        <v>#REF!</v>
      </c>
      <c r="UIP102" s="373">
        <f t="shared" si="225"/>
        <v>0</v>
      </c>
      <c r="UIQ102" s="373">
        <f t="shared" si="225"/>
        <v>0</v>
      </c>
      <c r="UIR102" s="373" t="e">
        <f t="shared" si="225"/>
        <v>#REF!</v>
      </c>
      <c r="UIS102" s="373" t="e">
        <f t="shared" si="225"/>
        <v>#REF!</v>
      </c>
      <c r="UIT102" s="373" t="e">
        <f t="shared" si="225"/>
        <v>#REF!</v>
      </c>
      <c r="UIU102" s="373" t="e">
        <f t="shared" si="225"/>
        <v>#REF!</v>
      </c>
      <c r="UIV102" s="373" t="e">
        <f t="shared" si="225"/>
        <v>#REF!</v>
      </c>
      <c r="UIW102" s="373">
        <f t="shared" si="225"/>
        <v>0</v>
      </c>
      <c r="UIX102" s="373">
        <f t="shared" si="225"/>
        <v>0</v>
      </c>
      <c r="UIY102" s="373" t="e">
        <f t="shared" si="225"/>
        <v>#REF!</v>
      </c>
      <c r="UIZ102" s="373" t="e">
        <f t="shared" si="225"/>
        <v>#REF!</v>
      </c>
      <c r="UJA102" s="373" t="e">
        <f t="shared" si="225"/>
        <v>#REF!</v>
      </c>
      <c r="UJB102" s="373" t="e">
        <f t="shared" si="225"/>
        <v>#REF!</v>
      </c>
      <c r="UJC102" s="373" t="e">
        <f t="shared" si="225"/>
        <v>#REF!</v>
      </c>
      <c r="UJD102" s="373">
        <f t="shared" si="225"/>
        <v>0</v>
      </c>
      <c r="UJE102" s="373">
        <f t="shared" si="225"/>
        <v>0</v>
      </c>
      <c r="UJF102" s="373" t="e">
        <f t="shared" si="225"/>
        <v>#REF!</v>
      </c>
      <c r="UJG102" s="373" t="e">
        <f t="shared" si="225"/>
        <v>#REF!</v>
      </c>
      <c r="UJH102" s="373" t="e">
        <f t="shared" si="225"/>
        <v>#REF!</v>
      </c>
      <c r="UJI102" s="373" t="e">
        <f t="shared" si="225"/>
        <v>#REF!</v>
      </c>
      <c r="UJJ102" s="373" t="e">
        <f t="shared" si="225"/>
        <v>#REF!</v>
      </c>
      <c r="UJK102" s="373">
        <f t="shared" si="225"/>
        <v>0</v>
      </c>
      <c r="UJL102" s="373">
        <f t="shared" si="225"/>
        <v>0</v>
      </c>
      <c r="UJM102" s="373" t="e">
        <f t="shared" si="225"/>
        <v>#REF!</v>
      </c>
      <c r="UJN102" s="373" t="e">
        <f t="shared" si="225"/>
        <v>#REF!</v>
      </c>
      <c r="UJO102" s="373" t="e">
        <f t="shared" si="225"/>
        <v>#REF!</v>
      </c>
      <c r="UJP102" s="373" t="e">
        <f t="shared" si="225"/>
        <v>#REF!</v>
      </c>
      <c r="UJQ102" s="373" t="e">
        <f t="shared" si="225"/>
        <v>#REF!</v>
      </c>
      <c r="UJR102" s="373">
        <f t="shared" si="225"/>
        <v>0</v>
      </c>
      <c r="UJS102" s="373">
        <f t="shared" si="225"/>
        <v>0</v>
      </c>
      <c r="UJT102" s="373" t="e">
        <f t="shared" si="225"/>
        <v>#REF!</v>
      </c>
      <c r="UJU102" s="373" t="e">
        <f t="shared" si="225"/>
        <v>#REF!</v>
      </c>
      <c r="UJV102" s="373" t="e">
        <f t="shared" ref="UJV102:UMG104" si="226">UJO102/$J15*100</f>
        <v>#REF!</v>
      </c>
      <c r="UJW102" s="373" t="e">
        <f t="shared" si="226"/>
        <v>#REF!</v>
      </c>
      <c r="UJX102" s="373" t="e">
        <f t="shared" si="226"/>
        <v>#REF!</v>
      </c>
      <c r="UJY102" s="373">
        <f t="shared" si="226"/>
        <v>0</v>
      </c>
      <c r="UJZ102" s="373">
        <f t="shared" si="226"/>
        <v>0</v>
      </c>
      <c r="UKA102" s="373" t="e">
        <f t="shared" si="226"/>
        <v>#REF!</v>
      </c>
      <c r="UKB102" s="373" t="e">
        <f t="shared" si="226"/>
        <v>#REF!</v>
      </c>
      <c r="UKC102" s="373" t="e">
        <f t="shared" si="226"/>
        <v>#REF!</v>
      </c>
      <c r="UKD102" s="373" t="e">
        <f t="shared" si="226"/>
        <v>#REF!</v>
      </c>
      <c r="UKE102" s="373" t="e">
        <f t="shared" si="226"/>
        <v>#REF!</v>
      </c>
      <c r="UKF102" s="373">
        <f t="shared" si="226"/>
        <v>0</v>
      </c>
      <c r="UKG102" s="373">
        <f t="shared" si="226"/>
        <v>0</v>
      </c>
      <c r="UKH102" s="373" t="e">
        <f t="shared" si="226"/>
        <v>#REF!</v>
      </c>
      <c r="UKI102" s="373" t="e">
        <f t="shared" si="226"/>
        <v>#REF!</v>
      </c>
      <c r="UKJ102" s="373" t="e">
        <f t="shared" si="226"/>
        <v>#REF!</v>
      </c>
      <c r="UKK102" s="373" t="e">
        <f t="shared" si="226"/>
        <v>#REF!</v>
      </c>
      <c r="UKL102" s="373" t="e">
        <f t="shared" si="226"/>
        <v>#REF!</v>
      </c>
      <c r="UKM102" s="373">
        <f t="shared" si="226"/>
        <v>0</v>
      </c>
      <c r="UKN102" s="373">
        <f t="shared" si="226"/>
        <v>0</v>
      </c>
      <c r="UKO102" s="373" t="e">
        <f t="shared" si="226"/>
        <v>#REF!</v>
      </c>
      <c r="UKP102" s="373" t="e">
        <f t="shared" si="226"/>
        <v>#REF!</v>
      </c>
      <c r="UKQ102" s="373" t="e">
        <f t="shared" si="226"/>
        <v>#REF!</v>
      </c>
      <c r="UKR102" s="373" t="e">
        <f t="shared" si="226"/>
        <v>#REF!</v>
      </c>
      <c r="UKS102" s="373" t="e">
        <f t="shared" si="226"/>
        <v>#REF!</v>
      </c>
      <c r="UKT102" s="373">
        <f t="shared" si="226"/>
        <v>0</v>
      </c>
      <c r="UKU102" s="373">
        <f t="shared" si="226"/>
        <v>0</v>
      </c>
      <c r="UKV102" s="373" t="e">
        <f t="shared" si="226"/>
        <v>#REF!</v>
      </c>
      <c r="UKW102" s="373" t="e">
        <f t="shared" si="226"/>
        <v>#REF!</v>
      </c>
      <c r="UKX102" s="373" t="e">
        <f t="shared" si="226"/>
        <v>#REF!</v>
      </c>
      <c r="UKY102" s="373" t="e">
        <f t="shared" si="226"/>
        <v>#REF!</v>
      </c>
      <c r="UKZ102" s="373" t="e">
        <f t="shared" si="226"/>
        <v>#REF!</v>
      </c>
      <c r="ULA102" s="373">
        <f t="shared" si="226"/>
        <v>0</v>
      </c>
      <c r="ULB102" s="373">
        <f t="shared" si="226"/>
        <v>0</v>
      </c>
      <c r="ULC102" s="373" t="e">
        <f t="shared" si="226"/>
        <v>#REF!</v>
      </c>
      <c r="ULD102" s="373" t="e">
        <f t="shared" si="226"/>
        <v>#REF!</v>
      </c>
      <c r="ULE102" s="373" t="e">
        <f t="shared" si="226"/>
        <v>#REF!</v>
      </c>
      <c r="ULF102" s="373" t="e">
        <f t="shared" si="226"/>
        <v>#REF!</v>
      </c>
      <c r="ULG102" s="373" t="e">
        <f t="shared" si="226"/>
        <v>#REF!</v>
      </c>
      <c r="ULH102" s="373">
        <f t="shared" si="226"/>
        <v>0</v>
      </c>
      <c r="ULI102" s="373">
        <f t="shared" si="226"/>
        <v>0</v>
      </c>
      <c r="ULJ102" s="373" t="e">
        <f t="shared" si="226"/>
        <v>#REF!</v>
      </c>
      <c r="ULK102" s="373" t="e">
        <f t="shared" si="226"/>
        <v>#REF!</v>
      </c>
      <c r="ULL102" s="373" t="e">
        <f t="shared" si="226"/>
        <v>#REF!</v>
      </c>
      <c r="ULM102" s="373" t="e">
        <f t="shared" si="226"/>
        <v>#REF!</v>
      </c>
      <c r="ULN102" s="373" t="e">
        <f t="shared" si="226"/>
        <v>#REF!</v>
      </c>
      <c r="ULO102" s="373">
        <f t="shared" si="226"/>
        <v>0</v>
      </c>
      <c r="ULP102" s="373">
        <f t="shared" si="226"/>
        <v>0</v>
      </c>
      <c r="ULQ102" s="373" t="e">
        <f t="shared" si="226"/>
        <v>#REF!</v>
      </c>
      <c r="ULR102" s="373" t="e">
        <f t="shared" si="226"/>
        <v>#REF!</v>
      </c>
      <c r="ULS102" s="373" t="e">
        <f t="shared" si="226"/>
        <v>#REF!</v>
      </c>
      <c r="ULT102" s="373" t="e">
        <f t="shared" si="226"/>
        <v>#REF!</v>
      </c>
      <c r="ULU102" s="373" t="e">
        <f t="shared" si="226"/>
        <v>#REF!</v>
      </c>
      <c r="ULV102" s="373">
        <f t="shared" si="226"/>
        <v>0</v>
      </c>
      <c r="ULW102" s="373">
        <f t="shared" si="226"/>
        <v>0</v>
      </c>
      <c r="ULX102" s="373" t="e">
        <f t="shared" si="226"/>
        <v>#REF!</v>
      </c>
      <c r="ULY102" s="373" t="e">
        <f t="shared" si="226"/>
        <v>#REF!</v>
      </c>
      <c r="ULZ102" s="373" t="e">
        <f t="shared" si="226"/>
        <v>#REF!</v>
      </c>
      <c r="UMA102" s="373" t="e">
        <f t="shared" si="226"/>
        <v>#REF!</v>
      </c>
      <c r="UMB102" s="373" t="e">
        <f t="shared" si="226"/>
        <v>#REF!</v>
      </c>
      <c r="UMC102" s="373">
        <f t="shared" si="226"/>
        <v>0</v>
      </c>
      <c r="UMD102" s="373">
        <f t="shared" si="226"/>
        <v>0</v>
      </c>
      <c r="UME102" s="373" t="e">
        <f t="shared" si="226"/>
        <v>#REF!</v>
      </c>
      <c r="UMF102" s="373" t="e">
        <f t="shared" si="226"/>
        <v>#REF!</v>
      </c>
      <c r="UMG102" s="373" t="e">
        <f t="shared" si="226"/>
        <v>#REF!</v>
      </c>
      <c r="UMH102" s="373" t="e">
        <f t="shared" ref="UMH102:UOS104" si="227">UMA102/$J15*100</f>
        <v>#REF!</v>
      </c>
      <c r="UMI102" s="373" t="e">
        <f t="shared" si="227"/>
        <v>#REF!</v>
      </c>
      <c r="UMJ102" s="373">
        <f t="shared" si="227"/>
        <v>0</v>
      </c>
      <c r="UMK102" s="373">
        <f t="shared" si="227"/>
        <v>0</v>
      </c>
      <c r="UML102" s="373" t="e">
        <f t="shared" si="227"/>
        <v>#REF!</v>
      </c>
      <c r="UMM102" s="373" t="e">
        <f t="shared" si="227"/>
        <v>#REF!</v>
      </c>
      <c r="UMN102" s="373" t="e">
        <f t="shared" si="227"/>
        <v>#REF!</v>
      </c>
      <c r="UMO102" s="373" t="e">
        <f t="shared" si="227"/>
        <v>#REF!</v>
      </c>
      <c r="UMP102" s="373" t="e">
        <f t="shared" si="227"/>
        <v>#REF!</v>
      </c>
      <c r="UMQ102" s="373">
        <f t="shared" si="227"/>
        <v>0</v>
      </c>
      <c r="UMR102" s="373">
        <f t="shared" si="227"/>
        <v>0</v>
      </c>
      <c r="UMS102" s="373" t="e">
        <f t="shared" si="227"/>
        <v>#REF!</v>
      </c>
      <c r="UMT102" s="373" t="e">
        <f t="shared" si="227"/>
        <v>#REF!</v>
      </c>
      <c r="UMU102" s="373" t="e">
        <f t="shared" si="227"/>
        <v>#REF!</v>
      </c>
      <c r="UMV102" s="373" t="e">
        <f t="shared" si="227"/>
        <v>#REF!</v>
      </c>
      <c r="UMW102" s="373" t="e">
        <f t="shared" si="227"/>
        <v>#REF!</v>
      </c>
      <c r="UMX102" s="373">
        <f t="shared" si="227"/>
        <v>0</v>
      </c>
      <c r="UMY102" s="373">
        <f t="shared" si="227"/>
        <v>0</v>
      </c>
      <c r="UMZ102" s="373" t="e">
        <f t="shared" si="227"/>
        <v>#REF!</v>
      </c>
      <c r="UNA102" s="373" t="e">
        <f t="shared" si="227"/>
        <v>#REF!</v>
      </c>
      <c r="UNB102" s="373" t="e">
        <f t="shared" si="227"/>
        <v>#REF!</v>
      </c>
      <c r="UNC102" s="373" t="e">
        <f t="shared" si="227"/>
        <v>#REF!</v>
      </c>
      <c r="UND102" s="373" t="e">
        <f t="shared" si="227"/>
        <v>#REF!</v>
      </c>
      <c r="UNE102" s="373">
        <f t="shared" si="227"/>
        <v>0</v>
      </c>
      <c r="UNF102" s="373">
        <f t="shared" si="227"/>
        <v>0</v>
      </c>
      <c r="UNG102" s="373" t="e">
        <f t="shared" si="227"/>
        <v>#REF!</v>
      </c>
      <c r="UNH102" s="373" t="e">
        <f t="shared" si="227"/>
        <v>#REF!</v>
      </c>
      <c r="UNI102" s="373" t="e">
        <f t="shared" si="227"/>
        <v>#REF!</v>
      </c>
      <c r="UNJ102" s="373" t="e">
        <f t="shared" si="227"/>
        <v>#REF!</v>
      </c>
      <c r="UNK102" s="373" t="e">
        <f t="shared" si="227"/>
        <v>#REF!</v>
      </c>
      <c r="UNL102" s="373">
        <f t="shared" si="227"/>
        <v>0</v>
      </c>
      <c r="UNM102" s="373">
        <f t="shared" si="227"/>
        <v>0</v>
      </c>
      <c r="UNN102" s="373" t="e">
        <f t="shared" si="227"/>
        <v>#REF!</v>
      </c>
      <c r="UNO102" s="373" t="e">
        <f t="shared" si="227"/>
        <v>#REF!</v>
      </c>
      <c r="UNP102" s="373" t="e">
        <f t="shared" si="227"/>
        <v>#REF!</v>
      </c>
      <c r="UNQ102" s="373" t="e">
        <f t="shared" si="227"/>
        <v>#REF!</v>
      </c>
      <c r="UNR102" s="373" t="e">
        <f t="shared" si="227"/>
        <v>#REF!</v>
      </c>
      <c r="UNS102" s="373">
        <f t="shared" si="227"/>
        <v>0</v>
      </c>
      <c r="UNT102" s="373">
        <f t="shared" si="227"/>
        <v>0</v>
      </c>
      <c r="UNU102" s="373" t="e">
        <f t="shared" si="227"/>
        <v>#REF!</v>
      </c>
      <c r="UNV102" s="373" t="e">
        <f t="shared" si="227"/>
        <v>#REF!</v>
      </c>
      <c r="UNW102" s="373" t="e">
        <f t="shared" si="227"/>
        <v>#REF!</v>
      </c>
      <c r="UNX102" s="373" t="e">
        <f t="shared" si="227"/>
        <v>#REF!</v>
      </c>
      <c r="UNY102" s="373" t="e">
        <f t="shared" si="227"/>
        <v>#REF!</v>
      </c>
      <c r="UNZ102" s="373">
        <f t="shared" si="227"/>
        <v>0</v>
      </c>
      <c r="UOA102" s="373">
        <f t="shared" si="227"/>
        <v>0</v>
      </c>
      <c r="UOB102" s="373" t="e">
        <f t="shared" si="227"/>
        <v>#REF!</v>
      </c>
      <c r="UOC102" s="373" t="e">
        <f t="shared" si="227"/>
        <v>#REF!</v>
      </c>
      <c r="UOD102" s="373" t="e">
        <f t="shared" si="227"/>
        <v>#REF!</v>
      </c>
      <c r="UOE102" s="373" t="e">
        <f t="shared" si="227"/>
        <v>#REF!</v>
      </c>
      <c r="UOF102" s="373" t="e">
        <f t="shared" si="227"/>
        <v>#REF!</v>
      </c>
      <c r="UOG102" s="373">
        <f t="shared" si="227"/>
        <v>0</v>
      </c>
      <c r="UOH102" s="373">
        <f t="shared" si="227"/>
        <v>0</v>
      </c>
      <c r="UOI102" s="373" t="e">
        <f t="shared" si="227"/>
        <v>#REF!</v>
      </c>
      <c r="UOJ102" s="373" t="e">
        <f t="shared" si="227"/>
        <v>#REF!</v>
      </c>
      <c r="UOK102" s="373" t="e">
        <f t="shared" si="227"/>
        <v>#REF!</v>
      </c>
      <c r="UOL102" s="373" t="e">
        <f t="shared" si="227"/>
        <v>#REF!</v>
      </c>
      <c r="UOM102" s="373" t="e">
        <f t="shared" si="227"/>
        <v>#REF!</v>
      </c>
      <c r="UON102" s="373">
        <f t="shared" si="227"/>
        <v>0</v>
      </c>
      <c r="UOO102" s="373">
        <f t="shared" si="227"/>
        <v>0</v>
      </c>
      <c r="UOP102" s="373" t="e">
        <f t="shared" si="227"/>
        <v>#REF!</v>
      </c>
      <c r="UOQ102" s="373" t="e">
        <f t="shared" si="227"/>
        <v>#REF!</v>
      </c>
      <c r="UOR102" s="373" t="e">
        <f t="shared" si="227"/>
        <v>#REF!</v>
      </c>
      <c r="UOS102" s="373" t="e">
        <f t="shared" si="227"/>
        <v>#REF!</v>
      </c>
      <c r="UOT102" s="373" t="e">
        <f t="shared" ref="UOT102:URE104" si="228">UOM102/$J15*100</f>
        <v>#REF!</v>
      </c>
      <c r="UOU102" s="373">
        <f t="shared" si="228"/>
        <v>0</v>
      </c>
      <c r="UOV102" s="373">
        <f t="shared" si="228"/>
        <v>0</v>
      </c>
      <c r="UOW102" s="373" t="e">
        <f t="shared" si="228"/>
        <v>#REF!</v>
      </c>
      <c r="UOX102" s="373" t="e">
        <f t="shared" si="228"/>
        <v>#REF!</v>
      </c>
      <c r="UOY102" s="373" t="e">
        <f t="shared" si="228"/>
        <v>#REF!</v>
      </c>
      <c r="UOZ102" s="373" t="e">
        <f t="shared" si="228"/>
        <v>#REF!</v>
      </c>
      <c r="UPA102" s="373" t="e">
        <f t="shared" si="228"/>
        <v>#REF!</v>
      </c>
      <c r="UPB102" s="373">
        <f t="shared" si="228"/>
        <v>0</v>
      </c>
      <c r="UPC102" s="373">
        <f t="shared" si="228"/>
        <v>0</v>
      </c>
      <c r="UPD102" s="373" t="e">
        <f t="shared" si="228"/>
        <v>#REF!</v>
      </c>
      <c r="UPE102" s="373" t="e">
        <f t="shared" si="228"/>
        <v>#REF!</v>
      </c>
      <c r="UPF102" s="373" t="e">
        <f t="shared" si="228"/>
        <v>#REF!</v>
      </c>
      <c r="UPG102" s="373" t="e">
        <f t="shared" si="228"/>
        <v>#REF!</v>
      </c>
      <c r="UPH102" s="373" t="e">
        <f t="shared" si="228"/>
        <v>#REF!</v>
      </c>
      <c r="UPI102" s="373">
        <f t="shared" si="228"/>
        <v>0</v>
      </c>
      <c r="UPJ102" s="373">
        <f t="shared" si="228"/>
        <v>0</v>
      </c>
      <c r="UPK102" s="373" t="e">
        <f t="shared" si="228"/>
        <v>#REF!</v>
      </c>
      <c r="UPL102" s="373" t="e">
        <f t="shared" si="228"/>
        <v>#REF!</v>
      </c>
      <c r="UPM102" s="373" t="e">
        <f t="shared" si="228"/>
        <v>#REF!</v>
      </c>
      <c r="UPN102" s="373" t="e">
        <f t="shared" si="228"/>
        <v>#REF!</v>
      </c>
      <c r="UPO102" s="373" t="e">
        <f t="shared" si="228"/>
        <v>#REF!</v>
      </c>
      <c r="UPP102" s="373">
        <f t="shared" si="228"/>
        <v>0</v>
      </c>
      <c r="UPQ102" s="373">
        <f t="shared" si="228"/>
        <v>0</v>
      </c>
      <c r="UPR102" s="373" t="e">
        <f t="shared" si="228"/>
        <v>#REF!</v>
      </c>
      <c r="UPS102" s="373" t="e">
        <f t="shared" si="228"/>
        <v>#REF!</v>
      </c>
      <c r="UPT102" s="373" t="e">
        <f t="shared" si="228"/>
        <v>#REF!</v>
      </c>
      <c r="UPU102" s="373" t="e">
        <f t="shared" si="228"/>
        <v>#REF!</v>
      </c>
      <c r="UPV102" s="373" t="e">
        <f t="shared" si="228"/>
        <v>#REF!</v>
      </c>
      <c r="UPW102" s="373">
        <f t="shared" si="228"/>
        <v>0</v>
      </c>
      <c r="UPX102" s="373">
        <f t="shared" si="228"/>
        <v>0</v>
      </c>
      <c r="UPY102" s="373" t="e">
        <f t="shared" si="228"/>
        <v>#REF!</v>
      </c>
      <c r="UPZ102" s="373" t="e">
        <f t="shared" si="228"/>
        <v>#REF!</v>
      </c>
      <c r="UQA102" s="373" t="e">
        <f t="shared" si="228"/>
        <v>#REF!</v>
      </c>
      <c r="UQB102" s="373" t="e">
        <f t="shared" si="228"/>
        <v>#REF!</v>
      </c>
      <c r="UQC102" s="373" t="e">
        <f t="shared" si="228"/>
        <v>#REF!</v>
      </c>
      <c r="UQD102" s="373">
        <f t="shared" si="228"/>
        <v>0</v>
      </c>
      <c r="UQE102" s="373">
        <f t="shared" si="228"/>
        <v>0</v>
      </c>
      <c r="UQF102" s="373" t="e">
        <f t="shared" si="228"/>
        <v>#REF!</v>
      </c>
      <c r="UQG102" s="373" t="e">
        <f t="shared" si="228"/>
        <v>#REF!</v>
      </c>
      <c r="UQH102" s="373" t="e">
        <f t="shared" si="228"/>
        <v>#REF!</v>
      </c>
      <c r="UQI102" s="373" t="e">
        <f t="shared" si="228"/>
        <v>#REF!</v>
      </c>
      <c r="UQJ102" s="373" t="e">
        <f t="shared" si="228"/>
        <v>#REF!</v>
      </c>
      <c r="UQK102" s="373">
        <f t="shared" si="228"/>
        <v>0</v>
      </c>
      <c r="UQL102" s="373">
        <f t="shared" si="228"/>
        <v>0</v>
      </c>
      <c r="UQM102" s="373" t="e">
        <f t="shared" si="228"/>
        <v>#REF!</v>
      </c>
      <c r="UQN102" s="373" t="e">
        <f t="shared" si="228"/>
        <v>#REF!</v>
      </c>
      <c r="UQO102" s="373" t="e">
        <f t="shared" si="228"/>
        <v>#REF!</v>
      </c>
      <c r="UQP102" s="373" t="e">
        <f t="shared" si="228"/>
        <v>#REF!</v>
      </c>
      <c r="UQQ102" s="373" t="e">
        <f t="shared" si="228"/>
        <v>#REF!</v>
      </c>
      <c r="UQR102" s="373">
        <f t="shared" si="228"/>
        <v>0</v>
      </c>
      <c r="UQS102" s="373">
        <f t="shared" si="228"/>
        <v>0</v>
      </c>
      <c r="UQT102" s="373" t="e">
        <f t="shared" si="228"/>
        <v>#REF!</v>
      </c>
      <c r="UQU102" s="373" t="e">
        <f t="shared" si="228"/>
        <v>#REF!</v>
      </c>
      <c r="UQV102" s="373" t="e">
        <f t="shared" si="228"/>
        <v>#REF!</v>
      </c>
      <c r="UQW102" s="373" t="e">
        <f t="shared" si="228"/>
        <v>#REF!</v>
      </c>
      <c r="UQX102" s="373" t="e">
        <f t="shared" si="228"/>
        <v>#REF!</v>
      </c>
      <c r="UQY102" s="373">
        <f t="shared" si="228"/>
        <v>0</v>
      </c>
      <c r="UQZ102" s="373">
        <f t="shared" si="228"/>
        <v>0</v>
      </c>
      <c r="URA102" s="373" t="e">
        <f t="shared" si="228"/>
        <v>#REF!</v>
      </c>
      <c r="URB102" s="373" t="e">
        <f t="shared" si="228"/>
        <v>#REF!</v>
      </c>
      <c r="URC102" s="373" t="e">
        <f t="shared" si="228"/>
        <v>#REF!</v>
      </c>
      <c r="URD102" s="373" t="e">
        <f t="shared" si="228"/>
        <v>#REF!</v>
      </c>
      <c r="URE102" s="373" t="e">
        <f t="shared" si="228"/>
        <v>#REF!</v>
      </c>
      <c r="URF102" s="373">
        <f t="shared" ref="URF102:UTQ104" si="229">UQY102/$J15*100</f>
        <v>0</v>
      </c>
      <c r="URG102" s="373">
        <f t="shared" si="229"/>
        <v>0</v>
      </c>
      <c r="URH102" s="373" t="e">
        <f t="shared" si="229"/>
        <v>#REF!</v>
      </c>
      <c r="URI102" s="373" t="e">
        <f t="shared" si="229"/>
        <v>#REF!</v>
      </c>
      <c r="URJ102" s="373" t="e">
        <f t="shared" si="229"/>
        <v>#REF!</v>
      </c>
      <c r="URK102" s="373" t="e">
        <f t="shared" si="229"/>
        <v>#REF!</v>
      </c>
      <c r="URL102" s="373" t="e">
        <f t="shared" si="229"/>
        <v>#REF!</v>
      </c>
      <c r="URM102" s="373">
        <f t="shared" si="229"/>
        <v>0</v>
      </c>
      <c r="URN102" s="373">
        <f t="shared" si="229"/>
        <v>0</v>
      </c>
      <c r="URO102" s="373" t="e">
        <f t="shared" si="229"/>
        <v>#REF!</v>
      </c>
      <c r="URP102" s="373" t="e">
        <f t="shared" si="229"/>
        <v>#REF!</v>
      </c>
      <c r="URQ102" s="373" t="e">
        <f t="shared" si="229"/>
        <v>#REF!</v>
      </c>
      <c r="URR102" s="373" t="e">
        <f t="shared" si="229"/>
        <v>#REF!</v>
      </c>
      <c r="URS102" s="373" t="e">
        <f t="shared" si="229"/>
        <v>#REF!</v>
      </c>
      <c r="URT102" s="373">
        <f t="shared" si="229"/>
        <v>0</v>
      </c>
      <c r="URU102" s="373">
        <f t="shared" si="229"/>
        <v>0</v>
      </c>
      <c r="URV102" s="373" t="e">
        <f t="shared" si="229"/>
        <v>#REF!</v>
      </c>
      <c r="URW102" s="373" t="e">
        <f t="shared" si="229"/>
        <v>#REF!</v>
      </c>
      <c r="URX102" s="373" t="e">
        <f t="shared" si="229"/>
        <v>#REF!</v>
      </c>
      <c r="URY102" s="373" t="e">
        <f t="shared" si="229"/>
        <v>#REF!</v>
      </c>
      <c r="URZ102" s="373" t="e">
        <f t="shared" si="229"/>
        <v>#REF!</v>
      </c>
      <c r="USA102" s="373">
        <f t="shared" si="229"/>
        <v>0</v>
      </c>
      <c r="USB102" s="373">
        <f t="shared" si="229"/>
        <v>0</v>
      </c>
      <c r="USC102" s="373" t="e">
        <f t="shared" si="229"/>
        <v>#REF!</v>
      </c>
      <c r="USD102" s="373" t="e">
        <f t="shared" si="229"/>
        <v>#REF!</v>
      </c>
      <c r="USE102" s="373" t="e">
        <f t="shared" si="229"/>
        <v>#REF!</v>
      </c>
      <c r="USF102" s="373" t="e">
        <f t="shared" si="229"/>
        <v>#REF!</v>
      </c>
      <c r="USG102" s="373" t="e">
        <f t="shared" si="229"/>
        <v>#REF!</v>
      </c>
      <c r="USH102" s="373">
        <f t="shared" si="229"/>
        <v>0</v>
      </c>
      <c r="USI102" s="373">
        <f t="shared" si="229"/>
        <v>0</v>
      </c>
      <c r="USJ102" s="373" t="e">
        <f t="shared" si="229"/>
        <v>#REF!</v>
      </c>
      <c r="USK102" s="373" t="e">
        <f t="shared" si="229"/>
        <v>#REF!</v>
      </c>
      <c r="USL102" s="373" t="e">
        <f t="shared" si="229"/>
        <v>#REF!</v>
      </c>
      <c r="USM102" s="373" t="e">
        <f t="shared" si="229"/>
        <v>#REF!</v>
      </c>
      <c r="USN102" s="373" t="e">
        <f t="shared" si="229"/>
        <v>#REF!</v>
      </c>
      <c r="USO102" s="373">
        <f t="shared" si="229"/>
        <v>0</v>
      </c>
      <c r="USP102" s="373">
        <f t="shared" si="229"/>
        <v>0</v>
      </c>
      <c r="USQ102" s="373" t="e">
        <f t="shared" si="229"/>
        <v>#REF!</v>
      </c>
      <c r="USR102" s="373" t="e">
        <f t="shared" si="229"/>
        <v>#REF!</v>
      </c>
      <c r="USS102" s="373" t="e">
        <f t="shared" si="229"/>
        <v>#REF!</v>
      </c>
      <c r="UST102" s="373" t="e">
        <f t="shared" si="229"/>
        <v>#REF!</v>
      </c>
      <c r="USU102" s="373" t="e">
        <f t="shared" si="229"/>
        <v>#REF!</v>
      </c>
      <c r="USV102" s="373">
        <f t="shared" si="229"/>
        <v>0</v>
      </c>
      <c r="USW102" s="373">
        <f t="shared" si="229"/>
        <v>0</v>
      </c>
      <c r="USX102" s="373" t="e">
        <f t="shared" si="229"/>
        <v>#REF!</v>
      </c>
      <c r="USY102" s="373" t="e">
        <f t="shared" si="229"/>
        <v>#REF!</v>
      </c>
      <c r="USZ102" s="373" t="e">
        <f t="shared" si="229"/>
        <v>#REF!</v>
      </c>
      <c r="UTA102" s="373" t="e">
        <f t="shared" si="229"/>
        <v>#REF!</v>
      </c>
      <c r="UTB102" s="373" t="e">
        <f t="shared" si="229"/>
        <v>#REF!</v>
      </c>
      <c r="UTC102" s="373">
        <f t="shared" si="229"/>
        <v>0</v>
      </c>
      <c r="UTD102" s="373">
        <f t="shared" si="229"/>
        <v>0</v>
      </c>
      <c r="UTE102" s="373" t="e">
        <f t="shared" si="229"/>
        <v>#REF!</v>
      </c>
      <c r="UTF102" s="373" t="e">
        <f t="shared" si="229"/>
        <v>#REF!</v>
      </c>
      <c r="UTG102" s="373" t="e">
        <f t="shared" si="229"/>
        <v>#REF!</v>
      </c>
      <c r="UTH102" s="373" t="e">
        <f t="shared" si="229"/>
        <v>#REF!</v>
      </c>
      <c r="UTI102" s="373" t="e">
        <f t="shared" si="229"/>
        <v>#REF!</v>
      </c>
      <c r="UTJ102" s="373">
        <f t="shared" si="229"/>
        <v>0</v>
      </c>
      <c r="UTK102" s="373">
        <f t="shared" si="229"/>
        <v>0</v>
      </c>
      <c r="UTL102" s="373" t="e">
        <f t="shared" si="229"/>
        <v>#REF!</v>
      </c>
      <c r="UTM102" s="373" t="e">
        <f t="shared" si="229"/>
        <v>#REF!</v>
      </c>
      <c r="UTN102" s="373" t="e">
        <f t="shared" si="229"/>
        <v>#REF!</v>
      </c>
      <c r="UTO102" s="373" t="e">
        <f t="shared" si="229"/>
        <v>#REF!</v>
      </c>
      <c r="UTP102" s="373" t="e">
        <f t="shared" si="229"/>
        <v>#REF!</v>
      </c>
      <c r="UTQ102" s="373">
        <f t="shared" si="229"/>
        <v>0</v>
      </c>
      <c r="UTR102" s="373">
        <f t="shared" ref="UTR102:UWC104" si="230">UTK102/$J15*100</f>
        <v>0</v>
      </c>
      <c r="UTS102" s="373" t="e">
        <f t="shared" si="230"/>
        <v>#REF!</v>
      </c>
      <c r="UTT102" s="373" t="e">
        <f t="shared" si="230"/>
        <v>#REF!</v>
      </c>
      <c r="UTU102" s="373" t="e">
        <f t="shared" si="230"/>
        <v>#REF!</v>
      </c>
      <c r="UTV102" s="373" t="e">
        <f t="shared" si="230"/>
        <v>#REF!</v>
      </c>
      <c r="UTW102" s="373" t="e">
        <f t="shared" si="230"/>
        <v>#REF!</v>
      </c>
      <c r="UTX102" s="373">
        <f t="shared" si="230"/>
        <v>0</v>
      </c>
      <c r="UTY102" s="373">
        <f t="shared" si="230"/>
        <v>0</v>
      </c>
      <c r="UTZ102" s="373" t="e">
        <f t="shared" si="230"/>
        <v>#REF!</v>
      </c>
      <c r="UUA102" s="373" t="e">
        <f t="shared" si="230"/>
        <v>#REF!</v>
      </c>
      <c r="UUB102" s="373" t="e">
        <f t="shared" si="230"/>
        <v>#REF!</v>
      </c>
      <c r="UUC102" s="373" t="e">
        <f t="shared" si="230"/>
        <v>#REF!</v>
      </c>
      <c r="UUD102" s="373" t="e">
        <f t="shared" si="230"/>
        <v>#REF!</v>
      </c>
      <c r="UUE102" s="373">
        <f t="shared" si="230"/>
        <v>0</v>
      </c>
      <c r="UUF102" s="373">
        <f t="shared" si="230"/>
        <v>0</v>
      </c>
      <c r="UUG102" s="373" t="e">
        <f t="shared" si="230"/>
        <v>#REF!</v>
      </c>
      <c r="UUH102" s="373" t="e">
        <f t="shared" si="230"/>
        <v>#REF!</v>
      </c>
      <c r="UUI102" s="373" t="e">
        <f t="shared" si="230"/>
        <v>#REF!</v>
      </c>
      <c r="UUJ102" s="373" t="e">
        <f t="shared" si="230"/>
        <v>#REF!</v>
      </c>
      <c r="UUK102" s="373" t="e">
        <f t="shared" si="230"/>
        <v>#REF!</v>
      </c>
      <c r="UUL102" s="373">
        <f t="shared" si="230"/>
        <v>0</v>
      </c>
      <c r="UUM102" s="373">
        <f t="shared" si="230"/>
        <v>0</v>
      </c>
      <c r="UUN102" s="373" t="e">
        <f t="shared" si="230"/>
        <v>#REF!</v>
      </c>
      <c r="UUO102" s="373" t="e">
        <f t="shared" si="230"/>
        <v>#REF!</v>
      </c>
      <c r="UUP102" s="373" t="e">
        <f t="shared" si="230"/>
        <v>#REF!</v>
      </c>
      <c r="UUQ102" s="373" t="e">
        <f t="shared" si="230"/>
        <v>#REF!</v>
      </c>
      <c r="UUR102" s="373" t="e">
        <f t="shared" si="230"/>
        <v>#REF!</v>
      </c>
      <c r="UUS102" s="373">
        <f t="shared" si="230"/>
        <v>0</v>
      </c>
      <c r="UUT102" s="373">
        <f t="shared" si="230"/>
        <v>0</v>
      </c>
      <c r="UUU102" s="373" t="e">
        <f t="shared" si="230"/>
        <v>#REF!</v>
      </c>
      <c r="UUV102" s="373" t="e">
        <f t="shared" si="230"/>
        <v>#REF!</v>
      </c>
      <c r="UUW102" s="373" t="e">
        <f t="shared" si="230"/>
        <v>#REF!</v>
      </c>
      <c r="UUX102" s="373" t="e">
        <f t="shared" si="230"/>
        <v>#REF!</v>
      </c>
      <c r="UUY102" s="373" t="e">
        <f t="shared" si="230"/>
        <v>#REF!</v>
      </c>
      <c r="UUZ102" s="373">
        <f t="shared" si="230"/>
        <v>0</v>
      </c>
      <c r="UVA102" s="373">
        <f t="shared" si="230"/>
        <v>0</v>
      </c>
      <c r="UVB102" s="373" t="e">
        <f t="shared" si="230"/>
        <v>#REF!</v>
      </c>
      <c r="UVC102" s="373" t="e">
        <f t="shared" si="230"/>
        <v>#REF!</v>
      </c>
      <c r="UVD102" s="373" t="e">
        <f t="shared" si="230"/>
        <v>#REF!</v>
      </c>
      <c r="UVE102" s="373" t="e">
        <f t="shared" si="230"/>
        <v>#REF!</v>
      </c>
      <c r="UVF102" s="373" t="e">
        <f t="shared" si="230"/>
        <v>#REF!</v>
      </c>
      <c r="UVG102" s="373">
        <f t="shared" si="230"/>
        <v>0</v>
      </c>
      <c r="UVH102" s="373">
        <f t="shared" si="230"/>
        <v>0</v>
      </c>
      <c r="UVI102" s="373" t="e">
        <f t="shared" si="230"/>
        <v>#REF!</v>
      </c>
      <c r="UVJ102" s="373" t="e">
        <f t="shared" si="230"/>
        <v>#REF!</v>
      </c>
      <c r="UVK102" s="373" t="e">
        <f t="shared" si="230"/>
        <v>#REF!</v>
      </c>
      <c r="UVL102" s="373" t="e">
        <f t="shared" si="230"/>
        <v>#REF!</v>
      </c>
      <c r="UVM102" s="373" t="e">
        <f t="shared" si="230"/>
        <v>#REF!</v>
      </c>
      <c r="UVN102" s="373">
        <f t="shared" si="230"/>
        <v>0</v>
      </c>
      <c r="UVO102" s="373">
        <f t="shared" si="230"/>
        <v>0</v>
      </c>
      <c r="UVP102" s="373" t="e">
        <f t="shared" si="230"/>
        <v>#REF!</v>
      </c>
      <c r="UVQ102" s="373" t="e">
        <f t="shared" si="230"/>
        <v>#REF!</v>
      </c>
      <c r="UVR102" s="373" t="e">
        <f t="shared" si="230"/>
        <v>#REF!</v>
      </c>
      <c r="UVS102" s="373" t="e">
        <f t="shared" si="230"/>
        <v>#REF!</v>
      </c>
      <c r="UVT102" s="373" t="e">
        <f t="shared" si="230"/>
        <v>#REF!</v>
      </c>
      <c r="UVU102" s="373">
        <f t="shared" si="230"/>
        <v>0</v>
      </c>
      <c r="UVV102" s="373">
        <f t="shared" si="230"/>
        <v>0</v>
      </c>
      <c r="UVW102" s="373" t="e">
        <f t="shared" si="230"/>
        <v>#REF!</v>
      </c>
      <c r="UVX102" s="373" t="e">
        <f t="shared" si="230"/>
        <v>#REF!</v>
      </c>
      <c r="UVY102" s="373" t="e">
        <f t="shared" si="230"/>
        <v>#REF!</v>
      </c>
      <c r="UVZ102" s="373" t="e">
        <f t="shared" si="230"/>
        <v>#REF!</v>
      </c>
      <c r="UWA102" s="373" t="e">
        <f t="shared" si="230"/>
        <v>#REF!</v>
      </c>
      <c r="UWB102" s="373">
        <f t="shared" si="230"/>
        <v>0</v>
      </c>
      <c r="UWC102" s="373">
        <f t="shared" si="230"/>
        <v>0</v>
      </c>
      <c r="UWD102" s="373" t="e">
        <f t="shared" ref="UWD102:UYO104" si="231">UVW102/$J15*100</f>
        <v>#REF!</v>
      </c>
      <c r="UWE102" s="373" t="e">
        <f t="shared" si="231"/>
        <v>#REF!</v>
      </c>
      <c r="UWF102" s="373" t="e">
        <f t="shared" si="231"/>
        <v>#REF!</v>
      </c>
      <c r="UWG102" s="373" t="e">
        <f t="shared" si="231"/>
        <v>#REF!</v>
      </c>
      <c r="UWH102" s="373" t="e">
        <f t="shared" si="231"/>
        <v>#REF!</v>
      </c>
      <c r="UWI102" s="373">
        <f t="shared" si="231"/>
        <v>0</v>
      </c>
      <c r="UWJ102" s="373">
        <f t="shared" si="231"/>
        <v>0</v>
      </c>
      <c r="UWK102" s="373" t="e">
        <f t="shared" si="231"/>
        <v>#REF!</v>
      </c>
      <c r="UWL102" s="373" t="e">
        <f t="shared" si="231"/>
        <v>#REF!</v>
      </c>
      <c r="UWM102" s="373" t="e">
        <f t="shared" si="231"/>
        <v>#REF!</v>
      </c>
      <c r="UWN102" s="373" t="e">
        <f t="shared" si="231"/>
        <v>#REF!</v>
      </c>
      <c r="UWO102" s="373" t="e">
        <f t="shared" si="231"/>
        <v>#REF!</v>
      </c>
      <c r="UWP102" s="373">
        <f t="shared" si="231"/>
        <v>0</v>
      </c>
      <c r="UWQ102" s="373">
        <f t="shared" si="231"/>
        <v>0</v>
      </c>
      <c r="UWR102" s="373" t="e">
        <f t="shared" si="231"/>
        <v>#REF!</v>
      </c>
      <c r="UWS102" s="373" t="e">
        <f t="shared" si="231"/>
        <v>#REF!</v>
      </c>
      <c r="UWT102" s="373" t="e">
        <f t="shared" si="231"/>
        <v>#REF!</v>
      </c>
      <c r="UWU102" s="373" t="e">
        <f t="shared" si="231"/>
        <v>#REF!</v>
      </c>
      <c r="UWV102" s="373" t="e">
        <f t="shared" si="231"/>
        <v>#REF!</v>
      </c>
      <c r="UWW102" s="373">
        <f t="shared" si="231"/>
        <v>0</v>
      </c>
      <c r="UWX102" s="373">
        <f t="shared" si="231"/>
        <v>0</v>
      </c>
      <c r="UWY102" s="373" t="e">
        <f t="shared" si="231"/>
        <v>#REF!</v>
      </c>
      <c r="UWZ102" s="373" t="e">
        <f t="shared" si="231"/>
        <v>#REF!</v>
      </c>
      <c r="UXA102" s="373" t="e">
        <f t="shared" si="231"/>
        <v>#REF!</v>
      </c>
      <c r="UXB102" s="373" t="e">
        <f t="shared" si="231"/>
        <v>#REF!</v>
      </c>
      <c r="UXC102" s="373" t="e">
        <f t="shared" si="231"/>
        <v>#REF!</v>
      </c>
      <c r="UXD102" s="373">
        <f t="shared" si="231"/>
        <v>0</v>
      </c>
      <c r="UXE102" s="373">
        <f t="shared" si="231"/>
        <v>0</v>
      </c>
      <c r="UXF102" s="373" t="e">
        <f t="shared" si="231"/>
        <v>#REF!</v>
      </c>
      <c r="UXG102" s="373" t="e">
        <f t="shared" si="231"/>
        <v>#REF!</v>
      </c>
      <c r="UXH102" s="373" t="e">
        <f t="shared" si="231"/>
        <v>#REF!</v>
      </c>
      <c r="UXI102" s="373" t="e">
        <f t="shared" si="231"/>
        <v>#REF!</v>
      </c>
      <c r="UXJ102" s="373" t="e">
        <f t="shared" si="231"/>
        <v>#REF!</v>
      </c>
      <c r="UXK102" s="373">
        <f t="shared" si="231"/>
        <v>0</v>
      </c>
      <c r="UXL102" s="373">
        <f t="shared" si="231"/>
        <v>0</v>
      </c>
      <c r="UXM102" s="373" t="e">
        <f t="shared" si="231"/>
        <v>#REF!</v>
      </c>
      <c r="UXN102" s="373" t="e">
        <f t="shared" si="231"/>
        <v>#REF!</v>
      </c>
      <c r="UXO102" s="373" t="e">
        <f t="shared" si="231"/>
        <v>#REF!</v>
      </c>
      <c r="UXP102" s="373" t="e">
        <f t="shared" si="231"/>
        <v>#REF!</v>
      </c>
      <c r="UXQ102" s="373" t="e">
        <f t="shared" si="231"/>
        <v>#REF!</v>
      </c>
      <c r="UXR102" s="373">
        <f t="shared" si="231"/>
        <v>0</v>
      </c>
      <c r="UXS102" s="373">
        <f t="shared" si="231"/>
        <v>0</v>
      </c>
      <c r="UXT102" s="373" t="e">
        <f t="shared" si="231"/>
        <v>#REF!</v>
      </c>
      <c r="UXU102" s="373" t="e">
        <f t="shared" si="231"/>
        <v>#REF!</v>
      </c>
      <c r="UXV102" s="373" t="e">
        <f t="shared" si="231"/>
        <v>#REF!</v>
      </c>
      <c r="UXW102" s="373" t="e">
        <f t="shared" si="231"/>
        <v>#REF!</v>
      </c>
      <c r="UXX102" s="373" t="e">
        <f t="shared" si="231"/>
        <v>#REF!</v>
      </c>
      <c r="UXY102" s="373">
        <f t="shared" si="231"/>
        <v>0</v>
      </c>
      <c r="UXZ102" s="373">
        <f t="shared" si="231"/>
        <v>0</v>
      </c>
      <c r="UYA102" s="373" t="e">
        <f t="shared" si="231"/>
        <v>#REF!</v>
      </c>
      <c r="UYB102" s="373" t="e">
        <f t="shared" si="231"/>
        <v>#REF!</v>
      </c>
      <c r="UYC102" s="373" t="e">
        <f t="shared" si="231"/>
        <v>#REF!</v>
      </c>
      <c r="UYD102" s="373" t="e">
        <f t="shared" si="231"/>
        <v>#REF!</v>
      </c>
      <c r="UYE102" s="373" t="e">
        <f t="shared" si="231"/>
        <v>#REF!</v>
      </c>
      <c r="UYF102" s="373">
        <f t="shared" si="231"/>
        <v>0</v>
      </c>
      <c r="UYG102" s="373">
        <f t="shared" si="231"/>
        <v>0</v>
      </c>
      <c r="UYH102" s="373" t="e">
        <f t="shared" si="231"/>
        <v>#REF!</v>
      </c>
      <c r="UYI102" s="373" t="e">
        <f t="shared" si="231"/>
        <v>#REF!</v>
      </c>
      <c r="UYJ102" s="373" t="e">
        <f t="shared" si="231"/>
        <v>#REF!</v>
      </c>
      <c r="UYK102" s="373" t="e">
        <f t="shared" si="231"/>
        <v>#REF!</v>
      </c>
      <c r="UYL102" s="373" t="e">
        <f t="shared" si="231"/>
        <v>#REF!</v>
      </c>
      <c r="UYM102" s="373">
        <f t="shared" si="231"/>
        <v>0</v>
      </c>
      <c r="UYN102" s="373">
        <f t="shared" si="231"/>
        <v>0</v>
      </c>
      <c r="UYO102" s="373" t="e">
        <f t="shared" si="231"/>
        <v>#REF!</v>
      </c>
      <c r="UYP102" s="373" t="e">
        <f t="shared" ref="UYP102:VBA104" si="232">UYI102/$J15*100</f>
        <v>#REF!</v>
      </c>
      <c r="UYQ102" s="373" t="e">
        <f t="shared" si="232"/>
        <v>#REF!</v>
      </c>
      <c r="UYR102" s="373" t="e">
        <f t="shared" si="232"/>
        <v>#REF!</v>
      </c>
      <c r="UYS102" s="373" t="e">
        <f t="shared" si="232"/>
        <v>#REF!</v>
      </c>
      <c r="UYT102" s="373">
        <f t="shared" si="232"/>
        <v>0</v>
      </c>
      <c r="UYU102" s="373">
        <f t="shared" si="232"/>
        <v>0</v>
      </c>
      <c r="UYV102" s="373" t="e">
        <f t="shared" si="232"/>
        <v>#REF!</v>
      </c>
      <c r="UYW102" s="373" t="e">
        <f t="shared" si="232"/>
        <v>#REF!</v>
      </c>
      <c r="UYX102" s="373" t="e">
        <f t="shared" si="232"/>
        <v>#REF!</v>
      </c>
      <c r="UYY102" s="373" t="e">
        <f t="shared" si="232"/>
        <v>#REF!</v>
      </c>
      <c r="UYZ102" s="373" t="e">
        <f t="shared" si="232"/>
        <v>#REF!</v>
      </c>
      <c r="UZA102" s="373">
        <f t="shared" si="232"/>
        <v>0</v>
      </c>
      <c r="UZB102" s="373">
        <f t="shared" si="232"/>
        <v>0</v>
      </c>
      <c r="UZC102" s="373" t="e">
        <f t="shared" si="232"/>
        <v>#REF!</v>
      </c>
      <c r="UZD102" s="373" t="e">
        <f t="shared" si="232"/>
        <v>#REF!</v>
      </c>
      <c r="UZE102" s="373" t="e">
        <f t="shared" si="232"/>
        <v>#REF!</v>
      </c>
      <c r="UZF102" s="373" t="e">
        <f t="shared" si="232"/>
        <v>#REF!</v>
      </c>
      <c r="UZG102" s="373" t="e">
        <f t="shared" si="232"/>
        <v>#REF!</v>
      </c>
      <c r="UZH102" s="373">
        <f t="shared" si="232"/>
        <v>0</v>
      </c>
      <c r="UZI102" s="373">
        <f t="shared" si="232"/>
        <v>0</v>
      </c>
      <c r="UZJ102" s="373" t="e">
        <f t="shared" si="232"/>
        <v>#REF!</v>
      </c>
      <c r="UZK102" s="373" t="e">
        <f t="shared" si="232"/>
        <v>#REF!</v>
      </c>
      <c r="UZL102" s="373" t="e">
        <f t="shared" si="232"/>
        <v>#REF!</v>
      </c>
      <c r="UZM102" s="373" t="e">
        <f t="shared" si="232"/>
        <v>#REF!</v>
      </c>
      <c r="UZN102" s="373" t="e">
        <f t="shared" si="232"/>
        <v>#REF!</v>
      </c>
      <c r="UZO102" s="373">
        <f t="shared" si="232"/>
        <v>0</v>
      </c>
      <c r="UZP102" s="373">
        <f t="shared" si="232"/>
        <v>0</v>
      </c>
      <c r="UZQ102" s="373" t="e">
        <f t="shared" si="232"/>
        <v>#REF!</v>
      </c>
      <c r="UZR102" s="373" t="e">
        <f t="shared" si="232"/>
        <v>#REF!</v>
      </c>
      <c r="UZS102" s="373" t="e">
        <f t="shared" si="232"/>
        <v>#REF!</v>
      </c>
      <c r="UZT102" s="373" t="e">
        <f t="shared" si="232"/>
        <v>#REF!</v>
      </c>
      <c r="UZU102" s="373" t="e">
        <f t="shared" si="232"/>
        <v>#REF!</v>
      </c>
      <c r="UZV102" s="373">
        <f t="shared" si="232"/>
        <v>0</v>
      </c>
      <c r="UZW102" s="373">
        <f t="shared" si="232"/>
        <v>0</v>
      </c>
      <c r="UZX102" s="373" t="e">
        <f t="shared" si="232"/>
        <v>#REF!</v>
      </c>
      <c r="UZY102" s="373" t="e">
        <f t="shared" si="232"/>
        <v>#REF!</v>
      </c>
      <c r="UZZ102" s="373" t="e">
        <f t="shared" si="232"/>
        <v>#REF!</v>
      </c>
      <c r="VAA102" s="373" t="e">
        <f t="shared" si="232"/>
        <v>#REF!</v>
      </c>
      <c r="VAB102" s="373" t="e">
        <f t="shared" si="232"/>
        <v>#REF!</v>
      </c>
      <c r="VAC102" s="373">
        <f t="shared" si="232"/>
        <v>0</v>
      </c>
      <c r="VAD102" s="373">
        <f t="shared" si="232"/>
        <v>0</v>
      </c>
      <c r="VAE102" s="373" t="e">
        <f t="shared" si="232"/>
        <v>#REF!</v>
      </c>
      <c r="VAF102" s="373" t="e">
        <f t="shared" si="232"/>
        <v>#REF!</v>
      </c>
      <c r="VAG102" s="373" t="e">
        <f t="shared" si="232"/>
        <v>#REF!</v>
      </c>
      <c r="VAH102" s="373" t="e">
        <f t="shared" si="232"/>
        <v>#REF!</v>
      </c>
      <c r="VAI102" s="373" t="e">
        <f t="shared" si="232"/>
        <v>#REF!</v>
      </c>
      <c r="VAJ102" s="373">
        <f t="shared" si="232"/>
        <v>0</v>
      </c>
      <c r="VAK102" s="373">
        <f t="shared" si="232"/>
        <v>0</v>
      </c>
      <c r="VAL102" s="373" t="e">
        <f t="shared" si="232"/>
        <v>#REF!</v>
      </c>
      <c r="VAM102" s="373" t="e">
        <f t="shared" si="232"/>
        <v>#REF!</v>
      </c>
      <c r="VAN102" s="373" t="e">
        <f t="shared" si="232"/>
        <v>#REF!</v>
      </c>
      <c r="VAO102" s="373" t="e">
        <f t="shared" si="232"/>
        <v>#REF!</v>
      </c>
      <c r="VAP102" s="373" t="e">
        <f t="shared" si="232"/>
        <v>#REF!</v>
      </c>
      <c r="VAQ102" s="373">
        <f t="shared" si="232"/>
        <v>0</v>
      </c>
      <c r="VAR102" s="373">
        <f t="shared" si="232"/>
        <v>0</v>
      </c>
      <c r="VAS102" s="373" t="e">
        <f t="shared" si="232"/>
        <v>#REF!</v>
      </c>
      <c r="VAT102" s="373" t="e">
        <f t="shared" si="232"/>
        <v>#REF!</v>
      </c>
      <c r="VAU102" s="373" t="e">
        <f t="shared" si="232"/>
        <v>#REF!</v>
      </c>
      <c r="VAV102" s="373" t="e">
        <f t="shared" si="232"/>
        <v>#REF!</v>
      </c>
      <c r="VAW102" s="373" t="e">
        <f t="shared" si="232"/>
        <v>#REF!</v>
      </c>
      <c r="VAX102" s="373">
        <f t="shared" si="232"/>
        <v>0</v>
      </c>
      <c r="VAY102" s="373">
        <f t="shared" si="232"/>
        <v>0</v>
      </c>
      <c r="VAZ102" s="373" t="e">
        <f t="shared" si="232"/>
        <v>#REF!</v>
      </c>
      <c r="VBA102" s="373" t="e">
        <f t="shared" si="232"/>
        <v>#REF!</v>
      </c>
      <c r="VBB102" s="373" t="e">
        <f t="shared" ref="VBB102:VDM104" si="233">VAU102/$J15*100</f>
        <v>#REF!</v>
      </c>
      <c r="VBC102" s="373" t="e">
        <f t="shared" si="233"/>
        <v>#REF!</v>
      </c>
      <c r="VBD102" s="373" t="e">
        <f t="shared" si="233"/>
        <v>#REF!</v>
      </c>
      <c r="VBE102" s="373">
        <f t="shared" si="233"/>
        <v>0</v>
      </c>
      <c r="VBF102" s="373">
        <f t="shared" si="233"/>
        <v>0</v>
      </c>
      <c r="VBG102" s="373" t="e">
        <f t="shared" si="233"/>
        <v>#REF!</v>
      </c>
      <c r="VBH102" s="373" t="e">
        <f t="shared" si="233"/>
        <v>#REF!</v>
      </c>
      <c r="VBI102" s="373" t="e">
        <f t="shared" si="233"/>
        <v>#REF!</v>
      </c>
      <c r="VBJ102" s="373" t="e">
        <f t="shared" si="233"/>
        <v>#REF!</v>
      </c>
      <c r="VBK102" s="373" t="e">
        <f t="shared" si="233"/>
        <v>#REF!</v>
      </c>
      <c r="VBL102" s="373">
        <f t="shared" si="233"/>
        <v>0</v>
      </c>
      <c r="VBM102" s="373">
        <f t="shared" si="233"/>
        <v>0</v>
      </c>
      <c r="VBN102" s="373" t="e">
        <f t="shared" si="233"/>
        <v>#REF!</v>
      </c>
      <c r="VBO102" s="373" t="e">
        <f t="shared" si="233"/>
        <v>#REF!</v>
      </c>
      <c r="VBP102" s="373" t="e">
        <f t="shared" si="233"/>
        <v>#REF!</v>
      </c>
      <c r="VBQ102" s="373" t="e">
        <f t="shared" si="233"/>
        <v>#REF!</v>
      </c>
      <c r="VBR102" s="373" t="e">
        <f t="shared" si="233"/>
        <v>#REF!</v>
      </c>
      <c r="VBS102" s="373">
        <f t="shared" si="233"/>
        <v>0</v>
      </c>
      <c r="VBT102" s="373">
        <f t="shared" si="233"/>
        <v>0</v>
      </c>
      <c r="VBU102" s="373" t="e">
        <f t="shared" si="233"/>
        <v>#REF!</v>
      </c>
      <c r="VBV102" s="373" t="e">
        <f t="shared" si="233"/>
        <v>#REF!</v>
      </c>
      <c r="VBW102" s="373" t="e">
        <f t="shared" si="233"/>
        <v>#REF!</v>
      </c>
      <c r="VBX102" s="373" t="e">
        <f t="shared" si="233"/>
        <v>#REF!</v>
      </c>
      <c r="VBY102" s="373" t="e">
        <f t="shared" si="233"/>
        <v>#REF!</v>
      </c>
      <c r="VBZ102" s="373">
        <f t="shared" si="233"/>
        <v>0</v>
      </c>
      <c r="VCA102" s="373">
        <f t="shared" si="233"/>
        <v>0</v>
      </c>
      <c r="VCB102" s="373" t="e">
        <f t="shared" si="233"/>
        <v>#REF!</v>
      </c>
      <c r="VCC102" s="373" t="e">
        <f t="shared" si="233"/>
        <v>#REF!</v>
      </c>
      <c r="VCD102" s="373" t="e">
        <f t="shared" si="233"/>
        <v>#REF!</v>
      </c>
      <c r="VCE102" s="373" t="e">
        <f t="shared" si="233"/>
        <v>#REF!</v>
      </c>
      <c r="VCF102" s="373" t="e">
        <f t="shared" si="233"/>
        <v>#REF!</v>
      </c>
      <c r="VCG102" s="373">
        <f t="shared" si="233"/>
        <v>0</v>
      </c>
      <c r="VCH102" s="373">
        <f t="shared" si="233"/>
        <v>0</v>
      </c>
      <c r="VCI102" s="373" t="e">
        <f t="shared" si="233"/>
        <v>#REF!</v>
      </c>
      <c r="VCJ102" s="373" t="e">
        <f t="shared" si="233"/>
        <v>#REF!</v>
      </c>
      <c r="VCK102" s="373" t="e">
        <f t="shared" si="233"/>
        <v>#REF!</v>
      </c>
      <c r="VCL102" s="373" t="e">
        <f t="shared" si="233"/>
        <v>#REF!</v>
      </c>
      <c r="VCM102" s="373" t="e">
        <f t="shared" si="233"/>
        <v>#REF!</v>
      </c>
      <c r="VCN102" s="373">
        <f t="shared" si="233"/>
        <v>0</v>
      </c>
      <c r="VCO102" s="373">
        <f t="shared" si="233"/>
        <v>0</v>
      </c>
      <c r="VCP102" s="373" t="e">
        <f t="shared" si="233"/>
        <v>#REF!</v>
      </c>
      <c r="VCQ102" s="373" t="e">
        <f t="shared" si="233"/>
        <v>#REF!</v>
      </c>
      <c r="VCR102" s="373" t="e">
        <f t="shared" si="233"/>
        <v>#REF!</v>
      </c>
      <c r="VCS102" s="373" t="e">
        <f t="shared" si="233"/>
        <v>#REF!</v>
      </c>
      <c r="VCT102" s="373" t="e">
        <f t="shared" si="233"/>
        <v>#REF!</v>
      </c>
      <c r="VCU102" s="373">
        <f t="shared" si="233"/>
        <v>0</v>
      </c>
      <c r="VCV102" s="373">
        <f t="shared" si="233"/>
        <v>0</v>
      </c>
      <c r="VCW102" s="373" t="e">
        <f t="shared" si="233"/>
        <v>#REF!</v>
      </c>
      <c r="VCX102" s="373" t="e">
        <f t="shared" si="233"/>
        <v>#REF!</v>
      </c>
      <c r="VCY102" s="373" t="e">
        <f t="shared" si="233"/>
        <v>#REF!</v>
      </c>
      <c r="VCZ102" s="373" t="e">
        <f t="shared" si="233"/>
        <v>#REF!</v>
      </c>
      <c r="VDA102" s="373" t="e">
        <f t="shared" si="233"/>
        <v>#REF!</v>
      </c>
      <c r="VDB102" s="373">
        <f t="shared" si="233"/>
        <v>0</v>
      </c>
      <c r="VDC102" s="373">
        <f t="shared" si="233"/>
        <v>0</v>
      </c>
      <c r="VDD102" s="373" t="e">
        <f t="shared" si="233"/>
        <v>#REF!</v>
      </c>
      <c r="VDE102" s="373" t="e">
        <f t="shared" si="233"/>
        <v>#REF!</v>
      </c>
      <c r="VDF102" s="373" t="e">
        <f t="shared" si="233"/>
        <v>#REF!</v>
      </c>
      <c r="VDG102" s="373" t="e">
        <f t="shared" si="233"/>
        <v>#REF!</v>
      </c>
      <c r="VDH102" s="373" t="e">
        <f t="shared" si="233"/>
        <v>#REF!</v>
      </c>
      <c r="VDI102" s="373">
        <f t="shared" si="233"/>
        <v>0</v>
      </c>
      <c r="VDJ102" s="373">
        <f t="shared" si="233"/>
        <v>0</v>
      </c>
      <c r="VDK102" s="373" t="e">
        <f t="shared" si="233"/>
        <v>#REF!</v>
      </c>
      <c r="VDL102" s="373" t="e">
        <f t="shared" si="233"/>
        <v>#REF!</v>
      </c>
      <c r="VDM102" s="373" t="e">
        <f t="shared" si="233"/>
        <v>#REF!</v>
      </c>
      <c r="VDN102" s="373" t="e">
        <f t="shared" ref="VDN102:VFY104" si="234">VDG102/$J15*100</f>
        <v>#REF!</v>
      </c>
      <c r="VDO102" s="373" t="e">
        <f t="shared" si="234"/>
        <v>#REF!</v>
      </c>
      <c r="VDP102" s="373">
        <f t="shared" si="234"/>
        <v>0</v>
      </c>
      <c r="VDQ102" s="373">
        <f t="shared" si="234"/>
        <v>0</v>
      </c>
      <c r="VDR102" s="373" t="e">
        <f t="shared" si="234"/>
        <v>#REF!</v>
      </c>
      <c r="VDS102" s="373" t="e">
        <f t="shared" si="234"/>
        <v>#REF!</v>
      </c>
      <c r="VDT102" s="373" t="e">
        <f t="shared" si="234"/>
        <v>#REF!</v>
      </c>
      <c r="VDU102" s="373" t="e">
        <f t="shared" si="234"/>
        <v>#REF!</v>
      </c>
      <c r="VDV102" s="373" t="e">
        <f t="shared" si="234"/>
        <v>#REF!</v>
      </c>
      <c r="VDW102" s="373">
        <f t="shared" si="234"/>
        <v>0</v>
      </c>
      <c r="VDX102" s="373">
        <f t="shared" si="234"/>
        <v>0</v>
      </c>
      <c r="VDY102" s="373" t="e">
        <f t="shared" si="234"/>
        <v>#REF!</v>
      </c>
      <c r="VDZ102" s="373" t="e">
        <f t="shared" si="234"/>
        <v>#REF!</v>
      </c>
      <c r="VEA102" s="373" t="e">
        <f t="shared" si="234"/>
        <v>#REF!</v>
      </c>
      <c r="VEB102" s="373" t="e">
        <f t="shared" si="234"/>
        <v>#REF!</v>
      </c>
      <c r="VEC102" s="373" t="e">
        <f t="shared" si="234"/>
        <v>#REF!</v>
      </c>
      <c r="VED102" s="373">
        <f t="shared" si="234"/>
        <v>0</v>
      </c>
      <c r="VEE102" s="373">
        <f t="shared" si="234"/>
        <v>0</v>
      </c>
      <c r="VEF102" s="373" t="e">
        <f t="shared" si="234"/>
        <v>#REF!</v>
      </c>
      <c r="VEG102" s="373" t="e">
        <f t="shared" si="234"/>
        <v>#REF!</v>
      </c>
      <c r="VEH102" s="373" t="e">
        <f t="shared" si="234"/>
        <v>#REF!</v>
      </c>
      <c r="VEI102" s="373" t="e">
        <f t="shared" si="234"/>
        <v>#REF!</v>
      </c>
      <c r="VEJ102" s="373" t="e">
        <f t="shared" si="234"/>
        <v>#REF!</v>
      </c>
      <c r="VEK102" s="373">
        <f t="shared" si="234"/>
        <v>0</v>
      </c>
      <c r="VEL102" s="373">
        <f t="shared" si="234"/>
        <v>0</v>
      </c>
      <c r="VEM102" s="373" t="e">
        <f t="shared" si="234"/>
        <v>#REF!</v>
      </c>
      <c r="VEN102" s="373" t="e">
        <f t="shared" si="234"/>
        <v>#REF!</v>
      </c>
      <c r="VEO102" s="373" t="e">
        <f t="shared" si="234"/>
        <v>#REF!</v>
      </c>
      <c r="VEP102" s="373" t="e">
        <f t="shared" si="234"/>
        <v>#REF!</v>
      </c>
      <c r="VEQ102" s="373" t="e">
        <f t="shared" si="234"/>
        <v>#REF!</v>
      </c>
      <c r="VER102" s="373">
        <f t="shared" si="234"/>
        <v>0</v>
      </c>
      <c r="VES102" s="373">
        <f t="shared" si="234"/>
        <v>0</v>
      </c>
      <c r="VET102" s="373" t="e">
        <f t="shared" si="234"/>
        <v>#REF!</v>
      </c>
      <c r="VEU102" s="373" t="e">
        <f t="shared" si="234"/>
        <v>#REF!</v>
      </c>
      <c r="VEV102" s="373" t="e">
        <f t="shared" si="234"/>
        <v>#REF!</v>
      </c>
      <c r="VEW102" s="373" t="e">
        <f t="shared" si="234"/>
        <v>#REF!</v>
      </c>
      <c r="VEX102" s="373" t="e">
        <f t="shared" si="234"/>
        <v>#REF!</v>
      </c>
      <c r="VEY102" s="373">
        <f t="shared" si="234"/>
        <v>0</v>
      </c>
      <c r="VEZ102" s="373">
        <f t="shared" si="234"/>
        <v>0</v>
      </c>
      <c r="VFA102" s="373" t="e">
        <f t="shared" si="234"/>
        <v>#REF!</v>
      </c>
      <c r="VFB102" s="373" t="e">
        <f t="shared" si="234"/>
        <v>#REF!</v>
      </c>
      <c r="VFC102" s="373" t="e">
        <f t="shared" si="234"/>
        <v>#REF!</v>
      </c>
      <c r="VFD102" s="373" t="e">
        <f t="shared" si="234"/>
        <v>#REF!</v>
      </c>
      <c r="VFE102" s="373" t="e">
        <f t="shared" si="234"/>
        <v>#REF!</v>
      </c>
      <c r="VFF102" s="373">
        <f t="shared" si="234"/>
        <v>0</v>
      </c>
      <c r="VFG102" s="373">
        <f t="shared" si="234"/>
        <v>0</v>
      </c>
      <c r="VFH102" s="373" t="e">
        <f t="shared" si="234"/>
        <v>#REF!</v>
      </c>
      <c r="VFI102" s="373" t="e">
        <f t="shared" si="234"/>
        <v>#REF!</v>
      </c>
      <c r="VFJ102" s="373" t="e">
        <f t="shared" si="234"/>
        <v>#REF!</v>
      </c>
      <c r="VFK102" s="373" t="e">
        <f t="shared" si="234"/>
        <v>#REF!</v>
      </c>
      <c r="VFL102" s="373" t="e">
        <f t="shared" si="234"/>
        <v>#REF!</v>
      </c>
      <c r="VFM102" s="373">
        <f t="shared" si="234"/>
        <v>0</v>
      </c>
      <c r="VFN102" s="373">
        <f t="shared" si="234"/>
        <v>0</v>
      </c>
      <c r="VFO102" s="373" t="e">
        <f t="shared" si="234"/>
        <v>#REF!</v>
      </c>
      <c r="VFP102" s="373" t="e">
        <f t="shared" si="234"/>
        <v>#REF!</v>
      </c>
      <c r="VFQ102" s="373" t="e">
        <f t="shared" si="234"/>
        <v>#REF!</v>
      </c>
      <c r="VFR102" s="373" t="e">
        <f t="shared" si="234"/>
        <v>#REF!</v>
      </c>
      <c r="VFS102" s="373" t="e">
        <f t="shared" si="234"/>
        <v>#REF!</v>
      </c>
      <c r="VFT102" s="373">
        <f t="shared" si="234"/>
        <v>0</v>
      </c>
      <c r="VFU102" s="373">
        <f t="shared" si="234"/>
        <v>0</v>
      </c>
      <c r="VFV102" s="373" t="e">
        <f t="shared" si="234"/>
        <v>#REF!</v>
      </c>
      <c r="VFW102" s="373" t="e">
        <f t="shared" si="234"/>
        <v>#REF!</v>
      </c>
      <c r="VFX102" s="373" t="e">
        <f t="shared" si="234"/>
        <v>#REF!</v>
      </c>
      <c r="VFY102" s="373" t="e">
        <f t="shared" si="234"/>
        <v>#REF!</v>
      </c>
      <c r="VFZ102" s="373" t="e">
        <f t="shared" ref="VFZ102:VIK104" si="235">VFS102/$J15*100</f>
        <v>#REF!</v>
      </c>
      <c r="VGA102" s="373">
        <f t="shared" si="235"/>
        <v>0</v>
      </c>
      <c r="VGB102" s="373">
        <f t="shared" si="235"/>
        <v>0</v>
      </c>
      <c r="VGC102" s="373" t="e">
        <f t="shared" si="235"/>
        <v>#REF!</v>
      </c>
      <c r="VGD102" s="373" t="e">
        <f t="shared" si="235"/>
        <v>#REF!</v>
      </c>
      <c r="VGE102" s="373" t="e">
        <f t="shared" si="235"/>
        <v>#REF!</v>
      </c>
      <c r="VGF102" s="373" t="e">
        <f t="shared" si="235"/>
        <v>#REF!</v>
      </c>
      <c r="VGG102" s="373" t="e">
        <f t="shared" si="235"/>
        <v>#REF!</v>
      </c>
      <c r="VGH102" s="373">
        <f t="shared" si="235"/>
        <v>0</v>
      </c>
      <c r="VGI102" s="373">
        <f t="shared" si="235"/>
        <v>0</v>
      </c>
      <c r="VGJ102" s="373" t="e">
        <f t="shared" si="235"/>
        <v>#REF!</v>
      </c>
      <c r="VGK102" s="373" t="e">
        <f t="shared" si="235"/>
        <v>#REF!</v>
      </c>
      <c r="VGL102" s="373" t="e">
        <f t="shared" si="235"/>
        <v>#REF!</v>
      </c>
      <c r="VGM102" s="373" t="e">
        <f t="shared" si="235"/>
        <v>#REF!</v>
      </c>
      <c r="VGN102" s="373" t="e">
        <f t="shared" si="235"/>
        <v>#REF!</v>
      </c>
      <c r="VGO102" s="373">
        <f t="shared" si="235"/>
        <v>0</v>
      </c>
      <c r="VGP102" s="373">
        <f t="shared" si="235"/>
        <v>0</v>
      </c>
      <c r="VGQ102" s="373" t="e">
        <f t="shared" si="235"/>
        <v>#REF!</v>
      </c>
      <c r="VGR102" s="373" t="e">
        <f t="shared" si="235"/>
        <v>#REF!</v>
      </c>
      <c r="VGS102" s="373" t="e">
        <f t="shared" si="235"/>
        <v>#REF!</v>
      </c>
      <c r="VGT102" s="373" t="e">
        <f t="shared" si="235"/>
        <v>#REF!</v>
      </c>
      <c r="VGU102" s="373" t="e">
        <f t="shared" si="235"/>
        <v>#REF!</v>
      </c>
      <c r="VGV102" s="373">
        <f t="shared" si="235"/>
        <v>0</v>
      </c>
      <c r="VGW102" s="373">
        <f t="shared" si="235"/>
        <v>0</v>
      </c>
      <c r="VGX102" s="373" t="e">
        <f t="shared" si="235"/>
        <v>#REF!</v>
      </c>
      <c r="VGY102" s="373" t="e">
        <f t="shared" si="235"/>
        <v>#REF!</v>
      </c>
      <c r="VGZ102" s="373" t="e">
        <f t="shared" si="235"/>
        <v>#REF!</v>
      </c>
      <c r="VHA102" s="373" t="e">
        <f t="shared" si="235"/>
        <v>#REF!</v>
      </c>
      <c r="VHB102" s="373" t="e">
        <f t="shared" si="235"/>
        <v>#REF!</v>
      </c>
      <c r="VHC102" s="373">
        <f t="shared" si="235"/>
        <v>0</v>
      </c>
      <c r="VHD102" s="373">
        <f t="shared" si="235"/>
        <v>0</v>
      </c>
      <c r="VHE102" s="373" t="e">
        <f t="shared" si="235"/>
        <v>#REF!</v>
      </c>
      <c r="VHF102" s="373" t="e">
        <f t="shared" si="235"/>
        <v>#REF!</v>
      </c>
      <c r="VHG102" s="373" t="e">
        <f t="shared" si="235"/>
        <v>#REF!</v>
      </c>
      <c r="VHH102" s="373" t="e">
        <f t="shared" si="235"/>
        <v>#REF!</v>
      </c>
      <c r="VHI102" s="373" t="e">
        <f t="shared" si="235"/>
        <v>#REF!</v>
      </c>
      <c r="VHJ102" s="373">
        <f t="shared" si="235"/>
        <v>0</v>
      </c>
      <c r="VHK102" s="373">
        <f t="shared" si="235"/>
        <v>0</v>
      </c>
      <c r="VHL102" s="373" t="e">
        <f t="shared" si="235"/>
        <v>#REF!</v>
      </c>
      <c r="VHM102" s="373" t="e">
        <f t="shared" si="235"/>
        <v>#REF!</v>
      </c>
      <c r="VHN102" s="373" t="e">
        <f t="shared" si="235"/>
        <v>#REF!</v>
      </c>
      <c r="VHO102" s="373" t="e">
        <f t="shared" si="235"/>
        <v>#REF!</v>
      </c>
      <c r="VHP102" s="373" t="e">
        <f t="shared" si="235"/>
        <v>#REF!</v>
      </c>
      <c r="VHQ102" s="373">
        <f t="shared" si="235"/>
        <v>0</v>
      </c>
      <c r="VHR102" s="373">
        <f t="shared" si="235"/>
        <v>0</v>
      </c>
      <c r="VHS102" s="373" t="e">
        <f t="shared" si="235"/>
        <v>#REF!</v>
      </c>
      <c r="VHT102" s="373" t="e">
        <f t="shared" si="235"/>
        <v>#REF!</v>
      </c>
      <c r="VHU102" s="373" t="e">
        <f t="shared" si="235"/>
        <v>#REF!</v>
      </c>
      <c r="VHV102" s="373" t="e">
        <f t="shared" si="235"/>
        <v>#REF!</v>
      </c>
      <c r="VHW102" s="373" t="e">
        <f t="shared" si="235"/>
        <v>#REF!</v>
      </c>
      <c r="VHX102" s="373">
        <f t="shared" si="235"/>
        <v>0</v>
      </c>
      <c r="VHY102" s="373">
        <f t="shared" si="235"/>
        <v>0</v>
      </c>
      <c r="VHZ102" s="373" t="e">
        <f t="shared" si="235"/>
        <v>#REF!</v>
      </c>
      <c r="VIA102" s="373" t="e">
        <f t="shared" si="235"/>
        <v>#REF!</v>
      </c>
      <c r="VIB102" s="373" t="e">
        <f t="shared" si="235"/>
        <v>#REF!</v>
      </c>
      <c r="VIC102" s="373" t="e">
        <f t="shared" si="235"/>
        <v>#REF!</v>
      </c>
      <c r="VID102" s="373" t="e">
        <f t="shared" si="235"/>
        <v>#REF!</v>
      </c>
      <c r="VIE102" s="373">
        <f t="shared" si="235"/>
        <v>0</v>
      </c>
      <c r="VIF102" s="373">
        <f t="shared" si="235"/>
        <v>0</v>
      </c>
      <c r="VIG102" s="373" t="e">
        <f t="shared" si="235"/>
        <v>#REF!</v>
      </c>
      <c r="VIH102" s="373" t="e">
        <f t="shared" si="235"/>
        <v>#REF!</v>
      </c>
      <c r="VII102" s="373" t="e">
        <f t="shared" si="235"/>
        <v>#REF!</v>
      </c>
      <c r="VIJ102" s="373" t="e">
        <f t="shared" si="235"/>
        <v>#REF!</v>
      </c>
      <c r="VIK102" s="373" t="e">
        <f t="shared" si="235"/>
        <v>#REF!</v>
      </c>
      <c r="VIL102" s="373">
        <f t="shared" ref="VIL102:VKW104" si="236">VIE102/$J15*100</f>
        <v>0</v>
      </c>
      <c r="VIM102" s="373">
        <f t="shared" si="236"/>
        <v>0</v>
      </c>
      <c r="VIN102" s="373" t="e">
        <f t="shared" si="236"/>
        <v>#REF!</v>
      </c>
      <c r="VIO102" s="373" t="e">
        <f t="shared" si="236"/>
        <v>#REF!</v>
      </c>
      <c r="VIP102" s="373" t="e">
        <f t="shared" si="236"/>
        <v>#REF!</v>
      </c>
      <c r="VIQ102" s="373" t="e">
        <f t="shared" si="236"/>
        <v>#REF!</v>
      </c>
      <c r="VIR102" s="373" t="e">
        <f t="shared" si="236"/>
        <v>#REF!</v>
      </c>
      <c r="VIS102" s="373">
        <f t="shared" si="236"/>
        <v>0</v>
      </c>
      <c r="VIT102" s="373">
        <f t="shared" si="236"/>
        <v>0</v>
      </c>
      <c r="VIU102" s="373" t="e">
        <f t="shared" si="236"/>
        <v>#REF!</v>
      </c>
      <c r="VIV102" s="373" t="e">
        <f t="shared" si="236"/>
        <v>#REF!</v>
      </c>
      <c r="VIW102" s="373" t="e">
        <f t="shared" si="236"/>
        <v>#REF!</v>
      </c>
      <c r="VIX102" s="373" t="e">
        <f t="shared" si="236"/>
        <v>#REF!</v>
      </c>
      <c r="VIY102" s="373" t="e">
        <f t="shared" si="236"/>
        <v>#REF!</v>
      </c>
      <c r="VIZ102" s="373">
        <f t="shared" si="236"/>
        <v>0</v>
      </c>
      <c r="VJA102" s="373">
        <f t="shared" si="236"/>
        <v>0</v>
      </c>
      <c r="VJB102" s="373" t="e">
        <f t="shared" si="236"/>
        <v>#REF!</v>
      </c>
      <c r="VJC102" s="373" t="e">
        <f t="shared" si="236"/>
        <v>#REF!</v>
      </c>
      <c r="VJD102" s="373" t="e">
        <f t="shared" si="236"/>
        <v>#REF!</v>
      </c>
      <c r="VJE102" s="373" t="e">
        <f t="shared" si="236"/>
        <v>#REF!</v>
      </c>
      <c r="VJF102" s="373" t="e">
        <f t="shared" si="236"/>
        <v>#REF!</v>
      </c>
      <c r="VJG102" s="373">
        <f t="shared" si="236"/>
        <v>0</v>
      </c>
      <c r="VJH102" s="373">
        <f t="shared" si="236"/>
        <v>0</v>
      </c>
      <c r="VJI102" s="373" t="e">
        <f t="shared" si="236"/>
        <v>#REF!</v>
      </c>
      <c r="VJJ102" s="373" t="e">
        <f t="shared" si="236"/>
        <v>#REF!</v>
      </c>
      <c r="VJK102" s="373" t="e">
        <f t="shared" si="236"/>
        <v>#REF!</v>
      </c>
      <c r="VJL102" s="373" t="e">
        <f t="shared" si="236"/>
        <v>#REF!</v>
      </c>
      <c r="VJM102" s="373" t="e">
        <f t="shared" si="236"/>
        <v>#REF!</v>
      </c>
      <c r="VJN102" s="373">
        <f t="shared" si="236"/>
        <v>0</v>
      </c>
      <c r="VJO102" s="373">
        <f t="shared" si="236"/>
        <v>0</v>
      </c>
      <c r="VJP102" s="373" t="e">
        <f t="shared" si="236"/>
        <v>#REF!</v>
      </c>
      <c r="VJQ102" s="373" t="e">
        <f t="shared" si="236"/>
        <v>#REF!</v>
      </c>
      <c r="VJR102" s="373" t="e">
        <f t="shared" si="236"/>
        <v>#REF!</v>
      </c>
      <c r="VJS102" s="373" t="e">
        <f t="shared" si="236"/>
        <v>#REF!</v>
      </c>
      <c r="VJT102" s="373" t="e">
        <f t="shared" si="236"/>
        <v>#REF!</v>
      </c>
      <c r="VJU102" s="373">
        <f t="shared" si="236"/>
        <v>0</v>
      </c>
      <c r="VJV102" s="373">
        <f t="shared" si="236"/>
        <v>0</v>
      </c>
      <c r="VJW102" s="373" t="e">
        <f t="shared" si="236"/>
        <v>#REF!</v>
      </c>
      <c r="VJX102" s="373" t="e">
        <f t="shared" si="236"/>
        <v>#REF!</v>
      </c>
      <c r="VJY102" s="373" t="e">
        <f t="shared" si="236"/>
        <v>#REF!</v>
      </c>
      <c r="VJZ102" s="373" t="e">
        <f t="shared" si="236"/>
        <v>#REF!</v>
      </c>
      <c r="VKA102" s="373" t="e">
        <f t="shared" si="236"/>
        <v>#REF!</v>
      </c>
      <c r="VKB102" s="373">
        <f t="shared" si="236"/>
        <v>0</v>
      </c>
      <c r="VKC102" s="373">
        <f t="shared" si="236"/>
        <v>0</v>
      </c>
      <c r="VKD102" s="373" t="e">
        <f t="shared" si="236"/>
        <v>#REF!</v>
      </c>
      <c r="VKE102" s="373" t="e">
        <f t="shared" si="236"/>
        <v>#REF!</v>
      </c>
      <c r="VKF102" s="373" t="e">
        <f t="shared" si="236"/>
        <v>#REF!</v>
      </c>
      <c r="VKG102" s="373" t="e">
        <f t="shared" si="236"/>
        <v>#REF!</v>
      </c>
      <c r="VKH102" s="373" t="e">
        <f t="shared" si="236"/>
        <v>#REF!</v>
      </c>
      <c r="VKI102" s="373">
        <f t="shared" si="236"/>
        <v>0</v>
      </c>
      <c r="VKJ102" s="373">
        <f t="shared" si="236"/>
        <v>0</v>
      </c>
      <c r="VKK102" s="373" t="e">
        <f t="shared" si="236"/>
        <v>#REF!</v>
      </c>
      <c r="VKL102" s="373" t="e">
        <f t="shared" si="236"/>
        <v>#REF!</v>
      </c>
      <c r="VKM102" s="373" t="e">
        <f t="shared" si="236"/>
        <v>#REF!</v>
      </c>
      <c r="VKN102" s="373" t="e">
        <f t="shared" si="236"/>
        <v>#REF!</v>
      </c>
      <c r="VKO102" s="373" t="e">
        <f t="shared" si="236"/>
        <v>#REF!</v>
      </c>
      <c r="VKP102" s="373">
        <f t="shared" si="236"/>
        <v>0</v>
      </c>
      <c r="VKQ102" s="373">
        <f t="shared" si="236"/>
        <v>0</v>
      </c>
      <c r="VKR102" s="373" t="e">
        <f t="shared" si="236"/>
        <v>#REF!</v>
      </c>
      <c r="VKS102" s="373" t="e">
        <f t="shared" si="236"/>
        <v>#REF!</v>
      </c>
      <c r="VKT102" s="373" t="e">
        <f t="shared" si="236"/>
        <v>#REF!</v>
      </c>
      <c r="VKU102" s="373" t="e">
        <f t="shared" si="236"/>
        <v>#REF!</v>
      </c>
      <c r="VKV102" s="373" t="e">
        <f t="shared" si="236"/>
        <v>#REF!</v>
      </c>
      <c r="VKW102" s="373">
        <f t="shared" si="236"/>
        <v>0</v>
      </c>
      <c r="VKX102" s="373">
        <f t="shared" ref="VKX102:VNI104" si="237">VKQ102/$J15*100</f>
        <v>0</v>
      </c>
      <c r="VKY102" s="373" t="e">
        <f t="shared" si="237"/>
        <v>#REF!</v>
      </c>
      <c r="VKZ102" s="373" t="e">
        <f t="shared" si="237"/>
        <v>#REF!</v>
      </c>
      <c r="VLA102" s="373" t="e">
        <f t="shared" si="237"/>
        <v>#REF!</v>
      </c>
      <c r="VLB102" s="373" t="e">
        <f t="shared" si="237"/>
        <v>#REF!</v>
      </c>
      <c r="VLC102" s="373" t="e">
        <f t="shared" si="237"/>
        <v>#REF!</v>
      </c>
      <c r="VLD102" s="373">
        <f t="shared" si="237"/>
        <v>0</v>
      </c>
      <c r="VLE102" s="373">
        <f t="shared" si="237"/>
        <v>0</v>
      </c>
      <c r="VLF102" s="373" t="e">
        <f t="shared" si="237"/>
        <v>#REF!</v>
      </c>
      <c r="VLG102" s="373" t="e">
        <f t="shared" si="237"/>
        <v>#REF!</v>
      </c>
      <c r="VLH102" s="373" t="e">
        <f t="shared" si="237"/>
        <v>#REF!</v>
      </c>
      <c r="VLI102" s="373" t="e">
        <f t="shared" si="237"/>
        <v>#REF!</v>
      </c>
      <c r="VLJ102" s="373" t="e">
        <f t="shared" si="237"/>
        <v>#REF!</v>
      </c>
      <c r="VLK102" s="373">
        <f t="shared" si="237"/>
        <v>0</v>
      </c>
      <c r="VLL102" s="373">
        <f t="shared" si="237"/>
        <v>0</v>
      </c>
      <c r="VLM102" s="373" t="e">
        <f t="shared" si="237"/>
        <v>#REF!</v>
      </c>
      <c r="VLN102" s="373" t="e">
        <f t="shared" si="237"/>
        <v>#REF!</v>
      </c>
      <c r="VLO102" s="373" t="e">
        <f t="shared" si="237"/>
        <v>#REF!</v>
      </c>
      <c r="VLP102" s="373" t="e">
        <f t="shared" si="237"/>
        <v>#REF!</v>
      </c>
      <c r="VLQ102" s="373" t="e">
        <f t="shared" si="237"/>
        <v>#REF!</v>
      </c>
      <c r="VLR102" s="373">
        <f t="shared" si="237"/>
        <v>0</v>
      </c>
      <c r="VLS102" s="373">
        <f t="shared" si="237"/>
        <v>0</v>
      </c>
      <c r="VLT102" s="373" t="e">
        <f t="shared" si="237"/>
        <v>#REF!</v>
      </c>
      <c r="VLU102" s="373" t="e">
        <f t="shared" si="237"/>
        <v>#REF!</v>
      </c>
      <c r="VLV102" s="373" t="e">
        <f t="shared" si="237"/>
        <v>#REF!</v>
      </c>
      <c r="VLW102" s="373" t="e">
        <f t="shared" si="237"/>
        <v>#REF!</v>
      </c>
      <c r="VLX102" s="373" t="e">
        <f t="shared" si="237"/>
        <v>#REF!</v>
      </c>
      <c r="VLY102" s="373">
        <f t="shared" si="237"/>
        <v>0</v>
      </c>
      <c r="VLZ102" s="373">
        <f t="shared" si="237"/>
        <v>0</v>
      </c>
      <c r="VMA102" s="373" t="e">
        <f t="shared" si="237"/>
        <v>#REF!</v>
      </c>
      <c r="VMB102" s="373" t="e">
        <f t="shared" si="237"/>
        <v>#REF!</v>
      </c>
      <c r="VMC102" s="373" t="e">
        <f t="shared" si="237"/>
        <v>#REF!</v>
      </c>
      <c r="VMD102" s="373" t="e">
        <f t="shared" si="237"/>
        <v>#REF!</v>
      </c>
      <c r="VME102" s="373" t="e">
        <f t="shared" si="237"/>
        <v>#REF!</v>
      </c>
      <c r="VMF102" s="373">
        <f t="shared" si="237"/>
        <v>0</v>
      </c>
      <c r="VMG102" s="373">
        <f t="shared" si="237"/>
        <v>0</v>
      </c>
      <c r="VMH102" s="373" t="e">
        <f t="shared" si="237"/>
        <v>#REF!</v>
      </c>
      <c r="VMI102" s="373" t="e">
        <f t="shared" si="237"/>
        <v>#REF!</v>
      </c>
      <c r="VMJ102" s="373" t="e">
        <f t="shared" si="237"/>
        <v>#REF!</v>
      </c>
      <c r="VMK102" s="373" t="e">
        <f t="shared" si="237"/>
        <v>#REF!</v>
      </c>
      <c r="VML102" s="373" t="e">
        <f t="shared" si="237"/>
        <v>#REF!</v>
      </c>
      <c r="VMM102" s="373">
        <f t="shared" si="237"/>
        <v>0</v>
      </c>
      <c r="VMN102" s="373">
        <f t="shared" si="237"/>
        <v>0</v>
      </c>
      <c r="VMO102" s="373" t="e">
        <f t="shared" si="237"/>
        <v>#REF!</v>
      </c>
      <c r="VMP102" s="373" t="e">
        <f t="shared" si="237"/>
        <v>#REF!</v>
      </c>
      <c r="VMQ102" s="373" t="e">
        <f t="shared" si="237"/>
        <v>#REF!</v>
      </c>
      <c r="VMR102" s="373" t="e">
        <f t="shared" si="237"/>
        <v>#REF!</v>
      </c>
      <c r="VMS102" s="373" t="e">
        <f t="shared" si="237"/>
        <v>#REF!</v>
      </c>
      <c r="VMT102" s="373">
        <f t="shared" si="237"/>
        <v>0</v>
      </c>
      <c r="VMU102" s="373">
        <f t="shared" si="237"/>
        <v>0</v>
      </c>
      <c r="VMV102" s="373" t="e">
        <f t="shared" si="237"/>
        <v>#REF!</v>
      </c>
      <c r="VMW102" s="373" t="e">
        <f t="shared" si="237"/>
        <v>#REF!</v>
      </c>
      <c r="VMX102" s="373" t="e">
        <f t="shared" si="237"/>
        <v>#REF!</v>
      </c>
      <c r="VMY102" s="373" t="e">
        <f t="shared" si="237"/>
        <v>#REF!</v>
      </c>
      <c r="VMZ102" s="373" t="e">
        <f t="shared" si="237"/>
        <v>#REF!</v>
      </c>
      <c r="VNA102" s="373">
        <f t="shared" si="237"/>
        <v>0</v>
      </c>
      <c r="VNB102" s="373">
        <f t="shared" si="237"/>
        <v>0</v>
      </c>
      <c r="VNC102" s="373" t="e">
        <f t="shared" si="237"/>
        <v>#REF!</v>
      </c>
      <c r="VND102" s="373" t="e">
        <f t="shared" si="237"/>
        <v>#REF!</v>
      </c>
      <c r="VNE102" s="373" t="e">
        <f t="shared" si="237"/>
        <v>#REF!</v>
      </c>
      <c r="VNF102" s="373" t="e">
        <f t="shared" si="237"/>
        <v>#REF!</v>
      </c>
      <c r="VNG102" s="373" t="e">
        <f t="shared" si="237"/>
        <v>#REF!</v>
      </c>
      <c r="VNH102" s="373">
        <f t="shared" si="237"/>
        <v>0</v>
      </c>
      <c r="VNI102" s="373">
        <f t="shared" si="237"/>
        <v>0</v>
      </c>
      <c r="VNJ102" s="373" t="e">
        <f t="shared" ref="VNJ102:VPU104" si="238">VNC102/$J15*100</f>
        <v>#REF!</v>
      </c>
      <c r="VNK102" s="373" t="e">
        <f t="shared" si="238"/>
        <v>#REF!</v>
      </c>
      <c r="VNL102" s="373" t="e">
        <f t="shared" si="238"/>
        <v>#REF!</v>
      </c>
      <c r="VNM102" s="373" t="e">
        <f t="shared" si="238"/>
        <v>#REF!</v>
      </c>
      <c r="VNN102" s="373" t="e">
        <f t="shared" si="238"/>
        <v>#REF!</v>
      </c>
      <c r="VNO102" s="373">
        <f t="shared" si="238"/>
        <v>0</v>
      </c>
      <c r="VNP102" s="373">
        <f t="shared" si="238"/>
        <v>0</v>
      </c>
      <c r="VNQ102" s="373" t="e">
        <f t="shared" si="238"/>
        <v>#REF!</v>
      </c>
      <c r="VNR102" s="373" t="e">
        <f t="shared" si="238"/>
        <v>#REF!</v>
      </c>
      <c r="VNS102" s="373" t="e">
        <f t="shared" si="238"/>
        <v>#REF!</v>
      </c>
      <c r="VNT102" s="373" t="e">
        <f t="shared" si="238"/>
        <v>#REF!</v>
      </c>
      <c r="VNU102" s="373" t="e">
        <f t="shared" si="238"/>
        <v>#REF!</v>
      </c>
      <c r="VNV102" s="373">
        <f t="shared" si="238"/>
        <v>0</v>
      </c>
      <c r="VNW102" s="373">
        <f t="shared" si="238"/>
        <v>0</v>
      </c>
      <c r="VNX102" s="373" t="e">
        <f t="shared" si="238"/>
        <v>#REF!</v>
      </c>
      <c r="VNY102" s="373" t="e">
        <f t="shared" si="238"/>
        <v>#REF!</v>
      </c>
      <c r="VNZ102" s="373" t="e">
        <f t="shared" si="238"/>
        <v>#REF!</v>
      </c>
      <c r="VOA102" s="373" t="e">
        <f t="shared" si="238"/>
        <v>#REF!</v>
      </c>
      <c r="VOB102" s="373" t="e">
        <f t="shared" si="238"/>
        <v>#REF!</v>
      </c>
      <c r="VOC102" s="373">
        <f t="shared" si="238"/>
        <v>0</v>
      </c>
      <c r="VOD102" s="373">
        <f t="shared" si="238"/>
        <v>0</v>
      </c>
      <c r="VOE102" s="373" t="e">
        <f t="shared" si="238"/>
        <v>#REF!</v>
      </c>
      <c r="VOF102" s="373" t="e">
        <f t="shared" si="238"/>
        <v>#REF!</v>
      </c>
      <c r="VOG102" s="373" t="e">
        <f t="shared" si="238"/>
        <v>#REF!</v>
      </c>
      <c r="VOH102" s="373" t="e">
        <f t="shared" si="238"/>
        <v>#REF!</v>
      </c>
      <c r="VOI102" s="373" t="e">
        <f t="shared" si="238"/>
        <v>#REF!</v>
      </c>
      <c r="VOJ102" s="373">
        <f t="shared" si="238"/>
        <v>0</v>
      </c>
      <c r="VOK102" s="373">
        <f t="shared" si="238"/>
        <v>0</v>
      </c>
      <c r="VOL102" s="373" t="e">
        <f t="shared" si="238"/>
        <v>#REF!</v>
      </c>
      <c r="VOM102" s="373" t="e">
        <f t="shared" si="238"/>
        <v>#REF!</v>
      </c>
      <c r="VON102" s="373" t="e">
        <f t="shared" si="238"/>
        <v>#REF!</v>
      </c>
      <c r="VOO102" s="373" t="e">
        <f t="shared" si="238"/>
        <v>#REF!</v>
      </c>
      <c r="VOP102" s="373" t="e">
        <f t="shared" si="238"/>
        <v>#REF!</v>
      </c>
      <c r="VOQ102" s="373">
        <f t="shared" si="238"/>
        <v>0</v>
      </c>
      <c r="VOR102" s="373">
        <f t="shared" si="238"/>
        <v>0</v>
      </c>
      <c r="VOS102" s="373" t="e">
        <f t="shared" si="238"/>
        <v>#REF!</v>
      </c>
      <c r="VOT102" s="373" t="e">
        <f t="shared" si="238"/>
        <v>#REF!</v>
      </c>
      <c r="VOU102" s="373" t="e">
        <f t="shared" si="238"/>
        <v>#REF!</v>
      </c>
      <c r="VOV102" s="373" t="e">
        <f t="shared" si="238"/>
        <v>#REF!</v>
      </c>
      <c r="VOW102" s="373" t="e">
        <f t="shared" si="238"/>
        <v>#REF!</v>
      </c>
      <c r="VOX102" s="373">
        <f t="shared" si="238"/>
        <v>0</v>
      </c>
      <c r="VOY102" s="373">
        <f t="shared" si="238"/>
        <v>0</v>
      </c>
      <c r="VOZ102" s="373" t="e">
        <f t="shared" si="238"/>
        <v>#REF!</v>
      </c>
      <c r="VPA102" s="373" t="e">
        <f t="shared" si="238"/>
        <v>#REF!</v>
      </c>
      <c r="VPB102" s="373" t="e">
        <f t="shared" si="238"/>
        <v>#REF!</v>
      </c>
      <c r="VPC102" s="373" t="e">
        <f t="shared" si="238"/>
        <v>#REF!</v>
      </c>
      <c r="VPD102" s="373" t="e">
        <f t="shared" si="238"/>
        <v>#REF!</v>
      </c>
      <c r="VPE102" s="373">
        <f t="shared" si="238"/>
        <v>0</v>
      </c>
      <c r="VPF102" s="373">
        <f t="shared" si="238"/>
        <v>0</v>
      </c>
      <c r="VPG102" s="373" t="e">
        <f t="shared" si="238"/>
        <v>#REF!</v>
      </c>
      <c r="VPH102" s="373" t="e">
        <f t="shared" si="238"/>
        <v>#REF!</v>
      </c>
      <c r="VPI102" s="373" t="e">
        <f t="shared" si="238"/>
        <v>#REF!</v>
      </c>
      <c r="VPJ102" s="373" t="e">
        <f t="shared" si="238"/>
        <v>#REF!</v>
      </c>
      <c r="VPK102" s="373" t="e">
        <f t="shared" si="238"/>
        <v>#REF!</v>
      </c>
      <c r="VPL102" s="373">
        <f t="shared" si="238"/>
        <v>0</v>
      </c>
      <c r="VPM102" s="373">
        <f t="shared" si="238"/>
        <v>0</v>
      </c>
      <c r="VPN102" s="373" t="e">
        <f t="shared" si="238"/>
        <v>#REF!</v>
      </c>
      <c r="VPO102" s="373" t="e">
        <f t="shared" si="238"/>
        <v>#REF!</v>
      </c>
      <c r="VPP102" s="373" t="e">
        <f t="shared" si="238"/>
        <v>#REF!</v>
      </c>
      <c r="VPQ102" s="373" t="e">
        <f t="shared" si="238"/>
        <v>#REF!</v>
      </c>
      <c r="VPR102" s="373" t="e">
        <f t="shared" si="238"/>
        <v>#REF!</v>
      </c>
      <c r="VPS102" s="373">
        <f t="shared" si="238"/>
        <v>0</v>
      </c>
      <c r="VPT102" s="373">
        <f t="shared" si="238"/>
        <v>0</v>
      </c>
      <c r="VPU102" s="373" t="e">
        <f t="shared" si="238"/>
        <v>#REF!</v>
      </c>
      <c r="VPV102" s="373" t="e">
        <f t="shared" ref="VPV102:VSG104" si="239">VPO102/$J15*100</f>
        <v>#REF!</v>
      </c>
      <c r="VPW102" s="373" t="e">
        <f t="shared" si="239"/>
        <v>#REF!</v>
      </c>
      <c r="VPX102" s="373" t="e">
        <f t="shared" si="239"/>
        <v>#REF!</v>
      </c>
      <c r="VPY102" s="373" t="e">
        <f t="shared" si="239"/>
        <v>#REF!</v>
      </c>
      <c r="VPZ102" s="373">
        <f t="shared" si="239"/>
        <v>0</v>
      </c>
      <c r="VQA102" s="373">
        <f t="shared" si="239"/>
        <v>0</v>
      </c>
      <c r="VQB102" s="373" t="e">
        <f t="shared" si="239"/>
        <v>#REF!</v>
      </c>
      <c r="VQC102" s="373" t="e">
        <f t="shared" si="239"/>
        <v>#REF!</v>
      </c>
      <c r="VQD102" s="373" t="e">
        <f t="shared" si="239"/>
        <v>#REF!</v>
      </c>
      <c r="VQE102" s="373" t="e">
        <f t="shared" si="239"/>
        <v>#REF!</v>
      </c>
      <c r="VQF102" s="373" t="e">
        <f t="shared" si="239"/>
        <v>#REF!</v>
      </c>
      <c r="VQG102" s="373">
        <f t="shared" si="239"/>
        <v>0</v>
      </c>
      <c r="VQH102" s="373">
        <f t="shared" si="239"/>
        <v>0</v>
      </c>
      <c r="VQI102" s="373" t="e">
        <f t="shared" si="239"/>
        <v>#REF!</v>
      </c>
      <c r="VQJ102" s="373" t="e">
        <f t="shared" si="239"/>
        <v>#REF!</v>
      </c>
      <c r="VQK102" s="373" t="e">
        <f t="shared" si="239"/>
        <v>#REF!</v>
      </c>
      <c r="VQL102" s="373" t="e">
        <f t="shared" si="239"/>
        <v>#REF!</v>
      </c>
      <c r="VQM102" s="373" t="e">
        <f t="shared" si="239"/>
        <v>#REF!</v>
      </c>
      <c r="VQN102" s="373">
        <f t="shared" si="239"/>
        <v>0</v>
      </c>
      <c r="VQO102" s="373">
        <f t="shared" si="239"/>
        <v>0</v>
      </c>
      <c r="VQP102" s="373" t="e">
        <f t="shared" si="239"/>
        <v>#REF!</v>
      </c>
      <c r="VQQ102" s="373" t="e">
        <f t="shared" si="239"/>
        <v>#REF!</v>
      </c>
      <c r="VQR102" s="373" t="e">
        <f t="shared" si="239"/>
        <v>#REF!</v>
      </c>
      <c r="VQS102" s="373" t="e">
        <f t="shared" si="239"/>
        <v>#REF!</v>
      </c>
      <c r="VQT102" s="373" t="e">
        <f t="shared" si="239"/>
        <v>#REF!</v>
      </c>
      <c r="VQU102" s="373">
        <f t="shared" si="239"/>
        <v>0</v>
      </c>
      <c r="VQV102" s="373">
        <f t="shared" si="239"/>
        <v>0</v>
      </c>
      <c r="VQW102" s="373" t="e">
        <f t="shared" si="239"/>
        <v>#REF!</v>
      </c>
      <c r="VQX102" s="373" t="e">
        <f t="shared" si="239"/>
        <v>#REF!</v>
      </c>
      <c r="VQY102" s="373" t="e">
        <f t="shared" si="239"/>
        <v>#REF!</v>
      </c>
      <c r="VQZ102" s="373" t="e">
        <f t="shared" si="239"/>
        <v>#REF!</v>
      </c>
      <c r="VRA102" s="373" t="e">
        <f t="shared" si="239"/>
        <v>#REF!</v>
      </c>
      <c r="VRB102" s="373">
        <f t="shared" si="239"/>
        <v>0</v>
      </c>
      <c r="VRC102" s="373">
        <f t="shared" si="239"/>
        <v>0</v>
      </c>
      <c r="VRD102" s="373" t="e">
        <f t="shared" si="239"/>
        <v>#REF!</v>
      </c>
      <c r="VRE102" s="373" t="e">
        <f t="shared" si="239"/>
        <v>#REF!</v>
      </c>
      <c r="VRF102" s="373" t="e">
        <f t="shared" si="239"/>
        <v>#REF!</v>
      </c>
      <c r="VRG102" s="373" t="e">
        <f t="shared" si="239"/>
        <v>#REF!</v>
      </c>
      <c r="VRH102" s="373" t="e">
        <f t="shared" si="239"/>
        <v>#REF!</v>
      </c>
      <c r="VRI102" s="373">
        <f t="shared" si="239"/>
        <v>0</v>
      </c>
      <c r="VRJ102" s="373">
        <f t="shared" si="239"/>
        <v>0</v>
      </c>
      <c r="VRK102" s="373" t="e">
        <f t="shared" si="239"/>
        <v>#REF!</v>
      </c>
      <c r="VRL102" s="373" t="e">
        <f t="shared" si="239"/>
        <v>#REF!</v>
      </c>
      <c r="VRM102" s="373" t="e">
        <f t="shared" si="239"/>
        <v>#REF!</v>
      </c>
      <c r="VRN102" s="373" t="e">
        <f t="shared" si="239"/>
        <v>#REF!</v>
      </c>
      <c r="VRO102" s="373" t="e">
        <f t="shared" si="239"/>
        <v>#REF!</v>
      </c>
      <c r="VRP102" s="373">
        <f t="shared" si="239"/>
        <v>0</v>
      </c>
      <c r="VRQ102" s="373">
        <f t="shared" si="239"/>
        <v>0</v>
      </c>
      <c r="VRR102" s="373" t="e">
        <f t="shared" si="239"/>
        <v>#REF!</v>
      </c>
      <c r="VRS102" s="373" t="e">
        <f t="shared" si="239"/>
        <v>#REF!</v>
      </c>
      <c r="VRT102" s="373" t="e">
        <f t="shared" si="239"/>
        <v>#REF!</v>
      </c>
      <c r="VRU102" s="373" t="e">
        <f t="shared" si="239"/>
        <v>#REF!</v>
      </c>
      <c r="VRV102" s="373" t="e">
        <f t="shared" si="239"/>
        <v>#REF!</v>
      </c>
      <c r="VRW102" s="373">
        <f t="shared" si="239"/>
        <v>0</v>
      </c>
      <c r="VRX102" s="373">
        <f t="shared" si="239"/>
        <v>0</v>
      </c>
      <c r="VRY102" s="373" t="e">
        <f t="shared" si="239"/>
        <v>#REF!</v>
      </c>
      <c r="VRZ102" s="373" t="e">
        <f t="shared" si="239"/>
        <v>#REF!</v>
      </c>
      <c r="VSA102" s="373" t="e">
        <f t="shared" si="239"/>
        <v>#REF!</v>
      </c>
      <c r="VSB102" s="373" t="e">
        <f t="shared" si="239"/>
        <v>#REF!</v>
      </c>
      <c r="VSC102" s="373" t="e">
        <f t="shared" si="239"/>
        <v>#REF!</v>
      </c>
      <c r="VSD102" s="373">
        <f t="shared" si="239"/>
        <v>0</v>
      </c>
      <c r="VSE102" s="373">
        <f t="shared" si="239"/>
        <v>0</v>
      </c>
      <c r="VSF102" s="373" t="e">
        <f t="shared" si="239"/>
        <v>#REF!</v>
      </c>
      <c r="VSG102" s="373" t="e">
        <f t="shared" si="239"/>
        <v>#REF!</v>
      </c>
      <c r="VSH102" s="373" t="e">
        <f t="shared" ref="VSH102:VUS104" si="240">VSA102/$J15*100</f>
        <v>#REF!</v>
      </c>
      <c r="VSI102" s="373" t="e">
        <f t="shared" si="240"/>
        <v>#REF!</v>
      </c>
      <c r="VSJ102" s="373" t="e">
        <f t="shared" si="240"/>
        <v>#REF!</v>
      </c>
      <c r="VSK102" s="373">
        <f t="shared" si="240"/>
        <v>0</v>
      </c>
      <c r="VSL102" s="373">
        <f t="shared" si="240"/>
        <v>0</v>
      </c>
      <c r="VSM102" s="373" t="e">
        <f t="shared" si="240"/>
        <v>#REF!</v>
      </c>
      <c r="VSN102" s="373" t="e">
        <f t="shared" si="240"/>
        <v>#REF!</v>
      </c>
      <c r="VSO102" s="373" t="e">
        <f t="shared" si="240"/>
        <v>#REF!</v>
      </c>
      <c r="VSP102" s="373" t="e">
        <f t="shared" si="240"/>
        <v>#REF!</v>
      </c>
      <c r="VSQ102" s="373" t="e">
        <f t="shared" si="240"/>
        <v>#REF!</v>
      </c>
      <c r="VSR102" s="373">
        <f t="shared" si="240"/>
        <v>0</v>
      </c>
      <c r="VSS102" s="373">
        <f t="shared" si="240"/>
        <v>0</v>
      </c>
      <c r="VST102" s="373" t="e">
        <f t="shared" si="240"/>
        <v>#REF!</v>
      </c>
      <c r="VSU102" s="373" t="e">
        <f t="shared" si="240"/>
        <v>#REF!</v>
      </c>
      <c r="VSV102" s="373" t="e">
        <f t="shared" si="240"/>
        <v>#REF!</v>
      </c>
      <c r="VSW102" s="373" t="e">
        <f t="shared" si="240"/>
        <v>#REF!</v>
      </c>
      <c r="VSX102" s="373" t="e">
        <f t="shared" si="240"/>
        <v>#REF!</v>
      </c>
      <c r="VSY102" s="373">
        <f t="shared" si="240"/>
        <v>0</v>
      </c>
      <c r="VSZ102" s="373">
        <f t="shared" si="240"/>
        <v>0</v>
      </c>
      <c r="VTA102" s="373" t="e">
        <f t="shared" si="240"/>
        <v>#REF!</v>
      </c>
      <c r="VTB102" s="373" t="e">
        <f t="shared" si="240"/>
        <v>#REF!</v>
      </c>
      <c r="VTC102" s="373" t="e">
        <f t="shared" si="240"/>
        <v>#REF!</v>
      </c>
      <c r="VTD102" s="373" t="e">
        <f t="shared" si="240"/>
        <v>#REF!</v>
      </c>
      <c r="VTE102" s="373" t="e">
        <f t="shared" si="240"/>
        <v>#REF!</v>
      </c>
      <c r="VTF102" s="373">
        <f t="shared" si="240"/>
        <v>0</v>
      </c>
      <c r="VTG102" s="373">
        <f t="shared" si="240"/>
        <v>0</v>
      </c>
      <c r="VTH102" s="373" t="e">
        <f t="shared" si="240"/>
        <v>#REF!</v>
      </c>
      <c r="VTI102" s="373" t="e">
        <f t="shared" si="240"/>
        <v>#REF!</v>
      </c>
      <c r="VTJ102" s="373" t="e">
        <f t="shared" si="240"/>
        <v>#REF!</v>
      </c>
      <c r="VTK102" s="373" t="e">
        <f t="shared" si="240"/>
        <v>#REF!</v>
      </c>
      <c r="VTL102" s="373" t="e">
        <f t="shared" si="240"/>
        <v>#REF!</v>
      </c>
      <c r="VTM102" s="373">
        <f t="shared" si="240"/>
        <v>0</v>
      </c>
      <c r="VTN102" s="373">
        <f t="shared" si="240"/>
        <v>0</v>
      </c>
      <c r="VTO102" s="373" t="e">
        <f t="shared" si="240"/>
        <v>#REF!</v>
      </c>
      <c r="VTP102" s="373" t="e">
        <f t="shared" si="240"/>
        <v>#REF!</v>
      </c>
      <c r="VTQ102" s="373" t="e">
        <f t="shared" si="240"/>
        <v>#REF!</v>
      </c>
      <c r="VTR102" s="373" t="e">
        <f t="shared" si="240"/>
        <v>#REF!</v>
      </c>
      <c r="VTS102" s="373" t="e">
        <f t="shared" si="240"/>
        <v>#REF!</v>
      </c>
      <c r="VTT102" s="373">
        <f t="shared" si="240"/>
        <v>0</v>
      </c>
      <c r="VTU102" s="373">
        <f t="shared" si="240"/>
        <v>0</v>
      </c>
      <c r="VTV102" s="373" t="e">
        <f t="shared" si="240"/>
        <v>#REF!</v>
      </c>
      <c r="VTW102" s="373" t="e">
        <f t="shared" si="240"/>
        <v>#REF!</v>
      </c>
      <c r="VTX102" s="373" t="e">
        <f t="shared" si="240"/>
        <v>#REF!</v>
      </c>
      <c r="VTY102" s="373" t="e">
        <f t="shared" si="240"/>
        <v>#REF!</v>
      </c>
      <c r="VTZ102" s="373" t="e">
        <f t="shared" si="240"/>
        <v>#REF!</v>
      </c>
      <c r="VUA102" s="373">
        <f t="shared" si="240"/>
        <v>0</v>
      </c>
      <c r="VUB102" s="373">
        <f t="shared" si="240"/>
        <v>0</v>
      </c>
      <c r="VUC102" s="373" t="e">
        <f t="shared" si="240"/>
        <v>#REF!</v>
      </c>
      <c r="VUD102" s="373" t="e">
        <f t="shared" si="240"/>
        <v>#REF!</v>
      </c>
      <c r="VUE102" s="373" t="e">
        <f t="shared" si="240"/>
        <v>#REF!</v>
      </c>
      <c r="VUF102" s="373" t="e">
        <f t="shared" si="240"/>
        <v>#REF!</v>
      </c>
      <c r="VUG102" s="373" t="e">
        <f t="shared" si="240"/>
        <v>#REF!</v>
      </c>
      <c r="VUH102" s="373">
        <f t="shared" si="240"/>
        <v>0</v>
      </c>
      <c r="VUI102" s="373">
        <f t="shared" si="240"/>
        <v>0</v>
      </c>
      <c r="VUJ102" s="373" t="e">
        <f t="shared" si="240"/>
        <v>#REF!</v>
      </c>
      <c r="VUK102" s="373" t="e">
        <f t="shared" si="240"/>
        <v>#REF!</v>
      </c>
      <c r="VUL102" s="373" t="e">
        <f t="shared" si="240"/>
        <v>#REF!</v>
      </c>
      <c r="VUM102" s="373" t="e">
        <f t="shared" si="240"/>
        <v>#REF!</v>
      </c>
      <c r="VUN102" s="373" t="e">
        <f t="shared" si="240"/>
        <v>#REF!</v>
      </c>
      <c r="VUO102" s="373">
        <f t="shared" si="240"/>
        <v>0</v>
      </c>
      <c r="VUP102" s="373">
        <f t="shared" si="240"/>
        <v>0</v>
      </c>
      <c r="VUQ102" s="373" t="e">
        <f t="shared" si="240"/>
        <v>#REF!</v>
      </c>
      <c r="VUR102" s="373" t="e">
        <f t="shared" si="240"/>
        <v>#REF!</v>
      </c>
      <c r="VUS102" s="373" t="e">
        <f t="shared" si="240"/>
        <v>#REF!</v>
      </c>
      <c r="VUT102" s="373" t="e">
        <f t="shared" ref="VUT102:VXE104" si="241">VUM102/$J15*100</f>
        <v>#REF!</v>
      </c>
      <c r="VUU102" s="373" t="e">
        <f t="shared" si="241"/>
        <v>#REF!</v>
      </c>
      <c r="VUV102" s="373">
        <f t="shared" si="241"/>
        <v>0</v>
      </c>
      <c r="VUW102" s="373">
        <f t="shared" si="241"/>
        <v>0</v>
      </c>
      <c r="VUX102" s="373" t="e">
        <f t="shared" si="241"/>
        <v>#REF!</v>
      </c>
      <c r="VUY102" s="373" t="e">
        <f t="shared" si="241"/>
        <v>#REF!</v>
      </c>
      <c r="VUZ102" s="373" t="e">
        <f t="shared" si="241"/>
        <v>#REF!</v>
      </c>
      <c r="VVA102" s="373" t="e">
        <f t="shared" si="241"/>
        <v>#REF!</v>
      </c>
      <c r="VVB102" s="373" t="e">
        <f t="shared" si="241"/>
        <v>#REF!</v>
      </c>
      <c r="VVC102" s="373">
        <f t="shared" si="241"/>
        <v>0</v>
      </c>
      <c r="VVD102" s="373">
        <f t="shared" si="241"/>
        <v>0</v>
      </c>
      <c r="VVE102" s="373" t="e">
        <f t="shared" si="241"/>
        <v>#REF!</v>
      </c>
      <c r="VVF102" s="373" t="e">
        <f t="shared" si="241"/>
        <v>#REF!</v>
      </c>
      <c r="VVG102" s="373" t="e">
        <f t="shared" si="241"/>
        <v>#REF!</v>
      </c>
      <c r="VVH102" s="373" t="e">
        <f t="shared" si="241"/>
        <v>#REF!</v>
      </c>
      <c r="VVI102" s="373" t="e">
        <f t="shared" si="241"/>
        <v>#REF!</v>
      </c>
      <c r="VVJ102" s="373">
        <f t="shared" si="241"/>
        <v>0</v>
      </c>
      <c r="VVK102" s="373">
        <f t="shared" si="241"/>
        <v>0</v>
      </c>
      <c r="VVL102" s="373" t="e">
        <f t="shared" si="241"/>
        <v>#REF!</v>
      </c>
      <c r="VVM102" s="373" t="e">
        <f t="shared" si="241"/>
        <v>#REF!</v>
      </c>
      <c r="VVN102" s="373" t="e">
        <f t="shared" si="241"/>
        <v>#REF!</v>
      </c>
      <c r="VVO102" s="373" t="e">
        <f t="shared" si="241"/>
        <v>#REF!</v>
      </c>
      <c r="VVP102" s="373" t="e">
        <f t="shared" si="241"/>
        <v>#REF!</v>
      </c>
      <c r="VVQ102" s="373">
        <f t="shared" si="241"/>
        <v>0</v>
      </c>
      <c r="VVR102" s="373">
        <f t="shared" si="241"/>
        <v>0</v>
      </c>
      <c r="VVS102" s="373" t="e">
        <f t="shared" si="241"/>
        <v>#REF!</v>
      </c>
      <c r="VVT102" s="373" t="e">
        <f t="shared" si="241"/>
        <v>#REF!</v>
      </c>
      <c r="VVU102" s="373" t="e">
        <f t="shared" si="241"/>
        <v>#REF!</v>
      </c>
      <c r="VVV102" s="373" t="e">
        <f t="shared" si="241"/>
        <v>#REF!</v>
      </c>
      <c r="VVW102" s="373" t="e">
        <f t="shared" si="241"/>
        <v>#REF!</v>
      </c>
      <c r="VVX102" s="373">
        <f t="shared" si="241"/>
        <v>0</v>
      </c>
      <c r="VVY102" s="373">
        <f t="shared" si="241"/>
        <v>0</v>
      </c>
      <c r="VVZ102" s="373" t="e">
        <f t="shared" si="241"/>
        <v>#REF!</v>
      </c>
      <c r="VWA102" s="373" t="e">
        <f t="shared" si="241"/>
        <v>#REF!</v>
      </c>
      <c r="VWB102" s="373" t="e">
        <f t="shared" si="241"/>
        <v>#REF!</v>
      </c>
      <c r="VWC102" s="373" t="e">
        <f t="shared" si="241"/>
        <v>#REF!</v>
      </c>
      <c r="VWD102" s="373" t="e">
        <f t="shared" si="241"/>
        <v>#REF!</v>
      </c>
      <c r="VWE102" s="373">
        <f t="shared" si="241"/>
        <v>0</v>
      </c>
      <c r="VWF102" s="373">
        <f t="shared" si="241"/>
        <v>0</v>
      </c>
      <c r="VWG102" s="373" t="e">
        <f t="shared" si="241"/>
        <v>#REF!</v>
      </c>
      <c r="VWH102" s="373" t="e">
        <f t="shared" si="241"/>
        <v>#REF!</v>
      </c>
      <c r="VWI102" s="373" t="e">
        <f t="shared" si="241"/>
        <v>#REF!</v>
      </c>
      <c r="VWJ102" s="373" t="e">
        <f t="shared" si="241"/>
        <v>#REF!</v>
      </c>
      <c r="VWK102" s="373" t="e">
        <f t="shared" si="241"/>
        <v>#REF!</v>
      </c>
      <c r="VWL102" s="373">
        <f t="shared" si="241"/>
        <v>0</v>
      </c>
      <c r="VWM102" s="373">
        <f t="shared" si="241"/>
        <v>0</v>
      </c>
      <c r="VWN102" s="373" t="e">
        <f t="shared" si="241"/>
        <v>#REF!</v>
      </c>
      <c r="VWO102" s="373" t="e">
        <f t="shared" si="241"/>
        <v>#REF!</v>
      </c>
      <c r="VWP102" s="373" t="e">
        <f t="shared" si="241"/>
        <v>#REF!</v>
      </c>
      <c r="VWQ102" s="373" t="e">
        <f t="shared" si="241"/>
        <v>#REF!</v>
      </c>
      <c r="VWR102" s="373" t="e">
        <f t="shared" si="241"/>
        <v>#REF!</v>
      </c>
      <c r="VWS102" s="373">
        <f t="shared" si="241"/>
        <v>0</v>
      </c>
      <c r="VWT102" s="373">
        <f t="shared" si="241"/>
        <v>0</v>
      </c>
      <c r="VWU102" s="373" t="e">
        <f t="shared" si="241"/>
        <v>#REF!</v>
      </c>
      <c r="VWV102" s="373" t="e">
        <f t="shared" si="241"/>
        <v>#REF!</v>
      </c>
      <c r="VWW102" s="373" t="e">
        <f t="shared" si="241"/>
        <v>#REF!</v>
      </c>
      <c r="VWX102" s="373" t="e">
        <f t="shared" si="241"/>
        <v>#REF!</v>
      </c>
      <c r="VWY102" s="373" t="e">
        <f t="shared" si="241"/>
        <v>#REF!</v>
      </c>
      <c r="VWZ102" s="373">
        <f t="shared" si="241"/>
        <v>0</v>
      </c>
      <c r="VXA102" s="373">
        <f t="shared" si="241"/>
        <v>0</v>
      </c>
      <c r="VXB102" s="373" t="e">
        <f t="shared" si="241"/>
        <v>#REF!</v>
      </c>
      <c r="VXC102" s="373" t="e">
        <f t="shared" si="241"/>
        <v>#REF!</v>
      </c>
      <c r="VXD102" s="373" t="e">
        <f t="shared" si="241"/>
        <v>#REF!</v>
      </c>
      <c r="VXE102" s="373" t="e">
        <f t="shared" si="241"/>
        <v>#REF!</v>
      </c>
      <c r="VXF102" s="373" t="e">
        <f t="shared" ref="VXF102:VZQ104" si="242">VWY102/$J15*100</f>
        <v>#REF!</v>
      </c>
      <c r="VXG102" s="373">
        <f t="shared" si="242"/>
        <v>0</v>
      </c>
      <c r="VXH102" s="373">
        <f t="shared" si="242"/>
        <v>0</v>
      </c>
      <c r="VXI102" s="373" t="e">
        <f t="shared" si="242"/>
        <v>#REF!</v>
      </c>
      <c r="VXJ102" s="373" t="e">
        <f t="shared" si="242"/>
        <v>#REF!</v>
      </c>
      <c r="VXK102" s="373" t="e">
        <f t="shared" si="242"/>
        <v>#REF!</v>
      </c>
      <c r="VXL102" s="373" t="e">
        <f t="shared" si="242"/>
        <v>#REF!</v>
      </c>
      <c r="VXM102" s="373" t="e">
        <f t="shared" si="242"/>
        <v>#REF!</v>
      </c>
      <c r="VXN102" s="373">
        <f t="shared" si="242"/>
        <v>0</v>
      </c>
      <c r="VXO102" s="373">
        <f t="shared" si="242"/>
        <v>0</v>
      </c>
      <c r="VXP102" s="373" t="e">
        <f t="shared" si="242"/>
        <v>#REF!</v>
      </c>
      <c r="VXQ102" s="373" t="e">
        <f t="shared" si="242"/>
        <v>#REF!</v>
      </c>
      <c r="VXR102" s="373" t="e">
        <f t="shared" si="242"/>
        <v>#REF!</v>
      </c>
      <c r="VXS102" s="373" t="e">
        <f t="shared" si="242"/>
        <v>#REF!</v>
      </c>
      <c r="VXT102" s="373" t="e">
        <f t="shared" si="242"/>
        <v>#REF!</v>
      </c>
      <c r="VXU102" s="373">
        <f t="shared" si="242"/>
        <v>0</v>
      </c>
      <c r="VXV102" s="373">
        <f t="shared" si="242"/>
        <v>0</v>
      </c>
      <c r="VXW102" s="373" t="e">
        <f t="shared" si="242"/>
        <v>#REF!</v>
      </c>
      <c r="VXX102" s="373" t="e">
        <f t="shared" si="242"/>
        <v>#REF!</v>
      </c>
      <c r="VXY102" s="373" t="e">
        <f t="shared" si="242"/>
        <v>#REF!</v>
      </c>
      <c r="VXZ102" s="373" t="e">
        <f t="shared" si="242"/>
        <v>#REF!</v>
      </c>
      <c r="VYA102" s="373" t="e">
        <f t="shared" si="242"/>
        <v>#REF!</v>
      </c>
      <c r="VYB102" s="373">
        <f t="shared" si="242"/>
        <v>0</v>
      </c>
      <c r="VYC102" s="373">
        <f t="shared" si="242"/>
        <v>0</v>
      </c>
      <c r="VYD102" s="373" t="e">
        <f t="shared" si="242"/>
        <v>#REF!</v>
      </c>
      <c r="VYE102" s="373" t="e">
        <f t="shared" si="242"/>
        <v>#REF!</v>
      </c>
      <c r="VYF102" s="373" t="e">
        <f t="shared" si="242"/>
        <v>#REF!</v>
      </c>
      <c r="VYG102" s="373" t="e">
        <f t="shared" si="242"/>
        <v>#REF!</v>
      </c>
      <c r="VYH102" s="373" t="e">
        <f t="shared" si="242"/>
        <v>#REF!</v>
      </c>
      <c r="VYI102" s="373">
        <f t="shared" si="242"/>
        <v>0</v>
      </c>
      <c r="VYJ102" s="373">
        <f t="shared" si="242"/>
        <v>0</v>
      </c>
      <c r="VYK102" s="373" t="e">
        <f t="shared" si="242"/>
        <v>#REF!</v>
      </c>
      <c r="VYL102" s="373" t="e">
        <f t="shared" si="242"/>
        <v>#REF!</v>
      </c>
      <c r="VYM102" s="373" t="e">
        <f t="shared" si="242"/>
        <v>#REF!</v>
      </c>
      <c r="VYN102" s="373" t="e">
        <f t="shared" si="242"/>
        <v>#REF!</v>
      </c>
      <c r="VYO102" s="373" t="e">
        <f t="shared" si="242"/>
        <v>#REF!</v>
      </c>
      <c r="VYP102" s="373">
        <f t="shared" si="242"/>
        <v>0</v>
      </c>
      <c r="VYQ102" s="373">
        <f t="shared" si="242"/>
        <v>0</v>
      </c>
      <c r="VYR102" s="373" t="e">
        <f t="shared" si="242"/>
        <v>#REF!</v>
      </c>
      <c r="VYS102" s="373" t="e">
        <f t="shared" si="242"/>
        <v>#REF!</v>
      </c>
      <c r="VYT102" s="373" t="e">
        <f t="shared" si="242"/>
        <v>#REF!</v>
      </c>
      <c r="VYU102" s="373" t="e">
        <f t="shared" si="242"/>
        <v>#REF!</v>
      </c>
      <c r="VYV102" s="373" t="e">
        <f t="shared" si="242"/>
        <v>#REF!</v>
      </c>
      <c r="VYW102" s="373">
        <f t="shared" si="242"/>
        <v>0</v>
      </c>
      <c r="VYX102" s="373">
        <f t="shared" si="242"/>
        <v>0</v>
      </c>
      <c r="VYY102" s="373" t="e">
        <f t="shared" si="242"/>
        <v>#REF!</v>
      </c>
      <c r="VYZ102" s="373" t="e">
        <f t="shared" si="242"/>
        <v>#REF!</v>
      </c>
      <c r="VZA102" s="373" t="e">
        <f t="shared" si="242"/>
        <v>#REF!</v>
      </c>
      <c r="VZB102" s="373" t="e">
        <f t="shared" si="242"/>
        <v>#REF!</v>
      </c>
      <c r="VZC102" s="373" t="e">
        <f t="shared" si="242"/>
        <v>#REF!</v>
      </c>
      <c r="VZD102" s="373">
        <f t="shared" si="242"/>
        <v>0</v>
      </c>
      <c r="VZE102" s="373">
        <f t="shared" si="242"/>
        <v>0</v>
      </c>
      <c r="VZF102" s="373" t="e">
        <f t="shared" si="242"/>
        <v>#REF!</v>
      </c>
      <c r="VZG102" s="373" t="e">
        <f t="shared" si="242"/>
        <v>#REF!</v>
      </c>
      <c r="VZH102" s="373" t="e">
        <f t="shared" si="242"/>
        <v>#REF!</v>
      </c>
      <c r="VZI102" s="373" t="e">
        <f t="shared" si="242"/>
        <v>#REF!</v>
      </c>
      <c r="VZJ102" s="373" t="e">
        <f t="shared" si="242"/>
        <v>#REF!</v>
      </c>
      <c r="VZK102" s="373">
        <f t="shared" si="242"/>
        <v>0</v>
      </c>
      <c r="VZL102" s="373">
        <f t="shared" si="242"/>
        <v>0</v>
      </c>
      <c r="VZM102" s="373" t="e">
        <f t="shared" si="242"/>
        <v>#REF!</v>
      </c>
      <c r="VZN102" s="373" t="e">
        <f t="shared" si="242"/>
        <v>#REF!</v>
      </c>
      <c r="VZO102" s="373" t="e">
        <f t="shared" si="242"/>
        <v>#REF!</v>
      </c>
      <c r="VZP102" s="373" t="e">
        <f t="shared" si="242"/>
        <v>#REF!</v>
      </c>
      <c r="VZQ102" s="373" t="e">
        <f t="shared" si="242"/>
        <v>#REF!</v>
      </c>
      <c r="VZR102" s="373">
        <f t="shared" ref="VZR102:WCC104" si="243">VZK102/$J15*100</f>
        <v>0</v>
      </c>
      <c r="VZS102" s="373">
        <f t="shared" si="243"/>
        <v>0</v>
      </c>
      <c r="VZT102" s="373" t="e">
        <f t="shared" si="243"/>
        <v>#REF!</v>
      </c>
      <c r="VZU102" s="373" t="e">
        <f t="shared" si="243"/>
        <v>#REF!</v>
      </c>
      <c r="VZV102" s="373" t="e">
        <f t="shared" si="243"/>
        <v>#REF!</v>
      </c>
      <c r="VZW102" s="373" t="e">
        <f t="shared" si="243"/>
        <v>#REF!</v>
      </c>
      <c r="VZX102" s="373" t="e">
        <f t="shared" si="243"/>
        <v>#REF!</v>
      </c>
      <c r="VZY102" s="373">
        <f t="shared" si="243"/>
        <v>0</v>
      </c>
      <c r="VZZ102" s="373">
        <f t="shared" si="243"/>
        <v>0</v>
      </c>
      <c r="WAA102" s="373" t="e">
        <f t="shared" si="243"/>
        <v>#REF!</v>
      </c>
      <c r="WAB102" s="373" t="e">
        <f t="shared" si="243"/>
        <v>#REF!</v>
      </c>
      <c r="WAC102" s="373" t="e">
        <f t="shared" si="243"/>
        <v>#REF!</v>
      </c>
      <c r="WAD102" s="373" t="e">
        <f t="shared" si="243"/>
        <v>#REF!</v>
      </c>
      <c r="WAE102" s="373" t="e">
        <f t="shared" si="243"/>
        <v>#REF!</v>
      </c>
      <c r="WAF102" s="373">
        <f t="shared" si="243"/>
        <v>0</v>
      </c>
      <c r="WAG102" s="373">
        <f t="shared" si="243"/>
        <v>0</v>
      </c>
      <c r="WAH102" s="373" t="e">
        <f t="shared" si="243"/>
        <v>#REF!</v>
      </c>
      <c r="WAI102" s="373" t="e">
        <f t="shared" si="243"/>
        <v>#REF!</v>
      </c>
      <c r="WAJ102" s="373" t="e">
        <f t="shared" si="243"/>
        <v>#REF!</v>
      </c>
      <c r="WAK102" s="373" t="e">
        <f t="shared" si="243"/>
        <v>#REF!</v>
      </c>
      <c r="WAL102" s="373" t="e">
        <f t="shared" si="243"/>
        <v>#REF!</v>
      </c>
      <c r="WAM102" s="373">
        <f t="shared" si="243"/>
        <v>0</v>
      </c>
      <c r="WAN102" s="373">
        <f t="shared" si="243"/>
        <v>0</v>
      </c>
      <c r="WAO102" s="373" t="e">
        <f t="shared" si="243"/>
        <v>#REF!</v>
      </c>
      <c r="WAP102" s="373" t="e">
        <f t="shared" si="243"/>
        <v>#REF!</v>
      </c>
      <c r="WAQ102" s="373" t="e">
        <f t="shared" si="243"/>
        <v>#REF!</v>
      </c>
      <c r="WAR102" s="373" t="e">
        <f t="shared" si="243"/>
        <v>#REF!</v>
      </c>
      <c r="WAS102" s="373" t="e">
        <f t="shared" si="243"/>
        <v>#REF!</v>
      </c>
      <c r="WAT102" s="373">
        <f t="shared" si="243"/>
        <v>0</v>
      </c>
      <c r="WAU102" s="373">
        <f t="shared" si="243"/>
        <v>0</v>
      </c>
      <c r="WAV102" s="373" t="e">
        <f t="shared" si="243"/>
        <v>#REF!</v>
      </c>
      <c r="WAW102" s="373" t="e">
        <f t="shared" si="243"/>
        <v>#REF!</v>
      </c>
      <c r="WAX102" s="373" t="e">
        <f t="shared" si="243"/>
        <v>#REF!</v>
      </c>
      <c r="WAY102" s="373" t="e">
        <f t="shared" si="243"/>
        <v>#REF!</v>
      </c>
      <c r="WAZ102" s="373" t="e">
        <f t="shared" si="243"/>
        <v>#REF!</v>
      </c>
      <c r="WBA102" s="373">
        <f t="shared" si="243"/>
        <v>0</v>
      </c>
      <c r="WBB102" s="373">
        <f t="shared" si="243"/>
        <v>0</v>
      </c>
      <c r="WBC102" s="373" t="e">
        <f t="shared" si="243"/>
        <v>#REF!</v>
      </c>
      <c r="WBD102" s="373" t="e">
        <f t="shared" si="243"/>
        <v>#REF!</v>
      </c>
      <c r="WBE102" s="373" t="e">
        <f t="shared" si="243"/>
        <v>#REF!</v>
      </c>
      <c r="WBF102" s="373" t="e">
        <f t="shared" si="243"/>
        <v>#REF!</v>
      </c>
      <c r="WBG102" s="373" t="e">
        <f t="shared" si="243"/>
        <v>#REF!</v>
      </c>
      <c r="WBH102" s="373">
        <f t="shared" si="243"/>
        <v>0</v>
      </c>
      <c r="WBI102" s="373">
        <f t="shared" si="243"/>
        <v>0</v>
      </c>
      <c r="WBJ102" s="373" t="e">
        <f t="shared" si="243"/>
        <v>#REF!</v>
      </c>
      <c r="WBK102" s="373" t="e">
        <f t="shared" si="243"/>
        <v>#REF!</v>
      </c>
      <c r="WBL102" s="373" t="e">
        <f t="shared" si="243"/>
        <v>#REF!</v>
      </c>
      <c r="WBM102" s="373" t="e">
        <f t="shared" si="243"/>
        <v>#REF!</v>
      </c>
      <c r="WBN102" s="373" t="e">
        <f t="shared" si="243"/>
        <v>#REF!</v>
      </c>
      <c r="WBO102" s="373">
        <f t="shared" si="243"/>
        <v>0</v>
      </c>
      <c r="WBP102" s="373">
        <f t="shared" si="243"/>
        <v>0</v>
      </c>
      <c r="WBQ102" s="373" t="e">
        <f t="shared" si="243"/>
        <v>#REF!</v>
      </c>
      <c r="WBR102" s="373" t="e">
        <f t="shared" si="243"/>
        <v>#REF!</v>
      </c>
      <c r="WBS102" s="373" t="e">
        <f t="shared" si="243"/>
        <v>#REF!</v>
      </c>
      <c r="WBT102" s="373" t="e">
        <f t="shared" si="243"/>
        <v>#REF!</v>
      </c>
      <c r="WBU102" s="373" t="e">
        <f t="shared" si="243"/>
        <v>#REF!</v>
      </c>
      <c r="WBV102" s="373">
        <f t="shared" si="243"/>
        <v>0</v>
      </c>
      <c r="WBW102" s="373">
        <f t="shared" si="243"/>
        <v>0</v>
      </c>
      <c r="WBX102" s="373" t="e">
        <f t="shared" si="243"/>
        <v>#REF!</v>
      </c>
      <c r="WBY102" s="373" t="e">
        <f t="shared" si="243"/>
        <v>#REF!</v>
      </c>
      <c r="WBZ102" s="373" t="e">
        <f t="shared" si="243"/>
        <v>#REF!</v>
      </c>
      <c r="WCA102" s="373" t="e">
        <f t="shared" si="243"/>
        <v>#REF!</v>
      </c>
      <c r="WCB102" s="373" t="e">
        <f t="shared" si="243"/>
        <v>#REF!</v>
      </c>
      <c r="WCC102" s="373">
        <f t="shared" si="243"/>
        <v>0</v>
      </c>
      <c r="WCD102" s="373">
        <f t="shared" ref="WCD102:WEO104" si="244">WBW102/$J15*100</f>
        <v>0</v>
      </c>
      <c r="WCE102" s="373" t="e">
        <f t="shared" si="244"/>
        <v>#REF!</v>
      </c>
      <c r="WCF102" s="373" t="e">
        <f t="shared" si="244"/>
        <v>#REF!</v>
      </c>
      <c r="WCG102" s="373" t="e">
        <f t="shared" si="244"/>
        <v>#REF!</v>
      </c>
      <c r="WCH102" s="373" t="e">
        <f t="shared" si="244"/>
        <v>#REF!</v>
      </c>
      <c r="WCI102" s="373" t="e">
        <f t="shared" si="244"/>
        <v>#REF!</v>
      </c>
      <c r="WCJ102" s="373">
        <f t="shared" si="244"/>
        <v>0</v>
      </c>
      <c r="WCK102" s="373">
        <f t="shared" si="244"/>
        <v>0</v>
      </c>
      <c r="WCL102" s="373" t="e">
        <f t="shared" si="244"/>
        <v>#REF!</v>
      </c>
      <c r="WCM102" s="373" t="e">
        <f t="shared" si="244"/>
        <v>#REF!</v>
      </c>
      <c r="WCN102" s="373" t="e">
        <f t="shared" si="244"/>
        <v>#REF!</v>
      </c>
      <c r="WCO102" s="373" t="e">
        <f t="shared" si="244"/>
        <v>#REF!</v>
      </c>
      <c r="WCP102" s="373" t="e">
        <f t="shared" si="244"/>
        <v>#REF!</v>
      </c>
      <c r="WCQ102" s="373">
        <f t="shared" si="244"/>
        <v>0</v>
      </c>
      <c r="WCR102" s="373">
        <f t="shared" si="244"/>
        <v>0</v>
      </c>
      <c r="WCS102" s="373" t="e">
        <f t="shared" si="244"/>
        <v>#REF!</v>
      </c>
      <c r="WCT102" s="373" t="e">
        <f t="shared" si="244"/>
        <v>#REF!</v>
      </c>
      <c r="WCU102" s="373" t="e">
        <f t="shared" si="244"/>
        <v>#REF!</v>
      </c>
      <c r="WCV102" s="373" t="e">
        <f t="shared" si="244"/>
        <v>#REF!</v>
      </c>
      <c r="WCW102" s="373" t="e">
        <f t="shared" si="244"/>
        <v>#REF!</v>
      </c>
      <c r="WCX102" s="373">
        <f t="shared" si="244"/>
        <v>0</v>
      </c>
      <c r="WCY102" s="373">
        <f t="shared" si="244"/>
        <v>0</v>
      </c>
      <c r="WCZ102" s="373" t="e">
        <f t="shared" si="244"/>
        <v>#REF!</v>
      </c>
      <c r="WDA102" s="373" t="e">
        <f t="shared" si="244"/>
        <v>#REF!</v>
      </c>
      <c r="WDB102" s="373" t="e">
        <f t="shared" si="244"/>
        <v>#REF!</v>
      </c>
      <c r="WDC102" s="373" t="e">
        <f t="shared" si="244"/>
        <v>#REF!</v>
      </c>
      <c r="WDD102" s="373" t="e">
        <f t="shared" si="244"/>
        <v>#REF!</v>
      </c>
      <c r="WDE102" s="373">
        <f t="shared" si="244"/>
        <v>0</v>
      </c>
      <c r="WDF102" s="373">
        <f t="shared" si="244"/>
        <v>0</v>
      </c>
      <c r="WDG102" s="373" t="e">
        <f t="shared" si="244"/>
        <v>#REF!</v>
      </c>
      <c r="WDH102" s="373" t="e">
        <f t="shared" si="244"/>
        <v>#REF!</v>
      </c>
      <c r="WDI102" s="373" t="e">
        <f t="shared" si="244"/>
        <v>#REF!</v>
      </c>
      <c r="WDJ102" s="373" t="e">
        <f t="shared" si="244"/>
        <v>#REF!</v>
      </c>
      <c r="WDK102" s="373" t="e">
        <f t="shared" si="244"/>
        <v>#REF!</v>
      </c>
      <c r="WDL102" s="373">
        <f t="shared" si="244"/>
        <v>0</v>
      </c>
      <c r="WDM102" s="373">
        <f t="shared" si="244"/>
        <v>0</v>
      </c>
      <c r="WDN102" s="373" t="e">
        <f t="shared" si="244"/>
        <v>#REF!</v>
      </c>
      <c r="WDO102" s="373" t="e">
        <f t="shared" si="244"/>
        <v>#REF!</v>
      </c>
      <c r="WDP102" s="373" t="e">
        <f t="shared" si="244"/>
        <v>#REF!</v>
      </c>
      <c r="WDQ102" s="373" t="e">
        <f t="shared" si="244"/>
        <v>#REF!</v>
      </c>
      <c r="WDR102" s="373" t="e">
        <f t="shared" si="244"/>
        <v>#REF!</v>
      </c>
      <c r="WDS102" s="373">
        <f t="shared" si="244"/>
        <v>0</v>
      </c>
      <c r="WDT102" s="373">
        <f t="shared" si="244"/>
        <v>0</v>
      </c>
      <c r="WDU102" s="373" t="e">
        <f t="shared" si="244"/>
        <v>#REF!</v>
      </c>
      <c r="WDV102" s="373" t="e">
        <f t="shared" si="244"/>
        <v>#REF!</v>
      </c>
      <c r="WDW102" s="373" t="e">
        <f t="shared" si="244"/>
        <v>#REF!</v>
      </c>
      <c r="WDX102" s="373" t="e">
        <f t="shared" si="244"/>
        <v>#REF!</v>
      </c>
      <c r="WDY102" s="373" t="e">
        <f t="shared" si="244"/>
        <v>#REF!</v>
      </c>
      <c r="WDZ102" s="373">
        <f t="shared" si="244"/>
        <v>0</v>
      </c>
      <c r="WEA102" s="373">
        <f t="shared" si="244"/>
        <v>0</v>
      </c>
      <c r="WEB102" s="373" t="e">
        <f t="shared" si="244"/>
        <v>#REF!</v>
      </c>
      <c r="WEC102" s="373" t="e">
        <f t="shared" si="244"/>
        <v>#REF!</v>
      </c>
      <c r="WED102" s="373" t="e">
        <f t="shared" si="244"/>
        <v>#REF!</v>
      </c>
      <c r="WEE102" s="373" t="e">
        <f t="shared" si="244"/>
        <v>#REF!</v>
      </c>
      <c r="WEF102" s="373" t="e">
        <f t="shared" si="244"/>
        <v>#REF!</v>
      </c>
      <c r="WEG102" s="373">
        <f t="shared" si="244"/>
        <v>0</v>
      </c>
      <c r="WEH102" s="373">
        <f t="shared" si="244"/>
        <v>0</v>
      </c>
      <c r="WEI102" s="373" t="e">
        <f t="shared" si="244"/>
        <v>#REF!</v>
      </c>
      <c r="WEJ102" s="373" t="e">
        <f t="shared" si="244"/>
        <v>#REF!</v>
      </c>
      <c r="WEK102" s="373" t="e">
        <f t="shared" si="244"/>
        <v>#REF!</v>
      </c>
      <c r="WEL102" s="373" t="e">
        <f t="shared" si="244"/>
        <v>#REF!</v>
      </c>
      <c r="WEM102" s="373" t="e">
        <f t="shared" si="244"/>
        <v>#REF!</v>
      </c>
      <c r="WEN102" s="373">
        <f t="shared" si="244"/>
        <v>0</v>
      </c>
      <c r="WEO102" s="373">
        <f t="shared" si="244"/>
        <v>0</v>
      </c>
      <c r="WEP102" s="373" t="e">
        <f t="shared" ref="WEP102:WHA104" si="245">WEI102/$J15*100</f>
        <v>#REF!</v>
      </c>
      <c r="WEQ102" s="373" t="e">
        <f t="shared" si="245"/>
        <v>#REF!</v>
      </c>
      <c r="WER102" s="373" t="e">
        <f t="shared" si="245"/>
        <v>#REF!</v>
      </c>
      <c r="WES102" s="373" t="e">
        <f t="shared" si="245"/>
        <v>#REF!</v>
      </c>
      <c r="WET102" s="373" t="e">
        <f t="shared" si="245"/>
        <v>#REF!</v>
      </c>
      <c r="WEU102" s="373">
        <f t="shared" si="245"/>
        <v>0</v>
      </c>
      <c r="WEV102" s="373">
        <f t="shared" si="245"/>
        <v>0</v>
      </c>
      <c r="WEW102" s="373" t="e">
        <f t="shared" si="245"/>
        <v>#REF!</v>
      </c>
      <c r="WEX102" s="373" t="e">
        <f t="shared" si="245"/>
        <v>#REF!</v>
      </c>
      <c r="WEY102" s="373" t="e">
        <f t="shared" si="245"/>
        <v>#REF!</v>
      </c>
      <c r="WEZ102" s="373" t="e">
        <f t="shared" si="245"/>
        <v>#REF!</v>
      </c>
      <c r="WFA102" s="373" t="e">
        <f t="shared" si="245"/>
        <v>#REF!</v>
      </c>
      <c r="WFB102" s="373">
        <f t="shared" si="245"/>
        <v>0</v>
      </c>
      <c r="WFC102" s="373">
        <f t="shared" si="245"/>
        <v>0</v>
      </c>
      <c r="WFD102" s="373" t="e">
        <f t="shared" si="245"/>
        <v>#REF!</v>
      </c>
      <c r="WFE102" s="373" t="e">
        <f t="shared" si="245"/>
        <v>#REF!</v>
      </c>
      <c r="WFF102" s="373" t="e">
        <f t="shared" si="245"/>
        <v>#REF!</v>
      </c>
      <c r="WFG102" s="373" t="e">
        <f t="shared" si="245"/>
        <v>#REF!</v>
      </c>
      <c r="WFH102" s="373" t="e">
        <f t="shared" si="245"/>
        <v>#REF!</v>
      </c>
      <c r="WFI102" s="373">
        <f t="shared" si="245"/>
        <v>0</v>
      </c>
      <c r="WFJ102" s="373">
        <f t="shared" si="245"/>
        <v>0</v>
      </c>
      <c r="WFK102" s="373" t="e">
        <f t="shared" si="245"/>
        <v>#REF!</v>
      </c>
      <c r="WFL102" s="373" t="e">
        <f t="shared" si="245"/>
        <v>#REF!</v>
      </c>
      <c r="WFM102" s="373" t="e">
        <f t="shared" si="245"/>
        <v>#REF!</v>
      </c>
      <c r="WFN102" s="373" t="e">
        <f t="shared" si="245"/>
        <v>#REF!</v>
      </c>
      <c r="WFO102" s="373" t="e">
        <f t="shared" si="245"/>
        <v>#REF!</v>
      </c>
      <c r="WFP102" s="373">
        <f t="shared" si="245"/>
        <v>0</v>
      </c>
      <c r="WFQ102" s="373">
        <f t="shared" si="245"/>
        <v>0</v>
      </c>
      <c r="WFR102" s="373" t="e">
        <f t="shared" si="245"/>
        <v>#REF!</v>
      </c>
      <c r="WFS102" s="373" t="e">
        <f t="shared" si="245"/>
        <v>#REF!</v>
      </c>
      <c r="WFT102" s="373" t="e">
        <f t="shared" si="245"/>
        <v>#REF!</v>
      </c>
      <c r="WFU102" s="373" t="e">
        <f t="shared" si="245"/>
        <v>#REF!</v>
      </c>
      <c r="WFV102" s="373" t="e">
        <f t="shared" si="245"/>
        <v>#REF!</v>
      </c>
      <c r="WFW102" s="373">
        <f t="shared" si="245"/>
        <v>0</v>
      </c>
      <c r="WFX102" s="373">
        <f t="shared" si="245"/>
        <v>0</v>
      </c>
      <c r="WFY102" s="373" t="e">
        <f t="shared" si="245"/>
        <v>#REF!</v>
      </c>
      <c r="WFZ102" s="373" t="e">
        <f t="shared" si="245"/>
        <v>#REF!</v>
      </c>
      <c r="WGA102" s="373" t="e">
        <f t="shared" si="245"/>
        <v>#REF!</v>
      </c>
      <c r="WGB102" s="373" t="e">
        <f t="shared" si="245"/>
        <v>#REF!</v>
      </c>
      <c r="WGC102" s="373" t="e">
        <f t="shared" si="245"/>
        <v>#REF!</v>
      </c>
      <c r="WGD102" s="373">
        <f t="shared" si="245"/>
        <v>0</v>
      </c>
      <c r="WGE102" s="373">
        <f t="shared" si="245"/>
        <v>0</v>
      </c>
      <c r="WGF102" s="373" t="e">
        <f t="shared" si="245"/>
        <v>#REF!</v>
      </c>
      <c r="WGG102" s="373" t="e">
        <f t="shared" si="245"/>
        <v>#REF!</v>
      </c>
      <c r="WGH102" s="373" t="e">
        <f t="shared" si="245"/>
        <v>#REF!</v>
      </c>
      <c r="WGI102" s="373" t="e">
        <f t="shared" si="245"/>
        <v>#REF!</v>
      </c>
      <c r="WGJ102" s="373" t="e">
        <f t="shared" si="245"/>
        <v>#REF!</v>
      </c>
      <c r="WGK102" s="373">
        <f t="shared" si="245"/>
        <v>0</v>
      </c>
      <c r="WGL102" s="373">
        <f t="shared" si="245"/>
        <v>0</v>
      </c>
      <c r="WGM102" s="373" t="e">
        <f t="shared" si="245"/>
        <v>#REF!</v>
      </c>
      <c r="WGN102" s="373" t="e">
        <f t="shared" si="245"/>
        <v>#REF!</v>
      </c>
      <c r="WGO102" s="373" t="e">
        <f t="shared" si="245"/>
        <v>#REF!</v>
      </c>
      <c r="WGP102" s="373" t="e">
        <f t="shared" si="245"/>
        <v>#REF!</v>
      </c>
      <c r="WGQ102" s="373" t="e">
        <f t="shared" si="245"/>
        <v>#REF!</v>
      </c>
      <c r="WGR102" s="373">
        <f t="shared" si="245"/>
        <v>0</v>
      </c>
      <c r="WGS102" s="373">
        <f t="shared" si="245"/>
        <v>0</v>
      </c>
      <c r="WGT102" s="373" t="e">
        <f t="shared" si="245"/>
        <v>#REF!</v>
      </c>
      <c r="WGU102" s="373" t="e">
        <f t="shared" si="245"/>
        <v>#REF!</v>
      </c>
      <c r="WGV102" s="373" t="e">
        <f t="shared" si="245"/>
        <v>#REF!</v>
      </c>
      <c r="WGW102" s="373" t="e">
        <f t="shared" si="245"/>
        <v>#REF!</v>
      </c>
      <c r="WGX102" s="373" t="e">
        <f t="shared" si="245"/>
        <v>#REF!</v>
      </c>
      <c r="WGY102" s="373">
        <f t="shared" si="245"/>
        <v>0</v>
      </c>
      <c r="WGZ102" s="373">
        <f t="shared" si="245"/>
        <v>0</v>
      </c>
      <c r="WHA102" s="373" t="e">
        <f t="shared" si="245"/>
        <v>#REF!</v>
      </c>
      <c r="WHB102" s="373" t="e">
        <f t="shared" ref="WHB102:WJM104" si="246">WGU102/$J15*100</f>
        <v>#REF!</v>
      </c>
      <c r="WHC102" s="373" t="e">
        <f t="shared" si="246"/>
        <v>#REF!</v>
      </c>
      <c r="WHD102" s="373" t="e">
        <f t="shared" si="246"/>
        <v>#REF!</v>
      </c>
      <c r="WHE102" s="373" t="e">
        <f t="shared" si="246"/>
        <v>#REF!</v>
      </c>
      <c r="WHF102" s="373">
        <f t="shared" si="246"/>
        <v>0</v>
      </c>
      <c r="WHG102" s="373">
        <f t="shared" si="246"/>
        <v>0</v>
      </c>
      <c r="WHH102" s="373" t="e">
        <f t="shared" si="246"/>
        <v>#REF!</v>
      </c>
      <c r="WHI102" s="373" t="e">
        <f t="shared" si="246"/>
        <v>#REF!</v>
      </c>
      <c r="WHJ102" s="373" t="e">
        <f t="shared" si="246"/>
        <v>#REF!</v>
      </c>
      <c r="WHK102" s="373" t="e">
        <f t="shared" si="246"/>
        <v>#REF!</v>
      </c>
      <c r="WHL102" s="373" t="e">
        <f t="shared" si="246"/>
        <v>#REF!</v>
      </c>
      <c r="WHM102" s="373">
        <f t="shared" si="246"/>
        <v>0</v>
      </c>
      <c r="WHN102" s="373">
        <f t="shared" si="246"/>
        <v>0</v>
      </c>
      <c r="WHO102" s="373" t="e">
        <f t="shared" si="246"/>
        <v>#REF!</v>
      </c>
      <c r="WHP102" s="373" t="e">
        <f t="shared" si="246"/>
        <v>#REF!</v>
      </c>
      <c r="WHQ102" s="373" t="e">
        <f t="shared" si="246"/>
        <v>#REF!</v>
      </c>
      <c r="WHR102" s="373" t="e">
        <f t="shared" si="246"/>
        <v>#REF!</v>
      </c>
      <c r="WHS102" s="373" t="e">
        <f t="shared" si="246"/>
        <v>#REF!</v>
      </c>
      <c r="WHT102" s="373">
        <f t="shared" si="246"/>
        <v>0</v>
      </c>
      <c r="WHU102" s="373">
        <f t="shared" si="246"/>
        <v>0</v>
      </c>
      <c r="WHV102" s="373" t="e">
        <f t="shared" si="246"/>
        <v>#REF!</v>
      </c>
      <c r="WHW102" s="373" t="e">
        <f t="shared" si="246"/>
        <v>#REF!</v>
      </c>
      <c r="WHX102" s="373" t="e">
        <f t="shared" si="246"/>
        <v>#REF!</v>
      </c>
      <c r="WHY102" s="373" t="e">
        <f t="shared" si="246"/>
        <v>#REF!</v>
      </c>
      <c r="WHZ102" s="373" t="e">
        <f t="shared" si="246"/>
        <v>#REF!</v>
      </c>
      <c r="WIA102" s="373">
        <f t="shared" si="246"/>
        <v>0</v>
      </c>
      <c r="WIB102" s="373">
        <f t="shared" si="246"/>
        <v>0</v>
      </c>
      <c r="WIC102" s="373" t="e">
        <f t="shared" si="246"/>
        <v>#REF!</v>
      </c>
      <c r="WID102" s="373" t="e">
        <f t="shared" si="246"/>
        <v>#REF!</v>
      </c>
      <c r="WIE102" s="373" t="e">
        <f t="shared" si="246"/>
        <v>#REF!</v>
      </c>
      <c r="WIF102" s="373" t="e">
        <f t="shared" si="246"/>
        <v>#REF!</v>
      </c>
      <c r="WIG102" s="373" t="e">
        <f t="shared" si="246"/>
        <v>#REF!</v>
      </c>
      <c r="WIH102" s="373">
        <f t="shared" si="246"/>
        <v>0</v>
      </c>
      <c r="WII102" s="373">
        <f t="shared" si="246"/>
        <v>0</v>
      </c>
      <c r="WIJ102" s="373" t="e">
        <f t="shared" si="246"/>
        <v>#REF!</v>
      </c>
      <c r="WIK102" s="373" t="e">
        <f t="shared" si="246"/>
        <v>#REF!</v>
      </c>
      <c r="WIL102" s="373" t="e">
        <f t="shared" si="246"/>
        <v>#REF!</v>
      </c>
      <c r="WIM102" s="373" t="e">
        <f t="shared" si="246"/>
        <v>#REF!</v>
      </c>
      <c r="WIN102" s="373" t="e">
        <f t="shared" si="246"/>
        <v>#REF!</v>
      </c>
      <c r="WIO102" s="373">
        <f t="shared" si="246"/>
        <v>0</v>
      </c>
      <c r="WIP102" s="373">
        <f t="shared" si="246"/>
        <v>0</v>
      </c>
      <c r="WIQ102" s="373" t="e">
        <f t="shared" si="246"/>
        <v>#REF!</v>
      </c>
      <c r="WIR102" s="373" t="e">
        <f t="shared" si="246"/>
        <v>#REF!</v>
      </c>
      <c r="WIS102" s="373" t="e">
        <f t="shared" si="246"/>
        <v>#REF!</v>
      </c>
      <c r="WIT102" s="373" t="e">
        <f t="shared" si="246"/>
        <v>#REF!</v>
      </c>
      <c r="WIU102" s="373" t="e">
        <f t="shared" si="246"/>
        <v>#REF!</v>
      </c>
      <c r="WIV102" s="373">
        <f t="shared" si="246"/>
        <v>0</v>
      </c>
      <c r="WIW102" s="373">
        <f t="shared" si="246"/>
        <v>0</v>
      </c>
      <c r="WIX102" s="373" t="e">
        <f t="shared" si="246"/>
        <v>#REF!</v>
      </c>
      <c r="WIY102" s="373" t="e">
        <f t="shared" si="246"/>
        <v>#REF!</v>
      </c>
      <c r="WIZ102" s="373" t="e">
        <f t="shared" si="246"/>
        <v>#REF!</v>
      </c>
      <c r="WJA102" s="373" t="e">
        <f t="shared" si="246"/>
        <v>#REF!</v>
      </c>
      <c r="WJB102" s="373" t="e">
        <f t="shared" si="246"/>
        <v>#REF!</v>
      </c>
      <c r="WJC102" s="373">
        <f t="shared" si="246"/>
        <v>0</v>
      </c>
      <c r="WJD102" s="373">
        <f t="shared" si="246"/>
        <v>0</v>
      </c>
      <c r="WJE102" s="373" t="e">
        <f t="shared" si="246"/>
        <v>#REF!</v>
      </c>
      <c r="WJF102" s="373" t="e">
        <f t="shared" si="246"/>
        <v>#REF!</v>
      </c>
      <c r="WJG102" s="373" t="e">
        <f t="shared" si="246"/>
        <v>#REF!</v>
      </c>
      <c r="WJH102" s="373" t="e">
        <f t="shared" si="246"/>
        <v>#REF!</v>
      </c>
      <c r="WJI102" s="373" t="e">
        <f t="shared" si="246"/>
        <v>#REF!</v>
      </c>
      <c r="WJJ102" s="373">
        <f t="shared" si="246"/>
        <v>0</v>
      </c>
      <c r="WJK102" s="373">
        <f t="shared" si="246"/>
        <v>0</v>
      </c>
      <c r="WJL102" s="373" t="e">
        <f t="shared" si="246"/>
        <v>#REF!</v>
      </c>
      <c r="WJM102" s="373" t="e">
        <f t="shared" si="246"/>
        <v>#REF!</v>
      </c>
      <c r="WJN102" s="373" t="e">
        <f t="shared" ref="WJN102:WLY104" si="247">WJG102/$J15*100</f>
        <v>#REF!</v>
      </c>
      <c r="WJO102" s="373" t="e">
        <f t="shared" si="247"/>
        <v>#REF!</v>
      </c>
      <c r="WJP102" s="373" t="e">
        <f t="shared" si="247"/>
        <v>#REF!</v>
      </c>
      <c r="WJQ102" s="373">
        <f t="shared" si="247"/>
        <v>0</v>
      </c>
      <c r="WJR102" s="373">
        <f t="shared" si="247"/>
        <v>0</v>
      </c>
      <c r="WJS102" s="373" t="e">
        <f t="shared" si="247"/>
        <v>#REF!</v>
      </c>
      <c r="WJT102" s="373" t="e">
        <f t="shared" si="247"/>
        <v>#REF!</v>
      </c>
      <c r="WJU102" s="373" t="e">
        <f t="shared" si="247"/>
        <v>#REF!</v>
      </c>
      <c r="WJV102" s="373" t="e">
        <f t="shared" si="247"/>
        <v>#REF!</v>
      </c>
      <c r="WJW102" s="373" t="e">
        <f t="shared" si="247"/>
        <v>#REF!</v>
      </c>
      <c r="WJX102" s="373">
        <f t="shared" si="247"/>
        <v>0</v>
      </c>
      <c r="WJY102" s="373">
        <f t="shared" si="247"/>
        <v>0</v>
      </c>
      <c r="WJZ102" s="373" t="e">
        <f t="shared" si="247"/>
        <v>#REF!</v>
      </c>
      <c r="WKA102" s="373" t="e">
        <f t="shared" si="247"/>
        <v>#REF!</v>
      </c>
      <c r="WKB102" s="373" t="e">
        <f t="shared" si="247"/>
        <v>#REF!</v>
      </c>
      <c r="WKC102" s="373" t="e">
        <f t="shared" si="247"/>
        <v>#REF!</v>
      </c>
      <c r="WKD102" s="373" t="e">
        <f t="shared" si="247"/>
        <v>#REF!</v>
      </c>
      <c r="WKE102" s="373">
        <f t="shared" si="247"/>
        <v>0</v>
      </c>
      <c r="WKF102" s="373">
        <f t="shared" si="247"/>
        <v>0</v>
      </c>
      <c r="WKG102" s="373" t="e">
        <f t="shared" si="247"/>
        <v>#REF!</v>
      </c>
      <c r="WKH102" s="373" t="e">
        <f t="shared" si="247"/>
        <v>#REF!</v>
      </c>
      <c r="WKI102" s="373" t="e">
        <f t="shared" si="247"/>
        <v>#REF!</v>
      </c>
      <c r="WKJ102" s="373" t="e">
        <f t="shared" si="247"/>
        <v>#REF!</v>
      </c>
      <c r="WKK102" s="373" t="e">
        <f t="shared" si="247"/>
        <v>#REF!</v>
      </c>
      <c r="WKL102" s="373">
        <f t="shared" si="247"/>
        <v>0</v>
      </c>
      <c r="WKM102" s="373">
        <f t="shared" si="247"/>
        <v>0</v>
      </c>
      <c r="WKN102" s="373" t="e">
        <f t="shared" si="247"/>
        <v>#REF!</v>
      </c>
      <c r="WKO102" s="373" t="e">
        <f t="shared" si="247"/>
        <v>#REF!</v>
      </c>
      <c r="WKP102" s="373" t="e">
        <f t="shared" si="247"/>
        <v>#REF!</v>
      </c>
      <c r="WKQ102" s="373" t="e">
        <f t="shared" si="247"/>
        <v>#REF!</v>
      </c>
      <c r="WKR102" s="373" t="e">
        <f t="shared" si="247"/>
        <v>#REF!</v>
      </c>
      <c r="WKS102" s="373">
        <f t="shared" si="247"/>
        <v>0</v>
      </c>
      <c r="WKT102" s="373">
        <f t="shared" si="247"/>
        <v>0</v>
      </c>
      <c r="WKU102" s="373" t="e">
        <f t="shared" si="247"/>
        <v>#REF!</v>
      </c>
      <c r="WKV102" s="373" t="e">
        <f t="shared" si="247"/>
        <v>#REF!</v>
      </c>
      <c r="WKW102" s="373" t="e">
        <f t="shared" si="247"/>
        <v>#REF!</v>
      </c>
      <c r="WKX102" s="373" t="e">
        <f t="shared" si="247"/>
        <v>#REF!</v>
      </c>
      <c r="WKY102" s="373" t="e">
        <f t="shared" si="247"/>
        <v>#REF!</v>
      </c>
      <c r="WKZ102" s="373">
        <f t="shared" si="247"/>
        <v>0</v>
      </c>
      <c r="WLA102" s="373">
        <f t="shared" si="247"/>
        <v>0</v>
      </c>
      <c r="WLB102" s="373" t="e">
        <f t="shared" si="247"/>
        <v>#REF!</v>
      </c>
      <c r="WLC102" s="373" t="e">
        <f t="shared" si="247"/>
        <v>#REF!</v>
      </c>
      <c r="WLD102" s="373" t="e">
        <f t="shared" si="247"/>
        <v>#REF!</v>
      </c>
      <c r="WLE102" s="373" t="e">
        <f t="shared" si="247"/>
        <v>#REF!</v>
      </c>
      <c r="WLF102" s="373" t="e">
        <f t="shared" si="247"/>
        <v>#REF!</v>
      </c>
      <c r="WLG102" s="373">
        <f t="shared" si="247"/>
        <v>0</v>
      </c>
      <c r="WLH102" s="373">
        <f t="shared" si="247"/>
        <v>0</v>
      </c>
      <c r="WLI102" s="373" t="e">
        <f t="shared" si="247"/>
        <v>#REF!</v>
      </c>
      <c r="WLJ102" s="373" t="e">
        <f t="shared" si="247"/>
        <v>#REF!</v>
      </c>
      <c r="WLK102" s="373" t="e">
        <f t="shared" si="247"/>
        <v>#REF!</v>
      </c>
      <c r="WLL102" s="373" t="e">
        <f t="shared" si="247"/>
        <v>#REF!</v>
      </c>
      <c r="WLM102" s="373" t="e">
        <f t="shared" si="247"/>
        <v>#REF!</v>
      </c>
      <c r="WLN102" s="373">
        <f t="shared" si="247"/>
        <v>0</v>
      </c>
      <c r="WLO102" s="373">
        <f t="shared" si="247"/>
        <v>0</v>
      </c>
      <c r="WLP102" s="373" t="e">
        <f t="shared" si="247"/>
        <v>#REF!</v>
      </c>
      <c r="WLQ102" s="373" t="e">
        <f t="shared" si="247"/>
        <v>#REF!</v>
      </c>
      <c r="WLR102" s="373" t="e">
        <f t="shared" si="247"/>
        <v>#REF!</v>
      </c>
      <c r="WLS102" s="373" t="e">
        <f t="shared" si="247"/>
        <v>#REF!</v>
      </c>
      <c r="WLT102" s="373" t="e">
        <f t="shared" si="247"/>
        <v>#REF!</v>
      </c>
      <c r="WLU102" s="373">
        <f t="shared" si="247"/>
        <v>0</v>
      </c>
      <c r="WLV102" s="373">
        <f t="shared" si="247"/>
        <v>0</v>
      </c>
      <c r="WLW102" s="373" t="e">
        <f t="shared" si="247"/>
        <v>#REF!</v>
      </c>
      <c r="WLX102" s="373" t="e">
        <f t="shared" si="247"/>
        <v>#REF!</v>
      </c>
      <c r="WLY102" s="373" t="e">
        <f t="shared" si="247"/>
        <v>#REF!</v>
      </c>
      <c r="WLZ102" s="373" t="e">
        <f t="shared" ref="WLZ102:WOK104" si="248">WLS102/$J15*100</f>
        <v>#REF!</v>
      </c>
      <c r="WMA102" s="373" t="e">
        <f t="shared" si="248"/>
        <v>#REF!</v>
      </c>
      <c r="WMB102" s="373">
        <f t="shared" si="248"/>
        <v>0</v>
      </c>
      <c r="WMC102" s="373">
        <f t="shared" si="248"/>
        <v>0</v>
      </c>
      <c r="WMD102" s="373" t="e">
        <f t="shared" si="248"/>
        <v>#REF!</v>
      </c>
      <c r="WME102" s="373" t="e">
        <f t="shared" si="248"/>
        <v>#REF!</v>
      </c>
      <c r="WMF102" s="373" t="e">
        <f t="shared" si="248"/>
        <v>#REF!</v>
      </c>
      <c r="WMG102" s="373" t="e">
        <f t="shared" si="248"/>
        <v>#REF!</v>
      </c>
      <c r="WMH102" s="373" t="e">
        <f t="shared" si="248"/>
        <v>#REF!</v>
      </c>
      <c r="WMI102" s="373">
        <f t="shared" si="248"/>
        <v>0</v>
      </c>
      <c r="WMJ102" s="373">
        <f t="shared" si="248"/>
        <v>0</v>
      </c>
      <c r="WMK102" s="373" t="e">
        <f t="shared" si="248"/>
        <v>#REF!</v>
      </c>
      <c r="WML102" s="373" t="e">
        <f t="shared" si="248"/>
        <v>#REF!</v>
      </c>
      <c r="WMM102" s="373" t="e">
        <f t="shared" si="248"/>
        <v>#REF!</v>
      </c>
      <c r="WMN102" s="373" t="e">
        <f t="shared" si="248"/>
        <v>#REF!</v>
      </c>
      <c r="WMO102" s="373" t="e">
        <f t="shared" si="248"/>
        <v>#REF!</v>
      </c>
      <c r="WMP102" s="373">
        <f t="shared" si="248"/>
        <v>0</v>
      </c>
      <c r="WMQ102" s="373">
        <f t="shared" si="248"/>
        <v>0</v>
      </c>
      <c r="WMR102" s="373" t="e">
        <f t="shared" si="248"/>
        <v>#REF!</v>
      </c>
      <c r="WMS102" s="373" t="e">
        <f t="shared" si="248"/>
        <v>#REF!</v>
      </c>
      <c r="WMT102" s="373" t="e">
        <f t="shared" si="248"/>
        <v>#REF!</v>
      </c>
      <c r="WMU102" s="373" t="e">
        <f t="shared" si="248"/>
        <v>#REF!</v>
      </c>
      <c r="WMV102" s="373" t="e">
        <f t="shared" si="248"/>
        <v>#REF!</v>
      </c>
      <c r="WMW102" s="373">
        <f t="shared" si="248"/>
        <v>0</v>
      </c>
      <c r="WMX102" s="373">
        <f t="shared" si="248"/>
        <v>0</v>
      </c>
      <c r="WMY102" s="373" t="e">
        <f t="shared" si="248"/>
        <v>#REF!</v>
      </c>
      <c r="WMZ102" s="373" t="e">
        <f t="shared" si="248"/>
        <v>#REF!</v>
      </c>
      <c r="WNA102" s="373" t="e">
        <f t="shared" si="248"/>
        <v>#REF!</v>
      </c>
      <c r="WNB102" s="373" t="e">
        <f t="shared" si="248"/>
        <v>#REF!</v>
      </c>
      <c r="WNC102" s="373" t="e">
        <f t="shared" si="248"/>
        <v>#REF!</v>
      </c>
      <c r="WND102" s="373">
        <f t="shared" si="248"/>
        <v>0</v>
      </c>
      <c r="WNE102" s="373">
        <f t="shared" si="248"/>
        <v>0</v>
      </c>
      <c r="WNF102" s="373" t="e">
        <f t="shared" si="248"/>
        <v>#REF!</v>
      </c>
      <c r="WNG102" s="373" t="e">
        <f t="shared" si="248"/>
        <v>#REF!</v>
      </c>
      <c r="WNH102" s="373" t="e">
        <f t="shared" si="248"/>
        <v>#REF!</v>
      </c>
      <c r="WNI102" s="373" t="e">
        <f t="shared" si="248"/>
        <v>#REF!</v>
      </c>
      <c r="WNJ102" s="373" t="e">
        <f t="shared" si="248"/>
        <v>#REF!</v>
      </c>
      <c r="WNK102" s="373">
        <f t="shared" si="248"/>
        <v>0</v>
      </c>
      <c r="WNL102" s="373">
        <f t="shared" si="248"/>
        <v>0</v>
      </c>
      <c r="WNM102" s="373" t="e">
        <f t="shared" si="248"/>
        <v>#REF!</v>
      </c>
      <c r="WNN102" s="373" t="e">
        <f t="shared" si="248"/>
        <v>#REF!</v>
      </c>
      <c r="WNO102" s="373" t="e">
        <f t="shared" si="248"/>
        <v>#REF!</v>
      </c>
      <c r="WNP102" s="373" t="e">
        <f t="shared" si="248"/>
        <v>#REF!</v>
      </c>
      <c r="WNQ102" s="373" t="e">
        <f t="shared" si="248"/>
        <v>#REF!</v>
      </c>
      <c r="WNR102" s="373">
        <f t="shared" si="248"/>
        <v>0</v>
      </c>
      <c r="WNS102" s="373">
        <f t="shared" si="248"/>
        <v>0</v>
      </c>
      <c r="WNT102" s="373" t="e">
        <f t="shared" si="248"/>
        <v>#REF!</v>
      </c>
      <c r="WNU102" s="373" t="e">
        <f t="shared" si="248"/>
        <v>#REF!</v>
      </c>
      <c r="WNV102" s="373" t="e">
        <f t="shared" si="248"/>
        <v>#REF!</v>
      </c>
      <c r="WNW102" s="373" t="e">
        <f t="shared" si="248"/>
        <v>#REF!</v>
      </c>
      <c r="WNX102" s="373" t="e">
        <f t="shared" si="248"/>
        <v>#REF!</v>
      </c>
      <c r="WNY102" s="373">
        <f t="shared" si="248"/>
        <v>0</v>
      </c>
      <c r="WNZ102" s="373">
        <f t="shared" si="248"/>
        <v>0</v>
      </c>
      <c r="WOA102" s="373" t="e">
        <f t="shared" si="248"/>
        <v>#REF!</v>
      </c>
      <c r="WOB102" s="373" t="e">
        <f t="shared" si="248"/>
        <v>#REF!</v>
      </c>
      <c r="WOC102" s="373" t="e">
        <f t="shared" si="248"/>
        <v>#REF!</v>
      </c>
      <c r="WOD102" s="373" t="e">
        <f t="shared" si="248"/>
        <v>#REF!</v>
      </c>
      <c r="WOE102" s="373" t="e">
        <f t="shared" si="248"/>
        <v>#REF!</v>
      </c>
      <c r="WOF102" s="373">
        <f t="shared" si="248"/>
        <v>0</v>
      </c>
      <c r="WOG102" s="373">
        <f t="shared" si="248"/>
        <v>0</v>
      </c>
      <c r="WOH102" s="373" t="e">
        <f t="shared" si="248"/>
        <v>#REF!</v>
      </c>
      <c r="WOI102" s="373" t="e">
        <f t="shared" si="248"/>
        <v>#REF!</v>
      </c>
      <c r="WOJ102" s="373" t="e">
        <f t="shared" si="248"/>
        <v>#REF!</v>
      </c>
      <c r="WOK102" s="373" t="e">
        <f t="shared" si="248"/>
        <v>#REF!</v>
      </c>
      <c r="WOL102" s="373" t="e">
        <f t="shared" ref="WOL102:WQW104" si="249">WOE102/$J15*100</f>
        <v>#REF!</v>
      </c>
      <c r="WOM102" s="373">
        <f t="shared" si="249"/>
        <v>0</v>
      </c>
      <c r="WON102" s="373">
        <f t="shared" si="249"/>
        <v>0</v>
      </c>
      <c r="WOO102" s="373" t="e">
        <f t="shared" si="249"/>
        <v>#REF!</v>
      </c>
      <c r="WOP102" s="373" t="e">
        <f t="shared" si="249"/>
        <v>#REF!</v>
      </c>
      <c r="WOQ102" s="373" t="e">
        <f t="shared" si="249"/>
        <v>#REF!</v>
      </c>
      <c r="WOR102" s="373" t="e">
        <f t="shared" si="249"/>
        <v>#REF!</v>
      </c>
      <c r="WOS102" s="373" t="e">
        <f t="shared" si="249"/>
        <v>#REF!</v>
      </c>
      <c r="WOT102" s="373">
        <f t="shared" si="249"/>
        <v>0</v>
      </c>
      <c r="WOU102" s="373">
        <f t="shared" si="249"/>
        <v>0</v>
      </c>
      <c r="WOV102" s="373" t="e">
        <f t="shared" si="249"/>
        <v>#REF!</v>
      </c>
      <c r="WOW102" s="373" t="e">
        <f t="shared" si="249"/>
        <v>#REF!</v>
      </c>
      <c r="WOX102" s="373" t="e">
        <f t="shared" si="249"/>
        <v>#REF!</v>
      </c>
      <c r="WOY102" s="373" t="e">
        <f t="shared" si="249"/>
        <v>#REF!</v>
      </c>
      <c r="WOZ102" s="373" t="e">
        <f t="shared" si="249"/>
        <v>#REF!</v>
      </c>
      <c r="WPA102" s="373">
        <f t="shared" si="249"/>
        <v>0</v>
      </c>
      <c r="WPB102" s="373">
        <f t="shared" si="249"/>
        <v>0</v>
      </c>
      <c r="WPC102" s="373" t="e">
        <f t="shared" si="249"/>
        <v>#REF!</v>
      </c>
      <c r="WPD102" s="373" t="e">
        <f t="shared" si="249"/>
        <v>#REF!</v>
      </c>
      <c r="WPE102" s="373" t="e">
        <f t="shared" si="249"/>
        <v>#REF!</v>
      </c>
      <c r="WPF102" s="373" t="e">
        <f t="shared" si="249"/>
        <v>#REF!</v>
      </c>
      <c r="WPG102" s="373" t="e">
        <f t="shared" si="249"/>
        <v>#REF!</v>
      </c>
      <c r="WPH102" s="373">
        <f t="shared" si="249"/>
        <v>0</v>
      </c>
      <c r="WPI102" s="373">
        <f t="shared" si="249"/>
        <v>0</v>
      </c>
      <c r="WPJ102" s="373" t="e">
        <f t="shared" si="249"/>
        <v>#REF!</v>
      </c>
      <c r="WPK102" s="373" t="e">
        <f t="shared" si="249"/>
        <v>#REF!</v>
      </c>
      <c r="WPL102" s="373" t="e">
        <f t="shared" si="249"/>
        <v>#REF!</v>
      </c>
      <c r="WPM102" s="373" t="e">
        <f t="shared" si="249"/>
        <v>#REF!</v>
      </c>
      <c r="WPN102" s="373" t="e">
        <f t="shared" si="249"/>
        <v>#REF!</v>
      </c>
      <c r="WPO102" s="373">
        <f t="shared" si="249"/>
        <v>0</v>
      </c>
      <c r="WPP102" s="373">
        <f t="shared" si="249"/>
        <v>0</v>
      </c>
      <c r="WPQ102" s="373" t="e">
        <f t="shared" si="249"/>
        <v>#REF!</v>
      </c>
      <c r="WPR102" s="373" t="e">
        <f t="shared" si="249"/>
        <v>#REF!</v>
      </c>
      <c r="WPS102" s="373" t="e">
        <f t="shared" si="249"/>
        <v>#REF!</v>
      </c>
      <c r="WPT102" s="373" t="e">
        <f t="shared" si="249"/>
        <v>#REF!</v>
      </c>
      <c r="WPU102" s="373" t="e">
        <f t="shared" si="249"/>
        <v>#REF!</v>
      </c>
      <c r="WPV102" s="373">
        <f t="shared" si="249"/>
        <v>0</v>
      </c>
      <c r="WPW102" s="373">
        <f t="shared" si="249"/>
        <v>0</v>
      </c>
      <c r="WPX102" s="373" t="e">
        <f t="shared" si="249"/>
        <v>#REF!</v>
      </c>
      <c r="WPY102" s="373" t="e">
        <f t="shared" si="249"/>
        <v>#REF!</v>
      </c>
      <c r="WPZ102" s="373" t="e">
        <f t="shared" si="249"/>
        <v>#REF!</v>
      </c>
      <c r="WQA102" s="373" t="e">
        <f t="shared" si="249"/>
        <v>#REF!</v>
      </c>
      <c r="WQB102" s="373" t="e">
        <f t="shared" si="249"/>
        <v>#REF!</v>
      </c>
      <c r="WQC102" s="373">
        <f t="shared" si="249"/>
        <v>0</v>
      </c>
      <c r="WQD102" s="373">
        <f t="shared" si="249"/>
        <v>0</v>
      </c>
      <c r="WQE102" s="373" t="e">
        <f t="shared" si="249"/>
        <v>#REF!</v>
      </c>
      <c r="WQF102" s="373" t="e">
        <f t="shared" si="249"/>
        <v>#REF!</v>
      </c>
      <c r="WQG102" s="373" t="e">
        <f t="shared" si="249"/>
        <v>#REF!</v>
      </c>
      <c r="WQH102" s="373" t="e">
        <f t="shared" si="249"/>
        <v>#REF!</v>
      </c>
      <c r="WQI102" s="373" t="e">
        <f t="shared" si="249"/>
        <v>#REF!</v>
      </c>
      <c r="WQJ102" s="373">
        <f t="shared" si="249"/>
        <v>0</v>
      </c>
      <c r="WQK102" s="373">
        <f t="shared" si="249"/>
        <v>0</v>
      </c>
      <c r="WQL102" s="373" t="e">
        <f t="shared" si="249"/>
        <v>#REF!</v>
      </c>
      <c r="WQM102" s="373" t="e">
        <f t="shared" si="249"/>
        <v>#REF!</v>
      </c>
      <c r="WQN102" s="373" t="e">
        <f t="shared" si="249"/>
        <v>#REF!</v>
      </c>
      <c r="WQO102" s="373" t="e">
        <f t="shared" si="249"/>
        <v>#REF!</v>
      </c>
      <c r="WQP102" s="373" t="e">
        <f t="shared" si="249"/>
        <v>#REF!</v>
      </c>
      <c r="WQQ102" s="373">
        <f t="shared" si="249"/>
        <v>0</v>
      </c>
      <c r="WQR102" s="373">
        <f t="shared" si="249"/>
        <v>0</v>
      </c>
      <c r="WQS102" s="373" t="e">
        <f t="shared" si="249"/>
        <v>#REF!</v>
      </c>
      <c r="WQT102" s="373" t="e">
        <f t="shared" si="249"/>
        <v>#REF!</v>
      </c>
      <c r="WQU102" s="373" t="e">
        <f t="shared" si="249"/>
        <v>#REF!</v>
      </c>
      <c r="WQV102" s="373" t="e">
        <f t="shared" si="249"/>
        <v>#REF!</v>
      </c>
      <c r="WQW102" s="373" t="e">
        <f t="shared" si="249"/>
        <v>#REF!</v>
      </c>
      <c r="WQX102" s="373">
        <f t="shared" ref="WQX102:WTI104" si="250">WQQ102/$J15*100</f>
        <v>0</v>
      </c>
      <c r="WQY102" s="373">
        <f t="shared" si="250"/>
        <v>0</v>
      </c>
      <c r="WQZ102" s="373" t="e">
        <f t="shared" si="250"/>
        <v>#REF!</v>
      </c>
      <c r="WRA102" s="373" t="e">
        <f t="shared" si="250"/>
        <v>#REF!</v>
      </c>
      <c r="WRB102" s="373" t="e">
        <f t="shared" si="250"/>
        <v>#REF!</v>
      </c>
      <c r="WRC102" s="373" t="e">
        <f t="shared" si="250"/>
        <v>#REF!</v>
      </c>
      <c r="WRD102" s="373" t="e">
        <f t="shared" si="250"/>
        <v>#REF!</v>
      </c>
      <c r="WRE102" s="373">
        <f t="shared" si="250"/>
        <v>0</v>
      </c>
      <c r="WRF102" s="373">
        <f t="shared" si="250"/>
        <v>0</v>
      </c>
      <c r="WRG102" s="373" t="e">
        <f t="shared" si="250"/>
        <v>#REF!</v>
      </c>
      <c r="WRH102" s="373" t="e">
        <f t="shared" si="250"/>
        <v>#REF!</v>
      </c>
      <c r="WRI102" s="373" t="e">
        <f t="shared" si="250"/>
        <v>#REF!</v>
      </c>
      <c r="WRJ102" s="373" t="e">
        <f t="shared" si="250"/>
        <v>#REF!</v>
      </c>
      <c r="WRK102" s="373" t="e">
        <f t="shared" si="250"/>
        <v>#REF!</v>
      </c>
      <c r="WRL102" s="373">
        <f t="shared" si="250"/>
        <v>0</v>
      </c>
      <c r="WRM102" s="373">
        <f t="shared" si="250"/>
        <v>0</v>
      </c>
      <c r="WRN102" s="373" t="e">
        <f t="shared" si="250"/>
        <v>#REF!</v>
      </c>
      <c r="WRO102" s="373" t="e">
        <f t="shared" si="250"/>
        <v>#REF!</v>
      </c>
      <c r="WRP102" s="373" t="e">
        <f t="shared" si="250"/>
        <v>#REF!</v>
      </c>
      <c r="WRQ102" s="373" t="e">
        <f t="shared" si="250"/>
        <v>#REF!</v>
      </c>
      <c r="WRR102" s="373" t="e">
        <f t="shared" si="250"/>
        <v>#REF!</v>
      </c>
      <c r="WRS102" s="373">
        <f t="shared" si="250"/>
        <v>0</v>
      </c>
      <c r="WRT102" s="373">
        <f t="shared" si="250"/>
        <v>0</v>
      </c>
      <c r="WRU102" s="373" t="e">
        <f t="shared" si="250"/>
        <v>#REF!</v>
      </c>
      <c r="WRV102" s="373" t="e">
        <f t="shared" si="250"/>
        <v>#REF!</v>
      </c>
      <c r="WRW102" s="373" t="e">
        <f t="shared" si="250"/>
        <v>#REF!</v>
      </c>
      <c r="WRX102" s="373" t="e">
        <f t="shared" si="250"/>
        <v>#REF!</v>
      </c>
      <c r="WRY102" s="373" t="e">
        <f t="shared" si="250"/>
        <v>#REF!</v>
      </c>
      <c r="WRZ102" s="373">
        <f t="shared" si="250"/>
        <v>0</v>
      </c>
      <c r="WSA102" s="373">
        <f t="shared" si="250"/>
        <v>0</v>
      </c>
      <c r="WSB102" s="373" t="e">
        <f t="shared" si="250"/>
        <v>#REF!</v>
      </c>
      <c r="WSC102" s="373" t="e">
        <f t="shared" si="250"/>
        <v>#REF!</v>
      </c>
      <c r="WSD102" s="373" t="e">
        <f t="shared" si="250"/>
        <v>#REF!</v>
      </c>
      <c r="WSE102" s="373" t="e">
        <f t="shared" si="250"/>
        <v>#REF!</v>
      </c>
      <c r="WSF102" s="373" t="e">
        <f t="shared" si="250"/>
        <v>#REF!</v>
      </c>
      <c r="WSG102" s="373">
        <f t="shared" si="250"/>
        <v>0</v>
      </c>
      <c r="WSH102" s="373">
        <f t="shared" si="250"/>
        <v>0</v>
      </c>
      <c r="WSI102" s="373" t="e">
        <f t="shared" si="250"/>
        <v>#REF!</v>
      </c>
      <c r="WSJ102" s="373" t="e">
        <f t="shared" si="250"/>
        <v>#REF!</v>
      </c>
      <c r="WSK102" s="373" t="e">
        <f t="shared" si="250"/>
        <v>#REF!</v>
      </c>
      <c r="WSL102" s="373" t="e">
        <f t="shared" si="250"/>
        <v>#REF!</v>
      </c>
      <c r="WSM102" s="373" t="e">
        <f t="shared" si="250"/>
        <v>#REF!</v>
      </c>
      <c r="WSN102" s="373">
        <f t="shared" si="250"/>
        <v>0</v>
      </c>
      <c r="WSO102" s="373">
        <f t="shared" si="250"/>
        <v>0</v>
      </c>
      <c r="WSP102" s="373" t="e">
        <f t="shared" si="250"/>
        <v>#REF!</v>
      </c>
      <c r="WSQ102" s="373" t="e">
        <f t="shared" si="250"/>
        <v>#REF!</v>
      </c>
      <c r="WSR102" s="373" t="e">
        <f t="shared" si="250"/>
        <v>#REF!</v>
      </c>
      <c r="WSS102" s="373" t="e">
        <f t="shared" si="250"/>
        <v>#REF!</v>
      </c>
      <c r="WST102" s="373" t="e">
        <f t="shared" si="250"/>
        <v>#REF!</v>
      </c>
      <c r="WSU102" s="373">
        <f t="shared" si="250"/>
        <v>0</v>
      </c>
      <c r="WSV102" s="373">
        <f t="shared" si="250"/>
        <v>0</v>
      </c>
      <c r="WSW102" s="373" t="e">
        <f t="shared" si="250"/>
        <v>#REF!</v>
      </c>
      <c r="WSX102" s="373" t="e">
        <f t="shared" si="250"/>
        <v>#REF!</v>
      </c>
      <c r="WSY102" s="373" t="e">
        <f t="shared" si="250"/>
        <v>#REF!</v>
      </c>
      <c r="WSZ102" s="373" t="e">
        <f t="shared" si="250"/>
        <v>#REF!</v>
      </c>
      <c r="WTA102" s="373" t="e">
        <f t="shared" si="250"/>
        <v>#REF!</v>
      </c>
      <c r="WTB102" s="373">
        <f t="shared" si="250"/>
        <v>0</v>
      </c>
      <c r="WTC102" s="373">
        <f t="shared" si="250"/>
        <v>0</v>
      </c>
      <c r="WTD102" s="373" t="e">
        <f t="shared" si="250"/>
        <v>#REF!</v>
      </c>
      <c r="WTE102" s="373" t="e">
        <f t="shared" si="250"/>
        <v>#REF!</v>
      </c>
      <c r="WTF102" s="373" t="e">
        <f t="shared" si="250"/>
        <v>#REF!</v>
      </c>
      <c r="WTG102" s="373" t="e">
        <f t="shared" si="250"/>
        <v>#REF!</v>
      </c>
      <c r="WTH102" s="373" t="e">
        <f t="shared" si="250"/>
        <v>#REF!</v>
      </c>
      <c r="WTI102" s="373">
        <f t="shared" si="250"/>
        <v>0</v>
      </c>
      <c r="WTJ102" s="373">
        <f t="shared" ref="WTJ102:WVU104" si="251">WTC102/$J15*100</f>
        <v>0</v>
      </c>
      <c r="WTK102" s="373" t="e">
        <f t="shared" si="251"/>
        <v>#REF!</v>
      </c>
      <c r="WTL102" s="373" t="e">
        <f t="shared" si="251"/>
        <v>#REF!</v>
      </c>
      <c r="WTM102" s="373" t="e">
        <f t="shared" si="251"/>
        <v>#REF!</v>
      </c>
      <c r="WTN102" s="373" t="e">
        <f t="shared" si="251"/>
        <v>#REF!</v>
      </c>
      <c r="WTO102" s="373" t="e">
        <f t="shared" si="251"/>
        <v>#REF!</v>
      </c>
      <c r="WTP102" s="373">
        <f t="shared" si="251"/>
        <v>0</v>
      </c>
      <c r="WTQ102" s="373">
        <f t="shared" si="251"/>
        <v>0</v>
      </c>
      <c r="WTR102" s="373" t="e">
        <f t="shared" si="251"/>
        <v>#REF!</v>
      </c>
      <c r="WTS102" s="373" t="e">
        <f t="shared" si="251"/>
        <v>#REF!</v>
      </c>
      <c r="WTT102" s="373" t="e">
        <f t="shared" si="251"/>
        <v>#REF!</v>
      </c>
      <c r="WTU102" s="373" t="e">
        <f t="shared" si="251"/>
        <v>#REF!</v>
      </c>
      <c r="WTV102" s="373" t="e">
        <f t="shared" si="251"/>
        <v>#REF!</v>
      </c>
      <c r="WTW102" s="373">
        <f t="shared" si="251"/>
        <v>0</v>
      </c>
      <c r="WTX102" s="373">
        <f t="shared" si="251"/>
        <v>0</v>
      </c>
      <c r="WTY102" s="373" t="e">
        <f t="shared" si="251"/>
        <v>#REF!</v>
      </c>
      <c r="WTZ102" s="373" t="e">
        <f t="shared" si="251"/>
        <v>#REF!</v>
      </c>
      <c r="WUA102" s="373" t="e">
        <f t="shared" si="251"/>
        <v>#REF!</v>
      </c>
      <c r="WUB102" s="373" t="e">
        <f t="shared" si="251"/>
        <v>#REF!</v>
      </c>
      <c r="WUC102" s="373" t="e">
        <f t="shared" si="251"/>
        <v>#REF!</v>
      </c>
      <c r="WUD102" s="373">
        <f t="shared" si="251"/>
        <v>0</v>
      </c>
      <c r="WUE102" s="373">
        <f t="shared" si="251"/>
        <v>0</v>
      </c>
      <c r="WUF102" s="373" t="e">
        <f t="shared" si="251"/>
        <v>#REF!</v>
      </c>
      <c r="WUG102" s="373" t="e">
        <f t="shared" si="251"/>
        <v>#REF!</v>
      </c>
      <c r="WUH102" s="373" t="e">
        <f t="shared" si="251"/>
        <v>#REF!</v>
      </c>
      <c r="WUI102" s="373" t="e">
        <f t="shared" si="251"/>
        <v>#REF!</v>
      </c>
      <c r="WUJ102" s="373" t="e">
        <f t="shared" si="251"/>
        <v>#REF!</v>
      </c>
      <c r="WUK102" s="373">
        <f t="shared" si="251"/>
        <v>0</v>
      </c>
      <c r="WUL102" s="373">
        <f t="shared" si="251"/>
        <v>0</v>
      </c>
      <c r="WUM102" s="373" t="e">
        <f t="shared" si="251"/>
        <v>#REF!</v>
      </c>
      <c r="WUN102" s="373" t="e">
        <f t="shared" si="251"/>
        <v>#REF!</v>
      </c>
      <c r="WUO102" s="373" t="e">
        <f t="shared" si="251"/>
        <v>#REF!</v>
      </c>
      <c r="WUP102" s="373" t="e">
        <f t="shared" si="251"/>
        <v>#REF!</v>
      </c>
      <c r="WUQ102" s="373" t="e">
        <f t="shared" si="251"/>
        <v>#REF!</v>
      </c>
      <c r="WUR102" s="373">
        <f t="shared" si="251"/>
        <v>0</v>
      </c>
      <c r="WUS102" s="373">
        <f t="shared" si="251"/>
        <v>0</v>
      </c>
      <c r="WUT102" s="373" t="e">
        <f t="shared" si="251"/>
        <v>#REF!</v>
      </c>
      <c r="WUU102" s="373" t="e">
        <f t="shared" si="251"/>
        <v>#REF!</v>
      </c>
      <c r="WUV102" s="373" t="e">
        <f t="shared" si="251"/>
        <v>#REF!</v>
      </c>
      <c r="WUW102" s="373" t="e">
        <f t="shared" si="251"/>
        <v>#REF!</v>
      </c>
      <c r="WUX102" s="373" t="e">
        <f t="shared" si="251"/>
        <v>#REF!</v>
      </c>
      <c r="WUY102" s="373">
        <f t="shared" si="251"/>
        <v>0</v>
      </c>
      <c r="WUZ102" s="373">
        <f t="shared" si="251"/>
        <v>0</v>
      </c>
      <c r="WVA102" s="373" t="e">
        <f t="shared" si="251"/>
        <v>#REF!</v>
      </c>
      <c r="WVB102" s="373" t="e">
        <f t="shared" si="251"/>
        <v>#REF!</v>
      </c>
      <c r="WVC102" s="373" t="e">
        <f t="shared" si="251"/>
        <v>#REF!</v>
      </c>
      <c r="WVD102" s="373" t="e">
        <f t="shared" si="251"/>
        <v>#REF!</v>
      </c>
      <c r="WVE102" s="373" t="e">
        <f t="shared" si="251"/>
        <v>#REF!</v>
      </c>
      <c r="WVF102" s="373">
        <f t="shared" si="251"/>
        <v>0</v>
      </c>
      <c r="WVG102" s="373">
        <f t="shared" si="251"/>
        <v>0</v>
      </c>
      <c r="WVH102" s="373" t="e">
        <f t="shared" si="251"/>
        <v>#REF!</v>
      </c>
      <c r="WVI102" s="373" t="e">
        <f t="shared" si="251"/>
        <v>#REF!</v>
      </c>
      <c r="WVJ102" s="373" t="e">
        <f t="shared" si="251"/>
        <v>#REF!</v>
      </c>
      <c r="WVK102" s="373" t="e">
        <f t="shared" si="251"/>
        <v>#REF!</v>
      </c>
      <c r="WVL102" s="373" t="e">
        <f t="shared" si="251"/>
        <v>#REF!</v>
      </c>
      <c r="WVM102" s="373">
        <f t="shared" si="251"/>
        <v>0</v>
      </c>
      <c r="WVN102" s="373">
        <f t="shared" si="251"/>
        <v>0</v>
      </c>
      <c r="WVO102" s="373" t="e">
        <f t="shared" si="251"/>
        <v>#REF!</v>
      </c>
      <c r="WVP102" s="373" t="e">
        <f t="shared" si="251"/>
        <v>#REF!</v>
      </c>
      <c r="WVQ102" s="373" t="e">
        <f t="shared" si="251"/>
        <v>#REF!</v>
      </c>
      <c r="WVR102" s="373" t="e">
        <f t="shared" si="251"/>
        <v>#REF!</v>
      </c>
      <c r="WVS102" s="373" t="e">
        <f t="shared" si="251"/>
        <v>#REF!</v>
      </c>
      <c r="WVT102" s="373">
        <f t="shared" si="251"/>
        <v>0</v>
      </c>
      <c r="WVU102" s="373">
        <f t="shared" si="251"/>
        <v>0</v>
      </c>
      <c r="WVV102" s="373" t="e">
        <f t="shared" ref="WVV102:WYG104" si="252">WVO102/$J15*100</f>
        <v>#REF!</v>
      </c>
      <c r="WVW102" s="373" t="e">
        <f t="shared" si="252"/>
        <v>#REF!</v>
      </c>
      <c r="WVX102" s="373" t="e">
        <f t="shared" si="252"/>
        <v>#REF!</v>
      </c>
      <c r="WVY102" s="373" t="e">
        <f t="shared" si="252"/>
        <v>#REF!</v>
      </c>
      <c r="WVZ102" s="373" t="e">
        <f t="shared" si="252"/>
        <v>#REF!</v>
      </c>
      <c r="WWA102" s="373">
        <f t="shared" si="252"/>
        <v>0</v>
      </c>
      <c r="WWB102" s="373">
        <f t="shared" si="252"/>
        <v>0</v>
      </c>
      <c r="WWC102" s="373" t="e">
        <f t="shared" si="252"/>
        <v>#REF!</v>
      </c>
      <c r="WWD102" s="373" t="e">
        <f t="shared" si="252"/>
        <v>#REF!</v>
      </c>
      <c r="WWE102" s="373" t="e">
        <f t="shared" si="252"/>
        <v>#REF!</v>
      </c>
      <c r="WWF102" s="373" t="e">
        <f t="shared" si="252"/>
        <v>#REF!</v>
      </c>
      <c r="WWG102" s="373" t="e">
        <f t="shared" si="252"/>
        <v>#REF!</v>
      </c>
      <c r="WWH102" s="373">
        <f t="shared" si="252"/>
        <v>0</v>
      </c>
      <c r="WWI102" s="373">
        <f t="shared" si="252"/>
        <v>0</v>
      </c>
      <c r="WWJ102" s="373" t="e">
        <f t="shared" si="252"/>
        <v>#REF!</v>
      </c>
      <c r="WWK102" s="373" t="e">
        <f t="shared" si="252"/>
        <v>#REF!</v>
      </c>
      <c r="WWL102" s="373" t="e">
        <f t="shared" si="252"/>
        <v>#REF!</v>
      </c>
      <c r="WWM102" s="373" t="e">
        <f t="shared" si="252"/>
        <v>#REF!</v>
      </c>
      <c r="WWN102" s="373" t="e">
        <f t="shared" si="252"/>
        <v>#REF!</v>
      </c>
      <c r="WWO102" s="373">
        <f t="shared" si="252"/>
        <v>0</v>
      </c>
      <c r="WWP102" s="373">
        <f t="shared" si="252"/>
        <v>0</v>
      </c>
      <c r="WWQ102" s="373" t="e">
        <f t="shared" si="252"/>
        <v>#REF!</v>
      </c>
      <c r="WWR102" s="373" t="e">
        <f t="shared" si="252"/>
        <v>#REF!</v>
      </c>
      <c r="WWS102" s="373" t="e">
        <f t="shared" si="252"/>
        <v>#REF!</v>
      </c>
      <c r="WWT102" s="373" t="e">
        <f t="shared" si="252"/>
        <v>#REF!</v>
      </c>
      <c r="WWU102" s="373" t="e">
        <f t="shared" si="252"/>
        <v>#REF!</v>
      </c>
      <c r="WWV102" s="373">
        <f t="shared" si="252"/>
        <v>0</v>
      </c>
      <c r="WWW102" s="373">
        <f t="shared" si="252"/>
        <v>0</v>
      </c>
      <c r="WWX102" s="373" t="e">
        <f t="shared" si="252"/>
        <v>#REF!</v>
      </c>
      <c r="WWY102" s="373" t="e">
        <f t="shared" si="252"/>
        <v>#REF!</v>
      </c>
      <c r="WWZ102" s="373" t="e">
        <f t="shared" si="252"/>
        <v>#REF!</v>
      </c>
      <c r="WXA102" s="373" t="e">
        <f t="shared" si="252"/>
        <v>#REF!</v>
      </c>
      <c r="WXB102" s="373" t="e">
        <f t="shared" si="252"/>
        <v>#REF!</v>
      </c>
      <c r="WXC102" s="373">
        <f t="shared" si="252"/>
        <v>0</v>
      </c>
      <c r="WXD102" s="373">
        <f t="shared" si="252"/>
        <v>0</v>
      </c>
      <c r="WXE102" s="373" t="e">
        <f t="shared" si="252"/>
        <v>#REF!</v>
      </c>
      <c r="WXF102" s="373" t="e">
        <f t="shared" si="252"/>
        <v>#REF!</v>
      </c>
      <c r="WXG102" s="373" t="e">
        <f t="shared" si="252"/>
        <v>#REF!</v>
      </c>
      <c r="WXH102" s="373" t="e">
        <f t="shared" si="252"/>
        <v>#REF!</v>
      </c>
      <c r="WXI102" s="373" t="e">
        <f t="shared" si="252"/>
        <v>#REF!</v>
      </c>
      <c r="WXJ102" s="373">
        <f t="shared" si="252"/>
        <v>0</v>
      </c>
      <c r="WXK102" s="373">
        <f t="shared" si="252"/>
        <v>0</v>
      </c>
      <c r="WXL102" s="373" t="e">
        <f t="shared" si="252"/>
        <v>#REF!</v>
      </c>
      <c r="WXM102" s="373" t="e">
        <f t="shared" si="252"/>
        <v>#REF!</v>
      </c>
      <c r="WXN102" s="373" t="e">
        <f t="shared" si="252"/>
        <v>#REF!</v>
      </c>
      <c r="WXO102" s="373" t="e">
        <f t="shared" si="252"/>
        <v>#REF!</v>
      </c>
      <c r="WXP102" s="373" t="e">
        <f t="shared" si="252"/>
        <v>#REF!</v>
      </c>
      <c r="WXQ102" s="373">
        <f t="shared" si="252"/>
        <v>0</v>
      </c>
      <c r="WXR102" s="373">
        <f t="shared" si="252"/>
        <v>0</v>
      </c>
      <c r="WXS102" s="373" t="e">
        <f t="shared" si="252"/>
        <v>#REF!</v>
      </c>
      <c r="WXT102" s="373" t="e">
        <f t="shared" si="252"/>
        <v>#REF!</v>
      </c>
      <c r="WXU102" s="373" t="e">
        <f t="shared" si="252"/>
        <v>#REF!</v>
      </c>
      <c r="WXV102" s="373" t="e">
        <f t="shared" si="252"/>
        <v>#REF!</v>
      </c>
      <c r="WXW102" s="373" t="e">
        <f t="shared" si="252"/>
        <v>#REF!</v>
      </c>
      <c r="WXX102" s="373">
        <f t="shared" si="252"/>
        <v>0</v>
      </c>
      <c r="WXY102" s="373">
        <f t="shared" si="252"/>
        <v>0</v>
      </c>
      <c r="WXZ102" s="373" t="e">
        <f t="shared" si="252"/>
        <v>#REF!</v>
      </c>
      <c r="WYA102" s="373" t="e">
        <f t="shared" si="252"/>
        <v>#REF!</v>
      </c>
      <c r="WYB102" s="373" t="e">
        <f t="shared" si="252"/>
        <v>#REF!</v>
      </c>
      <c r="WYC102" s="373" t="e">
        <f t="shared" si="252"/>
        <v>#REF!</v>
      </c>
      <c r="WYD102" s="373" t="e">
        <f t="shared" si="252"/>
        <v>#REF!</v>
      </c>
      <c r="WYE102" s="373">
        <f t="shared" si="252"/>
        <v>0</v>
      </c>
      <c r="WYF102" s="373">
        <f t="shared" si="252"/>
        <v>0</v>
      </c>
      <c r="WYG102" s="373" t="e">
        <f t="shared" si="252"/>
        <v>#REF!</v>
      </c>
      <c r="WYH102" s="373" t="e">
        <f t="shared" ref="WYH102:XAS104" si="253">WYA102/$J15*100</f>
        <v>#REF!</v>
      </c>
      <c r="WYI102" s="373" t="e">
        <f t="shared" si="253"/>
        <v>#REF!</v>
      </c>
      <c r="WYJ102" s="373" t="e">
        <f t="shared" si="253"/>
        <v>#REF!</v>
      </c>
      <c r="WYK102" s="373" t="e">
        <f t="shared" si="253"/>
        <v>#REF!</v>
      </c>
      <c r="WYL102" s="373">
        <f t="shared" si="253"/>
        <v>0</v>
      </c>
      <c r="WYM102" s="373">
        <f t="shared" si="253"/>
        <v>0</v>
      </c>
      <c r="WYN102" s="373" t="e">
        <f t="shared" si="253"/>
        <v>#REF!</v>
      </c>
      <c r="WYO102" s="373" t="e">
        <f t="shared" si="253"/>
        <v>#REF!</v>
      </c>
      <c r="WYP102" s="373" t="e">
        <f t="shared" si="253"/>
        <v>#REF!</v>
      </c>
      <c r="WYQ102" s="373" t="e">
        <f t="shared" si="253"/>
        <v>#REF!</v>
      </c>
      <c r="WYR102" s="373" t="e">
        <f t="shared" si="253"/>
        <v>#REF!</v>
      </c>
      <c r="WYS102" s="373">
        <f t="shared" si="253"/>
        <v>0</v>
      </c>
      <c r="WYT102" s="373">
        <f t="shared" si="253"/>
        <v>0</v>
      </c>
      <c r="WYU102" s="373" t="e">
        <f t="shared" si="253"/>
        <v>#REF!</v>
      </c>
      <c r="WYV102" s="373" t="e">
        <f t="shared" si="253"/>
        <v>#REF!</v>
      </c>
      <c r="WYW102" s="373" t="e">
        <f t="shared" si="253"/>
        <v>#REF!</v>
      </c>
      <c r="WYX102" s="373" t="e">
        <f t="shared" si="253"/>
        <v>#REF!</v>
      </c>
      <c r="WYY102" s="373" t="e">
        <f t="shared" si="253"/>
        <v>#REF!</v>
      </c>
      <c r="WYZ102" s="373">
        <f t="shared" si="253"/>
        <v>0</v>
      </c>
      <c r="WZA102" s="373">
        <f t="shared" si="253"/>
        <v>0</v>
      </c>
      <c r="WZB102" s="373" t="e">
        <f t="shared" si="253"/>
        <v>#REF!</v>
      </c>
      <c r="WZC102" s="373" t="e">
        <f t="shared" si="253"/>
        <v>#REF!</v>
      </c>
      <c r="WZD102" s="373" t="e">
        <f t="shared" si="253"/>
        <v>#REF!</v>
      </c>
      <c r="WZE102" s="373" t="e">
        <f t="shared" si="253"/>
        <v>#REF!</v>
      </c>
      <c r="WZF102" s="373" t="e">
        <f t="shared" si="253"/>
        <v>#REF!</v>
      </c>
      <c r="WZG102" s="373">
        <f t="shared" si="253"/>
        <v>0</v>
      </c>
      <c r="WZH102" s="373">
        <f t="shared" si="253"/>
        <v>0</v>
      </c>
      <c r="WZI102" s="373" t="e">
        <f t="shared" si="253"/>
        <v>#REF!</v>
      </c>
      <c r="WZJ102" s="373" t="e">
        <f t="shared" si="253"/>
        <v>#REF!</v>
      </c>
      <c r="WZK102" s="373" t="e">
        <f t="shared" si="253"/>
        <v>#REF!</v>
      </c>
      <c r="WZL102" s="373" t="e">
        <f t="shared" si="253"/>
        <v>#REF!</v>
      </c>
      <c r="WZM102" s="373" t="e">
        <f t="shared" si="253"/>
        <v>#REF!</v>
      </c>
      <c r="WZN102" s="373">
        <f t="shared" si="253"/>
        <v>0</v>
      </c>
      <c r="WZO102" s="373">
        <f t="shared" si="253"/>
        <v>0</v>
      </c>
      <c r="WZP102" s="373" t="e">
        <f t="shared" si="253"/>
        <v>#REF!</v>
      </c>
      <c r="WZQ102" s="373" t="e">
        <f t="shared" si="253"/>
        <v>#REF!</v>
      </c>
      <c r="WZR102" s="373" t="e">
        <f t="shared" si="253"/>
        <v>#REF!</v>
      </c>
      <c r="WZS102" s="373" t="e">
        <f t="shared" si="253"/>
        <v>#REF!</v>
      </c>
      <c r="WZT102" s="373" t="e">
        <f t="shared" si="253"/>
        <v>#REF!</v>
      </c>
      <c r="WZU102" s="373">
        <f t="shared" si="253"/>
        <v>0</v>
      </c>
      <c r="WZV102" s="373">
        <f t="shared" si="253"/>
        <v>0</v>
      </c>
      <c r="WZW102" s="373" t="e">
        <f t="shared" si="253"/>
        <v>#REF!</v>
      </c>
      <c r="WZX102" s="373" t="e">
        <f t="shared" si="253"/>
        <v>#REF!</v>
      </c>
      <c r="WZY102" s="373" t="e">
        <f t="shared" si="253"/>
        <v>#REF!</v>
      </c>
      <c r="WZZ102" s="373" t="e">
        <f t="shared" si="253"/>
        <v>#REF!</v>
      </c>
      <c r="XAA102" s="373" t="e">
        <f t="shared" si="253"/>
        <v>#REF!</v>
      </c>
      <c r="XAB102" s="373">
        <f t="shared" si="253"/>
        <v>0</v>
      </c>
      <c r="XAC102" s="373">
        <f t="shared" si="253"/>
        <v>0</v>
      </c>
      <c r="XAD102" s="373" t="e">
        <f t="shared" si="253"/>
        <v>#REF!</v>
      </c>
      <c r="XAE102" s="373" t="e">
        <f t="shared" si="253"/>
        <v>#REF!</v>
      </c>
      <c r="XAF102" s="373" t="e">
        <f t="shared" si="253"/>
        <v>#REF!</v>
      </c>
      <c r="XAG102" s="373" t="e">
        <f t="shared" si="253"/>
        <v>#REF!</v>
      </c>
      <c r="XAH102" s="373" t="e">
        <f t="shared" si="253"/>
        <v>#REF!</v>
      </c>
      <c r="XAI102" s="373">
        <f t="shared" si="253"/>
        <v>0</v>
      </c>
      <c r="XAJ102" s="373">
        <f t="shared" si="253"/>
        <v>0</v>
      </c>
      <c r="XAK102" s="373" t="e">
        <f t="shared" si="253"/>
        <v>#REF!</v>
      </c>
      <c r="XAL102" s="373" t="e">
        <f t="shared" si="253"/>
        <v>#REF!</v>
      </c>
      <c r="XAM102" s="373" t="e">
        <f t="shared" si="253"/>
        <v>#REF!</v>
      </c>
      <c r="XAN102" s="373" t="e">
        <f t="shared" si="253"/>
        <v>#REF!</v>
      </c>
      <c r="XAO102" s="373" t="e">
        <f t="shared" si="253"/>
        <v>#REF!</v>
      </c>
      <c r="XAP102" s="373">
        <f t="shared" si="253"/>
        <v>0</v>
      </c>
      <c r="XAQ102" s="373">
        <f t="shared" si="253"/>
        <v>0</v>
      </c>
      <c r="XAR102" s="373" t="e">
        <f t="shared" si="253"/>
        <v>#REF!</v>
      </c>
      <c r="XAS102" s="373" t="e">
        <f t="shared" si="253"/>
        <v>#REF!</v>
      </c>
      <c r="XAT102" s="373" t="e">
        <f t="shared" ref="XAT102:XDE104" si="254">XAM102/$J15*100</f>
        <v>#REF!</v>
      </c>
      <c r="XAU102" s="373" t="e">
        <f t="shared" si="254"/>
        <v>#REF!</v>
      </c>
      <c r="XAV102" s="373" t="e">
        <f t="shared" si="254"/>
        <v>#REF!</v>
      </c>
      <c r="XAW102" s="373">
        <f t="shared" si="254"/>
        <v>0</v>
      </c>
      <c r="XAX102" s="373">
        <f t="shared" si="254"/>
        <v>0</v>
      </c>
      <c r="XAY102" s="373" t="e">
        <f t="shared" si="254"/>
        <v>#REF!</v>
      </c>
      <c r="XAZ102" s="373" t="e">
        <f t="shared" si="254"/>
        <v>#REF!</v>
      </c>
      <c r="XBA102" s="373" t="e">
        <f t="shared" si="254"/>
        <v>#REF!</v>
      </c>
      <c r="XBB102" s="373" t="e">
        <f t="shared" si="254"/>
        <v>#REF!</v>
      </c>
      <c r="XBC102" s="373" t="e">
        <f t="shared" si="254"/>
        <v>#REF!</v>
      </c>
      <c r="XBD102" s="373">
        <f t="shared" si="254"/>
        <v>0</v>
      </c>
      <c r="XBE102" s="373">
        <f t="shared" si="254"/>
        <v>0</v>
      </c>
      <c r="XBF102" s="373" t="e">
        <f t="shared" si="254"/>
        <v>#REF!</v>
      </c>
      <c r="XBG102" s="373" t="e">
        <f t="shared" si="254"/>
        <v>#REF!</v>
      </c>
      <c r="XBH102" s="373" t="e">
        <f t="shared" si="254"/>
        <v>#REF!</v>
      </c>
      <c r="XBI102" s="373" t="e">
        <f t="shared" si="254"/>
        <v>#REF!</v>
      </c>
      <c r="XBJ102" s="373" t="e">
        <f t="shared" si="254"/>
        <v>#REF!</v>
      </c>
      <c r="XBK102" s="373">
        <f t="shared" si="254"/>
        <v>0</v>
      </c>
      <c r="XBL102" s="373">
        <f t="shared" si="254"/>
        <v>0</v>
      </c>
      <c r="XBM102" s="373" t="e">
        <f t="shared" si="254"/>
        <v>#REF!</v>
      </c>
      <c r="XBN102" s="373" t="e">
        <f t="shared" si="254"/>
        <v>#REF!</v>
      </c>
      <c r="XBO102" s="373" t="e">
        <f t="shared" si="254"/>
        <v>#REF!</v>
      </c>
      <c r="XBP102" s="373" t="e">
        <f t="shared" si="254"/>
        <v>#REF!</v>
      </c>
      <c r="XBQ102" s="373" t="e">
        <f t="shared" si="254"/>
        <v>#REF!</v>
      </c>
      <c r="XBR102" s="373">
        <f t="shared" si="254"/>
        <v>0</v>
      </c>
      <c r="XBS102" s="373">
        <f t="shared" si="254"/>
        <v>0</v>
      </c>
      <c r="XBT102" s="373" t="e">
        <f t="shared" si="254"/>
        <v>#REF!</v>
      </c>
      <c r="XBU102" s="373" t="e">
        <f t="shared" si="254"/>
        <v>#REF!</v>
      </c>
      <c r="XBV102" s="373" t="e">
        <f t="shared" si="254"/>
        <v>#REF!</v>
      </c>
      <c r="XBW102" s="373" t="e">
        <f t="shared" si="254"/>
        <v>#REF!</v>
      </c>
      <c r="XBX102" s="373" t="e">
        <f t="shared" si="254"/>
        <v>#REF!</v>
      </c>
      <c r="XBY102" s="373">
        <f t="shared" si="254"/>
        <v>0</v>
      </c>
      <c r="XBZ102" s="373">
        <f t="shared" si="254"/>
        <v>0</v>
      </c>
      <c r="XCA102" s="373" t="e">
        <f t="shared" si="254"/>
        <v>#REF!</v>
      </c>
      <c r="XCB102" s="373" t="e">
        <f t="shared" si="254"/>
        <v>#REF!</v>
      </c>
      <c r="XCC102" s="373" t="e">
        <f t="shared" si="254"/>
        <v>#REF!</v>
      </c>
      <c r="XCD102" s="373" t="e">
        <f t="shared" si="254"/>
        <v>#REF!</v>
      </c>
      <c r="XCE102" s="373" t="e">
        <f t="shared" si="254"/>
        <v>#REF!</v>
      </c>
      <c r="XCF102" s="373">
        <f t="shared" si="254"/>
        <v>0</v>
      </c>
      <c r="XCG102" s="373">
        <f t="shared" si="254"/>
        <v>0</v>
      </c>
      <c r="XCH102" s="373" t="e">
        <f t="shared" si="254"/>
        <v>#REF!</v>
      </c>
      <c r="XCI102" s="373" t="e">
        <f t="shared" si="254"/>
        <v>#REF!</v>
      </c>
      <c r="XCJ102" s="373" t="e">
        <f t="shared" si="254"/>
        <v>#REF!</v>
      </c>
      <c r="XCK102" s="373" t="e">
        <f t="shared" si="254"/>
        <v>#REF!</v>
      </c>
      <c r="XCL102" s="373" t="e">
        <f t="shared" si="254"/>
        <v>#REF!</v>
      </c>
      <c r="XCM102" s="373">
        <f t="shared" si="254"/>
        <v>0</v>
      </c>
      <c r="XCN102" s="373">
        <f t="shared" si="254"/>
        <v>0</v>
      </c>
      <c r="XCO102" s="373" t="e">
        <f t="shared" si="254"/>
        <v>#REF!</v>
      </c>
      <c r="XCP102" s="373" t="e">
        <f t="shared" si="254"/>
        <v>#REF!</v>
      </c>
      <c r="XCQ102" s="373" t="e">
        <f t="shared" si="254"/>
        <v>#REF!</v>
      </c>
      <c r="XCR102" s="373" t="e">
        <f t="shared" si="254"/>
        <v>#REF!</v>
      </c>
      <c r="XCS102" s="373" t="e">
        <f t="shared" si="254"/>
        <v>#REF!</v>
      </c>
      <c r="XCT102" s="373">
        <f t="shared" si="254"/>
        <v>0</v>
      </c>
      <c r="XCU102" s="373">
        <f t="shared" si="254"/>
        <v>0</v>
      </c>
      <c r="XCV102" s="373" t="e">
        <f t="shared" si="254"/>
        <v>#REF!</v>
      </c>
      <c r="XCW102" s="373" t="e">
        <f t="shared" si="254"/>
        <v>#REF!</v>
      </c>
      <c r="XCX102" s="373" t="e">
        <f t="shared" si="254"/>
        <v>#REF!</v>
      </c>
      <c r="XCY102" s="373" t="e">
        <f t="shared" si="254"/>
        <v>#REF!</v>
      </c>
      <c r="XCZ102" s="373" t="e">
        <f t="shared" si="254"/>
        <v>#REF!</v>
      </c>
      <c r="XDA102" s="373">
        <f t="shared" si="254"/>
        <v>0</v>
      </c>
      <c r="XDB102" s="373">
        <f t="shared" si="254"/>
        <v>0</v>
      </c>
      <c r="XDC102" s="373" t="e">
        <f t="shared" si="254"/>
        <v>#REF!</v>
      </c>
      <c r="XDD102" s="373" t="e">
        <f t="shared" si="254"/>
        <v>#REF!</v>
      </c>
      <c r="XDE102" s="373" t="e">
        <f t="shared" si="254"/>
        <v>#REF!</v>
      </c>
      <c r="XDF102" s="373" t="e">
        <f t="shared" ref="XDF102:XEW104" si="255">XCY102/$J15*100</f>
        <v>#REF!</v>
      </c>
      <c r="XDG102" s="373" t="e">
        <f t="shared" si="255"/>
        <v>#REF!</v>
      </c>
      <c r="XDH102" s="373">
        <f t="shared" si="255"/>
        <v>0</v>
      </c>
      <c r="XDI102" s="373">
        <f t="shared" si="255"/>
        <v>0</v>
      </c>
      <c r="XDJ102" s="373" t="e">
        <f t="shared" si="255"/>
        <v>#REF!</v>
      </c>
      <c r="XDK102" s="373" t="e">
        <f t="shared" si="255"/>
        <v>#REF!</v>
      </c>
      <c r="XDL102" s="373" t="e">
        <f t="shared" si="255"/>
        <v>#REF!</v>
      </c>
      <c r="XDM102" s="373" t="e">
        <f t="shared" si="255"/>
        <v>#REF!</v>
      </c>
      <c r="XDN102" s="373" t="e">
        <f t="shared" si="255"/>
        <v>#REF!</v>
      </c>
      <c r="XDO102" s="373">
        <f t="shared" si="255"/>
        <v>0</v>
      </c>
      <c r="XDP102" s="373">
        <f t="shared" si="255"/>
        <v>0</v>
      </c>
      <c r="XDQ102" s="373" t="e">
        <f t="shared" si="255"/>
        <v>#REF!</v>
      </c>
      <c r="XDR102" s="373" t="e">
        <f t="shared" si="255"/>
        <v>#REF!</v>
      </c>
      <c r="XDS102" s="373" t="e">
        <f t="shared" si="255"/>
        <v>#REF!</v>
      </c>
      <c r="XDT102" s="373" t="e">
        <f t="shared" si="255"/>
        <v>#REF!</v>
      </c>
      <c r="XDU102" s="373" t="e">
        <f t="shared" si="255"/>
        <v>#REF!</v>
      </c>
      <c r="XDV102" s="373">
        <f t="shared" si="255"/>
        <v>0</v>
      </c>
      <c r="XDW102" s="373">
        <f t="shared" si="255"/>
        <v>0</v>
      </c>
      <c r="XDX102" s="373" t="e">
        <f t="shared" si="255"/>
        <v>#REF!</v>
      </c>
      <c r="XDY102" s="373" t="e">
        <f t="shared" si="255"/>
        <v>#REF!</v>
      </c>
      <c r="XDZ102" s="373" t="e">
        <f t="shared" si="255"/>
        <v>#REF!</v>
      </c>
      <c r="XEA102" s="373" t="e">
        <f t="shared" si="255"/>
        <v>#REF!</v>
      </c>
      <c r="XEB102" s="373" t="e">
        <f t="shared" si="255"/>
        <v>#REF!</v>
      </c>
      <c r="XEC102" s="373">
        <f t="shared" si="255"/>
        <v>0</v>
      </c>
      <c r="XED102" s="373">
        <f t="shared" si="255"/>
        <v>0</v>
      </c>
      <c r="XEE102" s="373" t="e">
        <f t="shared" si="255"/>
        <v>#REF!</v>
      </c>
      <c r="XEF102" s="373" t="e">
        <f t="shared" si="255"/>
        <v>#REF!</v>
      </c>
      <c r="XEG102" s="373" t="e">
        <f t="shared" si="255"/>
        <v>#REF!</v>
      </c>
      <c r="XEH102" s="373" t="e">
        <f t="shared" si="255"/>
        <v>#REF!</v>
      </c>
      <c r="XEI102" s="373" t="e">
        <f t="shared" si="255"/>
        <v>#REF!</v>
      </c>
      <c r="XEJ102" s="373">
        <f t="shared" si="255"/>
        <v>0</v>
      </c>
      <c r="XEK102" s="373">
        <f t="shared" si="255"/>
        <v>0</v>
      </c>
      <c r="XEL102" s="373" t="e">
        <f t="shared" si="255"/>
        <v>#REF!</v>
      </c>
      <c r="XEM102" s="373" t="e">
        <f t="shared" si="255"/>
        <v>#REF!</v>
      </c>
      <c r="XEN102" s="373" t="e">
        <f t="shared" si="255"/>
        <v>#REF!</v>
      </c>
      <c r="XEO102" s="373" t="e">
        <f t="shared" si="255"/>
        <v>#REF!</v>
      </c>
      <c r="XEP102" s="373" t="e">
        <f t="shared" si="255"/>
        <v>#REF!</v>
      </c>
      <c r="XEQ102" s="373">
        <f t="shared" si="255"/>
        <v>0</v>
      </c>
      <c r="XER102" s="373">
        <f t="shared" si="255"/>
        <v>0</v>
      </c>
      <c r="XES102" s="373" t="e">
        <f t="shared" si="255"/>
        <v>#REF!</v>
      </c>
      <c r="XET102" s="373" t="e">
        <f t="shared" si="255"/>
        <v>#REF!</v>
      </c>
      <c r="XEU102" s="373" t="e">
        <f t="shared" si="255"/>
        <v>#REF!</v>
      </c>
      <c r="XEV102" s="373" t="e">
        <f t="shared" si="255"/>
        <v>#REF!</v>
      </c>
      <c r="XEW102" s="373" t="e">
        <f t="shared" si="255"/>
        <v>#REF!</v>
      </c>
    </row>
    <row r="103" spans="1:16377" ht="33.950000000000003" customHeight="1">
      <c r="A103" s="1971"/>
      <c r="B103" s="517"/>
      <c r="C103" s="297" t="s">
        <v>372</v>
      </c>
      <c r="D103" s="518" t="s">
        <v>9</v>
      </c>
      <c r="E103" s="519" t="s">
        <v>541</v>
      </c>
      <c r="F103" s="519" t="s">
        <v>542</v>
      </c>
      <c r="G103" s="519" t="s">
        <v>543</v>
      </c>
      <c r="H103" s="519" t="s">
        <v>544</v>
      </c>
      <c r="I103" s="519" t="s">
        <v>545</v>
      </c>
      <c r="J103" s="520" t="s">
        <v>546</v>
      </c>
      <c r="K103" s="1972"/>
      <c r="L103" s="373"/>
      <c r="M103" s="373"/>
      <c r="N103" s="373" t="e">
        <f>#REF!/$J16*100</f>
        <v>#REF!</v>
      </c>
      <c r="O103" s="373" t="e">
        <f>#REF!/$J16*100</f>
        <v>#REF!</v>
      </c>
      <c r="P103" s="373" t="e">
        <f>#REF!/$J16*100</f>
        <v>#REF!</v>
      </c>
      <c r="Q103" s="373" t="e">
        <f>#REF!/$J16*100</f>
        <v>#REF!</v>
      </c>
      <c r="R103" s="373" t="e">
        <f>#REF!/$J16*100</f>
        <v>#REF!</v>
      </c>
      <c r="S103" s="373">
        <f t="shared" si="0"/>
        <v>0</v>
      </c>
      <c r="T103" s="373">
        <f t="shared" si="0"/>
        <v>0</v>
      </c>
      <c r="U103" s="373" t="e">
        <f t="shared" si="0"/>
        <v>#REF!</v>
      </c>
      <c r="V103" s="373" t="e">
        <f t="shared" si="0"/>
        <v>#REF!</v>
      </c>
      <c r="W103" s="373" t="e">
        <f t="shared" si="0"/>
        <v>#REF!</v>
      </c>
      <c r="X103" s="373" t="e">
        <f t="shared" si="0"/>
        <v>#REF!</v>
      </c>
      <c r="Y103" s="373" t="e">
        <f t="shared" si="0"/>
        <v>#REF!</v>
      </c>
      <c r="Z103" s="373">
        <f t="shared" si="0"/>
        <v>0</v>
      </c>
      <c r="AA103" s="373">
        <f t="shared" si="0"/>
        <v>0</v>
      </c>
      <c r="AB103" s="373" t="e">
        <f t="shared" si="0"/>
        <v>#REF!</v>
      </c>
      <c r="AC103" s="373" t="e">
        <f t="shared" si="0"/>
        <v>#REF!</v>
      </c>
      <c r="AD103" s="373" t="e">
        <f t="shared" si="0"/>
        <v>#REF!</v>
      </c>
      <c r="AE103" s="373" t="e">
        <f t="shared" si="0"/>
        <v>#REF!</v>
      </c>
      <c r="AF103" s="373" t="e">
        <f t="shared" si="0"/>
        <v>#REF!</v>
      </c>
      <c r="AG103" s="373">
        <f t="shared" si="0"/>
        <v>0</v>
      </c>
      <c r="AH103" s="373">
        <f t="shared" si="0"/>
        <v>0</v>
      </c>
      <c r="AI103" s="373" t="e">
        <f t="shared" si="0"/>
        <v>#REF!</v>
      </c>
      <c r="AJ103" s="373" t="e">
        <f t="shared" si="0"/>
        <v>#REF!</v>
      </c>
      <c r="AK103" s="373" t="e">
        <f t="shared" si="0"/>
        <v>#REF!</v>
      </c>
      <c r="AL103" s="373" t="e">
        <f t="shared" si="0"/>
        <v>#REF!</v>
      </c>
      <c r="AM103" s="373" t="e">
        <f t="shared" si="0"/>
        <v>#REF!</v>
      </c>
      <c r="AN103" s="373">
        <f t="shared" si="0"/>
        <v>0</v>
      </c>
      <c r="AO103" s="373">
        <f t="shared" si="0"/>
        <v>0</v>
      </c>
      <c r="AP103" s="373" t="e">
        <f t="shared" si="0"/>
        <v>#REF!</v>
      </c>
      <c r="AQ103" s="373" t="e">
        <f t="shared" si="0"/>
        <v>#REF!</v>
      </c>
      <c r="AR103" s="373" t="e">
        <f t="shared" si="0"/>
        <v>#REF!</v>
      </c>
      <c r="AS103" s="373" t="e">
        <f t="shared" si="0"/>
        <v>#REF!</v>
      </c>
      <c r="AT103" s="373" t="e">
        <f t="shared" si="0"/>
        <v>#REF!</v>
      </c>
      <c r="AU103" s="373">
        <f t="shared" si="0"/>
        <v>0</v>
      </c>
      <c r="AV103" s="373">
        <f t="shared" si="0"/>
        <v>0</v>
      </c>
      <c r="AW103" s="373" t="e">
        <f t="shared" si="0"/>
        <v>#REF!</v>
      </c>
      <c r="AX103" s="373" t="e">
        <f t="shared" si="0"/>
        <v>#REF!</v>
      </c>
      <c r="AY103" s="373" t="e">
        <f t="shared" si="0"/>
        <v>#REF!</v>
      </c>
      <c r="AZ103" s="373" t="e">
        <f t="shared" si="0"/>
        <v>#REF!</v>
      </c>
      <c r="BA103" s="373" t="e">
        <f t="shared" si="0"/>
        <v>#REF!</v>
      </c>
      <c r="BB103" s="373">
        <f t="shared" si="0"/>
        <v>0</v>
      </c>
      <c r="BC103" s="373">
        <f t="shared" si="0"/>
        <v>0</v>
      </c>
      <c r="BD103" s="373" t="e">
        <f t="shared" si="0"/>
        <v>#REF!</v>
      </c>
      <c r="BE103" s="373" t="e">
        <f t="shared" si="0"/>
        <v>#REF!</v>
      </c>
      <c r="BF103" s="373" t="e">
        <f t="shared" si="0"/>
        <v>#REF!</v>
      </c>
      <c r="BG103" s="373" t="e">
        <f t="shared" si="0"/>
        <v>#REF!</v>
      </c>
      <c r="BH103" s="373" t="e">
        <f t="shared" si="0"/>
        <v>#REF!</v>
      </c>
      <c r="BI103" s="373">
        <f t="shared" si="0"/>
        <v>0</v>
      </c>
      <c r="BJ103" s="373">
        <f t="shared" si="0"/>
        <v>0</v>
      </c>
      <c r="BK103" s="373" t="e">
        <f t="shared" si="0"/>
        <v>#REF!</v>
      </c>
      <c r="BL103" s="373" t="e">
        <f t="shared" si="0"/>
        <v>#REF!</v>
      </c>
      <c r="BM103" s="373" t="e">
        <f t="shared" si="0"/>
        <v>#REF!</v>
      </c>
      <c r="BN103" s="373" t="e">
        <f t="shared" si="0"/>
        <v>#REF!</v>
      </c>
      <c r="BO103" s="373" t="e">
        <f t="shared" si="0"/>
        <v>#REF!</v>
      </c>
      <c r="BP103" s="373">
        <f t="shared" si="0"/>
        <v>0</v>
      </c>
      <c r="BQ103" s="373">
        <f t="shared" si="0"/>
        <v>0</v>
      </c>
      <c r="BR103" s="373" t="e">
        <f t="shared" si="0"/>
        <v>#REF!</v>
      </c>
      <c r="BS103" s="373" t="e">
        <f t="shared" si="0"/>
        <v>#REF!</v>
      </c>
      <c r="BT103" s="373" t="e">
        <f t="shared" si="0"/>
        <v>#REF!</v>
      </c>
      <c r="BU103" s="373" t="e">
        <f t="shared" si="0"/>
        <v>#REF!</v>
      </c>
      <c r="BV103" s="373" t="e">
        <f t="shared" si="0"/>
        <v>#REF!</v>
      </c>
      <c r="BW103" s="373">
        <f t="shared" si="0"/>
        <v>0</v>
      </c>
      <c r="BX103" s="373">
        <f t="shared" si="0"/>
        <v>0</v>
      </c>
      <c r="BY103" s="373" t="e">
        <f t="shared" si="0"/>
        <v>#REF!</v>
      </c>
      <c r="BZ103" s="373" t="e">
        <f t="shared" si="1"/>
        <v>#REF!</v>
      </c>
      <c r="CA103" s="373" t="e">
        <f t="shared" si="1"/>
        <v>#REF!</v>
      </c>
      <c r="CB103" s="373" t="e">
        <f t="shared" si="1"/>
        <v>#REF!</v>
      </c>
      <c r="CC103" s="373" t="e">
        <f t="shared" si="1"/>
        <v>#REF!</v>
      </c>
      <c r="CD103" s="373">
        <f t="shared" si="1"/>
        <v>0</v>
      </c>
      <c r="CE103" s="373">
        <f t="shared" si="1"/>
        <v>0</v>
      </c>
      <c r="CF103" s="373" t="e">
        <f t="shared" si="1"/>
        <v>#REF!</v>
      </c>
      <c r="CG103" s="373" t="e">
        <f t="shared" si="1"/>
        <v>#REF!</v>
      </c>
      <c r="CH103" s="373" t="e">
        <f t="shared" si="1"/>
        <v>#REF!</v>
      </c>
      <c r="CI103" s="373" t="e">
        <f t="shared" si="1"/>
        <v>#REF!</v>
      </c>
      <c r="CJ103" s="373" t="e">
        <f t="shared" si="1"/>
        <v>#REF!</v>
      </c>
      <c r="CK103" s="373">
        <f t="shared" si="1"/>
        <v>0</v>
      </c>
      <c r="CL103" s="373">
        <f t="shared" si="1"/>
        <v>0</v>
      </c>
      <c r="CM103" s="373" t="e">
        <f t="shared" si="1"/>
        <v>#REF!</v>
      </c>
      <c r="CN103" s="373" t="e">
        <f t="shared" si="1"/>
        <v>#REF!</v>
      </c>
      <c r="CO103" s="373" t="e">
        <f t="shared" si="1"/>
        <v>#REF!</v>
      </c>
      <c r="CP103" s="373" t="e">
        <f t="shared" si="1"/>
        <v>#REF!</v>
      </c>
      <c r="CQ103" s="373" t="e">
        <f t="shared" si="1"/>
        <v>#REF!</v>
      </c>
      <c r="CR103" s="373">
        <f t="shared" si="1"/>
        <v>0</v>
      </c>
      <c r="CS103" s="373">
        <f t="shared" si="1"/>
        <v>0</v>
      </c>
      <c r="CT103" s="373" t="e">
        <f t="shared" si="1"/>
        <v>#REF!</v>
      </c>
      <c r="CU103" s="373" t="e">
        <f t="shared" si="1"/>
        <v>#REF!</v>
      </c>
      <c r="CV103" s="373" t="e">
        <f t="shared" si="1"/>
        <v>#REF!</v>
      </c>
      <c r="CW103" s="373" t="e">
        <f t="shared" si="1"/>
        <v>#REF!</v>
      </c>
      <c r="CX103" s="373" t="e">
        <f t="shared" si="1"/>
        <v>#REF!</v>
      </c>
      <c r="CY103" s="373">
        <f t="shared" si="1"/>
        <v>0</v>
      </c>
      <c r="CZ103" s="373">
        <f t="shared" si="1"/>
        <v>0</v>
      </c>
      <c r="DA103" s="373" t="e">
        <f t="shared" si="1"/>
        <v>#REF!</v>
      </c>
      <c r="DB103" s="373" t="e">
        <f t="shared" si="1"/>
        <v>#REF!</v>
      </c>
      <c r="DC103" s="373" t="e">
        <f t="shared" si="1"/>
        <v>#REF!</v>
      </c>
      <c r="DD103" s="373" t="e">
        <f t="shared" si="1"/>
        <v>#REF!</v>
      </c>
      <c r="DE103" s="373" t="e">
        <f t="shared" si="1"/>
        <v>#REF!</v>
      </c>
      <c r="DF103" s="373">
        <f t="shared" si="1"/>
        <v>0</v>
      </c>
      <c r="DG103" s="373">
        <f t="shared" si="1"/>
        <v>0</v>
      </c>
      <c r="DH103" s="373" t="e">
        <f t="shared" si="1"/>
        <v>#REF!</v>
      </c>
      <c r="DI103" s="373" t="e">
        <f t="shared" si="1"/>
        <v>#REF!</v>
      </c>
      <c r="DJ103" s="373" t="e">
        <f t="shared" si="1"/>
        <v>#REF!</v>
      </c>
      <c r="DK103" s="373" t="e">
        <f t="shared" si="1"/>
        <v>#REF!</v>
      </c>
      <c r="DL103" s="373" t="e">
        <f t="shared" si="1"/>
        <v>#REF!</v>
      </c>
      <c r="DM103" s="373">
        <f t="shared" si="1"/>
        <v>0</v>
      </c>
      <c r="DN103" s="373">
        <f t="shared" si="1"/>
        <v>0</v>
      </c>
      <c r="DO103" s="373" t="e">
        <f t="shared" si="1"/>
        <v>#REF!</v>
      </c>
      <c r="DP103" s="373" t="e">
        <f t="shared" si="1"/>
        <v>#REF!</v>
      </c>
      <c r="DQ103" s="373" t="e">
        <f t="shared" si="1"/>
        <v>#REF!</v>
      </c>
      <c r="DR103" s="373" t="e">
        <f t="shared" si="1"/>
        <v>#REF!</v>
      </c>
      <c r="DS103" s="373" t="e">
        <f t="shared" si="1"/>
        <v>#REF!</v>
      </c>
      <c r="DT103" s="373">
        <f t="shared" si="1"/>
        <v>0</v>
      </c>
      <c r="DU103" s="373">
        <f t="shared" si="1"/>
        <v>0</v>
      </c>
      <c r="DV103" s="373" t="e">
        <f t="shared" si="1"/>
        <v>#REF!</v>
      </c>
      <c r="DW103" s="373" t="e">
        <f t="shared" si="1"/>
        <v>#REF!</v>
      </c>
      <c r="DX103" s="373" t="e">
        <f t="shared" si="1"/>
        <v>#REF!</v>
      </c>
      <c r="DY103" s="373" t="e">
        <f t="shared" si="1"/>
        <v>#REF!</v>
      </c>
      <c r="DZ103" s="373" t="e">
        <f t="shared" si="1"/>
        <v>#REF!</v>
      </c>
      <c r="EA103" s="373">
        <f t="shared" si="1"/>
        <v>0</v>
      </c>
      <c r="EB103" s="373">
        <f t="shared" si="1"/>
        <v>0</v>
      </c>
      <c r="EC103" s="373" t="e">
        <f t="shared" si="1"/>
        <v>#REF!</v>
      </c>
      <c r="ED103" s="373" t="e">
        <f t="shared" si="1"/>
        <v>#REF!</v>
      </c>
      <c r="EE103" s="373" t="e">
        <f t="shared" si="1"/>
        <v>#REF!</v>
      </c>
      <c r="EF103" s="373" t="e">
        <f t="shared" si="1"/>
        <v>#REF!</v>
      </c>
      <c r="EG103" s="373" t="e">
        <f t="shared" si="1"/>
        <v>#REF!</v>
      </c>
      <c r="EH103" s="373">
        <f t="shared" si="1"/>
        <v>0</v>
      </c>
      <c r="EI103" s="373">
        <f t="shared" si="1"/>
        <v>0</v>
      </c>
      <c r="EJ103" s="373" t="e">
        <f t="shared" si="1"/>
        <v>#REF!</v>
      </c>
      <c r="EK103" s="373" t="e">
        <f t="shared" si="1"/>
        <v>#REF!</v>
      </c>
      <c r="EL103" s="373" t="e">
        <f t="shared" si="2"/>
        <v>#REF!</v>
      </c>
      <c r="EM103" s="373" t="e">
        <f t="shared" si="2"/>
        <v>#REF!</v>
      </c>
      <c r="EN103" s="373" t="e">
        <f t="shared" si="2"/>
        <v>#REF!</v>
      </c>
      <c r="EO103" s="373">
        <f t="shared" si="2"/>
        <v>0</v>
      </c>
      <c r="EP103" s="373">
        <f t="shared" si="2"/>
        <v>0</v>
      </c>
      <c r="EQ103" s="373" t="e">
        <f t="shared" si="2"/>
        <v>#REF!</v>
      </c>
      <c r="ER103" s="373" t="e">
        <f t="shared" si="2"/>
        <v>#REF!</v>
      </c>
      <c r="ES103" s="373" t="e">
        <f t="shared" si="2"/>
        <v>#REF!</v>
      </c>
      <c r="ET103" s="373" t="e">
        <f t="shared" si="2"/>
        <v>#REF!</v>
      </c>
      <c r="EU103" s="373" t="e">
        <f t="shared" si="2"/>
        <v>#REF!</v>
      </c>
      <c r="EV103" s="373">
        <f t="shared" si="2"/>
        <v>0</v>
      </c>
      <c r="EW103" s="373">
        <f t="shared" si="2"/>
        <v>0</v>
      </c>
      <c r="EX103" s="373" t="e">
        <f t="shared" si="2"/>
        <v>#REF!</v>
      </c>
      <c r="EY103" s="373" t="e">
        <f t="shared" si="2"/>
        <v>#REF!</v>
      </c>
      <c r="EZ103" s="373" t="e">
        <f t="shared" si="2"/>
        <v>#REF!</v>
      </c>
      <c r="FA103" s="373" t="e">
        <f t="shared" si="2"/>
        <v>#REF!</v>
      </c>
      <c r="FB103" s="373" t="e">
        <f t="shared" si="2"/>
        <v>#REF!</v>
      </c>
      <c r="FC103" s="373">
        <f t="shared" si="2"/>
        <v>0</v>
      </c>
      <c r="FD103" s="373">
        <f t="shared" si="2"/>
        <v>0</v>
      </c>
      <c r="FE103" s="373" t="e">
        <f t="shared" si="2"/>
        <v>#REF!</v>
      </c>
      <c r="FF103" s="373" t="e">
        <f t="shared" si="2"/>
        <v>#REF!</v>
      </c>
      <c r="FG103" s="373" t="e">
        <f t="shared" si="2"/>
        <v>#REF!</v>
      </c>
      <c r="FH103" s="373" t="e">
        <f t="shared" si="2"/>
        <v>#REF!</v>
      </c>
      <c r="FI103" s="373" t="e">
        <f t="shared" si="2"/>
        <v>#REF!</v>
      </c>
      <c r="FJ103" s="373">
        <f t="shared" si="2"/>
        <v>0</v>
      </c>
      <c r="FK103" s="373">
        <f t="shared" si="2"/>
        <v>0</v>
      </c>
      <c r="FL103" s="373" t="e">
        <f t="shared" si="2"/>
        <v>#REF!</v>
      </c>
      <c r="FM103" s="373" t="e">
        <f t="shared" si="2"/>
        <v>#REF!</v>
      </c>
      <c r="FN103" s="373" t="e">
        <f t="shared" si="2"/>
        <v>#REF!</v>
      </c>
      <c r="FO103" s="373" t="e">
        <f t="shared" si="2"/>
        <v>#REF!</v>
      </c>
      <c r="FP103" s="373" t="e">
        <f t="shared" si="2"/>
        <v>#REF!</v>
      </c>
      <c r="FQ103" s="373">
        <f t="shared" si="2"/>
        <v>0</v>
      </c>
      <c r="FR103" s="373">
        <f t="shared" si="2"/>
        <v>0</v>
      </c>
      <c r="FS103" s="373" t="e">
        <f t="shared" si="2"/>
        <v>#REF!</v>
      </c>
      <c r="FT103" s="373" t="e">
        <f t="shared" si="2"/>
        <v>#REF!</v>
      </c>
      <c r="FU103" s="373" t="e">
        <f t="shared" si="2"/>
        <v>#REF!</v>
      </c>
      <c r="FV103" s="373" t="e">
        <f t="shared" si="2"/>
        <v>#REF!</v>
      </c>
      <c r="FW103" s="373" t="e">
        <f t="shared" si="2"/>
        <v>#REF!</v>
      </c>
      <c r="FX103" s="373">
        <f t="shared" si="2"/>
        <v>0</v>
      </c>
      <c r="FY103" s="373">
        <f t="shared" si="2"/>
        <v>0</v>
      </c>
      <c r="FZ103" s="373" t="e">
        <f t="shared" si="2"/>
        <v>#REF!</v>
      </c>
      <c r="GA103" s="373" t="e">
        <f t="shared" si="2"/>
        <v>#REF!</v>
      </c>
      <c r="GB103" s="373" t="e">
        <f t="shared" si="2"/>
        <v>#REF!</v>
      </c>
      <c r="GC103" s="373" t="e">
        <f t="shared" si="2"/>
        <v>#REF!</v>
      </c>
      <c r="GD103" s="373" t="e">
        <f t="shared" si="2"/>
        <v>#REF!</v>
      </c>
      <c r="GE103" s="373">
        <f t="shared" si="2"/>
        <v>0</v>
      </c>
      <c r="GF103" s="373">
        <f t="shared" si="2"/>
        <v>0</v>
      </c>
      <c r="GG103" s="373" t="e">
        <f t="shared" si="2"/>
        <v>#REF!</v>
      </c>
      <c r="GH103" s="373" t="e">
        <f t="shared" si="2"/>
        <v>#REF!</v>
      </c>
      <c r="GI103" s="373" t="e">
        <f t="shared" si="2"/>
        <v>#REF!</v>
      </c>
      <c r="GJ103" s="373" t="e">
        <f t="shared" si="2"/>
        <v>#REF!</v>
      </c>
      <c r="GK103" s="373" t="e">
        <f t="shared" si="2"/>
        <v>#REF!</v>
      </c>
      <c r="GL103" s="373">
        <f t="shared" si="2"/>
        <v>0</v>
      </c>
      <c r="GM103" s="373">
        <f t="shared" si="2"/>
        <v>0</v>
      </c>
      <c r="GN103" s="373" t="e">
        <f t="shared" si="2"/>
        <v>#REF!</v>
      </c>
      <c r="GO103" s="373" t="e">
        <f t="shared" si="2"/>
        <v>#REF!</v>
      </c>
      <c r="GP103" s="373" t="e">
        <f t="shared" si="2"/>
        <v>#REF!</v>
      </c>
      <c r="GQ103" s="373" t="e">
        <f t="shared" si="2"/>
        <v>#REF!</v>
      </c>
      <c r="GR103" s="373" t="e">
        <f t="shared" si="2"/>
        <v>#REF!</v>
      </c>
      <c r="GS103" s="373">
        <f t="shared" si="2"/>
        <v>0</v>
      </c>
      <c r="GT103" s="373">
        <f t="shared" si="2"/>
        <v>0</v>
      </c>
      <c r="GU103" s="373" t="e">
        <f t="shared" si="2"/>
        <v>#REF!</v>
      </c>
      <c r="GV103" s="373" t="e">
        <f t="shared" si="2"/>
        <v>#REF!</v>
      </c>
      <c r="GW103" s="373" t="e">
        <f t="shared" si="2"/>
        <v>#REF!</v>
      </c>
      <c r="GX103" s="373" t="e">
        <f t="shared" si="3"/>
        <v>#REF!</v>
      </c>
      <c r="GY103" s="373" t="e">
        <f t="shared" si="3"/>
        <v>#REF!</v>
      </c>
      <c r="GZ103" s="373">
        <f t="shared" si="3"/>
        <v>0</v>
      </c>
      <c r="HA103" s="373">
        <f t="shared" si="3"/>
        <v>0</v>
      </c>
      <c r="HB103" s="373" t="e">
        <f t="shared" si="3"/>
        <v>#REF!</v>
      </c>
      <c r="HC103" s="373" t="e">
        <f t="shared" si="3"/>
        <v>#REF!</v>
      </c>
      <c r="HD103" s="373" t="e">
        <f t="shared" si="3"/>
        <v>#REF!</v>
      </c>
      <c r="HE103" s="373" t="e">
        <f t="shared" si="3"/>
        <v>#REF!</v>
      </c>
      <c r="HF103" s="373" t="e">
        <f t="shared" si="3"/>
        <v>#REF!</v>
      </c>
      <c r="HG103" s="373">
        <f t="shared" si="3"/>
        <v>0</v>
      </c>
      <c r="HH103" s="373">
        <f t="shared" si="3"/>
        <v>0</v>
      </c>
      <c r="HI103" s="373" t="e">
        <f t="shared" si="3"/>
        <v>#REF!</v>
      </c>
      <c r="HJ103" s="373" t="e">
        <f t="shared" si="3"/>
        <v>#REF!</v>
      </c>
      <c r="HK103" s="373" t="e">
        <f t="shared" si="3"/>
        <v>#REF!</v>
      </c>
      <c r="HL103" s="373" t="e">
        <f t="shared" si="3"/>
        <v>#REF!</v>
      </c>
      <c r="HM103" s="373" t="e">
        <f t="shared" si="3"/>
        <v>#REF!</v>
      </c>
      <c r="HN103" s="373">
        <f t="shared" si="3"/>
        <v>0</v>
      </c>
      <c r="HO103" s="373">
        <f t="shared" si="3"/>
        <v>0</v>
      </c>
      <c r="HP103" s="373" t="e">
        <f t="shared" si="3"/>
        <v>#REF!</v>
      </c>
      <c r="HQ103" s="373" t="e">
        <f t="shared" si="3"/>
        <v>#REF!</v>
      </c>
      <c r="HR103" s="373" t="e">
        <f t="shared" si="3"/>
        <v>#REF!</v>
      </c>
      <c r="HS103" s="373" t="e">
        <f t="shared" si="3"/>
        <v>#REF!</v>
      </c>
      <c r="HT103" s="373" t="e">
        <f t="shared" si="3"/>
        <v>#REF!</v>
      </c>
      <c r="HU103" s="373">
        <f t="shared" si="3"/>
        <v>0</v>
      </c>
      <c r="HV103" s="373">
        <f t="shared" si="3"/>
        <v>0</v>
      </c>
      <c r="HW103" s="373" t="e">
        <f t="shared" si="3"/>
        <v>#REF!</v>
      </c>
      <c r="HX103" s="373" t="e">
        <f t="shared" si="3"/>
        <v>#REF!</v>
      </c>
      <c r="HY103" s="373" t="e">
        <f t="shared" si="3"/>
        <v>#REF!</v>
      </c>
      <c r="HZ103" s="373" t="e">
        <f t="shared" si="3"/>
        <v>#REF!</v>
      </c>
      <c r="IA103" s="373" t="e">
        <f t="shared" si="3"/>
        <v>#REF!</v>
      </c>
      <c r="IB103" s="373">
        <f t="shared" si="3"/>
        <v>0</v>
      </c>
      <c r="IC103" s="373">
        <f t="shared" si="3"/>
        <v>0</v>
      </c>
      <c r="ID103" s="373" t="e">
        <f t="shared" si="3"/>
        <v>#REF!</v>
      </c>
      <c r="IE103" s="373" t="e">
        <f t="shared" si="3"/>
        <v>#REF!</v>
      </c>
      <c r="IF103" s="373" t="e">
        <f t="shared" si="3"/>
        <v>#REF!</v>
      </c>
      <c r="IG103" s="373" t="e">
        <f t="shared" si="3"/>
        <v>#REF!</v>
      </c>
      <c r="IH103" s="373" t="e">
        <f t="shared" si="3"/>
        <v>#REF!</v>
      </c>
      <c r="II103" s="373">
        <f t="shared" si="3"/>
        <v>0</v>
      </c>
      <c r="IJ103" s="373">
        <f t="shared" si="3"/>
        <v>0</v>
      </c>
      <c r="IK103" s="373" t="e">
        <f t="shared" si="3"/>
        <v>#REF!</v>
      </c>
      <c r="IL103" s="373" t="e">
        <f t="shared" si="3"/>
        <v>#REF!</v>
      </c>
      <c r="IM103" s="373" t="e">
        <f t="shared" si="3"/>
        <v>#REF!</v>
      </c>
      <c r="IN103" s="373" t="e">
        <f t="shared" si="3"/>
        <v>#REF!</v>
      </c>
      <c r="IO103" s="373" t="e">
        <f t="shared" si="3"/>
        <v>#REF!</v>
      </c>
      <c r="IP103" s="373">
        <f t="shared" si="3"/>
        <v>0</v>
      </c>
      <c r="IQ103" s="373">
        <f t="shared" si="3"/>
        <v>0</v>
      </c>
      <c r="IR103" s="373" t="e">
        <f t="shared" si="3"/>
        <v>#REF!</v>
      </c>
      <c r="IS103" s="373" t="e">
        <f t="shared" si="3"/>
        <v>#REF!</v>
      </c>
      <c r="IT103" s="373" t="e">
        <f t="shared" si="3"/>
        <v>#REF!</v>
      </c>
      <c r="IU103" s="373" t="e">
        <f t="shared" si="3"/>
        <v>#REF!</v>
      </c>
      <c r="IV103" s="373" t="e">
        <f t="shared" si="3"/>
        <v>#REF!</v>
      </c>
      <c r="IW103" s="373">
        <f t="shared" si="3"/>
        <v>0</v>
      </c>
      <c r="IX103" s="373">
        <f t="shared" si="3"/>
        <v>0</v>
      </c>
      <c r="IY103" s="373" t="e">
        <f t="shared" si="3"/>
        <v>#REF!</v>
      </c>
      <c r="IZ103" s="373" t="e">
        <f t="shared" si="3"/>
        <v>#REF!</v>
      </c>
      <c r="JA103" s="373" t="e">
        <f t="shared" si="3"/>
        <v>#REF!</v>
      </c>
      <c r="JB103" s="373" t="e">
        <f t="shared" si="3"/>
        <v>#REF!</v>
      </c>
      <c r="JC103" s="373" t="e">
        <f t="shared" si="3"/>
        <v>#REF!</v>
      </c>
      <c r="JD103" s="373">
        <f t="shared" si="3"/>
        <v>0</v>
      </c>
      <c r="JE103" s="373">
        <f t="shared" si="3"/>
        <v>0</v>
      </c>
      <c r="JF103" s="373" t="e">
        <f t="shared" si="3"/>
        <v>#REF!</v>
      </c>
      <c r="JG103" s="373" t="e">
        <f t="shared" si="3"/>
        <v>#REF!</v>
      </c>
      <c r="JH103" s="373" t="e">
        <f t="shared" si="3"/>
        <v>#REF!</v>
      </c>
      <c r="JI103" s="373" t="e">
        <f t="shared" si="3"/>
        <v>#REF!</v>
      </c>
      <c r="JJ103" s="373" t="e">
        <f t="shared" si="4"/>
        <v>#REF!</v>
      </c>
      <c r="JK103" s="373">
        <f t="shared" si="4"/>
        <v>0</v>
      </c>
      <c r="JL103" s="373">
        <f t="shared" si="4"/>
        <v>0</v>
      </c>
      <c r="JM103" s="373" t="e">
        <f t="shared" si="4"/>
        <v>#REF!</v>
      </c>
      <c r="JN103" s="373" t="e">
        <f t="shared" si="4"/>
        <v>#REF!</v>
      </c>
      <c r="JO103" s="373" t="e">
        <f t="shared" si="4"/>
        <v>#REF!</v>
      </c>
      <c r="JP103" s="373" t="e">
        <f t="shared" si="4"/>
        <v>#REF!</v>
      </c>
      <c r="JQ103" s="373" t="e">
        <f t="shared" si="4"/>
        <v>#REF!</v>
      </c>
      <c r="JR103" s="373">
        <f t="shared" si="4"/>
        <v>0</v>
      </c>
      <c r="JS103" s="373">
        <f t="shared" si="4"/>
        <v>0</v>
      </c>
      <c r="JT103" s="373" t="e">
        <f t="shared" si="4"/>
        <v>#REF!</v>
      </c>
      <c r="JU103" s="373" t="e">
        <f t="shared" si="4"/>
        <v>#REF!</v>
      </c>
      <c r="JV103" s="373" t="e">
        <f t="shared" si="4"/>
        <v>#REF!</v>
      </c>
      <c r="JW103" s="373" t="e">
        <f t="shared" si="4"/>
        <v>#REF!</v>
      </c>
      <c r="JX103" s="373" t="e">
        <f t="shared" si="4"/>
        <v>#REF!</v>
      </c>
      <c r="JY103" s="373">
        <f t="shared" si="4"/>
        <v>0</v>
      </c>
      <c r="JZ103" s="373">
        <f t="shared" si="4"/>
        <v>0</v>
      </c>
      <c r="KA103" s="373" t="e">
        <f t="shared" si="4"/>
        <v>#REF!</v>
      </c>
      <c r="KB103" s="373" t="e">
        <f t="shared" si="4"/>
        <v>#REF!</v>
      </c>
      <c r="KC103" s="373" t="e">
        <f t="shared" si="4"/>
        <v>#REF!</v>
      </c>
      <c r="KD103" s="373" t="e">
        <f t="shared" si="4"/>
        <v>#REF!</v>
      </c>
      <c r="KE103" s="373" t="e">
        <f t="shared" si="4"/>
        <v>#REF!</v>
      </c>
      <c r="KF103" s="373">
        <f t="shared" si="4"/>
        <v>0</v>
      </c>
      <c r="KG103" s="373">
        <f t="shared" si="4"/>
        <v>0</v>
      </c>
      <c r="KH103" s="373" t="e">
        <f t="shared" si="4"/>
        <v>#REF!</v>
      </c>
      <c r="KI103" s="373" t="e">
        <f t="shared" si="4"/>
        <v>#REF!</v>
      </c>
      <c r="KJ103" s="373" t="e">
        <f t="shared" si="4"/>
        <v>#REF!</v>
      </c>
      <c r="KK103" s="373" t="e">
        <f t="shared" si="4"/>
        <v>#REF!</v>
      </c>
      <c r="KL103" s="373" t="e">
        <f t="shared" si="4"/>
        <v>#REF!</v>
      </c>
      <c r="KM103" s="373">
        <f t="shared" si="4"/>
        <v>0</v>
      </c>
      <c r="KN103" s="373">
        <f t="shared" si="4"/>
        <v>0</v>
      </c>
      <c r="KO103" s="373" t="e">
        <f t="shared" si="4"/>
        <v>#REF!</v>
      </c>
      <c r="KP103" s="373" t="e">
        <f t="shared" si="4"/>
        <v>#REF!</v>
      </c>
      <c r="KQ103" s="373" t="e">
        <f t="shared" si="4"/>
        <v>#REF!</v>
      </c>
      <c r="KR103" s="373" t="e">
        <f t="shared" si="4"/>
        <v>#REF!</v>
      </c>
      <c r="KS103" s="373" t="e">
        <f t="shared" si="4"/>
        <v>#REF!</v>
      </c>
      <c r="KT103" s="373">
        <f t="shared" si="4"/>
        <v>0</v>
      </c>
      <c r="KU103" s="373">
        <f t="shared" si="4"/>
        <v>0</v>
      </c>
      <c r="KV103" s="373" t="e">
        <f t="shared" si="4"/>
        <v>#REF!</v>
      </c>
      <c r="KW103" s="373" t="e">
        <f t="shared" si="4"/>
        <v>#REF!</v>
      </c>
      <c r="KX103" s="373" t="e">
        <f t="shared" si="4"/>
        <v>#REF!</v>
      </c>
      <c r="KY103" s="373" t="e">
        <f t="shared" si="4"/>
        <v>#REF!</v>
      </c>
      <c r="KZ103" s="373" t="e">
        <f t="shared" si="4"/>
        <v>#REF!</v>
      </c>
      <c r="LA103" s="373">
        <f t="shared" si="4"/>
        <v>0</v>
      </c>
      <c r="LB103" s="373">
        <f t="shared" si="4"/>
        <v>0</v>
      </c>
      <c r="LC103" s="373" t="e">
        <f t="shared" si="4"/>
        <v>#REF!</v>
      </c>
      <c r="LD103" s="373" t="e">
        <f t="shared" si="4"/>
        <v>#REF!</v>
      </c>
      <c r="LE103" s="373" t="e">
        <f t="shared" si="4"/>
        <v>#REF!</v>
      </c>
      <c r="LF103" s="373" t="e">
        <f t="shared" si="4"/>
        <v>#REF!</v>
      </c>
      <c r="LG103" s="373" t="e">
        <f t="shared" si="4"/>
        <v>#REF!</v>
      </c>
      <c r="LH103" s="373">
        <f t="shared" si="4"/>
        <v>0</v>
      </c>
      <c r="LI103" s="373">
        <f t="shared" si="4"/>
        <v>0</v>
      </c>
      <c r="LJ103" s="373" t="e">
        <f t="shared" si="4"/>
        <v>#REF!</v>
      </c>
      <c r="LK103" s="373" t="e">
        <f t="shared" si="4"/>
        <v>#REF!</v>
      </c>
      <c r="LL103" s="373" t="e">
        <f t="shared" si="4"/>
        <v>#REF!</v>
      </c>
      <c r="LM103" s="373" t="e">
        <f t="shared" si="4"/>
        <v>#REF!</v>
      </c>
      <c r="LN103" s="373" t="e">
        <f t="shared" si="4"/>
        <v>#REF!</v>
      </c>
      <c r="LO103" s="373">
        <f t="shared" si="4"/>
        <v>0</v>
      </c>
      <c r="LP103" s="373">
        <f t="shared" si="4"/>
        <v>0</v>
      </c>
      <c r="LQ103" s="373" t="e">
        <f t="shared" si="4"/>
        <v>#REF!</v>
      </c>
      <c r="LR103" s="373" t="e">
        <f t="shared" si="4"/>
        <v>#REF!</v>
      </c>
      <c r="LS103" s="373" t="e">
        <f t="shared" si="4"/>
        <v>#REF!</v>
      </c>
      <c r="LT103" s="373" t="e">
        <f t="shared" si="4"/>
        <v>#REF!</v>
      </c>
      <c r="LU103" s="373" t="e">
        <f t="shared" si="4"/>
        <v>#REF!</v>
      </c>
      <c r="LV103" s="373">
        <f t="shared" si="5"/>
        <v>0</v>
      </c>
      <c r="LW103" s="373">
        <f t="shared" si="5"/>
        <v>0</v>
      </c>
      <c r="LX103" s="373" t="e">
        <f t="shared" si="5"/>
        <v>#REF!</v>
      </c>
      <c r="LY103" s="373" t="e">
        <f t="shared" si="5"/>
        <v>#REF!</v>
      </c>
      <c r="LZ103" s="373" t="e">
        <f t="shared" si="5"/>
        <v>#REF!</v>
      </c>
      <c r="MA103" s="373" t="e">
        <f t="shared" si="5"/>
        <v>#REF!</v>
      </c>
      <c r="MB103" s="373" t="e">
        <f t="shared" si="5"/>
        <v>#REF!</v>
      </c>
      <c r="MC103" s="373">
        <f t="shared" si="5"/>
        <v>0</v>
      </c>
      <c r="MD103" s="373">
        <f t="shared" si="5"/>
        <v>0</v>
      </c>
      <c r="ME103" s="373" t="e">
        <f t="shared" si="5"/>
        <v>#REF!</v>
      </c>
      <c r="MF103" s="373" t="e">
        <f t="shared" si="5"/>
        <v>#REF!</v>
      </c>
      <c r="MG103" s="373" t="e">
        <f t="shared" si="5"/>
        <v>#REF!</v>
      </c>
      <c r="MH103" s="373" t="e">
        <f t="shared" si="5"/>
        <v>#REF!</v>
      </c>
      <c r="MI103" s="373" t="e">
        <f t="shared" si="5"/>
        <v>#REF!</v>
      </c>
      <c r="MJ103" s="373">
        <f t="shared" si="5"/>
        <v>0</v>
      </c>
      <c r="MK103" s="373">
        <f t="shared" si="5"/>
        <v>0</v>
      </c>
      <c r="ML103" s="373" t="e">
        <f t="shared" si="5"/>
        <v>#REF!</v>
      </c>
      <c r="MM103" s="373" t="e">
        <f t="shared" si="5"/>
        <v>#REF!</v>
      </c>
      <c r="MN103" s="373" t="e">
        <f t="shared" si="5"/>
        <v>#REF!</v>
      </c>
      <c r="MO103" s="373" t="e">
        <f t="shared" si="5"/>
        <v>#REF!</v>
      </c>
      <c r="MP103" s="373" t="e">
        <f t="shared" si="5"/>
        <v>#REF!</v>
      </c>
      <c r="MQ103" s="373">
        <f t="shared" si="5"/>
        <v>0</v>
      </c>
      <c r="MR103" s="373">
        <f t="shared" si="5"/>
        <v>0</v>
      </c>
      <c r="MS103" s="373" t="e">
        <f t="shared" si="5"/>
        <v>#REF!</v>
      </c>
      <c r="MT103" s="373" t="e">
        <f t="shared" si="5"/>
        <v>#REF!</v>
      </c>
      <c r="MU103" s="373" t="e">
        <f t="shared" si="5"/>
        <v>#REF!</v>
      </c>
      <c r="MV103" s="373" t="e">
        <f t="shared" si="5"/>
        <v>#REF!</v>
      </c>
      <c r="MW103" s="373" t="e">
        <f t="shared" si="5"/>
        <v>#REF!</v>
      </c>
      <c r="MX103" s="373">
        <f t="shared" si="5"/>
        <v>0</v>
      </c>
      <c r="MY103" s="373">
        <f t="shared" si="5"/>
        <v>0</v>
      </c>
      <c r="MZ103" s="373" t="e">
        <f t="shared" si="5"/>
        <v>#REF!</v>
      </c>
      <c r="NA103" s="373" t="e">
        <f t="shared" si="5"/>
        <v>#REF!</v>
      </c>
      <c r="NB103" s="373" t="e">
        <f t="shared" si="5"/>
        <v>#REF!</v>
      </c>
      <c r="NC103" s="373" t="e">
        <f t="shared" si="5"/>
        <v>#REF!</v>
      </c>
      <c r="ND103" s="373" t="e">
        <f t="shared" si="5"/>
        <v>#REF!</v>
      </c>
      <c r="NE103" s="373">
        <f t="shared" si="5"/>
        <v>0</v>
      </c>
      <c r="NF103" s="373">
        <f t="shared" si="5"/>
        <v>0</v>
      </c>
      <c r="NG103" s="373" t="e">
        <f t="shared" si="5"/>
        <v>#REF!</v>
      </c>
      <c r="NH103" s="373" t="e">
        <f t="shared" si="5"/>
        <v>#REF!</v>
      </c>
      <c r="NI103" s="373" t="e">
        <f t="shared" si="5"/>
        <v>#REF!</v>
      </c>
      <c r="NJ103" s="373" t="e">
        <f t="shared" si="5"/>
        <v>#REF!</v>
      </c>
      <c r="NK103" s="373" t="e">
        <f t="shared" si="5"/>
        <v>#REF!</v>
      </c>
      <c r="NL103" s="373">
        <f t="shared" si="5"/>
        <v>0</v>
      </c>
      <c r="NM103" s="373">
        <f t="shared" si="5"/>
        <v>0</v>
      </c>
      <c r="NN103" s="373" t="e">
        <f t="shared" si="5"/>
        <v>#REF!</v>
      </c>
      <c r="NO103" s="373" t="e">
        <f t="shared" si="5"/>
        <v>#REF!</v>
      </c>
      <c r="NP103" s="373" t="e">
        <f t="shared" si="5"/>
        <v>#REF!</v>
      </c>
      <c r="NQ103" s="373" t="e">
        <f t="shared" si="5"/>
        <v>#REF!</v>
      </c>
      <c r="NR103" s="373" t="e">
        <f t="shared" si="5"/>
        <v>#REF!</v>
      </c>
      <c r="NS103" s="373">
        <f t="shared" si="5"/>
        <v>0</v>
      </c>
      <c r="NT103" s="373">
        <f t="shared" si="5"/>
        <v>0</v>
      </c>
      <c r="NU103" s="373" t="e">
        <f t="shared" si="5"/>
        <v>#REF!</v>
      </c>
      <c r="NV103" s="373" t="e">
        <f t="shared" si="5"/>
        <v>#REF!</v>
      </c>
      <c r="NW103" s="373" t="e">
        <f t="shared" si="5"/>
        <v>#REF!</v>
      </c>
      <c r="NX103" s="373" t="e">
        <f t="shared" si="5"/>
        <v>#REF!</v>
      </c>
      <c r="NY103" s="373" t="e">
        <f t="shared" si="5"/>
        <v>#REF!</v>
      </c>
      <c r="NZ103" s="373">
        <f t="shared" si="5"/>
        <v>0</v>
      </c>
      <c r="OA103" s="373">
        <f t="shared" si="5"/>
        <v>0</v>
      </c>
      <c r="OB103" s="373" t="e">
        <f t="shared" si="5"/>
        <v>#REF!</v>
      </c>
      <c r="OC103" s="373" t="e">
        <f t="shared" si="5"/>
        <v>#REF!</v>
      </c>
      <c r="OD103" s="373" t="e">
        <f t="shared" si="5"/>
        <v>#REF!</v>
      </c>
      <c r="OE103" s="373" t="e">
        <f t="shared" si="5"/>
        <v>#REF!</v>
      </c>
      <c r="OF103" s="373" t="e">
        <f t="shared" si="5"/>
        <v>#REF!</v>
      </c>
      <c r="OG103" s="373">
        <f t="shared" si="5"/>
        <v>0</v>
      </c>
      <c r="OH103" s="373">
        <f t="shared" si="6"/>
        <v>0</v>
      </c>
      <c r="OI103" s="373" t="e">
        <f t="shared" si="6"/>
        <v>#REF!</v>
      </c>
      <c r="OJ103" s="373" t="e">
        <f t="shared" si="6"/>
        <v>#REF!</v>
      </c>
      <c r="OK103" s="373" t="e">
        <f t="shared" si="6"/>
        <v>#REF!</v>
      </c>
      <c r="OL103" s="373" t="e">
        <f t="shared" si="6"/>
        <v>#REF!</v>
      </c>
      <c r="OM103" s="373" t="e">
        <f t="shared" si="6"/>
        <v>#REF!</v>
      </c>
      <c r="ON103" s="373">
        <f t="shared" si="6"/>
        <v>0</v>
      </c>
      <c r="OO103" s="373">
        <f t="shared" si="6"/>
        <v>0</v>
      </c>
      <c r="OP103" s="373" t="e">
        <f t="shared" si="6"/>
        <v>#REF!</v>
      </c>
      <c r="OQ103" s="373" t="e">
        <f t="shared" si="6"/>
        <v>#REF!</v>
      </c>
      <c r="OR103" s="373" t="e">
        <f t="shared" si="6"/>
        <v>#REF!</v>
      </c>
      <c r="OS103" s="373" t="e">
        <f t="shared" si="6"/>
        <v>#REF!</v>
      </c>
      <c r="OT103" s="373" t="e">
        <f t="shared" si="6"/>
        <v>#REF!</v>
      </c>
      <c r="OU103" s="373">
        <f t="shared" si="6"/>
        <v>0</v>
      </c>
      <c r="OV103" s="373">
        <f t="shared" si="6"/>
        <v>0</v>
      </c>
      <c r="OW103" s="373" t="e">
        <f t="shared" si="6"/>
        <v>#REF!</v>
      </c>
      <c r="OX103" s="373" t="e">
        <f t="shared" si="6"/>
        <v>#REF!</v>
      </c>
      <c r="OY103" s="373" t="e">
        <f t="shared" si="6"/>
        <v>#REF!</v>
      </c>
      <c r="OZ103" s="373" t="e">
        <f t="shared" si="6"/>
        <v>#REF!</v>
      </c>
      <c r="PA103" s="373" t="e">
        <f t="shared" si="6"/>
        <v>#REF!</v>
      </c>
      <c r="PB103" s="373">
        <f t="shared" si="6"/>
        <v>0</v>
      </c>
      <c r="PC103" s="373">
        <f t="shared" si="6"/>
        <v>0</v>
      </c>
      <c r="PD103" s="373" t="e">
        <f t="shared" si="6"/>
        <v>#REF!</v>
      </c>
      <c r="PE103" s="373" t="e">
        <f t="shared" si="6"/>
        <v>#REF!</v>
      </c>
      <c r="PF103" s="373" t="e">
        <f t="shared" si="6"/>
        <v>#REF!</v>
      </c>
      <c r="PG103" s="373" t="e">
        <f t="shared" si="6"/>
        <v>#REF!</v>
      </c>
      <c r="PH103" s="373" t="e">
        <f t="shared" si="6"/>
        <v>#REF!</v>
      </c>
      <c r="PI103" s="373">
        <f t="shared" si="6"/>
        <v>0</v>
      </c>
      <c r="PJ103" s="373">
        <f t="shared" si="6"/>
        <v>0</v>
      </c>
      <c r="PK103" s="373" t="e">
        <f t="shared" si="6"/>
        <v>#REF!</v>
      </c>
      <c r="PL103" s="373" t="e">
        <f t="shared" si="6"/>
        <v>#REF!</v>
      </c>
      <c r="PM103" s="373" t="e">
        <f t="shared" si="6"/>
        <v>#REF!</v>
      </c>
      <c r="PN103" s="373" t="e">
        <f t="shared" si="6"/>
        <v>#REF!</v>
      </c>
      <c r="PO103" s="373" t="e">
        <f t="shared" si="6"/>
        <v>#REF!</v>
      </c>
      <c r="PP103" s="373">
        <f t="shared" si="6"/>
        <v>0</v>
      </c>
      <c r="PQ103" s="373">
        <f t="shared" si="6"/>
        <v>0</v>
      </c>
      <c r="PR103" s="373" t="e">
        <f t="shared" si="6"/>
        <v>#REF!</v>
      </c>
      <c r="PS103" s="373" t="e">
        <f t="shared" si="6"/>
        <v>#REF!</v>
      </c>
      <c r="PT103" s="373" t="e">
        <f t="shared" si="6"/>
        <v>#REF!</v>
      </c>
      <c r="PU103" s="373" t="e">
        <f t="shared" si="6"/>
        <v>#REF!</v>
      </c>
      <c r="PV103" s="373" t="e">
        <f t="shared" si="6"/>
        <v>#REF!</v>
      </c>
      <c r="PW103" s="373">
        <f t="shared" si="6"/>
        <v>0</v>
      </c>
      <c r="PX103" s="373">
        <f t="shared" si="6"/>
        <v>0</v>
      </c>
      <c r="PY103" s="373" t="e">
        <f t="shared" si="6"/>
        <v>#REF!</v>
      </c>
      <c r="PZ103" s="373" t="e">
        <f t="shared" si="6"/>
        <v>#REF!</v>
      </c>
      <c r="QA103" s="373" t="e">
        <f t="shared" si="6"/>
        <v>#REF!</v>
      </c>
      <c r="QB103" s="373" t="e">
        <f t="shared" si="6"/>
        <v>#REF!</v>
      </c>
      <c r="QC103" s="373" t="e">
        <f t="shared" si="6"/>
        <v>#REF!</v>
      </c>
      <c r="QD103" s="373">
        <f t="shared" si="6"/>
        <v>0</v>
      </c>
      <c r="QE103" s="373">
        <f t="shared" si="6"/>
        <v>0</v>
      </c>
      <c r="QF103" s="373" t="e">
        <f t="shared" si="6"/>
        <v>#REF!</v>
      </c>
      <c r="QG103" s="373" t="e">
        <f t="shared" si="6"/>
        <v>#REF!</v>
      </c>
      <c r="QH103" s="373" t="e">
        <f t="shared" si="6"/>
        <v>#REF!</v>
      </c>
      <c r="QI103" s="373" t="e">
        <f t="shared" si="6"/>
        <v>#REF!</v>
      </c>
      <c r="QJ103" s="373" t="e">
        <f t="shared" si="6"/>
        <v>#REF!</v>
      </c>
      <c r="QK103" s="373">
        <f t="shared" si="6"/>
        <v>0</v>
      </c>
      <c r="QL103" s="373">
        <f t="shared" si="6"/>
        <v>0</v>
      </c>
      <c r="QM103" s="373" t="e">
        <f t="shared" si="6"/>
        <v>#REF!</v>
      </c>
      <c r="QN103" s="373" t="e">
        <f t="shared" si="6"/>
        <v>#REF!</v>
      </c>
      <c r="QO103" s="373" t="e">
        <f t="shared" si="6"/>
        <v>#REF!</v>
      </c>
      <c r="QP103" s="373" t="e">
        <f t="shared" si="6"/>
        <v>#REF!</v>
      </c>
      <c r="QQ103" s="373" t="e">
        <f t="shared" si="6"/>
        <v>#REF!</v>
      </c>
      <c r="QR103" s="373">
        <f t="shared" si="6"/>
        <v>0</v>
      </c>
      <c r="QS103" s="373">
        <f t="shared" si="6"/>
        <v>0</v>
      </c>
      <c r="QT103" s="373" t="e">
        <f t="shared" si="7"/>
        <v>#REF!</v>
      </c>
      <c r="QU103" s="373" t="e">
        <f t="shared" si="7"/>
        <v>#REF!</v>
      </c>
      <c r="QV103" s="373" t="e">
        <f t="shared" si="7"/>
        <v>#REF!</v>
      </c>
      <c r="QW103" s="373" t="e">
        <f t="shared" si="7"/>
        <v>#REF!</v>
      </c>
      <c r="QX103" s="373" t="e">
        <f t="shared" si="7"/>
        <v>#REF!</v>
      </c>
      <c r="QY103" s="373">
        <f t="shared" si="7"/>
        <v>0</v>
      </c>
      <c r="QZ103" s="373">
        <f t="shared" si="7"/>
        <v>0</v>
      </c>
      <c r="RA103" s="373" t="e">
        <f t="shared" si="7"/>
        <v>#REF!</v>
      </c>
      <c r="RB103" s="373" t="e">
        <f t="shared" si="7"/>
        <v>#REF!</v>
      </c>
      <c r="RC103" s="373" t="e">
        <f t="shared" si="7"/>
        <v>#REF!</v>
      </c>
      <c r="RD103" s="373" t="e">
        <f t="shared" si="7"/>
        <v>#REF!</v>
      </c>
      <c r="RE103" s="373" t="e">
        <f t="shared" si="7"/>
        <v>#REF!</v>
      </c>
      <c r="RF103" s="373">
        <f t="shared" si="7"/>
        <v>0</v>
      </c>
      <c r="RG103" s="373">
        <f t="shared" si="7"/>
        <v>0</v>
      </c>
      <c r="RH103" s="373" t="e">
        <f t="shared" si="7"/>
        <v>#REF!</v>
      </c>
      <c r="RI103" s="373" t="e">
        <f t="shared" si="7"/>
        <v>#REF!</v>
      </c>
      <c r="RJ103" s="373" t="e">
        <f t="shared" si="7"/>
        <v>#REF!</v>
      </c>
      <c r="RK103" s="373" t="e">
        <f t="shared" si="7"/>
        <v>#REF!</v>
      </c>
      <c r="RL103" s="373" t="e">
        <f t="shared" si="7"/>
        <v>#REF!</v>
      </c>
      <c r="RM103" s="373">
        <f t="shared" si="7"/>
        <v>0</v>
      </c>
      <c r="RN103" s="373">
        <f t="shared" si="7"/>
        <v>0</v>
      </c>
      <c r="RO103" s="373" t="e">
        <f t="shared" si="7"/>
        <v>#REF!</v>
      </c>
      <c r="RP103" s="373" t="e">
        <f t="shared" si="7"/>
        <v>#REF!</v>
      </c>
      <c r="RQ103" s="373" t="e">
        <f t="shared" si="7"/>
        <v>#REF!</v>
      </c>
      <c r="RR103" s="373" t="e">
        <f t="shared" si="7"/>
        <v>#REF!</v>
      </c>
      <c r="RS103" s="373" t="e">
        <f t="shared" si="7"/>
        <v>#REF!</v>
      </c>
      <c r="RT103" s="373">
        <f t="shared" si="7"/>
        <v>0</v>
      </c>
      <c r="RU103" s="373">
        <f t="shared" si="7"/>
        <v>0</v>
      </c>
      <c r="RV103" s="373" t="e">
        <f t="shared" si="7"/>
        <v>#REF!</v>
      </c>
      <c r="RW103" s="373" t="e">
        <f t="shared" si="7"/>
        <v>#REF!</v>
      </c>
      <c r="RX103" s="373" t="e">
        <f t="shared" si="7"/>
        <v>#REF!</v>
      </c>
      <c r="RY103" s="373" t="e">
        <f t="shared" si="7"/>
        <v>#REF!</v>
      </c>
      <c r="RZ103" s="373" t="e">
        <f t="shared" si="7"/>
        <v>#REF!</v>
      </c>
      <c r="SA103" s="373">
        <f t="shared" si="7"/>
        <v>0</v>
      </c>
      <c r="SB103" s="373">
        <f t="shared" si="7"/>
        <v>0</v>
      </c>
      <c r="SC103" s="373" t="e">
        <f t="shared" si="7"/>
        <v>#REF!</v>
      </c>
      <c r="SD103" s="373" t="e">
        <f t="shared" si="7"/>
        <v>#REF!</v>
      </c>
      <c r="SE103" s="373" t="e">
        <f t="shared" si="7"/>
        <v>#REF!</v>
      </c>
      <c r="SF103" s="373" t="e">
        <f t="shared" si="7"/>
        <v>#REF!</v>
      </c>
      <c r="SG103" s="373" t="e">
        <f t="shared" si="7"/>
        <v>#REF!</v>
      </c>
      <c r="SH103" s="373">
        <f t="shared" si="7"/>
        <v>0</v>
      </c>
      <c r="SI103" s="373">
        <f t="shared" si="7"/>
        <v>0</v>
      </c>
      <c r="SJ103" s="373" t="e">
        <f t="shared" si="7"/>
        <v>#REF!</v>
      </c>
      <c r="SK103" s="373" t="e">
        <f t="shared" si="7"/>
        <v>#REF!</v>
      </c>
      <c r="SL103" s="373" t="e">
        <f t="shared" si="7"/>
        <v>#REF!</v>
      </c>
      <c r="SM103" s="373" t="e">
        <f t="shared" si="7"/>
        <v>#REF!</v>
      </c>
      <c r="SN103" s="373" t="e">
        <f t="shared" si="7"/>
        <v>#REF!</v>
      </c>
      <c r="SO103" s="373">
        <f t="shared" si="7"/>
        <v>0</v>
      </c>
      <c r="SP103" s="373">
        <f t="shared" si="7"/>
        <v>0</v>
      </c>
      <c r="SQ103" s="373" t="e">
        <f t="shared" si="7"/>
        <v>#REF!</v>
      </c>
      <c r="SR103" s="373" t="e">
        <f t="shared" si="7"/>
        <v>#REF!</v>
      </c>
      <c r="SS103" s="373" t="e">
        <f t="shared" si="7"/>
        <v>#REF!</v>
      </c>
      <c r="ST103" s="373" t="e">
        <f t="shared" si="7"/>
        <v>#REF!</v>
      </c>
      <c r="SU103" s="373" t="e">
        <f t="shared" si="7"/>
        <v>#REF!</v>
      </c>
      <c r="SV103" s="373">
        <f t="shared" si="7"/>
        <v>0</v>
      </c>
      <c r="SW103" s="373">
        <f t="shared" si="7"/>
        <v>0</v>
      </c>
      <c r="SX103" s="373" t="e">
        <f t="shared" si="7"/>
        <v>#REF!</v>
      </c>
      <c r="SY103" s="373" t="e">
        <f t="shared" si="7"/>
        <v>#REF!</v>
      </c>
      <c r="SZ103" s="373" t="e">
        <f t="shared" si="7"/>
        <v>#REF!</v>
      </c>
      <c r="TA103" s="373" t="e">
        <f t="shared" si="7"/>
        <v>#REF!</v>
      </c>
      <c r="TB103" s="373" t="e">
        <f t="shared" si="7"/>
        <v>#REF!</v>
      </c>
      <c r="TC103" s="373">
        <f t="shared" si="7"/>
        <v>0</v>
      </c>
      <c r="TD103" s="373">
        <f t="shared" si="7"/>
        <v>0</v>
      </c>
      <c r="TE103" s="373" t="e">
        <f t="shared" si="7"/>
        <v>#REF!</v>
      </c>
      <c r="TF103" s="373" t="e">
        <f t="shared" si="8"/>
        <v>#REF!</v>
      </c>
      <c r="TG103" s="373" t="e">
        <f t="shared" si="8"/>
        <v>#REF!</v>
      </c>
      <c r="TH103" s="373" t="e">
        <f t="shared" si="8"/>
        <v>#REF!</v>
      </c>
      <c r="TI103" s="373" t="e">
        <f t="shared" si="8"/>
        <v>#REF!</v>
      </c>
      <c r="TJ103" s="373">
        <f t="shared" si="8"/>
        <v>0</v>
      </c>
      <c r="TK103" s="373">
        <f t="shared" si="8"/>
        <v>0</v>
      </c>
      <c r="TL103" s="373" t="e">
        <f t="shared" si="8"/>
        <v>#REF!</v>
      </c>
      <c r="TM103" s="373" t="e">
        <f t="shared" si="8"/>
        <v>#REF!</v>
      </c>
      <c r="TN103" s="373" t="e">
        <f t="shared" si="8"/>
        <v>#REF!</v>
      </c>
      <c r="TO103" s="373" t="e">
        <f t="shared" si="8"/>
        <v>#REF!</v>
      </c>
      <c r="TP103" s="373" t="e">
        <f t="shared" si="8"/>
        <v>#REF!</v>
      </c>
      <c r="TQ103" s="373">
        <f t="shared" si="8"/>
        <v>0</v>
      </c>
      <c r="TR103" s="373">
        <f t="shared" si="8"/>
        <v>0</v>
      </c>
      <c r="TS103" s="373" t="e">
        <f t="shared" si="8"/>
        <v>#REF!</v>
      </c>
      <c r="TT103" s="373" t="e">
        <f t="shared" si="8"/>
        <v>#REF!</v>
      </c>
      <c r="TU103" s="373" t="e">
        <f t="shared" si="8"/>
        <v>#REF!</v>
      </c>
      <c r="TV103" s="373" t="e">
        <f t="shared" si="8"/>
        <v>#REF!</v>
      </c>
      <c r="TW103" s="373" t="e">
        <f t="shared" si="8"/>
        <v>#REF!</v>
      </c>
      <c r="TX103" s="373">
        <f t="shared" si="8"/>
        <v>0</v>
      </c>
      <c r="TY103" s="373">
        <f t="shared" si="8"/>
        <v>0</v>
      </c>
      <c r="TZ103" s="373" t="e">
        <f t="shared" si="8"/>
        <v>#REF!</v>
      </c>
      <c r="UA103" s="373" t="e">
        <f t="shared" si="8"/>
        <v>#REF!</v>
      </c>
      <c r="UB103" s="373" t="e">
        <f t="shared" si="8"/>
        <v>#REF!</v>
      </c>
      <c r="UC103" s="373" t="e">
        <f t="shared" si="8"/>
        <v>#REF!</v>
      </c>
      <c r="UD103" s="373" t="e">
        <f t="shared" si="8"/>
        <v>#REF!</v>
      </c>
      <c r="UE103" s="373">
        <f t="shared" si="8"/>
        <v>0</v>
      </c>
      <c r="UF103" s="373">
        <f t="shared" si="8"/>
        <v>0</v>
      </c>
      <c r="UG103" s="373" t="e">
        <f t="shared" si="8"/>
        <v>#REF!</v>
      </c>
      <c r="UH103" s="373" t="e">
        <f t="shared" si="8"/>
        <v>#REF!</v>
      </c>
      <c r="UI103" s="373" t="e">
        <f t="shared" si="8"/>
        <v>#REF!</v>
      </c>
      <c r="UJ103" s="373" t="e">
        <f t="shared" si="8"/>
        <v>#REF!</v>
      </c>
      <c r="UK103" s="373" t="e">
        <f t="shared" si="8"/>
        <v>#REF!</v>
      </c>
      <c r="UL103" s="373">
        <f t="shared" si="8"/>
        <v>0</v>
      </c>
      <c r="UM103" s="373">
        <f t="shared" si="8"/>
        <v>0</v>
      </c>
      <c r="UN103" s="373" t="e">
        <f t="shared" si="8"/>
        <v>#REF!</v>
      </c>
      <c r="UO103" s="373" t="e">
        <f t="shared" si="8"/>
        <v>#REF!</v>
      </c>
      <c r="UP103" s="373" t="e">
        <f t="shared" si="8"/>
        <v>#REF!</v>
      </c>
      <c r="UQ103" s="373" t="e">
        <f t="shared" si="8"/>
        <v>#REF!</v>
      </c>
      <c r="UR103" s="373" t="e">
        <f t="shared" si="8"/>
        <v>#REF!</v>
      </c>
      <c r="US103" s="373">
        <f t="shared" si="8"/>
        <v>0</v>
      </c>
      <c r="UT103" s="373">
        <f t="shared" si="8"/>
        <v>0</v>
      </c>
      <c r="UU103" s="373" t="e">
        <f t="shared" si="8"/>
        <v>#REF!</v>
      </c>
      <c r="UV103" s="373" t="e">
        <f t="shared" si="8"/>
        <v>#REF!</v>
      </c>
      <c r="UW103" s="373" t="e">
        <f t="shared" si="8"/>
        <v>#REF!</v>
      </c>
      <c r="UX103" s="373" t="e">
        <f t="shared" si="8"/>
        <v>#REF!</v>
      </c>
      <c r="UY103" s="373" t="e">
        <f t="shared" si="8"/>
        <v>#REF!</v>
      </c>
      <c r="UZ103" s="373">
        <f t="shared" si="8"/>
        <v>0</v>
      </c>
      <c r="VA103" s="373">
        <f t="shared" si="8"/>
        <v>0</v>
      </c>
      <c r="VB103" s="373" t="e">
        <f t="shared" si="8"/>
        <v>#REF!</v>
      </c>
      <c r="VC103" s="373" t="e">
        <f t="shared" si="8"/>
        <v>#REF!</v>
      </c>
      <c r="VD103" s="373" t="e">
        <f t="shared" si="8"/>
        <v>#REF!</v>
      </c>
      <c r="VE103" s="373" t="e">
        <f t="shared" si="8"/>
        <v>#REF!</v>
      </c>
      <c r="VF103" s="373" t="e">
        <f t="shared" si="8"/>
        <v>#REF!</v>
      </c>
      <c r="VG103" s="373">
        <f t="shared" si="8"/>
        <v>0</v>
      </c>
      <c r="VH103" s="373">
        <f t="shared" si="8"/>
        <v>0</v>
      </c>
      <c r="VI103" s="373" t="e">
        <f t="shared" si="8"/>
        <v>#REF!</v>
      </c>
      <c r="VJ103" s="373" t="e">
        <f t="shared" si="8"/>
        <v>#REF!</v>
      </c>
      <c r="VK103" s="373" t="e">
        <f t="shared" si="8"/>
        <v>#REF!</v>
      </c>
      <c r="VL103" s="373" t="e">
        <f t="shared" si="8"/>
        <v>#REF!</v>
      </c>
      <c r="VM103" s="373" t="e">
        <f t="shared" si="8"/>
        <v>#REF!</v>
      </c>
      <c r="VN103" s="373">
        <f t="shared" si="8"/>
        <v>0</v>
      </c>
      <c r="VO103" s="373">
        <f t="shared" si="8"/>
        <v>0</v>
      </c>
      <c r="VP103" s="373" t="e">
        <f t="shared" si="8"/>
        <v>#REF!</v>
      </c>
      <c r="VQ103" s="373" t="e">
        <f t="shared" si="8"/>
        <v>#REF!</v>
      </c>
      <c r="VR103" s="373" t="e">
        <f t="shared" si="9"/>
        <v>#REF!</v>
      </c>
      <c r="VS103" s="373" t="e">
        <f t="shared" si="9"/>
        <v>#REF!</v>
      </c>
      <c r="VT103" s="373" t="e">
        <f t="shared" si="9"/>
        <v>#REF!</v>
      </c>
      <c r="VU103" s="373">
        <f t="shared" si="9"/>
        <v>0</v>
      </c>
      <c r="VV103" s="373">
        <f t="shared" si="9"/>
        <v>0</v>
      </c>
      <c r="VW103" s="373" t="e">
        <f t="shared" si="9"/>
        <v>#REF!</v>
      </c>
      <c r="VX103" s="373" t="e">
        <f t="shared" si="9"/>
        <v>#REF!</v>
      </c>
      <c r="VY103" s="373" t="e">
        <f t="shared" si="9"/>
        <v>#REF!</v>
      </c>
      <c r="VZ103" s="373" t="e">
        <f t="shared" si="9"/>
        <v>#REF!</v>
      </c>
      <c r="WA103" s="373" t="e">
        <f t="shared" si="9"/>
        <v>#REF!</v>
      </c>
      <c r="WB103" s="373">
        <f t="shared" si="9"/>
        <v>0</v>
      </c>
      <c r="WC103" s="373">
        <f t="shared" si="9"/>
        <v>0</v>
      </c>
      <c r="WD103" s="373" t="e">
        <f t="shared" si="9"/>
        <v>#REF!</v>
      </c>
      <c r="WE103" s="373" t="e">
        <f t="shared" si="9"/>
        <v>#REF!</v>
      </c>
      <c r="WF103" s="373" t="e">
        <f t="shared" si="9"/>
        <v>#REF!</v>
      </c>
      <c r="WG103" s="373" t="e">
        <f t="shared" si="9"/>
        <v>#REF!</v>
      </c>
      <c r="WH103" s="373" t="e">
        <f t="shared" si="9"/>
        <v>#REF!</v>
      </c>
      <c r="WI103" s="373">
        <f t="shared" si="9"/>
        <v>0</v>
      </c>
      <c r="WJ103" s="373">
        <f t="shared" si="9"/>
        <v>0</v>
      </c>
      <c r="WK103" s="373" t="e">
        <f t="shared" si="9"/>
        <v>#REF!</v>
      </c>
      <c r="WL103" s="373" t="e">
        <f t="shared" si="9"/>
        <v>#REF!</v>
      </c>
      <c r="WM103" s="373" t="e">
        <f t="shared" si="9"/>
        <v>#REF!</v>
      </c>
      <c r="WN103" s="373" t="e">
        <f t="shared" si="9"/>
        <v>#REF!</v>
      </c>
      <c r="WO103" s="373" t="e">
        <f t="shared" si="9"/>
        <v>#REF!</v>
      </c>
      <c r="WP103" s="373">
        <f t="shared" si="9"/>
        <v>0</v>
      </c>
      <c r="WQ103" s="373">
        <f t="shared" si="9"/>
        <v>0</v>
      </c>
      <c r="WR103" s="373" t="e">
        <f t="shared" si="9"/>
        <v>#REF!</v>
      </c>
      <c r="WS103" s="373" t="e">
        <f t="shared" si="9"/>
        <v>#REF!</v>
      </c>
      <c r="WT103" s="373" t="e">
        <f t="shared" si="9"/>
        <v>#REF!</v>
      </c>
      <c r="WU103" s="373" t="e">
        <f t="shared" si="9"/>
        <v>#REF!</v>
      </c>
      <c r="WV103" s="373" t="e">
        <f t="shared" si="9"/>
        <v>#REF!</v>
      </c>
      <c r="WW103" s="373">
        <f t="shared" si="9"/>
        <v>0</v>
      </c>
      <c r="WX103" s="373">
        <f t="shared" si="9"/>
        <v>0</v>
      </c>
      <c r="WY103" s="373" t="e">
        <f t="shared" si="9"/>
        <v>#REF!</v>
      </c>
      <c r="WZ103" s="373" t="e">
        <f t="shared" si="9"/>
        <v>#REF!</v>
      </c>
      <c r="XA103" s="373" t="e">
        <f t="shared" si="9"/>
        <v>#REF!</v>
      </c>
      <c r="XB103" s="373" t="e">
        <f t="shared" si="9"/>
        <v>#REF!</v>
      </c>
      <c r="XC103" s="373" t="e">
        <f t="shared" si="9"/>
        <v>#REF!</v>
      </c>
      <c r="XD103" s="373">
        <f t="shared" si="9"/>
        <v>0</v>
      </c>
      <c r="XE103" s="373">
        <f t="shared" si="9"/>
        <v>0</v>
      </c>
      <c r="XF103" s="373" t="e">
        <f t="shared" si="9"/>
        <v>#REF!</v>
      </c>
      <c r="XG103" s="373" t="e">
        <f t="shared" si="9"/>
        <v>#REF!</v>
      </c>
      <c r="XH103" s="373" t="e">
        <f t="shared" si="9"/>
        <v>#REF!</v>
      </c>
      <c r="XI103" s="373" t="e">
        <f t="shared" si="9"/>
        <v>#REF!</v>
      </c>
      <c r="XJ103" s="373" t="e">
        <f t="shared" si="9"/>
        <v>#REF!</v>
      </c>
      <c r="XK103" s="373">
        <f t="shared" si="9"/>
        <v>0</v>
      </c>
      <c r="XL103" s="373">
        <f t="shared" si="9"/>
        <v>0</v>
      </c>
      <c r="XM103" s="373" t="e">
        <f t="shared" si="9"/>
        <v>#REF!</v>
      </c>
      <c r="XN103" s="373" t="e">
        <f t="shared" si="9"/>
        <v>#REF!</v>
      </c>
      <c r="XO103" s="373" t="e">
        <f t="shared" si="9"/>
        <v>#REF!</v>
      </c>
      <c r="XP103" s="373" t="e">
        <f t="shared" si="9"/>
        <v>#REF!</v>
      </c>
      <c r="XQ103" s="373" t="e">
        <f t="shared" si="9"/>
        <v>#REF!</v>
      </c>
      <c r="XR103" s="373">
        <f t="shared" si="9"/>
        <v>0</v>
      </c>
      <c r="XS103" s="373">
        <f t="shared" si="9"/>
        <v>0</v>
      </c>
      <c r="XT103" s="373" t="e">
        <f t="shared" si="9"/>
        <v>#REF!</v>
      </c>
      <c r="XU103" s="373" t="e">
        <f t="shared" si="9"/>
        <v>#REF!</v>
      </c>
      <c r="XV103" s="373" t="e">
        <f t="shared" si="9"/>
        <v>#REF!</v>
      </c>
      <c r="XW103" s="373" t="e">
        <f t="shared" si="9"/>
        <v>#REF!</v>
      </c>
      <c r="XX103" s="373" t="e">
        <f t="shared" si="9"/>
        <v>#REF!</v>
      </c>
      <c r="XY103" s="373">
        <f t="shared" si="9"/>
        <v>0</v>
      </c>
      <c r="XZ103" s="373">
        <f t="shared" si="9"/>
        <v>0</v>
      </c>
      <c r="YA103" s="373" t="e">
        <f t="shared" si="9"/>
        <v>#REF!</v>
      </c>
      <c r="YB103" s="373" t="e">
        <f t="shared" si="9"/>
        <v>#REF!</v>
      </c>
      <c r="YC103" s="373" t="e">
        <f t="shared" si="9"/>
        <v>#REF!</v>
      </c>
      <c r="YD103" s="373" t="e">
        <f t="shared" si="10"/>
        <v>#REF!</v>
      </c>
      <c r="YE103" s="373" t="e">
        <f t="shared" si="10"/>
        <v>#REF!</v>
      </c>
      <c r="YF103" s="373">
        <f t="shared" si="10"/>
        <v>0</v>
      </c>
      <c r="YG103" s="373">
        <f t="shared" si="10"/>
        <v>0</v>
      </c>
      <c r="YH103" s="373" t="e">
        <f t="shared" si="10"/>
        <v>#REF!</v>
      </c>
      <c r="YI103" s="373" t="e">
        <f t="shared" si="10"/>
        <v>#REF!</v>
      </c>
      <c r="YJ103" s="373" t="e">
        <f t="shared" si="10"/>
        <v>#REF!</v>
      </c>
      <c r="YK103" s="373" t="e">
        <f t="shared" si="10"/>
        <v>#REF!</v>
      </c>
      <c r="YL103" s="373" t="e">
        <f t="shared" si="10"/>
        <v>#REF!</v>
      </c>
      <c r="YM103" s="373">
        <f t="shared" si="10"/>
        <v>0</v>
      </c>
      <c r="YN103" s="373">
        <f t="shared" si="10"/>
        <v>0</v>
      </c>
      <c r="YO103" s="373" t="e">
        <f t="shared" si="10"/>
        <v>#REF!</v>
      </c>
      <c r="YP103" s="373" t="e">
        <f t="shared" si="10"/>
        <v>#REF!</v>
      </c>
      <c r="YQ103" s="373" t="e">
        <f t="shared" si="10"/>
        <v>#REF!</v>
      </c>
      <c r="YR103" s="373" t="e">
        <f t="shared" si="10"/>
        <v>#REF!</v>
      </c>
      <c r="YS103" s="373" t="e">
        <f t="shared" si="10"/>
        <v>#REF!</v>
      </c>
      <c r="YT103" s="373">
        <f t="shared" si="10"/>
        <v>0</v>
      </c>
      <c r="YU103" s="373">
        <f t="shared" si="10"/>
        <v>0</v>
      </c>
      <c r="YV103" s="373" t="e">
        <f t="shared" si="10"/>
        <v>#REF!</v>
      </c>
      <c r="YW103" s="373" t="e">
        <f t="shared" si="10"/>
        <v>#REF!</v>
      </c>
      <c r="YX103" s="373" t="e">
        <f t="shared" si="10"/>
        <v>#REF!</v>
      </c>
      <c r="YY103" s="373" t="e">
        <f t="shared" si="10"/>
        <v>#REF!</v>
      </c>
      <c r="YZ103" s="373" t="e">
        <f t="shared" si="10"/>
        <v>#REF!</v>
      </c>
      <c r="ZA103" s="373">
        <f t="shared" si="10"/>
        <v>0</v>
      </c>
      <c r="ZB103" s="373">
        <f t="shared" si="10"/>
        <v>0</v>
      </c>
      <c r="ZC103" s="373" t="e">
        <f t="shared" si="10"/>
        <v>#REF!</v>
      </c>
      <c r="ZD103" s="373" t="e">
        <f t="shared" si="10"/>
        <v>#REF!</v>
      </c>
      <c r="ZE103" s="373" t="e">
        <f t="shared" si="10"/>
        <v>#REF!</v>
      </c>
      <c r="ZF103" s="373" t="e">
        <f t="shared" si="10"/>
        <v>#REF!</v>
      </c>
      <c r="ZG103" s="373" t="e">
        <f t="shared" si="10"/>
        <v>#REF!</v>
      </c>
      <c r="ZH103" s="373">
        <f t="shared" si="10"/>
        <v>0</v>
      </c>
      <c r="ZI103" s="373">
        <f t="shared" si="10"/>
        <v>0</v>
      </c>
      <c r="ZJ103" s="373" t="e">
        <f t="shared" si="10"/>
        <v>#REF!</v>
      </c>
      <c r="ZK103" s="373" t="e">
        <f t="shared" si="10"/>
        <v>#REF!</v>
      </c>
      <c r="ZL103" s="373" t="e">
        <f t="shared" si="10"/>
        <v>#REF!</v>
      </c>
      <c r="ZM103" s="373" t="e">
        <f t="shared" si="10"/>
        <v>#REF!</v>
      </c>
      <c r="ZN103" s="373" t="e">
        <f t="shared" si="10"/>
        <v>#REF!</v>
      </c>
      <c r="ZO103" s="373">
        <f t="shared" si="10"/>
        <v>0</v>
      </c>
      <c r="ZP103" s="373">
        <f t="shared" si="10"/>
        <v>0</v>
      </c>
      <c r="ZQ103" s="373" t="e">
        <f t="shared" si="10"/>
        <v>#REF!</v>
      </c>
      <c r="ZR103" s="373" t="e">
        <f t="shared" si="10"/>
        <v>#REF!</v>
      </c>
      <c r="ZS103" s="373" t="e">
        <f t="shared" si="10"/>
        <v>#REF!</v>
      </c>
      <c r="ZT103" s="373" t="e">
        <f t="shared" si="10"/>
        <v>#REF!</v>
      </c>
      <c r="ZU103" s="373" t="e">
        <f t="shared" si="10"/>
        <v>#REF!</v>
      </c>
      <c r="ZV103" s="373">
        <f t="shared" si="10"/>
        <v>0</v>
      </c>
      <c r="ZW103" s="373">
        <f t="shared" si="10"/>
        <v>0</v>
      </c>
      <c r="ZX103" s="373" t="e">
        <f t="shared" si="10"/>
        <v>#REF!</v>
      </c>
      <c r="ZY103" s="373" t="e">
        <f t="shared" si="10"/>
        <v>#REF!</v>
      </c>
      <c r="ZZ103" s="373" t="e">
        <f t="shared" si="10"/>
        <v>#REF!</v>
      </c>
      <c r="AAA103" s="373" t="e">
        <f t="shared" si="10"/>
        <v>#REF!</v>
      </c>
      <c r="AAB103" s="373" t="e">
        <f t="shared" si="10"/>
        <v>#REF!</v>
      </c>
      <c r="AAC103" s="373">
        <f t="shared" si="10"/>
        <v>0</v>
      </c>
      <c r="AAD103" s="373">
        <f t="shared" si="10"/>
        <v>0</v>
      </c>
      <c r="AAE103" s="373" t="e">
        <f t="shared" si="10"/>
        <v>#REF!</v>
      </c>
      <c r="AAF103" s="373" t="e">
        <f t="shared" si="10"/>
        <v>#REF!</v>
      </c>
      <c r="AAG103" s="373" t="e">
        <f t="shared" si="10"/>
        <v>#REF!</v>
      </c>
      <c r="AAH103" s="373" t="e">
        <f t="shared" si="10"/>
        <v>#REF!</v>
      </c>
      <c r="AAI103" s="373" t="e">
        <f t="shared" si="10"/>
        <v>#REF!</v>
      </c>
      <c r="AAJ103" s="373">
        <f t="shared" si="10"/>
        <v>0</v>
      </c>
      <c r="AAK103" s="373">
        <f t="shared" si="10"/>
        <v>0</v>
      </c>
      <c r="AAL103" s="373" t="e">
        <f t="shared" si="10"/>
        <v>#REF!</v>
      </c>
      <c r="AAM103" s="373" t="e">
        <f t="shared" si="10"/>
        <v>#REF!</v>
      </c>
      <c r="AAN103" s="373" t="e">
        <f t="shared" si="10"/>
        <v>#REF!</v>
      </c>
      <c r="AAO103" s="373" t="e">
        <f t="shared" si="10"/>
        <v>#REF!</v>
      </c>
      <c r="AAP103" s="373" t="e">
        <f t="shared" si="11"/>
        <v>#REF!</v>
      </c>
      <c r="AAQ103" s="373">
        <f t="shared" si="11"/>
        <v>0</v>
      </c>
      <c r="AAR103" s="373">
        <f t="shared" si="11"/>
        <v>0</v>
      </c>
      <c r="AAS103" s="373" t="e">
        <f t="shared" si="11"/>
        <v>#REF!</v>
      </c>
      <c r="AAT103" s="373" t="e">
        <f t="shared" si="11"/>
        <v>#REF!</v>
      </c>
      <c r="AAU103" s="373" t="e">
        <f t="shared" si="11"/>
        <v>#REF!</v>
      </c>
      <c r="AAV103" s="373" t="e">
        <f t="shared" si="11"/>
        <v>#REF!</v>
      </c>
      <c r="AAW103" s="373" t="e">
        <f t="shared" si="11"/>
        <v>#REF!</v>
      </c>
      <c r="AAX103" s="373">
        <f t="shared" si="11"/>
        <v>0</v>
      </c>
      <c r="AAY103" s="373">
        <f t="shared" si="11"/>
        <v>0</v>
      </c>
      <c r="AAZ103" s="373" t="e">
        <f t="shared" si="11"/>
        <v>#REF!</v>
      </c>
      <c r="ABA103" s="373" t="e">
        <f t="shared" si="11"/>
        <v>#REF!</v>
      </c>
      <c r="ABB103" s="373" t="e">
        <f t="shared" si="11"/>
        <v>#REF!</v>
      </c>
      <c r="ABC103" s="373" t="e">
        <f t="shared" si="11"/>
        <v>#REF!</v>
      </c>
      <c r="ABD103" s="373" t="e">
        <f t="shared" si="11"/>
        <v>#REF!</v>
      </c>
      <c r="ABE103" s="373">
        <f t="shared" si="11"/>
        <v>0</v>
      </c>
      <c r="ABF103" s="373">
        <f t="shared" si="11"/>
        <v>0</v>
      </c>
      <c r="ABG103" s="373" t="e">
        <f t="shared" si="11"/>
        <v>#REF!</v>
      </c>
      <c r="ABH103" s="373" t="e">
        <f t="shared" si="11"/>
        <v>#REF!</v>
      </c>
      <c r="ABI103" s="373" t="e">
        <f t="shared" si="11"/>
        <v>#REF!</v>
      </c>
      <c r="ABJ103" s="373" t="e">
        <f t="shared" si="11"/>
        <v>#REF!</v>
      </c>
      <c r="ABK103" s="373" t="e">
        <f t="shared" si="11"/>
        <v>#REF!</v>
      </c>
      <c r="ABL103" s="373">
        <f t="shared" si="11"/>
        <v>0</v>
      </c>
      <c r="ABM103" s="373">
        <f t="shared" si="11"/>
        <v>0</v>
      </c>
      <c r="ABN103" s="373" t="e">
        <f t="shared" si="11"/>
        <v>#REF!</v>
      </c>
      <c r="ABO103" s="373" t="e">
        <f t="shared" si="11"/>
        <v>#REF!</v>
      </c>
      <c r="ABP103" s="373" t="e">
        <f t="shared" si="11"/>
        <v>#REF!</v>
      </c>
      <c r="ABQ103" s="373" t="e">
        <f t="shared" si="11"/>
        <v>#REF!</v>
      </c>
      <c r="ABR103" s="373" t="e">
        <f t="shared" si="11"/>
        <v>#REF!</v>
      </c>
      <c r="ABS103" s="373">
        <f t="shared" si="11"/>
        <v>0</v>
      </c>
      <c r="ABT103" s="373">
        <f t="shared" si="11"/>
        <v>0</v>
      </c>
      <c r="ABU103" s="373" t="e">
        <f t="shared" si="11"/>
        <v>#REF!</v>
      </c>
      <c r="ABV103" s="373" t="e">
        <f t="shared" si="11"/>
        <v>#REF!</v>
      </c>
      <c r="ABW103" s="373" t="e">
        <f t="shared" si="11"/>
        <v>#REF!</v>
      </c>
      <c r="ABX103" s="373" t="e">
        <f t="shared" si="11"/>
        <v>#REF!</v>
      </c>
      <c r="ABY103" s="373" t="e">
        <f t="shared" si="11"/>
        <v>#REF!</v>
      </c>
      <c r="ABZ103" s="373">
        <f t="shared" si="11"/>
        <v>0</v>
      </c>
      <c r="ACA103" s="373">
        <f t="shared" si="11"/>
        <v>0</v>
      </c>
      <c r="ACB103" s="373" t="e">
        <f t="shared" si="11"/>
        <v>#REF!</v>
      </c>
      <c r="ACC103" s="373" t="e">
        <f t="shared" si="11"/>
        <v>#REF!</v>
      </c>
      <c r="ACD103" s="373" t="e">
        <f t="shared" si="11"/>
        <v>#REF!</v>
      </c>
      <c r="ACE103" s="373" t="e">
        <f t="shared" si="11"/>
        <v>#REF!</v>
      </c>
      <c r="ACF103" s="373" t="e">
        <f t="shared" si="11"/>
        <v>#REF!</v>
      </c>
      <c r="ACG103" s="373">
        <f t="shared" si="11"/>
        <v>0</v>
      </c>
      <c r="ACH103" s="373">
        <f t="shared" si="11"/>
        <v>0</v>
      </c>
      <c r="ACI103" s="373" t="e">
        <f t="shared" si="11"/>
        <v>#REF!</v>
      </c>
      <c r="ACJ103" s="373" t="e">
        <f t="shared" si="11"/>
        <v>#REF!</v>
      </c>
      <c r="ACK103" s="373" t="e">
        <f t="shared" si="11"/>
        <v>#REF!</v>
      </c>
      <c r="ACL103" s="373" t="e">
        <f t="shared" si="11"/>
        <v>#REF!</v>
      </c>
      <c r="ACM103" s="373" t="e">
        <f t="shared" si="11"/>
        <v>#REF!</v>
      </c>
      <c r="ACN103" s="373">
        <f t="shared" si="11"/>
        <v>0</v>
      </c>
      <c r="ACO103" s="373">
        <f t="shared" si="11"/>
        <v>0</v>
      </c>
      <c r="ACP103" s="373" t="e">
        <f t="shared" si="11"/>
        <v>#REF!</v>
      </c>
      <c r="ACQ103" s="373" t="e">
        <f t="shared" si="11"/>
        <v>#REF!</v>
      </c>
      <c r="ACR103" s="373" t="e">
        <f t="shared" si="11"/>
        <v>#REF!</v>
      </c>
      <c r="ACS103" s="373" t="e">
        <f t="shared" si="11"/>
        <v>#REF!</v>
      </c>
      <c r="ACT103" s="373" t="e">
        <f t="shared" si="11"/>
        <v>#REF!</v>
      </c>
      <c r="ACU103" s="373">
        <f t="shared" si="11"/>
        <v>0</v>
      </c>
      <c r="ACV103" s="373">
        <f t="shared" si="11"/>
        <v>0</v>
      </c>
      <c r="ACW103" s="373" t="e">
        <f t="shared" si="11"/>
        <v>#REF!</v>
      </c>
      <c r="ACX103" s="373" t="e">
        <f t="shared" si="11"/>
        <v>#REF!</v>
      </c>
      <c r="ACY103" s="373" t="e">
        <f t="shared" si="11"/>
        <v>#REF!</v>
      </c>
      <c r="ACZ103" s="373" t="e">
        <f t="shared" si="11"/>
        <v>#REF!</v>
      </c>
      <c r="ADA103" s="373" t="e">
        <f t="shared" si="11"/>
        <v>#REF!</v>
      </c>
      <c r="ADB103" s="373">
        <f t="shared" si="12"/>
        <v>0</v>
      </c>
      <c r="ADC103" s="373">
        <f t="shared" si="12"/>
        <v>0</v>
      </c>
      <c r="ADD103" s="373" t="e">
        <f t="shared" si="12"/>
        <v>#REF!</v>
      </c>
      <c r="ADE103" s="373" t="e">
        <f t="shared" si="12"/>
        <v>#REF!</v>
      </c>
      <c r="ADF103" s="373" t="e">
        <f t="shared" si="12"/>
        <v>#REF!</v>
      </c>
      <c r="ADG103" s="373" t="e">
        <f t="shared" si="12"/>
        <v>#REF!</v>
      </c>
      <c r="ADH103" s="373" t="e">
        <f t="shared" si="12"/>
        <v>#REF!</v>
      </c>
      <c r="ADI103" s="373">
        <f t="shared" si="12"/>
        <v>0</v>
      </c>
      <c r="ADJ103" s="373">
        <f t="shared" si="12"/>
        <v>0</v>
      </c>
      <c r="ADK103" s="373" t="e">
        <f t="shared" si="12"/>
        <v>#REF!</v>
      </c>
      <c r="ADL103" s="373" t="e">
        <f t="shared" si="12"/>
        <v>#REF!</v>
      </c>
      <c r="ADM103" s="373" t="e">
        <f t="shared" si="12"/>
        <v>#REF!</v>
      </c>
      <c r="ADN103" s="373" t="e">
        <f t="shared" si="12"/>
        <v>#REF!</v>
      </c>
      <c r="ADO103" s="373" t="e">
        <f t="shared" si="12"/>
        <v>#REF!</v>
      </c>
      <c r="ADP103" s="373">
        <f t="shared" si="12"/>
        <v>0</v>
      </c>
      <c r="ADQ103" s="373">
        <f t="shared" si="12"/>
        <v>0</v>
      </c>
      <c r="ADR103" s="373" t="e">
        <f t="shared" si="12"/>
        <v>#REF!</v>
      </c>
      <c r="ADS103" s="373" t="e">
        <f t="shared" si="12"/>
        <v>#REF!</v>
      </c>
      <c r="ADT103" s="373" t="e">
        <f t="shared" si="12"/>
        <v>#REF!</v>
      </c>
      <c r="ADU103" s="373" t="e">
        <f t="shared" si="12"/>
        <v>#REF!</v>
      </c>
      <c r="ADV103" s="373" t="e">
        <f t="shared" si="12"/>
        <v>#REF!</v>
      </c>
      <c r="ADW103" s="373">
        <f t="shared" si="12"/>
        <v>0</v>
      </c>
      <c r="ADX103" s="373">
        <f t="shared" si="12"/>
        <v>0</v>
      </c>
      <c r="ADY103" s="373" t="e">
        <f t="shared" si="12"/>
        <v>#REF!</v>
      </c>
      <c r="ADZ103" s="373" t="e">
        <f t="shared" si="12"/>
        <v>#REF!</v>
      </c>
      <c r="AEA103" s="373" t="e">
        <f t="shared" si="12"/>
        <v>#REF!</v>
      </c>
      <c r="AEB103" s="373" t="e">
        <f t="shared" si="12"/>
        <v>#REF!</v>
      </c>
      <c r="AEC103" s="373" t="e">
        <f t="shared" si="12"/>
        <v>#REF!</v>
      </c>
      <c r="AED103" s="373">
        <f t="shared" si="12"/>
        <v>0</v>
      </c>
      <c r="AEE103" s="373">
        <f t="shared" si="12"/>
        <v>0</v>
      </c>
      <c r="AEF103" s="373" t="e">
        <f t="shared" si="12"/>
        <v>#REF!</v>
      </c>
      <c r="AEG103" s="373" t="e">
        <f t="shared" si="12"/>
        <v>#REF!</v>
      </c>
      <c r="AEH103" s="373" t="e">
        <f t="shared" si="12"/>
        <v>#REF!</v>
      </c>
      <c r="AEI103" s="373" t="e">
        <f t="shared" si="12"/>
        <v>#REF!</v>
      </c>
      <c r="AEJ103" s="373" t="e">
        <f t="shared" si="12"/>
        <v>#REF!</v>
      </c>
      <c r="AEK103" s="373">
        <f t="shared" si="12"/>
        <v>0</v>
      </c>
      <c r="AEL103" s="373">
        <f t="shared" si="12"/>
        <v>0</v>
      </c>
      <c r="AEM103" s="373" t="e">
        <f t="shared" si="12"/>
        <v>#REF!</v>
      </c>
      <c r="AEN103" s="373" t="e">
        <f t="shared" si="12"/>
        <v>#REF!</v>
      </c>
      <c r="AEO103" s="373" t="e">
        <f t="shared" si="12"/>
        <v>#REF!</v>
      </c>
      <c r="AEP103" s="373" t="e">
        <f t="shared" si="12"/>
        <v>#REF!</v>
      </c>
      <c r="AEQ103" s="373" t="e">
        <f t="shared" si="12"/>
        <v>#REF!</v>
      </c>
      <c r="AER103" s="373">
        <f t="shared" si="12"/>
        <v>0</v>
      </c>
      <c r="AES103" s="373">
        <f t="shared" si="12"/>
        <v>0</v>
      </c>
      <c r="AET103" s="373" t="e">
        <f t="shared" si="12"/>
        <v>#REF!</v>
      </c>
      <c r="AEU103" s="373" t="e">
        <f t="shared" si="12"/>
        <v>#REF!</v>
      </c>
      <c r="AEV103" s="373" t="e">
        <f t="shared" si="12"/>
        <v>#REF!</v>
      </c>
      <c r="AEW103" s="373" t="e">
        <f t="shared" si="12"/>
        <v>#REF!</v>
      </c>
      <c r="AEX103" s="373" t="e">
        <f t="shared" si="12"/>
        <v>#REF!</v>
      </c>
      <c r="AEY103" s="373">
        <f t="shared" si="12"/>
        <v>0</v>
      </c>
      <c r="AEZ103" s="373">
        <f t="shared" si="12"/>
        <v>0</v>
      </c>
      <c r="AFA103" s="373" t="e">
        <f t="shared" si="12"/>
        <v>#REF!</v>
      </c>
      <c r="AFB103" s="373" t="e">
        <f t="shared" si="12"/>
        <v>#REF!</v>
      </c>
      <c r="AFC103" s="373" t="e">
        <f t="shared" si="12"/>
        <v>#REF!</v>
      </c>
      <c r="AFD103" s="373" t="e">
        <f t="shared" si="12"/>
        <v>#REF!</v>
      </c>
      <c r="AFE103" s="373" t="e">
        <f t="shared" si="12"/>
        <v>#REF!</v>
      </c>
      <c r="AFF103" s="373">
        <f t="shared" si="12"/>
        <v>0</v>
      </c>
      <c r="AFG103" s="373">
        <f t="shared" si="12"/>
        <v>0</v>
      </c>
      <c r="AFH103" s="373" t="e">
        <f t="shared" si="12"/>
        <v>#REF!</v>
      </c>
      <c r="AFI103" s="373" t="e">
        <f t="shared" si="12"/>
        <v>#REF!</v>
      </c>
      <c r="AFJ103" s="373" t="e">
        <f t="shared" si="12"/>
        <v>#REF!</v>
      </c>
      <c r="AFK103" s="373" t="e">
        <f t="shared" si="12"/>
        <v>#REF!</v>
      </c>
      <c r="AFL103" s="373" t="e">
        <f t="shared" si="12"/>
        <v>#REF!</v>
      </c>
      <c r="AFM103" s="373">
        <f t="shared" si="12"/>
        <v>0</v>
      </c>
      <c r="AFN103" s="373">
        <f t="shared" si="13"/>
        <v>0</v>
      </c>
      <c r="AFO103" s="373" t="e">
        <f t="shared" si="13"/>
        <v>#REF!</v>
      </c>
      <c r="AFP103" s="373" t="e">
        <f t="shared" si="13"/>
        <v>#REF!</v>
      </c>
      <c r="AFQ103" s="373" t="e">
        <f t="shared" si="13"/>
        <v>#REF!</v>
      </c>
      <c r="AFR103" s="373" t="e">
        <f t="shared" si="13"/>
        <v>#REF!</v>
      </c>
      <c r="AFS103" s="373" t="e">
        <f t="shared" si="13"/>
        <v>#REF!</v>
      </c>
      <c r="AFT103" s="373">
        <f t="shared" si="13"/>
        <v>0</v>
      </c>
      <c r="AFU103" s="373">
        <f t="shared" si="13"/>
        <v>0</v>
      </c>
      <c r="AFV103" s="373" t="e">
        <f t="shared" si="13"/>
        <v>#REF!</v>
      </c>
      <c r="AFW103" s="373" t="e">
        <f t="shared" si="13"/>
        <v>#REF!</v>
      </c>
      <c r="AFX103" s="373" t="e">
        <f t="shared" si="13"/>
        <v>#REF!</v>
      </c>
      <c r="AFY103" s="373" t="e">
        <f t="shared" si="13"/>
        <v>#REF!</v>
      </c>
      <c r="AFZ103" s="373" t="e">
        <f t="shared" si="13"/>
        <v>#REF!</v>
      </c>
      <c r="AGA103" s="373">
        <f t="shared" si="13"/>
        <v>0</v>
      </c>
      <c r="AGB103" s="373">
        <f t="shared" si="13"/>
        <v>0</v>
      </c>
      <c r="AGC103" s="373" t="e">
        <f t="shared" si="13"/>
        <v>#REF!</v>
      </c>
      <c r="AGD103" s="373" t="e">
        <f t="shared" si="13"/>
        <v>#REF!</v>
      </c>
      <c r="AGE103" s="373" t="e">
        <f t="shared" si="13"/>
        <v>#REF!</v>
      </c>
      <c r="AGF103" s="373" t="e">
        <f t="shared" si="13"/>
        <v>#REF!</v>
      </c>
      <c r="AGG103" s="373" t="e">
        <f t="shared" si="13"/>
        <v>#REF!</v>
      </c>
      <c r="AGH103" s="373">
        <f t="shared" si="13"/>
        <v>0</v>
      </c>
      <c r="AGI103" s="373">
        <f t="shared" si="13"/>
        <v>0</v>
      </c>
      <c r="AGJ103" s="373" t="e">
        <f t="shared" si="13"/>
        <v>#REF!</v>
      </c>
      <c r="AGK103" s="373" t="e">
        <f t="shared" si="13"/>
        <v>#REF!</v>
      </c>
      <c r="AGL103" s="373" t="e">
        <f t="shared" si="13"/>
        <v>#REF!</v>
      </c>
      <c r="AGM103" s="373" t="e">
        <f t="shared" si="13"/>
        <v>#REF!</v>
      </c>
      <c r="AGN103" s="373" t="e">
        <f t="shared" si="13"/>
        <v>#REF!</v>
      </c>
      <c r="AGO103" s="373">
        <f t="shared" si="13"/>
        <v>0</v>
      </c>
      <c r="AGP103" s="373">
        <f t="shared" si="13"/>
        <v>0</v>
      </c>
      <c r="AGQ103" s="373" t="e">
        <f t="shared" si="13"/>
        <v>#REF!</v>
      </c>
      <c r="AGR103" s="373" t="e">
        <f t="shared" si="13"/>
        <v>#REF!</v>
      </c>
      <c r="AGS103" s="373" t="e">
        <f t="shared" si="13"/>
        <v>#REF!</v>
      </c>
      <c r="AGT103" s="373" t="e">
        <f t="shared" si="13"/>
        <v>#REF!</v>
      </c>
      <c r="AGU103" s="373" t="e">
        <f t="shared" si="13"/>
        <v>#REF!</v>
      </c>
      <c r="AGV103" s="373">
        <f t="shared" si="13"/>
        <v>0</v>
      </c>
      <c r="AGW103" s="373">
        <f t="shared" si="13"/>
        <v>0</v>
      </c>
      <c r="AGX103" s="373" t="e">
        <f t="shared" si="13"/>
        <v>#REF!</v>
      </c>
      <c r="AGY103" s="373" t="e">
        <f t="shared" si="13"/>
        <v>#REF!</v>
      </c>
      <c r="AGZ103" s="373" t="e">
        <f t="shared" si="13"/>
        <v>#REF!</v>
      </c>
      <c r="AHA103" s="373" t="e">
        <f t="shared" si="13"/>
        <v>#REF!</v>
      </c>
      <c r="AHB103" s="373" t="e">
        <f t="shared" si="13"/>
        <v>#REF!</v>
      </c>
      <c r="AHC103" s="373">
        <f t="shared" si="13"/>
        <v>0</v>
      </c>
      <c r="AHD103" s="373">
        <f t="shared" si="13"/>
        <v>0</v>
      </c>
      <c r="AHE103" s="373" t="e">
        <f t="shared" si="13"/>
        <v>#REF!</v>
      </c>
      <c r="AHF103" s="373" t="e">
        <f t="shared" si="13"/>
        <v>#REF!</v>
      </c>
      <c r="AHG103" s="373" t="e">
        <f t="shared" si="13"/>
        <v>#REF!</v>
      </c>
      <c r="AHH103" s="373" t="e">
        <f t="shared" si="13"/>
        <v>#REF!</v>
      </c>
      <c r="AHI103" s="373" t="e">
        <f t="shared" si="13"/>
        <v>#REF!</v>
      </c>
      <c r="AHJ103" s="373">
        <f t="shared" si="13"/>
        <v>0</v>
      </c>
      <c r="AHK103" s="373">
        <f t="shared" si="13"/>
        <v>0</v>
      </c>
      <c r="AHL103" s="373" t="e">
        <f t="shared" si="13"/>
        <v>#REF!</v>
      </c>
      <c r="AHM103" s="373" t="e">
        <f t="shared" si="13"/>
        <v>#REF!</v>
      </c>
      <c r="AHN103" s="373" t="e">
        <f t="shared" si="13"/>
        <v>#REF!</v>
      </c>
      <c r="AHO103" s="373" t="e">
        <f t="shared" si="13"/>
        <v>#REF!</v>
      </c>
      <c r="AHP103" s="373" t="e">
        <f t="shared" si="13"/>
        <v>#REF!</v>
      </c>
      <c r="AHQ103" s="373">
        <f t="shared" si="13"/>
        <v>0</v>
      </c>
      <c r="AHR103" s="373">
        <f t="shared" si="13"/>
        <v>0</v>
      </c>
      <c r="AHS103" s="373" t="e">
        <f t="shared" si="13"/>
        <v>#REF!</v>
      </c>
      <c r="AHT103" s="373" t="e">
        <f t="shared" si="13"/>
        <v>#REF!</v>
      </c>
      <c r="AHU103" s="373" t="e">
        <f t="shared" si="13"/>
        <v>#REF!</v>
      </c>
      <c r="AHV103" s="373" t="e">
        <f t="shared" si="13"/>
        <v>#REF!</v>
      </c>
      <c r="AHW103" s="373" t="e">
        <f t="shared" si="13"/>
        <v>#REF!</v>
      </c>
      <c r="AHX103" s="373">
        <f t="shared" si="13"/>
        <v>0</v>
      </c>
      <c r="AHY103" s="373">
        <f t="shared" si="13"/>
        <v>0</v>
      </c>
      <c r="AHZ103" s="373" t="e">
        <f t="shared" si="14"/>
        <v>#REF!</v>
      </c>
      <c r="AIA103" s="373" t="e">
        <f t="shared" si="14"/>
        <v>#REF!</v>
      </c>
      <c r="AIB103" s="373" t="e">
        <f t="shared" si="14"/>
        <v>#REF!</v>
      </c>
      <c r="AIC103" s="373" t="e">
        <f t="shared" si="14"/>
        <v>#REF!</v>
      </c>
      <c r="AID103" s="373" t="e">
        <f t="shared" si="14"/>
        <v>#REF!</v>
      </c>
      <c r="AIE103" s="373">
        <f t="shared" si="14"/>
        <v>0</v>
      </c>
      <c r="AIF103" s="373">
        <f t="shared" si="14"/>
        <v>0</v>
      </c>
      <c r="AIG103" s="373" t="e">
        <f t="shared" si="14"/>
        <v>#REF!</v>
      </c>
      <c r="AIH103" s="373" t="e">
        <f t="shared" si="14"/>
        <v>#REF!</v>
      </c>
      <c r="AII103" s="373" t="e">
        <f t="shared" si="14"/>
        <v>#REF!</v>
      </c>
      <c r="AIJ103" s="373" t="e">
        <f t="shared" si="14"/>
        <v>#REF!</v>
      </c>
      <c r="AIK103" s="373" t="e">
        <f t="shared" si="14"/>
        <v>#REF!</v>
      </c>
      <c r="AIL103" s="373">
        <f t="shared" si="14"/>
        <v>0</v>
      </c>
      <c r="AIM103" s="373">
        <f t="shared" si="14"/>
        <v>0</v>
      </c>
      <c r="AIN103" s="373" t="e">
        <f t="shared" si="14"/>
        <v>#REF!</v>
      </c>
      <c r="AIO103" s="373" t="e">
        <f t="shared" si="14"/>
        <v>#REF!</v>
      </c>
      <c r="AIP103" s="373" t="e">
        <f t="shared" si="14"/>
        <v>#REF!</v>
      </c>
      <c r="AIQ103" s="373" t="e">
        <f t="shared" si="14"/>
        <v>#REF!</v>
      </c>
      <c r="AIR103" s="373" t="e">
        <f t="shared" si="14"/>
        <v>#REF!</v>
      </c>
      <c r="AIS103" s="373">
        <f t="shared" si="14"/>
        <v>0</v>
      </c>
      <c r="AIT103" s="373">
        <f t="shared" si="14"/>
        <v>0</v>
      </c>
      <c r="AIU103" s="373" t="e">
        <f t="shared" si="14"/>
        <v>#REF!</v>
      </c>
      <c r="AIV103" s="373" t="e">
        <f t="shared" si="14"/>
        <v>#REF!</v>
      </c>
      <c r="AIW103" s="373" t="e">
        <f t="shared" si="14"/>
        <v>#REF!</v>
      </c>
      <c r="AIX103" s="373" t="e">
        <f t="shared" si="14"/>
        <v>#REF!</v>
      </c>
      <c r="AIY103" s="373" t="e">
        <f t="shared" si="14"/>
        <v>#REF!</v>
      </c>
      <c r="AIZ103" s="373">
        <f t="shared" si="14"/>
        <v>0</v>
      </c>
      <c r="AJA103" s="373">
        <f t="shared" si="14"/>
        <v>0</v>
      </c>
      <c r="AJB103" s="373" t="e">
        <f t="shared" si="14"/>
        <v>#REF!</v>
      </c>
      <c r="AJC103" s="373" t="e">
        <f t="shared" si="14"/>
        <v>#REF!</v>
      </c>
      <c r="AJD103" s="373" t="e">
        <f t="shared" si="14"/>
        <v>#REF!</v>
      </c>
      <c r="AJE103" s="373" t="e">
        <f t="shared" si="14"/>
        <v>#REF!</v>
      </c>
      <c r="AJF103" s="373" t="e">
        <f t="shared" si="14"/>
        <v>#REF!</v>
      </c>
      <c r="AJG103" s="373">
        <f t="shared" si="14"/>
        <v>0</v>
      </c>
      <c r="AJH103" s="373">
        <f t="shared" si="14"/>
        <v>0</v>
      </c>
      <c r="AJI103" s="373" t="e">
        <f t="shared" si="14"/>
        <v>#REF!</v>
      </c>
      <c r="AJJ103" s="373" t="e">
        <f t="shared" si="14"/>
        <v>#REF!</v>
      </c>
      <c r="AJK103" s="373" t="e">
        <f t="shared" si="14"/>
        <v>#REF!</v>
      </c>
      <c r="AJL103" s="373" t="e">
        <f t="shared" si="14"/>
        <v>#REF!</v>
      </c>
      <c r="AJM103" s="373" t="e">
        <f t="shared" si="14"/>
        <v>#REF!</v>
      </c>
      <c r="AJN103" s="373">
        <f t="shared" si="14"/>
        <v>0</v>
      </c>
      <c r="AJO103" s="373">
        <f t="shared" si="14"/>
        <v>0</v>
      </c>
      <c r="AJP103" s="373" t="e">
        <f t="shared" si="14"/>
        <v>#REF!</v>
      </c>
      <c r="AJQ103" s="373" t="e">
        <f t="shared" si="14"/>
        <v>#REF!</v>
      </c>
      <c r="AJR103" s="373" t="e">
        <f t="shared" si="14"/>
        <v>#REF!</v>
      </c>
      <c r="AJS103" s="373" t="e">
        <f t="shared" si="14"/>
        <v>#REF!</v>
      </c>
      <c r="AJT103" s="373" t="e">
        <f t="shared" si="14"/>
        <v>#REF!</v>
      </c>
      <c r="AJU103" s="373">
        <f t="shared" si="14"/>
        <v>0</v>
      </c>
      <c r="AJV103" s="373">
        <f t="shared" si="14"/>
        <v>0</v>
      </c>
      <c r="AJW103" s="373" t="e">
        <f t="shared" si="14"/>
        <v>#REF!</v>
      </c>
      <c r="AJX103" s="373" t="e">
        <f t="shared" si="14"/>
        <v>#REF!</v>
      </c>
      <c r="AJY103" s="373" t="e">
        <f t="shared" si="14"/>
        <v>#REF!</v>
      </c>
      <c r="AJZ103" s="373" t="e">
        <f t="shared" si="14"/>
        <v>#REF!</v>
      </c>
      <c r="AKA103" s="373" t="e">
        <f t="shared" si="14"/>
        <v>#REF!</v>
      </c>
      <c r="AKB103" s="373">
        <f t="shared" si="14"/>
        <v>0</v>
      </c>
      <c r="AKC103" s="373">
        <f t="shared" si="14"/>
        <v>0</v>
      </c>
      <c r="AKD103" s="373" t="e">
        <f t="shared" si="14"/>
        <v>#REF!</v>
      </c>
      <c r="AKE103" s="373" t="e">
        <f t="shared" si="14"/>
        <v>#REF!</v>
      </c>
      <c r="AKF103" s="373" t="e">
        <f t="shared" si="14"/>
        <v>#REF!</v>
      </c>
      <c r="AKG103" s="373" t="e">
        <f t="shared" si="14"/>
        <v>#REF!</v>
      </c>
      <c r="AKH103" s="373" t="e">
        <f t="shared" si="14"/>
        <v>#REF!</v>
      </c>
      <c r="AKI103" s="373">
        <f t="shared" si="14"/>
        <v>0</v>
      </c>
      <c r="AKJ103" s="373">
        <f t="shared" si="14"/>
        <v>0</v>
      </c>
      <c r="AKK103" s="373" t="e">
        <f t="shared" si="14"/>
        <v>#REF!</v>
      </c>
      <c r="AKL103" s="373" t="e">
        <f t="shared" si="15"/>
        <v>#REF!</v>
      </c>
      <c r="AKM103" s="373" t="e">
        <f t="shared" si="15"/>
        <v>#REF!</v>
      </c>
      <c r="AKN103" s="373" t="e">
        <f t="shared" si="15"/>
        <v>#REF!</v>
      </c>
      <c r="AKO103" s="373" t="e">
        <f t="shared" si="15"/>
        <v>#REF!</v>
      </c>
      <c r="AKP103" s="373">
        <f t="shared" si="15"/>
        <v>0</v>
      </c>
      <c r="AKQ103" s="373">
        <f t="shared" si="15"/>
        <v>0</v>
      </c>
      <c r="AKR103" s="373" t="e">
        <f t="shared" si="15"/>
        <v>#REF!</v>
      </c>
      <c r="AKS103" s="373" t="e">
        <f t="shared" si="15"/>
        <v>#REF!</v>
      </c>
      <c r="AKT103" s="373" t="e">
        <f t="shared" si="15"/>
        <v>#REF!</v>
      </c>
      <c r="AKU103" s="373" t="e">
        <f t="shared" si="15"/>
        <v>#REF!</v>
      </c>
      <c r="AKV103" s="373" t="e">
        <f t="shared" si="15"/>
        <v>#REF!</v>
      </c>
      <c r="AKW103" s="373">
        <f t="shared" si="15"/>
        <v>0</v>
      </c>
      <c r="AKX103" s="373">
        <f t="shared" si="15"/>
        <v>0</v>
      </c>
      <c r="AKY103" s="373" t="e">
        <f t="shared" si="15"/>
        <v>#REF!</v>
      </c>
      <c r="AKZ103" s="373" t="e">
        <f t="shared" si="15"/>
        <v>#REF!</v>
      </c>
      <c r="ALA103" s="373" t="e">
        <f t="shared" si="15"/>
        <v>#REF!</v>
      </c>
      <c r="ALB103" s="373" t="e">
        <f t="shared" si="15"/>
        <v>#REF!</v>
      </c>
      <c r="ALC103" s="373" t="e">
        <f t="shared" si="15"/>
        <v>#REF!</v>
      </c>
      <c r="ALD103" s="373">
        <f t="shared" si="15"/>
        <v>0</v>
      </c>
      <c r="ALE103" s="373">
        <f t="shared" si="15"/>
        <v>0</v>
      </c>
      <c r="ALF103" s="373" t="e">
        <f t="shared" si="15"/>
        <v>#REF!</v>
      </c>
      <c r="ALG103" s="373" t="e">
        <f t="shared" si="15"/>
        <v>#REF!</v>
      </c>
      <c r="ALH103" s="373" t="e">
        <f t="shared" si="15"/>
        <v>#REF!</v>
      </c>
      <c r="ALI103" s="373" t="e">
        <f t="shared" si="15"/>
        <v>#REF!</v>
      </c>
      <c r="ALJ103" s="373" t="e">
        <f t="shared" si="15"/>
        <v>#REF!</v>
      </c>
      <c r="ALK103" s="373">
        <f t="shared" si="15"/>
        <v>0</v>
      </c>
      <c r="ALL103" s="373">
        <f t="shared" si="15"/>
        <v>0</v>
      </c>
      <c r="ALM103" s="373" t="e">
        <f t="shared" si="15"/>
        <v>#REF!</v>
      </c>
      <c r="ALN103" s="373" t="e">
        <f t="shared" si="15"/>
        <v>#REF!</v>
      </c>
      <c r="ALO103" s="373" t="e">
        <f t="shared" si="15"/>
        <v>#REF!</v>
      </c>
      <c r="ALP103" s="373" t="e">
        <f t="shared" si="15"/>
        <v>#REF!</v>
      </c>
      <c r="ALQ103" s="373" t="e">
        <f t="shared" si="15"/>
        <v>#REF!</v>
      </c>
      <c r="ALR103" s="373">
        <f t="shared" si="15"/>
        <v>0</v>
      </c>
      <c r="ALS103" s="373">
        <f t="shared" si="15"/>
        <v>0</v>
      </c>
      <c r="ALT103" s="373" t="e">
        <f t="shared" si="15"/>
        <v>#REF!</v>
      </c>
      <c r="ALU103" s="373" t="e">
        <f t="shared" si="15"/>
        <v>#REF!</v>
      </c>
      <c r="ALV103" s="373" t="e">
        <f t="shared" si="15"/>
        <v>#REF!</v>
      </c>
      <c r="ALW103" s="373" t="e">
        <f t="shared" si="15"/>
        <v>#REF!</v>
      </c>
      <c r="ALX103" s="373" t="e">
        <f t="shared" si="15"/>
        <v>#REF!</v>
      </c>
      <c r="ALY103" s="373">
        <f t="shared" si="15"/>
        <v>0</v>
      </c>
      <c r="ALZ103" s="373">
        <f t="shared" si="15"/>
        <v>0</v>
      </c>
      <c r="AMA103" s="373" t="e">
        <f t="shared" si="15"/>
        <v>#REF!</v>
      </c>
      <c r="AMB103" s="373" t="e">
        <f t="shared" si="15"/>
        <v>#REF!</v>
      </c>
      <c r="AMC103" s="373" t="e">
        <f t="shared" si="15"/>
        <v>#REF!</v>
      </c>
      <c r="AMD103" s="373" t="e">
        <f t="shared" si="15"/>
        <v>#REF!</v>
      </c>
      <c r="AME103" s="373" t="e">
        <f t="shared" si="15"/>
        <v>#REF!</v>
      </c>
      <c r="AMF103" s="373">
        <f t="shared" si="15"/>
        <v>0</v>
      </c>
      <c r="AMG103" s="373">
        <f t="shared" si="15"/>
        <v>0</v>
      </c>
      <c r="AMH103" s="373" t="e">
        <f t="shared" si="15"/>
        <v>#REF!</v>
      </c>
      <c r="AMI103" s="373" t="e">
        <f t="shared" si="15"/>
        <v>#REF!</v>
      </c>
      <c r="AMJ103" s="373" t="e">
        <f t="shared" si="15"/>
        <v>#REF!</v>
      </c>
      <c r="AMK103" s="373" t="e">
        <f t="shared" si="15"/>
        <v>#REF!</v>
      </c>
      <c r="AML103" s="373" t="e">
        <f t="shared" si="15"/>
        <v>#REF!</v>
      </c>
      <c r="AMM103" s="373">
        <f t="shared" si="15"/>
        <v>0</v>
      </c>
      <c r="AMN103" s="373">
        <f t="shared" si="15"/>
        <v>0</v>
      </c>
      <c r="AMO103" s="373" t="e">
        <f t="shared" si="15"/>
        <v>#REF!</v>
      </c>
      <c r="AMP103" s="373" t="e">
        <f t="shared" si="15"/>
        <v>#REF!</v>
      </c>
      <c r="AMQ103" s="373" t="e">
        <f t="shared" si="15"/>
        <v>#REF!</v>
      </c>
      <c r="AMR103" s="373" t="e">
        <f t="shared" si="15"/>
        <v>#REF!</v>
      </c>
      <c r="AMS103" s="373" t="e">
        <f t="shared" si="15"/>
        <v>#REF!</v>
      </c>
      <c r="AMT103" s="373">
        <f t="shared" si="15"/>
        <v>0</v>
      </c>
      <c r="AMU103" s="373">
        <f t="shared" si="15"/>
        <v>0</v>
      </c>
      <c r="AMV103" s="373" t="e">
        <f t="shared" si="15"/>
        <v>#REF!</v>
      </c>
      <c r="AMW103" s="373" t="e">
        <f t="shared" si="15"/>
        <v>#REF!</v>
      </c>
      <c r="AMX103" s="373" t="e">
        <f t="shared" si="16"/>
        <v>#REF!</v>
      </c>
      <c r="AMY103" s="373" t="e">
        <f t="shared" si="16"/>
        <v>#REF!</v>
      </c>
      <c r="AMZ103" s="373" t="e">
        <f t="shared" si="16"/>
        <v>#REF!</v>
      </c>
      <c r="ANA103" s="373">
        <f t="shared" si="16"/>
        <v>0</v>
      </c>
      <c r="ANB103" s="373">
        <f t="shared" si="16"/>
        <v>0</v>
      </c>
      <c r="ANC103" s="373" t="e">
        <f t="shared" si="16"/>
        <v>#REF!</v>
      </c>
      <c r="AND103" s="373" t="e">
        <f t="shared" si="16"/>
        <v>#REF!</v>
      </c>
      <c r="ANE103" s="373" t="e">
        <f t="shared" si="16"/>
        <v>#REF!</v>
      </c>
      <c r="ANF103" s="373" t="e">
        <f t="shared" si="16"/>
        <v>#REF!</v>
      </c>
      <c r="ANG103" s="373" t="e">
        <f t="shared" si="16"/>
        <v>#REF!</v>
      </c>
      <c r="ANH103" s="373">
        <f t="shared" si="16"/>
        <v>0</v>
      </c>
      <c r="ANI103" s="373">
        <f t="shared" si="16"/>
        <v>0</v>
      </c>
      <c r="ANJ103" s="373" t="e">
        <f t="shared" si="16"/>
        <v>#REF!</v>
      </c>
      <c r="ANK103" s="373" t="e">
        <f t="shared" si="16"/>
        <v>#REF!</v>
      </c>
      <c r="ANL103" s="373" t="e">
        <f t="shared" si="16"/>
        <v>#REF!</v>
      </c>
      <c r="ANM103" s="373" t="e">
        <f t="shared" si="16"/>
        <v>#REF!</v>
      </c>
      <c r="ANN103" s="373" t="e">
        <f t="shared" si="16"/>
        <v>#REF!</v>
      </c>
      <c r="ANO103" s="373">
        <f t="shared" si="16"/>
        <v>0</v>
      </c>
      <c r="ANP103" s="373">
        <f t="shared" si="16"/>
        <v>0</v>
      </c>
      <c r="ANQ103" s="373" t="e">
        <f t="shared" si="16"/>
        <v>#REF!</v>
      </c>
      <c r="ANR103" s="373" t="e">
        <f t="shared" si="16"/>
        <v>#REF!</v>
      </c>
      <c r="ANS103" s="373" t="e">
        <f t="shared" si="16"/>
        <v>#REF!</v>
      </c>
      <c r="ANT103" s="373" t="e">
        <f t="shared" si="16"/>
        <v>#REF!</v>
      </c>
      <c r="ANU103" s="373" t="e">
        <f t="shared" si="16"/>
        <v>#REF!</v>
      </c>
      <c r="ANV103" s="373">
        <f t="shared" si="16"/>
        <v>0</v>
      </c>
      <c r="ANW103" s="373">
        <f t="shared" si="16"/>
        <v>0</v>
      </c>
      <c r="ANX103" s="373" t="e">
        <f t="shared" si="16"/>
        <v>#REF!</v>
      </c>
      <c r="ANY103" s="373" t="e">
        <f t="shared" si="16"/>
        <v>#REF!</v>
      </c>
      <c r="ANZ103" s="373" t="e">
        <f t="shared" si="16"/>
        <v>#REF!</v>
      </c>
      <c r="AOA103" s="373" t="e">
        <f t="shared" si="16"/>
        <v>#REF!</v>
      </c>
      <c r="AOB103" s="373" t="e">
        <f t="shared" si="16"/>
        <v>#REF!</v>
      </c>
      <c r="AOC103" s="373">
        <f t="shared" si="16"/>
        <v>0</v>
      </c>
      <c r="AOD103" s="373">
        <f t="shared" si="16"/>
        <v>0</v>
      </c>
      <c r="AOE103" s="373" t="e">
        <f t="shared" si="16"/>
        <v>#REF!</v>
      </c>
      <c r="AOF103" s="373" t="e">
        <f t="shared" si="16"/>
        <v>#REF!</v>
      </c>
      <c r="AOG103" s="373" t="e">
        <f t="shared" si="16"/>
        <v>#REF!</v>
      </c>
      <c r="AOH103" s="373" t="e">
        <f t="shared" si="16"/>
        <v>#REF!</v>
      </c>
      <c r="AOI103" s="373" t="e">
        <f t="shared" si="16"/>
        <v>#REF!</v>
      </c>
      <c r="AOJ103" s="373">
        <f t="shared" si="16"/>
        <v>0</v>
      </c>
      <c r="AOK103" s="373">
        <f t="shared" si="16"/>
        <v>0</v>
      </c>
      <c r="AOL103" s="373" t="e">
        <f t="shared" si="16"/>
        <v>#REF!</v>
      </c>
      <c r="AOM103" s="373" t="e">
        <f t="shared" si="16"/>
        <v>#REF!</v>
      </c>
      <c r="AON103" s="373" t="e">
        <f t="shared" si="16"/>
        <v>#REF!</v>
      </c>
      <c r="AOO103" s="373" t="e">
        <f t="shared" si="16"/>
        <v>#REF!</v>
      </c>
      <c r="AOP103" s="373" t="e">
        <f t="shared" si="16"/>
        <v>#REF!</v>
      </c>
      <c r="AOQ103" s="373">
        <f t="shared" si="16"/>
        <v>0</v>
      </c>
      <c r="AOR103" s="373">
        <f t="shared" si="16"/>
        <v>0</v>
      </c>
      <c r="AOS103" s="373" t="e">
        <f t="shared" si="16"/>
        <v>#REF!</v>
      </c>
      <c r="AOT103" s="373" t="e">
        <f t="shared" si="16"/>
        <v>#REF!</v>
      </c>
      <c r="AOU103" s="373" t="e">
        <f t="shared" si="16"/>
        <v>#REF!</v>
      </c>
      <c r="AOV103" s="373" t="e">
        <f t="shared" si="16"/>
        <v>#REF!</v>
      </c>
      <c r="AOW103" s="373" t="e">
        <f t="shared" si="16"/>
        <v>#REF!</v>
      </c>
      <c r="AOX103" s="373">
        <f t="shared" si="16"/>
        <v>0</v>
      </c>
      <c r="AOY103" s="373">
        <f t="shared" si="16"/>
        <v>0</v>
      </c>
      <c r="AOZ103" s="373" t="e">
        <f t="shared" si="16"/>
        <v>#REF!</v>
      </c>
      <c r="APA103" s="373" t="e">
        <f t="shared" si="16"/>
        <v>#REF!</v>
      </c>
      <c r="APB103" s="373" t="e">
        <f t="shared" si="16"/>
        <v>#REF!</v>
      </c>
      <c r="APC103" s="373" t="e">
        <f t="shared" si="16"/>
        <v>#REF!</v>
      </c>
      <c r="APD103" s="373" t="e">
        <f t="shared" si="16"/>
        <v>#REF!</v>
      </c>
      <c r="APE103" s="373">
        <f t="shared" si="16"/>
        <v>0</v>
      </c>
      <c r="APF103" s="373">
        <f t="shared" si="16"/>
        <v>0</v>
      </c>
      <c r="APG103" s="373" t="e">
        <f t="shared" si="16"/>
        <v>#REF!</v>
      </c>
      <c r="APH103" s="373" t="e">
        <f t="shared" si="16"/>
        <v>#REF!</v>
      </c>
      <c r="API103" s="373" t="e">
        <f t="shared" si="16"/>
        <v>#REF!</v>
      </c>
      <c r="APJ103" s="373" t="e">
        <f t="shared" si="17"/>
        <v>#REF!</v>
      </c>
      <c r="APK103" s="373" t="e">
        <f t="shared" si="17"/>
        <v>#REF!</v>
      </c>
      <c r="APL103" s="373">
        <f t="shared" si="17"/>
        <v>0</v>
      </c>
      <c r="APM103" s="373">
        <f t="shared" si="17"/>
        <v>0</v>
      </c>
      <c r="APN103" s="373" t="e">
        <f t="shared" si="17"/>
        <v>#REF!</v>
      </c>
      <c r="APO103" s="373" t="e">
        <f t="shared" si="17"/>
        <v>#REF!</v>
      </c>
      <c r="APP103" s="373" t="e">
        <f t="shared" si="17"/>
        <v>#REF!</v>
      </c>
      <c r="APQ103" s="373" t="e">
        <f t="shared" si="17"/>
        <v>#REF!</v>
      </c>
      <c r="APR103" s="373" t="e">
        <f t="shared" si="17"/>
        <v>#REF!</v>
      </c>
      <c r="APS103" s="373">
        <f t="shared" si="17"/>
        <v>0</v>
      </c>
      <c r="APT103" s="373">
        <f t="shared" si="17"/>
        <v>0</v>
      </c>
      <c r="APU103" s="373" t="e">
        <f t="shared" si="17"/>
        <v>#REF!</v>
      </c>
      <c r="APV103" s="373" t="e">
        <f t="shared" si="17"/>
        <v>#REF!</v>
      </c>
      <c r="APW103" s="373" t="e">
        <f t="shared" si="17"/>
        <v>#REF!</v>
      </c>
      <c r="APX103" s="373" t="e">
        <f t="shared" si="17"/>
        <v>#REF!</v>
      </c>
      <c r="APY103" s="373" t="e">
        <f t="shared" si="17"/>
        <v>#REF!</v>
      </c>
      <c r="APZ103" s="373">
        <f t="shared" si="17"/>
        <v>0</v>
      </c>
      <c r="AQA103" s="373">
        <f t="shared" si="17"/>
        <v>0</v>
      </c>
      <c r="AQB103" s="373" t="e">
        <f t="shared" si="17"/>
        <v>#REF!</v>
      </c>
      <c r="AQC103" s="373" t="e">
        <f t="shared" si="17"/>
        <v>#REF!</v>
      </c>
      <c r="AQD103" s="373" t="e">
        <f t="shared" si="17"/>
        <v>#REF!</v>
      </c>
      <c r="AQE103" s="373" t="e">
        <f t="shared" si="17"/>
        <v>#REF!</v>
      </c>
      <c r="AQF103" s="373" t="e">
        <f t="shared" si="17"/>
        <v>#REF!</v>
      </c>
      <c r="AQG103" s="373">
        <f t="shared" si="17"/>
        <v>0</v>
      </c>
      <c r="AQH103" s="373">
        <f t="shared" si="17"/>
        <v>0</v>
      </c>
      <c r="AQI103" s="373" t="e">
        <f t="shared" si="17"/>
        <v>#REF!</v>
      </c>
      <c r="AQJ103" s="373" t="e">
        <f t="shared" si="17"/>
        <v>#REF!</v>
      </c>
      <c r="AQK103" s="373" t="e">
        <f t="shared" si="17"/>
        <v>#REF!</v>
      </c>
      <c r="AQL103" s="373" t="e">
        <f t="shared" si="17"/>
        <v>#REF!</v>
      </c>
      <c r="AQM103" s="373" t="e">
        <f t="shared" si="17"/>
        <v>#REF!</v>
      </c>
      <c r="AQN103" s="373">
        <f t="shared" si="17"/>
        <v>0</v>
      </c>
      <c r="AQO103" s="373">
        <f t="shared" si="17"/>
        <v>0</v>
      </c>
      <c r="AQP103" s="373" t="e">
        <f t="shared" si="17"/>
        <v>#REF!</v>
      </c>
      <c r="AQQ103" s="373" t="e">
        <f t="shared" si="17"/>
        <v>#REF!</v>
      </c>
      <c r="AQR103" s="373" t="e">
        <f t="shared" si="17"/>
        <v>#REF!</v>
      </c>
      <c r="AQS103" s="373" t="e">
        <f t="shared" si="17"/>
        <v>#REF!</v>
      </c>
      <c r="AQT103" s="373" t="e">
        <f t="shared" si="17"/>
        <v>#REF!</v>
      </c>
      <c r="AQU103" s="373">
        <f t="shared" si="17"/>
        <v>0</v>
      </c>
      <c r="AQV103" s="373">
        <f t="shared" si="17"/>
        <v>0</v>
      </c>
      <c r="AQW103" s="373" t="e">
        <f t="shared" si="17"/>
        <v>#REF!</v>
      </c>
      <c r="AQX103" s="373" t="e">
        <f t="shared" si="17"/>
        <v>#REF!</v>
      </c>
      <c r="AQY103" s="373" t="e">
        <f t="shared" si="17"/>
        <v>#REF!</v>
      </c>
      <c r="AQZ103" s="373" t="e">
        <f t="shared" si="17"/>
        <v>#REF!</v>
      </c>
      <c r="ARA103" s="373" t="e">
        <f t="shared" si="17"/>
        <v>#REF!</v>
      </c>
      <c r="ARB103" s="373">
        <f t="shared" si="17"/>
        <v>0</v>
      </c>
      <c r="ARC103" s="373">
        <f t="shared" si="17"/>
        <v>0</v>
      </c>
      <c r="ARD103" s="373" t="e">
        <f t="shared" si="17"/>
        <v>#REF!</v>
      </c>
      <c r="ARE103" s="373" t="e">
        <f t="shared" si="17"/>
        <v>#REF!</v>
      </c>
      <c r="ARF103" s="373" t="e">
        <f t="shared" si="17"/>
        <v>#REF!</v>
      </c>
      <c r="ARG103" s="373" t="e">
        <f t="shared" si="17"/>
        <v>#REF!</v>
      </c>
      <c r="ARH103" s="373" t="e">
        <f t="shared" si="17"/>
        <v>#REF!</v>
      </c>
      <c r="ARI103" s="373">
        <f t="shared" si="17"/>
        <v>0</v>
      </c>
      <c r="ARJ103" s="373">
        <f t="shared" si="17"/>
        <v>0</v>
      </c>
      <c r="ARK103" s="373" t="e">
        <f t="shared" si="17"/>
        <v>#REF!</v>
      </c>
      <c r="ARL103" s="373" t="e">
        <f t="shared" si="17"/>
        <v>#REF!</v>
      </c>
      <c r="ARM103" s="373" t="e">
        <f t="shared" si="17"/>
        <v>#REF!</v>
      </c>
      <c r="ARN103" s="373" t="e">
        <f t="shared" si="17"/>
        <v>#REF!</v>
      </c>
      <c r="ARO103" s="373" t="e">
        <f t="shared" si="17"/>
        <v>#REF!</v>
      </c>
      <c r="ARP103" s="373">
        <f t="shared" si="17"/>
        <v>0</v>
      </c>
      <c r="ARQ103" s="373">
        <f t="shared" si="17"/>
        <v>0</v>
      </c>
      <c r="ARR103" s="373" t="e">
        <f t="shared" si="17"/>
        <v>#REF!</v>
      </c>
      <c r="ARS103" s="373" t="e">
        <f t="shared" si="17"/>
        <v>#REF!</v>
      </c>
      <c r="ART103" s="373" t="e">
        <f t="shared" si="17"/>
        <v>#REF!</v>
      </c>
      <c r="ARU103" s="373" t="e">
        <f t="shared" si="17"/>
        <v>#REF!</v>
      </c>
      <c r="ARV103" s="373" t="e">
        <f t="shared" si="18"/>
        <v>#REF!</v>
      </c>
      <c r="ARW103" s="373">
        <f t="shared" si="18"/>
        <v>0</v>
      </c>
      <c r="ARX103" s="373">
        <f t="shared" si="18"/>
        <v>0</v>
      </c>
      <c r="ARY103" s="373" t="e">
        <f t="shared" si="18"/>
        <v>#REF!</v>
      </c>
      <c r="ARZ103" s="373" t="e">
        <f t="shared" si="18"/>
        <v>#REF!</v>
      </c>
      <c r="ASA103" s="373" t="e">
        <f t="shared" si="18"/>
        <v>#REF!</v>
      </c>
      <c r="ASB103" s="373" t="e">
        <f t="shared" si="18"/>
        <v>#REF!</v>
      </c>
      <c r="ASC103" s="373" t="e">
        <f t="shared" si="18"/>
        <v>#REF!</v>
      </c>
      <c r="ASD103" s="373">
        <f t="shared" si="18"/>
        <v>0</v>
      </c>
      <c r="ASE103" s="373">
        <f t="shared" si="18"/>
        <v>0</v>
      </c>
      <c r="ASF103" s="373" t="e">
        <f t="shared" si="18"/>
        <v>#REF!</v>
      </c>
      <c r="ASG103" s="373" t="e">
        <f t="shared" si="18"/>
        <v>#REF!</v>
      </c>
      <c r="ASH103" s="373" t="e">
        <f t="shared" si="18"/>
        <v>#REF!</v>
      </c>
      <c r="ASI103" s="373" t="e">
        <f t="shared" si="18"/>
        <v>#REF!</v>
      </c>
      <c r="ASJ103" s="373" t="e">
        <f t="shared" si="18"/>
        <v>#REF!</v>
      </c>
      <c r="ASK103" s="373">
        <f t="shared" si="18"/>
        <v>0</v>
      </c>
      <c r="ASL103" s="373">
        <f t="shared" si="18"/>
        <v>0</v>
      </c>
      <c r="ASM103" s="373" t="e">
        <f t="shared" si="18"/>
        <v>#REF!</v>
      </c>
      <c r="ASN103" s="373" t="e">
        <f t="shared" si="18"/>
        <v>#REF!</v>
      </c>
      <c r="ASO103" s="373" t="e">
        <f t="shared" si="18"/>
        <v>#REF!</v>
      </c>
      <c r="ASP103" s="373" t="e">
        <f t="shared" si="18"/>
        <v>#REF!</v>
      </c>
      <c r="ASQ103" s="373" t="e">
        <f t="shared" si="18"/>
        <v>#REF!</v>
      </c>
      <c r="ASR103" s="373">
        <f t="shared" si="18"/>
        <v>0</v>
      </c>
      <c r="ASS103" s="373">
        <f t="shared" si="18"/>
        <v>0</v>
      </c>
      <c r="AST103" s="373" t="e">
        <f t="shared" si="18"/>
        <v>#REF!</v>
      </c>
      <c r="ASU103" s="373" t="e">
        <f t="shared" si="18"/>
        <v>#REF!</v>
      </c>
      <c r="ASV103" s="373" t="e">
        <f t="shared" si="18"/>
        <v>#REF!</v>
      </c>
      <c r="ASW103" s="373" t="e">
        <f t="shared" si="18"/>
        <v>#REF!</v>
      </c>
      <c r="ASX103" s="373" t="e">
        <f t="shared" si="18"/>
        <v>#REF!</v>
      </c>
      <c r="ASY103" s="373">
        <f t="shared" si="18"/>
        <v>0</v>
      </c>
      <c r="ASZ103" s="373">
        <f t="shared" si="18"/>
        <v>0</v>
      </c>
      <c r="ATA103" s="373" t="e">
        <f t="shared" si="18"/>
        <v>#REF!</v>
      </c>
      <c r="ATB103" s="373" t="e">
        <f t="shared" si="18"/>
        <v>#REF!</v>
      </c>
      <c r="ATC103" s="373" t="e">
        <f t="shared" si="18"/>
        <v>#REF!</v>
      </c>
      <c r="ATD103" s="373" t="e">
        <f t="shared" si="18"/>
        <v>#REF!</v>
      </c>
      <c r="ATE103" s="373" t="e">
        <f t="shared" si="18"/>
        <v>#REF!</v>
      </c>
      <c r="ATF103" s="373">
        <f t="shared" si="18"/>
        <v>0</v>
      </c>
      <c r="ATG103" s="373">
        <f t="shared" si="18"/>
        <v>0</v>
      </c>
      <c r="ATH103" s="373" t="e">
        <f t="shared" si="18"/>
        <v>#REF!</v>
      </c>
      <c r="ATI103" s="373" t="e">
        <f t="shared" si="18"/>
        <v>#REF!</v>
      </c>
      <c r="ATJ103" s="373" t="e">
        <f t="shared" si="18"/>
        <v>#REF!</v>
      </c>
      <c r="ATK103" s="373" t="e">
        <f t="shared" si="18"/>
        <v>#REF!</v>
      </c>
      <c r="ATL103" s="373" t="e">
        <f t="shared" si="18"/>
        <v>#REF!</v>
      </c>
      <c r="ATM103" s="373">
        <f t="shared" si="18"/>
        <v>0</v>
      </c>
      <c r="ATN103" s="373">
        <f t="shared" si="18"/>
        <v>0</v>
      </c>
      <c r="ATO103" s="373" t="e">
        <f t="shared" si="18"/>
        <v>#REF!</v>
      </c>
      <c r="ATP103" s="373" t="e">
        <f t="shared" si="18"/>
        <v>#REF!</v>
      </c>
      <c r="ATQ103" s="373" t="e">
        <f t="shared" si="18"/>
        <v>#REF!</v>
      </c>
      <c r="ATR103" s="373" t="e">
        <f t="shared" si="18"/>
        <v>#REF!</v>
      </c>
      <c r="ATS103" s="373" t="e">
        <f t="shared" si="18"/>
        <v>#REF!</v>
      </c>
      <c r="ATT103" s="373">
        <f t="shared" si="18"/>
        <v>0</v>
      </c>
      <c r="ATU103" s="373">
        <f t="shared" si="18"/>
        <v>0</v>
      </c>
      <c r="ATV103" s="373" t="e">
        <f t="shared" si="18"/>
        <v>#REF!</v>
      </c>
      <c r="ATW103" s="373" t="e">
        <f t="shared" si="18"/>
        <v>#REF!</v>
      </c>
      <c r="ATX103" s="373" t="e">
        <f t="shared" si="18"/>
        <v>#REF!</v>
      </c>
      <c r="ATY103" s="373" t="e">
        <f t="shared" si="18"/>
        <v>#REF!</v>
      </c>
      <c r="ATZ103" s="373" t="e">
        <f t="shared" si="18"/>
        <v>#REF!</v>
      </c>
      <c r="AUA103" s="373">
        <f t="shared" si="18"/>
        <v>0</v>
      </c>
      <c r="AUB103" s="373">
        <f t="shared" si="18"/>
        <v>0</v>
      </c>
      <c r="AUC103" s="373" t="e">
        <f t="shared" si="18"/>
        <v>#REF!</v>
      </c>
      <c r="AUD103" s="373" t="e">
        <f t="shared" si="18"/>
        <v>#REF!</v>
      </c>
      <c r="AUE103" s="373" t="e">
        <f t="shared" si="18"/>
        <v>#REF!</v>
      </c>
      <c r="AUF103" s="373" t="e">
        <f t="shared" si="18"/>
        <v>#REF!</v>
      </c>
      <c r="AUG103" s="373" t="e">
        <f t="shared" si="18"/>
        <v>#REF!</v>
      </c>
      <c r="AUH103" s="373">
        <f t="shared" si="19"/>
        <v>0</v>
      </c>
      <c r="AUI103" s="373">
        <f t="shared" si="19"/>
        <v>0</v>
      </c>
      <c r="AUJ103" s="373" t="e">
        <f t="shared" si="19"/>
        <v>#REF!</v>
      </c>
      <c r="AUK103" s="373" t="e">
        <f t="shared" si="19"/>
        <v>#REF!</v>
      </c>
      <c r="AUL103" s="373" t="e">
        <f t="shared" si="19"/>
        <v>#REF!</v>
      </c>
      <c r="AUM103" s="373" t="e">
        <f t="shared" si="19"/>
        <v>#REF!</v>
      </c>
      <c r="AUN103" s="373" t="e">
        <f t="shared" si="19"/>
        <v>#REF!</v>
      </c>
      <c r="AUO103" s="373">
        <f t="shared" si="19"/>
        <v>0</v>
      </c>
      <c r="AUP103" s="373">
        <f t="shared" si="19"/>
        <v>0</v>
      </c>
      <c r="AUQ103" s="373" t="e">
        <f t="shared" si="19"/>
        <v>#REF!</v>
      </c>
      <c r="AUR103" s="373" t="e">
        <f t="shared" si="19"/>
        <v>#REF!</v>
      </c>
      <c r="AUS103" s="373" t="e">
        <f t="shared" si="19"/>
        <v>#REF!</v>
      </c>
      <c r="AUT103" s="373" t="e">
        <f t="shared" si="19"/>
        <v>#REF!</v>
      </c>
      <c r="AUU103" s="373" t="e">
        <f t="shared" si="19"/>
        <v>#REF!</v>
      </c>
      <c r="AUV103" s="373">
        <f t="shared" si="19"/>
        <v>0</v>
      </c>
      <c r="AUW103" s="373">
        <f t="shared" si="19"/>
        <v>0</v>
      </c>
      <c r="AUX103" s="373" t="e">
        <f t="shared" si="19"/>
        <v>#REF!</v>
      </c>
      <c r="AUY103" s="373" t="e">
        <f t="shared" si="19"/>
        <v>#REF!</v>
      </c>
      <c r="AUZ103" s="373" t="e">
        <f t="shared" si="19"/>
        <v>#REF!</v>
      </c>
      <c r="AVA103" s="373" t="e">
        <f t="shared" si="19"/>
        <v>#REF!</v>
      </c>
      <c r="AVB103" s="373" t="e">
        <f t="shared" si="19"/>
        <v>#REF!</v>
      </c>
      <c r="AVC103" s="373">
        <f t="shared" si="19"/>
        <v>0</v>
      </c>
      <c r="AVD103" s="373">
        <f t="shared" si="19"/>
        <v>0</v>
      </c>
      <c r="AVE103" s="373" t="e">
        <f t="shared" si="19"/>
        <v>#REF!</v>
      </c>
      <c r="AVF103" s="373" t="e">
        <f t="shared" si="19"/>
        <v>#REF!</v>
      </c>
      <c r="AVG103" s="373" t="e">
        <f t="shared" si="19"/>
        <v>#REF!</v>
      </c>
      <c r="AVH103" s="373" t="e">
        <f t="shared" si="19"/>
        <v>#REF!</v>
      </c>
      <c r="AVI103" s="373" t="e">
        <f t="shared" si="19"/>
        <v>#REF!</v>
      </c>
      <c r="AVJ103" s="373">
        <f t="shared" si="19"/>
        <v>0</v>
      </c>
      <c r="AVK103" s="373">
        <f t="shared" si="19"/>
        <v>0</v>
      </c>
      <c r="AVL103" s="373" t="e">
        <f t="shared" si="19"/>
        <v>#REF!</v>
      </c>
      <c r="AVM103" s="373" t="e">
        <f t="shared" si="19"/>
        <v>#REF!</v>
      </c>
      <c r="AVN103" s="373" t="e">
        <f t="shared" si="19"/>
        <v>#REF!</v>
      </c>
      <c r="AVO103" s="373" t="e">
        <f t="shared" si="19"/>
        <v>#REF!</v>
      </c>
      <c r="AVP103" s="373" t="e">
        <f t="shared" si="19"/>
        <v>#REF!</v>
      </c>
      <c r="AVQ103" s="373">
        <f t="shared" si="19"/>
        <v>0</v>
      </c>
      <c r="AVR103" s="373">
        <f t="shared" si="19"/>
        <v>0</v>
      </c>
      <c r="AVS103" s="373" t="e">
        <f t="shared" si="19"/>
        <v>#REF!</v>
      </c>
      <c r="AVT103" s="373" t="e">
        <f t="shared" si="19"/>
        <v>#REF!</v>
      </c>
      <c r="AVU103" s="373" t="e">
        <f t="shared" si="19"/>
        <v>#REF!</v>
      </c>
      <c r="AVV103" s="373" t="e">
        <f t="shared" si="19"/>
        <v>#REF!</v>
      </c>
      <c r="AVW103" s="373" t="e">
        <f t="shared" si="19"/>
        <v>#REF!</v>
      </c>
      <c r="AVX103" s="373">
        <f t="shared" si="19"/>
        <v>0</v>
      </c>
      <c r="AVY103" s="373">
        <f t="shared" si="19"/>
        <v>0</v>
      </c>
      <c r="AVZ103" s="373" t="e">
        <f t="shared" si="19"/>
        <v>#REF!</v>
      </c>
      <c r="AWA103" s="373" t="e">
        <f t="shared" si="19"/>
        <v>#REF!</v>
      </c>
      <c r="AWB103" s="373" t="e">
        <f t="shared" si="19"/>
        <v>#REF!</v>
      </c>
      <c r="AWC103" s="373" t="e">
        <f t="shared" si="19"/>
        <v>#REF!</v>
      </c>
      <c r="AWD103" s="373" t="e">
        <f t="shared" si="19"/>
        <v>#REF!</v>
      </c>
      <c r="AWE103" s="373">
        <f t="shared" si="19"/>
        <v>0</v>
      </c>
      <c r="AWF103" s="373">
        <f t="shared" si="19"/>
        <v>0</v>
      </c>
      <c r="AWG103" s="373" t="e">
        <f t="shared" si="19"/>
        <v>#REF!</v>
      </c>
      <c r="AWH103" s="373" t="e">
        <f t="shared" si="19"/>
        <v>#REF!</v>
      </c>
      <c r="AWI103" s="373" t="e">
        <f t="shared" si="19"/>
        <v>#REF!</v>
      </c>
      <c r="AWJ103" s="373" t="e">
        <f t="shared" si="19"/>
        <v>#REF!</v>
      </c>
      <c r="AWK103" s="373" t="e">
        <f t="shared" si="19"/>
        <v>#REF!</v>
      </c>
      <c r="AWL103" s="373">
        <f t="shared" si="19"/>
        <v>0</v>
      </c>
      <c r="AWM103" s="373">
        <f t="shared" si="19"/>
        <v>0</v>
      </c>
      <c r="AWN103" s="373" t="e">
        <f t="shared" si="19"/>
        <v>#REF!</v>
      </c>
      <c r="AWO103" s="373" t="e">
        <f t="shared" si="19"/>
        <v>#REF!</v>
      </c>
      <c r="AWP103" s="373" t="e">
        <f t="shared" si="19"/>
        <v>#REF!</v>
      </c>
      <c r="AWQ103" s="373" t="e">
        <f t="shared" si="19"/>
        <v>#REF!</v>
      </c>
      <c r="AWR103" s="373" t="e">
        <f t="shared" si="19"/>
        <v>#REF!</v>
      </c>
      <c r="AWS103" s="373">
        <f t="shared" si="19"/>
        <v>0</v>
      </c>
      <c r="AWT103" s="373">
        <f t="shared" si="20"/>
        <v>0</v>
      </c>
      <c r="AWU103" s="373" t="e">
        <f t="shared" si="20"/>
        <v>#REF!</v>
      </c>
      <c r="AWV103" s="373" t="e">
        <f t="shared" si="20"/>
        <v>#REF!</v>
      </c>
      <c r="AWW103" s="373" t="e">
        <f t="shared" si="20"/>
        <v>#REF!</v>
      </c>
      <c r="AWX103" s="373" t="e">
        <f t="shared" si="20"/>
        <v>#REF!</v>
      </c>
      <c r="AWY103" s="373" t="e">
        <f t="shared" si="20"/>
        <v>#REF!</v>
      </c>
      <c r="AWZ103" s="373">
        <f t="shared" si="20"/>
        <v>0</v>
      </c>
      <c r="AXA103" s="373">
        <f t="shared" si="20"/>
        <v>0</v>
      </c>
      <c r="AXB103" s="373" t="e">
        <f t="shared" si="20"/>
        <v>#REF!</v>
      </c>
      <c r="AXC103" s="373" t="e">
        <f t="shared" si="20"/>
        <v>#REF!</v>
      </c>
      <c r="AXD103" s="373" t="e">
        <f t="shared" si="20"/>
        <v>#REF!</v>
      </c>
      <c r="AXE103" s="373" t="e">
        <f t="shared" si="20"/>
        <v>#REF!</v>
      </c>
      <c r="AXF103" s="373" t="e">
        <f t="shared" si="20"/>
        <v>#REF!</v>
      </c>
      <c r="AXG103" s="373">
        <f t="shared" si="20"/>
        <v>0</v>
      </c>
      <c r="AXH103" s="373">
        <f t="shared" si="20"/>
        <v>0</v>
      </c>
      <c r="AXI103" s="373" t="e">
        <f t="shared" si="20"/>
        <v>#REF!</v>
      </c>
      <c r="AXJ103" s="373" t="e">
        <f t="shared" si="20"/>
        <v>#REF!</v>
      </c>
      <c r="AXK103" s="373" t="e">
        <f t="shared" si="20"/>
        <v>#REF!</v>
      </c>
      <c r="AXL103" s="373" t="e">
        <f t="shared" si="20"/>
        <v>#REF!</v>
      </c>
      <c r="AXM103" s="373" t="e">
        <f t="shared" si="20"/>
        <v>#REF!</v>
      </c>
      <c r="AXN103" s="373">
        <f t="shared" si="20"/>
        <v>0</v>
      </c>
      <c r="AXO103" s="373">
        <f t="shared" si="20"/>
        <v>0</v>
      </c>
      <c r="AXP103" s="373" t="e">
        <f t="shared" si="20"/>
        <v>#REF!</v>
      </c>
      <c r="AXQ103" s="373" t="e">
        <f t="shared" si="20"/>
        <v>#REF!</v>
      </c>
      <c r="AXR103" s="373" t="e">
        <f t="shared" si="20"/>
        <v>#REF!</v>
      </c>
      <c r="AXS103" s="373" t="e">
        <f t="shared" si="20"/>
        <v>#REF!</v>
      </c>
      <c r="AXT103" s="373" t="e">
        <f t="shared" si="20"/>
        <v>#REF!</v>
      </c>
      <c r="AXU103" s="373">
        <f t="shared" si="20"/>
        <v>0</v>
      </c>
      <c r="AXV103" s="373">
        <f t="shared" si="20"/>
        <v>0</v>
      </c>
      <c r="AXW103" s="373" t="e">
        <f t="shared" si="20"/>
        <v>#REF!</v>
      </c>
      <c r="AXX103" s="373" t="e">
        <f t="shared" si="20"/>
        <v>#REF!</v>
      </c>
      <c r="AXY103" s="373" t="e">
        <f t="shared" si="20"/>
        <v>#REF!</v>
      </c>
      <c r="AXZ103" s="373" t="e">
        <f t="shared" si="20"/>
        <v>#REF!</v>
      </c>
      <c r="AYA103" s="373" t="e">
        <f t="shared" si="20"/>
        <v>#REF!</v>
      </c>
      <c r="AYB103" s="373">
        <f t="shared" si="20"/>
        <v>0</v>
      </c>
      <c r="AYC103" s="373">
        <f t="shared" si="20"/>
        <v>0</v>
      </c>
      <c r="AYD103" s="373" t="e">
        <f t="shared" si="20"/>
        <v>#REF!</v>
      </c>
      <c r="AYE103" s="373" t="e">
        <f t="shared" si="20"/>
        <v>#REF!</v>
      </c>
      <c r="AYF103" s="373" t="e">
        <f t="shared" si="20"/>
        <v>#REF!</v>
      </c>
      <c r="AYG103" s="373" t="e">
        <f t="shared" si="20"/>
        <v>#REF!</v>
      </c>
      <c r="AYH103" s="373" t="e">
        <f t="shared" si="20"/>
        <v>#REF!</v>
      </c>
      <c r="AYI103" s="373">
        <f t="shared" si="20"/>
        <v>0</v>
      </c>
      <c r="AYJ103" s="373">
        <f t="shared" si="20"/>
        <v>0</v>
      </c>
      <c r="AYK103" s="373" t="e">
        <f t="shared" si="20"/>
        <v>#REF!</v>
      </c>
      <c r="AYL103" s="373" t="e">
        <f t="shared" si="20"/>
        <v>#REF!</v>
      </c>
      <c r="AYM103" s="373" t="e">
        <f t="shared" si="20"/>
        <v>#REF!</v>
      </c>
      <c r="AYN103" s="373" t="e">
        <f t="shared" si="20"/>
        <v>#REF!</v>
      </c>
      <c r="AYO103" s="373" t="e">
        <f t="shared" si="20"/>
        <v>#REF!</v>
      </c>
      <c r="AYP103" s="373">
        <f t="shared" si="20"/>
        <v>0</v>
      </c>
      <c r="AYQ103" s="373">
        <f t="shared" si="20"/>
        <v>0</v>
      </c>
      <c r="AYR103" s="373" t="e">
        <f t="shared" si="20"/>
        <v>#REF!</v>
      </c>
      <c r="AYS103" s="373" t="e">
        <f t="shared" si="20"/>
        <v>#REF!</v>
      </c>
      <c r="AYT103" s="373" t="e">
        <f t="shared" si="20"/>
        <v>#REF!</v>
      </c>
      <c r="AYU103" s="373" t="e">
        <f t="shared" si="20"/>
        <v>#REF!</v>
      </c>
      <c r="AYV103" s="373" t="e">
        <f t="shared" si="20"/>
        <v>#REF!</v>
      </c>
      <c r="AYW103" s="373">
        <f t="shared" si="20"/>
        <v>0</v>
      </c>
      <c r="AYX103" s="373">
        <f t="shared" si="20"/>
        <v>0</v>
      </c>
      <c r="AYY103" s="373" t="e">
        <f t="shared" si="20"/>
        <v>#REF!</v>
      </c>
      <c r="AYZ103" s="373" t="e">
        <f t="shared" si="20"/>
        <v>#REF!</v>
      </c>
      <c r="AZA103" s="373" t="e">
        <f t="shared" si="20"/>
        <v>#REF!</v>
      </c>
      <c r="AZB103" s="373" t="e">
        <f t="shared" si="20"/>
        <v>#REF!</v>
      </c>
      <c r="AZC103" s="373" t="e">
        <f t="shared" si="20"/>
        <v>#REF!</v>
      </c>
      <c r="AZD103" s="373">
        <f t="shared" si="20"/>
        <v>0</v>
      </c>
      <c r="AZE103" s="373">
        <f t="shared" si="20"/>
        <v>0</v>
      </c>
      <c r="AZF103" s="373" t="e">
        <f t="shared" si="21"/>
        <v>#REF!</v>
      </c>
      <c r="AZG103" s="373" t="e">
        <f t="shared" si="21"/>
        <v>#REF!</v>
      </c>
      <c r="AZH103" s="373" t="e">
        <f t="shared" si="21"/>
        <v>#REF!</v>
      </c>
      <c r="AZI103" s="373" t="e">
        <f t="shared" si="21"/>
        <v>#REF!</v>
      </c>
      <c r="AZJ103" s="373" t="e">
        <f t="shared" si="21"/>
        <v>#REF!</v>
      </c>
      <c r="AZK103" s="373">
        <f t="shared" si="21"/>
        <v>0</v>
      </c>
      <c r="AZL103" s="373">
        <f t="shared" si="21"/>
        <v>0</v>
      </c>
      <c r="AZM103" s="373" t="e">
        <f t="shared" si="21"/>
        <v>#REF!</v>
      </c>
      <c r="AZN103" s="373" t="e">
        <f t="shared" si="21"/>
        <v>#REF!</v>
      </c>
      <c r="AZO103" s="373" t="e">
        <f t="shared" si="21"/>
        <v>#REF!</v>
      </c>
      <c r="AZP103" s="373" t="e">
        <f t="shared" si="21"/>
        <v>#REF!</v>
      </c>
      <c r="AZQ103" s="373" t="e">
        <f t="shared" si="21"/>
        <v>#REF!</v>
      </c>
      <c r="AZR103" s="373">
        <f t="shared" si="21"/>
        <v>0</v>
      </c>
      <c r="AZS103" s="373">
        <f t="shared" si="21"/>
        <v>0</v>
      </c>
      <c r="AZT103" s="373" t="e">
        <f t="shared" si="21"/>
        <v>#REF!</v>
      </c>
      <c r="AZU103" s="373" t="e">
        <f t="shared" si="21"/>
        <v>#REF!</v>
      </c>
      <c r="AZV103" s="373" t="e">
        <f t="shared" si="21"/>
        <v>#REF!</v>
      </c>
      <c r="AZW103" s="373" t="e">
        <f t="shared" si="21"/>
        <v>#REF!</v>
      </c>
      <c r="AZX103" s="373" t="e">
        <f t="shared" si="21"/>
        <v>#REF!</v>
      </c>
      <c r="AZY103" s="373">
        <f t="shared" si="21"/>
        <v>0</v>
      </c>
      <c r="AZZ103" s="373">
        <f t="shared" si="21"/>
        <v>0</v>
      </c>
      <c r="BAA103" s="373" t="e">
        <f t="shared" si="21"/>
        <v>#REF!</v>
      </c>
      <c r="BAB103" s="373" t="e">
        <f t="shared" si="21"/>
        <v>#REF!</v>
      </c>
      <c r="BAC103" s="373" t="e">
        <f t="shared" si="21"/>
        <v>#REF!</v>
      </c>
      <c r="BAD103" s="373" t="e">
        <f t="shared" si="21"/>
        <v>#REF!</v>
      </c>
      <c r="BAE103" s="373" t="e">
        <f t="shared" si="21"/>
        <v>#REF!</v>
      </c>
      <c r="BAF103" s="373">
        <f t="shared" si="21"/>
        <v>0</v>
      </c>
      <c r="BAG103" s="373">
        <f t="shared" si="21"/>
        <v>0</v>
      </c>
      <c r="BAH103" s="373" t="e">
        <f t="shared" si="21"/>
        <v>#REF!</v>
      </c>
      <c r="BAI103" s="373" t="e">
        <f t="shared" si="21"/>
        <v>#REF!</v>
      </c>
      <c r="BAJ103" s="373" t="e">
        <f t="shared" si="21"/>
        <v>#REF!</v>
      </c>
      <c r="BAK103" s="373" t="e">
        <f t="shared" si="21"/>
        <v>#REF!</v>
      </c>
      <c r="BAL103" s="373" t="e">
        <f t="shared" si="21"/>
        <v>#REF!</v>
      </c>
      <c r="BAM103" s="373">
        <f t="shared" si="21"/>
        <v>0</v>
      </c>
      <c r="BAN103" s="373">
        <f t="shared" si="21"/>
        <v>0</v>
      </c>
      <c r="BAO103" s="373" t="e">
        <f t="shared" si="21"/>
        <v>#REF!</v>
      </c>
      <c r="BAP103" s="373" t="e">
        <f t="shared" si="21"/>
        <v>#REF!</v>
      </c>
      <c r="BAQ103" s="373" t="e">
        <f t="shared" si="21"/>
        <v>#REF!</v>
      </c>
      <c r="BAR103" s="373" t="e">
        <f t="shared" si="21"/>
        <v>#REF!</v>
      </c>
      <c r="BAS103" s="373" t="e">
        <f t="shared" si="21"/>
        <v>#REF!</v>
      </c>
      <c r="BAT103" s="373">
        <f t="shared" si="21"/>
        <v>0</v>
      </c>
      <c r="BAU103" s="373">
        <f t="shared" si="21"/>
        <v>0</v>
      </c>
      <c r="BAV103" s="373" t="e">
        <f t="shared" si="21"/>
        <v>#REF!</v>
      </c>
      <c r="BAW103" s="373" t="e">
        <f t="shared" si="21"/>
        <v>#REF!</v>
      </c>
      <c r="BAX103" s="373" t="e">
        <f t="shared" si="21"/>
        <v>#REF!</v>
      </c>
      <c r="BAY103" s="373" t="e">
        <f t="shared" si="21"/>
        <v>#REF!</v>
      </c>
      <c r="BAZ103" s="373" t="e">
        <f t="shared" si="21"/>
        <v>#REF!</v>
      </c>
      <c r="BBA103" s="373">
        <f t="shared" si="21"/>
        <v>0</v>
      </c>
      <c r="BBB103" s="373">
        <f t="shared" si="21"/>
        <v>0</v>
      </c>
      <c r="BBC103" s="373" t="e">
        <f t="shared" si="21"/>
        <v>#REF!</v>
      </c>
      <c r="BBD103" s="373" t="e">
        <f t="shared" si="21"/>
        <v>#REF!</v>
      </c>
      <c r="BBE103" s="373" t="e">
        <f t="shared" si="21"/>
        <v>#REF!</v>
      </c>
      <c r="BBF103" s="373" t="e">
        <f t="shared" si="21"/>
        <v>#REF!</v>
      </c>
      <c r="BBG103" s="373" t="e">
        <f t="shared" si="21"/>
        <v>#REF!</v>
      </c>
      <c r="BBH103" s="373">
        <f t="shared" si="21"/>
        <v>0</v>
      </c>
      <c r="BBI103" s="373">
        <f t="shared" si="21"/>
        <v>0</v>
      </c>
      <c r="BBJ103" s="373" t="e">
        <f t="shared" si="21"/>
        <v>#REF!</v>
      </c>
      <c r="BBK103" s="373" t="e">
        <f t="shared" si="21"/>
        <v>#REF!</v>
      </c>
      <c r="BBL103" s="373" t="e">
        <f t="shared" si="21"/>
        <v>#REF!</v>
      </c>
      <c r="BBM103" s="373" t="e">
        <f t="shared" si="21"/>
        <v>#REF!</v>
      </c>
      <c r="BBN103" s="373" t="e">
        <f t="shared" si="21"/>
        <v>#REF!</v>
      </c>
      <c r="BBO103" s="373">
        <f t="shared" si="21"/>
        <v>0</v>
      </c>
      <c r="BBP103" s="373">
        <f t="shared" si="21"/>
        <v>0</v>
      </c>
      <c r="BBQ103" s="373" t="e">
        <f t="shared" si="21"/>
        <v>#REF!</v>
      </c>
      <c r="BBR103" s="373" t="e">
        <f t="shared" si="22"/>
        <v>#REF!</v>
      </c>
      <c r="BBS103" s="373" t="e">
        <f t="shared" si="22"/>
        <v>#REF!</v>
      </c>
      <c r="BBT103" s="373" t="e">
        <f t="shared" si="22"/>
        <v>#REF!</v>
      </c>
      <c r="BBU103" s="373" t="e">
        <f t="shared" si="22"/>
        <v>#REF!</v>
      </c>
      <c r="BBV103" s="373">
        <f t="shared" si="22"/>
        <v>0</v>
      </c>
      <c r="BBW103" s="373">
        <f t="shared" si="22"/>
        <v>0</v>
      </c>
      <c r="BBX103" s="373" t="e">
        <f t="shared" si="22"/>
        <v>#REF!</v>
      </c>
      <c r="BBY103" s="373" t="e">
        <f t="shared" si="22"/>
        <v>#REF!</v>
      </c>
      <c r="BBZ103" s="373" t="e">
        <f t="shared" si="22"/>
        <v>#REF!</v>
      </c>
      <c r="BCA103" s="373" t="e">
        <f t="shared" si="22"/>
        <v>#REF!</v>
      </c>
      <c r="BCB103" s="373" t="e">
        <f t="shared" si="22"/>
        <v>#REF!</v>
      </c>
      <c r="BCC103" s="373">
        <f t="shared" si="22"/>
        <v>0</v>
      </c>
      <c r="BCD103" s="373">
        <f t="shared" si="22"/>
        <v>0</v>
      </c>
      <c r="BCE103" s="373" t="e">
        <f t="shared" si="22"/>
        <v>#REF!</v>
      </c>
      <c r="BCF103" s="373" t="e">
        <f t="shared" si="22"/>
        <v>#REF!</v>
      </c>
      <c r="BCG103" s="373" t="e">
        <f t="shared" si="22"/>
        <v>#REF!</v>
      </c>
      <c r="BCH103" s="373" t="e">
        <f t="shared" si="22"/>
        <v>#REF!</v>
      </c>
      <c r="BCI103" s="373" t="e">
        <f t="shared" si="22"/>
        <v>#REF!</v>
      </c>
      <c r="BCJ103" s="373">
        <f t="shared" si="22"/>
        <v>0</v>
      </c>
      <c r="BCK103" s="373">
        <f t="shared" si="22"/>
        <v>0</v>
      </c>
      <c r="BCL103" s="373" t="e">
        <f t="shared" si="22"/>
        <v>#REF!</v>
      </c>
      <c r="BCM103" s="373" t="e">
        <f t="shared" si="22"/>
        <v>#REF!</v>
      </c>
      <c r="BCN103" s="373" t="e">
        <f t="shared" si="22"/>
        <v>#REF!</v>
      </c>
      <c r="BCO103" s="373" t="e">
        <f t="shared" si="22"/>
        <v>#REF!</v>
      </c>
      <c r="BCP103" s="373" t="e">
        <f t="shared" si="22"/>
        <v>#REF!</v>
      </c>
      <c r="BCQ103" s="373">
        <f t="shared" si="22"/>
        <v>0</v>
      </c>
      <c r="BCR103" s="373">
        <f t="shared" si="22"/>
        <v>0</v>
      </c>
      <c r="BCS103" s="373" t="e">
        <f t="shared" si="22"/>
        <v>#REF!</v>
      </c>
      <c r="BCT103" s="373" t="e">
        <f t="shared" si="22"/>
        <v>#REF!</v>
      </c>
      <c r="BCU103" s="373" t="e">
        <f t="shared" si="22"/>
        <v>#REF!</v>
      </c>
      <c r="BCV103" s="373" t="e">
        <f t="shared" si="22"/>
        <v>#REF!</v>
      </c>
      <c r="BCW103" s="373" t="e">
        <f t="shared" si="22"/>
        <v>#REF!</v>
      </c>
      <c r="BCX103" s="373">
        <f t="shared" si="22"/>
        <v>0</v>
      </c>
      <c r="BCY103" s="373">
        <f t="shared" si="22"/>
        <v>0</v>
      </c>
      <c r="BCZ103" s="373" t="e">
        <f t="shared" si="22"/>
        <v>#REF!</v>
      </c>
      <c r="BDA103" s="373" t="e">
        <f t="shared" si="22"/>
        <v>#REF!</v>
      </c>
      <c r="BDB103" s="373" t="e">
        <f t="shared" si="22"/>
        <v>#REF!</v>
      </c>
      <c r="BDC103" s="373" t="e">
        <f t="shared" si="22"/>
        <v>#REF!</v>
      </c>
      <c r="BDD103" s="373" t="e">
        <f t="shared" si="22"/>
        <v>#REF!</v>
      </c>
      <c r="BDE103" s="373">
        <f t="shared" si="22"/>
        <v>0</v>
      </c>
      <c r="BDF103" s="373">
        <f t="shared" si="22"/>
        <v>0</v>
      </c>
      <c r="BDG103" s="373" t="e">
        <f t="shared" si="22"/>
        <v>#REF!</v>
      </c>
      <c r="BDH103" s="373" t="e">
        <f t="shared" si="22"/>
        <v>#REF!</v>
      </c>
      <c r="BDI103" s="373" t="e">
        <f t="shared" si="22"/>
        <v>#REF!</v>
      </c>
      <c r="BDJ103" s="373" t="e">
        <f t="shared" si="22"/>
        <v>#REF!</v>
      </c>
      <c r="BDK103" s="373" t="e">
        <f t="shared" si="22"/>
        <v>#REF!</v>
      </c>
      <c r="BDL103" s="373">
        <f t="shared" si="22"/>
        <v>0</v>
      </c>
      <c r="BDM103" s="373">
        <f t="shared" si="22"/>
        <v>0</v>
      </c>
      <c r="BDN103" s="373" t="e">
        <f t="shared" si="22"/>
        <v>#REF!</v>
      </c>
      <c r="BDO103" s="373" t="e">
        <f t="shared" si="22"/>
        <v>#REF!</v>
      </c>
      <c r="BDP103" s="373" t="e">
        <f t="shared" si="22"/>
        <v>#REF!</v>
      </c>
      <c r="BDQ103" s="373" t="e">
        <f t="shared" si="22"/>
        <v>#REF!</v>
      </c>
      <c r="BDR103" s="373" t="e">
        <f t="shared" si="22"/>
        <v>#REF!</v>
      </c>
      <c r="BDS103" s="373">
        <f t="shared" si="22"/>
        <v>0</v>
      </c>
      <c r="BDT103" s="373">
        <f t="shared" si="22"/>
        <v>0</v>
      </c>
      <c r="BDU103" s="373" t="e">
        <f t="shared" si="22"/>
        <v>#REF!</v>
      </c>
      <c r="BDV103" s="373" t="e">
        <f t="shared" si="22"/>
        <v>#REF!</v>
      </c>
      <c r="BDW103" s="373" t="e">
        <f t="shared" si="22"/>
        <v>#REF!</v>
      </c>
      <c r="BDX103" s="373" t="e">
        <f t="shared" si="22"/>
        <v>#REF!</v>
      </c>
      <c r="BDY103" s="373" t="e">
        <f t="shared" si="22"/>
        <v>#REF!</v>
      </c>
      <c r="BDZ103" s="373">
        <f t="shared" si="22"/>
        <v>0</v>
      </c>
      <c r="BEA103" s="373">
        <f t="shared" si="22"/>
        <v>0</v>
      </c>
      <c r="BEB103" s="373" t="e">
        <f t="shared" si="22"/>
        <v>#REF!</v>
      </c>
      <c r="BEC103" s="373" t="e">
        <f t="shared" si="22"/>
        <v>#REF!</v>
      </c>
      <c r="BED103" s="373" t="e">
        <f t="shared" si="23"/>
        <v>#REF!</v>
      </c>
      <c r="BEE103" s="373" t="e">
        <f t="shared" si="23"/>
        <v>#REF!</v>
      </c>
      <c r="BEF103" s="373" t="e">
        <f t="shared" si="23"/>
        <v>#REF!</v>
      </c>
      <c r="BEG103" s="373">
        <f t="shared" si="23"/>
        <v>0</v>
      </c>
      <c r="BEH103" s="373">
        <f t="shared" si="23"/>
        <v>0</v>
      </c>
      <c r="BEI103" s="373" t="e">
        <f t="shared" si="23"/>
        <v>#REF!</v>
      </c>
      <c r="BEJ103" s="373" t="e">
        <f t="shared" si="23"/>
        <v>#REF!</v>
      </c>
      <c r="BEK103" s="373" t="e">
        <f t="shared" si="23"/>
        <v>#REF!</v>
      </c>
      <c r="BEL103" s="373" t="e">
        <f t="shared" si="23"/>
        <v>#REF!</v>
      </c>
      <c r="BEM103" s="373" t="e">
        <f t="shared" si="23"/>
        <v>#REF!</v>
      </c>
      <c r="BEN103" s="373">
        <f t="shared" si="23"/>
        <v>0</v>
      </c>
      <c r="BEO103" s="373">
        <f t="shared" si="23"/>
        <v>0</v>
      </c>
      <c r="BEP103" s="373" t="e">
        <f t="shared" si="23"/>
        <v>#REF!</v>
      </c>
      <c r="BEQ103" s="373" t="e">
        <f t="shared" si="23"/>
        <v>#REF!</v>
      </c>
      <c r="BER103" s="373" t="e">
        <f t="shared" si="23"/>
        <v>#REF!</v>
      </c>
      <c r="BES103" s="373" t="e">
        <f t="shared" si="23"/>
        <v>#REF!</v>
      </c>
      <c r="BET103" s="373" t="e">
        <f t="shared" si="23"/>
        <v>#REF!</v>
      </c>
      <c r="BEU103" s="373">
        <f t="shared" si="23"/>
        <v>0</v>
      </c>
      <c r="BEV103" s="373">
        <f t="shared" si="23"/>
        <v>0</v>
      </c>
      <c r="BEW103" s="373" t="e">
        <f t="shared" si="23"/>
        <v>#REF!</v>
      </c>
      <c r="BEX103" s="373" t="e">
        <f t="shared" si="23"/>
        <v>#REF!</v>
      </c>
      <c r="BEY103" s="373" t="e">
        <f t="shared" si="23"/>
        <v>#REF!</v>
      </c>
      <c r="BEZ103" s="373" t="e">
        <f t="shared" si="23"/>
        <v>#REF!</v>
      </c>
      <c r="BFA103" s="373" t="e">
        <f t="shared" si="23"/>
        <v>#REF!</v>
      </c>
      <c r="BFB103" s="373">
        <f t="shared" si="23"/>
        <v>0</v>
      </c>
      <c r="BFC103" s="373">
        <f t="shared" si="23"/>
        <v>0</v>
      </c>
      <c r="BFD103" s="373" t="e">
        <f t="shared" si="23"/>
        <v>#REF!</v>
      </c>
      <c r="BFE103" s="373" t="e">
        <f t="shared" si="23"/>
        <v>#REF!</v>
      </c>
      <c r="BFF103" s="373" t="e">
        <f t="shared" si="23"/>
        <v>#REF!</v>
      </c>
      <c r="BFG103" s="373" t="e">
        <f t="shared" si="23"/>
        <v>#REF!</v>
      </c>
      <c r="BFH103" s="373" t="e">
        <f t="shared" si="23"/>
        <v>#REF!</v>
      </c>
      <c r="BFI103" s="373">
        <f t="shared" si="23"/>
        <v>0</v>
      </c>
      <c r="BFJ103" s="373">
        <f t="shared" si="23"/>
        <v>0</v>
      </c>
      <c r="BFK103" s="373" t="e">
        <f t="shared" si="23"/>
        <v>#REF!</v>
      </c>
      <c r="BFL103" s="373" t="e">
        <f t="shared" si="23"/>
        <v>#REF!</v>
      </c>
      <c r="BFM103" s="373" t="e">
        <f t="shared" si="23"/>
        <v>#REF!</v>
      </c>
      <c r="BFN103" s="373" t="e">
        <f t="shared" si="23"/>
        <v>#REF!</v>
      </c>
      <c r="BFO103" s="373" t="e">
        <f t="shared" si="23"/>
        <v>#REF!</v>
      </c>
      <c r="BFP103" s="373">
        <f t="shared" si="23"/>
        <v>0</v>
      </c>
      <c r="BFQ103" s="373">
        <f t="shared" si="23"/>
        <v>0</v>
      </c>
      <c r="BFR103" s="373" t="e">
        <f t="shared" si="23"/>
        <v>#REF!</v>
      </c>
      <c r="BFS103" s="373" t="e">
        <f t="shared" si="23"/>
        <v>#REF!</v>
      </c>
      <c r="BFT103" s="373" t="e">
        <f t="shared" si="23"/>
        <v>#REF!</v>
      </c>
      <c r="BFU103" s="373" t="e">
        <f t="shared" si="23"/>
        <v>#REF!</v>
      </c>
      <c r="BFV103" s="373" t="e">
        <f t="shared" si="23"/>
        <v>#REF!</v>
      </c>
      <c r="BFW103" s="373">
        <f t="shared" si="23"/>
        <v>0</v>
      </c>
      <c r="BFX103" s="373">
        <f t="shared" si="23"/>
        <v>0</v>
      </c>
      <c r="BFY103" s="373" t="e">
        <f t="shared" si="23"/>
        <v>#REF!</v>
      </c>
      <c r="BFZ103" s="373" t="e">
        <f t="shared" si="23"/>
        <v>#REF!</v>
      </c>
      <c r="BGA103" s="373" t="e">
        <f t="shared" si="23"/>
        <v>#REF!</v>
      </c>
      <c r="BGB103" s="373" t="e">
        <f t="shared" si="23"/>
        <v>#REF!</v>
      </c>
      <c r="BGC103" s="373" t="e">
        <f t="shared" si="23"/>
        <v>#REF!</v>
      </c>
      <c r="BGD103" s="373">
        <f t="shared" si="23"/>
        <v>0</v>
      </c>
      <c r="BGE103" s="373">
        <f t="shared" si="23"/>
        <v>0</v>
      </c>
      <c r="BGF103" s="373" t="e">
        <f t="shared" si="23"/>
        <v>#REF!</v>
      </c>
      <c r="BGG103" s="373" t="e">
        <f t="shared" si="23"/>
        <v>#REF!</v>
      </c>
      <c r="BGH103" s="373" t="e">
        <f t="shared" si="23"/>
        <v>#REF!</v>
      </c>
      <c r="BGI103" s="373" t="e">
        <f t="shared" si="23"/>
        <v>#REF!</v>
      </c>
      <c r="BGJ103" s="373" t="e">
        <f t="shared" si="23"/>
        <v>#REF!</v>
      </c>
      <c r="BGK103" s="373">
        <f t="shared" si="23"/>
        <v>0</v>
      </c>
      <c r="BGL103" s="373">
        <f t="shared" si="23"/>
        <v>0</v>
      </c>
      <c r="BGM103" s="373" t="e">
        <f t="shared" si="23"/>
        <v>#REF!</v>
      </c>
      <c r="BGN103" s="373" t="e">
        <f t="shared" si="23"/>
        <v>#REF!</v>
      </c>
      <c r="BGO103" s="373" t="e">
        <f t="shared" si="23"/>
        <v>#REF!</v>
      </c>
      <c r="BGP103" s="373" t="e">
        <f t="shared" si="24"/>
        <v>#REF!</v>
      </c>
      <c r="BGQ103" s="373" t="e">
        <f t="shared" si="24"/>
        <v>#REF!</v>
      </c>
      <c r="BGR103" s="373">
        <f t="shared" si="24"/>
        <v>0</v>
      </c>
      <c r="BGS103" s="373">
        <f t="shared" si="24"/>
        <v>0</v>
      </c>
      <c r="BGT103" s="373" t="e">
        <f t="shared" si="24"/>
        <v>#REF!</v>
      </c>
      <c r="BGU103" s="373" t="e">
        <f t="shared" si="24"/>
        <v>#REF!</v>
      </c>
      <c r="BGV103" s="373" t="e">
        <f t="shared" si="24"/>
        <v>#REF!</v>
      </c>
      <c r="BGW103" s="373" t="e">
        <f t="shared" si="24"/>
        <v>#REF!</v>
      </c>
      <c r="BGX103" s="373" t="e">
        <f t="shared" si="24"/>
        <v>#REF!</v>
      </c>
      <c r="BGY103" s="373">
        <f t="shared" si="24"/>
        <v>0</v>
      </c>
      <c r="BGZ103" s="373">
        <f t="shared" si="24"/>
        <v>0</v>
      </c>
      <c r="BHA103" s="373" t="e">
        <f t="shared" si="24"/>
        <v>#REF!</v>
      </c>
      <c r="BHB103" s="373" t="e">
        <f t="shared" si="24"/>
        <v>#REF!</v>
      </c>
      <c r="BHC103" s="373" t="e">
        <f t="shared" si="24"/>
        <v>#REF!</v>
      </c>
      <c r="BHD103" s="373" t="e">
        <f t="shared" si="24"/>
        <v>#REF!</v>
      </c>
      <c r="BHE103" s="373" t="e">
        <f t="shared" si="24"/>
        <v>#REF!</v>
      </c>
      <c r="BHF103" s="373">
        <f t="shared" si="24"/>
        <v>0</v>
      </c>
      <c r="BHG103" s="373">
        <f t="shared" si="24"/>
        <v>0</v>
      </c>
      <c r="BHH103" s="373" t="e">
        <f t="shared" si="24"/>
        <v>#REF!</v>
      </c>
      <c r="BHI103" s="373" t="e">
        <f t="shared" si="24"/>
        <v>#REF!</v>
      </c>
      <c r="BHJ103" s="373" t="e">
        <f t="shared" si="24"/>
        <v>#REF!</v>
      </c>
      <c r="BHK103" s="373" t="e">
        <f t="shared" si="24"/>
        <v>#REF!</v>
      </c>
      <c r="BHL103" s="373" t="e">
        <f t="shared" si="24"/>
        <v>#REF!</v>
      </c>
      <c r="BHM103" s="373">
        <f t="shared" si="24"/>
        <v>0</v>
      </c>
      <c r="BHN103" s="373">
        <f t="shared" si="24"/>
        <v>0</v>
      </c>
      <c r="BHO103" s="373" t="e">
        <f t="shared" si="24"/>
        <v>#REF!</v>
      </c>
      <c r="BHP103" s="373" t="e">
        <f t="shared" si="24"/>
        <v>#REF!</v>
      </c>
      <c r="BHQ103" s="373" t="e">
        <f t="shared" si="24"/>
        <v>#REF!</v>
      </c>
      <c r="BHR103" s="373" t="e">
        <f t="shared" si="24"/>
        <v>#REF!</v>
      </c>
      <c r="BHS103" s="373" t="e">
        <f t="shared" si="24"/>
        <v>#REF!</v>
      </c>
      <c r="BHT103" s="373">
        <f t="shared" si="24"/>
        <v>0</v>
      </c>
      <c r="BHU103" s="373">
        <f t="shared" si="24"/>
        <v>0</v>
      </c>
      <c r="BHV103" s="373" t="e">
        <f t="shared" si="24"/>
        <v>#REF!</v>
      </c>
      <c r="BHW103" s="373" t="e">
        <f t="shared" si="24"/>
        <v>#REF!</v>
      </c>
      <c r="BHX103" s="373" t="e">
        <f t="shared" si="24"/>
        <v>#REF!</v>
      </c>
      <c r="BHY103" s="373" t="e">
        <f t="shared" si="24"/>
        <v>#REF!</v>
      </c>
      <c r="BHZ103" s="373" t="e">
        <f t="shared" si="24"/>
        <v>#REF!</v>
      </c>
      <c r="BIA103" s="373">
        <f t="shared" si="24"/>
        <v>0</v>
      </c>
      <c r="BIB103" s="373">
        <f t="shared" si="24"/>
        <v>0</v>
      </c>
      <c r="BIC103" s="373" t="e">
        <f t="shared" si="24"/>
        <v>#REF!</v>
      </c>
      <c r="BID103" s="373" t="e">
        <f t="shared" si="24"/>
        <v>#REF!</v>
      </c>
      <c r="BIE103" s="373" t="e">
        <f t="shared" si="24"/>
        <v>#REF!</v>
      </c>
      <c r="BIF103" s="373" t="e">
        <f t="shared" si="24"/>
        <v>#REF!</v>
      </c>
      <c r="BIG103" s="373" t="e">
        <f t="shared" si="24"/>
        <v>#REF!</v>
      </c>
      <c r="BIH103" s="373">
        <f t="shared" si="24"/>
        <v>0</v>
      </c>
      <c r="BII103" s="373">
        <f t="shared" si="24"/>
        <v>0</v>
      </c>
      <c r="BIJ103" s="373" t="e">
        <f t="shared" si="24"/>
        <v>#REF!</v>
      </c>
      <c r="BIK103" s="373" t="e">
        <f t="shared" si="24"/>
        <v>#REF!</v>
      </c>
      <c r="BIL103" s="373" t="e">
        <f t="shared" si="24"/>
        <v>#REF!</v>
      </c>
      <c r="BIM103" s="373" t="e">
        <f t="shared" si="24"/>
        <v>#REF!</v>
      </c>
      <c r="BIN103" s="373" t="e">
        <f t="shared" si="24"/>
        <v>#REF!</v>
      </c>
      <c r="BIO103" s="373">
        <f t="shared" si="24"/>
        <v>0</v>
      </c>
      <c r="BIP103" s="373">
        <f t="shared" si="24"/>
        <v>0</v>
      </c>
      <c r="BIQ103" s="373" t="e">
        <f t="shared" si="24"/>
        <v>#REF!</v>
      </c>
      <c r="BIR103" s="373" t="e">
        <f t="shared" si="24"/>
        <v>#REF!</v>
      </c>
      <c r="BIS103" s="373" t="e">
        <f t="shared" si="24"/>
        <v>#REF!</v>
      </c>
      <c r="BIT103" s="373" t="e">
        <f t="shared" si="24"/>
        <v>#REF!</v>
      </c>
      <c r="BIU103" s="373" t="e">
        <f t="shared" si="24"/>
        <v>#REF!</v>
      </c>
      <c r="BIV103" s="373">
        <f t="shared" si="24"/>
        <v>0</v>
      </c>
      <c r="BIW103" s="373">
        <f t="shared" si="24"/>
        <v>0</v>
      </c>
      <c r="BIX103" s="373" t="e">
        <f t="shared" si="24"/>
        <v>#REF!</v>
      </c>
      <c r="BIY103" s="373" t="e">
        <f t="shared" si="24"/>
        <v>#REF!</v>
      </c>
      <c r="BIZ103" s="373" t="e">
        <f t="shared" si="24"/>
        <v>#REF!</v>
      </c>
      <c r="BJA103" s="373" t="e">
        <f t="shared" si="24"/>
        <v>#REF!</v>
      </c>
      <c r="BJB103" s="373" t="e">
        <f t="shared" si="25"/>
        <v>#REF!</v>
      </c>
      <c r="BJC103" s="373">
        <f t="shared" si="25"/>
        <v>0</v>
      </c>
      <c r="BJD103" s="373">
        <f t="shared" si="25"/>
        <v>0</v>
      </c>
      <c r="BJE103" s="373" t="e">
        <f t="shared" si="25"/>
        <v>#REF!</v>
      </c>
      <c r="BJF103" s="373" t="e">
        <f t="shared" si="25"/>
        <v>#REF!</v>
      </c>
      <c r="BJG103" s="373" t="e">
        <f t="shared" si="25"/>
        <v>#REF!</v>
      </c>
      <c r="BJH103" s="373" t="e">
        <f t="shared" si="25"/>
        <v>#REF!</v>
      </c>
      <c r="BJI103" s="373" t="e">
        <f t="shared" si="25"/>
        <v>#REF!</v>
      </c>
      <c r="BJJ103" s="373">
        <f t="shared" si="25"/>
        <v>0</v>
      </c>
      <c r="BJK103" s="373">
        <f t="shared" si="25"/>
        <v>0</v>
      </c>
      <c r="BJL103" s="373" t="e">
        <f t="shared" si="25"/>
        <v>#REF!</v>
      </c>
      <c r="BJM103" s="373" t="e">
        <f t="shared" si="25"/>
        <v>#REF!</v>
      </c>
      <c r="BJN103" s="373" t="e">
        <f t="shared" si="25"/>
        <v>#REF!</v>
      </c>
      <c r="BJO103" s="373" t="e">
        <f t="shared" si="25"/>
        <v>#REF!</v>
      </c>
      <c r="BJP103" s="373" t="e">
        <f t="shared" si="25"/>
        <v>#REF!</v>
      </c>
      <c r="BJQ103" s="373">
        <f t="shared" si="25"/>
        <v>0</v>
      </c>
      <c r="BJR103" s="373">
        <f t="shared" si="25"/>
        <v>0</v>
      </c>
      <c r="BJS103" s="373" t="e">
        <f t="shared" si="25"/>
        <v>#REF!</v>
      </c>
      <c r="BJT103" s="373" t="e">
        <f t="shared" si="25"/>
        <v>#REF!</v>
      </c>
      <c r="BJU103" s="373" t="e">
        <f t="shared" si="25"/>
        <v>#REF!</v>
      </c>
      <c r="BJV103" s="373" t="e">
        <f t="shared" si="25"/>
        <v>#REF!</v>
      </c>
      <c r="BJW103" s="373" t="e">
        <f t="shared" si="25"/>
        <v>#REF!</v>
      </c>
      <c r="BJX103" s="373">
        <f t="shared" si="25"/>
        <v>0</v>
      </c>
      <c r="BJY103" s="373">
        <f t="shared" si="25"/>
        <v>0</v>
      </c>
      <c r="BJZ103" s="373" t="e">
        <f t="shared" si="25"/>
        <v>#REF!</v>
      </c>
      <c r="BKA103" s="373" t="e">
        <f t="shared" si="25"/>
        <v>#REF!</v>
      </c>
      <c r="BKB103" s="373" t="e">
        <f t="shared" si="25"/>
        <v>#REF!</v>
      </c>
      <c r="BKC103" s="373" t="e">
        <f t="shared" si="25"/>
        <v>#REF!</v>
      </c>
      <c r="BKD103" s="373" t="e">
        <f t="shared" si="25"/>
        <v>#REF!</v>
      </c>
      <c r="BKE103" s="373">
        <f t="shared" si="25"/>
        <v>0</v>
      </c>
      <c r="BKF103" s="373">
        <f t="shared" si="25"/>
        <v>0</v>
      </c>
      <c r="BKG103" s="373" t="e">
        <f t="shared" si="25"/>
        <v>#REF!</v>
      </c>
      <c r="BKH103" s="373" t="e">
        <f t="shared" si="25"/>
        <v>#REF!</v>
      </c>
      <c r="BKI103" s="373" t="e">
        <f t="shared" si="25"/>
        <v>#REF!</v>
      </c>
      <c r="BKJ103" s="373" t="e">
        <f t="shared" si="25"/>
        <v>#REF!</v>
      </c>
      <c r="BKK103" s="373" t="e">
        <f t="shared" si="25"/>
        <v>#REF!</v>
      </c>
      <c r="BKL103" s="373">
        <f t="shared" si="25"/>
        <v>0</v>
      </c>
      <c r="BKM103" s="373">
        <f t="shared" si="25"/>
        <v>0</v>
      </c>
      <c r="BKN103" s="373" t="e">
        <f t="shared" si="25"/>
        <v>#REF!</v>
      </c>
      <c r="BKO103" s="373" t="e">
        <f t="shared" si="25"/>
        <v>#REF!</v>
      </c>
      <c r="BKP103" s="373" t="e">
        <f t="shared" si="25"/>
        <v>#REF!</v>
      </c>
      <c r="BKQ103" s="373" t="e">
        <f t="shared" si="25"/>
        <v>#REF!</v>
      </c>
      <c r="BKR103" s="373" t="e">
        <f t="shared" si="25"/>
        <v>#REF!</v>
      </c>
      <c r="BKS103" s="373">
        <f t="shared" si="25"/>
        <v>0</v>
      </c>
      <c r="BKT103" s="373">
        <f t="shared" si="25"/>
        <v>0</v>
      </c>
      <c r="BKU103" s="373" t="e">
        <f t="shared" si="25"/>
        <v>#REF!</v>
      </c>
      <c r="BKV103" s="373" t="e">
        <f t="shared" si="25"/>
        <v>#REF!</v>
      </c>
      <c r="BKW103" s="373" t="e">
        <f t="shared" si="25"/>
        <v>#REF!</v>
      </c>
      <c r="BKX103" s="373" t="e">
        <f t="shared" si="25"/>
        <v>#REF!</v>
      </c>
      <c r="BKY103" s="373" t="e">
        <f t="shared" si="25"/>
        <v>#REF!</v>
      </c>
      <c r="BKZ103" s="373">
        <f t="shared" si="25"/>
        <v>0</v>
      </c>
      <c r="BLA103" s="373">
        <f t="shared" si="25"/>
        <v>0</v>
      </c>
      <c r="BLB103" s="373" t="e">
        <f t="shared" si="25"/>
        <v>#REF!</v>
      </c>
      <c r="BLC103" s="373" t="e">
        <f t="shared" si="25"/>
        <v>#REF!</v>
      </c>
      <c r="BLD103" s="373" t="e">
        <f t="shared" si="25"/>
        <v>#REF!</v>
      </c>
      <c r="BLE103" s="373" t="e">
        <f t="shared" si="25"/>
        <v>#REF!</v>
      </c>
      <c r="BLF103" s="373" t="e">
        <f t="shared" si="25"/>
        <v>#REF!</v>
      </c>
      <c r="BLG103" s="373">
        <f t="shared" si="25"/>
        <v>0</v>
      </c>
      <c r="BLH103" s="373">
        <f t="shared" si="25"/>
        <v>0</v>
      </c>
      <c r="BLI103" s="373" t="e">
        <f t="shared" si="25"/>
        <v>#REF!</v>
      </c>
      <c r="BLJ103" s="373" t="e">
        <f t="shared" si="25"/>
        <v>#REF!</v>
      </c>
      <c r="BLK103" s="373" t="e">
        <f t="shared" si="25"/>
        <v>#REF!</v>
      </c>
      <c r="BLL103" s="373" t="e">
        <f t="shared" si="25"/>
        <v>#REF!</v>
      </c>
      <c r="BLM103" s="373" t="e">
        <f t="shared" si="25"/>
        <v>#REF!</v>
      </c>
      <c r="BLN103" s="373">
        <f t="shared" si="26"/>
        <v>0</v>
      </c>
      <c r="BLO103" s="373">
        <f t="shared" si="26"/>
        <v>0</v>
      </c>
      <c r="BLP103" s="373" t="e">
        <f t="shared" si="26"/>
        <v>#REF!</v>
      </c>
      <c r="BLQ103" s="373" t="e">
        <f t="shared" si="26"/>
        <v>#REF!</v>
      </c>
      <c r="BLR103" s="373" t="e">
        <f t="shared" si="26"/>
        <v>#REF!</v>
      </c>
      <c r="BLS103" s="373" t="e">
        <f t="shared" si="26"/>
        <v>#REF!</v>
      </c>
      <c r="BLT103" s="373" t="e">
        <f t="shared" si="26"/>
        <v>#REF!</v>
      </c>
      <c r="BLU103" s="373">
        <f t="shared" si="26"/>
        <v>0</v>
      </c>
      <c r="BLV103" s="373">
        <f t="shared" si="26"/>
        <v>0</v>
      </c>
      <c r="BLW103" s="373" t="e">
        <f t="shared" si="26"/>
        <v>#REF!</v>
      </c>
      <c r="BLX103" s="373" t="e">
        <f t="shared" si="26"/>
        <v>#REF!</v>
      </c>
      <c r="BLY103" s="373" t="e">
        <f t="shared" si="26"/>
        <v>#REF!</v>
      </c>
      <c r="BLZ103" s="373" t="e">
        <f t="shared" si="26"/>
        <v>#REF!</v>
      </c>
      <c r="BMA103" s="373" t="e">
        <f t="shared" si="26"/>
        <v>#REF!</v>
      </c>
      <c r="BMB103" s="373">
        <f t="shared" si="26"/>
        <v>0</v>
      </c>
      <c r="BMC103" s="373">
        <f t="shared" si="26"/>
        <v>0</v>
      </c>
      <c r="BMD103" s="373" t="e">
        <f t="shared" si="26"/>
        <v>#REF!</v>
      </c>
      <c r="BME103" s="373" t="e">
        <f t="shared" si="26"/>
        <v>#REF!</v>
      </c>
      <c r="BMF103" s="373" t="e">
        <f t="shared" si="26"/>
        <v>#REF!</v>
      </c>
      <c r="BMG103" s="373" t="e">
        <f t="shared" si="26"/>
        <v>#REF!</v>
      </c>
      <c r="BMH103" s="373" t="e">
        <f t="shared" si="26"/>
        <v>#REF!</v>
      </c>
      <c r="BMI103" s="373">
        <f t="shared" si="26"/>
        <v>0</v>
      </c>
      <c r="BMJ103" s="373">
        <f t="shared" si="26"/>
        <v>0</v>
      </c>
      <c r="BMK103" s="373" t="e">
        <f t="shared" si="26"/>
        <v>#REF!</v>
      </c>
      <c r="BML103" s="373" t="e">
        <f t="shared" si="26"/>
        <v>#REF!</v>
      </c>
      <c r="BMM103" s="373" t="e">
        <f t="shared" si="26"/>
        <v>#REF!</v>
      </c>
      <c r="BMN103" s="373" t="e">
        <f t="shared" si="26"/>
        <v>#REF!</v>
      </c>
      <c r="BMO103" s="373" t="e">
        <f t="shared" si="26"/>
        <v>#REF!</v>
      </c>
      <c r="BMP103" s="373">
        <f t="shared" si="26"/>
        <v>0</v>
      </c>
      <c r="BMQ103" s="373">
        <f t="shared" si="26"/>
        <v>0</v>
      </c>
      <c r="BMR103" s="373" t="e">
        <f t="shared" si="26"/>
        <v>#REF!</v>
      </c>
      <c r="BMS103" s="373" t="e">
        <f t="shared" si="26"/>
        <v>#REF!</v>
      </c>
      <c r="BMT103" s="373" t="e">
        <f t="shared" si="26"/>
        <v>#REF!</v>
      </c>
      <c r="BMU103" s="373" t="e">
        <f t="shared" si="26"/>
        <v>#REF!</v>
      </c>
      <c r="BMV103" s="373" t="e">
        <f t="shared" si="26"/>
        <v>#REF!</v>
      </c>
      <c r="BMW103" s="373">
        <f t="shared" si="26"/>
        <v>0</v>
      </c>
      <c r="BMX103" s="373">
        <f t="shared" si="26"/>
        <v>0</v>
      </c>
      <c r="BMY103" s="373" t="e">
        <f t="shared" si="26"/>
        <v>#REF!</v>
      </c>
      <c r="BMZ103" s="373" t="e">
        <f t="shared" si="26"/>
        <v>#REF!</v>
      </c>
      <c r="BNA103" s="373" t="e">
        <f t="shared" si="26"/>
        <v>#REF!</v>
      </c>
      <c r="BNB103" s="373" t="e">
        <f t="shared" si="26"/>
        <v>#REF!</v>
      </c>
      <c r="BNC103" s="373" t="e">
        <f t="shared" si="26"/>
        <v>#REF!</v>
      </c>
      <c r="BND103" s="373">
        <f t="shared" si="26"/>
        <v>0</v>
      </c>
      <c r="BNE103" s="373">
        <f t="shared" si="26"/>
        <v>0</v>
      </c>
      <c r="BNF103" s="373" t="e">
        <f t="shared" si="26"/>
        <v>#REF!</v>
      </c>
      <c r="BNG103" s="373" t="e">
        <f t="shared" si="26"/>
        <v>#REF!</v>
      </c>
      <c r="BNH103" s="373" t="e">
        <f t="shared" si="26"/>
        <v>#REF!</v>
      </c>
      <c r="BNI103" s="373" t="e">
        <f t="shared" si="26"/>
        <v>#REF!</v>
      </c>
      <c r="BNJ103" s="373" t="e">
        <f t="shared" si="26"/>
        <v>#REF!</v>
      </c>
      <c r="BNK103" s="373">
        <f t="shared" si="26"/>
        <v>0</v>
      </c>
      <c r="BNL103" s="373">
        <f t="shared" si="26"/>
        <v>0</v>
      </c>
      <c r="BNM103" s="373" t="e">
        <f t="shared" si="26"/>
        <v>#REF!</v>
      </c>
      <c r="BNN103" s="373" t="e">
        <f t="shared" si="26"/>
        <v>#REF!</v>
      </c>
      <c r="BNO103" s="373" t="e">
        <f t="shared" si="26"/>
        <v>#REF!</v>
      </c>
      <c r="BNP103" s="373" t="e">
        <f t="shared" si="26"/>
        <v>#REF!</v>
      </c>
      <c r="BNQ103" s="373" t="e">
        <f t="shared" si="26"/>
        <v>#REF!</v>
      </c>
      <c r="BNR103" s="373">
        <f t="shared" si="26"/>
        <v>0</v>
      </c>
      <c r="BNS103" s="373">
        <f t="shared" si="26"/>
        <v>0</v>
      </c>
      <c r="BNT103" s="373" t="e">
        <f t="shared" si="26"/>
        <v>#REF!</v>
      </c>
      <c r="BNU103" s="373" t="e">
        <f t="shared" si="26"/>
        <v>#REF!</v>
      </c>
      <c r="BNV103" s="373" t="e">
        <f t="shared" si="26"/>
        <v>#REF!</v>
      </c>
      <c r="BNW103" s="373" t="e">
        <f t="shared" si="26"/>
        <v>#REF!</v>
      </c>
      <c r="BNX103" s="373" t="e">
        <f t="shared" si="26"/>
        <v>#REF!</v>
      </c>
      <c r="BNY103" s="373">
        <f t="shared" si="26"/>
        <v>0</v>
      </c>
      <c r="BNZ103" s="373">
        <f t="shared" si="27"/>
        <v>0</v>
      </c>
      <c r="BOA103" s="373" t="e">
        <f t="shared" si="27"/>
        <v>#REF!</v>
      </c>
      <c r="BOB103" s="373" t="e">
        <f t="shared" si="27"/>
        <v>#REF!</v>
      </c>
      <c r="BOC103" s="373" t="e">
        <f t="shared" si="27"/>
        <v>#REF!</v>
      </c>
      <c r="BOD103" s="373" t="e">
        <f t="shared" si="27"/>
        <v>#REF!</v>
      </c>
      <c r="BOE103" s="373" t="e">
        <f t="shared" si="27"/>
        <v>#REF!</v>
      </c>
      <c r="BOF103" s="373">
        <f t="shared" si="27"/>
        <v>0</v>
      </c>
      <c r="BOG103" s="373">
        <f t="shared" si="27"/>
        <v>0</v>
      </c>
      <c r="BOH103" s="373" t="e">
        <f t="shared" si="27"/>
        <v>#REF!</v>
      </c>
      <c r="BOI103" s="373" t="e">
        <f t="shared" si="27"/>
        <v>#REF!</v>
      </c>
      <c r="BOJ103" s="373" t="e">
        <f t="shared" si="27"/>
        <v>#REF!</v>
      </c>
      <c r="BOK103" s="373" t="e">
        <f t="shared" si="27"/>
        <v>#REF!</v>
      </c>
      <c r="BOL103" s="373" t="e">
        <f t="shared" si="27"/>
        <v>#REF!</v>
      </c>
      <c r="BOM103" s="373">
        <f t="shared" si="27"/>
        <v>0</v>
      </c>
      <c r="BON103" s="373">
        <f t="shared" si="27"/>
        <v>0</v>
      </c>
      <c r="BOO103" s="373" t="e">
        <f t="shared" si="27"/>
        <v>#REF!</v>
      </c>
      <c r="BOP103" s="373" t="e">
        <f t="shared" si="27"/>
        <v>#REF!</v>
      </c>
      <c r="BOQ103" s="373" t="e">
        <f t="shared" si="27"/>
        <v>#REF!</v>
      </c>
      <c r="BOR103" s="373" t="e">
        <f t="shared" si="27"/>
        <v>#REF!</v>
      </c>
      <c r="BOS103" s="373" t="e">
        <f t="shared" si="27"/>
        <v>#REF!</v>
      </c>
      <c r="BOT103" s="373">
        <f t="shared" si="27"/>
        <v>0</v>
      </c>
      <c r="BOU103" s="373">
        <f t="shared" si="27"/>
        <v>0</v>
      </c>
      <c r="BOV103" s="373" t="e">
        <f t="shared" si="27"/>
        <v>#REF!</v>
      </c>
      <c r="BOW103" s="373" t="e">
        <f t="shared" si="27"/>
        <v>#REF!</v>
      </c>
      <c r="BOX103" s="373" t="e">
        <f t="shared" si="27"/>
        <v>#REF!</v>
      </c>
      <c r="BOY103" s="373" t="e">
        <f t="shared" si="27"/>
        <v>#REF!</v>
      </c>
      <c r="BOZ103" s="373" t="e">
        <f t="shared" si="27"/>
        <v>#REF!</v>
      </c>
      <c r="BPA103" s="373">
        <f t="shared" si="27"/>
        <v>0</v>
      </c>
      <c r="BPB103" s="373">
        <f t="shared" si="27"/>
        <v>0</v>
      </c>
      <c r="BPC103" s="373" t="e">
        <f t="shared" si="27"/>
        <v>#REF!</v>
      </c>
      <c r="BPD103" s="373" t="e">
        <f t="shared" si="27"/>
        <v>#REF!</v>
      </c>
      <c r="BPE103" s="373" t="e">
        <f t="shared" si="27"/>
        <v>#REF!</v>
      </c>
      <c r="BPF103" s="373" t="e">
        <f t="shared" si="27"/>
        <v>#REF!</v>
      </c>
      <c r="BPG103" s="373" t="e">
        <f t="shared" si="27"/>
        <v>#REF!</v>
      </c>
      <c r="BPH103" s="373">
        <f t="shared" si="27"/>
        <v>0</v>
      </c>
      <c r="BPI103" s="373">
        <f t="shared" si="27"/>
        <v>0</v>
      </c>
      <c r="BPJ103" s="373" t="e">
        <f t="shared" si="27"/>
        <v>#REF!</v>
      </c>
      <c r="BPK103" s="373" t="e">
        <f t="shared" si="27"/>
        <v>#REF!</v>
      </c>
      <c r="BPL103" s="373" t="e">
        <f t="shared" si="27"/>
        <v>#REF!</v>
      </c>
      <c r="BPM103" s="373" t="e">
        <f t="shared" si="27"/>
        <v>#REF!</v>
      </c>
      <c r="BPN103" s="373" t="e">
        <f t="shared" si="27"/>
        <v>#REF!</v>
      </c>
      <c r="BPO103" s="373">
        <f t="shared" si="27"/>
        <v>0</v>
      </c>
      <c r="BPP103" s="373">
        <f t="shared" si="27"/>
        <v>0</v>
      </c>
      <c r="BPQ103" s="373" t="e">
        <f t="shared" si="27"/>
        <v>#REF!</v>
      </c>
      <c r="BPR103" s="373" t="e">
        <f t="shared" si="27"/>
        <v>#REF!</v>
      </c>
      <c r="BPS103" s="373" t="e">
        <f t="shared" si="27"/>
        <v>#REF!</v>
      </c>
      <c r="BPT103" s="373" t="e">
        <f t="shared" si="27"/>
        <v>#REF!</v>
      </c>
      <c r="BPU103" s="373" t="e">
        <f t="shared" si="27"/>
        <v>#REF!</v>
      </c>
      <c r="BPV103" s="373">
        <f t="shared" si="27"/>
        <v>0</v>
      </c>
      <c r="BPW103" s="373">
        <f t="shared" si="27"/>
        <v>0</v>
      </c>
      <c r="BPX103" s="373" t="e">
        <f t="shared" si="27"/>
        <v>#REF!</v>
      </c>
      <c r="BPY103" s="373" t="e">
        <f t="shared" si="27"/>
        <v>#REF!</v>
      </c>
      <c r="BPZ103" s="373" t="e">
        <f t="shared" si="27"/>
        <v>#REF!</v>
      </c>
      <c r="BQA103" s="373" t="e">
        <f t="shared" si="27"/>
        <v>#REF!</v>
      </c>
      <c r="BQB103" s="373" t="e">
        <f t="shared" si="27"/>
        <v>#REF!</v>
      </c>
      <c r="BQC103" s="373">
        <f t="shared" si="27"/>
        <v>0</v>
      </c>
      <c r="BQD103" s="373">
        <f t="shared" si="27"/>
        <v>0</v>
      </c>
      <c r="BQE103" s="373" t="e">
        <f t="shared" si="27"/>
        <v>#REF!</v>
      </c>
      <c r="BQF103" s="373" t="e">
        <f t="shared" si="27"/>
        <v>#REF!</v>
      </c>
      <c r="BQG103" s="373" t="e">
        <f t="shared" si="27"/>
        <v>#REF!</v>
      </c>
      <c r="BQH103" s="373" t="e">
        <f t="shared" si="27"/>
        <v>#REF!</v>
      </c>
      <c r="BQI103" s="373" t="e">
        <f t="shared" si="27"/>
        <v>#REF!</v>
      </c>
      <c r="BQJ103" s="373">
        <f t="shared" si="27"/>
        <v>0</v>
      </c>
      <c r="BQK103" s="373">
        <f t="shared" si="27"/>
        <v>0</v>
      </c>
      <c r="BQL103" s="373" t="e">
        <f t="shared" si="28"/>
        <v>#REF!</v>
      </c>
      <c r="BQM103" s="373" t="e">
        <f t="shared" si="28"/>
        <v>#REF!</v>
      </c>
      <c r="BQN103" s="373" t="e">
        <f t="shared" si="28"/>
        <v>#REF!</v>
      </c>
      <c r="BQO103" s="373" t="e">
        <f t="shared" si="28"/>
        <v>#REF!</v>
      </c>
      <c r="BQP103" s="373" t="e">
        <f t="shared" si="28"/>
        <v>#REF!</v>
      </c>
      <c r="BQQ103" s="373">
        <f t="shared" si="28"/>
        <v>0</v>
      </c>
      <c r="BQR103" s="373">
        <f t="shared" si="28"/>
        <v>0</v>
      </c>
      <c r="BQS103" s="373" t="e">
        <f t="shared" si="28"/>
        <v>#REF!</v>
      </c>
      <c r="BQT103" s="373" t="e">
        <f t="shared" si="28"/>
        <v>#REF!</v>
      </c>
      <c r="BQU103" s="373" t="e">
        <f t="shared" si="28"/>
        <v>#REF!</v>
      </c>
      <c r="BQV103" s="373" t="e">
        <f t="shared" si="28"/>
        <v>#REF!</v>
      </c>
      <c r="BQW103" s="373" t="e">
        <f t="shared" si="28"/>
        <v>#REF!</v>
      </c>
      <c r="BQX103" s="373">
        <f t="shared" si="28"/>
        <v>0</v>
      </c>
      <c r="BQY103" s="373">
        <f t="shared" si="28"/>
        <v>0</v>
      </c>
      <c r="BQZ103" s="373" t="e">
        <f t="shared" si="28"/>
        <v>#REF!</v>
      </c>
      <c r="BRA103" s="373" t="e">
        <f t="shared" si="28"/>
        <v>#REF!</v>
      </c>
      <c r="BRB103" s="373" t="e">
        <f t="shared" si="28"/>
        <v>#REF!</v>
      </c>
      <c r="BRC103" s="373" t="e">
        <f t="shared" si="28"/>
        <v>#REF!</v>
      </c>
      <c r="BRD103" s="373" t="e">
        <f t="shared" si="28"/>
        <v>#REF!</v>
      </c>
      <c r="BRE103" s="373">
        <f t="shared" si="28"/>
        <v>0</v>
      </c>
      <c r="BRF103" s="373">
        <f t="shared" si="28"/>
        <v>0</v>
      </c>
      <c r="BRG103" s="373" t="e">
        <f t="shared" si="28"/>
        <v>#REF!</v>
      </c>
      <c r="BRH103" s="373" t="e">
        <f t="shared" si="28"/>
        <v>#REF!</v>
      </c>
      <c r="BRI103" s="373" t="e">
        <f t="shared" si="28"/>
        <v>#REF!</v>
      </c>
      <c r="BRJ103" s="373" t="e">
        <f t="shared" si="28"/>
        <v>#REF!</v>
      </c>
      <c r="BRK103" s="373" t="e">
        <f t="shared" si="28"/>
        <v>#REF!</v>
      </c>
      <c r="BRL103" s="373">
        <f t="shared" si="28"/>
        <v>0</v>
      </c>
      <c r="BRM103" s="373">
        <f t="shared" si="28"/>
        <v>0</v>
      </c>
      <c r="BRN103" s="373" t="e">
        <f t="shared" si="28"/>
        <v>#REF!</v>
      </c>
      <c r="BRO103" s="373" t="e">
        <f t="shared" si="28"/>
        <v>#REF!</v>
      </c>
      <c r="BRP103" s="373" t="e">
        <f t="shared" si="28"/>
        <v>#REF!</v>
      </c>
      <c r="BRQ103" s="373" t="e">
        <f t="shared" si="28"/>
        <v>#REF!</v>
      </c>
      <c r="BRR103" s="373" t="e">
        <f t="shared" si="28"/>
        <v>#REF!</v>
      </c>
      <c r="BRS103" s="373">
        <f t="shared" si="28"/>
        <v>0</v>
      </c>
      <c r="BRT103" s="373">
        <f t="shared" si="28"/>
        <v>0</v>
      </c>
      <c r="BRU103" s="373" t="e">
        <f t="shared" si="28"/>
        <v>#REF!</v>
      </c>
      <c r="BRV103" s="373" t="e">
        <f t="shared" si="28"/>
        <v>#REF!</v>
      </c>
      <c r="BRW103" s="373" t="e">
        <f t="shared" si="28"/>
        <v>#REF!</v>
      </c>
      <c r="BRX103" s="373" t="e">
        <f t="shared" si="28"/>
        <v>#REF!</v>
      </c>
      <c r="BRY103" s="373" t="e">
        <f t="shared" si="28"/>
        <v>#REF!</v>
      </c>
      <c r="BRZ103" s="373">
        <f t="shared" si="28"/>
        <v>0</v>
      </c>
      <c r="BSA103" s="373">
        <f t="shared" si="28"/>
        <v>0</v>
      </c>
      <c r="BSB103" s="373" t="e">
        <f t="shared" si="28"/>
        <v>#REF!</v>
      </c>
      <c r="BSC103" s="373" t="e">
        <f t="shared" si="28"/>
        <v>#REF!</v>
      </c>
      <c r="BSD103" s="373" t="e">
        <f t="shared" si="28"/>
        <v>#REF!</v>
      </c>
      <c r="BSE103" s="373" t="e">
        <f t="shared" si="28"/>
        <v>#REF!</v>
      </c>
      <c r="BSF103" s="373" t="e">
        <f t="shared" si="28"/>
        <v>#REF!</v>
      </c>
      <c r="BSG103" s="373">
        <f t="shared" si="28"/>
        <v>0</v>
      </c>
      <c r="BSH103" s="373">
        <f t="shared" si="28"/>
        <v>0</v>
      </c>
      <c r="BSI103" s="373" t="e">
        <f t="shared" si="28"/>
        <v>#REF!</v>
      </c>
      <c r="BSJ103" s="373" t="e">
        <f t="shared" si="28"/>
        <v>#REF!</v>
      </c>
      <c r="BSK103" s="373" t="e">
        <f t="shared" si="28"/>
        <v>#REF!</v>
      </c>
      <c r="BSL103" s="373" t="e">
        <f t="shared" si="28"/>
        <v>#REF!</v>
      </c>
      <c r="BSM103" s="373" t="e">
        <f t="shared" si="28"/>
        <v>#REF!</v>
      </c>
      <c r="BSN103" s="373">
        <f t="shared" si="28"/>
        <v>0</v>
      </c>
      <c r="BSO103" s="373">
        <f t="shared" si="28"/>
        <v>0</v>
      </c>
      <c r="BSP103" s="373" t="e">
        <f t="shared" si="28"/>
        <v>#REF!</v>
      </c>
      <c r="BSQ103" s="373" t="e">
        <f t="shared" si="28"/>
        <v>#REF!</v>
      </c>
      <c r="BSR103" s="373" t="e">
        <f t="shared" si="28"/>
        <v>#REF!</v>
      </c>
      <c r="BSS103" s="373" t="e">
        <f t="shared" si="28"/>
        <v>#REF!</v>
      </c>
      <c r="BST103" s="373" t="e">
        <f t="shared" si="28"/>
        <v>#REF!</v>
      </c>
      <c r="BSU103" s="373">
        <f t="shared" si="28"/>
        <v>0</v>
      </c>
      <c r="BSV103" s="373">
        <f t="shared" si="28"/>
        <v>0</v>
      </c>
      <c r="BSW103" s="373" t="e">
        <f t="shared" si="28"/>
        <v>#REF!</v>
      </c>
      <c r="BSX103" s="373" t="e">
        <f t="shared" si="29"/>
        <v>#REF!</v>
      </c>
      <c r="BSY103" s="373" t="e">
        <f t="shared" si="29"/>
        <v>#REF!</v>
      </c>
      <c r="BSZ103" s="373" t="e">
        <f t="shared" si="29"/>
        <v>#REF!</v>
      </c>
      <c r="BTA103" s="373" t="e">
        <f t="shared" si="29"/>
        <v>#REF!</v>
      </c>
      <c r="BTB103" s="373">
        <f t="shared" si="29"/>
        <v>0</v>
      </c>
      <c r="BTC103" s="373">
        <f t="shared" si="29"/>
        <v>0</v>
      </c>
      <c r="BTD103" s="373" t="e">
        <f t="shared" si="29"/>
        <v>#REF!</v>
      </c>
      <c r="BTE103" s="373" t="e">
        <f t="shared" si="29"/>
        <v>#REF!</v>
      </c>
      <c r="BTF103" s="373" t="e">
        <f t="shared" si="29"/>
        <v>#REF!</v>
      </c>
      <c r="BTG103" s="373" t="e">
        <f t="shared" si="29"/>
        <v>#REF!</v>
      </c>
      <c r="BTH103" s="373" t="e">
        <f t="shared" si="29"/>
        <v>#REF!</v>
      </c>
      <c r="BTI103" s="373">
        <f t="shared" si="29"/>
        <v>0</v>
      </c>
      <c r="BTJ103" s="373">
        <f t="shared" si="29"/>
        <v>0</v>
      </c>
      <c r="BTK103" s="373" t="e">
        <f t="shared" si="29"/>
        <v>#REF!</v>
      </c>
      <c r="BTL103" s="373" t="e">
        <f t="shared" si="29"/>
        <v>#REF!</v>
      </c>
      <c r="BTM103" s="373" t="e">
        <f t="shared" si="29"/>
        <v>#REF!</v>
      </c>
      <c r="BTN103" s="373" t="e">
        <f t="shared" si="29"/>
        <v>#REF!</v>
      </c>
      <c r="BTO103" s="373" t="e">
        <f t="shared" si="29"/>
        <v>#REF!</v>
      </c>
      <c r="BTP103" s="373">
        <f t="shared" si="29"/>
        <v>0</v>
      </c>
      <c r="BTQ103" s="373">
        <f t="shared" si="29"/>
        <v>0</v>
      </c>
      <c r="BTR103" s="373" t="e">
        <f t="shared" si="29"/>
        <v>#REF!</v>
      </c>
      <c r="BTS103" s="373" t="e">
        <f t="shared" si="29"/>
        <v>#REF!</v>
      </c>
      <c r="BTT103" s="373" t="e">
        <f t="shared" si="29"/>
        <v>#REF!</v>
      </c>
      <c r="BTU103" s="373" t="e">
        <f t="shared" si="29"/>
        <v>#REF!</v>
      </c>
      <c r="BTV103" s="373" t="e">
        <f t="shared" si="29"/>
        <v>#REF!</v>
      </c>
      <c r="BTW103" s="373">
        <f t="shared" si="29"/>
        <v>0</v>
      </c>
      <c r="BTX103" s="373">
        <f t="shared" si="29"/>
        <v>0</v>
      </c>
      <c r="BTY103" s="373" t="e">
        <f t="shared" si="29"/>
        <v>#REF!</v>
      </c>
      <c r="BTZ103" s="373" t="e">
        <f t="shared" si="29"/>
        <v>#REF!</v>
      </c>
      <c r="BUA103" s="373" t="e">
        <f t="shared" si="29"/>
        <v>#REF!</v>
      </c>
      <c r="BUB103" s="373" t="e">
        <f t="shared" si="29"/>
        <v>#REF!</v>
      </c>
      <c r="BUC103" s="373" t="e">
        <f t="shared" si="29"/>
        <v>#REF!</v>
      </c>
      <c r="BUD103" s="373">
        <f t="shared" si="29"/>
        <v>0</v>
      </c>
      <c r="BUE103" s="373">
        <f t="shared" si="29"/>
        <v>0</v>
      </c>
      <c r="BUF103" s="373" t="e">
        <f t="shared" si="29"/>
        <v>#REF!</v>
      </c>
      <c r="BUG103" s="373" t="e">
        <f t="shared" si="29"/>
        <v>#REF!</v>
      </c>
      <c r="BUH103" s="373" t="e">
        <f t="shared" si="29"/>
        <v>#REF!</v>
      </c>
      <c r="BUI103" s="373" t="e">
        <f t="shared" si="29"/>
        <v>#REF!</v>
      </c>
      <c r="BUJ103" s="373" t="e">
        <f t="shared" si="29"/>
        <v>#REF!</v>
      </c>
      <c r="BUK103" s="373">
        <f t="shared" si="29"/>
        <v>0</v>
      </c>
      <c r="BUL103" s="373">
        <f t="shared" si="29"/>
        <v>0</v>
      </c>
      <c r="BUM103" s="373" t="e">
        <f t="shared" si="29"/>
        <v>#REF!</v>
      </c>
      <c r="BUN103" s="373" t="e">
        <f t="shared" si="29"/>
        <v>#REF!</v>
      </c>
      <c r="BUO103" s="373" t="e">
        <f t="shared" si="29"/>
        <v>#REF!</v>
      </c>
      <c r="BUP103" s="373" t="e">
        <f t="shared" si="29"/>
        <v>#REF!</v>
      </c>
      <c r="BUQ103" s="373" t="e">
        <f t="shared" si="29"/>
        <v>#REF!</v>
      </c>
      <c r="BUR103" s="373">
        <f t="shared" si="29"/>
        <v>0</v>
      </c>
      <c r="BUS103" s="373">
        <f t="shared" si="29"/>
        <v>0</v>
      </c>
      <c r="BUT103" s="373" t="e">
        <f t="shared" si="29"/>
        <v>#REF!</v>
      </c>
      <c r="BUU103" s="373" t="e">
        <f t="shared" si="29"/>
        <v>#REF!</v>
      </c>
      <c r="BUV103" s="373" t="e">
        <f t="shared" si="29"/>
        <v>#REF!</v>
      </c>
      <c r="BUW103" s="373" t="e">
        <f t="shared" si="29"/>
        <v>#REF!</v>
      </c>
      <c r="BUX103" s="373" t="e">
        <f t="shared" si="29"/>
        <v>#REF!</v>
      </c>
      <c r="BUY103" s="373">
        <f t="shared" si="29"/>
        <v>0</v>
      </c>
      <c r="BUZ103" s="373">
        <f t="shared" si="29"/>
        <v>0</v>
      </c>
      <c r="BVA103" s="373" t="e">
        <f t="shared" si="29"/>
        <v>#REF!</v>
      </c>
      <c r="BVB103" s="373" t="e">
        <f t="shared" si="29"/>
        <v>#REF!</v>
      </c>
      <c r="BVC103" s="373" t="e">
        <f t="shared" si="29"/>
        <v>#REF!</v>
      </c>
      <c r="BVD103" s="373" t="e">
        <f t="shared" si="29"/>
        <v>#REF!</v>
      </c>
      <c r="BVE103" s="373" t="e">
        <f t="shared" si="29"/>
        <v>#REF!</v>
      </c>
      <c r="BVF103" s="373">
        <f t="shared" si="29"/>
        <v>0</v>
      </c>
      <c r="BVG103" s="373">
        <f t="shared" si="29"/>
        <v>0</v>
      </c>
      <c r="BVH103" s="373" t="e">
        <f t="shared" si="29"/>
        <v>#REF!</v>
      </c>
      <c r="BVI103" s="373" t="e">
        <f t="shared" si="29"/>
        <v>#REF!</v>
      </c>
      <c r="BVJ103" s="373" t="e">
        <f t="shared" si="30"/>
        <v>#REF!</v>
      </c>
      <c r="BVK103" s="373" t="e">
        <f t="shared" si="30"/>
        <v>#REF!</v>
      </c>
      <c r="BVL103" s="373" t="e">
        <f t="shared" si="30"/>
        <v>#REF!</v>
      </c>
      <c r="BVM103" s="373">
        <f t="shared" si="30"/>
        <v>0</v>
      </c>
      <c r="BVN103" s="373">
        <f t="shared" si="30"/>
        <v>0</v>
      </c>
      <c r="BVO103" s="373" t="e">
        <f t="shared" si="30"/>
        <v>#REF!</v>
      </c>
      <c r="BVP103" s="373" t="e">
        <f t="shared" si="30"/>
        <v>#REF!</v>
      </c>
      <c r="BVQ103" s="373" t="e">
        <f t="shared" si="30"/>
        <v>#REF!</v>
      </c>
      <c r="BVR103" s="373" t="e">
        <f t="shared" si="30"/>
        <v>#REF!</v>
      </c>
      <c r="BVS103" s="373" t="e">
        <f t="shared" si="30"/>
        <v>#REF!</v>
      </c>
      <c r="BVT103" s="373">
        <f t="shared" si="30"/>
        <v>0</v>
      </c>
      <c r="BVU103" s="373">
        <f t="shared" si="30"/>
        <v>0</v>
      </c>
      <c r="BVV103" s="373" t="e">
        <f t="shared" si="30"/>
        <v>#REF!</v>
      </c>
      <c r="BVW103" s="373" t="e">
        <f t="shared" si="30"/>
        <v>#REF!</v>
      </c>
      <c r="BVX103" s="373" t="e">
        <f t="shared" si="30"/>
        <v>#REF!</v>
      </c>
      <c r="BVY103" s="373" t="e">
        <f t="shared" si="30"/>
        <v>#REF!</v>
      </c>
      <c r="BVZ103" s="373" t="e">
        <f t="shared" si="30"/>
        <v>#REF!</v>
      </c>
      <c r="BWA103" s="373">
        <f t="shared" si="30"/>
        <v>0</v>
      </c>
      <c r="BWB103" s="373">
        <f t="shared" si="30"/>
        <v>0</v>
      </c>
      <c r="BWC103" s="373" t="e">
        <f t="shared" si="30"/>
        <v>#REF!</v>
      </c>
      <c r="BWD103" s="373" t="e">
        <f t="shared" si="30"/>
        <v>#REF!</v>
      </c>
      <c r="BWE103" s="373" t="e">
        <f t="shared" si="30"/>
        <v>#REF!</v>
      </c>
      <c r="BWF103" s="373" t="e">
        <f t="shared" si="30"/>
        <v>#REF!</v>
      </c>
      <c r="BWG103" s="373" t="e">
        <f t="shared" si="30"/>
        <v>#REF!</v>
      </c>
      <c r="BWH103" s="373">
        <f t="shared" si="30"/>
        <v>0</v>
      </c>
      <c r="BWI103" s="373">
        <f t="shared" si="30"/>
        <v>0</v>
      </c>
      <c r="BWJ103" s="373" t="e">
        <f t="shared" si="30"/>
        <v>#REF!</v>
      </c>
      <c r="BWK103" s="373" t="e">
        <f t="shared" si="30"/>
        <v>#REF!</v>
      </c>
      <c r="BWL103" s="373" t="e">
        <f t="shared" si="30"/>
        <v>#REF!</v>
      </c>
      <c r="BWM103" s="373" t="e">
        <f t="shared" si="30"/>
        <v>#REF!</v>
      </c>
      <c r="BWN103" s="373" t="e">
        <f t="shared" si="30"/>
        <v>#REF!</v>
      </c>
      <c r="BWO103" s="373">
        <f t="shared" si="30"/>
        <v>0</v>
      </c>
      <c r="BWP103" s="373">
        <f t="shared" si="30"/>
        <v>0</v>
      </c>
      <c r="BWQ103" s="373" t="e">
        <f t="shared" si="30"/>
        <v>#REF!</v>
      </c>
      <c r="BWR103" s="373" t="e">
        <f t="shared" si="30"/>
        <v>#REF!</v>
      </c>
      <c r="BWS103" s="373" t="e">
        <f t="shared" si="30"/>
        <v>#REF!</v>
      </c>
      <c r="BWT103" s="373" t="e">
        <f t="shared" si="30"/>
        <v>#REF!</v>
      </c>
      <c r="BWU103" s="373" t="e">
        <f t="shared" si="30"/>
        <v>#REF!</v>
      </c>
      <c r="BWV103" s="373">
        <f t="shared" si="30"/>
        <v>0</v>
      </c>
      <c r="BWW103" s="373">
        <f t="shared" si="30"/>
        <v>0</v>
      </c>
      <c r="BWX103" s="373" t="e">
        <f t="shared" si="30"/>
        <v>#REF!</v>
      </c>
      <c r="BWY103" s="373" t="e">
        <f t="shared" si="30"/>
        <v>#REF!</v>
      </c>
      <c r="BWZ103" s="373" t="e">
        <f t="shared" si="30"/>
        <v>#REF!</v>
      </c>
      <c r="BXA103" s="373" t="e">
        <f t="shared" si="30"/>
        <v>#REF!</v>
      </c>
      <c r="BXB103" s="373" t="e">
        <f t="shared" si="30"/>
        <v>#REF!</v>
      </c>
      <c r="BXC103" s="373">
        <f t="shared" si="30"/>
        <v>0</v>
      </c>
      <c r="BXD103" s="373">
        <f t="shared" si="30"/>
        <v>0</v>
      </c>
      <c r="BXE103" s="373" t="e">
        <f t="shared" si="30"/>
        <v>#REF!</v>
      </c>
      <c r="BXF103" s="373" t="e">
        <f t="shared" si="30"/>
        <v>#REF!</v>
      </c>
      <c r="BXG103" s="373" t="e">
        <f t="shared" si="30"/>
        <v>#REF!</v>
      </c>
      <c r="BXH103" s="373" t="e">
        <f t="shared" si="30"/>
        <v>#REF!</v>
      </c>
      <c r="BXI103" s="373" t="e">
        <f t="shared" si="30"/>
        <v>#REF!</v>
      </c>
      <c r="BXJ103" s="373">
        <f t="shared" si="30"/>
        <v>0</v>
      </c>
      <c r="BXK103" s="373">
        <f t="shared" si="30"/>
        <v>0</v>
      </c>
      <c r="BXL103" s="373" t="e">
        <f t="shared" si="30"/>
        <v>#REF!</v>
      </c>
      <c r="BXM103" s="373" t="e">
        <f t="shared" si="30"/>
        <v>#REF!</v>
      </c>
      <c r="BXN103" s="373" t="e">
        <f t="shared" si="30"/>
        <v>#REF!</v>
      </c>
      <c r="BXO103" s="373" t="e">
        <f t="shared" si="30"/>
        <v>#REF!</v>
      </c>
      <c r="BXP103" s="373" t="e">
        <f t="shared" si="30"/>
        <v>#REF!</v>
      </c>
      <c r="BXQ103" s="373">
        <f t="shared" si="30"/>
        <v>0</v>
      </c>
      <c r="BXR103" s="373">
        <f t="shared" si="30"/>
        <v>0</v>
      </c>
      <c r="BXS103" s="373" t="e">
        <f t="shared" si="30"/>
        <v>#REF!</v>
      </c>
      <c r="BXT103" s="373" t="e">
        <f t="shared" si="30"/>
        <v>#REF!</v>
      </c>
      <c r="BXU103" s="373" t="e">
        <f t="shared" si="30"/>
        <v>#REF!</v>
      </c>
      <c r="BXV103" s="373" t="e">
        <f t="shared" si="31"/>
        <v>#REF!</v>
      </c>
      <c r="BXW103" s="373" t="e">
        <f t="shared" si="31"/>
        <v>#REF!</v>
      </c>
      <c r="BXX103" s="373">
        <f t="shared" si="31"/>
        <v>0</v>
      </c>
      <c r="BXY103" s="373">
        <f t="shared" si="31"/>
        <v>0</v>
      </c>
      <c r="BXZ103" s="373" t="e">
        <f t="shared" si="31"/>
        <v>#REF!</v>
      </c>
      <c r="BYA103" s="373" t="e">
        <f t="shared" si="31"/>
        <v>#REF!</v>
      </c>
      <c r="BYB103" s="373" t="e">
        <f t="shared" si="31"/>
        <v>#REF!</v>
      </c>
      <c r="BYC103" s="373" t="e">
        <f t="shared" si="31"/>
        <v>#REF!</v>
      </c>
      <c r="BYD103" s="373" t="e">
        <f t="shared" si="31"/>
        <v>#REF!</v>
      </c>
      <c r="BYE103" s="373">
        <f t="shared" si="31"/>
        <v>0</v>
      </c>
      <c r="BYF103" s="373">
        <f t="shared" si="31"/>
        <v>0</v>
      </c>
      <c r="BYG103" s="373" t="e">
        <f t="shared" si="31"/>
        <v>#REF!</v>
      </c>
      <c r="BYH103" s="373" t="e">
        <f t="shared" si="31"/>
        <v>#REF!</v>
      </c>
      <c r="BYI103" s="373" t="e">
        <f t="shared" si="31"/>
        <v>#REF!</v>
      </c>
      <c r="BYJ103" s="373" t="e">
        <f t="shared" si="31"/>
        <v>#REF!</v>
      </c>
      <c r="BYK103" s="373" t="e">
        <f t="shared" si="31"/>
        <v>#REF!</v>
      </c>
      <c r="BYL103" s="373">
        <f t="shared" si="31"/>
        <v>0</v>
      </c>
      <c r="BYM103" s="373">
        <f t="shared" si="31"/>
        <v>0</v>
      </c>
      <c r="BYN103" s="373" t="e">
        <f t="shared" si="31"/>
        <v>#REF!</v>
      </c>
      <c r="BYO103" s="373" t="e">
        <f t="shared" si="31"/>
        <v>#REF!</v>
      </c>
      <c r="BYP103" s="373" t="e">
        <f t="shared" si="31"/>
        <v>#REF!</v>
      </c>
      <c r="BYQ103" s="373" t="e">
        <f t="shared" si="31"/>
        <v>#REF!</v>
      </c>
      <c r="BYR103" s="373" t="e">
        <f t="shared" si="31"/>
        <v>#REF!</v>
      </c>
      <c r="BYS103" s="373">
        <f t="shared" si="31"/>
        <v>0</v>
      </c>
      <c r="BYT103" s="373">
        <f t="shared" si="31"/>
        <v>0</v>
      </c>
      <c r="BYU103" s="373" t="e">
        <f t="shared" si="31"/>
        <v>#REF!</v>
      </c>
      <c r="BYV103" s="373" t="e">
        <f t="shared" si="31"/>
        <v>#REF!</v>
      </c>
      <c r="BYW103" s="373" t="e">
        <f t="shared" si="31"/>
        <v>#REF!</v>
      </c>
      <c r="BYX103" s="373" t="e">
        <f t="shared" si="31"/>
        <v>#REF!</v>
      </c>
      <c r="BYY103" s="373" t="e">
        <f t="shared" si="31"/>
        <v>#REF!</v>
      </c>
      <c r="BYZ103" s="373">
        <f t="shared" si="31"/>
        <v>0</v>
      </c>
      <c r="BZA103" s="373">
        <f t="shared" si="31"/>
        <v>0</v>
      </c>
      <c r="BZB103" s="373" t="e">
        <f t="shared" si="31"/>
        <v>#REF!</v>
      </c>
      <c r="BZC103" s="373" t="e">
        <f t="shared" si="31"/>
        <v>#REF!</v>
      </c>
      <c r="BZD103" s="373" t="e">
        <f t="shared" si="31"/>
        <v>#REF!</v>
      </c>
      <c r="BZE103" s="373" t="e">
        <f t="shared" si="31"/>
        <v>#REF!</v>
      </c>
      <c r="BZF103" s="373" t="e">
        <f t="shared" si="31"/>
        <v>#REF!</v>
      </c>
      <c r="BZG103" s="373">
        <f t="shared" si="31"/>
        <v>0</v>
      </c>
      <c r="BZH103" s="373">
        <f t="shared" si="31"/>
        <v>0</v>
      </c>
      <c r="BZI103" s="373" t="e">
        <f t="shared" si="31"/>
        <v>#REF!</v>
      </c>
      <c r="BZJ103" s="373" t="e">
        <f t="shared" si="31"/>
        <v>#REF!</v>
      </c>
      <c r="BZK103" s="373" t="e">
        <f t="shared" si="31"/>
        <v>#REF!</v>
      </c>
      <c r="BZL103" s="373" t="e">
        <f t="shared" si="31"/>
        <v>#REF!</v>
      </c>
      <c r="BZM103" s="373" t="e">
        <f t="shared" si="31"/>
        <v>#REF!</v>
      </c>
      <c r="BZN103" s="373">
        <f t="shared" si="31"/>
        <v>0</v>
      </c>
      <c r="BZO103" s="373">
        <f t="shared" si="31"/>
        <v>0</v>
      </c>
      <c r="BZP103" s="373" t="e">
        <f t="shared" si="31"/>
        <v>#REF!</v>
      </c>
      <c r="BZQ103" s="373" t="e">
        <f t="shared" si="31"/>
        <v>#REF!</v>
      </c>
      <c r="BZR103" s="373" t="e">
        <f t="shared" si="31"/>
        <v>#REF!</v>
      </c>
      <c r="BZS103" s="373" t="e">
        <f t="shared" si="31"/>
        <v>#REF!</v>
      </c>
      <c r="BZT103" s="373" t="e">
        <f t="shared" si="31"/>
        <v>#REF!</v>
      </c>
      <c r="BZU103" s="373">
        <f t="shared" si="31"/>
        <v>0</v>
      </c>
      <c r="BZV103" s="373">
        <f t="shared" si="31"/>
        <v>0</v>
      </c>
      <c r="BZW103" s="373" t="e">
        <f t="shared" si="31"/>
        <v>#REF!</v>
      </c>
      <c r="BZX103" s="373" t="e">
        <f t="shared" si="31"/>
        <v>#REF!</v>
      </c>
      <c r="BZY103" s="373" t="e">
        <f t="shared" si="31"/>
        <v>#REF!</v>
      </c>
      <c r="BZZ103" s="373" t="e">
        <f t="shared" si="31"/>
        <v>#REF!</v>
      </c>
      <c r="CAA103" s="373" t="e">
        <f t="shared" si="31"/>
        <v>#REF!</v>
      </c>
      <c r="CAB103" s="373">
        <f t="shared" si="31"/>
        <v>0</v>
      </c>
      <c r="CAC103" s="373">
        <f t="shared" si="31"/>
        <v>0</v>
      </c>
      <c r="CAD103" s="373" t="e">
        <f t="shared" si="31"/>
        <v>#REF!</v>
      </c>
      <c r="CAE103" s="373" t="e">
        <f t="shared" si="31"/>
        <v>#REF!</v>
      </c>
      <c r="CAF103" s="373" t="e">
        <f t="shared" si="31"/>
        <v>#REF!</v>
      </c>
      <c r="CAG103" s="373" t="e">
        <f t="shared" si="31"/>
        <v>#REF!</v>
      </c>
      <c r="CAH103" s="373" t="e">
        <f t="shared" si="32"/>
        <v>#REF!</v>
      </c>
      <c r="CAI103" s="373">
        <f t="shared" si="32"/>
        <v>0</v>
      </c>
      <c r="CAJ103" s="373">
        <f t="shared" si="32"/>
        <v>0</v>
      </c>
      <c r="CAK103" s="373" t="e">
        <f t="shared" si="32"/>
        <v>#REF!</v>
      </c>
      <c r="CAL103" s="373" t="e">
        <f t="shared" si="32"/>
        <v>#REF!</v>
      </c>
      <c r="CAM103" s="373" t="e">
        <f t="shared" si="32"/>
        <v>#REF!</v>
      </c>
      <c r="CAN103" s="373" t="e">
        <f t="shared" si="32"/>
        <v>#REF!</v>
      </c>
      <c r="CAO103" s="373" t="e">
        <f t="shared" si="32"/>
        <v>#REF!</v>
      </c>
      <c r="CAP103" s="373">
        <f t="shared" si="32"/>
        <v>0</v>
      </c>
      <c r="CAQ103" s="373">
        <f t="shared" si="32"/>
        <v>0</v>
      </c>
      <c r="CAR103" s="373" t="e">
        <f t="shared" si="32"/>
        <v>#REF!</v>
      </c>
      <c r="CAS103" s="373" t="e">
        <f t="shared" si="32"/>
        <v>#REF!</v>
      </c>
      <c r="CAT103" s="373" t="e">
        <f t="shared" si="32"/>
        <v>#REF!</v>
      </c>
      <c r="CAU103" s="373" t="e">
        <f t="shared" si="32"/>
        <v>#REF!</v>
      </c>
      <c r="CAV103" s="373" t="e">
        <f t="shared" si="32"/>
        <v>#REF!</v>
      </c>
      <c r="CAW103" s="373">
        <f t="shared" si="32"/>
        <v>0</v>
      </c>
      <c r="CAX103" s="373">
        <f t="shared" si="32"/>
        <v>0</v>
      </c>
      <c r="CAY103" s="373" t="e">
        <f t="shared" si="32"/>
        <v>#REF!</v>
      </c>
      <c r="CAZ103" s="373" t="e">
        <f t="shared" si="32"/>
        <v>#REF!</v>
      </c>
      <c r="CBA103" s="373" t="e">
        <f t="shared" si="32"/>
        <v>#REF!</v>
      </c>
      <c r="CBB103" s="373" t="e">
        <f t="shared" si="32"/>
        <v>#REF!</v>
      </c>
      <c r="CBC103" s="373" t="e">
        <f t="shared" si="32"/>
        <v>#REF!</v>
      </c>
      <c r="CBD103" s="373">
        <f t="shared" si="32"/>
        <v>0</v>
      </c>
      <c r="CBE103" s="373">
        <f t="shared" si="32"/>
        <v>0</v>
      </c>
      <c r="CBF103" s="373" t="e">
        <f t="shared" si="32"/>
        <v>#REF!</v>
      </c>
      <c r="CBG103" s="373" t="e">
        <f t="shared" si="32"/>
        <v>#REF!</v>
      </c>
      <c r="CBH103" s="373" t="e">
        <f t="shared" si="32"/>
        <v>#REF!</v>
      </c>
      <c r="CBI103" s="373" t="e">
        <f t="shared" si="32"/>
        <v>#REF!</v>
      </c>
      <c r="CBJ103" s="373" t="e">
        <f t="shared" si="32"/>
        <v>#REF!</v>
      </c>
      <c r="CBK103" s="373">
        <f t="shared" si="32"/>
        <v>0</v>
      </c>
      <c r="CBL103" s="373">
        <f t="shared" si="32"/>
        <v>0</v>
      </c>
      <c r="CBM103" s="373" t="e">
        <f t="shared" si="32"/>
        <v>#REF!</v>
      </c>
      <c r="CBN103" s="373" t="e">
        <f t="shared" si="32"/>
        <v>#REF!</v>
      </c>
      <c r="CBO103" s="373" t="e">
        <f t="shared" si="32"/>
        <v>#REF!</v>
      </c>
      <c r="CBP103" s="373" t="e">
        <f t="shared" si="32"/>
        <v>#REF!</v>
      </c>
      <c r="CBQ103" s="373" t="e">
        <f t="shared" si="32"/>
        <v>#REF!</v>
      </c>
      <c r="CBR103" s="373">
        <f t="shared" si="32"/>
        <v>0</v>
      </c>
      <c r="CBS103" s="373">
        <f t="shared" si="32"/>
        <v>0</v>
      </c>
      <c r="CBT103" s="373" t="e">
        <f t="shared" si="32"/>
        <v>#REF!</v>
      </c>
      <c r="CBU103" s="373" t="e">
        <f t="shared" si="32"/>
        <v>#REF!</v>
      </c>
      <c r="CBV103" s="373" t="e">
        <f t="shared" si="32"/>
        <v>#REF!</v>
      </c>
      <c r="CBW103" s="373" t="e">
        <f t="shared" si="32"/>
        <v>#REF!</v>
      </c>
      <c r="CBX103" s="373" t="e">
        <f t="shared" si="32"/>
        <v>#REF!</v>
      </c>
      <c r="CBY103" s="373">
        <f t="shared" si="32"/>
        <v>0</v>
      </c>
      <c r="CBZ103" s="373">
        <f t="shared" si="32"/>
        <v>0</v>
      </c>
      <c r="CCA103" s="373" t="e">
        <f t="shared" si="32"/>
        <v>#REF!</v>
      </c>
      <c r="CCB103" s="373" t="e">
        <f t="shared" si="32"/>
        <v>#REF!</v>
      </c>
      <c r="CCC103" s="373" t="e">
        <f t="shared" si="32"/>
        <v>#REF!</v>
      </c>
      <c r="CCD103" s="373" t="e">
        <f t="shared" si="32"/>
        <v>#REF!</v>
      </c>
      <c r="CCE103" s="373" t="e">
        <f t="shared" si="32"/>
        <v>#REF!</v>
      </c>
      <c r="CCF103" s="373">
        <f t="shared" si="32"/>
        <v>0</v>
      </c>
      <c r="CCG103" s="373">
        <f t="shared" si="32"/>
        <v>0</v>
      </c>
      <c r="CCH103" s="373" t="e">
        <f t="shared" si="32"/>
        <v>#REF!</v>
      </c>
      <c r="CCI103" s="373" t="e">
        <f t="shared" si="32"/>
        <v>#REF!</v>
      </c>
      <c r="CCJ103" s="373" t="e">
        <f t="shared" si="32"/>
        <v>#REF!</v>
      </c>
      <c r="CCK103" s="373" t="e">
        <f t="shared" si="32"/>
        <v>#REF!</v>
      </c>
      <c r="CCL103" s="373" t="e">
        <f t="shared" si="32"/>
        <v>#REF!</v>
      </c>
      <c r="CCM103" s="373">
        <f t="shared" si="32"/>
        <v>0</v>
      </c>
      <c r="CCN103" s="373">
        <f t="shared" si="32"/>
        <v>0</v>
      </c>
      <c r="CCO103" s="373" t="e">
        <f t="shared" si="32"/>
        <v>#REF!</v>
      </c>
      <c r="CCP103" s="373" t="e">
        <f t="shared" si="32"/>
        <v>#REF!</v>
      </c>
      <c r="CCQ103" s="373" t="e">
        <f t="shared" si="32"/>
        <v>#REF!</v>
      </c>
      <c r="CCR103" s="373" t="e">
        <f t="shared" si="32"/>
        <v>#REF!</v>
      </c>
      <c r="CCS103" s="373" t="e">
        <f t="shared" si="32"/>
        <v>#REF!</v>
      </c>
      <c r="CCT103" s="373">
        <f t="shared" si="33"/>
        <v>0</v>
      </c>
      <c r="CCU103" s="373">
        <f t="shared" si="33"/>
        <v>0</v>
      </c>
      <c r="CCV103" s="373" t="e">
        <f t="shared" si="33"/>
        <v>#REF!</v>
      </c>
      <c r="CCW103" s="373" t="e">
        <f t="shared" si="33"/>
        <v>#REF!</v>
      </c>
      <c r="CCX103" s="373" t="e">
        <f t="shared" si="33"/>
        <v>#REF!</v>
      </c>
      <c r="CCY103" s="373" t="e">
        <f t="shared" si="33"/>
        <v>#REF!</v>
      </c>
      <c r="CCZ103" s="373" t="e">
        <f t="shared" si="33"/>
        <v>#REF!</v>
      </c>
      <c r="CDA103" s="373">
        <f t="shared" si="33"/>
        <v>0</v>
      </c>
      <c r="CDB103" s="373">
        <f t="shared" si="33"/>
        <v>0</v>
      </c>
      <c r="CDC103" s="373" t="e">
        <f t="shared" si="33"/>
        <v>#REF!</v>
      </c>
      <c r="CDD103" s="373" t="e">
        <f t="shared" si="33"/>
        <v>#REF!</v>
      </c>
      <c r="CDE103" s="373" t="e">
        <f t="shared" si="33"/>
        <v>#REF!</v>
      </c>
      <c r="CDF103" s="373" t="e">
        <f t="shared" si="33"/>
        <v>#REF!</v>
      </c>
      <c r="CDG103" s="373" t="e">
        <f t="shared" si="33"/>
        <v>#REF!</v>
      </c>
      <c r="CDH103" s="373">
        <f t="shared" si="33"/>
        <v>0</v>
      </c>
      <c r="CDI103" s="373">
        <f t="shared" si="33"/>
        <v>0</v>
      </c>
      <c r="CDJ103" s="373" t="e">
        <f t="shared" si="33"/>
        <v>#REF!</v>
      </c>
      <c r="CDK103" s="373" t="e">
        <f t="shared" si="33"/>
        <v>#REF!</v>
      </c>
      <c r="CDL103" s="373" t="e">
        <f t="shared" si="33"/>
        <v>#REF!</v>
      </c>
      <c r="CDM103" s="373" t="e">
        <f t="shared" si="33"/>
        <v>#REF!</v>
      </c>
      <c r="CDN103" s="373" t="e">
        <f t="shared" si="33"/>
        <v>#REF!</v>
      </c>
      <c r="CDO103" s="373">
        <f t="shared" si="33"/>
        <v>0</v>
      </c>
      <c r="CDP103" s="373">
        <f t="shared" si="33"/>
        <v>0</v>
      </c>
      <c r="CDQ103" s="373" t="e">
        <f t="shared" si="33"/>
        <v>#REF!</v>
      </c>
      <c r="CDR103" s="373" t="e">
        <f t="shared" si="33"/>
        <v>#REF!</v>
      </c>
      <c r="CDS103" s="373" t="e">
        <f t="shared" si="33"/>
        <v>#REF!</v>
      </c>
      <c r="CDT103" s="373" t="e">
        <f t="shared" si="33"/>
        <v>#REF!</v>
      </c>
      <c r="CDU103" s="373" t="e">
        <f t="shared" si="33"/>
        <v>#REF!</v>
      </c>
      <c r="CDV103" s="373">
        <f t="shared" si="33"/>
        <v>0</v>
      </c>
      <c r="CDW103" s="373">
        <f t="shared" si="33"/>
        <v>0</v>
      </c>
      <c r="CDX103" s="373" t="e">
        <f t="shared" si="33"/>
        <v>#REF!</v>
      </c>
      <c r="CDY103" s="373" t="e">
        <f t="shared" si="33"/>
        <v>#REF!</v>
      </c>
      <c r="CDZ103" s="373" t="e">
        <f t="shared" si="33"/>
        <v>#REF!</v>
      </c>
      <c r="CEA103" s="373" t="e">
        <f t="shared" si="33"/>
        <v>#REF!</v>
      </c>
      <c r="CEB103" s="373" t="e">
        <f t="shared" si="33"/>
        <v>#REF!</v>
      </c>
      <c r="CEC103" s="373">
        <f t="shared" si="33"/>
        <v>0</v>
      </c>
      <c r="CED103" s="373">
        <f t="shared" si="33"/>
        <v>0</v>
      </c>
      <c r="CEE103" s="373" t="e">
        <f t="shared" si="33"/>
        <v>#REF!</v>
      </c>
      <c r="CEF103" s="373" t="e">
        <f t="shared" si="33"/>
        <v>#REF!</v>
      </c>
      <c r="CEG103" s="373" t="e">
        <f t="shared" si="33"/>
        <v>#REF!</v>
      </c>
      <c r="CEH103" s="373" t="e">
        <f t="shared" si="33"/>
        <v>#REF!</v>
      </c>
      <c r="CEI103" s="373" t="e">
        <f t="shared" si="33"/>
        <v>#REF!</v>
      </c>
      <c r="CEJ103" s="373">
        <f t="shared" si="33"/>
        <v>0</v>
      </c>
      <c r="CEK103" s="373">
        <f t="shared" si="33"/>
        <v>0</v>
      </c>
      <c r="CEL103" s="373" t="e">
        <f t="shared" si="33"/>
        <v>#REF!</v>
      </c>
      <c r="CEM103" s="373" t="e">
        <f t="shared" si="33"/>
        <v>#REF!</v>
      </c>
      <c r="CEN103" s="373" t="e">
        <f t="shared" si="33"/>
        <v>#REF!</v>
      </c>
      <c r="CEO103" s="373" t="e">
        <f t="shared" si="33"/>
        <v>#REF!</v>
      </c>
      <c r="CEP103" s="373" t="e">
        <f t="shared" si="33"/>
        <v>#REF!</v>
      </c>
      <c r="CEQ103" s="373">
        <f t="shared" si="33"/>
        <v>0</v>
      </c>
      <c r="CER103" s="373">
        <f t="shared" si="33"/>
        <v>0</v>
      </c>
      <c r="CES103" s="373" t="e">
        <f t="shared" si="33"/>
        <v>#REF!</v>
      </c>
      <c r="CET103" s="373" t="e">
        <f t="shared" si="33"/>
        <v>#REF!</v>
      </c>
      <c r="CEU103" s="373" t="e">
        <f t="shared" si="33"/>
        <v>#REF!</v>
      </c>
      <c r="CEV103" s="373" t="e">
        <f t="shared" si="33"/>
        <v>#REF!</v>
      </c>
      <c r="CEW103" s="373" t="e">
        <f t="shared" si="33"/>
        <v>#REF!</v>
      </c>
      <c r="CEX103" s="373">
        <f t="shared" si="33"/>
        <v>0</v>
      </c>
      <c r="CEY103" s="373">
        <f t="shared" si="33"/>
        <v>0</v>
      </c>
      <c r="CEZ103" s="373" t="e">
        <f t="shared" si="33"/>
        <v>#REF!</v>
      </c>
      <c r="CFA103" s="373" t="e">
        <f t="shared" si="33"/>
        <v>#REF!</v>
      </c>
      <c r="CFB103" s="373" t="e">
        <f t="shared" si="33"/>
        <v>#REF!</v>
      </c>
      <c r="CFC103" s="373" t="e">
        <f t="shared" si="33"/>
        <v>#REF!</v>
      </c>
      <c r="CFD103" s="373" t="e">
        <f t="shared" si="33"/>
        <v>#REF!</v>
      </c>
      <c r="CFE103" s="373">
        <f t="shared" si="33"/>
        <v>0</v>
      </c>
      <c r="CFF103" s="373">
        <f t="shared" si="34"/>
        <v>0</v>
      </c>
      <c r="CFG103" s="373" t="e">
        <f t="shared" si="34"/>
        <v>#REF!</v>
      </c>
      <c r="CFH103" s="373" t="e">
        <f t="shared" si="34"/>
        <v>#REF!</v>
      </c>
      <c r="CFI103" s="373" t="e">
        <f t="shared" si="34"/>
        <v>#REF!</v>
      </c>
      <c r="CFJ103" s="373" t="e">
        <f t="shared" si="34"/>
        <v>#REF!</v>
      </c>
      <c r="CFK103" s="373" t="e">
        <f t="shared" si="34"/>
        <v>#REF!</v>
      </c>
      <c r="CFL103" s="373">
        <f t="shared" si="34"/>
        <v>0</v>
      </c>
      <c r="CFM103" s="373">
        <f t="shared" si="34"/>
        <v>0</v>
      </c>
      <c r="CFN103" s="373" t="e">
        <f t="shared" si="34"/>
        <v>#REF!</v>
      </c>
      <c r="CFO103" s="373" t="e">
        <f t="shared" si="34"/>
        <v>#REF!</v>
      </c>
      <c r="CFP103" s="373" t="e">
        <f t="shared" si="34"/>
        <v>#REF!</v>
      </c>
      <c r="CFQ103" s="373" t="e">
        <f t="shared" si="34"/>
        <v>#REF!</v>
      </c>
      <c r="CFR103" s="373" t="e">
        <f t="shared" si="34"/>
        <v>#REF!</v>
      </c>
      <c r="CFS103" s="373">
        <f t="shared" si="34"/>
        <v>0</v>
      </c>
      <c r="CFT103" s="373">
        <f t="shared" si="34"/>
        <v>0</v>
      </c>
      <c r="CFU103" s="373" t="e">
        <f t="shared" si="34"/>
        <v>#REF!</v>
      </c>
      <c r="CFV103" s="373" t="e">
        <f t="shared" si="34"/>
        <v>#REF!</v>
      </c>
      <c r="CFW103" s="373" t="e">
        <f t="shared" si="34"/>
        <v>#REF!</v>
      </c>
      <c r="CFX103" s="373" t="e">
        <f t="shared" si="34"/>
        <v>#REF!</v>
      </c>
      <c r="CFY103" s="373" t="e">
        <f t="shared" si="34"/>
        <v>#REF!</v>
      </c>
      <c r="CFZ103" s="373">
        <f t="shared" si="34"/>
        <v>0</v>
      </c>
      <c r="CGA103" s="373">
        <f t="shared" si="34"/>
        <v>0</v>
      </c>
      <c r="CGB103" s="373" t="e">
        <f t="shared" si="34"/>
        <v>#REF!</v>
      </c>
      <c r="CGC103" s="373" t="e">
        <f t="shared" si="34"/>
        <v>#REF!</v>
      </c>
      <c r="CGD103" s="373" t="e">
        <f t="shared" si="34"/>
        <v>#REF!</v>
      </c>
      <c r="CGE103" s="373" t="e">
        <f t="shared" si="34"/>
        <v>#REF!</v>
      </c>
      <c r="CGF103" s="373" t="e">
        <f t="shared" si="34"/>
        <v>#REF!</v>
      </c>
      <c r="CGG103" s="373">
        <f t="shared" si="34"/>
        <v>0</v>
      </c>
      <c r="CGH103" s="373">
        <f t="shared" si="34"/>
        <v>0</v>
      </c>
      <c r="CGI103" s="373" t="e">
        <f t="shared" si="34"/>
        <v>#REF!</v>
      </c>
      <c r="CGJ103" s="373" t="e">
        <f t="shared" si="34"/>
        <v>#REF!</v>
      </c>
      <c r="CGK103" s="373" t="e">
        <f t="shared" si="34"/>
        <v>#REF!</v>
      </c>
      <c r="CGL103" s="373" t="e">
        <f t="shared" si="34"/>
        <v>#REF!</v>
      </c>
      <c r="CGM103" s="373" t="e">
        <f t="shared" si="34"/>
        <v>#REF!</v>
      </c>
      <c r="CGN103" s="373">
        <f t="shared" si="34"/>
        <v>0</v>
      </c>
      <c r="CGO103" s="373">
        <f t="shared" si="34"/>
        <v>0</v>
      </c>
      <c r="CGP103" s="373" t="e">
        <f t="shared" si="34"/>
        <v>#REF!</v>
      </c>
      <c r="CGQ103" s="373" t="e">
        <f t="shared" si="34"/>
        <v>#REF!</v>
      </c>
      <c r="CGR103" s="373" t="e">
        <f t="shared" si="34"/>
        <v>#REF!</v>
      </c>
      <c r="CGS103" s="373" t="e">
        <f t="shared" si="34"/>
        <v>#REF!</v>
      </c>
      <c r="CGT103" s="373" t="e">
        <f t="shared" si="34"/>
        <v>#REF!</v>
      </c>
      <c r="CGU103" s="373">
        <f t="shared" si="34"/>
        <v>0</v>
      </c>
      <c r="CGV103" s="373">
        <f t="shared" si="34"/>
        <v>0</v>
      </c>
      <c r="CGW103" s="373" t="e">
        <f t="shared" si="34"/>
        <v>#REF!</v>
      </c>
      <c r="CGX103" s="373" t="e">
        <f t="shared" si="34"/>
        <v>#REF!</v>
      </c>
      <c r="CGY103" s="373" t="e">
        <f t="shared" si="34"/>
        <v>#REF!</v>
      </c>
      <c r="CGZ103" s="373" t="e">
        <f t="shared" si="34"/>
        <v>#REF!</v>
      </c>
      <c r="CHA103" s="373" t="e">
        <f t="shared" si="34"/>
        <v>#REF!</v>
      </c>
      <c r="CHB103" s="373">
        <f t="shared" si="34"/>
        <v>0</v>
      </c>
      <c r="CHC103" s="373">
        <f t="shared" si="34"/>
        <v>0</v>
      </c>
      <c r="CHD103" s="373" t="e">
        <f t="shared" si="34"/>
        <v>#REF!</v>
      </c>
      <c r="CHE103" s="373" t="e">
        <f t="shared" si="34"/>
        <v>#REF!</v>
      </c>
      <c r="CHF103" s="373" t="e">
        <f t="shared" si="34"/>
        <v>#REF!</v>
      </c>
      <c r="CHG103" s="373" t="e">
        <f t="shared" si="34"/>
        <v>#REF!</v>
      </c>
      <c r="CHH103" s="373" t="e">
        <f t="shared" si="34"/>
        <v>#REF!</v>
      </c>
      <c r="CHI103" s="373">
        <f t="shared" si="34"/>
        <v>0</v>
      </c>
      <c r="CHJ103" s="373">
        <f t="shared" si="34"/>
        <v>0</v>
      </c>
      <c r="CHK103" s="373" t="e">
        <f t="shared" si="34"/>
        <v>#REF!</v>
      </c>
      <c r="CHL103" s="373" t="e">
        <f t="shared" si="34"/>
        <v>#REF!</v>
      </c>
      <c r="CHM103" s="373" t="e">
        <f t="shared" si="34"/>
        <v>#REF!</v>
      </c>
      <c r="CHN103" s="373" t="e">
        <f t="shared" si="34"/>
        <v>#REF!</v>
      </c>
      <c r="CHO103" s="373" t="e">
        <f t="shared" si="34"/>
        <v>#REF!</v>
      </c>
      <c r="CHP103" s="373">
        <f t="shared" si="34"/>
        <v>0</v>
      </c>
      <c r="CHQ103" s="373">
        <f t="shared" si="34"/>
        <v>0</v>
      </c>
      <c r="CHR103" s="373" t="e">
        <f t="shared" si="35"/>
        <v>#REF!</v>
      </c>
      <c r="CHS103" s="373" t="e">
        <f t="shared" si="35"/>
        <v>#REF!</v>
      </c>
      <c r="CHT103" s="373" t="e">
        <f t="shared" si="35"/>
        <v>#REF!</v>
      </c>
      <c r="CHU103" s="373" t="e">
        <f t="shared" si="35"/>
        <v>#REF!</v>
      </c>
      <c r="CHV103" s="373" t="e">
        <f t="shared" si="35"/>
        <v>#REF!</v>
      </c>
      <c r="CHW103" s="373">
        <f t="shared" si="35"/>
        <v>0</v>
      </c>
      <c r="CHX103" s="373">
        <f t="shared" si="35"/>
        <v>0</v>
      </c>
      <c r="CHY103" s="373" t="e">
        <f t="shared" si="35"/>
        <v>#REF!</v>
      </c>
      <c r="CHZ103" s="373" t="e">
        <f t="shared" si="35"/>
        <v>#REF!</v>
      </c>
      <c r="CIA103" s="373" t="e">
        <f t="shared" si="35"/>
        <v>#REF!</v>
      </c>
      <c r="CIB103" s="373" t="e">
        <f t="shared" si="35"/>
        <v>#REF!</v>
      </c>
      <c r="CIC103" s="373" t="e">
        <f t="shared" si="35"/>
        <v>#REF!</v>
      </c>
      <c r="CID103" s="373">
        <f t="shared" si="35"/>
        <v>0</v>
      </c>
      <c r="CIE103" s="373">
        <f t="shared" si="35"/>
        <v>0</v>
      </c>
      <c r="CIF103" s="373" t="e">
        <f t="shared" si="35"/>
        <v>#REF!</v>
      </c>
      <c r="CIG103" s="373" t="e">
        <f t="shared" si="35"/>
        <v>#REF!</v>
      </c>
      <c r="CIH103" s="373" t="e">
        <f t="shared" si="35"/>
        <v>#REF!</v>
      </c>
      <c r="CII103" s="373" t="e">
        <f t="shared" si="35"/>
        <v>#REF!</v>
      </c>
      <c r="CIJ103" s="373" t="e">
        <f t="shared" si="35"/>
        <v>#REF!</v>
      </c>
      <c r="CIK103" s="373">
        <f t="shared" si="35"/>
        <v>0</v>
      </c>
      <c r="CIL103" s="373">
        <f t="shared" si="35"/>
        <v>0</v>
      </c>
      <c r="CIM103" s="373" t="e">
        <f t="shared" si="35"/>
        <v>#REF!</v>
      </c>
      <c r="CIN103" s="373" t="e">
        <f t="shared" si="35"/>
        <v>#REF!</v>
      </c>
      <c r="CIO103" s="373" t="e">
        <f t="shared" si="35"/>
        <v>#REF!</v>
      </c>
      <c r="CIP103" s="373" t="e">
        <f t="shared" si="35"/>
        <v>#REF!</v>
      </c>
      <c r="CIQ103" s="373" t="e">
        <f t="shared" si="35"/>
        <v>#REF!</v>
      </c>
      <c r="CIR103" s="373">
        <f t="shared" si="35"/>
        <v>0</v>
      </c>
      <c r="CIS103" s="373">
        <f t="shared" si="35"/>
        <v>0</v>
      </c>
      <c r="CIT103" s="373" t="e">
        <f t="shared" si="35"/>
        <v>#REF!</v>
      </c>
      <c r="CIU103" s="373" t="e">
        <f t="shared" si="35"/>
        <v>#REF!</v>
      </c>
      <c r="CIV103" s="373" t="e">
        <f t="shared" si="35"/>
        <v>#REF!</v>
      </c>
      <c r="CIW103" s="373" t="e">
        <f t="shared" si="35"/>
        <v>#REF!</v>
      </c>
      <c r="CIX103" s="373" t="e">
        <f t="shared" si="35"/>
        <v>#REF!</v>
      </c>
      <c r="CIY103" s="373">
        <f t="shared" si="35"/>
        <v>0</v>
      </c>
      <c r="CIZ103" s="373">
        <f t="shared" si="35"/>
        <v>0</v>
      </c>
      <c r="CJA103" s="373" t="e">
        <f t="shared" si="35"/>
        <v>#REF!</v>
      </c>
      <c r="CJB103" s="373" t="e">
        <f t="shared" si="35"/>
        <v>#REF!</v>
      </c>
      <c r="CJC103" s="373" t="e">
        <f t="shared" si="35"/>
        <v>#REF!</v>
      </c>
      <c r="CJD103" s="373" t="e">
        <f t="shared" si="35"/>
        <v>#REF!</v>
      </c>
      <c r="CJE103" s="373" t="e">
        <f t="shared" si="35"/>
        <v>#REF!</v>
      </c>
      <c r="CJF103" s="373">
        <f t="shared" si="35"/>
        <v>0</v>
      </c>
      <c r="CJG103" s="373">
        <f t="shared" si="35"/>
        <v>0</v>
      </c>
      <c r="CJH103" s="373" t="e">
        <f t="shared" si="35"/>
        <v>#REF!</v>
      </c>
      <c r="CJI103" s="373" t="e">
        <f t="shared" si="35"/>
        <v>#REF!</v>
      </c>
      <c r="CJJ103" s="373" t="e">
        <f t="shared" si="35"/>
        <v>#REF!</v>
      </c>
      <c r="CJK103" s="373" t="e">
        <f t="shared" si="35"/>
        <v>#REF!</v>
      </c>
      <c r="CJL103" s="373" t="e">
        <f t="shared" si="35"/>
        <v>#REF!</v>
      </c>
      <c r="CJM103" s="373">
        <f t="shared" si="35"/>
        <v>0</v>
      </c>
      <c r="CJN103" s="373">
        <f t="shared" si="35"/>
        <v>0</v>
      </c>
      <c r="CJO103" s="373" t="e">
        <f t="shared" si="35"/>
        <v>#REF!</v>
      </c>
      <c r="CJP103" s="373" t="e">
        <f t="shared" si="35"/>
        <v>#REF!</v>
      </c>
      <c r="CJQ103" s="373" t="e">
        <f t="shared" si="35"/>
        <v>#REF!</v>
      </c>
      <c r="CJR103" s="373" t="e">
        <f t="shared" si="35"/>
        <v>#REF!</v>
      </c>
      <c r="CJS103" s="373" t="e">
        <f t="shared" si="35"/>
        <v>#REF!</v>
      </c>
      <c r="CJT103" s="373">
        <f t="shared" si="35"/>
        <v>0</v>
      </c>
      <c r="CJU103" s="373">
        <f t="shared" si="35"/>
        <v>0</v>
      </c>
      <c r="CJV103" s="373" t="e">
        <f t="shared" si="35"/>
        <v>#REF!</v>
      </c>
      <c r="CJW103" s="373" t="e">
        <f t="shared" si="35"/>
        <v>#REF!</v>
      </c>
      <c r="CJX103" s="373" t="e">
        <f t="shared" si="35"/>
        <v>#REF!</v>
      </c>
      <c r="CJY103" s="373" t="e">
        <f t="shared" si="35"/>
        <v>#REF!</v>
      </c>
      <c r="CJZ103" s="373" t="e">
        <f t="shared" si="35"/>
        <v>#REF!</v>
      </c>
      <c r="CKA103" s="373">
        <f t="shared" si="35"/>
        <v>0</v>
      </c>
      <c r="CKB103" s="373">
        <f t="shared" si="35"/>
        <v>0</v>
      </c>
      <c r="CKC103" s="373" t="e">
        <f t="shared" si="35"/>
        <v>#REF!</v>
      </c>
      <c r="CKD103" s="373" t="e">
        <f t="shared" si="36"/>
        <v>#REF!</v>
      </c>
      <c r="CKE103" s="373" t="e">
        <f t="shared" si="36"/>
        <v>#REF!</v>
      </c>
      <c r="CKF103" s="373" t="e">
        <f t="shared" si="36"/>
        <v>#REF!</v>
      </c>
      <c r="CKG103" s="373" t="e">
        <f t="shared" si="36"/>
        <v>#REF!</v>
      </c>
      <c r="CKH103" s="373">
        <f t="shared" si="36"/>
        <v>0</v>
      </c>
      <c r="CKI103" s="373">
        <f t="shared" si="36"/>
        <v>0</v>
      </c>
      <c r="CKJ103" s="373" t="e">
        <f t="shared" si="36"/>
        <v>#REF!</v>
      </c>
      <c r="CKK103" s="373" t="e">
        <f t="shared" si="36"/>
        <v>#REF!</v>
      </c>
      <c r="CKL103" s="373" t="e">
        <f t="shared" si="36"/>
        <v>#REF!</v>
      </c>
      <c r="CKM103" s="373" t="e">
        <f t="shared" si="36"/>
        <v>#REF!</v>
      </c>
      <c r="CKN103" s="373" t="e">
        <f t="shared" si="36"/>
        <v>#REF!</v>
      </c>
      <c r="CKO103" s="373">
        <f t="shared" si="36"/>
        <v>0</v>
      </c>
      <c r="CKP103" s="373">
        <f t="shared" si="36"/>
        <v>0</v>
      </c>
      <c r="CKQ103" s="373" t="e">
        <f t="shared" si="36"/>
        <v>#REF!</v>
      </c>
      <c r="CKR103" s="373" t="e">
        <f t="shared" si="36"/>
        <v>#REF!</v>
      </c>
      <c r="CKS103" s="373" t="e">
        <f t="shared" si="36"/>
        <v>#REF!</v>
      </c>
      <c r="CKT103" s="373" t="e">
        <f t="shared" si="36"/>
        <v>#REF!</v>
      </c>
      <c r="CKU103" s="373" t="e">
        <f t="shared" si="36"/>
        <v>#REF!</v>
      </c>
      <c r="CKV103" s="373">
        <f t="shared" si="36"/>
        <v>0</v>
      </c>
      <c r="CKW103" s="373">
        <f t="shared" si="36"/>
        <v>0</v>
      </c>
      <c r="CKX103" s="373" t="e">
        <f t="shared" si="36"/>
        <v>#REF!</v>
      </c>
      <c r="CKY103" s="373" t="e">
        <f t="shared" si="36"/>
        <v>#REF!</v>
      </c>
      <c r="CKZ103" s="373" t="e">
        <f t="shared" si="36"/>
        <v>#REF!</v>
      </c>
      <c r="CLA103" s="373" t="e">
        <f t="shared" si="36"/>
        <v>#REF!</v>
      </c>
      <c r="CLB103" s="373" t="e">
        <f t="shared" si="36"/>
        <v>#REF!</v>
      </c>
      <c r="CLC103" s="373">
        <f t="shared" si="36"/>
        <v>0</v>
      </c>
      <c r="CLD103" s="373">
        <f t="shared" si="36"/>
        <v>0</v>
      </c>
      <c r="CLE103" s="373" t="e">
        <f t="shared" si="36"/>
        <v>#REF!</v>
      </c>
      <c r="CLF103" s="373" t="e">
        <f t="shared" si="36"/>
        <v>#REF!</v>
      </c>
      <c r="CLG103" s="373" t="e">
        <f t="shared" si="36"/>
        <v>#REF!</v>
      </c>
      <c r="CLH103" s="373" t="e">
        <f t="shared" si="36"/>
        <v>#REF!</v>
      </c>
      <c r="CLI103" s="373" t="e">
        <f t="shared" si="36"/>
        <v>#REF!</v>
      </c>
      <c r="CLJ103" s="373">
        <f t="shared" si="36"/>
        <v>0</v>
      </c>
      <c r="CLK103" s="373">
        <f t="shared" si="36"/>
        <v>0</v>
      </c>
      <c r="CLL103" s="373" t="e">
        <f t="shared" si="36"/>
        <v>#REF!</v>
      </c>
      <c r="CLM103" s="373" t="e">
        <f t="shared" si="36"/>
        <v>#REF!</v>
      </c>
      <c r="CLN103" s="373" t="e">
        <f t="shared" si="36"/>
        <v>#REF!</v>
      </c>
      <c r="CLO103" s="373" t="e">
        <f t="shared" si="36"/>
        <v>#REF!</v>
      </c>
      <c r="CLP103" s="373" t="e">
        <f t="shared" si="36"/>
        <v>#REF!</v>
      </c>
      <c r="CLQ103" s="373">
        <f t="shared" si="36"/>
        <v>0</v>
      </c>
      <c r="CLR103" s="373">
        <f t="shared" si="36"/>
        <v>0</v>
      </c>
      <c r="CLS103" s="373" t="e">
        <f t="shared" si="36"/>
        <v>#REF!</v>
      </c>
      <c r="CLT103" s="373" t="e">
        <f t="shared" si="36"/>
        <v>#REF!</v>
      </c>
      <c r="CLU103" s="373" t="e">
        <f t="shared" si="36"/>
        <v>#REF!</v>
      </c>
      <c r="CLV103" s="373" t="e">
        <f t="shared" si="36"/>
        <v>#REF!</v>
      </c>
      <c r="CLW103" s="373" t="e">
        <f t="shared" si="36"/>
        <v>#REF!</v>
      </c>
      <c r="CLX103" s="373">
        <f t="shared" si="36"/>
        <v>0</v>
      </c>
      <c r="CLY103" s="373">
        <f t="shared" si="36"/>
        <v>0</v>
      </c>
      <c r="CLZ103" s="373" t="e">
        <f t="shared" si="36"/>
        <v>#REF!</v>
      </c>
      <c r="CMA103" s="373" t="e">
        <f t="shared" si="36"/>
        <v>#REF!</v>
      </c>
      <c r="CMB103" s="373" t="e">
        <f t="shared" si="36"/>
        <v>#REF!</v>
      </c>
      <c r="CMC103" s="373" t="e">
        <f t="shared" si="36"/>
        <v>#REF!</v>
      </c>
      <c r="CMD103" s="373" t="e">
        <f t="shared" si="36"/>
        <v>#REF!</v>
      </c>
      <c r="CME103" s="373">
        <f t="shared" si="36"/>
        <v>0</v>
      </c>
      <c r="CMF103" s="373">
        <f t="shared" si="36"/>
        <v>0</v>
      </c>
      <c r="CMG103" s="373" t="e">
        <f t="shared" si="36"/>
        <v>#REF!</v>
      </c>
      <c r="CMH103" s="373" t="e">
        <f t="shared" si="36"/>
        <v>#REF!</v>
      </c>
      <c r="CMI103" s="373" t="e">
        <f t="shared" si="36"/>
        <v>#REF!</v>
      </c>
      <c r="CMJ103" s="373" t="e">
        <f t="shared" si="36"/>
        <v>#REF!</v>
      </c>
      <c r="CMK103" s="373" t="e">
        <f t="shared" si="36"/>
        <v>#REF!</v>
      </c>
      <c r="CML103" s="373">
        <f t="shared" si="36"/>
        <v>0</v>
      </c>
      <c r="CMM103" s="373">
        <f t="shared" si="36"/>
        <v>0</v>
      </c>
      <c r="CMN103" s="373" t="e">
        <f t="shared" si="36"/>
        <v>#REF!</v>
      </c>
      <c r="CMO103" s="373" t="e">
        <f t="shared" si="36"/>
        <v>#REF!</v>
      </c>
      <c r="CMP103" s="373" t="e">
        <f t="shared" si="37"/>
        <v>#REF!</v>
      </c>
      <c r="CMQ103" s="373" t="e">
        <f t="shared" si="37"/>
        <v>#REF!</v>
      </c>
      <c r="CMR103" s="373" t="e">
        <f t="shared" si="37"/>
        <v>#REF!</v>
      </c>
      <c r="CMS103" s="373">
        <f t="shared" si="37"/>
        <v>0</v>
      </c>
      <c r="CMT103" s="373">
        <f t="shared" si="37"/>
        <v>0</v>
      </c>
      <c r="CMU103" s="373" t="e">
        <f t="shared" si="37"/>
        <v>#REF!</v>
      </c>
      <c r="CMV103" s="373" t="e">
        <f t="shared" si="37"/>
        <v>#REF!</v>
      </c>
      <c r="CMW103" s="373" t="e">
        <f t="shared" si="37"/>
        <v>#REF!</v>
      </c>
      <c r="CMX103" s="373" t="e">
        <f t="shared" si="37"/>
        <v>#REF!</v>
      </c>
      <c r="CMY103" s="373" t="e">
        <f t="shared" si="37"/>
        <v>#REF!</v>
      </c>
      <c r="CMZ103" s="373">
        <f t="shared" si="37"/>
        <v>0</v>
      </c>
      <c r="CNA103" s="373">
        <f t="shared" si="37"/>
        <v>0</v>
      </c>
      <c r="CNB103" s="373" t="e">
        <f t="shared" si="37"/>
        <v>#REF!</v>
      </c>
      <c r="CNC103" s="373" t="e">
        <f t="shared" si="37"/>
        <v>#REF!</v>
      </c>
      <c r="CND103" s="373" t="e">
        <f t="shared" si="37"/>
        <v>#REF!</v>
      </c>
      <c r="CNE103" s="373" t="e">
        <f t="shared" si="37"/>
        <v>#REF!</v>
      </c>
      <c r="CNF103" s="373" t="e">
        <f t="shared" si="37"/>
        <v>#REF!</v>
      </c>
      <c r="CNG103" s="373">
        <f t="shared" si="37"/>
        <v>0</v>
      </c>
      <c r="CNH103" s="373">
        <f t="shared" si="37"/>
        <v>0</v>
      </c>
      <c r="CNI103" s="373" t="e">
        <f t="shared" si="37"/>
        <v>#REF!</v>
      </c>
      <c r="CNJ103" s="373" t="e">
        <f t="shared" si="37"/>
        <v>#REF!</v>
      </c>
      <c r="CNK103" s="373" t="e">
        <f t="shared" si="37"/>
        <v>#REF!</v>
      </c>
      <c r="CNL103" s="373" t="e">
        <f t="shared" si="37"/>
        <v>#REF!</v>
      </c>
      <c r="CNM103" s="373" t="e">
        <f t="shared" si="37"/>
        <v>#REF!</v>
      </c>
      <c r="CNN103" s="373">
        <f t="shared" si="37"/>
        <v>0</v>
      </c>
      <c r="CNO103" s="373">
        <f t="shared" si="37"/>
        <v>0</v>
      </c>
      <c r="CNP103" s="373" t="e">
        <f t="shared" si="37"/>
        <v>#REF!</v>
      </c>
      <c r="CNQ103" s="373" t="e">
        <f t="shared" si="37"/>
        <v>#REF!</v>
      </c>
      <c r="CNR103" s="373" t="e">
        <f t="shared" si="37"/>
        <v>#REF!</v>
      </c>
      <c r="CNS103" s="373" t="e">
        <f t="shared" si="37"/>
        <v>#REF!</v>
      </c>
      <c r="CNT103" s="373" t="e">
        <f t="shared" si="37"/>
        <v>#REF!</v>
      </c>
      <c r="CNU103" s="373">
        <f t="shared" si="37"/>
        <v>0</v>
      </c>
      <c r="CNV103" s="373">
        <f t="shared" si="37"/>
        <v>0</v>
      </c>
      <c r="CNW103" s="373" t="e">
        <f t="shared" si="37"/>
        <v>#REF!</v>
      </c>
      <c r="CNX103" s="373" t="e">
        <f t="shared" si="37"/>
        <v>#REF!</v>
      </c>
      <c r="CNY103" s="373" t="e">
        <f t="shared" si="37"/>
        <v>#REF!</v>
      </c>
      <c r="CNZ103" s="373" t="e">
        <f t="shared" si="37"/>
        <v>#REF!</v>
      </c>
      <c r="COA103" s="373" t="e">
        <f t="shared" si="37"/>
        <v>#REF!</v>
      </c>
      <c r="COB103" s="373">
        <f t="shared" si="37"/>
        <v>0</v>
      </c>
      <c r="COC103" s="373">
        <f t="shared" si="37"/>
        <v>0</v>
      </c>
      <c r="COD103" s="373" t="e">
        <f t="shared" si="37"/>
        <v>#REF!</v>
      </c>
      <c r="COE103" s="373" t="e">
        <f t="shared" si="37"/>
        <v>#REF!</v>
      </c>
      <c r="COF103" s="373" t="e">
        <f t="shared" si="37"/>
        <v>#REF!</v>
      </c>
      <c r="COG103" s="373" t="e">
        <f t="shared" si="37"/>
        <v>#REF!</v>
      </c>
      <c r="COH103" s="373" t="e">
        <f t="shared" si="37"/>
        <v>#REF!</v>
      </c>
      <c r="COI103" s="373">
        <f t="shared" si="37"/>
        <v>0</v>
      </c>
      <c r="COJ103" s="373">
        <f t="shared" si="37"/>
        <v>0</v>
      </c>
      <c r="COK103" s="373" t="e">
        <f t="shared" si="37"/>
        <v>#REF!</v>
      </c>
      <c r="COL103" s="373" t="e">
        <f t="shared" si="37"/>
        <v>#REF!</v>
      </c>
      <c r="COM103" s="373" t="e">
        <f t="shared" si="37"/>
        <v>#REF!</v>
      </c>
      <c r="CON103" s="373" t="e">
        <f t="shared" si="37"/>
        <v>#REF!</v>
      </c>
      <c r="COO103" s="373" t="e">
        <f t="shared" si="37"/>
        <v>#REF!</v>
      </c>
      <c r="COP103" s="373">
        <f t="shared" si="37"/>
        <v>0</v>
      </c>
      <c r="COQ103" s="373">
        <f t="shared" si="37"/>
        <v>0</v>
      </c>
      <c r="COR103" s="373" t="e">
        <f t="shared" si="37"/>
        <v>#REF!</v>
      </c>
      <c r="COS103" s="373" t="e">
        <f t="shared" si="37"/>
        <v>#REF!</v>
      </c>
      <c r="COT103" s="373" t="e">
        <f t="shared" si="37"/>
        <v>#REF!</v>
      </c>
      <c r="COU103" s="373" t="e">
        <f t="shared" si="37"/>
        <v>#REF!</v>
      </c>
      <c r="COV103" s="373" t="e">
        <f t="shared" si="37"/>
        <v>#REF!</v>
      </c>
      <c r="COW103" s="373">
        <f t="shared" si="37"/>
        <v>0</v>
      </c>
      <c r="COX103" s="373">
        <f t="shared" si="37"/>
        <v>0</v>
      </c>
      <c r="COY103" s="373" t="e">
        <f t="shared" si="37"/>
        <v>#REF!</v>
      </c>
      <c r="COZ103" s="373" t="e">
        <f t="shared" si="37"/>
        <v>#REF!</v>
      </c>
      <c r="CPA103" s="373" t="e">
        <f t="shared" si="37"/>
        <v>#REF!</v>
      </c>
      <c r="CPB103" s="373" t="e">
        <f t="shared" si="38"/>
        <v>#REF!</v>
      </c>
      <c r="CPC103" s="373" t="e">
        <f t="shared" si="38"/>
        <v>#REF!</v>
      </c>
      <c r="CPD103" s="373">
        <f t="shared" si="38"/>
        <v>0</v>
      </c>
      <c r="CPE103" s="373">
        <f t="shared" si="38"/>
        <v>0</v>
      </c>
      <c r="CPF103" s="373" t="e">
        <f t="shared" si="38"/>
        <v>#REF!</v>
      </c>
      <c r="CPG103" s="373" t="e">
        <f t="shared" si="38"/>
        <v>#REF!</v>
      </c>
      <c r="CPH103" s="373" t="e">
        <f t="shared" si="38"/>
        <v>#REF!</v>
      </c>
      <c r="CPI103" s="373" t="e">
        <f t="shared" si="38"/>
        <v>#REF!</v>
      </c>
      <c r="CPJ103" s="373" t="e">
        <f t="shared" si="38"/>
        <v>#REF!</v>
      </c>
      <c r="CPK103" s="373">
        <f t="shared" si="38"/>
        <v>0</v>
      </c>
      <c r="CPL103" s="373">
        <f t="shared" si="38"/>
        <v>0</v>
      </c>
      <c r="CPM103" s="373" t="e">
        <f t="shared" si="38"/>
        <v>#REF!</v>
      </c>
      <c r="CPN103" s="373" t="e">
        <f t="shared" si="38"/>
        <v>#REF!</v>
      </c>
      <c r="CPO103" s="373" t="e">
        <f t="shared" si="38"/>
        <v>#REF!</v>
      </c>
      <c r="CPP103" s="373" t="e">
        <f t="shared" si="38"/>
        <v>#REF!</v>
      </c>
      <c r="CPQ103" s="373" t="e">
        <f t="shared" si="38"/>
        <v>#REF!</v>
      </c>
      <c r="CPR103" s="373">
        <f t="shared" si="38"/>
        <v>0</v>
      </c>
      <c r="CPS103" s="373">
        <f t="shared" si="38"/>
        <v>0</v>
      </c>
      <c r="CPT103" s="373" t="e">
        <f t="shared" si="38"/>
        <v>#REF!</v>
      </c>
      <c r="CPU103" s="373" t="e">
        <f t="shared" si="38"/>
        <v>#REF!</v>
      </c>
      <c r="CPV103" s="373" t="e">
        <f t="shared" si="38"/>
        <v>#REF!</v>
      </c>
      <c r="CPW103" s="373" t="e">
        <f t="shared" si="38"/>
        <v>#REF!</v>
      </c>
      <c r="CPX103" s="373" t="e">
        <f t="shared" si="38"/>
        <v>#REF!</v>
      </c>
      <c r="CPY103" s="373">
        <f t="shared" si="38"/>
        <v>0</v>
      </c>
      <c r="CPZ103" s="373">
        <f t="shared" si="38"/>
        <v>0</v>
      </c>
      <c r="CQA103" s="373" t="e">
        <f t="shared" si="38"/>
        <v>#REF!</v>
      </c>
      <c r="CQB103" s="373" t="e">
        <f t="shared" si="38"/>
        <v>#REF!</v>
      </c>
      <c r="CQC103" s="373" t="e">
        <f t="shared" si="38"/>
        <v>#REF!</v>
      </c>
      <c r="CQD103" s="373" t="e">
        <f t="shared" si="38"/>
        <v>#REF!</v>
      </c>
      <c r="CQE103" s="373" t="e">
        <f t="shared" si="38"/>
        <v>#REF!</v>
      </c>
      <c r="CQF103" s="373">
        <f t="shared" si="38"/>
        <v>0</v>
      </c>
      <c r="CQG103" s="373">
        <f t="shared" si="38"/>
        <v>0</v>
      </c>
      <c r="CQH103" s="373" t="e">
        <f t="shared" si="38"/>
        <v>#REF!</v>
      </c>
      <c r="CQI103" s="373" t="e">
        <f t="shared" si="38"/>
        <v>#REF!</v>
      </c>
      <c r="CQJ103" s="373" t="e">
        <f t="shared" si="38"/>
        <v>#REF!</v>
      </c>
      <c r="CQK103" s="373" t="e">
        <f t="shared" si="38"/>
        <v>#REF!</v>
      </c>
      <c r="CQL103" s="373" t="e">
        <f t="shared" si="38"/>
        <v>#REF!</v>
      </c>
      <c r="CQM103" s="373">
        <f t="shared" si="38"/>
        <v>0</v>
      </c>
      <c r="CQN103" s="373">
        <f t="shared" si="38"/>
        <v>0</v>
      </c>
      <c r="CQO103" s="373" t="e">
        <f t="shared" si="38"/>
        <v>#REF!</v>
      </c>
      <c r="CQP103" s="373" t="e">
        <f t="shared" si="38"/>
        <v>#REF!</v>
      </c>
      <c r="CQQ103" s="373" t="e">
        <f t="shared" si="38"/>
        <v>#REF!</v>
      </c>
      <c r="CQR103" s="373" t="e">
        <f t="shared" si="38"/>
        <v>#REF!</v>
      </c>
      <c r="CQS103" s="373" t="e">
        <f t="shared" si="38"/>
        <v>#REF!</v>
      </c>
      <c r="CQT103" s="373">
        <f t="shared" si="38"/>
        <v>0</v>
      </c>
      <c r="CQU103" s="373">
        <f t="shared" si="38"/>
        <v>0</v>
      </c>
      <c r="CQV103" s="373" t="e">
        <f t="shared" si="38"/>
        <v>#REF!</v>
      </c>
      <c r="CQW103" s="373" t="e">
        <f t="shared" si="38"/>
        <v>#REF!</v>
      </c>
      <c r="CQX103" s="373" t="e">
        <f t="shared" si="38"/>
        <v>#REF!</v>
      </c>
      <c r="CQY103" s="373" t="e">
        <f t="shared" si="38"/>
        <v>#REF!</v>
      </c>
      <c r="CQZ103" s="373" t="e">
        <f t="shared" si="38"/>
        <v>#REF!</v>
      </c>
      <c r="CRA103" s="373">
        <f t="shared" si="38"/>
        <v>0</v>
      </c>
      <c r="CRB103" s="373">
        <f t="shared" si="38"/>
        <v>0</v>
      </c>
      <c r="CRC103" s="373" t="e">
        <f t="shared" si="38"/>
        <v>#REF!</v>
      </c>
      <c r="CRD103" s="373" t="e">
        <f t="shared" si="38"/>
        <v>#REF!</v>
      </c>
      <c r="CRE103" s="373" t="e">
        <f t="shared" si="38"/>
        <v>#REF!</v>
      </c>
      <c r="CRF103" s="373" t="e">
        <f t="shared" si="38"/>
        <v>#REF!</v>
      </c>
      <c r="CRG103" s="373" t="e">
        <f t="shared" si="38"/>
        <v>#REF!</v>
      </c>
      <c r="CRH103" s="373">
        <f t="shared" si="38"/>
        <v>0</v>
      </c>
      <c r="CRI103" s="373">
        <f t="shared" si="38"/>
        <v>0</v>
      </c>
      <c r="CRJ103" s="373" t="e">
        <f t="shared" si="38"/>
        <v>#REF!</v>
      </c>
      <c r="CRK103" s="373" t="e">
        <f t="shared" si="38"/>
        <v>#REF!</v>
      </c>
      <c r="CRL103" s="373" t="e">
        <f t="shared" si="38"/>
        <v>#REF!</v>
      </c>
      <c r="CRM103" s="373" t="e">
        <f t="shared" si="38"/>
        <v>#REF!</v>
      </c>
      <c r="CRN103" s="373" t="e">
        <f t="shared" si="39"/>
        <v>#REF!</v>
      </c>
      <c r="CRO103" s="373">
        <f t="shared" si="39"/>
        <v>0</v>
      </c>
      <c r="CRP103" s="373">
        <f t="shared" si="39"/>
        <v>0</v>
      </c>
      <c r="CRQ103" s="373" t="e">
        <f t="shared" si="39"/>
        <v>#REF!</v>
      </c>
      <c r="CRR103" s="373" t="e">
        <f t="shared" si="39"/>
        <v>#REF!</v>
      </c>
      <c r="CRS103" s="373" t="e">
        <f t="shared" si="39"/>
        <v>#REF!</v>
      </c>
      <c r="CRT103" s="373" t="e">
        <f t="shared" si="39"/>
        <v>#REF!</v>
      </c>
      <c r="CRU103" s="373" t="e">
        <f t="shared" si="39"/>
        <v>#REF!</v>
      </c>
      <c r="CRV103" s="373">
        <f t="shared" si="39"/>
        <v>0</v>
      </c>
      <c r="CRW103" s="373">
        <f t="shared" si="39"/>
        <v>0</v>
      </c>
      <c r="CRX103" s="373" t="e">
        <f t="shared" si="39"/>
        <v>#REF!</v>
      </c>
      <c r="CRY103" s="373" t="e">
        <f t="shared" si="39"/>
        <v>#REF!</v>
      </c>
      <c r="CRZ103" s="373" t="e">
        <f t="shared" si="39"/>
        <v>#REF!</v>
      </c>
      <c r="CSA103" s="373" t="e">
        <f t="shared" si="39"/>
        <v>#REF!</v>
      </c>
      <c r="CSB103" s="373" t="e">
        <f t="shared" si="39"/>
        <v>#REF!</v>
      </c>
      <c r="CSC103" s="373">
        <f t="shared" si="39"/>
        <v>0</v>
      </c>
      <c r="CSD103" s="373">
        <f t="shared" si="39"/>
        <v>0</v>
      </c>
      <c r="CSE103" s="373" t="e">
        <f t="shared" si="39"/>
        <v>#REF!</v>
      </c>
      <c r="CSF103" s="373" t="e">
        <f t="shared" si="39"/>
        <v>#REF!</v>
      </c>
      <c r="CSG103" s="373" t="e">
        <f t="shared" si="39"/>
        <v>#REF!</v>
      </c>
      <c r="CSH103" s="373" t="e">
        <f t="shared" si="39"/>
        <v>#REF!</v>
      </c>
      <c r="CSI103" s="373" t="e">
        <f t="shared" si="39"/>
        <v>#REF!</v>
      </c>
      <c r="CSJ103" s="373">
        <f t="shared" si="39"/>
        <v>0</v>
      </c>
      <c r="CSK103" s="373">
        <f t="shared" si="39"/>
        <v>0</v>
      </c>
      <c r="CSL103" s="373" t="e">
        <f t="shared" si="39"/>
        <v>#REF!</v>
      </c>
      <c r="CSM103" s="373" t="e">
        <f t="shared" si="39"/>
        <v>#REF!</v>
      </c>
      <c r="CSN103" s="373" t="e">
        <f t="shared" si="39"/>
        <v>#REF!</v>
      </c>
      <c r="CSO103" s="373" t="e">
        <f t="shared" si="39"/>
        <v>#REF!</v>
      </c>
      <c r="CSP103" s="373" t="e">
        <f t="shared" si="39"/>
        <v>#REF!</v>
      </c>
      <c r="CSQ103" s="373">
        <f t="shared" si="39"/>
        <v>0</v>
      </c>
      <c r="CSR103" s="373">
        <f t="shared" si="39"/>
        <v>0</v>
      </c>
      <c r="CSS103" s="373" t="e">
        <f t="shared" si="39"/>
        <v>#REF!</v>
      </c>
      <c r="CST103" s="373" t="e">
        <f t="shared" si="39"/>
        <v>#REF!</v>
      </c>
      <c r="CSU103" s="373" t="e">
        <f t="shared" si="39"/>
        <v>#REF!</v>
      </c>
      <c r="CSV103" s="373" t="e">
        <f t="shared" si="39"/>
        <v>#REF!</v>
      </c>
      <c r="CSW103" s="373" t="e">
        <f t="shared" si="39"/>
        <v>#REF!</v>
      </c>
      <c r="CSX103" s="373">
        <f t="shared" si="39"/>
        <v>0</v>
      </c>
      <c r="CSY103" s="373">
        <f t="shared" si="39"/>
        <v>0</v>
      </c>
      <c r="CSZ103" s="373" t="e">
        <f t="shared" si="39"/>
        <v>#REF!</v>
      </c>
      <c r="CTA103" s="373" t="e">
        <f t="shared" si="39"/>
        <v>#REF!</v>
      </c>
      <c r="CTB103" s="373" t="e">
        <f t="shared" si="39"/>
        <v>#REF!</v>
      </c>
      <c r="CTC103" s="373" t="e">
        <f t="shared" si="39"/>
        <v>#REF!</v>
      </c>
      <c r="CTD103" s="373" t="e">
        <f t="shared" si="39"/>
        <v>#REF!</v>
      </c>
      <c r="CTE103" s="373">
        <f t="shared" si="39"/>
        <v>0</v>
      </c>
      <c r="CTF103" s="373">
        <f t="shared" si="39"/>
        <v>0</v>
      </c>
      <c r="CTG103" s="373" t="e">
        <f t="shared" si="39"/>
        <v>#REF!</v>
      </c>
      <c r="CTH103" s="373" t="e">
        <f t="shared" si="39"/>
        <v>#REF!</v>
      </c>
      <c r="CTI103" s="373" t="e">
        <f t="shared" si="39"/>
        <v>#REF!</v>
      </c>
      <c r="CTJ103" s="373" t="e">
        <f t="shared" si="39"/>
        <v>#REF!</v>
      </c>
      <c r="CTK103" s="373" t="e">
        <f t="shared" si="39"/>
        <v>#REF!</v>
      </c>
      <c r="CTL103" s="373">
        <f t="shared" si="39"/>
        <v>0</v>
      </c>
      <c r="CTM103" s="373">
        <f t="shared" si="39"/>
        <v>0</v>
      </c>
      <c r="CTN103" s="373" t="e">
        <f t="shared" si="39"/>
        <v>#REF!</v>
      </c>
      <c r="CTO103" s="373" t="e">
        <f t="shared" si="39"/>
        <v>#REF!</v>
      </c>
      <c r="CTP103" s="373" t="e">
        <f t="shared" si="39"/>
        <v>#REF!</v>
      </c>
      <c r="CTQ103" s="373" t="e">
        <f t="shared" si="39"/>
        <v>#REF!</v>
      </c>
      <c r="CTR103" s="373" t="e">
        <f t="shared" si="39"/>
        <v>#REF!</v>
      </c>
      <c r="CTS103" s="373">
        <f t="shared" si="39"/>
        <v>0</v>
      </c>
      <c r="CTT103" s="373">
        <f t="shared" si="39"/>
        <v>0</v>
      </c>
      <c r="CTU103" s="373" t="e">
        <f t="shared" si="39"/>
        <v>#REF!</v>
      </c>
      <c r="CTV103" s="373" t="e">
        <f t="shared" si="39"/>
        <v>#REF!</v>
      </c>
      <c r="CTW103" s="373" t="e">
        <f t="shared" si="39"/>
        <v>#REF!</v>
      </c>
      <c r="CTX103" s="373" t="e">
        <f t="shared" si="39"/>
        <v>#REF!</v>
      </c>
      <c r="CTY103" s="373" t="e">
        <f t="shared" si="39"/>
        <v>#REF!</v>
      </c>
      <c r="CTZ103" s="373">
        <f t="shared" si="40"/>
        <v>0</v>
      </c>
      <c r="CUA103" s="373">
        <f t="shared" si="40"/>
        <v>0</v>
      </c>
      <c r="CUB103" s="373" t="e">
        <f t="shared" si="40"/>
        <v>#REF!</v>
      </c>
      <c r="CUC103" s="373" t="e">
        <f t="shared" si="40"/>
        <v>#REF!</v>
      </c>
      <c r="CUD103" s="373" t="e">
        <f t="shared" si="40"/>
        <v>#REF!</v>
      </c>
      <c r="CUE103" s="373" t="e">
        <f t="shared" si="40"/>
        <v>#REF!</v>
      </c>
      <c r="CUF103" s="373" t="e">
        <f t="shared" si="40"/>
        <v>#REF!</v>
      </c>
      <c r="CUG103" s="373">
        <f t="shared" si="40"/>
        <v>0</v>
      </c>
      <c r="CUH103" s="373">
        <f t="shared" si="40"/>
        <v>0</v>
      </c>
      <c r="CUI103" s="373" t="e">
        <f t="shared" si="40"/>
        <v>#REF!</v>
      </c>
      <c r="CUJ103" s="373" t="e">
        <f t="shared" si="40"/>
        <v>#REF!</v>
      </c>
      <c r="CUK103" s="373" t="e">
        <f t="shared" si="40"/>
        <v>#REF!</v>
      </c>
      <c r="CUL103" s="373" t="e">
        <f t="shared" si="40"/>
        <v>#REF!</v>
      </c>
      <c r="CUM103" s="373" t="e">
        <f t="shared" si="40"/>
        <v>#REF!</v>
      </c>
      <c r="CUN103" s="373">
        <f t="shared" si="40"/>
        <v>0</v>
      </c>
      <c r="CUO103" s="373">
        <f t="shared" si="40"/>
        <v>0</v>
      </c>
      <c r="CUP103" s="373" t="e">
        <f t="shared" si="40"/>
        <v>#REF!</v>
      </c>
      <c r="CUQ103" s="373" t="e">
        <f t="shared" si="40"/>
        <v>#REF!</v>
      </c>
      <c r="CUR103" s="373" t="e">
        <f t="shared" si="40"/>
        <v>#REF!</v>
      </c>
      <c r="CUS103" s="373" t="e">
        <f t="shared" si="40"/>
        <v>#REF!</v>
      </c>
      <c r="CUT103" s="373" t="e">
        <f t="shared" si="40"/>
        <v>#REF!</v>
      </c>
      <c r="CUU103" s="373">
        <f t="shared" si="40"/>
        <v>0</v>
      </c>
      <c r="CUV103" s="373">
        <f t="shared" si="40"/>
        <v>0</v>
      </c>
      <c r="CUW103" s="373" t="e">
        <f t="shared" si="40"/>
        <v>#REF!</v>
      </c>
      <c r="CUX103" s="373" t="e">
        <f t="shared" si="40"/>
        <v>#REF!</v>
      </c>
      <c r="CUY103" s="373" t="e">
        <f t="shared" si="40"/>
        <v>#REF!</v>
      </c>
      <c r="CUZ103" s="373" t="e">
        <f t="shared" si="40"/>
        <v>#REF!</v>
      </c>
      <c r="CVA103" s="373" t="e">
        <f t="shared" si="40"/>
        <v>#REF!</v>
      </c>
      <c r="CVB103" s="373">
        <f t="shared" si="40"/>
        <v>0</v>
      </c>
      <c r="CVC103" s="373">
        <f t="shared" si="40"/>
        <v>0</v>
      </c>
      <c r="CVD103" s="373" t="e">
        <f t="shared" si="40"/>
        <v>#REF!</v>
      </c>
      <c r="CVE103" s="373" t="e">
        <f t="shared" si="40"/>
        <v>#REF!</v>
      </c>
      <c r="CVF103" s="373" t="e">
        <f t="shared" si="40"/>
        <v>#REF!</v>
      </c>
      <c r="CVG103" s="373" t="e">
        <f t="shared" si="40"/>
        <v>#REF!</v>
      </c>
      <c r="CVH103" s="373" t="e">
        <f t="shared" si="40"/>
        <v>#REF!</v>
      </c>
      <c r="CVI103" s="373">
        <f t="shared" si="40"/>
        <v>0</v>
      </c>
      <c r="CVJ103" s="373">
        <f t="shared" si="40"/>
        <v>0</v>
      </c>
      <c r="CVK103" s="373" t="e">
        <f t="shared" si="40"/>
        <v>#REF!</v>
      </c>
      <c r="CVL103" s="373" t="e">
        <f t="shared" si="40"/>
        <v>#REF!</v>
      </c>
      <c r="CVM103" s="373" t="e">
        <f t="shared" si="40"/>
        <v>#REF!</v>
      </c>
      <c r="CVN103" s="373" t="e">
        <f t="shared" si="40"/>
        <v>#REF!</v>
      </c>
      <c r="CVO103" s="373" t="e">
        <f t="shared" si="40"/>
        <v>#REF!</v>
      </c>
      <c r="CVP103" s="373">
        <f t="shared" si="40"/>
        <v>0</v>
      </c>
      <c r="CVQ103" s="373">
        <f t="shared" si="40"/>
        <v>0</v>
      </c>
      <c r="CVR103" s="373" t="e">
        <f t="shared" si="40"/>
        <v>#REF!</v>
      </c>
      <c r="CVS103" s="373" t="e">
        <f t="shared" si="40"/>
        <v>#REF!</v>
      </c>
      <c r="CVT103" s="373" t="e">
        <f t="shared" si="40"/>
        <v>#REF!</v>
      </c>
      <c r="CVU103" s="373" t="e">
        <f t="shared" si="40"/>
        <v>#REF!</v>
      </c>
      <c r="CVV103" s="373" t="e">
        <f t="shared" si="40"/>
        <v>#REF!</v>
      </c>
      <c r="CVW103" s="373">
        <f t="shared" si="40"/>
        <v>0</v>
      </c>
      <c r="CVX103" s="373">
        <f t="shared" si="40"/>
        <v>0</v>
      </c>
      <c r="CVY103" s="373" t="e">
        <f t="shared" si="40"/>
        <v>#REF!</v>
      </c>
      <c r="CVZ103" s="373" t="e">
        <f t="shared" si="40"/>
        <v>#REF!</v>
      </c>
      <c r="CWA103" s="373" t="e">
        <f t="shared" si="40"/>
        <v>#REF!</v>
      </c>
      <c r="CWB103" s="373" t="e">
        <f t="shared" si="40"/>
        <v>#REF!</v>
      </c>
      <c r="CWC103" s="373" t="e">
        <f t="shared" si="40"/>
        <v>#REF!</v>
      </c>
      <c r="CWD103" s="373">
        <f t="shared" si="40"/>
        <v>0</v>
      </c>
      <c r="CWE103" s="373">
        <f t="shared" si="40"/>
        <v>0</v>
      </c>
      <c r="CWF103" s="373" t="e">
        <f t="shared" si="40"/>
        <v>#REF!</v>
      </c>
      <c r="CWG103" s="373" t="e">
        <f t="shared" si="40"/>
        <v>#REF!</v>
      </c>
      <c r="CWH103" s="373" t="e">
        <f t="shared" si="40"/>
        <v>#REF!</v>
      </c>
      <c r="CWI103" s="373" t="e">
        <f t="shared" si="40"/>
        <v>#REF!</v>
      </c>
      <c r="CWJ103" s="373" t="e">
        <f t="shared" si="40"/>
        <v>#REF!</v>
      </c>
      <c r="CWK103" s="373">
        <f t="shared" si="40"/>
        <v>0</v>
      </c>
      <c r="CWL103" s="373">
        <f t="shared" si="41"/>
        <v>0</v>
      </c>
      <c r="CWM103" s="373" t="e">
        <f t="shared" si="41"/>
        <v>#REF!</v>
      </c>
      <c r="CWN103" s="373" t="e">
        <f t="shared" si="41"/>
        <v>#REF!</v>
      </c>
      <c r="CWO103" s="373" t="e">
        <f t="shared" si="41"/>
        <v>#REF!</v>
      </c>
      <c r="CWP103" s="373" t="e">
        <f t="shared" si="41"/>
        <v>#REF!</v>
      </c>
      <c r="CWQ103" s="373" t="e">
        <f t="shared" si="41"/>
        <v>#REF!</v>
      </c>
      <c r="CWR103" s="373">
        <f t="shared" si="41"/>
        <v>0</v>
      </c>
      <c r="CWS103" s="373">
        <f t="shared" si="41"/>
        <v>0</v>
      </c>
      <c r="CWT103" s="373" t="e">
        <f t="shared" si="41"/>
        <v>#REF!</v>
      </c>
      <c r="CWU103" s="373" t="e">
        <f t="shared" si="41"/>
        <v>#REF!</v>
      </c>
      <c r="CWV103" s="373" t="e">
        <f t="shared" si="41"/>
        <v>#REF!</v>
      </c>
      <c r="CWW103" s="373" t="e">
        <f t="shared" si="41"/>
        <v>#REF!</v>
      </c>
      <c r="CWX103" s="373" t="e">
        <f t="shared" si="41"/>
        <v>#REF!</v>
      </c>
      <c r="CWY103" s="373">
        <f t="shared" si="41"/>
        <v>0</v>
      </c>
      <c r="CWZ103" s="373">
        <f t="shared" si="41"/>
        <v>0</v>
      </c>
      <c r="CXA103" s="373" t="e">
        <f t="shared" si="41"/>
        <v>#REF!</v>
      </c>
      <c r="CXB103" s="373" t="e">
        <f t="shared" si="41"/>
        <v>#REF!</v>
      </c>
      <c r="CXC103" s="373" t="e">
        <f t="shared" si="41"/>
        <v>#REF!</v>
      </c>
      <c r="CXD103" s="373" t="e">
        <f t="shared" si="41"/>
        <v>#REF!</v>
      </c>
      <c r="CXE103" s="373" t="e">
        <f t="shared" si="41"/>
        <v>#REF!</v>
      </c>
      <c r="CXF103" s="373">
        <f t="shared" si="41"/>
        <v>0</v>
      </c>
      <c r="CXG103" s="373">
        <f t="shared" si="41"/>
        <v>0</v>
      </c>
      <c r="CXH103" s="373" t="e">
        <f t="shared" si="41"/>
        <v>#REF!</v>
      </c>
      <c r="CXI103" s="373" t="e">
        <f t="shared" si="41"/>
        <v>#REF!</v>
      </c>
      <c r="CXJ103" s="373" t="e">
        <f t="shared" si="41"/>
        <v>#REF!</v>
      </c>
      <c r="CXK103" s="373" t="e">
        <f t="shared" si="41"/>
        <v>#REF!</v>
      </c>
      <c r="CXL103" s="373" t="e">
        <f t="shared" si="41"/>
        <v>#REF!</v>
      </c>
      <c r="CXM103" s="373">
        <f t="shared" si="41"/>
        <v>0</v>
      </c>
      <c r="CXN103" s="373">
        <f t="shared" si="41"/>
        <v>0</v>
      </c>
      <c r="CXO103" s="373" t="e">
        <f t="shared" si="41"/>
        <v>#REF!</v>
      </c>
      <c r="CXP103" s="373" t="e">
        <f t="shared" si="41"/>
        <v>#REF!</v>
      </c>
      <c r="CXQ103" s="373" t="e">
        <f t="shared" si="41"/>
        <v>#REF!</v>
      </c>
      <c r="CXR103" s="373" t="e">
        <f t="shared" si="41"/>
        <v>#REF!</v>
      </c>
      <c r="CXS103" s="373" t="e">
        <f t="shared" si="41"/>
        <v>#REF!</v>
      </c>
      <c r="CXT103" s="373">
        <f t="shared" si="41"/>
        <v>0</v>
      </c>
      <c r="CXU103" s="373">
        <f t="shared" si="41"/>
        <v>0</v>
      </c>
      <c r="CXV103" s="373" t="e">
        <f t="shared" si="41"/>
        <v>#REF!</v>
      </c>
      <c r="CXW103" s="373" t="e">
        <f t="shared" si="41"/>
        <v>#REF!</v>
      </c>
      <c r="CXX103" s="373" t="e">
        <f t="shared" si="41"/>
        <v>#REF!</v>
      </c>
      <c r="CXY103" s="373" t="e">
        <f t="shared" si="41"/>
        <v>#REF!</v>
      </c>
      <c r="CXZ103" s="373" t="e">
        <f t="shared" si="41"/>
        <v>#REF!</v>
      </c>
      <c r="CYA103" s="373">
        <f t="shared" si="41"/>
        <v>0</v>
      </c>
      <c r="CYB103" s="373">
        <f t="shared" si="41"/>
        <v>0</v>
      </c>
      <c r="CYC103" s="373" t="e">
        <f t="shared" si="41"/>
        <v>#REF!</v>
      </c>
      <c r="CYD103" s="373" t="e">
        <f t="shared" si="41"/>
        <v>#REF!</v>
      </c>
      <c r="CYE103" s="373" t="e">
        <f t="shared" si="41"/>
        <v>#REF!</v>
      </c>
      <c r="CYF103" s="373" t="e">
        <f t="shared" si="41"/>
        <v>#REF!</v>
      </c>
      <c r="CYG103" s="373" t="e">
        <f t="shared" si="41"/>
        <v>#REF!</v>
      </c>
      <c r="CYH103" s="373">
        <f t="shared" si="41"/>
        <v>0</v>
      </c>
      <c r="CYI103" s="373">
        <f t="shared" si="41"/>
        <v>0</v>
      </c>
      <c r="CYJ103" s="373" t="e">
        <f t="shared" si="41"/>
        <v>#REF!</v>
      </c>
      <c r="CYK103" s="373" t="e">
        <f t="shared" si="41"/>
        <v>#REF!</v>
      </c>
      <c r="CYL103" s="373" t="e">
        <f t="shared" si="41"/>
        <v>#REF!</v>
      </c>
      <c r="CYM103" s="373" t="e">
        <f t="shared" si="41"/>
        <v>#REF!</v>
      </c>
      <c r="CYN103" s="373" t="e">
        <f t="shared" si="41"/>
        <v>#REF!</v>
      </c>
      <c r="CYO103" s="373">
        <f t="shared" si="41"/>
        <v>0</v>
      </c>
      <c r="CYP103" s="373">
        <f t="shared" si="41"/>
        <v>0</v>
      </c>
      <c r="CYQ103" s="373" t="e">
        <f t="shared" si="41"/>
        <v>#REF!</v>
      </c>
      <c r="CYR103" s="373" t="e">
        <f t="shared" si="41"/>
        <v>#REF!</v>
      </c>
      <c r="CYS103" s="373" t="e">
        <f t="shared" si="41"/>
        <v>#REF!</v>
      </c>
      <c r="CYT103" s="373" t="e">
        <f t="shared" si="41"/>
        <v>#REF!</v>
      </c>
      <c r="CYU103" s="373" t="e">
        <f t="shared" si="41"/>
        <v>#REF!</v>
      </c>
      <c r="CYV103" s="373">
        <f t="shared" si="41"/>
        <v>0</v>
      </c>
      <c r="CYW103" s="373">
        <f t="shared" si="41"/>
        <v>0</v>
      </c>
      <c r="CYX103" s="373" t="e">
        <f t="shared" si="42"/>
        <v>#REF!</v>
      </c>
      <c r="CYY103" s="373" t="e">
        <f t="shared" si="42"/>
        <v>#REF!</v>
      </c>
      <c r="CYZ103" s="373" t="e">
        <f t="shared" si="42"/>
        <v>#REF!</v>
      </c>
      <c r="CZA103" s="373" t="e">
        <f t="shared" si="42"/>
        <v>#REF!</v>
      </c>
      <c r="CZB103" s="373" t="e">
        <f t="shared" si="42"/>
        <v>#REF!</v>
      </c>
      <c r="CZC103" s="373">
        <f t="shared" si="42"/>
        <v>0</v>
      </c>
      <c r="CZD103" s="373">
        <f t="shared" si="42"/>
        <v>0</v>
      </c>
      <c r="CZE103" s="373" t="e">
        <f t="shared" si="42"/>
        <v>#REF!</v>
      </c>
      <c r="CZF103" s="373" t="e">
        <f t="shared" si="42"/>
        <v>#REF!</v>
      </c>
      <c r="CZG103" s="373" t="e">
        <f t="shared" si="42"/>
        <v>#REF!</v>
      </c>
      <c r="CZH103" s="373" t="e">
        <f t="shared" si="42"/>
        <v>#REF!</v>
      </c>
      <c r="CZI103" s="373" t="e">
        <f t="shared" si="42"/>
        <v>#REF!</v>
      </c>
      <c r="CZJ103" s="373">
        <f t="shared" si="42"/>
        <v>0</v>
      </c>
      <c r="CZK103" s="373">
        <f t="shared" si="42"/>
        <v>0</v>
      </c>
      <c r="CZL103" s="373" t="e">
        <f t="shared" si="42"/>
        <v>#REF!</v>
      </c>
      <c r="CZM103" s="373" t="e">
        <f t="shared" si="42"/>
        <v>#REF!</v>
      </c>
      <c r="CZN103" s="373" t="e">
        <f t="shared" si="42"/>
        <v>#REF!</v>
      </c>
      <c r="CZO103" s="373" t="e">
        <f t="shared" si="42"/>
        <v>#REF!</v>
      </c>
      <c r="CZP103" s="373" t="e">
        <f t="shared" si="42"/>
        <v>#REF!</v>
      </c>
      <c r="CZQ103" s="373">
        <f t="shared" si="42"/>
        <v>0</v>
      </c>
      <c r="CZR103" s="373">
        <f t="shared" si="42"/>
        <v>0</v>
      </c>
      <c r="CZS103" s="373" t="e">
        <f t="shared" si="42"/>
        <v>#REF!</v>
      </c>
      <c r="CZT103" s="373" t="e">
        <f t="shared" si="42"/>
        <v>#REF!</v>
      </c>
      <c r="CZU103" s="373" t="e">
        <f t="shared" si="42"/>
        <v>#REF!</v>
      </c>
      <c r="CZV103" s="373" t="e">
        <f t="shared" si="42"/>
        <v>#REF!</v>
      </c>
      <c r="CZW103" s="373" t="e">
        <f t="shared" si="42"/>
        <v>#REF!</v>
      </c>
      <c r="CZX103" s="373">
        <f t="shared" si="42"/>
        <v>0</v>
      </c>
      <c r="CZY103" s="373">
        <f t="shared" si="42"/>
        <v>0</v>
      </c>
      <c r="CZZ103" s="373" t="e">
        <f t="shared" si="42"/>
        <v>#REF!</v>
      </c>
      <c r="DAA103" s="373" t="e">
        <f t="shared" si="42"/>
        <v>#REF!</v>
      </c>
      <c r="DAB103" s="373" t="e">
        <f t="shared" si="42"/>
        <v>#REF!</v>
      </c>
      <c r="DAC103" s="373" t="e">
        <f t="shared" si="42"/>
        <v>#REF!</v>
      </c>
      <c r="DAD103" s="373" t="e">
        <f t="shared" si="42"/>
        <v>#REF!</v>
      </c>
      <c r="DAE103" s="373">
        <f t="shared" si="42"/>
        <v>0</v>
      </c>
      <c r="DAF103" s="373">
        <f t="shared" si="42"/>
        <v>0</v>
      </c>
      <c r="DAG103" s="373" t="e">
        <f t="shared" si="42"/>
        <v>#REF!</v>
      </c>
      <c r="DAH103" s="373" t="e">
        <f t="shared" si="42"/>
        <v>#REF!</v>
      </c>
      <c r="DAI103" s="373" t="e">
        <f t="shared" si="42"/>
        <v>#REF!</v>
      </c>
      <c r="DAJ103" s="373" t="e">
        <f t="shared" si="42"/>
        <v>#REF!</v>
      </c>
      <c r="DAK103" s="373" t="e">
        <f t="shared" si="42"/>
        <v>#REF!</v>
      </c>
      <c r="DAL103" s="373">
        <f t="shared" si="42"/>
        <v>0</v>
      </c>
      <c r="DAM103" s="373">
        <f t="shared" si="42"/>
        <v>0</v>
      </c>
      <c r="DAN103" s="373" t="e">
        <f t="shared" si="42"/>
        <v>#REF!</v>
      </c>
      <c r="DAO103" s="373" t="e">
        <f t="shared" si="42"/>
        <v>#REF!</v>
      </c>
      <c r="DAP103" s="373" t="e">
        <f t="shared" si="42"/>
        <v>#REF!</v>
      </c>
      <c r="DAQ103" s="373" t="e">
        <f t="shared" si="42"/>
        <v>#REF!</v>
      </c>
      <c r="DAR103" s="373" t="e">
        <f t="shared" si="42"/>
        <v>#REF!</v>
      </c>
      <c r="DAS103" s="373">
        <f t="shared" si="42"/>
        <v>0</v>
      </c>
      <c r="DAT103" s="373">
        <f t="shared" si="42"/>
        <v>0</v>
      </c>
      <c r="DAU103" s="373" t="e">
        <f t="shared" si="42"/>
        <v>#REF!</v>
      </c>
      <c r="DAV103" s="373" t="e">
        <f t="shared" si="42"/>
        <v>#REF!</v>
      </c>
      <c r="DAW103" s="373" t="e">
        <f t="shared" si="42"/>
        <v>#REF!</v>
      </c>
      <c r="DAX103" s="373" t="e">
        <f t="shared" si="42"/>
        <v>#REF!</v>
      </c>
      <c r="DAY103" s="373" t="e">
        <f t="shared" si="42"/>
        <v>#REF!</v>
      </c>
      <c r="DAZ103" s="373">
        <f t="shared" si="42"/>
        <v>0</v>
      </c>
      <c r="DBA103" s="373">
        <f t="shared" si="42"/>
        <v>0</v>
      </c>
      <c r="DBB103" s="373" t="e">
        <f t="shared" si="42"/>
        <v>#REF!</v>
      </c>
      <c r="DBC103" s="373" t="e">
        <f t="shared" si="42"/>
        <v>#REF!</v>
      </c>
      <c r="DBD103" s="373" t="e">
        <f t="shared" si="42"/>
        <v>#REF!</v>
      </c>
      <c r="DBE103" s="373" t="e">
        <f t="shared" si="42"/>
        <v>#REF!</v>
      </c>
      <c r="DBF103" s="373" t="e">
        <f t="shared" si="42"/>
        <v>#REF!</v>
      </c>
      <c r="DBG103" s="373">
        <f t="shared" si="42"/>
        <v>0</v>
      </c>
      <c r="DBH103" s="373">
        <f t="shared" si="42"/>
        <v>0</v>
      </c>
      <c r="DBI103" s="373" t="e">
        <f t="shared" si="42"/>
        <v>#REF!</v>
      </c>
      <c r="DBJ103" s="373" t="e">
        <f t="shared" si="43"/>
        <v>#REF!</v>
      </c>
      <c r="DBK103" s="373" t="e">
        <f t="shared" si="43"/>
        <v>#REF!</v>
      </c>
      <c r="DBL103" s="373" t="e">
        <f t="shared" si="43"/>
        <v>#REF!</v>
      </c>
      <c r="DBM103" s="373" t="e">
        <f t="shared" si="43"/>
        <v>#REF!</v>
      </c>
      <c r="DBN103" s="373">
        <f t="shared" si="43"/>
        <v>0</v>
      </c>
      <c r="DBO103" s="373">
        <f t="shared" si="43"/>
        <v>0</v>
      </c>
      <c r="DBP103" s="373" t="e">
        <f t="shared" si="43"/>
        <v>#REF!</v>
      </c>
      <c r="DBQ103" s="373" t="e">
        <f t="shared" si="43"/>
        <v>#REF!</v>
      </c>
      <c r="DBR103" s="373" t="e">
        <f t="shared" si="43"/>
        <v>#REF!</v>
      </c>
      <c r="DBS103" s="373" t="e">
        <f t="shared" si="43"/>
        <v>#REF!</v>
      </c>
      <c r="DBT103" s="373" t="e">
        <f t="shared" si="43"/>
        <v>#REF!</v>
      </c>
      <c r="DBU103" s="373">
        <f t="shared" si="43"/>
        <v>0</v>
      </c>
      <c r="DBV103" s="373">
        <f t="shared" si="43"/>
        <v>0</v>
      </c>
      <c r="DBW103" s="373" t="e">
        <f t="shared" si="43"/>
        <v>#REF!</v>
      </c>
      <c r="DBX103" s="373" t="e">
        <f t="shared" si="43"/>
        <v>#REF!</v>
      </c>
      <c r="DBY103" s="373" t="e">
        <f t="shared" si="43"/>
        <v>#REF!</v>
      </c>
      <c r="DBZ103" s="373" t="e">
        <f t="shared" si="43"/>
        <v>#REF!</v>
      </c>
      <c r="DCA103" s="373" t="e">
        <f t="shared" si="43"/>
        <v>#REF!</v>
      </c>
      <c r="DCB103" s="373">
        <f t="shared" si="43"/>
        <v>0</v>
      </c>
      <c r="DCC103" s="373">
        <f t="shared" si="43"/>
        <v>0</v>
      </c>
      <c r="DCD103" s="373" t="e">
        <f t="shared" si="43"/>
        <v>#REF!</v>
      </c>
      <c r="DCE103" s="373" t="e">
        <f t="shared" si="43"/>
        <v>#REF!</v>
      </c>
      <c r="DCF103" s="373" t="e">
        <f t="shared" si="43"/>
        <v>#REF!</v>
      </c>
      <c r="DCG103" s="373" t="e">
        <f t="shared" si="43"/>
        <v>#REF!</v>
      </c>
      <c r="DCH103" s="373" t="e">
        <f t="shared" si="43"/>
        <v>#REF!</v>
      </c>
      <c r="DCI103" s="373">
        <f t="shared" si="43"/>
        <v>0</v>
      </c>
      <c r="DCJ103" s="373">
        <f t="shared" si="43"/>
        <v>0</v>
      </c>
      <c r="DCK103" s="373" t="e">
        <f t="shared" si="43"/>
        <v>#REF!</v>
      </c>
      <c r="DCL103" s="373" t="e">
        <f t="shared" si="43"/>
        <v>#REF!</v>
      </c>
      <c r="DCM103" s="373" t="e">
        <f t="shared" si="43"/>
        <v>#REF!</v>
      </c>
      <c r="DCN103" s="373" t="e">
        <f t="shared" si="43"/>
        <v>#REF!</v>
      </c>
      <c r="DCO103" s="373" t="e">
        <f t="shared" si="43"/>
        <v>#REF!</v>
      </c>
      <c r="DCP103" s="373">
        <f t="shared" si="43"/>
        <v>0</v>
      </c>
      <c r="DCQ103" s="373">
        <f t="shared" si="43"/>
        <v>0</v>
      </c>
      <c r="DCR103" s="373" t="e">
        <f t="shared" si="43"/>
        <v>#REF!</v>
      </c>
      <c r="DCS103" s="373" t="e">
        <f t="shared" si="43"/>
        <v>#REF!</v>
      </c>
      <c r="DCT103" s="373" t="e">
        <f t="shared" si="43"/>
        <v>#REF!</v>
      </c>
      <c r="DCU103" s="373" t="e">
        <f t="shared" si="43"/>
        <v>#REF!</v>
      </c>
      <c r="DCV103" s="373" t="e">
        <f t="shared" si="43"/>
        <v>#REF!</v>
      </c>
      <c r="DCW103" s="373">
        <f t="shared" si="43"/>
        <v>0</v>
      </c>
      <c r="DCX103" s="373">
        <f t="shared" si="43"/>
        <v>0</v>
      </c>
      <c r="DCY103" s="373" t="e">
        <f t="shared" si="43"/>
        <v>#REF!</v>
      </c>
      <c r="DCZ103" s="373" t="e">
        <f t="shared" si="43"/>
        <v>#REF!</v>
      </c>
      <c r="DDA103" s="373" t="e">
        <f t="shared" si="43"/>
        <v>#REF!</v>
      </c>
      <c r="DDB103" s="373" t="e">
        <f t="shared" si="43"/>
        <v>#REF!</v>
      </c>
      <c r="DDC103" s="373" t="e">
        <f t="shared" si="43"/>
        <v>#REF!</v>
      </c>
      <c r="DDD103" s="373">
        <f t="shared" si="43"/>
        <v>0</v>
      </c>
      <c r="DDE103" s="373">
        <f t="shared" si="43"/>
        <v>0</v>
      </c>
      <c r="DDF103" s="373" t="e">
        <f t="shared" si="43"/>
        <v>#REF!</v>
      </c>
      <c r="DDG103" s="373" t="e">
        <f t="shared" si="43"/>
        <v>#REF!</v>
      </c>
      <c r="DDH103" s="373" t="e">
        <f t="shared" si="43"/>
        <v>#REF!</v>
      </c>
      <c r="DDI103" s="373" t="e">
        <f t="shared" si="43"/>
        <v>#REF!</v>
      </c>
      <c r="DDJ103" s="373" t="e">
        <f t="shared" si="43"/>
        <v>#REF!</v>
      </c>
      <c r="DDK103" s="373">
        <f t="shared" si="43"/>
        <v>0</v>
      </c>
      <c r="DDL103" s="373">
        <f t="shared" si="43"/>
        <v>0</v>
      </c>
      <c r="DDM103" s="373" t="e">
        <f t="shared" si="43"/>
        <v>#REF!</v>
      </c>
      <c r="DDN103" s="373" t="e">
        <f t="shared" si="43"/>
        <v>#REF!</v>
      </c>
      <c r="DDO103" s="373" t="e">
        <f t="shared" si="43"/>
        <v>#REF!</v>
      </c>
      <c r="DDP103" s="373" t="e">
        <f t="shared" si="43"/>
        <v>#REF!</v>
      </c>
      <c r="DDQ103" s="373" t="e">
        <f t="shared" si="43"/>
        <v>#REF!</v>
      </c>
      <c r="DDR103" s="373">
        <f t="shared" si="43"/>
        <v>0</v>
      </c>
      <c r="DDS103" s="373">
        <f t="shared" si="43"/>
        <v>0</v>
      </c>
      <c r="DDT103" s="373" t="e">
        <f t="shared" si="43"/>
        <v>#REF!</v>
      </c>
      <c r="DDU103" s="373" t="e">
        <f t="shared" si="43"/>
        <v>#REF!</v>
      </c>
      <c r="DDV103" s="373" t="e">
        <f t="shared" si="44"/>
        <v>#REF!</v>
      </c>
      <c r="DDW103" s="373" t="e">
        <f t="shared" si="44"/>
        <v>#REF!</v>
      </c>
      <c r="DDX103" s="373" t="e">
        <f t="shared" si="44"/>
        <v>#REF!</v>
      </c>
      <c r="DDY103" s="373">
        <f t="shared" si="44"/>
        <v>0</v>
      </c>
      <c r="DDZ103" s="373">
        <f t="shared" si="44"/>
        <v>0</v>
      </c>
      <c r="DEA103" s="373" t="e">
        <f t="shared" si="44"/>
        <v>#REF!</v>
      </c>
      <c r="DEB103" s="373" t="e">
        <f t="shared" si="44"/>
        <v>#REF!</v>
      </c>
      <c r="DEC103" s="373" t="e">
        <f t="shared" si="44"/>
        <v>#REF!</v>
      </c>
      <c r="DED103" s="373" t="e">
        <f t="shared" si="44"/>
        <v>#REF!</v>
      </c>
      <c r="DEE103" s="373" t="e">
        <f t="shared" si="44"/>
        <v>#REF!</v>
      </c>
      <c r="DEF103" s="373">
        <f t="shared" si="44"/>
        <v>0</v>
      </c>
      <c r="DEG103" s="373">
        <f t="shared" si="44"/>
        <v>0</v>
      </c>
      <c r="DEH103" s="373" t="e">
        <f t="shared" si="44"/>
        <v>#REF!</v>
      </c>
      <c r="DEI103" s="373" t="e">
        <f t="shared" si="44"/>
        <v>#REF!</v>
      </c>
      <c r="DEJ103" s="373" t="e">
        <f t="shared" si="44"/>
        <v>#REF!</v>
      </c>
      <c r="DEK103" s="373" t="e">
        <f t="shared" si="44"/>
        <v>#REF!</v>
      </c>
      <c r="DEL103" s="373" t="e">
        <f t="shared" si="44"/>
        <v>#REF!</v>
      </c>
      <c r="DEM103" s="373">
        <f t="shared" si="44"/>
        <v>0</v>
      </c>
      <c r="DEN103" s="373">
        <f t="shared" si="44"/>
        <v>0</v>
      </c>
      <c r="DEO103" s="373" t="e">
        <f t="shared" si="44"/>
        <v>#REF!</v>
      </c>
      <c r="DEP103" s="373" t="e">
        <f t="shared" si="44"/>
        <v>#REF!</v>
      </c>
      <c r="DEQ103" s="373" t="e">
        <f t="shared" si="44"/>
        <v>#REF!</v>
      </c>
      <c r="DER103" s="373" t="e">
        <f t="shared" si="44"/>
        <v>#REF!</v>
      </c>
      <c r="DES103" s="373" t="e">
        <f t="shared" si="44"/>
        <v>#REF!</v>
      </c>
      <c r="DET103" s="373">
        <f t="shared" si="44"/>
        <v>0</v>
      </c>
      <c r="DEU103" s="373">
        <f t="shared" si="44"/>
        <v>0</v>
      </c>
      <c r="DEV103" s="373" t="e">
        <f t="shared" si="44"/>
        <v>#REF!</v>
      </c>
      <c r="DEW103" s="373" t="e">
        <f t="shared" si="44"/>
        <v>#REF!</v>
      </c>
      <c r="DEX103" s="373" t="e">
        <f t="shared" si="44"/>
        <v>#REF!</v>
      </c>
      <c r="DEY103" s="373" t="e">
        <f t="shared" si="44"/>
        <v>#REF!</v>
      </c>
      <c r="DEZ103" s="373" t="e">
        <f t="shared" si="44"/>
        <v>#REF!</v>
      </c>
      <c r="DFA103" s="373">
        <f t="shared" si="44"/>
        <v>0</v>
      </c>
      <c r="DFB103" s="373">
        <f t="shared" si="44"/>
        <v>0</v>
      </c>
      <c r="DFC103" s="373" t="e">
        <f t="shared" si="44"/>
        <v>#REF!</v>
      </c>
      <c r="DFD103" s="373" t="e">
        <f t="shared" si="44"/>
        <v>#REF!</v>
      </c>
      <c r="DFE103" s="373" t="e">
        <f t="shared" si="44"/>
        <v>#REF!</v>
      </c>
      <c r="DFF103" s="373" t="e">
        <f t="shared" si="44"/>
        <v>#REF!</v>
      </c>
      <c r="DFG103" s="373" t="e">
        <f t="shared" si="44"/>
        <v>#REF!</v>
      </c>
      <c r="DFH103" s="373">
        <f t="shared" si="44"/>
        <v>0</v>
      </c>
      <c r="DFI103" s="373">
        <f t="shared" si="44"/>
        <v>0</v>
      </c>
      <c r="DFJ103" s="373" t="e">
        <f t="shared" si="44"/>
        <v>#REF!</v>
      </c>
      <c r="DFK103" s="373" t="e">
        <f t="shared" si="44"/>
        <v>#REF!</v>
      </c>
      <c r="DFL103" s="373" t="e">
        <f t="shared" si="44"/>
        <v>#REF!</v>
      </c>
      <c r="DFM103" s="373" t="e">
        <f t="shared" si="44"/>
        <v>#REF!</v>
      </c>
      <c r="DFN103" s="373" t="e">
        <f t="shared" si="44"/>
        <v>#REF!</v>
      </c>
      <c r="DFO103" s="373">
        <f t="shared" si="44"/>
        <v>0</v>
      </c>
      <c r="DFP103" s="373">
        <f t="shared" si="44"/>
        <v>0</v>
      </c>
      <c r="DFQ103" s="373" t="e">
        <f t="shared" si="44"/>
        <v>#REF!</v>
      </c>
      <c r="DFR103" s="373" t="e">
        <f t="shared" si="44"/>
        <v>#REF!</v>
      </c>
      <c r="DFS103" s="373" t="e">
        <f t="shared" si="44"/>
        <v>#REF!</v>
      </c>
      <c r="DFT103" s="373" t="e">
        <f t="shared" si="44"/>
        <v>#REF!</v>
      </c>
      <c r="DFU103" s="373" t="e">
        <f t="shared" si="44"/>
        <v>#REF!</v>
      </c>
      <c r="DFV103" s="373">
        <f t="shared" si="44"/>
        <v>0</v>
      </c>
      <c r="DFW103" s="373">
        <f t="shared" si="44"/>
        <v>0</v>
      </c>
      <c r="DFX103" s="373" t="e">
        <f t="shared" si="44"/>
        <v>#REF!</v>
      </c>
      <c r="DFY103" s="373" t="e">
        <f t="shared" si="44"/>
        <v>#REF!</v>
      </c>
      <c r="DFZ103" s="373" t="e">
        <f t="shared" si="44"/>
        <v>#REF!</v>
      </c>
      <c r="DGA103" s="373" t="e">
        <f t="shared" si="44"/>
        <v>#REF!</v>
      </c>
      <c r="DGB103" s="373" t="e">
        <f t="shared" si="44"/>
        <v>#REF!</v>
      </c>
      <c r="DGC103" s="373">
        <f t="shared" si="44"/>
        <v>0</v>
      </c>
      <c r="DGD103" s="373">
        <f t="shared" si="44"/>
        <v>0</v>
      </c>
      <c r="DGE103" s="373" t="e">
        <f t="shared" si="44"/>
        <v>#REF!</v>
      </c>
      <c r="DGF103" s="373" t="e">
        <f t="shared" si="44"/>
        <v>#REF!</v>
      </c>
      <c r="DGG103" s="373" t="e">
        <f t="shared" si="44"/>
        <v>#REF!</v>
      </c>
      <c r="DGH103" s="373" t="e">
        <f t="shared" si="45"/>
        <v>#REF!</v>
      </c>
      <c r="DGI103" s="373" t="e">
        <f t="shared" si="45"/>
        <v>#REF!</v>
      </c>
      <c r="DGJ103" s="373">
        <f t="shared" si="45"/>
        <v>0</v>
      </c>
      <c r="DGK103" s="373">
        <f t="shared" si="45"/>
        <v>0</v>
      </c>
      <c r="DGL103" s="373" t="e">
        <f t="shared" si="45"/>
        <v>#REF!</v>
      </c>
      <c r="DGM103" s="373" t="e">
        <f t="shared" si="45"/>
        <v>#REF!</v>
      </c>
      <c r="DGN103" s="373" t="e">
        <f t="shared" si="45"/>
        <v>#REF!</v>
      </c>
      <c r="DGO103" s="373" t="e">
        <f t="shared" si="45"/>
        <v>#REF!</v>
      </c>
      <c r="DGP103" s="373" t="e">
        <f t="shared" si="45"/>
        <v>#REF!</v>
      </c>
      <c r="DGQ103" s="373">
        <f t="shared" si="45"/>
        <v>0</v>
      </c>
      <c r="DGR103" s="373">
        <f t="shared" si="45"/>
        <v>0</v>
      </c>
      <c r="DGS103" s="373" t="e">
        <f t="shared" si="45"/>
        <v>#REF!</v>
      </c>
      <c r="DGT103" s="373" t="e">
        <f t="shared" si="45"/>
        <v>#REF!</v>
      </c>
      <c r="DGU103" s="373" t="e">
        <f t="shared" si="45"/>
        <v>#REF!</v>
      </c>
      <c r="DGV103" s="373" t="e">
        <f t="shared" si="45"/>
        <v>#REF!</v>
      </c>
      <c r="DGW103" s="373" t="e">
        <f t="shared" si="45"/>
        <v>#REF!</v>
      </c>
      <c r="DGX103" s="373">
        <f t="shared" si="45"/>
        <v>0</v>
      </c>
      <c r="DGY103" s="373">
        <f t="shared" si="45"/>
        <v>0</v>
      </c>
      <c r="DGZ103" s="373" t="e">
        <f t="shared" si="45"/>
        <v>#REF!</v>
      </c>
      <c r="DHA103" s="373" t="e">
        <f t="shared" si="45"/>
        <v>#REF!</v>
      </c>
      <c r="DHB103" s="373" t="e">
        <f t="shared" si="45"/>
        <v>#REF!</v>
      </c>
      <c r="DHC103" s="373" t="e">
        <f t="shared" si="45"/>
        <v>#REF!</v>
      </c>
      <c r="DHD103" s="373" t="e">
        <f t="shared" si="45"/>
        <v>#REF!</v>
      </c>
      <c r="DHE103" s="373">
        <f t="shared" si="45"/>
        <v>0</v>
      </c>
      <c r="DHF103" s="373">
        <f t="shared" si="45"/>
        <v>0</v>
      </c>
      <c r="DHG103" s="373" t="e">
        <f t="shared" si="45"/>
        <v>#REF!</v>
      </c>
      <c r="DHH103" s="373" t="e">
        <f t="shared" si="45"/>
        <v>#REF!</v>
      </c>
      <c r="DHI103" s="373" t="e">
        <f t="shared" si="45"/>
        <v>#REF!</v>
      </c>
      <c r="DHJ103" s="373" t="e">
        <f t="shared" si="45"/>
        <v>#REF!</v>
      </c>
      <c r="DHK103" s="373" t="e">
        <f t="shared" si="45"/>
        <v>#REF!</v>
      </c>
      <c r="DHL103" s="373">
        <f t="shared" si="45"/>
        <v>0</v>
      </c>
      <c r="DHM103" s="373">
        <f t="shared" si="45"/>
        <v>0</v>
      </c>
      <c r="DHN103" s="373" t="e">
        <f t="shared" si="45"/>
        <v>#REF!</v>
      </c>
      <c r="DHO103" s="373" t="e">
        <f t="shared" si="45"/>
        <v>#REF!</v>
      </c>
      <c r="DHP103" s="373" t="e">
        <f t="shared" si="45"/>
        <v>#REF!</v>
      </c>
      <c r="DHQ103" s="373" t="e">
        <f t="shared" si="45"/>
        <v>#REF!</v>
      </c>
      <c r="DHR103" s="373" t="e">
        <f t="shared" si="45"/>
        <v>#REF!</v>
      </c>
      <c r="DHS103" s="373">
        <f t="shared" si="45"/>
        <v>0</v>
      </c>
      <c r="DHT103" s="373">
        <f t="shared" si="45"/>
        <v>0</v>
      </c>
      <c r="DHU103" s="373" t="e">
        <f t="shared" si="45"/>
        <v>#REF!</v>
      </c>
      <c r="DHV103" s="373" t="e">
        <f t="shared" si="45"/>
        <v>#REF!</v>
      </c>
      <c r="DHW103" s="373" t="e">
        <f t="shared" si="45"/>
        <v>#REF!</v>
      </c>
      <c r="DHX103" s="373" t="e">
        <f t="shared" si="45"/>
        <v>#REF!</v>
      </c>
      <c r="DHY103" s="373" t="e">
        <f t="shared" si="45"/>
        <v>#REF!</v>
      </c>
      <c r="DHZ103" s="373">
        <f t="shared" si="45"/>
        <v>0</v>
      </c>
      <c r="DIA103" s="373">
        <f t="shared" si="45"/>
        <v>0</v>
      </c>
      <c r="DIB103" s="373" t="e">
        <f t="shared" si="45"/>
        <v>#REF!</v>
      </c>
      <c r="DIC103" s="373" t="e">
        <f t="shared" si="45"/>
        <v>#REF!</v>
      </c>
      <c r="DID103" s="373" t="e">
        <f t="shared" si="45"/>
        <v>#REF!</v>
      </c>
      <c r="DIE103" s="373" t="e">
        <f t="shared" si="45"/>
        <v>#REF!</v>
      </c>
      <c r="DIF103" s="373" t="e">
        <f t="shared" si="45"/>
        <v>#REF!</v>
      </c>
      <c r="DIG103" s="373">
        <f t="shared" si="45"/>
        <v>0</v>
      </c>
      <c r="DIH103" s="373">
        <f t="shared" si="45"/>
        <v>0</v>
      </c>
      <c r="DII103" s="373" t="e">
        <f t="shared" si="45"/>
        <v>#REF!</v>
      </c>
      <c r="DIJ103" s="373" t="e">
        <f t="shared" si="45"/>
        <v>#REF!</v>
      </c>
      <c r="DIK103" s="373" t="e">
        <f t="shared" si="45"/>
        <v>#REF!</v>
      </c>
      <c r="DIL103" s="373" t="e">
        <f t="shared" si="45"/>
        <v>#REF!</v>
      </c>
      <c r="DIM103" s="373" t="e">
        <f t="shared" si="45"/>
        <v>#REF!</v>
      </c>
      <c r="DIN103" s="373">
        <f t="shared" si="45"/>
        <v>0</v>
      </c>
      <c r="DIO103" s="373">
        <f t="shared" si="45"/>
        <v>0</v>
      </c>
      <c r="DIP103" s="373" t="e">
        <f t="shared" si="45"/>
        <v>#REF!</v>
      </c>
      <c r="DIQ103" s="373" t="e">
        <f t="shared" si="45"/>
        <v>#REF!</v>
      </c>
      <c r="DIR103" s="373" t="e">
        <f t="shared" si="45"/>
        <v>#REF!</v>
      </c>
      <c r="DIS103" s="373" t="e">
        <f t="shared" si="45"/>
        <v>#REF!</v>
      </c>
      <c r="DIT103" s="373" t="e">
        <f t="shared" si="46"/>
        <v>#REF!</v>
      </c>
      <c r="DIU103" s="373">
        <f t="shared" si="46"/>
        <v>0</v>
      </c>
      <c r="DIV103" s="373">
        <f t="shared" si="46"/>
        <v>0</v>
      </c>
      <c r="DIW103" s="373" t="e">
        <f t="shared" si="46"/>
        <v>#REF!</v>
      </c>
      <c r="DIX103" s="373" t="e">
        <f t="shared" si="46"/>
        <v>#REF!</v>
      </c>
      <c r="DIY103" s="373" t="e">
        <f t="shared" si="46"/>
        <v>#REF!</v>
      </c>
      <c r="DIZ103" s="373" t="e">
        <f t="shared" si="46"/>
        <v>#REF!</v>
      </c>
      <c r="DJA103" s="373" t="e">
        <f t="shared" si="46"/>
        <v>#REF!</v>
      </c>
      <c r="DJB103" s="373">
        <f t="shared" si="46"/>
        <v>0</v>
      </c>
      <c r="DJC103" s="373">
        <f t="shared" si="46"/>
        <v>0</v>
      </c>
      <c r="DJD103" s="373" t="e">
        <f t="shared" si="46"/>
        <v>#REF!</v>
      </c>
      <c r="DJE103" s="373" t="e">
        <f t="shared" si="46"/>
        <v>#REF!</v>
      </c>
      <c r="DJF103" s="373" t="e">
        <f t="shared" si="46"/>
        <v>#REF!</v>
      </c>
      <c r="DJG103" s="373" t="e">
        <f t="shared" si="46"/>
        <v>#REF!</v>
      </c>
      <c r="DJH103" s="373" t="e">
        <f t="shared" si="46"/>
        <v>#REF!</v>
      </c>
      <c r="DJI103" s="373">
        <f t="shared" si="46"/>
        <v>0</v>
      </c>
      <c r="DJJ103" s="373">
        <f t="shared" si="46"/>
        <v>0</v>
      </c>
      <c r="DJK103" s="373" t="e">
        <f t="shared" si="46"/>
        <v>#REF!</v>
      </c>
      <c r="DJL103" s="373" t="e">
        <f t="shared" si="46"/>
        <v>#REF!</v>
      </c>
      <c r="DJM103" s="373" t="e">
        <f t="shared" si="46"/>
        <v>#REF!</v>
      </c>
      <c r="DJN103" s="373" t="e">
        <f t="shared" si="46"/>
        <v>#REF!</v>
      </c>
      <c r="DJO103" s="373" t="e">
        <f t="shared" si="46"/>
        <v>#REF!</v>
      </c>
      <c r="DJP103" s="373">
        <f t="shared" si="46"/>
        <v>0</v>
      </c>
      <c r="DJQ103" s="373">
        <f t="shared" si="46"/>
        <v>0</v>
      </c>
      <c r="DJR103" s="373" t="e">
        <f t="shared" si="46"/>
        <v>#REF!</v>
      </c>
      <c r="DJS103" s="373" t="e">
        <f t="shared" si="46"/>
        <v>#REF!</v>
      </c>
      <c r="DJT103" s="373" t="e">
        <f t="shared" si="46"/>
        <v>#REF!</v>
      </c>
      <c r="DJU103" s="373" t="e">
        <f t="shared" si="46"/>
        <v>#REF!</v>
      </c>
      <c r="DJV103" s="373" t="e">
        <f t="shared" si="46"/>
        <v>#REF!</v>
      </c>
      <c r="DJW103" s="373">
        <f t="shared" si="46"/>
        <v>0</v>
      </c>
      <c r="DJX103" s="373">
        <f t="shared" si="46"/>
        <v>0</v>
      </c>
      <c r="DJY103" s="373" t="e">
        <f t="shared" si="46"/>
        <v>#REF!</v>
      </c>
      <c r="DJZ103" s="373" t="e">
        <f t="shared" si="46"/>
        <v>#REF!</v>
      </c>
      <c r="DKA103" s="373" t="e">
        <f t="shared" si="46"/>
        <v>#REF!</v>
      </c>
      <c r="DKB103" s="373" t="e">
        <f t="shared" si="46"/>
        <v>#REF!</v>
      </c>
      <c r="DKC103" s="373" t="e">
        <f t="shared" si="46"/>
        <v>#REF!</v>
      </c>
      <c r="DKD103" s="373">
        <f t="shared" si="46"/>
        <v>0</v>
      </c>
      <c r="DKE103" s="373">
        <f t="shared" si="46"/>
        <v>0</v>
      </c>
      <c r="DKF103" s="373" t="e">
        <f t="shared" si="46"/>
        <v>#REF!</v>
      </c>
      <c r="DKG103" s="373" t="e">
        <f t="shared" si="46"/>
        <v>#REF!</v>
      </c>
      <c r="DKH103" s="373" t="e">
        <f t="shared" si="46"/>
        <v>#REF!</v>
      </c>
      <c r="DKI103" s="373" t="e">
        <f t="shared" si="46"/>
        <v>#REF!</v>
      </c>
      <c r="DKJ103" s="373" t="e">
        <f t="shared" si="46"/>
        <v>#REF!</v>
      </c>
      <c r="DKK103" s="373">
        <f t="shared" si="46"/>
        <v>0</v>
      </c>
      <c r="DKL103" s="373">
        <f t="shared" si="46"/>
        <v>0</v>
      </c>
      <c r="DKM103" s="373" t="e">
        <f t="shared" si="46"/>
        <v>#REF!</v>
      </c>
      <c r="DKN103" s="373" t="e">
        <f t="shared" si="46"/>
        <v>#REF!</v>
      </c>
      <c r="DKO103" s="373" t="e">
        <f t="shared" si="46"/>
        <v>#REF!</v>
      </c>
      <c r="DKP103" s="373" t="e">
        <f t="shared" si="46"/>
        <v>#REF!</v>
      </c>
      <c r="DKQ103" s="373" t="e">
        <f t="shared" si="46"/>
        <v>#REF!</v>
      </c>
      <c r="DKR103" s="373">
        <f t="shared" si="46"/>
        <v>0</v>
      </c>
      <c r="DKS103" s="373">
        <f t="shared" si="46"/>
        <v>0</v>
      </c>
      <c r="DKT103" s="373" t="e">
        <f t="shared" si="46"/>
        <v>#REF!</v>
      </c>
      <c r="DKU103" s="373" t="e">
        <f t="shared" si="46"/>
        <v>#REF!</v>
      </c>
      <c r="DKV103" s="373" t="e">
        <f t="shared" si="46"/>
        <v>#REF!</v>
      </c>
      <c r="DKW103" s="373" t="e">
        <f t="shared" si="46"/>
        <v>#REF!</v>
      </c>
      <c r="DKX103" s="373" t="e">
        <f t="shared" si="46"/>
        <v>#REF!</v>
      </c>
      <c r="DKY103" s="373">
        <f t="shared" si="46"/>
        <v>0</v>
      </c>
      <c r="DKZ103" s="373">
        <f t="shared" si="46"/>
        <v>0</v>
      </c>
      <c r="DLA103" s="373" t="e">
        <f t="shared" si="46"/>
        <v>#REF!</v>
      </c>
      <c r="DLB103" s="373" t="e">
        <f t="shared" si="46"/>
        <v>#REF!</v>
      </c>
      <c r="DLC103" s="373" t="e">
        <f t="shared" si="46"/>
        <v>#REF!</v>
      </c>
      <c r="DLD103" s="373" t="e">
        <f t="shared" si="46"/>
        <v>#REF!</v>
      </c>
      <c r="DLE103" s="373" t="e">
        <f t="shared" si="46"/>
        <v>#REF!</v>
      </c>
      <c r="DLF103" s="373">
        <f t="shared" si="47"/>
        <v>0</v>
      </c>
      <c r="DLG103" s="373">
        <f t="shared" si="47"/>
        <v>0</v>
      </c>
      <c r="DLH103" s="373" t="e">
        <f t="shared" si="47"/>
        <v>#REF!</v>
      </c>
      <c r="DLI103" s="373" t="e">
        <f t="shared" si="47"/>
        <v>#REF!</v>
      </c>
      <c r="DLJ103" s="373" t="e">
        <f t="shared" si="47"/>
        <v>#REF!</v>
      </c>
      <c r="DLK103" s="373" t="e">
        <f t="shared" si="47"/>
        <v>#REF!</v>
      </c>
      <c r="DLL103" s="373" t="e">
        <f t="shared" si="47"/>
        <v>#REF!</v>
      </c>
      <c r="DLM103" s="373">
        <f t="shared" si="47"/>
        <v>0</v>
      </c>
      <c r="DLN103" s="373">
        <f t="shared" si="47"/>
        <v>0</v>
      </c>
      <c r="DLO103" s="373" t="e">
        <f t="shared" si="47"/>
        <v>#REF!</v>
      </c>
      <c r="DLP103" s="373" t="e">
        <f t="shared" si="47"/>
        <v>#REF!</v>
      </c>
      <c r="DLQ103" s="373" t="e">
        <f t="shared" si="47"/>
        <v>#REF!</v>
      </c>
      <c r="DLR103" s="373" t="e">
        <f t="shared" si="47"/>
        <v>#REF!</v>
      </c>
      <c r="DLS103" s="373" t="e">
        <f t="shared" si="47"/>
        <v>#REF!</v>
      </c>
      <c r="DLT103" s="373">
        <f t="shared" si="47"/>
        <v>0</v>
      </c>
      <c r="DLU103" s="373">
        <f t="shared" si="47"/>
        <v>0</v>
      </c>
      <c r="DLV103" s="373" t="e">
        <f t="shared" si="47"/>
        <v>#REF!</v>
      </c>
      <c r="DLW103" s="373" t="e">
        <f t="shared" si="47"/>
        <v>#REF!</v>
      </c>
      <c r="DLX103" s="373" t="e">
        <f t="shared" si="47"/>
        <v>#REF!</v>
      </c>
      <c r="DLY103" s="373" t="e">
        <f t="shared" si="47"/>
        <v>#REF!</v>
      </c>
      <c r="DLZ103" s="373" t="e">
        <f t="shared" si="47"/>
        <v>#REF!</v>
      </c>
      <c r="DMA103" s="373">
        <f t="shared" si="47"/>
        <v>0</v>
      </c>
      <c r="DMB103" s="373">
        <f t="shared" si="47"/>
        <v>0</v>
      </c>
      <c r="DMC103" s="373" t="e">
        <f t="shared" si="47"/>
        <v>#REF!</v>
      </c>
      <c r="DMD103" s="373" t="e">
        <f t="shared" si="47"/>
        <v>#REF!</v>
      </c>
      <c r="DME103" s="373" t="e">
        <f t="shared" si="47"/>
        <v>#REF!</v>
      </c>
      <c r="DMF103" s="373" t="e">
        <f t="shared" si="47"/>
        <v>#REF!</v>
      </c>
      <c r="DMG103" s="373" t="e">
        <f t="shared" si="47"/>
        <v>#REF!</v>
      </c>
      <c r="DMH103" s="373">
        <f t="shared" si="47"/>
        <v>0</v>
      </c>
      <c r="DMI103" s="373">
        <f t="shared" si="47"/>
        <v>0</v>
      </c>
      <c r="DMJ103" s="373" t="e">
        <f t="shared" si="47"/>
        <v>#REF!</v>
      </c>
      <c r="DMK103" s="373" t="e">
        <f t="shared" si="47"/>
        <v>#REF!</v>
      </c>
      <c r="DML103" s="373" t="e">
        <f t="shared" si="47"/>
        <v>#REF!</v>
      </c>
      <c r="DMM103" s="373" t="e">
        <f t="shared" si="47"/>
        <v>#REF!</v>
      </c>
      <c r="DMN103" s="373" t="e">
        <f t="shared" si="47"/>
        <v>#REF!</v>
      </c>
      <c r="DMO103" s="373">
        <f t="shared" si="47"/>
        <v>0</v>
      </c>
      <c r="DMP103" s="373">
        <f t="shared" si="47"/>
        <v>0</v>
      </c>
      <c r="DMQ103" s="373" t="e">
        <f t="shared" si="47"/>
        <v>#REF!</v>
      </c>
      <c r="DMR103" s="373" t="e">
        <f t="shared" si="47"/>
        <v>#REF!</v>
      </c>
      <c r="DMS103" s="373" t="e">
        <f t="shared" si="47"/>
        <v>#REF!</v>
      </c>
      <c r="DMT103" s="373" t="e">
        <f t="shared" si="47"/>
        <v>#REF!</v>
      </c>
      <c r="DMU103" s="373" t="e">
        <f t="shared" si="47"/>
        <v>#REF!</v>
      </c>
      <c r="DMV103" s="373">
        <f t="shared" si="47"/>
        <v>0</v>
      </c>
      <c r="DMW103" s="373">
        <f t="shared" si="47"/>
        <v>0</v>
      </c>
      <c r="DMX103" s="373" t="e">
        <f t="shared" si="47"/>
        <v>#REF!</v>
      </c>
      <c r="DMY103" s="373" t="e">
        <f t="shared" si="47"/>
        <v>#REF!</v>
      </c>
      <c r="DMZ103" s="373" t="e">
        <f t="shared" si="47"/>
        <v>#REF!</v>
      </c>
      <c r="DNA103" s="373" t="e">
        <f t="shared" si="47"/>
        <v>#REF!</v>
      </c>
      <c r="DNB103" s="373" t="e">
        <f t="shared" si="47"/>
        <v>#REF!</v>
      </c>
      <c r="DNC103" s="373">
        <f t="shared" si="47"/>
        <v>0</v>
      </c>
      <c r="DND103" s="373">
        <f t="shared" si="47"/>
        <v>0</v>
      </c>
      <c r="DNE103" s="373" t="e">
        <f t="shared" si="47"/>
        <v>#REF!</v>
      </c>
      <c r="DNF103" s="373" t="e">
        <f t="shared" si="47"/>
        <v>#REF!</v>
      </c>
      <c r="DNG103" s="373" t="e">
        <f t="shared" si="47"/>
        <v>#REF!</v>
      </c>
      <c r="DNH103" s="373" t="e">
        <f t="shared" si="47"/>
        <v>#REF!</v>
      </c>
      <c r="DNI103" s="373" t="e">
        <f t="shared" si="47"/>
        <v>#REF!</v>
      </c>
      <c r="DNJ103" s="373">
        <f t="shared" si="47"/>
        <v>0</v>
      </c>
      <c r="DNK103" s="373">
        <f t="shared" si="47"/>
        <v>0</v>
      </c>
      <c r="DNL103" s="373" t="e">
        <f t="shared" si="47"/>
        <v>#REF!</v>
      </c>
      <c r="DNM103" s="373" t="e">
        <f t="shared" si="47"/>
        <v>#REF!</v>
      </c>
      <c r="DNN103" s="373" t="e">
        <f t="shared" si="47"/>
        <v>#REF!</v>
      </c>
      <c r="DNO103" s="373" t="e">
        <f t="shared" si="47"/>
        <v>#REF!</v>
      </c>
      <c r="DNP103" s="373" t="e">
        <f t="shared" si="47"/>
        <v>#REF!</v>
      </c>
      <c r="DNQ103" s="373">
        <f t="shared" si="47"/>
        <v>0</v>
      </c>
      <c r="DNR103" s="373">
        <f t="shared" si="48"/>
        <v>0</v>
      </c>
      <c r="DNS103" s="373" t="e">
        <f t="shared" si="48"/>
        <v>#REF!</v>
      </c>
      <c r="DNT103" s="373" t="e">
        <f t="shared" si="48"/>
        <v>#REF!</v>
      </c>
      <c r="DNU103" s="373" t="e">
        <f t="shared" si="48"/>
        <v>#REF!</v>
      </c>
      <c r="DNV103" s="373" t="e">
        <f t="shared" si="48"/>
        <v>#REF!</v>
      </c>
      <c r="DNW103" s="373" t="e">
        <f t="shared" si="48"/>
        <v>#REF!</v>
      </c>
      <c r="DNX103" s="373">
        <f t="shared" si="48"/>
        <v>0</v>
      </c>
      <c r="DNY103" s="373">
        <f t="shared" si="48"/>
        <v>0</v>
      </c>
      <c r="DNZ103" s="373" t="e">
        <f t="shared" si="48"/>
        <v>#REF!</v>
      </c>
      <c r="DOA103" s="373" t="e">
        <f t="shared" si="48"/>
        <v>#REF!</v>
      </c>
      <c r="DOB103" s="373" t="e">
        <f t="shared" si="48"/>
        <v>#REF!</v>
      </c>
      <c r="DOC103" s="373" t="e">
        <f t="shared" si="48"/>
        <v>#REF!</v>
      </c>
      <c r="DOD103" s="373" t="e">
        <f t="shared" si="48"/>
        <v>#REF!</v>
      </c>
      <c r="DOE103" s="373">
        <f t="shared" si="48"/>
        <v>0</v>
      </c>
      <c r="DOF103" s="373">
        <f t="shared" si="48"/>
        <v>0</v>
      </c>
      <c r="DOG103" s="373" t="e">
        <f t="shared" si="48"/>
        <v>#REF!</v>
      </c>
      <c r="DOH103" s="373" t="e">
        <f t="shared" si="48"/>
        <v>#REF!</v>
      </c>
      <c r="DOI103" s="373" t="e">
        <f t="shared" si="48"/>
        <v>#REF!</v>
      </c>
      <c r="DOJ103" s="373" t="e">
        <f t="shared" si="48"/>
        <v>#REF!</v>
      </c>
      <c r="DOK103" s="373" t="e">
        <f t="shared" si="48"/>
        <v>#REF!</v>
      </c>
      <c r="DOL103" s="373">
        <f t="shared" si="48"/>
        <v>0</v>
      </c>
      <c r="DOM103" s="373">
        <f t="shared" si="48"/>
        <v>0</v>
      </c>
      <c r="DON103" s="373" t="e">
        <f t="shared" si="48"/>
        <v>#REF!</v>
      </c>
      <c r="DOO103" s="373" t="e">
        <f t="shared" si="48"/>
        <v>#REF!</v>
      </c>
      <c r="DOP103" s="373" t="e">
        <f t="shared" si="48"/>
        <v>#REF!</v>
      </c>
      <c r="DOQ103" s="373" t="e">
        <f t="shared" si="48"/>
        <v>#REF!</v>
      </c>
      <c r="DOR103" s="373" t="e">
        <f t="shared" si="48"/>
        <v>#REF!</v>
      </c>
      <c r="DOS103" s="373">
        <f t="shared" si="48"/>
        <v>0</v>
      </c>
      <c r="DOT103" s="373">
        <f t="shared" si="48"/>
        <v>0</v>
      </c>
      <c r="DOU103" s="373" t="e">
        <f t="shared" si="48"/>
        <v>#REF!</v>
      </c>
      <c r="DOV103" s="373" t="e">
        <f t="shared" si="48"/>
        <v>#REF!</v>
      </c>
      <c r="DOW103" s="373" t="e">
        <f t="shared" si="48"/>
        <v>#REF!</v>
      </c>
      <c r="DOX103" s="373" t="e">
        <f t="shared" si="48"/>
        <v>#REF!</v>
      </c>
      <c r="DOY103" s="373" t="e">
        <f t="shared" si="48"/>
        <v>#REF!</v>
      </c>
      <c r="DOZ103" s="373">
        <f t="shared" si="48"/>
        <v>0</v>
      </c>
      <c r="DPA103" s="373">
        <f t="shared" si="48"/>
        <v>0</v>
      </c>
      <c r="DPB103" s="373" t="e">
        <f t="shared" si="48"/>
        <v>#REF!</v>
      </c>
      <c r="DPC103" s="373" t="e">
        <f t="shared" si="48"/>
        <v>#REF!</v>
      </c>
      <c r="DPD103" s="373" t="e">
        <f t="shared" si="48"/>
        <v>#REF!</v>
      </c>
      <c r="DPE103" s="373" t="e">
        <f t="shared" si="48"/>
        <v>#REF!</v>
      </c>
      <c r="DPF103" s="373" t="e">
        <f t="shared" si="48"/>
        <v>#REF!</v>
      </c>
      <c r="DPG103" s="373">
        <f t="shared" si="48"/>
        <v>0</v>
      </c>
      <c r="DPH103" s="373">
        <f t="shared" si="48"/>
        <v>0</v>
      </c>
      <c r="DPI103" s="373" t="e">
        <f t="shared" si="48"/>
        <v>#REF!</v>
      </c>
      <c r="DPJ103" s="373" t="e">
        <f t="shared" si="48"/>
        <v>#REF!</v>
      </c>
      <c r="DPK103" s="373" t="e">
        <f t="shared" si="48"/>
        <v>#REF!</v>
      </c>
      <c r="DPL103" s="373" t="e">
        <f t="shared" si="48"/>
        <v>#REF!</v>
      </c>
      <c r="DPM103" s="373" t="e">
        <f t="shared" si="48"/>
        <v>#REF!</v>
      </c>
      <c r="DPN103" s="373">
        <f t="shared" si="48"/>
        <v>0</v>
      </c>
      <c r="DPO103" s="373">
        <f t="shared" si="48"/>
        <v>0</v>
      </c>
      <c r="DPP103" s="373" t="e">
        <f t="shared" si="48"/>
        <v>#REF!</v>
      </c>
      <c r="DPQ103" s="373" t="e">
        <f t="shared" si="48"/>
        <v>#REF!</v>
      </c>
      <c r="DPR103" s="373" t="e">
        <f t="shared" si="48"/>
        <v>#REF!</v>
      </c>
      <c r="DPS103" s="373" t="e">
        <f t="shared" si="48"/>
        <v>#REF!</v>
      </c>
      <c r="DPT103" s="373" t="e">
        <f t="shared" si="48"/>
        <v>#REF!</v>
      </c>
      <c r="DPU103" s="373">
        <f t="shared" si="48"/>
        <v>0</v>
      </c>
      <c r="DPV103" s="373">
        <f t="shared" si="48"/>
        <v>0</v>
      </c>
      <c r="DPW103" s="373" t="e">
        <f t="shared" si="48"/>
        <v>#REF!</v>
      </c>
      <c r="DPX103" s="373" t="e">
        <f t="shared" si="48"/>
        <v>#REF!</v>
      </c>
      <c r="DPY103" s="373" t="e">
        <f t="shared" si="48"/>
        <v>#REF!</v>
      </c>
      <c r="DPZ103" s="373" t="e">
        <f t="shared" si="48"/>
        <v>#REF!</v>
      </c>
      <c r="DQA103" s="373" t="e">
        <f t="shared" si="48"/>
        <v>#REF!</v>
      </c>
      <c r="DQB103" s="373">
        <f t="shared" si="48"/>
        <v>0</v>
      </c>
      <c r="DQC103" s="373">
        <f t="shared" si="48"/>
        <v>0</v>
      </c>
      <c r="DQD103" s="373" t="e">
        <f t="shared" si="49"/>
        <v>#REF!</v>
      </c>
      <c r="DQE103" s="373" t="e">
        <f t="shared" si="49"/>
        <v>#REF!</v>
      </c>
      <c r="DQF103" s="373" t="e">
        <f t="shared" si="49"/>
        <v>#REF!</v>
      </c>
      <c r="DQG103" s="373" t="e">
        <f t="shared" si="49"/>
        <v>#REF!</v>
      </c>
      <c r="DQH103" s="373" t="e">
        <f t="shared" si="49"/>
        <v>#REF!</v>
      </c>
      <c r="DQI103" s="373">
        <f t="shared" si="49"/>
        <v>0</v>
      </c>
      <c r="DQJ103" s="373">
        <f t="shared" si="49"/>
        <v>0</v>
      </c>
      <c r="DQK103" s="373" t="e">
        <f t="shared" si="49"/>
        <v>#REF!</v>
      </c>
      <c r="DQL103" s="373" t="e">
        <f t="shared" si="49"/>
        <v>#REF!</v>
      </c>
      <c r="DQM103" s="373" t="e">
        <f t="shared" si="49"/>
        <v>#REF!</v>
      </c>
      <c r="DQN103" s="373" t="e">
        <f t="shared" si="49"/>
        <v>#REF!</v>
      </c>
      <c r="DQO103" s="373" t="e">
        <f t="shared" si="49"/>
        <v>#REF!</v>
      </c>
      <c r="DQP103" s="373">
        <f t="shared" si="49"/>
        <v>0</v>
      </c>
      <c r="DQQ103" s="373">
        <f t="shared" si="49"/>
        <v>0</v>
      </c>
      <c r="DQR103" s="373" t="e">
        <f t="shared" si="49"/>
        <v>#REF!</v>
      </c>
      <c r="DQS103" s="373" t="e">
        <f t="shared" si="49"/>
        <v>#REF!</v>
      </c>
      <c r="DQT103" s="373" t="e">
        <f t="shared" si="49"/>
        <v>#REF!</v>
      </c>
      <c r="DQU103" s="373" t="e">
        <f t="shared" si="49"/>
        <v>#REF!</v>
      </c>
      <c r="DQV103" s="373" t="e">
        <f t="shared" si="49"/>
        <v>#REF!</v>
      </c>
      <c r="DQW103" s="373">
        <f t="shared" si="49"/>
        <v>0</v>
      </c>
      <c r="DQX103" s="373">
        <f t="shared" si="49"/>
        <v>0</v>
      </c>
      <c r="DQY103" s="373" t="e">
        <f t="shared" si="49"/>
        <v>#REF!</v>
      </c>
      <c r="DQZ103" s="373" t="e">
        <f t="shared" si="49"/>
        <v>#REF!</v>
      </c>
      <c r="DRA103" s="373" t="e">
        <f t="shared" si="49"/>
        <v>#REF!</v>
      </c>
      <c r="DRB103" s="373" t="e">
        <f t="shared" si="49"/>
        <v>#REF!</v>
      </c>
      <c r="DRC103" s="373" t="e">
        <f t="shared" si="49"/>
        <v>#REF!</v>
      </c>
      <c r="DRD103" s="373">
        <f t="shared" si="49"/>
        <v>0</v>
      </c>
      <c r="DRE103" s="373">
        <f t="shared" si="49"/>
        <v>0</v>
      </c>
      <c r="DRF103" s="373" t="e">
        <f t="shared" si="49"/>
        <v>#REF!</v>
      </c>
      <c r="DRG103" s="373" t="e">
        <f t="shared" si="49"/>
        <v>#REF!</v>
      </c>
      <c r="DRH103" s="373" t="e">
        <f t="shared" si="49"/>
        <v>#REF!</v>
      </c>
      <c r="DRI103" s="373" t="e">
        <f t="shared" si="49"/>
        <v>#REF!</v>
      </c>
      <c r="DRJ103" s="373" t="e">
        <f t="shared" si="49"/>
        <v>#REF!</v>
      </c>
      <c r="DRK103" s="373">
        <f t="shared" si="49"/>
        <v>0</v>
      </c>
      <c r="DRL103" s="373">
        <f t="shared" si="49"/>
        <v>0</v>
      </c>
      <c r="DRM103" s="373" t="e">
        <f t="shared" si="49"/>
        <v>#REF!</v>
      </c>
      <c r="DRN103" s="373" t="e">
        <f t="shared" si="49"/>
        <v>#REF!</v>
      </c>
      <c r="DRO103" s="373" t="e">
        <f t="shared" si="49"/>
        <v>#REF!</v>
      </c>
      <c r="DRP103" s="373" t="e">
        <f t="shared" si="49"/>
        <v>#REF!</v>
      </c>
      <c r="DRQ103" s="373" t="e">
        <f t="shared" si="49"/>
        <v>#REF!</v>
      </c>
      <c r="DRR103" s="373">
        <f t="shared" si="49"/>
        <v>0</v>
      </c>
      <c r="DRS103" s="373">
        <f t="shared" si="49"/>
        <v>0</v>
      </c>
      <c r="DRT103" s="373" t="e">
        <f t="shared" si="49"/>
        <v>#REF!</v>
      </c>
      <c r="DRU103" s="373" t="e">
        <f t="shared" si="49"/>
        <v>#REF!</v>
      </c>
      <c r="DRV103" s="373" t="e">
        <f t="shared" si="49"/>
        <v>#REF!</v>
      </c>
      <c r="DRW103" s="373" t="e">
        <f t="shared" si="49"/>
        <v>#REF!</v>
      </c>
      <c r="DRX103" s="373" t="e">
        <f t="shared" si="49"/>
        <v>#REF!</v>
      </c>
      <c r="DRY103" s="373">
        <f t="shared" si="49"/>
        <v>0</v>
      </c>
      <c r="DRZ103" s="373">
        <f t="shared" si="49"/>
        <v>0</v>
      </c>
      <c r="DSA103" s="373" t="e">
        <f t="shared" si="49"/>
        <v>#REF!</v>
      </c>
      <c r="DSB103" s="373" t="e">
        <f t="shared" si="49"/>
        <v>#REF!</v>
      </c>
      <c r="DSC103" s="373" t="e">
        <f t="shared" si="49"/>
        <v>#REF!</v>
      </c>
      <c r="DSD103" s="373" t="e">
        <f t="shared" si="49"/>
        <v>#REF!</v>
      </c>
      <c r="DSE103" s="373" t="e">
        <f t="shared" si="49"/>
        <v>#REF!</v>
      </c>
      <c r="DSF103" s="373">
        <f t="shared" si="49"/>
        <v>0</v>
      </c>
      <c r="DSG103" s="373">
        <f t="shared" si="49"/>
        <v>0</v>
      </c>
      <c r="DSH103" s="373" t="e">
        <f t="shared" si="49"/>
        <v>#REF!</v>
      </c>
      <c r="DSI103" s="373" t="e">
        <f t="shared" si="49"/>
        <v>#REF!</v>
      </c>
      <c r="DSJ103" s="373" t="e">
        <f t="shared" si="49"/>
        <v>#REF!</v>
      </c>
      <c r="DSK103" s="373" t="e">
        <f t="shared" si="49"/>
        <v>#REF!</v>
      </c>
      <c r="DSL103" s="373" t="e">
        <f t="shared" si="49"/>
        <v>#REF!</v>
      </c>
      <c r="DSM103" s="373">
        <f t="shared" si="49"/>
        <v>0</v>
      </c>
      <c r="DSN103" s="373">
        <f t="shared" si="49"/>
        <v>0</v>
      </c>
      <c r="DSO103" s="373" t="e">
        <f t="shared" si="49"/>
        <v>#REF!</v>
      </c>
      <c r="DSP103" s="373" t="e">
        <f t="shared" si="50"/>
        <v>#REF!</v>
      </c>
      <c r="DSQ103" s="373" t="e">
        <f t="shared" si="50"/>
        <v>#REF!</v>
      </c>
      <c r="DSR103" s="373" t="e">
        <f t="shared" si="50"/>
        <v>#REF!</v>
      </c>
      <c r="DSS103" s="373" t="e">
        <f t="shared" si="50"/>
        <v>#REF!</v>
      </c>
      <c r="DST103" s="373">
        <f t="shared" si="50"/>
        <v>0</v>
      </c>
      <c r="DSU103" s="373">
        <f t="shared" si="50"/>
        <v>0</v>
      </c>
      <c r="DSV103" s="373" t="e">
        <f t="shared" si="50"/>
        <v>#REF!</v>
      </c>
      <c r="DSW103" s="373" t="e">
        <f t="shared" si="50"/>
        <v>#REF!</v>
      </c>
      <c r="DSX103" s="373" t="e">
        <f t="shared" si="50"/>
        <v>#REF!</v>
      </c>
      <c r="DSY103" s="373" t="e">
        <f t="shared" si="50"/>
        <v>#REF!</v>
      </c>
      <c r="DSZ103" s="373" t="e">
        <f t="shared" si="50"/>
        <v>#REF!</v>
      </c>
      <c r="DTA103" s="373">
        <f t="shared" si="50"/>
        <v>0</v>
      </c>
      <c r="DTB103" s="373">
        <f t="shared" si="50"/>
        <v>0</v>
      </c>
      <c r="DTC103" s="373" t="e">
        <f t="shared" si="50"/>
        <v>#REF!</v>
      </c>
      <c r="DTD103" s="373" t="e">
        <f t="shared" si="50"/>
        <v>#REF!</v>
      </c>
      <c r="DTE103" s="373" t="e">
        <f t="shared" si="50"/>
        <v>#REF!</v>
      </c>
      <c r="DTF103" s="373" t="e">
        <f t="shared" si="50"/>
        <v>#REF!</v>
      </c>
      <c r="DTG103" s="373" t="e">
        <f t="shared" si="50"/>
        <v>#REF!</v>
      </c>
      <c r="DTH103" s="373">
        <f t="shared" si="50"/>
        <v>0</v>
      </c>
      <c r="DTI103" s="373">
        <f t="shared" si="50"/>
        <v>0</v>
      </c>
      <c r="DTJ103" s="373" t="e">
        <f t="shared" si="50"/>
        <v>#REF!</v>
      </c>
      <c r="DTK103" s="373" t="e">
        <f t="shared" si="50"/>
        <v>#REF!</v>
      </c>
      <c r="DTL103" s="373" t="e">
        <f t="shared" si="50"/>
        <v>#REF!</v>
      </c>
      <c r="DTM103" s="373" t="e">
        <f t="shared" si="50"/>
        <v>#REF!</v>
      </c>
      <c r="DTN103" s="373" t="e">
        <f t="shared" si="50"/>
        <v>#REF!</v>
      </c>
      <c r="DTO103" s="373">
        <f t="shared" si="50"/>
        <v>0</v>
      </c>
      <c r="DTP103" s="373">
        <f t="shared" si="50"/>
        <v>0</v>
      </c>
      <c r="DTQ103" s="373" t="e">
        <f t="shared" si="50"/>
        <v>#REF!</v>
      </c>
      <c r="DTR103" s="373" t="e">
        <f t="shared" si="50"/>
        <v>#REF!</v>
      </c>
      <c r="DTS103" s="373" t="e">
        <f t="shared" si="50"/>
        <v>#REF!</v>
      </c>
      <c r="DTT103" s="373" t="e">
        <f t="shared" si="50"/>
        <v>#REF!</v>
      </c>
      <c r="DTU103" s="373" t="e">
        <f t="shared" si="50"/>
        <v>#REF!</v>
      </c>
      <c r="DTV103" s="373">
        <f t="shared" si="50"/>
        <v>0</v>
      </c>
      <c r="DTW103" s="373">
        <f t="shared" si="50"/>
        <v>0</v>
      </c>
      <c r="DTX103" s="373" t="e">
        <f t="shared" si="50"/>
        <v>#REF!</v>
      </c>
      <c r="DTY103" s="373" t="e">
        <f t="shared" si="50"/>
        <v>#REF!</v>
      </c>
      <c r="DTZ103" s="373" t="e">
        <f t="shared" si="50"/>
        <v>#REF!</v>
      </c>
      <c r="DUA103" s="373" t="e">
        <f t="shared" si="50"/>
        <v>#REF!</v>
      </c>
      <c r="DUB103" s="373" t="e">
        <f t="shared" si="50"/>
        <v>#REF!</v>
      </c>
      <c r="DUC103" s="373">
        <f t="shared" si="50"/>
        <v>0</v>
      </c>
      <c r="DUD103" s="373">
        <f t="shared" si="50"/>
        <v>0</v>
      </c>
      <c r="DUE103" s="373" t="e">
        <f t="shared" si="50"/>
        <v>#REF!</v>
      </c>
      <c r="DUF103" s="373" t="e">
        <f t="shared" si="50"/>
        <v>#REF!</v>
      </c>
      <c r="DUG103" s="373" t="e">
        <f t="shared" si="50"/>
        <v>#REF!</v>
      </c>
      <c r="DUH103" s="373" t="e">
        <f t="shared" si="50"/>
        <v>#REF!</v>
      </c>
      <c r="DUI103" s="373" t="e">
        <f t="shared" si="50"/>
        <v>#REF!</v>
      </c>
      <c r="DUJ103" s="373">
        <f t="shared" si="50"/>
        <v>0</v>
      </c>
      <c r="DUK103" s="373">
        <f t="shared" si="50"/>
        <v>0</v>
      </c>
      <c r="DUL103" s="373" t="e">
        <f t="shared" si="50"/>
        <v>#REF!</v>
      </c>
      <c r="DUM103" s="373" t="e">
        <f t="shared" si="50"/>
        <v>#REF!</v>
      </c>
      <c r="DUN103" s="373" t="e">
        <f t="shared" si="50"/>
        <v>#REF!</v>
      </c>
      <c r="DUO103" s="373" t="e">
        <f t="shared" si="50"/>
        <v>#REF!</v>
      </c>
      <c r="DUP103" s="373" t="e">
        <f t="shared" si="50"/>
        <v>#REF!</v>
      </c>
      <c r="DUQ103" s="373">
        <f t="shared" si="50"/>
        <v>0</v>
      </c>
      <c r="DUR103" s="373">
        <f t="shared" si="50"/>
        <v>0</v>
      </c>
      <c r="DUS103" s="373" t="e">
        <f t="shared" si="50"/>
        <v>#REF!</v>
      </c>
      <c r="DUT103" s="373" t="e">
        <f t="shared" si="50"/>
        <v>#REF!</v>
      </c>
      <c r="DUU103" s="373" t="e">
        <f t="shared" si="50"/>
        <v>#REF!</v>
      </c>
      <c r="DUV103" s="373" t="e">
        <f t="shared" si="50"/>
        <v>#REF!</v>
      </c>
      <c r="DUW103" s="373" t="e">
        <f t="shared" si="50"/>
        <v>#REF!</v>
      </c>
      <c r="DUX103" s="373">
        <f t="shared" si="50"/>
        <v>0</v>
      </c>
      <c r="DUY103" s="373">
        <f t="shared" si="50"/>
        <v>0</v>
      </c>
      <c r="DUZ103" s="373" t="e">
        <f t="shared" si="50"/>
        <v>#REF!</v>
      </c>
      <c r="DVA103" s="373" t="e">
        <f t="shared" si="50"/>
        <v>#REF!</v>
      </c>
      <c r="DVB103" s="373" t="e">
        <f t="shared" si="51"/>
        <v>#REF!</v>
      </c>
      <c r="DVC103" s="373" t="e">
        <f t="shared" si="51"/>
        <v>#REF!</v>
      </c>
      <c r="DVD103" s="373" t="e">
        <f t="shared" si="51"/>
        <v>#REF!</v>
      </c>
      <c r="DVE103" s="373">
        <f t="shared" si="51"/>
        <v>0</v>
      </c>
      <c r="DVF103" s="373">
        <f t="shared" si="51"/>
        <v>0</v>
      </c>
      <c r="DVG103" s="373" t="e">
        <f t="shared" si="51"/>
        <v>#REF!</v>
      </c>
      <c r="DVH103" s="373" t="e">
        <f t="shared" si="51"/>
        <v>#REF!</v>
      </c>
      <c r="DVI103" s="373" t="e">
        <f t="shared" si="51"/>
        <v>#REF!</v>
      </c>
      <c r="DVJ103" s="373" t="e">
        <f t="shared" si="51"/>
        <v>#REF!</v>
      </c>
      <c r="DVK103" s="373" t="e">
        <f t="shared" si="51"/>
        <v>#REF!</v>
      </c>
      <c r="DVL103" s="373">
        <f t="shared" si="51"/>
        <v>0</v>
      </c>
      <c r="DVM103" s="373">
        <f t="shared" si="51"/>
        <v>0</v>
      </c>
      <c r="DVN103" s="373" t="e">
        <f t="shared" si="51"/>
        <v>#REF!</v>
      </c>
      <c r="DVO103" s="373" t="e">
        <f t="shared" si="51"/>
        <v>#REF!</v>
      </c>
      <c r="DVP103" s="373" t="e">
        <f t="shared" si="51"/>
        <v>#REF!</v>
      </c>
      <c r="DVQ103" s="373" t="e">
        <f t="shared" si="51"/>
        <v>#REF!</v>
      </c>
      <c r="DVR103" s="373" t="e">
        <f t="shared" si="51"/>
        <v>#REF!</v>
      </c>
      <c r="DVS103" s="373">
        <f t="shared" si="51"/>
        <v>0</v>
      </c>
      <c r="DVT103" s="373">
        <f t="shared" si="51"/>
        <v>0</v>
      </c>
      <c r="DVU103" s="373" t="e">
        <f t="shared" si="51"/>
        <v>#REF!</v>
      </c>
      <c r="DVV103" s="373" t="e">
        <f t="shared" si="51"/>
        <v>#REF!</v>
      </c>
      <c r="DVW103" s="373" t="e">
        <f t="shared" si="51"/>
        <v>#REF!</v>
      </c>
      <c r="DVX103" s="373" t="e">
        <f t="shared" si="51"/>
        <v>#REF!</v>
      </c>
      <c r="DVY103" s="373" t="e">
        <f t="shared" si="51"/>
        <v>#REF!</v>
      </c>
      <c r="DVZ103" s="373">
        <f t="shared" si="51"/>
        <v>0</v>
      </c>
      <c r="DWA103" s="373">
        <f t="shared" si="51"/>
        <v>0</v>
      </c>
      <c r="DWB103" s="373" t="e">
        <f t="shared" si="51"/>
        <v>#REF!</v>
      </c>
      <c r="DWC103" s="373" t="e">
        <f t="shared" si="51"/>
        <v>#REF!</v>
      </c>
      <c r="DWD103" s="373" t="e">
        <f t="shared" si="51"/>
        <v>#REF!</v>
      </c>
      <c r="DWE103" s="373" t="e">
        <f t="shared" si="51"/>
        <v>#REF!</v>
      </c>
      <c r="DWF103" s="373" t="e">
        <f t="shared" si="51"/>
        <v>#REF!</v>
      </c>
      <c r="DWG103" s="373">
        <f t="shared" si="51"/>
        <v>0</v>
      </c>
      <c r="DWH103" s="373">
        <f t="shared" si="51"/>
        <v>0</v>
      </c>
      <c r="DWI103" s="373" t="e">
        <f t="shared" si="51"/>
        <v>#REF!</v>
      </c>
      <c r="DWJ103" s="373" t="e">
        <f t="shared" si="51"/>
        <v>#REF!</v>
      </c>
      <c r="DWK103" s="373" t="e">
        <f t="shared" si="51"/>
        <v>#REF!</v>
      </c>
      <c r="DWL103" s="373" t="e">
        <f t="shared" si="51"/>
        <v>#REF!</v>
      </c>
      <c r="DWM103" s="373" t="e">
        <f t="shared" si="51"/>
        <v>#REF!</v>
      </c>
      <c r="DWN103" s="373">
        <f t="shared" si="51"/>
        <v>0</v>
      </c>
      <c r="DWO103" s="373">
        <f t="shared" si="51"/>
        <v>0</v>
      </c>
      <c r="DWP103" s="373" t="e">
        <f t="shared" si="51"/>
        <v>#REF!</v>
      </c>
      <c r="DWQ103" s="373" t="e">
        <f t="shared" si="51"/>
        <v>#REF!</v>
      </c>
      <c r="DWR103" s="373" t="e">
        <f t="shared" si="51"/>
        <v>#REF!</v>
      </c>
      <c r="DWS103" s="373" t="e">
        <f t="shared" si="51"/>
        <v>#REF!</v>
      </c>
      <c r="DWT103" s="373" t="e">
        <f t="shared" si="51"/>
        <v>#REF!</v>
      </c>
      <c r="DWU103" s="373">
        <f t="shared" si="51"/>
        <v>0</v>
      </c>
      <c r="DWV103" s="373">
        <f t="shared" si="51"/>
        <v>0</v>
      </c>
      <c r="DWW103" s="373" t="e">
        <f t="shared" si="51"/>
        <v>#REF!</v>
      </c>
      <c r="DWX103" s="373" t="e">
        <f t="shared" si="51"/>
        <v>#REF!</v>
      </c>
      <c r="DWY103" s="373" t="e">
        <f t="shared" si="51"/>
        <v>#REF!</v>
      </c>
      <c r="DWZ103" s="373" t="e">
        <f t="shared" si="51"/>
        <v>#REF!</v>
      </c>
      <c r="DXA103" s="373" t="e">
        <f t="shared" si="51"/>
        <v>#REF!</v>
      </c>
      <c r="DXB103" s="373">
        <f t="shared" si="51"/>
        <v>0</v>
      </c>
      <c r="DXC103" s="373">
        <f t="shared" si="51"/>
        <v>0</v>
      </c>
      <c r="DXD103" s="373" t="e">
        <f t="shared" si="51"/>
        <v>#REF!</v>
      </c>
      <c r="DXE103" s="373" t="e">
        <f t="shared" si="51"/>
        <v>#REF!</v>
      </c>
      <c r="DXF103" s="373" t="e">
        <f t="shared" si="51"/>
        <v>#REF!</v>
      </c>
      <c r="DXG103" s="373" t="e">
        <f t="shared" si="51"/>
        <v>#REF!</v>
      </c>
      <c r="DXH103" s="373" t="e">
        <f t="shared" si="51"/>
        <v>#REF!</v>
      </c>
      <c r="DXI103" s="373">
        <f t="shared" si="51"/>
        <v>0</v>
      </c>
      <c r="DXJ103" s="373">
        <f t="shared" si="51"/>
        <v>0</v>
      </c>
      <c r="DXK103" s="373" t="e">
        <f t="shared" si="51"/>
        <v>#REF!</v>
      </c>
      <c r="DXL103" s="373" t="e">
        <f t="shared" si="51"/>
        <v>#REF!</v>
      </c>
      <c r="DXM103" s="373" t="e">
        <f t="shared" si="51"/>
        <v>#REF!</v>
      </c>
      <c r="DXN103" s="373" t="e">
        <f t="shared" si="52"/>
        <v>#REF!</v>
      </c>
      <c r="DXO103" s="373" t="e">
        <f t="shared" si="52"/>
        <v>#REF!</v>
      </c>
      <c r="DXP103" s="373">
        <f t="shared" si="52"/>
        <v>0</v>
      </c>
      <c r="DXQ103" s="373">
        <f t="shared" si="52"/>
        <v>0</v>
      </c>
      <c r="DXR103" s="373" t="e">
        <f t="shared" si="52"/>
        <v>#REF!</v>
      </c>
      <c r="DXS103" s="373" t="e">
        <f t="shared" si="52"/>
        <v>#REF!</v>
      </c>
      <c r="DXT103" s="373" t="e">
        <f t="shared" si="52"/>
        <v>#REF!</v>
      </c>
      <c r="DXU103" s="373" t="e">
        <f t="shared" si="52"/>
        <v>#REF!</v>
      </c>
      <c r="DXV103" s="373" t="e">
        <f t="shared" si="52"/>
        <v>#REF!</v>
      </c>
      <c r="DXW103" s="373">
        <f t="shared" si="52"/>
        <v>0</v>
      </c>
      <c r="DXX103" s="373">
        <f t="shared" si="52"/>
        <v>0</v>
      </c>
      <c r="DXY103" s="373" t="e">
        <f t="shared" si="52"/>
        <v>#REF!</v>
      </c>
      <c r="DXZ103" s="373" t="e">
        <f t="shared" si="52"/>
        <v>#REF!</v>
      </c>
      <c r="DYA103" s="373" t="e">
        <f t="shared" si="52"/>
        <v>#REF!</v>
      </c>
      <c r="DYB103" s="373" t="e">
        <f t="shared" si="52"/>
        <v>#REF!</v>
      </c>
      <c r="DYC103" s="373" t="e">
        <f t="shared" si="52"/>
        <v>#REF!</v>
      </c>
      <c r="DYD103" s="373">
        <f t="shared" si="52"/>
        <v>0</v>
      </c>
      <c r="DYE103" s="373">
        <f t="shared" si="52"/>
        <v>0</v>
      </c>
      <c r="DYF103" s="373" t="e">
        <f t="shared" si="52"/>
        <v>#REF!</v>
      </c>
      <c r="DYG103" s="373" t="e">
        <f t="shared" si="52"/>
        <v>#REF!</v>
      </c>
      <c r="DYH103" s="373" t="e">
        <f t="shared" si="52"/>
        <v>#REF!</v>
      </c>
      <c r="DYI103" s="373" t="e">
        <f t="shared" si="52"/>
        <v>#REF!</v>
      </c>
      <c r="DYJ103" s="373" t="e">
        <f t="shared" si="52"/>
        <v>#REF!</v>
      </c>
      <c r="DYK103" s="373">
        <f t="shared" si="52"/>
        <v>0</v>
      </c>
      <c r="DYL103" s="373">
        <f t="shared" si="52"/>
        <v>0</v>
      </c>
      <c r="DYM103" s="373" t="e">
        <f t="shared" si="52"/>
        <v>#REF!</v>
      </c>
      <c r="DYN103" s="373" t="e">
        <f t="shared" si="52"/>
        <v>#REF!</v>
      </c>
      <c r="DYO103" s="373" t="e">
        <f t="shared" si="52"/>
        <v>#REF!</v>
      </c>
      <c r="DYP103" s="373" t="e">
        <f t="shared" si="52"/>
        <v>#REF!</v>
      </c>
      <c r="DYQ103" s="373" t="e">
        <f t="shared" si="52"/>
        <v>#REF!</v>
      </c>
      <c r="DYR103" s="373">
        <f t="shared" si="52"/>
        <v>0</v>
      </c>
      <c r="DYS103" s="373">
        <f t="shared" si="52"/>
        <v>0</v>
      </c>
      <c r="DYT103" s="373" t="e">
        <f t="shared" si="52"/>
        <v>#REF!</v>
      </c>
      <c r="DYU103" s="373" t="e">
        <f t="shared" si="52"/>
        <v>#REF!</v>
      </c>
      <c r="DYV103" s="373" t="e">
        <f t="shared" si="52"/>
        <v>#REF!</v>
      </c>
      <c r="DYW103" s="373" t="e">
        <f t="shared" si="52"/>
        <v>#REF!</v>
      </c>
      <c r="DYX103" s="373" t="e">
        <f t="shared" si="52"/>
        <v>#REF!</v>
      </c>
      <c r="DYY103" s="373">
        <f t="shared" si="52"/>
        <v>0</v>
      </c>
      <c r="DYZ103" s="373">
        <f t="shared" si="52"/>
        <v>0</v>
      </c>
      <c r="DZA103" s="373" t="e">
        <f t="shared" si="52"/>
        <v>#REF!</v>
      </c>
      <c r="DZB103" s="373" t="e">
        <f t="shared" si="52"/>
        <v>#REF!</v>
      </c>
      <c r="DZC103" s="373" t="e">
        <f t="shared" si="52"/>
        <v>#REF!</v>
      </c>
      <c r="DZD103" s="373" t="e">
        <f t="shared" si="52"/>
        <v>#REF!</v>
      </c>
      <c r="DZE103" s="373" t="e">
        <f t="shared" si="52"/>
        <v>#REF!</v>
      </c>
      <c r="DZF103" s="373">
        <f t="shared" si="52"/>
        <v>0</v>
      </c>
      <c r="DZG103" s="373">
        <f t="shared" si="52"/>
        <v>0</v>
      </c>
      <c r="DZH103" s="373" t="e">
        <f t="shared" si="52"/>
        <v>#REF!</v>
      </c>
      <c r="DZI103" s="373" t="e">
        <f t="shared" si="52"/>
        <v>#REF!</v>
      </c>
      <c r="DZJ103" s="373" t="e">
        <f t="shared" si="52"/>
        <v>#REF!</v>
      </c>
      <c r="DZK103" s="373" t="e">
        <f t="shared" si="52"/>
        <v>#REF!</v>
      </c>
      <c r="DZL103" s="373" t="e">
        <f t="shared" si="52"/>
        <v>#REF!</v>
      </c>
      <c r="DZM103" s="373">
        <f t="shared" si="52"/>
        <v>0</v>
      </c>
      <c r="DZN103" s="373">
        <f t="shared" si="52"/>
        <v>0</v>
      </c>
      <c r="DZO103" s="373" t="e">
        <f t="shared" si="52"/>
        <v>#REF!</v>
      </c>
      <c r="DZP103" s="373" t="e">
        <f t="shared" si="52"/>
        <v>#REF!</v>
      </c>
      <c r="DZQ103" s="373" t="e">
        <f t="shared" si="52"/>
        <v>#REF!</v>
      </c>
      <c r="DZR103" s="373" t="e">
        <f t="shared" si="52"/>
        <v>#REF!</v>
      </c>
      <c r="DZS103" s="373" t="e">
        <f t="shared" si="52"/>
        <v>#REF!</v>
      </c>
      <c r="DZT103" s="373">
        <f t="shared" si="52"/>
        <v>0</v>
      </c>
      <c r="DZU103" s="373">
        <f t="shared" si="52"/>
        <v>0</v>
      </c>
      <c r="DZV103" s="373" t="e">
        <f t="shared" si="52"/>
        <v>#REF!</v>
      </c>
      <c r="DZW103" s="373" t="e">
        <f t="shared" si="52"/>
        <v>#REF!</v>
      </c>
      <c r="DZX103" s="373" t="e">
        <f t="shared" si="52"/>
        <v>#REF!</v>
      </c>
      <c r="DZY103" s="373" t="e">
        <f t="shared" si="52"/>
        <v>#REF!</v>
      </c>
      <c r="DZZ103" s="373" t="e">
        <f t="shared" si="53"/>
        <v>#REF!</v>
      </c>
      <c r="EAA103" s="373">
        <f t="shared" si="53"/>
        <v>0</v>
      </c>
      <c r="EAB103" s="373">
        <f t="shared" si="53"/>
        <v>0</v>
      </c>
      <c r="EAC103" s="373" t="e">
        <f t="shared" si="53"/>
        <v>#REF!</v>
      </c>
      <c r="EAD103" s="373" t="e">
        <f t="shared" si="53"/>
        <v>#REF!</v>
      </c>
      <c r="EAE103" s="373" t="e">
        <f t="shared" si="53"/>
        <v>#REF!</v>
      </c>
      <c r="EAF103" s="373" t="e">
        <f t="shared" si="53"/>
        <v>#REF!</v>
      </c>
      <c r="EAG103" s="373" t="e">
        <f t="shared" si="53"/>
        <v>#REF!</v>
      </c>
      <c r="EAH103" s="373">
        <f t="shared" si="53"/>
        <v>0</v>
      </c>
      <c r="EAI103" s="373">
        <f t="shared" si="53"/>
        <v>0</v>
      </c>
      <c r="EAJ103" s="373" t="e">
        <f t="shared" si="53"/>
        <v>#REF!</v>
      </c>
      <c r="EAK103" s="373" t="e">
        <f t="shared" si="53"/>
        <v>#REF!</v>
      </c>
      <c r="EAL103" s="373" t="e">
        <f t="shared" si="53"/>
        <v>#REF!</v>
      </c>
      <c r="EAM103" s="373" t="e">
        <f t="shared" si="53"/>
        <v>#REF!</v>
      </c>
      <c r="EAN103" s="373" t="e">
        <f t="shared" si="53"/>
        <v>#REF!</v>
      </c>
      <c r="EAO103" s="373">
        <f t="shared" si="53"/>
        <v>0</v>
      </c>
      <c r="EAP103" s="373">
        <f t="shared" si="53"/>
        <v>0</v>
      </c>
      <c r="EAQ103" s="373" t="e">
        <f t="shared" si="53"/>
        <v>#REF!</v>
      </c>
      <c r="EAR103" s="373" t="e">
        <f t="shared" si="53"/>
        <v>#REF!</v>
      </c>
      <c r="EAS103" s="373" t="e">
        <f t="shared" si="53"/>
        <v>#REF!</v>
      </c>
      <c r="EAT103" s="373" t="e">
        <f t="shared" si="53"/>
        <v>#REF!</v>
      </c>
      <c r="EAU103" s="373" t="e">
        <f t="shared" si="53"/>
        <v>#REF!</v>
      </c>
      <c r="EAV103" s="373">
        <f t="shared" si="53"/>
        <v>0</v>
      </c>
      <c r="EAW103" s="373">
        <f t="shared" si="53"/>
        <v>0</v>
      </c>
      <c r="EAX103" s="373" t="e">
        <f t="shared" si="53"/>
        <v>#REF!</v>
      </c>
      <c r="EAY103" s="373" t="e">
        <f t="shared" si="53"/>
        <v>#REF!</v>
      </c>
      <c r="EAZ103" s="373" t="e">
        <f t="shared" si="53"/>
        <v>#REF!</v>
      </c>
      <c r="EBA103" s="373" t="e">
        <f t="shared" si="53"/>
        <v>#REF!</v>
      </c>
      <c r="EBB103" s="373" t="e">
        <f t="shared" si="53"/>
        <v>#REF!</v>
      </c>
      <c r="EBC103" s="373">
        <f t="shared" si="53"/>
        <v>0</v>
      </c>
      <c r="EBD103" s="373">
        <f t="shared" si="53"/>
        <v>0</v>
      </c>
      <c r="EBE103" s="373" t="e">
        <f t="shared" si="53"/>
        <v>#REF!</v>
      </c>
      <c r="EBF103" s="373" t="e">
        <f t="shared" si="53"/>
        <v>#REF!</v>
      </c>
      <c r="EBG103" s="373" t="e">
        <f t="shared" si="53"/>
        <v>#REF!</v>
      </c>
      <c r="EBH103" s="373" t="e">
        <f t="shared" si="53"/>
        <v>#REF!</v>
      </c>
      <c r="EBI103" s="373" t="e">
        <f t="shared" si="53"/>
        <v>#REF!</v>
      </c>
      <c r="EBJ103" s="373">
        <f t="shared" si="53"/>
        <v>0</v>
      </c>
      <c r="EBK103" s="373">
        <f t="shared" si="53"/>
        <v>0</v>
      </c>
      <c r="EBL103" s="373" t="e">
        <f t="shared" si="53"/>
        <v>#REF!</v>
      </c>
      <c r="EBM103" s="373" t="e">
        <f t="shared" si="53"/>
        <v>#REF!</v>
      </c>
      <c r="EBN103" s="373" t="e">
        <f t="shared" si="53"/>
        <v>#REF!</v>
      </c>
      <c r="EBO103" s="373" t="e">
        <f t="shared" si="53"/>
        <v>#REF!</v>
      </c>
      <c r="EBP103" s="373" t="e">
        <f t="shared" si="53"/>
        <v>#REF!</v>
      </c>
      <c r="EBQ103" s="373">
        <f t="shared" si="53"/>
        <v>0</v>
      </c>
      <c r="EBR103" s="373">
        <f t="shared" si="53"/>
        <v>0</v>
      </c>
      <c r="EBS103" s="373" t="e">
        <f t="shared" si="53"/>
        <v>#REF!</v>
      </c>
      <c r="EBT103" s="373" t="e">
        <f t="shared" si="53"/>
        <v>#REF!</v>
      </c>
      <c r="EBU103" s="373" t="e">
        <f t="shared" si="53"/>
        <v>#REF!</v>
      </c>
      <c r="EBV103" s="373" t="e">
        <f t="shared" si="53"/>
        <v>#REF!</v>
      </c>
      <c r="EBW103" s="373" t="e">
        <f t="shared" si="53"/>
        <v>#REF!</v>
      </c>
      <c r="EBX103" s="373">
        <f t="shared" si="53"/>
        <v>0</v>
      </c>
      <c r="EBY103" s="373">
        <f t="shared" si="53"/>
        <v>0</v>
      </c>
      <c r="EBZ103" s="373" t="e">
        <f t="shared" si="53"/>
        <v>#REF!</v>
      </c>
      <c r="ECA103" s="373" t="e">
        <f t="shared" si="53"/>
        <v>#REF!</v>
      </c>
      <c r="ECB103" s="373" t="e">
        <f t="shared" si="53"/>
        <v>#REF!</v>
      </c>
      <c r="ECC103" s="373" t="e">
        <f t="shared" si="53"/>
        <v>#REF!</v>
      </c>
      <c r="ECD103" s="373" t="e">
        <f t="shared" si="53"/>
        <v>#REF!</v>
      </c>
      <c r="ECE103" s="373">
        <f t="shared" si="53"/>
        <v>0</v>
      </c>
      <c r="ECF103" s="373">
        <f t="shared" si="53"/>
        <v>0</v>
      </c>
      <c r="ECG103" s="373" t="e">
        <f t="shared" si="53"/>
        <v>#REF!</v>
      </c>
      <c r="ECH103" s="373" t="e">
        <f t="shared" si="53"/>
        <v>#REF!</v>
      </c>
      <c r="ECI103" s="373" t="e">
        <f t="shared" si="53"/>
        <v>#REF!</v>
      </c>
      <c r="ECJ103" s="373" t="e">
        <f t="shared" si="53"/>
        <v>#REF!</v>
      </c>
      <c r="ECK103" s="373" t="e">
        <f t="shared" si="53"/>
        <v>#REF!</v>
      </c>
      <c r="ECL103" s="373">
        <f t="shared" si="54"/>
        <v>0</v>
      </c>
      <c r="ECM103" s="373">
        <f t="shared" si="54"/>
        <v>0</v>
      </c>
      <c r="ECN103" s="373" t="e">
        <f t="shared" si="54"/>
        <v>#REF!</v>
      </c>
      <c r="ECO103" s="373" t="e">
        <f t="shared" si="54"/>
        <v>#REF!</v>
      </c>
      <c r="ECP103" s="373" t="e">
        <f t="shared" si="54"/>
        <v>#REF!</v>
      </c>
      <c r="ECQ103" s="373" t="e">
        <f t="shared" si="54"/>
        <v>#REF!</v>
      </c>
      <c r="ECR103" s="373" t="e">
        <f t="shared" si="54"/>
        <v>#REF!</v>
      </c>
      <c r="ECS103" s="373">
        <f t="shared" si="54"/>
        <v>0</v>
      </c>
      <c r="ECT103" s="373">
        <f t="shared" si="54"/>
        <v>0</v>
      </c>
      <c r="ECU103" s="373" t="e">
        <f t="shared" si="54"/>
        <v>#REF!</v>
      </c>
      <c r="ECV103" s="373" t="e">
        <f t="shared" si="54"/>
        <v>#REF!</v>
      </c>
      <c r="ECW103" s="373" t="e">
        <f t="shared" si="54"/>
        <v>#REF!</v>
      </c>
      <c r="ECX103" s="373" t="e">
        <f t="shared" si="54"/>
        <v>#REF!</v>
      </c>
      <c r="ECY103" s="373" t="e">
        <f t="shared" si="54"/>
        <v>#REF!</v>
      </c>
      <c r="ECZ103" s="373">
        <f t="shared" si="54"/>
        <v>0</v>
      </c>
      <c r="EDA103" s="373">
        <f t="shared" si="54"/>
        <v>0</v>
      </c>
      <c r="EDB103" s="373" t="e">
        <f t="shared" si="54"/>
        <v>#REF!</v>
      </c>
      <c r="EDC103" s="373" t="e">
        <f t="shared" si="54"/>
        <v>#REF!</v>
      </c>
      <c r="EDD103" s="373" t="e">
        <f t="shared" si="54"/>
        <v>#REF!</v>
      </c>
      <c r="EDE103" s="373" t="e">
        <f t="shared" si="54"/>
        <v>#REF!</v>
      </c>
      <c r="EDF103" s="373" t="e">
        <f t="shared" si="54"/>
        <v>#REF!</v>
      </c>
      <c r="EDG103" s="373">
        <f t="shared" si="54"/>
        <v>0</v>
      </c>
      <c r="EDH103" s="373">
        <f t="shared" si="54"/>
        <v>0</v>
      </c>
      <c r="EDI103" s="373" t="e">
        <f t="shared" si="54"/>
        <v>#REF!</v>
      </c>
      <c r="EDJ103" s="373" t="e">
        <f t="shared" si="54"/>
        <v>#REF!</v>
      </c>
      <c r="EDK103" s="373" t="e">
        <f t="shared" si="54"/>
        <v>#REF!</v>
      </c>
      <c r="EDL103" s="373" t="e">
        <f t="shared" si="54"/>
        <v>#REF!</v>
      </c>
      <c r="EDM103" s="373" t="e">
        <f t="shared" si="54"/>
        <v>#REF!</v>
      </c>
      <c r="EDN103" s="373">
        <f t="shared" si="54"/>
        <v>0</v>
      </c>
      <c r="EDO103" s="373">
        <f t="shared" si="54"/>
        <v>0</v>
      </c>
      <c r="EDP103" s="373" t="e">
        <f t="shared" si="54"/>
        <v>#REF!</v>
      </c>
      <c r="EDQ103" s="373" t="e">
        <f t="shared" si="54"/>
        <v>#REF!</v>
      </c>
      <c r="EDR103" s="373" t="e">
        <f t="shared" si="54"/>
        <v>#REF!</v>
      </c>
      <c r="EDS103" s="373" t="e">
        <f t="shared" si="54"/>
        <v>#REF!</v>
      </c>
      <c r="EDT103" s="373" t="e">
        <f t="shared" si="54"/>
        <v>#REF!</v>
      </c>
      <c r="EDU103" s="373">
        <f t="shared" si="54"/>
        <v>0</v>
      </c>
      <c r="EDV103" s="373">
        <f t="shared" si="54"/>
        <v>0</v>
      </c>
      <c r="EDW103" s="373" t="e">
        <f t="shared" si="54"/>
        <v>#REF!</v>
      </c>
      <c r="EDX103" s="373" t="e">
        <f t="shared" si="54"/>
        <v>#REF!</v>
      </c>
      <c r="EDY103" s="373" t="e">
        <f t="shared" si="54"/>
        <v>#REF!</v>
      </c>
      <c r="EDZ103" s="373" t="e">
        <f t="shared" si="54"/>
        <v>#REF!</v>
      </c>
      <c r="EEA103" s="373" t="e">
        <f t="shared" si="54"/>
        <v>#REF!</v>
      </c>
      <c r="EEB103" s="373">
        <f t="shared" si="54"/>
        <v>0</v>
      </c>
      <c r="EEC103" s="373">
        <f t="shared" si="54"/>
        <v>0</v>
      </c>
      <c r="EED103" s="373" t="e">
        <f t="shared" si="54"/>
        <v>#REF!</v>
      </c>
      <c r="EEE103" s="373" t="e">
        <f t="shared" si="54"/>
        <v>#REF!</v>
      </c>
      <c r="EEF103" s="373" t="e">
        <f t="shared" si="54"/>
        <v>#REF!</v>
      </c>
      <c r="EEG103" s="373" t="e">
        <f t="shared" si="54"/>
        <v>#REF!</v>
      </c>
      <c r="EEH103" s="373" t="e">
        <f t="shared" si="54"/>
        <v>#REF!</v>
      </c>
      <c r="EEI103" s="373">
        <f t="shared" si="54"/>
        <v>0</v>
      </c>
      <c r="EEJ103" s="373">
        <f t="shared" si="54"/>
        <v>0</v>
      </c>
      <c r="EEK103" s="373" t="e">
        <f t="shared" si="54"/>
        <v>#REF!</v>
      </c>
      <c r="EEL103" s="373" t="e">
        <f t="shared" si="54"/>
        <v>#REF!</v>
      </c>
      <c r="EEM103" s="373" t="e">
        <f t="shared" si="54"/>
        <v>#REF!</v>
      </c>
      <c r="EEN103" s="373" t="e">
        <f t="shared" si="54"/>
        <v>#REF!</v>
      </c>
      <c r="EEO103" s="373" t="e">
        <f t="shared" si="54"/>
        <v>#REF!</v>
      </c>
      <c r="EEP103" s="373">
        <f t="shared" si="54"/>
        <v>0</v>
      </c>
      <c r="EEQ103" s="373">
        <f t="shared" si="54"/>
        <v>0</v>
      </c>
      <c r="EER103" s="373" t="e">
        <f t="shared" si="54"/>
        <v>#REF!</v>
      </c>
      <c r="EES103" s="373" t="e">
        <f t="shared" si="54"/>
        <v>#REF!</v>
      </c>
      <c r="EET103" s="373" t="e">
        <f t="shared" si="54"/>
        <v>#REF!</v>
      </c>
      <c r="EEU103" s="373" t="e">
        <f t="shared" si="54"/>
        <v>#REF!</v>
      </c>
      <c r="EEV103" s="373" t="e">
        <f t="shared" si="54"/>
        <v>#REF!</v>
      </c>
      <c r="EEW103" s="373">
        <f t="shared" si="54"/>
        <v>0</v>
      </c>
      <c r="EEX103" s="373">
        <f t="shared" si="55"/>
        <v>0</v>
      </c>
      <c r="EEY103" s="373" t="e">
        <f t="shared" si="55"/>
        <v>#REF!</v>
      </c>
      <c r="EEZ103" s="373" t="e">
        <f t="shared" si="55"/>
        <v>#REF!</v>
      </c>
      <c r="EFA103" s="373" t="e">
        <f t="shared" si="55"/>
        <v>#REF!</v>
      </c>
      <c r="EFB103" s="373" t="e">
        <f t="shared" si="55"/>
        <v>#REF!</v>
      </c>
      <c r="EFC103" s="373" t="e">
        <f t="shared" si="55"/>
        <v>#REF!</v>
      </c>
      <c r="EFD103" s="373">
        <f t="shared" si="55"/>
        <v>0</v>
      </c>
      <c r="EFE103" s="373">
        <f t="shared" si="55"/>
        <v>0</v>
      </c>
      <c r="EFF103" s="373" t="e">
        <f t="shared" si="55"/>
        <v>#REF!</v>
      </c>
      <c r="EFG103" s="373" t="e">
        <f t="shared" si="55"/>
        <v>#REF!</v>
      </c>
      <c r="EFH103" s="373" t="e">
        <f t="shared" si="55"/>
        <v>#REF!</v>
      </c>
      <c r="EFI103" s="373" t="e">
        <f t="shared" si="55"/>
        <v>#REF!</v>
      </c>
      <c r="EFJ103" s="373" t="e">
        <f t="shared" si="55"/>
        <v>#REF!</v>
      </c>
      <c r="EFK103" s="373">
        <f t="shared" si="55"/>
        <v>0</v>
      </c>
      <c r="EFL103" s="373">
        <f t="shared" si="55"/>
        <v>0</v>
      </c>
      <c r="EFM103" s="373" t="e">
        <f t="shared" si="55"/>
        <v>#REF!</v>
      </c>
      <c r="EFN103" s="373" t="e">
        <f t="shared" si="55"/>
        <v>#REF!</v>
      </c>
      <c r="EFO103" s="373" t="e">
        <f t="shared" si="55"/>
        <v>#REF!</v>
      </c>
      <c r="EFP103" s="373" t="e">
        <f t="shared" si="55"/>
        <v>#REF!</v>
      </c>
      <c r="EFQ103" s="373" t="e">
        <f t="shared" si="55"/>
        <v>#REF!</v>
      </c>
      <c r="EFR103" s="373">
        <f t="shared" si="55"/>
        <v>0</v>
      </c>
      <c r="EFS103" s="373">
        <f t="shared" si="55"/>
        <v>0</v>
      </c>
      <c r="EFT103" s="373" t="e">
        <f t="shared" si="55"/>
        <v>#REF!</v>
      </c>
      <c r="EFU103" s="373" t="e">
        <f t="shared" si="55"/>
        <v>#REF!</v>
      </c>
      <c r="EFV103" s="373" t="e">
        <f t="shared" si="55"/>
        <v>#REF!</v>
      </c>
      <c r="EFW103" s="373" t="e">
        <f t="shared" si="55"/>
        <v>#REF!</v>
      </c>
      <c r="EFX103" s="373" t="e">
        <f t="shared" si="55"/>
        <v>#REF!</v>
      </c>
      <c r="EFY103" s="373">
        <f t="shared" si="55"/>
        <v>0</v>
      </c>
      <c r="EFZ103" s="373">
        <f t="shared" si="55"/>
        <v>0</v>
      </c>
      <c r="EGA103" s="373" t="e">
        <f t="shared" si="55"/>
        <v>#REF!</v>
      </c>
      <c r="EGB103" s="373" t="e">
        <f t="shared" si="55"/>
        <v>#REF!</v>
      </c>
      <c r="EGC103" s="373" t="e">
        <f t="shared" si="55"/>
        <v>#REF!</v>
      </c>
      <c r="EGD103" s="373" t="e">
        <f t="shared" si="55"/>
        <v>#REF!</v>
      </c>
      <c r="EGE103" s="373" t="e">
        <f t="shared" si="55"/>
        <v>#REF!</v>
      </c>
      <c r="EGF103" s="373">
        <f t="shared" si="55"/>
        <v>0</v>
      </c>
      <c r="EGG103" s="373">
        <f t="shared" si="55"/>
        <v>0</v>
      </c>
      <c r="EGH103" s="373" t="e">
        <f t="shared" si="55"/>
        <v>#REF!</v>
      </c>
      <c r="EGI103" s="373" t="e">
        <f t="shared" si="55"/>
        <v>#REF!</v>
      </c>
      <c r="EGJ103" s="373" t="e">
        <f t="shared" si="55"/>
        <v>#REF!</v>
      </c>
      <c r="EGK103" s="373" t="e">
        <f t="shared" si="55"/>
        <v>#REF!</v>
      </c>
      <c r="EGL103" s="373" t="e">
        <f t="shared" si="55"/>
        <v>#REF!</v>
      </c>
      <c r="EGM103" s="373">
        <f t="shared" si="55"/>
        <v>0</v>
      </c>
      <c r="EGN103" s="373">
        <f t="shared" si="55"/>
        <v>0</v>
      </c>
      <c r="EGO103" s="373" t="e">
        <f t="shared" si="55"/>
        <v>#REF!</v>
      </c>
      <c r="EGP103" s="373" t="e">
        <f t="shared" si="55"/>
        <v>#REF!</v>
      </c>
      <c r="EGQ103" s="373" t="e">
        <f t="shared" si="55"/>
        <v>#REF!</v>
      </c>
      <c r="EGR103" s="373" t="e">
        <f t="shared" si="55"/>
        <v>#REF!</v>
      </c>
      <c r="EGS103" s="373" t="e">
        <f t="shared" si="55"/>
        <v>#REF!</v>
      </c>
      <c r="EGT103" s="373">
        <f t="shared" si="55"/>
        <v>0</v>
      </c>
      <c r="EGU103" s="373">
        <f t="shared" si="55"/>
        <v>0</v>
      </c>
      <c r="EGV103" s="373" t="e">
        <f t="shared" si="55"/>
        <v>#REF!</v>
      </c>
      <c r="EGW103" s="373" t="e">
        <f t="shared" si="55"/>
        <v>#REF!</v>
      </c>
      <c r="EGX103" s="373" t="e">
        <f t="shared" si="55"/>
        <v>#REF!</v>
      </c>
      <c r="EGY103" s="373" t="e">
        <f t="shared" si="55"/>
        <v>#REF!</v>
      </c>
      <c r="EGZ103" s="373" t="e">
        <f t="shared" si="55"/>
        <v>#REF!</v>
      </c>
      <c r="EHA103" s="373">
        <f t="shared" si="55"/>
        <v>0</v>
      </c>
      <c r="EHB103" s="373">
        <f t="shared" si="55"/>
        <v>0</v>
      </c>
      <c r="EHC103" s="373" t="e">
        <f t="shared" si="55"/>
        <v>#REF!</v>
      </c>
      <c r="EHD103" s="373" t="e">
        <f t="shared" si="55"/>
        <v>#REF!</v>
      </c>
      <c r="EHE103" s="373" t="e">
        <f t="shared" si="55"/>
        <v>#REF!</v>
      </c>
      <c r="EHF103" s="373" t="e">
        <f t="shared" si="55"/>
        <v>#REF!</v>
      </c>
      <c r="EHG103" s="373" t="e">
        <f t="shared" si="55"/>
        <v>#REF!</v>
      </c>
      <c r="EHH103" s="373">
        <f t="shared" si="55"/>
        <v>0</v>
      </c>
      <c r="EHI103" s="373">
        <f t="shared" si="55"/>
        <v>0</v>
      </c>
      <c r="EHJ103" s="373" t="e">
        <f t="shared" si="56"/>
        <v>#REF!</v>
      </c>
      <c r="EHK103" s="373" t="e">
        <f t="shared" si="56"/>
        <v>#REF!</v>
      </c>
      <c r="EHL103" s="373" t="e">
        <f t="shared" si="56"/>
        <v>#REF!</v>
      </c>
      <c r="EHM103" s="373" t="e">
        <f t="shared" si="56"/>
        <v>#REF!</v>
      </c>
      <c r="EHN103" s="373" t="e">
        <f t="shared" si="56"/>
        <v>#REF!</v>
      </c>
      <c r="EHO103" s="373">
        <f t="shared" si="56"/>
        <v>0</v>
      </c>
      <c r="EHP103" s="373">
        <f t="shared" si="56"/>
        <v>0</v>
      </c>
      <c r="EHQ103" s="373" t="e">
        <f t="shared" si="56"/>
        <v>#REF!</v>
      </c>
      <c r="EHR103" s="373" t="e">
        <f t="shared" si="56"/>
        <v>#REF!</v>
      </c>
      <c r="EHS103" s="373" t="e">
        <f t="shared" si="56"/>
        <v>#REF!</v>
      </c>
      <c r="EHT103" s="373" t="e">
        <f t="shared" si="56"/>
        <v>#REF!</v>
      </c>
      <c r="EHU103" s="373" t="e">
        <f t="shared" si="56"/>
        <v>#REF!</v>
      </c>
      <c r="EHV103" s="373">
        <f t="shared" si="56"/>
        <v>0</v>
      </c>
      <c r="EHW103" s="373">
        <f t="shared" si="56"/>
        <v>0</v>
      </c>
      <c r="EHX103" s="373" t="e">
        <f t="shared" si="56"/>
        <v>#REF!</v>
      </c>
      <c r="EHY103" s="373" t="e">
        <f t="shared" si="56"/>
        <v>#REF!</v>
      </c>
      <c r="EHZ103" s="373" t="e">
        <f t="shared" si="56"/>
        <v>#REF!</v>
      </c>
      <c r="EIA103" s="373" t="e">
        <f t="shared" si="56"/>
        <v>#REF!</v>
      </c>
      <c r="EIB103" s="373" t="e">
        <f t="shared" si="56"/>
        <v>#REF!</v>
      </c>
      <c r="EIC103" s="373">
        <f t="shared" si="56"/>
        <v>0</v>
      </c>
      <c r="EID103" s="373">
        <f t="shared" si="56"/>
        <v>0</v>
      </c>
      <c r="EIE103" s="373" t="e">
        <f t="shared" si="56"/>
        <v>#REF!</v>
      </c>
      <c r="EIF103" s="373" t="e">
        <f t="shared" si="56"/>
        <v>#REF!</v>
      </c>
      <c r="EIG103" s="373" t="e">
        <f t="shared" si="56"/>
        <v>#REF!</v>
      </c>
      <c r="EIH103" s="373" t="e">
        <f t="shared" si="56"/>
        <v>#REF!</v>
      </c>
      <c r="EII103" s="373" t="e">
        <f t="shared" si="56"/>
        <v>#REF!</v>
      </c>
      <c r="EIJ103" s="373">
        <f t="shared" si="56"/>
        <v>0</v>
      </c>
      <c r="EIK103" s="373">
        <f t="shared" si="56"/>
        <v>0</v>
      </c>
      <c r="EIL103" s="373" t="e">
        <f t="shared" si="56"/>
        <v>#REF!</v>
      </c>
      <c r="EIM103" s="373" t="e">
        <f t="shared" si="56"/>
        <v>#REF!</v>
      </c>
      <c r="EIN103" s="373" t="e">
        <f t="shared" si="56"/>
        <v>#REF!</v>
      </c>
      <c r="EIO103" s="373" t="e">
        <f t="shared" si="56"/>
        <v>#REF!</v>
      </c>
      <c r="EIP103" s="373" t="e">
        <f t="shared" si="56"/>
        <v>#REF!</v>
      </c>
      <c r="EIQ103" s="373">
        <f t="shared" si="56"/>
        <v>0</v>
      </c>
      <c r="EIR103" s="373">
        <f t="shared" si="56"/>
        <v>0</v>
      </c>
      <c r="EIS103" s="373" t="e">
        <f t="shared" si="56"/>
        <v>#REF!</v>
      </c>
      <c r="EIT103" s="373" t="e">
        <f t="shared" si="56"/>
        <v>#REF!</v>
      </c>
      <c r="EIU103" s="373" t="e">
        <f t="shared" si="56"/>
        <v>#REF!</v>
      </c>
      <c r="EIV103" s="373" t="e">
        <f t="shared" si="56"/>
        <v>#REF!</v>
      </c>
      <c r="EIW103" s="373" t="e">
        <f t="shared" si="56"/>
        <v>#REF!</v>
      </c>
      <c r="EIX103" s="373">
        <f t="shared" si="56"/>
        <v>0</v>
      </c>
      <c r="EIY103" s="373">
        <f t="shared" si="56"/>
        <v>0</v>
      </c>
      <c r="EIZ103" s="373" t="e">
        <f t="shared" si="56"/>
        <v>#REF!</v>
      </c>
      <c r="EJA103" s="373" t="e">
        <f t="shared" si="56"/>
        <v>#REF!</v>
      </c>
      <c r="EJB103" s="373" t="e">
        <f t="shared" si="56"/>
        <v>#REF!</v>
      </c>
      <c r="EJC103" s="373" t="e">
        <f t="shared" si="56"/>
        <v>#REF!</v>
      </c>
      <c r="EJD103" s="373" t="e">
        <f t="shared" si="56"/>
        <v>#REF!</v>
      </c>
      <c r="EJE103" s="373">
        <f t="shared" si="56"/>
        <v>0</v>
      </c>
      <c r="EJF103" s="373">
        <f t="shared" si="56"/>
        <v>0</v>
      </c>
      <c r="EJG103" s="373" t="e">
        <f t="shared" si="56"/>
        <v>#REF!</v>
      </c>
      <c r="EJH103" s="373" t="e">
        <f t="shared" si="56"/>
        <v>#REF!</v>
      </c>
      <c r="EJI103" s="373" t="e">
        <f t="shared" si="56"/>
        <v>#REF!</v>
      </c>
      <c r="EJJ103" s="373" t="e">
        <f t="shared" si="56"/>
        <v>#REF!</v>
      </c>
      <c r="EJK103" s="373" t="e">
        <f t="shared" si="56"/>
        <v>#REF!</v>
      </c>
      <c r="EJL103" s="373">
        <f t="shared" si="56"/>
        <v>0</v>
      </c>
      <c r="EJM103" s="373">
        <f t="shared" si="56"/>
        <v>0</v>
      </c>
      <c r="EJN103" s="373" t="e">
        <f t="shared" si="56"/>
        <v>#REF!</v>
      </c>
      <c r="EJO103" s="373" t="e">
        <f t="shared" si="56"/>
        <v>#REF!</v>
      </c>
      <c r="EJP103" s="373" t="e">
        <f t="shared" si="56"/>
        <v>#REF!</v>
      </c>
      <c r="EJQ103" s="373" t="e">
        <f t="shared" si="56"/>
        <v>#REF!</v>
      </c>
      <c r="EJR103" s="373" t="e">
        <f t="shared" si="56"/>
        <v>#REF!</v>
      </c>
      <c r="EJS103" s="373">
        <f t="shared" si="56"/>
        <v>0</v>
      </c>
      <c r="EJT103" s="373">
        <f t="shared" si="56"/>
        <v>0</v>
      </c>
      <c r="EJU103" s="373" t="e">
        <f t="shared" si="56"/>
        <v>#REF!</v>
      </c>
      <c r="EJV103" s="373" t="e">
        <f t="shared" si="57"/>
        <v>#REF!</v>
      </c>
      <c r="EJW103" s="373" t="e">
        <f t="shared" si="57"/>
        <v>#REF!</v>
      </c>
      <c r="EJX103" s="373" t="e">
        <f t="shared" si="57"/>
        <v>#REF!</v>
      </c>
      <c r="EJY103" s="373" t="e">
        <f t="shared" si="57"/>
        <v>#REF!</v>
      </c>
      <c r="EJZ103" s="373">
        <f t="shared" si="57"/>
        <v>0</v>
      </c>
      <c r="EKA103" s="373">
        <f t="shared" si="57"/>
        <v>0</v>
      </c>
      <c r="EKB103" s="373" t="e">
        <f t="shared" si="57"/>
        <v>#REF!</v>
      </c>
      <c r="EKC103" s="373" t="e">
        <f t="shared" si="57"/>
        <v>#REF!</v>
      </c>
      <c r="EKD103" s="373" t="e">
        <f t="shared" si="57"/>
        <v>#REF!</v>
      </c>
      <c r="EKE103" s="373" t="e">
        <f t="shared" si="57"/>
        <v>#REF!</v>
      </c>
      <c r="EKF103" s="373" t="e">
        <f t="shared" si="57"/>
        <v>#REF!</v>
      </c>
      <c r="EKG103" s="373">
        <f t="shared" si="57"/>
        <v>0</v>
      </c>
      <c r="EKH103" s="373">
        <f t="shared" si="57"/>
        <v>0</v>
      </c>
      <c r="EKI103" s="373" t="e">
        <f t="shared" si="57"/>
        <v>#REF!</v>
      </c>
      <c r="EKJ103" s="373" t="e">
        <f t="shared" si="57"/>
        <v>#REF!</v>
      </c>
      <c r="EKK103" s="373" t="e">
        <f t="shared" si="57"/>
        <v>#REF!</v>
      </c>
      <c r="EKL103" s="373" t="e">
        <f t="shared" si="57"/>
        <v>#REF!</v>
      </c>
      <c r="EKM103" s="373" t="e">
        <f t="shared" si="57"/>
        <v>#REF!</v>
      </c>
      <c r="EKN103" s="373">
        <f t="shared" si="57"/>
        <v>0</v>
      </c>
      <c r="EKO103" s="373">
        <f t="shared" si="57"/>
        <v>0</v>
      </c>
      <c r="EKP103" s="373" t="e">
        <f t="shared" si="57"/>
        <v>#REF!</v>
      </c>
      <c r="EKQ103" s="373" t="e">
        <f t="shared" si="57"/>
        <v>#REF!</v>
      </c>
      <c r="EKR103" s="373" t="e">
        <f t="shared" si="57"/>
        <v>#REF!</v>
      </c>
      <c r="EKS103" s="373" t="e">
        <f t="shared" si="57"/>
        <v>#REF!</v>
      </c>
      <c r="EKT103" s="373" t="e">
        <f t="shared" si="57"/>
        <v>#REF!</v>
      </c>
      <c r="EKU103" s="373">
        <f t="shared" si="57"/>
        <v>0</v>
      </c>
      <c r="EKV103" s="373">
        <f t="shared" si="57"/>
        <v>0</v>
      </c>
      <c r="EKW103" s="373" t="e">
        <f t="shared" si="57"/>
        <v>#REF!</v>
      </c>
      <c r="EKX103" s="373" t="e">
        <f t="shared" si="57"/>
        <v>#REF!</v>
      </c>
      <c r="EKY103" s="373" t="e">
        <f t="shared" si="57"/>
        <v>#REF!</v>
      </c>
      <c r="EKZ103" s="373" t="e">
        <f t="shared" si="57"/>
        <v>#REF!</v>
      </c>
      <c r="ELA103" s="373" t="e">
        <f t="shared" si="57"/>
        <v>#REF!</v>
      </c>
      <c r="ELB103" s="373">
        <f t="shared" si="57"/>
        <v>0</v>
      </c>
      <c r="ELC103" s="373">
        <f t="shared" si="57"/>
        <v>0</v>
      </c>
      <c r="ELD103" s="373" t="e">
        <f t="shared" si="57"/>
        <v>#REF!</v>
      </c>
      <c r="ELE103" s="373" t="e">
        <f t="shared" si="57"/>
        <v>#REF!</v>
      </c>
      <c r="ELF103" s="373" t="e">
        <f t="shared" si="57"/>
        <v>#REF!</v>
      </c>
      <c r="ELG103" s="373" t="e">
        <f t="shared" si="57"/>
        <v>#REF!</v>
      </c>
      <c r="ELH103" s="373" t="e">
        <f t="shared" si="57"/>
        <v>#REF!</v>
      </c>
      <c r="ELI103" s="373">
        <f t="shared" si="57"/>
        <v>0</v>
      </c>
      <c r="ELJ103" s="373">
        <f t="shared" si="57"/>
        <v>0</v>
      </c>
      <c r="ELK103" s="373" t="e">
        <f t="shared" si="57"/>
        <v>#REF!</v>
      </c>
      <c r="ELL103" s="373" t="e">
        <f t="shared" si="57"/>
        <v>#REF!</v>
      </c>
      <c r="ELM103" s="373" t="e">
        <f t="shared" si="57"/>
        <v>#REF!</v>
      </c>
      <c r="ELN103" s="373" t="e">
        <f t="shared" si="57"/>
        <v>#REF!</v>
      </c>
      <c r="ELO103" s="373" t="e">
        <f t="shared" si="57"/>
        <v>#REF!</v>
      </c>
      <c r="ELP103" s="373">
        <f t="shared" si="57"/>
        <v>0</v>
      </c>
      <c r="ELQ103" s="373">
        <f t="shared" si="57"/>
        <v>0</v>
      </c>
      <c r="ELR103" s="373" t="e">
        <f t="shared" si="57"/>
        <v>#REF!</v>
      </c>
      <c r="ELS103" s="373" t="e">
        <f t="shared" si="57"/>
        <v>#REF!</v>
      </c>
      <c r="ELT103" s="373" t="e">
        <f t="shared" si="57"/>
        <v>#REF!</v>
      </c>
      <c r="ELU103" s="373" t="e">
        <f t="shared" si="57"/>
        <v>#REF!</v>
      </c>
      <c r="ELV103" s="373" t="e">
        <f t="shared" si="57"/>
        <v>#REF!</v>
      </c>
      <c r="ELW103" s="373">
        <f t="shared" si="57"/>
        <v>0</v>
      </c>
      <c r="ELX103" s="373">
        <f t="shared" si="57"/>
        <v>0</v>
      </c>
      <c r="ELY103" s="373" t="e">
        <f t="shared" si="57"/>
        <v>#REF!</v>
      </c>
      <c r="ELZ103" s="373" t="e">
        <f t="shared" si="57"/>
        <v>#REF!</v>
      </c>
      <c r="EMA103" s="373" t="e">
        <f t="shared" si="57"/>
        <v>#REF!</v>
      </c>
      <c r="EMB103" s="373" t="e">
        <f t="shared" si="57"/>
        <v>#REF!</v>
      </c>
      <c r="EMC103" s="373" t="e">
        <f t="shared" si="57"/>
        <v>#REF!</v>
      </c>
      <c r="EMD103" s="373">
        <f t="shared" si="57"/>
        <v>0</v>
      </c>
      <c r="EME103" s="373">
        <f t="shared" si="57"/>
        <v>0</v>
      </c>
      <c r="EMF103" s="373" t="e">
        <f t="shared" si="57"/>
        <v>#REF!</v>
      </c>
      <c r="EMG103" s="373" t="e">
        <f t="shared" si="57"/>
        <v>#REF!</v>
      </c>
      <c r="EMH103" s="373" t="e">
        <f t="shared" si="58"/>
        <v>#REF!</v>
      </c>
      <c r="EMI103" s="373" t="e">
        <f t="shared" si="58"/>
        <v>#REF!</v>
      </c>
      <c r="EMJ103" s="373" t="e">
        <f t="shared" si="58"/>
        <v>#REF!</v>
      </c>
      <c r="EMK103" s="373">
        <f t="shared" si="58"/>
        <v>0</v>
      </c>
      <c r="EML103" s="373">
        <f t="shared" si="58"/>
        <v>0</v>
      </c>
      <c r="EMM103" s="373" t="e">
        <f t="shared" si="58"/>
        <v>#REF!</v>
      </c>
      <c r="EMN103" s="373" t="e">
        <f t="shared" si="58"/>
        <v>#REF!</v>
      </c>
      <c r="EMO103" s="373" t="e">
        <f t="shared" si="58"/>
        <v>#REF!</v>
      </c>
      <c r="EMP103" s="373" t="e">
        <f t="shared" si="58"/>
        <v>#REF!</v>
      </c>
      <c r="EMQ103" s="373" t="e">
        <f t="shared" si="58"/>
        <v>#REF!</v>
      </c>
      <c r="EMR103" s="373">
        <f t="shared" si="58"/>
        <v>0</v>
      </c>
      <c r="EMS103" s="373">
        <f t="shared" si="58"/>
        <v>0</v>
      </c>
      <c r="EMT103" s="373" t="e">
        <f t="shared" si="58"/>
        <v>#REF!</v>
      </c>
      <c r="EMU103" s="373" t="e">
        <f t="shared" si="58"/>
        <v>#REF!</v>
      </c>
      <c r="EMV103" s="373" t="e">
        <f t="shared" si="58"/>
        <v>#REF!</v>
      </c>
      <c r="EMW103" s="373" t="e">
        <f t="shared" si="58"/>
        <v>#REF!</v>
      </c>
      <c r="EMX103" s="373" t="e">
        <f t="shared" si="58"/>
        <v>#REF!</v>
      </c>
      <c r="EMY103" s="373">
        <f t="shared" si="58"/>
        <v>0</v>
      </c>
      <c r="EMZ103" s="373">
        <f t="shared" si="58"/>
        <v>0</v>
      </c>
      <c r="ENA103" s="373" t="e">
        <f t="shared" si="58"/>
        <v>#REF!</v>
      </c>
      <c r="ENB103" s="373" t="e">
        <f t="shared" si="58"/>
        <v>#REF!</v>
      </c>
      <c r="ENC103" s="373" t="e">
        <f t="shared" si="58"/>
        <v>#REF!</v>
      </c>
      <c r="END103" s="373" t="e">
        <f t="shared" si="58"/>
        <v>#REF!</v>
      </c>
      <c r="ENE103" s="373" t="e">
        <f t="shared" si="58"/>
        <v>#REF!</v>
      </c>
      <c r="ENF103" s="373">
        <f t="shared" si="58"/>
        <v>0</v>
      </c>
      <c r="ENG103" s="373">
        <f t="shared" si="58"/>
        <v>0</v>
      </c>
      <c r="ENH103" s="373" t="e">
        <f t="shared" si="58"/>
        <v>#REF!</v>
      </c>
      <c r="ENI103" s="373" t="e">
        <f t="shared" si="58"/>
        <v>#REF!</v>
      </c>
      <c r="ENJ103" s="373" t="e">
        <f t="shared" si="58"/>
        <v>#REF!</v>
      </c>
      <c r="ENK103" s="373" t="e">
        <f t="shared" si="58"/>
        <v>#REF!</v>
      </c>
      <c r="ENL103" s="373" t="e">
        <f t="shared" si="58"/>
        <v>#REF!</v>
      </c>
      <c r="ENM103" s="373">
        <f t="shared" si="58"/>
        <v>0</v>
      </c>
      <c r="ENN103" s="373">
        <f t="shared" si="58"/>
        <v>0</v>
      </c>
      <c r="ENO103" s="373" t="e">
        <f t="shared" si="58"/>
        <v>#REF!</v>
      </c>
      <c r="ENP103" s="373" t="e">
        <f t="shared" si="58"/>
        <v>#REF!</v>
      </c>
      <c r="ENQ103" s="373" t="e">
        <f t="shared" si="58"/>
        <v>#REF!</v>
      </c>
      <c r="ENR103" s="373" t="e">
        <f t="shared" si="58"/>
        <v>#REF!</v>
      </c>
      <c r="ENS103" s="373" t="e">
        <f t="shared" si="58"/>
        <v>#REF!</v>
      </c>
      <c r="ENT103" s="373">
        <f t="shared" si="58"/>
        <v>0</v>
      </c>
      <c r="ENU103" s="373">
        <f t="shared" si="58"/>
        <v>0</v>
      </c>
      <c r="ENV103" s="373" t="e">
        <f t="shared" si="58"/>
        <v>#REF!</v>
      </c>
      <c r="ENW103" s="373" t="e">
        <f t="shared" si="58"/>
        <v>#REF!</v>
      </c>
      <c r="ENX103" s="373" t="e">
        <f t="shared" si="58"/>
        <v>#REF!</v>
      </c>
      <c r="ENY103" s="373" t="e">
        <f t="shared" si="58"/>
        <v>#REF!</v>
      </c>
      <c r="ENZ103" s="373" t="e">
        <f t="shared" si="58"/>
        <v>#REF!</v>
      </c>
      <c r="EOA103" s="373">
        <f t="shared" si="58"/>
        <v>0</v>
      </c>
      <c r="EOB103" s="373">
        <f t="shared" si="58"/>
        <v>0</v>
      </c>
      <c r="EOC103" s="373" t="e">
        <f t="shared" si="58"/>
        <v>#REF!</v>
      </c>
      <c r="EOD103" s="373" t="e">
        <f t="shared" si="58"/>
        <v>#REF!</v>
      </c>
      <c r="EOE103" s="373" t="e">
        <f t="shared" si="58"/>
        <v>#REF!</v>
      </c>
      <c r="EOF103" s="373" t="e">
        <f t="shared" si="58"/>
        <v>#REF!</v>
      </c>
      <c r="EOG103" s="373" t="e">
        <f t="shared" si="58"/>
        <v>#REF!</v>
      </c>
      <c r="EOH103" s="373">
        <f t="shared" si="58"/>
        <v>0</v>
      </c>
      <c r="EOI103" s="373">
        <f t="shared" si="58"/>
        <v>0</v>
      </c>
      <c r="EOJ103" s="373" t="e">
        <f t="shared" si="58"/>
        <v>#REF!</v>
      </c>
      <c r="EOK103" s="373" t="e">
        <f t="shared" si="58"/>
        <v>#REF!</v>
      </c>
      <c r="EOL103" s="373" t="e">
        <f t="shared" si="58"/>
        <v>#REF!</v>
      </c>
      <c r="EOM103" s="373" t="e">
        <f t="shared" si="58"/>
        <v>#REF!</v>
      </c>
      <c r="EON103" s="373" t="e">
        <f t="shared" si="58"/>
        <v>#REF!</v>
      </c>
      <c r="EOO103" s="373">
        <f t="shared" si="58"/>
        <v>0</v>
      </c>
      <c r="EOP103" s="373">
        <f t="shared" si="58"/>
        <v>0</v>
      </c>
      <c r="EOQ103" s="373" t="e">
        <f t="shared" si="58"/>
        <v>#REF!</v>
      </c>
      <c r="EOR103" s="373" t="e">
        <f t="shared" si="58"/>
        <v>#REF!</v>
      </c>
      <c r="EOS103" s="373" t="e">
        <f t="shared" si="58"/>
        <v>#REF!</v>
      </c>
      <c r="EOT103" s="373" t="e">
        <f t="shared" si="59"/>
        <v>#REF!</v>
      </c>
      <c r="EOU103" s="373" t="e">
        <f t="shared" si="59"/>
        <v>#REF!</v>
      </c>
      <c r="EOV103" s="373">
        <f t="shared" si="59"/>
        <v>0</v>
      </c>
      <c r="EOW103" s="373">
        <f t="shared" si="59"/>
        <v>0</v>
      </c>
      <c r="EOX103" s="373" t="e">
        <f t="shared" si="59"/>
        <v>#REF!</v>
      </c>
      <c r="EOY103" s="373" t="e">
        <f t="shared" si="59"/>
        <v>#REF!</v>
      </c>
      <c r="EOZ103" s="373" t="e">
        <f t="shared" si="59"/>
        <v>#REF!</v>
      </c>
      <c r="EPA103" s="373" t="e">
        <f t="shared" si="59"/>
        <v>#REF!</v>
      </c>
      <c r="EPB103" s="373" t="e">
        <f t="shared" si="59"/>
        <v>#REF!</v>
      </c>
      <c r="EPC103" s="373">
        <f t="shared" si="59"/>
        <v>0</v>
      </c>
      <c r="EPD103" s="373">
        <f t="shared" si="59"/>
        <v>0</v>
      </c>
      <c r="EPE103" s="373" t="e">
        <f t="shared" si="59"/>
        <v>#REF!</v>
      </c>
      <c r="EPF103" s="373" t="e">
        <f t="shared" si="59"/>
        <v>#REF!</v>
      </c>
      <c r="EPG103" s="373" t="e">
        <f t="shared" si="59"/>
        <v>#REF!</v>
      </c>
      <c r="EPH103" s="373" t="e">
        <f t="shared" si="59"/>
        <v>#REF!</v>
      </c>
      <c r="EPI103" s="373" t="e">
        <f t="shared" si="59"/>
        <v>#REF!</v>
      </c>
      <c r="EPJ103" s="373">
        <f t="shared" si="59"/>
        <v>0</v>
      </c>
      <c r="EPK103" s="373">
        <f t="shared" si="59"/>
        <v>0</v>
      </c>
      <c r="EPL103" s="373" t="e">
        <f t="shared" si="59"/>
        <v>#REF!</v>
      </c>
      <c r="EPM103" s="373" t="e">
        <f t="shared" si="59"/>
        <v>#REF!</v>
      </c>
      <c r="EPN103" s="373" t="e">
        <f t="shared" si="59"/>
        <v>#REF!</v>
      </c>
      <c r="EPO103" s="373" t="e">
        <f t="shared" si="59"/>
        <v>#REF!</v>
      </c>
      <c r="EPP103" s="373" t="e">
        <f t="shared" si="59"/>
        <v>#REF!</v>
      </c>
      <c r="EPQ103" s="373">
        <f t="shared" si="59"/>
        <v>0</v>
      </c>
      <c r="EPR103" s="373">
        <f t="shared" si="59"/>
        <v>0</v>
      </c>
      <c r="EPS103" s="373" t="e">
        <f t="shared" si="59"/>
        <v>#REF!</v>
      </c>
      <c r="EPT103" s="373" t="e">
        <f t="shared" si="59"/>
        <v>#REF!</v>
      </c>
      <c r="EPU103" s="373" t="e">
        <f t="shared" si="59"/>
        <v>#REF!</v>
      </c>
      <c r="EPV103" s="373" t="e">
        <f t="shared" si="59"/>
        <v>#REF!</v>
      </c>
      <c r="EPW103" s="373" t="e">
        <f t="shared" si="59"/>
        <v>#REF!</v>
      </c>
      <c r="EPX103" s="373">
        <f t="shared" si="59"/>
        <v>0</v>
      </c>
      <c r="EPY103" s="373">
        <f t="shared" si="59"/>
        <v>0</v>
      </c>
      <c r="EPZ103" s="373" t="e">
        <f t="shared" si="59"/>
        <v>#REF!</v>
      </c>
      <c r="EQA103" s="373" t="e">
        <f t="shared" si="59"/>
        <v>#REF!</v>
      </c>
      <c r="EQB103" s="373" t="e">
        <f t="shared" si="59"/>
        <v>#REF!</v>
      </c>
      <c r="EQC103" s="373" t="e">
        <f t="shared" si="59"/>
        <v>#REF!</v>
      </c>
      <c r="EQD103" s="373" t="e">
        <f t="shared" si="59"/>
        <v>#REF!</v>
      </c>
      <c r="EQE103" s="373">
        <f t="shared" si="59"/>
        <v>0</v>
      </c>
      <c r="EQF103" s="373">
        <f t="shared" si="59"/>
        <v>0</v>
      </c>
      <c r="EQG103" s="373" t="e">
        <f t="shared" si="59"/>
        <v>#REF!</v>
      </c>
      <c r="EQH103" s="373" t="e">
        <f t="shared" si="59"/>
        <v>#REF!</v>
      </c>
      <c r="EQI103" s="373" t="e">
        <f t="shared" si="59"/>
        <v>#REF!</v>
      </c>
      <c r="EQJ103" s="373" t="e">
        <f t="shared" si="59"/>
        <v>#REF!</v>
      </c>
      <c r="EQK103" s="373" t="e">
        <f t="shared" si="59"/>
        <v>#REF!</v>
      </c>
      <c r="EQL103" s="373">
        <f t="shared" si="59"/>
        <v>0</v>
      </c>
      <c r="EQM103" s="373">
        <f t="shared" si="59"/>
        <v>0</v>
      </c>
      <c r="EQN103" s="373" t="e">
        <f t="shared" si="59"/>
        <v>#REF!</v>
      </c>
      <c r="EQO103" s="373" t="e">
        <f t="shared" si="59"/>
        <v>#REF!</v>
      </c>
      <c r="EQP103" s="373" t="e">
        <f t="shared" si="59"/>
        <v>#REF!</v>
      </c>
      <c r="EQQ103" s="373" t="e">
        <f t="shared" si="59"/>
        <v>#REF!</v>
      </c>
      <c r="EQR103" s="373" t="e">
        <f t="shared" si="59"/>
        <v>#REF!</v>
      </c>
      <c r="EQS103" s="373">
        <f t="shared" si="59"/>
        <v>0</v>
      </c>
      <c r="EQT103" s="373">
        <f t="shared" si="59"/>
        <v>0</v>
      </c>
      <c r="EQU103" s="373" t="e">
        <f t="shared" si="59"/>
        <v>#REF!</v>
      </c>
      <c r="EQV103" s="373" t="e">
        <f t="shared" si="59"/>
        <v>#REF!</v>
      </c>
      <c r="EQW103" s="373" t="e">
        <f t="shared" si="59"/>
        <v>#REF!</v>
      </c>
      <c r="EQX103" s="373" t="e">
        <f t="shared" si="59"/>
        <v>#REF!</v>
      </c>
      <c r="EQY103" s="373" t="e">
        <f t="shared" si="59"/>
        <v>#REF!</v>
      </c>
      <c r="EQZ103" s="373">
        <f t="shared" si="59"/>
        <v>0</v>
      </c>
      <c r="ERA103" s="373">
        <f t="shared" si="59"/>
        <v>0</v>
      </c>
      <c r="ERB103" s="373" t="e">
        <f t="shared" si="59"/>
        <v>#REF!</v>
      </c>
      <c r="ERC103" s="373" t="e">
        <f t="shared" si="59"/>
        <v>#REF!</v>
      </c>
      <c r="ERD103" s="373" t="e">
        <f t="shared" si="59"/>
        <v>#REF!</v>
      </c>
      <c r="ERE103" s="373" t="e">
        <f t="shared" si="59"/>
        <v>#REF!</v>
      </c>
      <c r="ERF103" s="373" t="e">
        <f t="shared" si="60"/>
        <v>#REF!</v>
      </c>
      <c r="ERG103" s="373">
        <f t="shared" si="60"/>
        <v>0</v>
      </c>
      <c r="ERH103" s="373">
        <f t="shared" si="60"/>
        <v>0</v>
      </c>
      <c r="ERI103" s="373" t="e">
        <f t="shared" si="60"/>
        <v>#REF!</v>
      </c>
      <c r="ERJ103" s="373" t="e">
        <f t="shared" si="60"/>
        <v>#REF!</v>
      </c>
      <c r="ERK103" s="373" t="e">
        <f t="shared" si="60"/>
        <v>#REF!</v>
      </c>
      <c r="ERL103" s="373" t="e">
        <f t="shared" si="60"/>
        <v>#REF!</v>
      </c>
      <c r="ERM103" s="373" t="e">
        <f t="shared" si="60"/>
        <v>#REF!</v>
      </c>
      <c r="ERN103" s="373">
        <f t="shared" si="60"/>
        <v>0</v>
      </c>
      <c r="ERO103" s="373">
        <f t="shared" si="60"/>
        <v>0</v>
      </c>
      <c r="ERP103" s="373" t="e">
        <f t="shared" si="60"/>
        <v>#REF!</v>
      </c>
      <c r="ERQ103" s="373" t="e">
        <f t="shared" si="60"/>
        <v>#REF!</v>
      </c>
      <c r="ERR103" s="373" t="e">
        <f t="shared" si="60"/>
        <v>#REF!</v>
      </c>
      <c r="ERS103" s="373" t="e">
        <f t="shared" si="60"/>
        <v>#REF!</v>
      </c>
      <c r="ERT103" s="373" t="e">
        <f t="shared" si="60"/>
        <v>#REF!</v>
      </c>
      <c r="ERU103" s="373">
        <f t="shared" si="60"/>
        <v>0</v>
      </c>
      <c r="ERV103" s="373">
        <f t="shared" si="60"/>
        <v>0</v>
      </c>
      <c r="ERW103" s="373" t="e">
        <f t="shared" si="60"/>
        <v>#REF!</v>
      </c>
      <c r="ERX103" s="373" t="e">
        <f t="shared" si="60"/>
        <v>#REF!</v>
      </c>
      <c r="ERY103" s="373" t="e">
        <f t="shared" si="60"/>
        <v>#REF!</v>
      </c>
      <c r="ERZ103" s="373" t="e">
        <f t="shared" si="60"/>
        <v>#REF!</v>
      </c>
      <c r="ESA103" s="373" t="e">
        <f t="shared" si="60"/>
        <v>#REF!</v>
      </c>
      <c r="ESB103" s="373">
        <f t="shared" si="60"/>
        <v>0</v>
      </c>
      <c r="ESC103" s="373">
        <f t="shared" si="60"/>
        <v>0</v>
      </c>
      <c r="ESD103" s="373" t="e">
        <f t="shared" si="60"/>
        <v>#REF!</v>
      </c>
      <c r="ESE103" s="373" t="e">
        <f t="shared" si="60"/>
        <v>#REF!</v>
      </c>
      <c r="ESF103" s="373" t="e">
        <f t="shared" si="60"/>
        <v>#REF!</v>
      </c>
      <c r="ESG103" s="373" t="e">
        <f t="shared" si="60"/>
        <v>#REF!</v>
      </c>
      <c r="ESH103" s="373" t="e">
        <f t="shared" si="60"/>
        <v>#REF!</v>
      </c>
      <c r="ESI103" s="373">
        <f t="shared" si="60"/>
        <v>0</v>
      </c>
      <c r="ESJ103" s="373">
        <f t="shared" si="60"/>
        <v>0</v>
      </c>
      <c r="ESK103" s="373" t="e">
        <f t="shared" si="60"/>
        <v>#REF!</v>
      </c>
      <c r="ESL103" s="373" t="e">
        <f t="shared" si="60"/>
        <v>#REF!</v>
      </c>
      <c r="ESM103" s="373" t="e">
        <f t="shared" si="60"/>
        <v>#REF!</v>
      </c>
      <c r="ESN103" s="373" t="e">
        <f t="shared" si="60"/>
        <v>#REF!</v>
      </c>
      <c r="ESO103" s="373" t="e">
        <f t="shared" si="60"/>
        <v>#REF!</v>
      </c>
      <c r="ESP103" s="373">
        <f t="shared" si="60"/>
        <v>0</v>
      </c>
      <c r="ESQ103" s="373">
        <f t="shared" si="60"/>
        <v>0</v>
      </c>
      <c r="ESR103" s="373" t="e">
        <f t="shared" si="60"/>
        <v>#REF!</v>
      </c>
      <c r="ESS103" s="373" t="e">
        <f t="shared" si="60"/>
        <v>#REF!</v>
      </c>
      <c r="EST103" s="373" t="e">
        <f t="shared" si="60"/>
        <v>#REF!</v>
      </c>
      <c r="ESU103" s="373" t="e">
        <f t="shared" si="60"/>
        <v>#REF!</v>
      </c>
      <c r="ESV103" s="373" t="e">
        <f t="shared" si="60"/>
        <v>#REF!</v>
      </c>
      <c r="ESW103" s="373">
        <f t="shared" si="60"/>
        <v>0</v>
      </c>
      <c r="ESX103" s="373">
        <f t="shared" si="60"/>
        <v>0</v>
      </c>
      <c r="ESY103" s="373" t="e">
        <f t="shared" si="60"/>
        <v>#REF!</v>
      </c>
      <c r="ESZ103" s="373" t="e">
        <f t="shared" si="60"/>
        <v>#REF!</v>
      </c>
      <c r="ETA103" s="373" t="e">
        <f t="shared" si="60"/>
        <v>#REF!</v>
      </c>
      <c r="ETB103" s="373" t="e">
        <f t="shared" si="60"/>
        <v>#REF!</v>
      </c>
      <c r="ETC103" s="373" t="e">
        <f t="shared" si="60"/>
        <v>#REF!</v>
      </c>
      <c r="ETD103" s="373">
        <f t="shared" si="60"/>
        <v>0</v>
      </c>
      <c r="ETE103" s="373">
        <f t="shared" si="60"/>
        <v>0</v>
      </c>
      <c r="ETF103" s="373" t="e">
        <f t="shared" si="60"/>
        <v>#REF!</v>
      </c>
      <c r="ETG103" s="373" t="e">
        <f t="shared" si="60"/>
        <v>#REF!</v>
      </c>
      <c r="ETH103" s="373" t="e">
        <f t="shared" si="60"/>
        <v>#REF!</v>
      </c>
      <c r="ETI103" s="373" t="e">
        <f t="shared" si="60"/>
        <v>#REF!</v>
      </c>
      <c r="ETJ103" s="373" t="e">
        <f t="shared" si="60"/>
        <v>#REF!</v>
      </c>
      <c r="ETK103" s="373">
        <f t="shared" si="60"/>
        <v>0</v>
      </c>
      <c r="ETL103" s="373">
        <f t="shared" si="60"/>
        <v>0</v>
      </c>
      <c r="ETM103" s="373" t="e">
        <f t="shared" si="60"/>
        <v>#REF!</v>
      </c>
      <c r="ETN103" s="373" t="e">
        <f t="shared" si="60"/>
        <v>#REF!</v>
      </c>
      <c r="ETO103" s="373" t="e">
        <f t="shared" si="60"/>
        <v>#REF!</v>
      </c>
      <c r="ETP103" s="373" t="e">
        <f t="shared" si="60"/>
        <v>#REF!</v>
      </c>
      <c r="ETQ103" s="373" t="e">
        <f t="shared" si="60"/>
        <v>#REF!</v>
      </c>
      <c r="ETR103" s="373">
        <f t="shared" si="61"/>
        <v>0</v>
      </c>
      <c r="ETS103" s="373">
        <f t="shared" si="61"/>
        <v>0</v>
      </c>
      <c r="ETT103" s="373" t="e">
        <f t="shared" si="61"/>
        <v>#REF!</v>
      </c>
      <c r="ETU103" s="373" t="e">
        <f t="shared" si="61"/>
        <v>#REF!</v>
      </c>
      <c r="ETV103" s="373" t="e">
        <f t="shared" si="61"/>
        <v>#REF!</v>
      </c>
      <c r="ETW103" s="373" t="e">
        <f t="shared" si="61"/>
        <v>#REF!</v>
      </c>
      <c r="ETX103" s="373" t="e">
        <f t="shared" si="61"/>
        <v>#REF!</v>
      </c>
      <c r="ETY103" s="373">
        <f t="shared" si="61"/>
        <v>0</v>
      </c>
      <c r="ETZ103" s="373">
        <f t="shared" si="61"/>
        <v>0</v>
      </c>
      <c r="EUA103" s="373" t="e">
        <f t="shared" si="61"/>
        <v>#REF!</v>
      </c>
      <c r="EUB103" s="373" t="e">
        <f t="shared" si="61"/>
        <v>#REF!</v>
      </c>
      <c r="EUC103" s="373" t="e">
        <f t="shared" si="61"/>
        <v>#REF!</v>
      </c>
      <c r="EUD103" s="373" t="e">
        <f t="shared" si="61"/>
        <v>#REF!</v>
      </c>
      <c r="EUE103" s="373" t="e">
        <f t="shared" si="61"/>
        <v>#REF!</v>
      </c>
      <c r="EUF103" s="373">
        <f t="shared" si="61"/>
        <v>0</v>
      </c>
      <c r="EUG103" s="373">
        <f t="shared" si="61"/>
        <v>0</v>
      </c>
      <c r="EUH103" s="373" t="e">
        <f t="shared" si="61"/>
        <v>#REF!</v>
      </c>
      <c r="EUI103" s="373" t="e">
        <f t="shared" si="61"/>
        <v>#REF!</v>
      </c>
      <c r="EUJ103" s="373" t="e">
        <f t="shared" si="61"/>
        <v>#REF!</v>
      </c>
      <c r="EUK103" s="373" t="e">
        <f t="shared" si="61"/>
        <v>#REF!</v>
      </c>
      <c r="EUL103" s="373" t="e">
        <f t="shared" si="61"/>
        <v>#REF!</v>
      </c>
      <c r="EUM103" s="373">
        <f t="shared" si="61"/>
        <v>0</v>
      </c>
      <c r="EUN103" s="373">
        <f t="shared" si="61"/>
        <v>0</v>
      </c>
      <c r="EUO103" s="373" t="e">
        <f t="shared" si="61"/>
        <v>#REF!</v>
      </c>
      <c r="EUP103" s="373" t="e">
        <f t="shared" si="61"/>
        <v>#REF!</v>
      </c>
      <c r="EUQ103" s="373" t="e">
        <f t="shared" si="61"/>
        <v>#REF!</v>
      </c>
      <c r="EUR103" s="373" t="e">
        <f t="shared" si="61"/>
        <v>#REF!</v>
      </c>
      <c r="EUS103" s="373" t="e">
        <f t="shared" si="61"/>
        <v>#REF!</v>
      </c>
      <c r="EUT103" s="373">
        <f t="shared" si="61"/>
        <v>0</v>
      </c>
      <c r="EUU103" s="373">
        <f t="shared" si="61"/>
        <v>0</v>
      </c>
      <c r="EUV103" s="373" t="e">
        <f t="shared" si="61"/>
        <v>#REF!</v>
      </c>
      <c r="EUW103" s="373" t="e">
        <f t="shared" si="61"/>
        <v>#REF!</v>
      </c>
      <c r="EUX103" s="373" t="e">
        <f t="shared" si="61"/>
        <v>#REF!</v>
      </c>
      <c r="EUY103" s="373" t="e">
        <f t="shared" si="61"/>
        <v>#REF!</v>
      </c>
      <c r="EUZ103" s="373" t="e">
        <f t="shared" si="61"/>
        <v>#REF!</v>
      </c>
      <c r="EVA103" s="373">
        <f t="shared" si="61"/>
        <v>0</v>
      </c>
      <c r="EVB103" s="373">
        <f t="shared" si="61"/>
        <v>0</v>
      </c>
      <c r="EVC103" s="373" t="e">
        <f t="shared" si="61"/>
        <v>#REF!</v>
      </c>
      <c r="EVD103" s="373" t="e">
        <f t="shared" si="61"/>
        <v>#REF!</v>
      </c>
      <c r="EVE103" s="373" t="e">
        <f t="shared" si="61"/>
        <v>#REF!</v>
      </c>
      <c r="EVF103" s="373" t="e">
        <f t="shared" si="61"/>
        <v>#REF!</v>
      </c>
      <c r="EVG103" s="373" t="e">
        <f t="shared" si="61"/>
        <v>#REF!</v>
      </c>
      <c r="EVH103" s="373">
        <f t="shared" si="61"/>
        <v>0</v>
      </c>
      <c r="EVI103" s="373">
        <f t="shared" si="61"/>
        <v>0</v>
      </c>
      <c r="EVJ103" s="373" t="e">
        <f t="shared" si="61"/>
        <v>#REF!</v>
      </c>
      <c r="EVK103" s="373" t="e">
        <f t="shared" si="61"/>
        <v>#REF!</v>
      </c>
      <c r="EVL103" s="373" t="e">
        <f t="shared" si="61"/>
        <v>#REF!</v>
      </c>
      <c r="EVM103" s="373" t="e">
        <f t="shared" si="61"/>
        <v>#REF!</v>
      </c>
      <c r="EVN103" s="373" t="e">
        <f t="shared" si="61"/>
        <v>#REF!</v>
      </c>
      <c r="EVO103" s="373">
        <f t="shared" si="61"/>
        <v>0</v>
      </c>
      <c r="EVP103" s="373">
        <f t="shared" si="61"/>
        <v>0</v>
      </c>
      <c r="EVQ103" s="373" t="e">
        <f t="shared" si="61"/>
        <v>#REF!</v>
      </c>
      <c r="EVR103" s="373" t="e">
        <f t="shared" si="61"/>
        <v>#REF!</v>
      </c>
      <c r="EVS103" s="373" t="e">
        <f t="shared" si="61"/>
        <v>#REF!</v>
      </c>
      <c r="EVT103" s="373" t="e">
        <f t="shared" si="61"/>
        <v>#REF!</v>
      </c>
      <c r="EVU103" s="373" t="e">
        <f t="shared" si="61"/>
        <v>#REF!</v>
      </c>
      <c r="EVV103" s="373">
        <f t="shared" si="61"/>
        <v>0</v>
      </c>
      <c r="EVW103" s="373">
        <f t="shared" si="61"/>
        <v>0</v>
      </c>
      <c r="EVX103" s="373" t="e">
        <f t="shared" si="61"/>
        <v>#REF!</v>
      </c>
      <c r="EVY103" s="373" t="e">
        <f t="shared" si="61"/>
        <v>#REF!</v>
      </c>
      <c r="EVZ103" s="373" t="e">
        <f t="shared" si="61"/>
        <v>#REF!</v>
      </c>
      <c r="EWA103" s="373" t="e">
        <f t="shared" si="61"/>
        <v>#REF!</v>
      </c>
      <c r="EWB103" s="373" t="e">
        <f t="shared" si="61"/>
        <v>#REF!</v>
      </c>
      <c r="EWC103" s="373">
        <f t="shared" si="61"/>
        <v>0</v>
      </c>
      <c r="EWD103" s="373">
        <f t="shared" si="62"/>
        <v>0</v>
      </c>
      <c r="EWE103" s="373" t="e">
        <f t="shared" si="62"/>
        <v>#REF!</v>
      </c>
      <c r="EWF103" s="373" t="e">
        <f t="shared" si="62"/>
        <v>#REF!</v>
      </c>
      <c r="EWG103" s="373" t="e">
        <f t="shared" si="62"/>
        <v>#REF!</v>
      </c>
      <c r="EWH103" s="373" t="e">
        <f t="shared" si="62"/>
        <v>#REF!</v>
      </c>
      <c r="EWI103" s="373" t="e">
        <f t="shared" si="62"/>
        <v>#REF!</v>
      </c>
      <c r="EWJ103" s="373">
        <f t="shared" si="62"/>
        <v>0</v>
      </c>
      <c r="EWK103" s="373">
        <f t="shared" si="62"/>
        <v>0</v>
      </c>
      <c r="EWL103" s="373" t="e">
        <f t="shared" si="62"/>
        <v>#REF!</v>
      </c>
      <c r="EWM103" s="373" t="e">
        <f t="shared" si="62"/>
        <v>#REF!</v>
      </c>
      <c r="EWN103" s="373" t="e">
        <f t="shared" si="62"/>
        <v>#REF!</v>
      </c>
      <c r="EWO103" s="373" t="e">
        <f t="shared" si="62"/>
        <v>#REF!</v>
      </c>
      <c r="EWP103" s="373" t="e">
        <f t="shared" si="62"/>
        <v>#REF!</v>
      </c>
      <c r="EWQ103" s="373">
        <f t="shared" si="62"/>
        <v>0</v>
      </c>
      <c r="EWR103" s="373">
        <f t="shared" si="62"/>
        <v>0</v>
      </c>
      <c r="EWS103" s="373" t="e">
        <f t="shared" si="62"/>
        <v>#REF!</v>
      </c>
      <c r="EWT103" s="373" t="e">
        <f t="shared" si="62"/>
        <v>#REF!</v>
      </c>
      <c r="EWU103" s="373" t="e">
        <f t="shared" si="62"/>
        <v>#REF!</v>
      </c>
      <c r="EWV103" s="373" t="e">
        <f t="shared" si="62"/>
        <v>#REF!</v>
      </c>
      <c r="EWW103" s="373" t="e">
        <f t="shared" si="62"/>
        <v>#REF!</v>
      </c>
      <c r="EWX103" s="373">
        <f t="shared" si="62"/>
        <v>0</v>
      </c>
      <c r="EWY103" s="373">
        <f t="shared" si="62"/>
        <v>0</v>
      </c>
      <c r="EWZ103" s="373" t="e">
        <f t="shared" si="62"/>
        <v>#REF!</v>
      </c>
      <c r="EXA103" s="373" t="e">
        <f t="shared" si="62"/>
        <v>#REF!</v>
      </c>
      <c r="EXB103" s="373" t="e">
        <f t="shared" si="62"/>
        <v>#REF!</v>
      </c>
      <c r="EXC103" s="373" t="e">
        <f t="shared" si="62"/>
        <v>#REF!</v>
      </c>
      <c r="EXD103" s="373" t="e">
        <f t="shared" si="62"/>
        <v>#REF!</v>
      </c>
      <c r="EXE103" s="373">
        <f t="shared" si="62"/>
        <v>0</v>
      </c>
      <c r="EXF103" s="373">
        <f t="shared" si="62"/>
        <v>0</v>
      </c>
      <c r="EXG103" s="373" t="e">
        <f t="shared" si="62"/>
        <v>#REF!</v>
      </c>
      <c r="EXH103" s="373" t="e">
        <f t="shared" si="62"/>
        <v>#REF!</v>
      </c>
      <c r="EXI103" s="373" t="e">
        <f t="shared" si="62"/>
        <v>#REF!</v>
      </c>
      <c r="EXJ103" s="373" t="e">
        <f t="shared" si="62"/>
        <v>#REF!</v>
      </c>
      <c r="EXK103" s="373" t="e">
        <f t="shared" si="62"/>
        <v>#REF!</v>
      </c>
      <c r="EXL103" s="373">
        <f t="shared" si="62"/>
        <v>0</v>
      </c>
      <c r="EXM103" s="373">
        <f t="shared" si="62"/>
        <v>0</v>
      </c>
      <c r="EXN103" s="373" t="e">
        <f t="shared" si="62"/>
        <v>#REF!</v>
      </c>
      <c r="EXO103" s="373" t="e">
        <f t="shared" si="62"/>
        <v>#REF!</v>
      </c>
      <c r="EXP103" s="373" t="e">
        <f t="shared" si="62"/>
        <v>#REF!</v>
      </c>
      <c r="EXQ103" s="373" t="e">
        <f t="shared" si="62"/>
        <v>#REF!</v>
      </c>
      <c r="EXR103" s="373" t="e">
        <f t="shared" si="62"/>
        <v>#REF!</v>
      </c>
      <c r="EXS103" s="373">
        <f t="shared" si="62"/>
        <v>0</v>
      </c>
      <c r="EXT103" s="373">
        <f t="shared" si="62"/>
        <v>0</v>
      </c>
      <c r="EXU103" s="373" t="e">
        <f t="shared" si="62"/>
        <v>#REF!</v>
      </c>
      <c r="EXV103" s="373" t="e">
        <f t="shared" si="62"/>
        <v>#REF!</v>
      </c>
      <c r="EXW103" s="373" t="e">
        <f t="shared" si="62"/>
        <v>#REF!</v>
      </c>
      <c r="EXX103" s="373" t="e">
        <f t="shared" si="62"/>
        <v>#REF!</v>
      </c>
      <c r="EXY103" s="373" t="e">
        <f t="shared" si="62"/>
        <v>#REF!</v>
      </c>
      <c r="EXZ103" s="373">
        <f t="shared" si="62"/>
        <v>0</v>
      </c>
      <c r="EYA103" s="373">
        <f t="shared" si="62"/>
        <v>0</v>
      </c>
      <c r="EYB103" s="373" t="e">
        <f t="shared" si="62"/>
        <v>#REF!</v>
      </c>
      <c r="EYC103" s="373" t="e">
        <f t="shared" si="62"/>
        <v>#REF!</v>
      </c>
      <c r="EYD103" s="373" t="e">
        <f t="shared" si="62"/>
        <v>#REF!</v>
      </c>
      <c r="EYE103" s="373" t="e">
        <f t="shared" si="62"/>
        <v>#REF!</v>
      </c>
      <c r="EYF103" s="373" t="e">
        <f t="shared" si="62"/>
        <v>#REF!</v>
      </c>
      <c r="EYG103" s="373">
        <f t="shared" si="62"/>
        <v>0</v>
      </c>
      <c r="EYH103" s="373">
        <f t="shared" si="62"/>
        <v>0</v>
      </c>
      <c r="EYI103" s="373" t="e">
        <f t="shared" si="62"/>
        <v>#REF!</v>
      </c>
      <c r="EYJ103" s="373" t="e">
        <f t="shared" si="62"/>
        <v>#REF!</v>
      </c>
      <c r="EYK103" s="373" t="e">
        <f t="shared" si="62"/>
        <v>#REF!</v>
      </c>
      <c r="EYL103" s="373" t="e">
        <f t="shared" si="62"/>
        <v>#REF!</v>
      </c>
      <c r="EYM103" s="373" t="e">
        <f t="shared" si="62"/>
        <v>#REF!</v>
      </c>
      <c r="EYN103" s="373">
        <f t="shared" si="62"/>
        <v>0</v>
      </c>
      <c r="EYO103" s="373">
        <f t="shared" si="62"/>
        <v>0</v>
      </c>
      <c r="EYP103" s="373" t="e">
        <f t="shared" si="63"/>
        <v>#REF!</v>
      </c>
      <c r="EYQ103" s="373" t="e">
        <f t="shared" si="63"/>
        <v>#REF!</v>
      </c>
      <c r="EYR103" s="373" t="e">
        <f t="shared" si="63"/>
        <v>#REF!</v>
      </c>
      <c r="EYS103" s="373" t="e">
        <f t="shared" si="63"/>
        <v>#REF!</v>
      </c>
      <c r="EYT103" s="373" t="e">
        <f t="shared" si="63"/>
        <v>#REF!</v>
      </c>
      <c r="EYU103" s="373">
        <f t="shared" si="63"/>
        <v>0</v>
      </c>
      <c r="EYV103" s="373">
        <f t="shared" si="63"/>
        <v>0</v>
      </c>
      <c r="EYW103" s="373" t="e">
        <f t="shared" si="63"/>
        <v>#REF!</v>
      </c>
      <c r="EYX103" s="373" t="e">
        <f t="shared" si="63"/>
        <v>#REF!</v>
      </c>
      <c r="EYY103" s="373" t="e">
        <f t="shared" si="63"/>
        <v>#REF!</v>
      </c>
      <c r="EYZ103" s="373" t="e">
        <f t="shared" si="63"/>
        <v>#REF!</v>
      </c>
      <c r="EZA103" s="373" t="e">
        <f t="shared" si="63"/>
        <v>#REF!</v>
      </c>
      <c r="EZB103" s="373">
        <f t="shared" si="63"/>
        <v>0</v>
      </c>
      <c r="EZC103" s="373">
        <f t="shared" si="63"/>
        <v>0</v>
      </c>
      <c r="EZD103" s="373" t="e">
        <f t="shared" si="63"/>
        <v>#REF!</v>
      </c>
      <c r="EZE103" s="373" t="e">
        <f t="shared" si="63"/>
        <v>#REF!</v>
      </c>
      <c r="EZF103" s="373" t="e">
        <f t="shared" si="63"/>
        <v>#REF!</v>
      </c>
      <c r="EZG103" s="373" t="e">
        <f t="shared" si="63"/>
        <v>#REF!</v>
      </c>
      <c r="EZH103" s="373" t="e">
        <f t="shared" si="63"/>
        <v>#REF!</v>
      </c>
      <c r="EZI103" s="373">
        <f t="shared" si="63"/>
        <v>0</v>
      </c>
      <c r="EZJ103" s="373">
        <f t="shared" si="63"/>
        <v>0</v>
      </c>
      <c r="EZK103" s="373" t="e">
        <f t="shared" si="63"/>
        <v>#REF!</v>
      </c>
      <c r="EZL103" s="373" t="e">
        <f t="shared" si="63"/>
        <v>#REF!</v>
      </c>
      <c r="EZM103" s="373" t="e">
        <f t="shared" si="63"/>
        <v>#REF!</v>
      </c>
      <c r="EZN103" s="373" t="e">
        <f t="shared" si="63"/>
        <v>#REF!</v>
      </c>
      <c r="EZO103" s="373" t="e">
        <f t="shared" si="63"/>
        <v>#REF!</v>
      </c>
      <c r="EZP103" s="373">
        <f t="shared" si="63"/>
        <v>0</v>
      </c>
      <c r="EZQ103" s="373">
        <f t="shared" si="63"/>
        <v>0</v>
      </c>
      <c r="EZR103" s="373" t="e">
        <f t="shared" si="63"/>
        <v>#REF!</v>
      </c>
      <c r="EZS103" s="373" t="e">
        <f t="shared" si="63"/>
        <v>#REF!</v>
      </c>
      <c r="EZT103" s="373" t="e">
        <f t="shared" si="63"/>
        <v>#REF!</v>
      </c>
      <c r="EZU103" s="373" t="e">
        <f t="shared" si="63"/>
        <v>#REF!</v>
      </c>
      <c r="EZV103" s="373" t="e">
        <f t="shared" si="63"/>
        <v>#REF!</v>
      </c>
      <c r="EZW103" s="373">
        <f t="shared" si="63"/>
        <v>0</v>
      </c>
      <c r="EZX103" s="373">
        <f t="shared" si="63"/>
        <v>0</v>
      </c>
      <c r="EZY103" s="373" t="e">
        <f t="shared" si="63"/>
        <v>#REF!</v>
      </c>
      <c r="EZZ103" s="373" t="e">
        <f t="shared" si="63"/>
        <v>#REF!</v>
      </c>
      <c r="FAA103" s="373" t="e">
        <f t="shared" si="63"/>
        <v>#REF!</v>
      </c>
      <c r="FAB103" s="373" t="e">
        <f t="shared" si="63"/>
        <v>#REF!</v>
      </c>
      <c r="FAC103" s="373" t="e">
        <f t="shared" si="63"/>
        <v>#REF!</v>
      </c>
      <c r="FAD103" s="373">
        <f t="shared" si="63"/>
        <v>0</v>
      </c>
      <c r="FAE103" s="373">
        <f t="shared" si="63"/>
        <v>0</v>
      </c>
      <c r="FAF103" s="373" t="e">
        <f t="shared" si="63"/>
        <v>#REF!</v>
      </c>
      <c r="FAG103" s="373" t="e">
        <f t="shared" si="63"/>
        <v>#REF!</v>
      </c>
      <c r="FAH103" s="373" t="e">
        <f t="shared" si="63"/>
        <v>#REF!</v>
      </c>
      <c r="FAI103" s="373" t="e">
        <f t="shared" si="63"/>
        <v>#REF!</v>
      </c>
      <c r="FAJ103" s="373" t="e">
        <f t="shared" si="63"/>
        <v>#REF!</v>
      </c>
      <c r="FAK103" s="373">
        <f t="shared" si="63"/>
        <v>0</v>
      </c>
      <c r="FAL103" s="373">
        <f t="shared" si="63"/>
        <v>0</v>
      </c>
      <c r="FAM103" s="373" t="e">
        <f t="shared" si="63"/>
        <v>#REF!</v>
      </c>
      <c r="FAN103" s="373" t="e">
        <f t="shared" si="63"/>
        <v>#REF!</v>
      </c>
      <c r="FAO103" s="373" t="e">
        <f t="shared" si="63"/>
        <v>#REF!</v>
      </c>
      <c r="FAP103" s="373" t="e">
        <f t="shared" si="63"/>
        <v>#REF!</v>
      </c>
      <c r="FAQ103" s="373" t="e">
        <f t="shared" si="63"/>
        <v>#REF!</v>
      </c>
      <c r="FAR103" s="373">
        <f t="shared" si="63"/>
        <v>0</v>
      </c>
      <c r="FAS103" s="373">
        <f t="shared" si="63"/>
        <v>0</v>
      </c>
      <c r="FAT103" s="373" t="e">
        <f t="shared" si="63"/>
        <v>#REF!</v>
      </c>
      <c r="FAU103" s="373" t="e">
        <f t="shared" si="63"/>
        <v>#REF!</v>
      </c>
      <c r="FAV103" s="373" t="e">
        <f t="shared" si="63"/>
        <v>#REF!</v>
      </c>
      <c r="FAW103" s="373" t="e">
        <f t="shared" si="63"/>
        <v>#REF!</v>
      </c>
      <c r="FAX103" s="373" t="e">
        <f t="shared" si="63"/>
        <v>#REF!</v>
      </c>
      <c r="FAY103" s="373">
        <f t="shared" si="63"/>
        <v>0</v>
      </c>
      <c r="FAZ103" s="373">
        <f t="shared" si="63"/>
        <v>0</v>
      </c>
      <c r="FBA103" s="373" t="e">
        <f t="shared" si="63"/>
        <v>#REF!</v>
      </c>
      <c r="FBB103" s="373" t="e">
        <f t="shared" si="64"/>
        <v>#REF!</v>
      </c>
      <c r="FBC103" s="373" t="e">
        <f t="shared" si="64"/>
        <v>#REF!</v>
      </c>
      <c r="FBD103" s="373" t="e">
        <f t="shared" si="64"/>
        <v>#REF!</v>
      </c>
      <c r="FBE103" s="373" t="e">
        <f t="shared" si="64"/>
        <v>#REF!</v>
      </c>
      <c r="FBF103" s="373">
        <f t="shared" si="64"/>
        <v>0</v>
      </c>
      <c r="FBG103" s="373">
        <f t="shared" si="64"/>
        <v>0</v>
      </c>
      <c r="FBH103" s="373" t="e">
        <f t="shared" si="64"/>
        <v>#REF!</v>
      </c>
      <c r="FBI103" s="373" t="e">
        <f t="shared" si="64"/>
        <v>#REF!</v>
      </c>
      <c r="FBJ103" s="373" t="e">
        <f t="shared" si="64"/>
        <v>#REF!</v>
      </c>
      <c r="FBK103" s="373" t="e">
        <f t="shared" si="64"/>
        <v>#REF!</v>
      </c>
      <c r="FBL103" s="373" t="e">
        <f t="shared" si="64"/>
        <v>#REF!</v>
      </c>
      <c r="FBM103" s="373">
        <f t="shared" si="64"/>
        <v>0</v>
      </c>
      <c r="FBN103" s="373">
        <f t="shared" si="64"/>
        <v>0</v>
      </c>
      <c r="FBO103" s="373" t="e">
        <f t="shared" si="64"/>
        <v>#REF!</v>
      </c>
      <c r="FBP103" s="373" t="e">
        <f t="shared" si="64"/>
        <v>#REF!</v>
      </c>
      <c r="FBQ103" s="373" t="e">
        <f t="shared" si="64"/>
        <v>#REF!</v>
      </c>
      <c r="FBR103" s="373" t="e">
        <f t="shared" si="64"/>
        <v>#REF!</v>
      </c>
      <c r="FBS103" s="373" t="e">
        <f t="shared" si="64"/>
        <v>#REF!</v>
      </c>
      <c r="FBT103" s="373">
        <f t="shared" si="64"/>
        <v>0</v>
      </c>
      <c r="FBU103" s="373">
        <f t="shared" si="64"/>
        <v>0</v>
      </c>
      <c r="FBV103" s="373" t="e">
        <f t="shared" si="64"/>
        <v>#REF!</v>
      </c>
      <c r="FBW103" s="373" t="e">
        <f t="shared" si="64"/>
        <v>#REF!</v>
      </c>
      <c r="FBX103" s="373" t="e">
        <f t="shared" si="64"/>
        <v>#REF!</v>
      </c>
      <c r="FBY103" s="373" t="e">
        <f t="shared" si="64"/>
        <v>#REF!</v>
      </c>
      <c r="FBZ103" s="373" t="e">
        <f t="shared" si="64"/>
        <v>#REF!</v>
      </c>
      <c r="FCA103" s="373">
        <f t="shared" si="64"/>
        <v>0</v>
      </c>
      <c r="FCB103" s="373">
        <f t="shared" si="64"/>
        <v>0</v>
      </c>
      <c r="FCC103" s="373" t="e">
        <f t="shared" si="64"/>
        <v>#REF!</v>
      </c>
      <c r="FCD103" s="373" t="e">
        <f t="shared" si="64"/>
        <v>#REF!</v>
      </c>
      <c r="FCE103" s="373" t="e">
        <f t="shared" si="64"/>
        <v>#REF!</v>
      </c>
      <c r="FCF103" s="373" t="e">
        <f t="shared" si="64"/>
        <v>#REF!</v>
      </c>
      <c r="FCG103" s="373" t="e">
        <f t="shared" si="64"/>
        <v>#REF!</v>
      </c>
      <c r="FCH103" s="373">
        <f t="shared" si="64"/>
        <v>0</v>
      </c>
      <c r="FCI103" s="373">
        <f t="shared" si="64"/>
        <v>0</v>
      </c>
      <c r="FCJ103" s="373" t="e">
        <f t="shared" si="64"/>
        <v>#REF!</v>
      </c>
      <c r="FCK103" s="373" t="e">
        <f t="shared" si="64"/>
        <v>#REF!</v>
      </c>
      <c r="FCL103" s="373" t="e">
        <f t="shared" si="64"/>
        <v>#REF!</v>
      </c>
      <c r="FCM103" s="373" t="e">
        <f t="shared" si="64"/>
        <v>#REF!</v>
      </c>
      <c r="FCN103" s="373" t="e">
        <f t="shared" si="64"/>
        <v>#REF!</v>
      </c>
      <c r="FCO103" s="373">
        <f t="shared" si="64"/>
        <v>0</v>
      </c>
      <c r="FCP103" s="373">
        <f t="shared" si="64"/>
        <v>0</v>
      </c>
      <c r="FCQ103" s="373" t="e">
        <f t="shared" si="64"/>
        <v>#REF!</v>
      </c>
      <c r="FCR103" s="373" t="e">
        <f t="shared" si="64"/>
        <v>#REF!</v>
      </c>
      <c r="FCS103" s="373" t="e">
        <f t="shared" si="64"/>
        <v>#REF!</v>
      </c>
      <c r="FCT103" s="373" t="e">
        <f t="shared" si="64"/>
        <v>#REF!</v>
      </c>
      <c r="FCU103" s="373" t="e">
        <f t="shared" si="64"/>
        <v>#REF!</v>
      </c>
      <c r="FCV103" s="373">
        <f t="shared" si="64"/>
        <v>0</v>
      </c>
      <c r="FCW103" s="373">
        <f t="shared" si="64"/>
        <v>0</v>
      </c>
      <c r="FCX103" s="373" t="e">
        <f t="shared" si="64"/>
        <v>#REF!</v>
      </c>
      <c r="FCY103" s="373" t="e">
        <f t="shared" si="64"/>
        <v>#REF!</v>
      </c>
      <c r="FCZ103" s="373" t="e">
        <f t="shared" si="64"/>
        <v>#REF!</v>
      </c>
      <c r="FDA103" s="373" t="e">
        <f t="shared" si="64"/>
        <v>#REF!</v>
      </c>
      <c r="FDB103" s="373" t="e">
        <f t="shared" si="64"/>
        <v>#REF!</v>
      </c>
      <c r="FDC103" s="373">
        <f t="shared" si="64"/>
        <v>0</v>
      </c>
      <c r="FDD103" s="373">
        <f t="shared" si="64"/>
        <v>0</v>
      </c>
      <c r="FDE103" s="373" t="e">
        <f t="shared" si="64"/>
        <v>#REF!</v>
      </c>
      <c r="FDF103" s="373" t="e">
        <f t="shared" si="64"/>
        <v>#REF!</v>
      </c>
      <c r="FDG103" s="373" t="e">
        <f t="shared" si="64"/>
        <v>#REF!</v>
      </c>
      <c r="FDH103" s="373" t="e">
        <f t="shared" si="64"/>
        <v>#REF!</v>
      </c>
      <c r="FDI103" s="373" t="e">
        <f t="shared" si="64"/>
        <v>#REF!</v>
      </c>
      <c r="FDJ103" s="373">
        <f t="shared" si="64"/>
        <v>0</v>
      </c>
      <c r="FDK103" s="373">
        <f t="shared" si="64"/>
        <v>0</v>
      </c>
      <c r="FDL103" s="373" t="e">
        <f t="shared" si="64"/>
        <v>#REF!</v>
      </c>
      <c r="FDM103" s="373" t="e">
        <f t="shared" si="64"/>
        <v>#REF!</v>
      </c>
      <c r="FDN103" s="373" t="e">
        <f t="shared" si="65"/>
        <v>#REF!</v>
      </c>
      <c r="FDO103" s="373" t="e">
        <f t="shared" si="65"/>
        <v>#REF!</v>
      </c>
      <c r="FDP103" s="373" t="e">
        <f t="shared" si="65"/>
        <v>#REF!</v>
      </c>
      <c r="FDQ103" s="373">
        <f t="shared" si="65"/>
        <v>0</v>
      </c>
      <c r="FDR103" s="373">
        <f t="shared" si="65"/>
        <v>0</v>
      </c>
      <c r="FDS103" s="373" t="e">
        <f t="shared" si="65"/>
        <v>#REF!</v>
      </c>
      <c r="FDT103" s="373" t="e">
        <f t="shared" si="65"/>
        <v>#REF!</v>
      </c>
      <c r="FDU103" s="373" t="e">
        <f t="shared" si="65"/>
        <v>#REF!</v>
      </c>
      <c r="FDV103" s="373" t="e">
        <f t="shared" si="65"/>
        <v>#REF!</v>
      </c>
      <c r="FDW103" s="373" t="e">
        <f t="shared" si="65"/>
        <v>#REF!</v>
      </c>
      <c r="FDX103" s="373">
        <f t="shared" si="65"/>
        <v>0</v>
      </c>
      <c r="FDY103" s="373">
        <f t="shared" si="65"/>
        <v>0</v>
      </c>
      <c r="FDZ103" s="373" t="e">
        <f t="shared" si="65"/>
        <v>#REF!</v>
      </c>
      <c r="FEA103" s="373" t="e">
        <f t="shared" si="65"/>
        <v>#REF!</v>
      </c>
      <c r="FEB103" s="373" t="e">
        <f t="shared" si="65"/>
        <v>#REF!</v>
      </c>
      <c r="FEC103" s="373" t="e">
        <f t="shared" si="65"/>
        <v>#REF!</v>
      </c>
      <c r="FED103" s="373" t="e">
        <f t="shared" si="65"/>
        <v>#REF!</v>
      </c>
      <c r="FEE103" s="373">
        <f t="shared" si="65"/>
        <v>0</v>
      </c>
      <c r="FEF103" s="373">
        <f t="shared" si="65"/>
        <v>0</v>
      </c>
      <c r="FEG103" s="373" t="e">
        <f t="shared" si="65"/>
        <v>#REF!</v>
      </c>
      <c r="FEH103" s="373" t="e">
        <f t="shared" si="65"/>
        <v>#REF!</v>
      </c>
      <c r="FEI103" s="373" t="e">
        <f t="shared" si="65"/>
        <v>#REF!</v>
      </c>
      <c r="FEJ103" s="373" t="e">
        <f t="shared" si="65"/>
        <v>#REF!</v>
      </c>
      <c r="FEK103" s="373" t="e">
        <f t="shared" si="65"/>
        <v>#REF!</v>
      </c>
      <c r="FEL103" s="373">
        <f t="shared" si="65"/>
        <v>0</v>
      </c>
      <c r="FEM103" s="373">
        <f t="shared" si="65"/>
        <v>0</v>
      </c>
      <c r="FEN103" s="373" t="e">
        <f t="shared" si="65"/>
        <v>#REF!</v>
      </c>
      <c r="FEO103" s="373" t="e">
        <f t="shared" si="65"/>
        <v>#REF!</v>
      </c>
      <c r="FEP103" s="373" t="e">
        <f t="shared" si="65"/>
        <v>#REF!</v>
      </c>
      <c r="FEQ103" s="373" t="e">
        <f t="shared" si="65"/>
        <v>#REF!</v>
      </c>
      <c r="FER103" s="373" t="e">
        <f t="shared" si="65"/>
        <v>#REF!</v>
      </c>
      <c r="FES103" s="373">
        <f t="shared" si="65"/>
        <v>0</v>
      </c>
      <c r="FET103" s="373">
        <f t="shared" si="65"/>
        <v>0</v>
      </c>
      <c r="FEU103" s="373" t="e">
        <f t="shared" si="65"/>
        <v>#REF!</v>
      </c>
      <c r="FEV103" s="373" t="e">
        <f t="shared" si="65"/>
        <v>#REF!</v>
      </c>
      <c r="FEW103" s="373" t="e">
        <f t="shared" si="65"/>
        <v>#REF!</v>
      </c>
      <c r="FEX103" s="373" t="e">
        <f t="shared" si="65"/>
        <v>#REF!</v>
      </c>
      <c r="FEY103" s="373" t="e">
        <f t="shared" si="65"/>
        <v>#REF!</v>
      </c>
      <c r="FEZ103" s="373">
        <f t="shared" si="65"/>
        <v>0</v>
      </c>
      <c r="FFA103" s="373">
        <f t="shared" si="65"/>
        <v>0</v>
      </c>
      <c r="FFB103" s="373" t="e">
        <f t="shared" si="65"/>
        <v>#REF!</v>
      </c>
      <c r="FFC103" s="373" t="e">
        <f t="shared" si="65"/>
        <v>#REF!</v>
      </c>
      <c r="FFD103" s="373" t="e">
        <f t="shared" si="65"/>
        <v>#REF!</v>
      </c>
      <c r="FFE103" s="373" t="e">
        <f t="shared" si="65"/>
        <v>#REF!</v>
      </c>
      <c r="FFF103" s="373" t="e">
        <f t="shared" si="65"/>
        <v>#REF!</v>
      </c>
      <c r="FFG103" s="373">
        <f t="shared" si="65"/>
        <v>0</v>
      </c>
      <c r="FFH103" s="373">
        <f t="shared" si="65"/>
        <v>0</v>
      </c>
      <c r="FFI103" s="373" t="e">
        <f t="shared" si="65"/>
        <v>#REF!</v>
      </c>
      <c r="FFJ103" s="373" t="e">
        <f t="shared" si="65"/>
        <v>#REF!</v>
      </c>
      <c r="FFK103" s="373" t="e">
        <f t="shared" si="65"/>
        <v>#REF!</v>
      </c>
      <c r="FFL103" s="373" t="e">
        <f t="shared" si="65"/>
        <v>#REF!</v>
      </c>
      <c r="FFM103" s="373" t="e">
        <f t="shared" si="65"/>
        <v>#REF!</v>
      </c>
      <c r="FFN103" s="373">
        <f t="shared" si="65"/>
        <v>0</v>
      </c>
      <c r="FFO103" s="373">
        <f t="shared" si="65"/>
        <v>0</v>
      </c>
      <c r="FFP103" s="373" t="e">
        <f t="shared" si="65"/>
        <v>#REF!</v>
      </c>
      <c r="FFQ103" s="373" t="e">
        <f t="shared" si="65"/>
        <v>#REF!</v>
      </c>
      <c r="FFR103" s="373" t="e">
        <f t="shared" si="65"/>
        <v>#REF!</v>
      </c>
      <c r="FFS103" s="373" t="e">
        <f t="shared" si="65"/>
        <v>#REF!</v>
      </c>
      <c r="FFT103" s="373" t="e">
        <f t="shared" si="65"/>
        <v>#REF!</v>
      </c>
      <c r="FFU103" s="373">
        <f t="shared" si="65"/>
        <v>0</v>
      </c>
      <c r="FFV103" s="373">
        <f t="shared" si="65"/>
        <v>0</v>
      </c>
      <c r="FFW103" s="373" t="e">
        <f t="shared" si="65"/>
        <v>#REF!</v>
      </c>
      <c r="FFX103" s="373" t="e">
        <f t="shared" si="65"/>
        <v>#REF!</v>
      </c>
      <c r="FFY103" s="373" t="e">
        <f t="shared" si="65"/>
        <v>#REF!</v>
      </c>
      <c r="FFZ103" s="373" t="e">
        <f t="shared" si="66"/>
        <v>#REF!</v>
      </c>
      <c r="FGA103" s="373" t="e">
        <f t="shared" si="66"/>
        <v>#REF!</v>
      </c>
      <c r="FGB103" s="373">
        <f t="shared" si="66"/>
        <v>0</v>
      </c>
      <c r="FGC103" s="373">
        <f t="shared" si="66"/>
        <v>0</v>
      </c>
      <c r="FGD103" s="373" t="e">
        <f t="shared" si="66"/>
        <v>#REF!</v>
      </c>
      <c r="FGE103" s="373" t="e">
        <f t="shared" si="66"/>
        <v>#REF!</v>
      </c>
      <c r="FGF103" s="373" t="e">
        <f t="shared" si="66"/>
        <v>#REF!</v>
      </c>
      <c r="FGG103" s="373" t="e">
        <f t="shared" si="66"/>
        <v>#REF!</v>
      </c>
      <c r="FGH103" s="373" t="e">
        <f t="shared" si="66"/>
        <v>#REF!</v>
      </c>
      <c r="FGI103" s="373">
        <f t="shared" si="66"/>
        <v>0</v>
      </c>
      <c r="FGJ103" s="373">
        <f t="shared" si="66"/>
        <v>0</v>
      </c>
      <c r="FGK103" s="373" t="e">
        <f t="shared" si="66"/>
        <v>#REF!</v>
      </c>
      <c r="FGL103" s="373" t="e">
        <f t="shared" si="66"/>
        <v>#REF!</v>
      </c>
      <c r="FGM103" s="373" t="e">
        <f t="shared" si="66"/>
        <v>#REF!</v>
      </c>
      <c r="FGN103" s="373" t="e">
        <f t="shared" si="66"/>
        <v>#REF!</v>
      </c>
      <c r="FGO103" s="373" t="e">
        <f t="shared" si="66"/>
        <v>#REF!</v>
      </c>
      <c r="FGP103" s="373">
        <f t="shared" si="66"/>
        <v>0</v>
      </c>
      <c r="FGQ103" s="373">
        <f t="shared" si="66"/>
        <v>0</v>
      </c>
      <c r="FGR103" s="373" t="e">
        <f t="shared" si="66"/>
        <v>#REF!</v>
      </c>
      <c r="FGS103" s="373" t="e">
        <f t="shared" si="66"/>
        <v>#REF!</v>
      </c>
      <c r="FGT103" s="373" t="e">
        <f t="shared" si="66"/>
        <v>#REF!</v>
      </c>
      <c r="FGU103" s="373" t="e">
        <f t="shared" si="66"/>
        <v>#REF!</v>
      </c>
      <c r="FGV103" s="373" t="e">
        <f t="shared" si="66"/>
        <v>#REF!</v>
      </c>
      <c r="FGW103" s="373">
        <f t="shared" si="66"/>
        <v>0</v>
      </c>
      <c r="FGX103" s="373">
        <f t="shared" si="66"/>
        <v>0</v>
      </c>
      <c r="FGY103" s="373" t="e">
        <f t="shared" si="66"/>
        <v>#REF!</v>
      </c>
      <c r="FGZ103" s="373" t="e">
        <f t="shared" si="66"/>
        <v>#REF!</v>
      </c>
      <c r="FHA103" s="373" t="e">
        <f t="shared" si="66"/>
        <v>#REF!</v>
      </c>
      <c r="FHB103" s="373" t="e">
        <f t="shared" si="66"/>
        <v>#REF!</v>
      </c>
      <c r="FHC103" s="373" t="e">
        <f t="shared" si="66"/>
        <v>#REF!</v>
      </c>
      <c r="FHD103" s="373">
        <f t="shared" si="66"/>
        <v>0</v>
      </c>
      <c r="FHE103" s="373">
        <f t="shared" si="66"/>
        <v>0</v>
      </c>
      <c r="FHF103" s="373" t="e">
        <f t="shared" si="66"/>
        <v>#REF!</v>
      </c>
      <c r="FHG103" s="373" t="e">
        <f t="shared" si="66"/>
        <v>#REF!</v>
      </c>
      <c r="FHH103" s="373" t="e">
        <f t="shared" si="66"/>
        <v>#REF!</v>
      </c>
      <c r="FHI103" s="373" t="e">
        <f t="shared" si="66"/>
        <v>#REF!</v>
      </c>
      <c r="FHJ103" s="373" t="e">
        <f t="shared" si="66"/>
        <v>#REF!</v>
      </c>
      <c r="FHK103" s="373">
        <f t="shared" si="66"/>
        <v>0</v>
      </c>
      <c r="FHL103" s="373">
        <f t="shared" si="66"/>
        <v>0</v>
      </c>
      <c r="FHM103" s="373" t="e">
        <f t="shared" si="66"/>
        <v>#REF!</v>
      </c>
      <c r="FHN103" s="373" t="e">
        <f t="shared" si="66"/>
        <v>#REF!</v>
      </c>
      <c r="FHO103" s="373" t="e">
        <f t="shared" si="66"/>
        <v>#REF!</v>
      </c>
      <c r="FHP103" s="373" t="e">
        <f t="shared" si="66"/>
        <v>#REF!</v>
      </c>
      <c r="FHQ103" s="373" t="e">
        <f t="shared" si="66"/>
        <v>#REF!</v>
      </c>
      <c r="FHR103" s="373">
        <f t="shared" si="66"/>
        <v>0</v>
      </c>
      <c r="FHS103" s="373">
        <f t="shared" si="66"/>
        <v>0</v>
      </c>
      <c r="FHT103" s="373" t="e">
        <f t="shared" si="66"/>
        <v>#REF!</v>
      </c>
      <c r="FHU103" s="373" t="e">
        <f t="shared" si="66"/>
        <v>#REF!</v>
      </c>
      <c r="FHV103" s="373" t="e">
        <f t="shared" si="66"/>
        <v>#REF!</v>
      </c>
      <c r="FHW103" s="373" t="e">
        <f t="shared" si="66"/>
        <v>#REF!</v>
      </c>
      <c r="FHX103" s="373" t="e">
        <f t="shared" si="66"/>
        <v>#REF!</v>
      </c>
      <c r="FHY103" s="373">
        <f t="shared" si="66"/>
        <v>0</v>
      </c>
      <c r="FHZ103" s="373">
        <f t="shared" si="66"/>
        <v>0</v>
      </c>
      <c r="FIA103" s="373" t="e">
        <f t="shared" si="66"/>
        <v>#REF!</v>
      </c>
      <c r="FIB103" s="373" t="e">
        <f t="shared" si="66"/>
        <v>#REF!</v>
      </c>
      <c r="FIC103" s="373" t="e">
        <f t="shared" si="66"/>
        <v>#REF!</v>
      </c>
      <c r="FID103" s="373" t="e">
        <f t="shared" si="66"/>
        <v>#REF!</v>
      </c>
      <c r="FIE103" s="373" t="e">
        <f t="shared" si="66"/>
        <v>#REF!</v>
      </c>
      <c r="FIF103" s="373">
        <f t="shared" si="66"/>
        <v>0</v>
      </c>
      <c r="FIG103" s="373">
        <f t="shared" si="66"/>
        <v>0</v>
      </c>
      <c r="FIH103" s="373" t="e">
        <f t="shared" si="66"/>
        <v>#REF!</v>
      </c>
      <c r="FII103" s="373" t="e">
        <f t="shared" si="66"/>
        <v>#REF!</v>
      </c>
      <c r="FIJ103" s="373" t="e">
        <f t="shared" si="66"/>
        <v>#REF!</v>
      </c>
      <c r="FIK103" s="373" t="e">
        <f t="shared" si="66"/>
        <v>#REF!</v>
      </c>
      <c r="FIL103" s="373" t="e">
        <f t="shared" si="67"/>
        <v>#REF!</v>
      </c>
      <c r="FIM103" s="373">
        <f t="shared" si="67"/>
        <v>0</v>
      </c>
      <c r="FIN103" s="373">
        <f t="shared" si="67"/>
        <v>0</v>
      </c>
      <c r="FIO103" s="373" t="e">
        <f t="shared" si="67"/>
        <v>#REF!</v>
      </c>
      <c r="FIP103" s="373" t="e">
        <f t="shared" si="67"/>
        <v>#REF!</v>
      </c>
      <c r="FIQ103" s="373" t="e">
        <f t="shared" si="67"/>
        <v>#REF!</v>
      </c>
      <c r="FIR103" s="373" t="e">
        <f t="shared" si="67"/>
        <v>#REF!</v>
      </c>
      <c r="FIS103" s="373" t="e">
        <f t="shared" si="67"/>
        <v>#REF!</v>
      </c>
      <c r="FIT103" s="373">
        <f t="shared" si="67"/>
        <v>0</v>
      </c>
      <c r="FIU103" s="373">
        <f t="shared" si="67"/>
        <v>0</v>
      </c>
      <c r="FIV103" s="373" t="e">
        <f t="shared" si="67"/>
        <v>#REF!</v>
      </c>
      <c r="FIW103" s="373" t="e">
        <f t="shared" si="67"/>
        <v>#REF!</v>
      </c>
      <c r="FIX103" s="373" t="e">
        <f t="shared" si="67"/>
        <v>#REF!</v>
      </c>
      <c r="FIY103" s="373" t="e">
        <f t="shared" si="67"/>
        <v>#REF!</v>
      </c>
      <c r="FIZ103" s="373" t="e">
        <f t="shared" si="67"/>
        <v>#REF!</v>
      </c>
      <c r="FJA103" s="373">
        <f t="shared" si="67"/>
        <v>0</v>
      </c>
      <c r="FJB103" s="373">
        <f t="shared" si="67"/>
        <v>0</v>
      </c>
      <c r="FJC103" s="373" t="e">
        <f t="shared" si="67"/>
        <v>#REF!</v>
      </c>
      <c r="FJD103" s="373" t="e">
        <f t="shared" si="67"/>
        <v>#REF!</v>
      </c>
      <c r="FJE103" s="373" t="e">
        <f t="shared" si="67"/>
        <v>#REF!</v>
      </c>
      <c r="FJF103" s="373" t="e">
        <f t="shared" si="67"/>
        <v>#REF!</v>
      </c>
      <c r="FJG103" s="373" t="e">
        <f t="shared" si="67"/>
        <v>#REF!</v>
      </c>
      <c r="FJH103" s="373">
        <f t="shared" si="67"/>
        <v>0</v>
      </c>
      <c r="FJI103" s="373">
        <f t="shared" si="67"/>
        <v>0</v>
      </c>
      <c r="FJJ103" s="373" t="e">
        <f t="shared" si="67"/>
        <v>#REF!</v>
      </c>
      <c r="FJK103" s="373" t="e">
        <f t="shared" si="67"/>
        <v>#REF!</v>
      </c>
      <c r="FJL103" s="373" t="e">
        <f t="shared" si="67"/>
        <v>#REF!</v>
      </c>
      <c r="FJM103" s="373" t="e">
        <f t="shared" si="67"/>
        <v>#REF!</v>
      </c>
      <c r="FJN103" s="373" t="e">
        <f t="shared" si="67"/>
        <v>#REF!</v>
      </c>
      <c r="FJO103" s="373">
        <f t="shared" si="67"/>
        <v>0</v>
      </c>
      <c r="FJP103" s="373">
        <f t="shared" si="67"/>
        <v>0</v>
      </c>
      <c r="FJQ103" s="373" t="e">
        <f t="shared" si="67"/>
        <v>#REF!</v>
      </c>
      <c r="FJR103" s="373" t="e">
        <f t="shared" si="67"/>
        <v>#REF!</v>
      </c>
      <c r="FJS103" s="373" t="e">
        <f t="shared" si="67"/>
        <v>#REF!</v>
      </c>
      <c r="FJT103" s="373" t="e">
        <f t="shared" si="67"/>
        <v>#REF!</v>
      </c>
      <c r="FJU103" s="373" t="e">
        <f t="shared" si="67"/>
        <v>#REF!</v>
      </c>
      <c r="FJV103" s="373">
        <f t="shared" si="67"/>
        <v>0</v>
      </c>
      <c r="FJW103" s="373">
        <f t="shared" si="67"/>
        <v>0</v>
      </c>
      <c r="FJX103" s="373" t="e">
        <f t="shared" si="67"/>
        <v>#REF!</v>
      </c>
      <c r="FJY103" s="373" t="e">
        <f t="shared" si="67"/>
        <v>#REF!</v>
      </c>
      <c r="FJZ103" s="373" t="e">
        <f t="shared" si="67"/>
        <v>#REF!</v>
      </c>
      <c r="FKA103" s="373" t="e">
        <f t="shared" si="67"/>
        <v>#REF!</v>
      </c>
      <c r="FKB103" s="373" t="e">
        <f t="shared" si="67"/>
        <v>#REF!</v>
      </c>
      <c r="FKC103" s="373">
        <f t="shared" si="67"/>
        <v>0</v>
      </c>
      <c r="FKD103" s="373">
        <f t="shared" si="67"/>
        <v>0</v>
      </c>
      <c r="FKE103" s="373" t="e">
        <f t="shared" si="67"/>
        <v>#REF!</v>
      </c>
      <c r="FKF103" s="373" t="e">
        <f t="shared" si="67"/>
        <v>#REF!</v>
      </c>
      <c r="FKG103" s="373" t="e">
        <f t="shared" si="67"/>
        <v>#REF!</v>
      </c>
      <c r="FKH103" s="373" t="e">
        <f t="shared" si="67"/>
        <v>#REF!</v>
      </c>
      <c r="FKI103" s="373" t="e">
        <f t="shared" si="67"/>
        <v>#REF!</v>
      </c>
      <c r="FKJ103" s="373">
        <f t="shared" si="67"/>
        <v>0</v>
      </c>
      <c r="FKK103" s="373">
        <f t="shared" si="67"/>
        <v>0</v>
      </c>
      <c r="FKL103" s="373" t="e">
        <f t="shared" si="67"/>
        <v>#REF!</v>
      </c>
      <c r="FKM103" s="373" t="e">
        <f t="shared" si="67"/>
        <v>#REF!</v>
      </c>
      <c r="FKN103" s="373" t="e">
        <f t="shared" si="67"/>
        <v>#REF!</v>
      </c>
      <c r="FKO103" s="373" t="e">
        <f t="shared" si="67"/>
        <v>#REF!</v>
      </c>
      <c r="FKP103" s="373" t="e">
        <f t="shared" si="67"/>
        <v>#REF!</v>
      </c>
      <c r="FKQ103" s="373">
        <f t="shared" si="67"/>
        <v>0</v>
      </c>
      <c r="FKR103" s="373">
        <f t="shared" si="67"/>
        <v>0</v>
      </c>
      <c r="FKS103" s="373" t="e">
        <f t="shared" si="67"/>
        <v>#REF!</v>
      </c>
      <c r="FKT103" s="373" t="e">
        <f t="shared" si="67"/>
        <v>#REF!</v>
      </c>
      <c r="FKU103" s="373" t="e">
        <f t="shared" si="67"/>
        <v>#REF!</v>
      </c>
      <c r="FKV103" s="373" t="e">
        <f t="shared" si="67"/>
        <v>#REF!</v>
      </c>
      <c r="FKW103" s="373" t="e">
        <f t="shared" si="67"/>
        <v>#REF!</v>
      </c>
      <c r="FKX103" s="373">
        <f t="shared" si="68"/>
        <v>0</v>
      </c>
      <c r="FKY103" s="373">
        <f t="shared" si="68"/>
        <v>0</v>
      </c>
      <c r="FKZ103" s="373" t="e">
        <f t="shared" si="68"/>
        <v>#REF!</v>
      </c>
      <c r="FLA103" s="373" t="e">
        <f t="shared" si="68"/>
        <v>#REF!</v>
      </c>
      <c r="FLB103" s="373" t="e">
        <f t="shared" si="68"/>
        <v>#REF!</v>
      </c>
      <c r="FLC103" s="373" t="e">
        <f t="shared" si="68"/>
        <v>#REF!</v>
      </c>
      <c r="FLD103" s="373" t="e">
        <f t="shared" si="68"/>
        <v>#REF!</v>
      </c>
      <c r="FLE103" s="373">
        <f t="shared" si="68"/>
        <v>0</v>
      </c>
      <c r="FLF103" s="373">
        <f t="shared" si="68"/>
        <v>0</v>
      </c>
      <c r="FLG103" s="373" t="e">
        <f t="shared" si="68"/>
        <v>#REF!</v>
      </c>
      <c r="FLH103" s="373" t="e">
        <f t="shared" si="68"/>
        <v>#REF!</v>
      </c>
      <c r="FLI103" s="373" t="e">
        <f t="shared" si="68"/>
        <v>#REF!</v>
      </c>
      <c r="FLJ103" s="373" t="e">
        <f t="shared" si="68"/>
        <v>#REF!</v>
      </c>
      <c r="FLK103" s="373" t="e">
        <f t="shared" si="68"/>
        <v>#REF!</v>
      </c>
      <c r="FLL103" s="373">
        <f t="shared" si="68"/>
        <v>0</v>
      </c>
      <c r="FLM103" s="373">
        <f t="shared" si="68"/>
        <v>0</v>
      </c>
      <c r="FLN103" s="373" t="e">
        <f t="shared" si="68"/>
        <v>#REF!</v>
      </c>
      <c r="FLO103" s="373" t="e">
        <f t="shared" si="68"/>
        <v>#REF!</v>
      </c>
      <c r="FLP103" s="373" t="e">
        <f t="shared" si="68"/>
        <v>#REF!</v>
      </c>
      <c r="FLQ103" s="373" t="e">
        <f t="shared" si="68"/>
        <v>#REF!</v>
      </c>
      <c r="FLR103" s="373" t="e">
        <f t="shared" si="68"/>
        <v>#REF!</v>
      </c>
      <c r="FLS103" s="373">
        <f t="shared" si="68"/>
        <v>0</v>
      </c>
      <c r="FLT103" s="373">
        <f t="shared" si="68"/>
        <v>0</v>
      </c>
      <c r="FLU103" s="373" t="e">
        <f t="shared" si="68"/>
        <v>#REF!</v>
      </c>
      <c r="FLV103" s="373" t="e">
        <f t="shared" si="68"/>
        <v>#REF!</v>
      </c>
      <c r="FLW103" s="373" t="e">
        <f t="shared" si="68"/>
        <v>#REF!</v>
      </c>
      <c r="FLX103" s="373" t="e">
        <f t="shared" si="68"/>
        <v>#REF!</v>
      </c>
      <c r="FLY103" s="373" t="e">
        <f t="shared" si="68"/>
        <v>#REF!</v>
      </c>
      <c r="FLZ103" s="373">
        <f t="shared" si="68"/>
        <v>0</v>
      </c>
      <c r="FMA103" s="373">
        <f t="shared" si="68"/>
        <v>0</v>
      </c>
      <c r="FMB103" s="373" t="e">
        <f t="shared" si="68"/>
        <v>#REF!</v>
      </c>
      <c r="FMC103" s="373" t="e">
        <f t="shared" si="68"/>
        <v>#REF!</v>
      </c>
      <c r="FMD103" s="373" t="e">
        <f t="shared" si="68"/>
        <v>#REF!</v>
      </c>
      <c r="FME103" s="373" t="e">
        <f t="shared" si="68"/>
        <v>#REF!</v>
      </c>
      <c r="FMF103" s="373" t="e">
        <f t="shared" si="68"/>
        <v>#REF!</v>
      </c>
      <c r="FMG103" s="373">
        <f t="shared" si="68"/>
        <v>0</v>
      </c>
      <c r="FMH103" s="373">
        <f t="shared" si="68"/>
        <v>0</v>
      </c>
      <c r="FMI103" s="373" t="e">
        <f t="shared" si="68"/>
        <v>#REF!</v>
      </c>
      <c r="FMJ103" s="373" t="e">
        <f t="shared" si="68"/>
        <v>#REF!</v>
      </c>
      <c r="FMK103" s="373" t="e">
        <f t="shared" si="68"/>
        <v>#REF!</v>
      </c>
      <c r="FML103" s="373" t="e">
        <f t="shared" si="68"/>
        <v>#REF!</v>
      </c>
      <c r="FMM103" s="373" t="e">
        <f t="shared" si="68"/>
        <v>#REF!</v>
      </c>
      <c r="FMN103" s="373">
        <f t="shared" si="68"/>
        <v>0</v>
      </c>
      <c r="FMO103" s="373">
        <f t="shared" si="68"/>
        <v>0</v>
      </c>
      <c r="FMP103" s="373" t="e">
        <f t="shared" si="68"/>
        <v>#REF!</v>
      </c>
      <c r="FMQ103" s="373" t="e">
        <f t="shared" si="68"/>
        <v>#REF!</v>
      </c>
      <c r="FMR103" s="373" t="e">
        <f t="shared" si="68"/>
        <v>#REF!</v>
      </c>
      <c r="FMS103" s="373" t="e">
        <f t="shared" si="68"/>
        <v>#REF!</v>
      </c>
      <c r="FMT103" s="373" t="e">
        <f t="shared" si="68"/>
        <v>#REF!</v>
      </c>
      <c r="FMU103" s="373">
        <f t="shared" si="68"/>
        <v>0</v>
      </c>
      <c r="FMV103" s="373">
        <f t="shared" si="68"/>
        <v>0</v>
      </c>
      <c r="FMW103" s="373" t="e">
        <f t="shared" si="68"/>
        <v>#REF!</v>
      </c>
      <c r="FMX103" s="373" t="e">
        <f t="shared" si="68"/>
        <v>#REF!</v>
      </c>
      <c r="FMY103" s="373" t="e">
        <f t="shared" si="68"/>
        <v>#REF!</v>
      </c>
      <c r="FMZ103" s="373" t="e">
        <f t="shared" si="68"/>
        <v>#REF!</v>
      </c>
      <c r="FNA103" s="373" t="e">
        <f t="shared" si="68"/>
        <v>#REF!</v>
      </c>
      <c r="FNB103" s="373">
        <f t="shared" si="68"/>
        <v>0</v>
      </c>
      <c r="FNC103" s="373">
        <f t="shared" si="68"/>
        <v>0</v>
      </c>
      <c r="FND103" s="373" t="e">
        <f t="shared" si="68"/>
        <v>#REF!</v>
      </c>
      <c r="FNE103" s="373" t="e">
        <f t="shared" si="68"/>
        <v>#REF!</v>
      </c>
      <c r="FNF103" s="373" t="e">
        <f t="shared" si="68"/>
        <v>#REF!</v>
      </c>
      <c r="FNG103" s="373" t="e">
        <f t="shared" si="68"/>
        <v>#REF!</v>
      </c>
      <c r="FNH103" s="373" t="e">
        <f t="shared" si="68"/>
        <v>#REF!</v>
      </c>
      <c r="FNI103" s="373">
        <f t="shared" si="68"/>
        <v>0</v>
      </c>
      <c r="FNJ103" s="373">
        <f t="shared" si="69"/>
        <v>0</v>
      </c>
      <c r="FNK103" s="373" t="e">
        <f t="shared" si="69"/>
        <v>#REF!</v>
      </c>
      <c r="FNL103" s="373" t="e">
        <f t="shared" si="69"/>
        <v>#REF!</v>
      </c>
      <c r="FNM103" s="373" t="e">
        <f t="shared" si="69"/>
        <v>#REF!</v>
      </c>
      <c r="FNN103" s="373" t="e">
        <f t="shared" si="69"/>
        <v>#REF!</v>
      </c>
      <c r="FNO103" s="373" t="e">
        <f t="shared" si="69"/>
        <v>#REF!</v>
      </c>
      <c r="FNP103" s="373">
        <f t="shared" si="69"/>
        <v>0</v>
      </c>
      <c r="FNQ103" s="373">
        <f t="shared" si="69"/>
        <v>0</v>
      </c>
      <c r="FNR103" s="373" t="e">
        <f t="shared" si="69"/>
        <v>#REF!</v>
      </c>
      <c r="FNS103" s="373" t="e">
        <f t="shared" si="69"/>
        <v>#REF!</v>
      </c>
      <c r="FNT103" s="373" t="e">
        <f t="shared" si="69"/>
        <v>#REF!</v>
      </c>
      <c r="FNU103" s="373" t="e">
        <f t="shared" si="69"/>
        <v>#REF!</v>
      </c>
      <c r="FNV103" s="373" t="e">
        <f t="shared" si="69"/>
        <v>#REF!</v>
      </c>
      <c r="FNW103" s="373">
        <f t="shared" si="69"/>
        <v>0</v>
      </c>
      <c r="FNX103" s="373">
        <f t="shared" si="69"/>
        <v>0</v>
      </c>
      <c r="FNY103" s="373" t="e">
        <f t="shared" si="69"/>
        <v>#REF!</v>
      </c>
      <c r="FNZ103" s="373" t="e">
        <f t="shared" si="69"/>
        <v>#REF!</v>
      </c>
      <c r="FOA103" s="373" t="e">
        <f t="shared" si="69"/>
        <v>#REF!</v>
      </c>
      <c r="FOB103" s="373" t="e">
        <f t="shared" si="69"/>
        <v>#REF!</v>
      </c>
      <c r="FOC103" s="373" t="e">
        <f t="shared" si="69"/>
        <v>#REF!</v>
      </c>
      <c r="FOD103" s="373">
        <f t="shared" si="69"/>
        <v>0</v>
      </c>
      <c r="FOE103" s="373">
        <f t="shared" si="69"/>
        <v>0</v>
      </c>
      <c r="FOF103" s="373" t="e">
        <f t="shared" si="69"/>
        <v>#REF!</v>
      </c>
      <c r="FOG103" s="373" t="e">
        <f t="shared" si="69"/>
        <v>#REF!</v>
      </c>
      <c r="FOH103" s="373" t="e">
        <f t="shared" si="69"/>
        <v>#REF!</v>
      </c>
      <c r="FOI103" s="373" t="e">
        <f t="shared" si="69"/>
        <v>#REF!</v>
      </c>
      <c r="FOJ103" s="373" t="e">
        <f t="shared" si="69"/>
        <v>#REF!</v>
      </c>
      <c r="FOK103" s="373">
        <f t="shared" si="69"/>
        <v>0</v>
      </c>
      <c r="FOL103" s="373">
        <f t="shared" si="69"/>
        <v>0</v>
      </c>
      <c r="FOM103" s="373" t="e">
        <f t="shared" si="69"/>
        <v>#REF!</v>
      </c>
      <c r="FON103" s="373" t="e">
        <f t="shared" si="69"/>
        <v>#REF!</v>
      </c>
      <c r="FOO103" s="373" t="e">
        <f t="shared" si="69"/>
        <v>#REF!</v>
      </c>
      <c r="FOP103" s="373" t="e">
        <f t="shared" si="69"/>
        <v>#REF!</v>
      </c>
      <c r="FOQ103" s="373" t="e">
        <f t="shared" si="69"/>
        <v>#REF!</v>
      </c>
      <c r="FOR103" s="373">
        <f t="shared" si="69"/>
        <v>0</v>
      </c>
      <c r="FOS103" s="373">
        <f t="shared" si="69"/>
        <v>0</v>
      </c>
      <c r="FOT103" s="373" t="e">
        <f t="shared" si="69"/>
        <v>#REF!</v>
      </c>
      <c r="FOU103" s="373" t="e">
        <f t="shared" si="69"/>
        <v>#REF!</v>
      </c>
      <c r="FOV103" s="373" t="e">
        <f t="shared" si="69"/>
        <v>#REF!</v>
      </c>
      <c r="FOW103" s="373" t="e">
        <f t="shared" si="69"/>
        <v>#REF!</v>
      </c>
      <c r="FOX103" s="373" t="e">
        <f t="shared" si="69"/>
        <v>#REF!</v>
      </c>
      <c r="FOY103" s="373">
        <f t="shared" si="69"/>
        <v>0</v>
      </c>
      <c r="FOZ103" s="373">
        <f t="shared" si="69"/>
        <v>0</v>
      </c>
      <c r="FPA103" s="373" t="e">
        <f t="shared" si="69"/>
        <v>#REF!</v>
      </c>
      <c r="FPB103" s="373" t="e">
        <f t="shared" si="69"/>
        <v>#REF!</v>
      </c>
      <c r="FPC103" s="373" t="e">
        <f t="shared" si="69"/>
        <v>#REF!</v>
      </c>
      <c r="FPD103" s="373" t="e">
        <f t="shared" si="69"/>
        <v>#REF!</v>
      </c>
      <c r="FPE103" s="373" t="e">
        <f t="shared" si="69"/>
        <v>#REF!</v>
      </c>
      <c r="FPF103" s="373">
        <f t="shared" si="69"/>
        <v>0</v>
      </c>
      <c r="FPG103" s="373">
        <f t="shared" si="69"/>
        <v>0</v>
      </c>
      <c r="FPH103" s="373" t="e">
        <f t="shared" si="69"/>
        <v>#REF!</v>
      </c>
      <c r="FPI103" s="373" t="e">
        <f t="shared" si="69"/>
        <v>#REF!</v>
      </c>
      <c r="FPJ103" s="373" t="e">
        <f t="shared" si="69"/>
        <v>#REF!</v>
      </c>
      <c r="FPK103" s="373" t="e">
        <f t="shared" si="69"/>
        <v>#REF!</v>
      </c>
      <c r="FPL103" s="373" t="e">
        <f t="shared" si="69"/>
        <v>#REF!</v>
      </c>
      <c r="FPM103" s="373">
        <f t="shared" si="69"/>
        <v>0</v>
      </c>
      <c r="FPN103" s="373">
        <f t="shared" si="69"/>
        <v>0</v>
      </c>
      <c r="FPO103" s="373" t="e">
        <f t="shared" si="69"/>
        <v>#REF!</v>
      </c>
      <c r="FPP103" s="373" t="e">
        <f t="shared" si="69"/>
        <v>#REF!</v>
      </c>
      <c r="FPQ103" s="373" t="e">
        <f t="shared" si="69"/>
        <v>#REF!</v>
      </c>
      <c r="FPR103" s="373" t="e">
        <f t="shared" si="69"/>
        <v>#REF!</v>
      </c>
      <c r="FPS103" s="373" t="e">
        <f t="shared" si="69"/>
        <v>#REF!</v>
      </c>
      <c r="FPT103" s="373">
        <f t="shared" si="69"/>
        <v>0</v>
      </c>
      <c r="FPU103" s="373">
        <f t="shared" si="69"/>
        <v>0</v>
      </c>
      <c r="FPV103" s="373" t="e">
        <f t="shared" si="70"/>
        <v>#REF!</v>
      </c>
      <c r="FPW103" s="373" t="e">
        <f t="shared" si="70"/>
        <v>#REF!</v>
      </c>
      <c r="FPX103" s="373" t="e">
        <f t="shared" si="70"/>
        <v>#REF!</v>
      </c>
      <c r="FPY103" s="373" t="e">
        <f t="shared" si="70"/>
        <v>#REF!</v>
      </c>
      <c r="FPZ103" s="373" t="e">
        <f t="shared" si="70"/>
        <v>#REF!</v>
      </c>
      <c r="FQA103" s="373">
        <f t="shared" si="70"/>
        <v>0</v>
      </c>
      <c r="FQB103" s="373">
        <f t="shared" si="70"/>
        <v>0</v>
      </c>
      <c r="FQC103" s="373" t="e">
        <f t="shared" si="70"/>
        <v>#REF!</v>
      </c>
      <c r="FQD103" s="373" t="e">
        <f t="shared" si="70"/>
        <v>#REF!</v>
      </c>
      <c r="FQE103" s="373" t="e">
        <f t="shared" si="70"/>
        <v>#REF!</v>
      </c>
      <c r="FQF103" s="373" t="e">
        <f t="shared" si="70"/>
        <v>#REF!</v>
      </c>
      <c r="FQG103" s="373" t="e">
        <f t="shared" si="70"/>
        <v>#REF!</v>
      </c>
      <c r="FQH103" s="373">
        <f t="shared" si="70"/>
        <v>0</v>
      </c>
      <c r="FQI103" s="373">
        <f t="shared" si="70"/>
        <v>0</v>
      </c>
      <c r="FQJ103" s="373" t="e">
        <f t="shared" si="70"/>
        <v>#REF!</v>
      </c>
      <c r="FQK103" s="373" t="e">
        <f t="shared" si="70"/>
        <v>#REF!</v>
      </c>
      <c r="FQL103" s="373" t="e">
        <f t="shared" si="70"/>
        <v>#REF!</v>
      </c>
      <c r="FQM103" s="373" t="e">
        <f t="shared" si="70"/>
        <v>#REF!</v>
      </c>
      <c r="FQN103" s="373" t="e">
        <f t="shared" si="70"/>
        <v>#REF!</v>
      </c>
      <c r="FQO103" s="373">
        <f t="shared" si="70"/>
        <v>0</v>
      </c>
      <c r="FQP103" s="373">
        <f t="shared" si="70"/>
        <v>0</v>
      </c>
      <c r="FQQ103" s="373" t="e">
        <f t="shared" si="70"/>
        <v>#REF!</v>
      </c>
      <c r="FQR103" s="373" t="e">
        <f t="shared" si="70"/>
        <v>#REF!</v>
      </c>
      <c r="FQS103" s="373" t="e">
        <f t="shared" si="70"/>
        <v>#REF!</v>
      </c>
      <c r="FQT103" s="373" t="e">
        <f t="shared" si="70"/>
        <v>#REF!</v>
      </c>
      <c r="FQU103" s="373" t="e">
        <f t="shared" si="70"/>
        <v>#REF!</v>
      </c>
      <c r="FQV103" s="373">
        <f t="shared" si="70"/>
        <v>0</v>
      </c>
      <c r="FQW103" s="373">
        <f t="shared" si="70"/>
        <v>0</v>
      </c>
      <c r="FQX103" s="373" t="e">
        <f t="shared" si="70"/>
        <v>#REF!</v>
      </c>
      <c r="FQY103" s="373" t="e">
        <f t="shared" si="70"/>
        <v>#REF!</v>
      </c>
      <c r="FQZ103" s="373" t="e">
        <f t="shared" si="70"/>
        <v>#REF!</v>
      </c>
      <c r="FRA103" s="373" t="e">
        <f t="shared" si="70"/>
        <v>#REF!</v>
      </c>
      <c r="FRB103" s="373" t="e">
        <f t="shared" si="70"/>
        <v>#REF!</v>
      </c>
      <c r="FRC103" s="373">
        <f t="shared" si="70"/>
        <v>0</v>
      </c>
      <c r="FRD103" s="373">
        <f t="shared" si="70"/>
        <v>0</v>
      </c>
      <c r="FRE103" s="373" t="e">
        <f t="shared" si="70"/>
        <v>#REF!</v>
      </c>
      <c r="FRF103" s="373" t="e">
        <f t="shared" si="70"/>
        <v>#REF!</v>
      </c>
      <c r="FRG103" s="373" t="e">
        <f t="shared" si="70"/>
        <v>#REF!</v>
      </c>
      <c r="FRH103" s="373" t="e">
        <f t="shared" si="70"/>
        <v>#REF!</v>
      </c>
      <c r="FRI103" s="373" t="e">
        <f t="shared" si="70"/>
        <v>#REF!</v>
      </c>
      <c r="FRJ103" s="373">
        <f t="shared" si="70"/>
        <v>0</v>
      </c>
      <c r="FRK103" s="373">
        <f t="shared" si="70"/>
        <v>0</v>
      </c>
      <c r="FRL103" s="373" t="e">
        <f t="shared" si="70"/>
        <v>#REF!</v>
      </c>
      <c r="FRM103" s="373" t="e">
        <f t="shared" si="70"/>
        <v>#REF!</v>
      </c>
      <c r="FRN103" s="373" t="e">
        <f t="shared" si="70"/>
        <v>#REF!</v>
      </c>
      <c r="FRO103" s="373" t="e">
        <f t="shared" si="70"/>
        <v>#REF!</v>
      </c>
      <c r="FRP103" s="373" t="e">
        <f t="shared" si="70"/>
        <v>#REF!</v>
      </c>
      <c r="FRQ103" s="373">
        <f t="shared" si="70"/>
        <v>0</v>
      </c>
      <c r="FRR103" s="373">
        <f t="shared" si="70"/>
        <v>0</v>
      </c>
      <c r="FRS103" s="373" t="e">
        <f t="shared" si="70"/>
        <v>#REF!</v>
      </c>
      <c r="FRT103" s="373" t="e">
        <f t="shared" si="70"/>
        <v>#REF!</v>
      </c>
      <c r="FRU103" s="373" t="e">
        <f t="shared" si="70"/>
        <v>#REF!</v>
      </c>
      <c r="FRV103" s="373" t="e">
        <f t="shared" si="70"/>
        <v>#REF!</v>
      </c>
      <c r="FRW103" s="373" t="e">
        <f t="shared" si="70"/>
        <v>#REF!</v>
      </c>
      <c r="FRX103" s="373">
        <f t="shared" si="70"/>
        <v>0</v>
      </c>
      <c r="FRY103" s="373">
        <f t="shared" si="70"/>
        <v>0</v>
      </c>
      <c r="FRZ103" s="373" t="e">
        <f t="shared" si="70"/>
        <v>#REF!</v>
      </c>
      <c r="FSA103" s="373" t="e">
        <f t="shared" si="70"/>
        <v>#REF!</v>
      </c>
      <c r="FSB103" s="373" t="e">
        <f t="shared" si="70"/>
        <v>#REF!</v>
      </c>
      <c r="FSC103" s="373" t="e">
        <f t="shared" si="70"/>
        <v>#REF!</v>
      </c>
      <c r="FSD103" s="373" t="e">
        <f t="shared" si="70"/>
        <v>#REF!</v>
      </c>
      <c r="FSE103" s="373">
        <f t="shared" si="70"/>
        <v>0</v>
      </c>
      <c r="FSF103" s="373">
        <f t="shared" si="70"/>
        <v>0</v>
      </c>
      <c r="FSG103" s="373" t="e">
        <f t="shared" si="70"/>
        <v>#REF!</v>
      </c>
      <c r="FSH103" s="373" t="e">
        <f t="shared" si="71"/>
        <v>#REF!</v>
      </c>
      <c r="FSI103" s="373" t="e">
        <f t="shared" si="71"/>
        <v>#REF!</v>
      </c>
      <c r="FSJ103" s="373" t="e">
        <f t="shared" si="71"/>
        <v>#REF!</v>
      </c>
      <c r="FSK103" s="373" t="e">
        <f t="shared" si="71"/>
        <v>#REF!</v>
      </c>
      <c r="FSL103" s="373">
        <f t="shared" si="71"/>
        <v>0</v>
      </c>
      <c r="FSM103" s="373">
        <f t="shared" si="71"/>
        <v>0</v>
      </c>
      <c r="FSN103" s="373" t="e">
        <f t="shared" si="71"/>
        <v>#REF!</v>
      </c>
      <c r="FSO103" s="373" t="e">
        <f t="shared" si="71"/>
        <v>#REF!</v>
      </c>
      <c r="FSP103" s="373" t="e">
        <f t="shared" si="71"/>
        <v>#REF!</v>
      </c>
      <c r="FSQ103" s="373" t="e">
        <f t="shared" si="71"/>
        <v>#REF!</v>
      </c>
      <c r="FSR103" s="373" t="e">
        <f t="shared" si="71"/>
        <v>#REF!</v>
      </c>
      <c r="FSS103" s="373">
        <f t="shared" si="71"/>
        <v>0</v>
      </c>
      <c r="FST103" s="373">
        <f t="shared" si="71"/>
        <v>0</v>
      </c>
      <c r="FSU103" s="373" t="e">
        <f t="shared" si="71"/>
        <v>#REF!</v>
      </c>
      <c r="FSV103" s="373" t="e">
        <f t="shared" si="71"/>
        <v>#REF!</v>
      </c>
      <c r="FSW103" s="373" t="e">
        <f t="shared" si="71"/>
        <v>#REF!</v>
      </c>
      <c r="FSX103" s="373" t="e">
        <f t="shared" si="71"/>
        <v>#REF!</v>
      </c>
      <c r="FSY103" s="373" t="e">
        <f t="shared" si="71"/>
        <v>#REF!</v>
      </c>
      <c r="FSZ103" s="373">
        <f t="shared" si="71"/>
        <v>0</v>
      </c>
      <c r="FTA103" s="373">
        <f t="shared" si="71"/>
        <v>0</v>
      </c>
      <c r="FTB103" s="373" t="e">
        <f t="shared" si="71"/>
        <v>#REF!</v>
      </c>
      <c r="FTC103" s="373" t="e">
        <f t="shared" si="71"/>
        <v>#REF!</v>
      </c>
      <c r="FTD103" s="373" t="e">
        <f t="shared" si="71"/>
        <v>#REF!</v>
      </c>
      <c r="FTE103" s="373" t="e">
        <f t="shared" si="71"/>
        <v>#REF!</v>
      </c>
      <c r="FTF103" s="373" t="e">
        <f t="shared" si="71"/>
        <v>#REF!</v>
      </c>
      <c r="FTG103" s="373">
        <f t="shared" si="71"/>
        <v>0</v>
      </c>
      <c r="FTH103" s="373">
        <f t="shared" si="71"/>
        <v>0</v>
      </c>
      <c r="FTI103" s="373" t="e">
        <f t="shared" si="71"/>
        <v>#REF!</v>
      </c>
      <c r="FTJ103" s="373" t="e">
        <f t="shared" si="71"/>
        <v>#REF!</v>
      </c>
      <c r="FTK103" s="373" t="e">
        <f t="shared" si="71"/>
        <v>#REF!</v>
      </c>
      <c r="FTL103" s="373" t="e">
        <f t="shared" si="71"/>
        <v>#REF!</v>
      </c>
      <c r="FTM103" s="373" t="e">
        <f t="shared" si="71"/>
        <v>#REF!</v>
      </c>
      <c r="FTN103" s="373">
        <f t="shared" si="71"/>
        <v>0</v>
      </c>
      <c r="FTO103" s="373">
        <f t="shared" si="71"/>
        <v>0</v>
      </c>
      <c r="FTP103" s="373" t="e">
        <f t="shared" si="71"/>
        <v>#REF!</v>
      </c>
      <c r="FTQ103" s="373" t="e">
        <f t="shared" si="71"/>
        <v>#REF!</v>
      </c>
      <c r="FTR103" s="373" t="e">
        <f t="shared" si="71"/>
        <v>#REF!</v>
      </c>
      <c r="FTS103" s="373" t="e">
        <f t="shared" si="71"/>
        <v>#REF!</v>
      </c>
      <c r="FTT103" s="373" t="e">
        <f t="shared" si="71"/>
        <v>#REF!</v>
      </c>
      <c r="FTU103" s="373">
        <f t="shared" si="71"/>
        <v>0</v>
      </c>
      <c r="FTV103" s="373">
        <f t="shared" si="71"/>
        <v>0</v>
      </c>
      <c r="FTW103" s="373" t="e">
        <f t="shared" si="71"/>
        <v>#REF!</v>
      </c>
      <c r="FTX103" s="373" t="e">
        <f t="shared" si="71"/>
        <v>#REF!</v>
      </c>
      <c r="FTY103" s="373" t="e">
        <f t="shared" si="71"/>
        <v>#REF!</v>
      </c>
      <c r="FTZ103" s="373" t="e">
        <f t="shared" si="71"/>
        <v>#REF!</v>
      </c>
      <c r="FUA103" s="373" t="e">
        <f t="shared" si="71"/>
        <v>#REF!</v>
      </c>
      <c r="FUB103" s="373">
        <f t="shared" si="71"/>
        <v>0</v>
      </c>
      <c r="FUC103" s="373">
        <f t="shared" si="71"/>
        <v>0</v>
      </c>
      <c r="FUD103" s="373" t="e">
        <f t="shared" si="71"/>
        <v>#REF!</v>
      </c>
      <c r="FUE103" s="373" t="e">
        <f t="shared" si="71"/>
        <v>#REF!</v>
      </c>
      <c r="FUF103" s="373" t="e">
        <f t="shared" si="71"/>
        <v>#REF!</v>
      </c>
      <c r="FUG103" s="373" t="e">
        <f t="shared" si="71"/>
        <v>#REF!</v>
      </c>
      <c r="FUH103" s="373" t="e">
        <f t="shared" si="71"/>
        <v>#REF!</v>
      </c>
      <c r="FUI103" s="373">
        <f t="shared" si="71"/>
        <v>0</v>
      </c>
      <c r="FUJ103" s="373">
        <f t="shared" si="71"/>
        <v>0</v>
      </c>
      <c r="FUK103" s="373" t="e">
        <f t="shared" si="71"/>
        <v>#REF!</v>
      </c>
      <c r="FUL103" s="373" t="e">
        <f t="shared" si="71"/>
        <v>#REF!</v>
      </c>
      <c r="FUM103" s="373" t="e">
        <f t="shared" si="71"/>
        <v>#REF!</v>
      </c>
      <c r="FUN103" s="373" t="e">
        <f t="shared" si="71"/>
        <v>#REF!</v>
      </c>
      <c r="FUO103" s="373" t="e">
        <f t="shared" si="71"/>
        <v>#REF!</v>
      </c>
      <c r="FUP103" s="373">
        <f t="shared" si="71"/>
        <v>0</v>
      </c>
      <c r="FUQ103" s="373">
        <f t="shared" si="71"/>
        <v>0</v>
      </c>
      <c r="FUR103" s="373" t="e">
        <f t="shared" si="71"/>
        <v>#REF!</v>
      </c>
      <c r="FUS103" s="373" t="e">
        <f t="shared" si="71"/>
        <v>#REF!</v>
      </c>
      <c r="FUT103" s="373" t="e">
        <f t="shared" si="72"/>
        <v>#REF!</v>
      </c>
      <c r="FUU103" s="373" t="e">
        <f t="shared" si="72"/>
        <v>#REF!</v>
      </c>
      <c r="FUV103" s="373" t="e">
        <f t="shared" si="72"/>
        <v>#REF!</v>
      </c>
      <c r="FUW103" s="373">
        <f t="shared" si="72"/>
        <v>0</v>
      </c>
      <c r="FUX103" s="373">
        <f t="shared" si="72"/>
        <v>0</v>
      </c>
      <c r="FUY103" s="373" t="e">
        <f t="shared" si="72"/>
        <v>#REF!</v>
      </c>
      <c r="FUZ103" s="373" t="e">
        <f t="shared" si="72"/>
        <v>#REF!</v>
      </c>
      <c r="FVA103" s="373" t="e">
        <f t="shared" si="72"/>
        <v>#REF!</v>
      </c>
      <c r="FVB103" s="373" t="e">
        <f t="shared" si="72"/>
        <v>#REF!</v>
      </c>
      <c r="FVC103" s="373" t="e">
        <f t="shared" si="72"/>
        <v>#REF!</v>
      </c>
      <c r="FVD103" s="373">
        <f t="shared" si="72"/>
        <v>0</v>
      </c>
      <c r="FVE103" s="373">
        <f t="shared" si="72"/>
        <v>0</v>
      </c>
      <c r="FVF103" s="373" t="e">
        <f t="shared" si="72"/>
        <v>#REF!</v>
      </c>
      <c r="FVG103" s="373" t="e">
        <f t="shared" si="72"/>
        <v>#REF!</v>
      </c>
      <c r="FVH103" s="373" t="e">
        <f t="shared" si="72"/>
        <v>#REF!</v>
      </c>
      <c r="FVI103" s="373" t="e">
        <f t="shared" si="72"/>
        <v>#REF!</v>
      </c>
      <c r="FVJ103" s="373" t="e">
        <f t="shared" si="72"/>
        <v>#REF!</v>
      </c>
      <c r="FVK103" s="373">
        <f t="shared" si="72"/>
        <v>0</v>
      </c>
      <c r="FVL103" s="373">
        <f t="shared" si="72"/>
        <v>0</v>
      </c>
      <c r="FVM103" s="373" t="e">
        <f t="shared" si="72"/>
        <v>#REF!</v>
      </c>
      <c r="FVN103" s="373" t="e">
        <f t="shared" si="72"/>
        <v>#REF!</v>
      </c>
      <c r="FVO103" s="373" t="e">
        <f t="shared" si="72"/>
        <v>#REF!</v>
      </c>
      <c r="FVP103" s="373" t="e">
        <f t="shared" si="72"/>
        <v>#REF!</v>
      </c>
      <c r="FVQ103" s="373" t="e">
        <f t="shared" si="72"/>
        <v>#REF!</v>
      </c>
      <c r="FVR103" s="373">
        <f t="shared" si="72"/>
        <v>0</v>
      </c>
      <c r="FVS103" s="373">
        <f t="shared" si="72"/>
        <v>0</v>
      </c>
      <c r="FVT103" s="373" t="e">
        <f t="shared" si="72"/>
        <v>#REF!</v>
      </c>
      <c r="FVU103" s="373" t="e">
        <f t="shared" si="72"/>
        <v>#REF!</v>
      </c>
      <c r="FVV103" s="373" t="e">
        <f t="shared" si="72"/>
        <v>#REF!</v>
      </c>
      <c r="FVW103" s="373" t="e">
        <f t="shared" si="72"/>
        <v>#REF!</v>
      </c>
      <c r="FVX103" s="373" t="e">
        <f t="shared" si="72"/>
        <v>#REF!</v>
      </c>
      <c r="FVY103" s="373">
        <f t="shared" si="72"/>
        <v>0</v>
      </c>
      <c r="FVZ103" s="373">
        <f t="shared" si="72"/>
        <v>0</v>
      </c>
      <c r="FWA103" s="373" t="e">
        <f t="shared" si="72"/>
        <v>#REF!</v>
      </c>
      <c r="FWB103" s="373" t="e">
        <f t="shared" si="72"/>
        <v>#REF!</v>
      </c>
      <c r="FWC103" s="373" t="e">
        <f t="shared" si="72"/>
        <v>#REF!</v>
      </c>
      <c r="FWD103" s="373" t="e">
        <f t="shared" si="72"/>
        <v>#REF!</v>
      </c>
      <c r="FWE103" s="373" t="e">
        <f t="shared" si="72"/>
        <v>#REF!</v>
      </c>
      <c r="FWF103" s="373">
        <f t="shared" si="72"/>
        <v>0</v>
      </c>
      <c r="FWG103" s="373">
        <f t="shared" si="72"/>
        <v>0</v>
      </c>
      <c r="FWH103" s="373" t="e">
        <f t="shared" si="72"/>
        <v>#REF!</v>
      </c>
      <c r="FWI103" s="373" t="e">
        <f t="shared" si="72"/>
        <v>#REF!</v>
      </c>
      <c r="FWJ103" s="373" t="e">
        <f t="shared" si="72"/>
        <v>#REF!</v>
      </c>
      <c r="FWK103" s="373" t="e">
        <f t="shared" si="72"/>
        <v>#REF!</v>
      </c>
      <c r="FWL103" s="373" t="e">
        <f t="shared" si="72"/>
        <v>#REF!</v>
      </c>
      <c r="FWM103" s="373">
        <f t="shared" si="72"/>
        <v>0</v>
      </c>
      <c r="FWN103" s="373">
        <f t="shared" si="72"/>
        <v>0</v>
      </c>
      <c r="FWO103" s="373" t="e">
        <f t="shared" si="72"/>
        <v>#REF!</v>
      </c>
      <c r="FWP103" s="373" t="e">
        <f t="shared" si="72"/>
        <v>#REF!</v>
      </c>
      <c r="FWQ103" s="373" t="e">
        <f t="shared" si="72"/>
        <v>#REF!</v>
      </c>
      <c r="FWR103" s="373" t="e">
        <f t="shared" si="72"/>
        <v>#REF!</v>
      </c>
      <c r="FWS103" s="373" t="e">
        <f t="shared" si="72"/>
        <v>#REF!</v>
      </c>
      <c r="FWT103" s="373">
        <f t="shared" si="72"/>
        <v>0</v>
      </c>
      <c r="FWU103" s="373">
        <f t="shared" si="72"/>
        <v>0</v>
      </c>
      <c r="FWV103" s="373" t="e">
        <f t="shared" si="72"/>
        <v>#REF!</v>
      </c>
      <c r="FWW103" s="373" t="e">
        <f t="shared" si="72"/>
        <v>#REF!</v>
      </c>
      <c r="FWX103" s="373" t="e">
        <f t="shared" si="72"/>
        <v>#REF!</v>
      </c>
      <c r="FWY103" s="373" t="e">
        <f t="shared" si="72"/>
        <v>#REF!</v>
      </c>
      <c r="FWZ103" s="373" t="e">
        <f t="shared" si="72"/>
        <v>#REF!</v>
      </c>
      <c r="FXA103" s="373">
        <f t="shared" si="72"/>
        <v>0</v>
      </c>
      <c r="FXB103" s="373">
        <f t="shared" si="72"/>
        <v>0</v>
      </c>
      <c r="FXC103" s="373" t="e">
        <f t="shared" si="72"/>
        <v>#REF!</v>
      </c>
      <c r="FXD103" s="373" t="e">
        <f t="shared" si="72"/>
        <v>#REF!</v>
      </c>
      <c r="FXE103" s="373" t="e">
        <f t="shared" si="72"/>
        <v>#REF!</v>
      </c>
      <c r="FXF103" s="373" t="e">
        <f t="shared" si="73"/>
        <v>#REF!</v>
      </c>
      <c r="FXG103" s="373" t="e">
        <f t="shared" si="73"/>
        <v>#REF!</v>
      </c>
      <c r="FXH103" s="373">
        <f t="shared" si="73"/>
        <v>0</v>
      </c>
      <c r="FXI103" s="373">
        <f t="shared" si="73"/>
        <v>0</v>
      </c>
      <c r="FXJ103" s="373" t="e">
        <f t="shared" si="73"/>
        <v>#REF!</v>
      </c>
      <c r="FXK103" s="373" t="e">
        <f t="shared" si="73"/>
        <v>#REF!</v>
      </c>
      <c r="FXL103" s="373" t="e">
        <f t="shared" si="73"/>
        <v>#REF!</v>
      </c>
      <c r="FXM103" s="373" t="e">
        <f t="shared" si="73"/>
        <v>#REF!</v>
      </c>
      <c r="FXN103" s="373" t="e">
        <f t="shared" si="73"/>
        <v>#REF!</v>
      </c>
      <c r="FXO103" s="373">
        <f t="shared" si="73"/>
        <v>0</v>
      </c>
      <c r="FXP103" s="373">
        <f t="shared" si="73"/>
        <v>0</v>
      </c>
      <c r="FXQ103" s="373" t="e">
        <f t="shared" si="73"/>
        <v>#REF!</v>
      </c>
      <c r="FXR103" s="373" t="e">
        <f t="shared" si="73"/>
        <v>#REF!</v>
      </c>
      <c r="FXS103" s="373" t="e">
        <f t="shared" si="73"/>
        <v>#REF!</v>
      </c>
      <c r="FXT103" s="373" t="e">
        <f t="shared" si="73"/>
        <v>#REF!</v>
      </c>
      <c r="FXU103" s="373" t="e">
        <f t="shared" si="73"/>
        <v>#REF!</v>
      </c>
      <c r="FXV103" s="373">
        <f t="shared" si="73"/>
        <v>0</v>
      </c>
      <c r="FXW103" s="373">
        <f t="shared" si="73"/>
        <v>0</v>
      </c>
      <c r="FXX103" s="373" t="e">
        <f t="shared" si="73"/>
        <v>#REF!</v>
      </c>
      <c r="FXY103" s="373" t="e">
        <f t="shared" si="73"/>
        <v>#REF!</v>
      </c>
      <c r="FXZ103" s="373" t="e">
        <f t="shared" si="73"/>
        <v>#REF!</v>
      </c>
      <c r="FYA103" s="373" t="e">
        <f t="shared" si="73"/>
        <v>#REF!</v>
      </c>
      <c r="FYB103" s="373" t="e">
        <f t="shared" si="73"/>
        <v>#REF!</v>
      </c>
      <c r="FYC103" s="373">
        <f t="shared" si="73"/>
        <v>0</v>
      </c>
      <c r="FYD103" s="373">
        <f t="shared" si="73"/>
        <v>0</v>
      </c>
      <c r="FYE103" s="373" t="e">
        <f t="shared" si="73"/>
        <v>#REF!</v>
      </c>
      <c r="FYF103" s="373" t="e">
        <f t="shared" si="73"/>
        <v>#REF!</v>
      </c>
      <c r="FYG103" s="373" t="e">
        <f t="shared" si="73"/>
        <v>#REF!</v>
      </c>
      <c r="FYH103" s="373" t="e">
        <f t="shared" si="73"/>
        <v>#REF!</v>
      </c>
      <c r="FYI103" s="373" t="e">
        <f t="shared" si="73"/>
        <v>#REF!</v>
      </c>
      <c r="FYJ103" s="373">
        <f t="shared" si="73"/>
        <v>0</v>
      </c>
      <c r="FYK103" s="373">
        <f t="shared" si="73"/>
        <v>0</v>
      </c>
      <c r="FYL103" s="373" t="e">
        <f t="shared" si="73"/>
        <v>#REF!</v>
      </c>
      <c r="FYM103" s="373" t="e">
        <f t="shared" si="73"/>
        <v>#REF!</v>
      </c>
      <c r="FYN103" s="373" t="e">
        <f t="shared" si="73"/>
        <v>#REF!</v>
      </c>
      <c r="FYO103" s="373" t="e">
        <f t="shared" si="73"/>
        <v>#REF!</v>
      </c>
      <c r="FYP103" s="373" t="e">
        <f t="shared" si="73"/>
        <v>#REF!</v>
      </c>
      <c r="FYQ103" s="373">
        <f t="shared" si="73"/>
        <v>0</v>
      </c>
      <c r="FYR103" s="373">
        <f t="shared" si="73"/>
        <v>0</v>
      </c>
      <c r="FYS103" s="373" t="e">
        <f t="shared" si="73"/>
        <v>#REF!</v>
      </c>
      <c r="FYT103" s="373" t="e">
        <f t="shared" si="73"/>
        <v>#REF!</v>
      </c>
      <c r="FYU103" s="373" t="e">
        <f t="shared" si="73"/>
        <v>#REF!</v>
      </c>
      <c r="FYV103" s="373" t="e">
        <f t="shared" si="73"/>
        <v>#REF!</v>
      </c>
      <c r="FYW103" s="373" t="e">
        <f t="shared" si="73"/>
        <v>#REF!</v>
      </c>
      <c r="FYX103" s="373">
        <f t="shared" si="73"/>
        <v>0</v>
      </c>
      <c r="FYY103" s="373">
        <f t="shared" si="73"/>
        <v>0</v>
      </c>
      <c r="FYZ103" s="373" t="e">
        <f t="shared" si="73"/>
        <v>#REF!</v>
      </c>
      <c r="FZA103" s="373" t="e">
        <f t="shared" si="73"/>
        <v>#REF!</v>
      </c>
      <c r="FZB103" s="373" t="e">
        <f t="shared" si="73"/>
        <v>#REF!</v>
      </c>
      <c r="FZC103" s="373" t="e">
        <f t="shared" si="73"/>
        <v>#REF!</v>
      </c>
      <c r="FZD103" s="373" t="e">
        <f t="shared" si="73"/>
        <v>#REF!</v>
      </c>
      <c r="FZE103" s="373">
        <f t="shared" si="73"/>
        <v>0</v>
      </c>
      <c r="FZF103" s="373">
        <f t="shared" si="73"/>
        <v>0</v>
      </c>
      <c r="FZG103" s="373" t="e">
        <f t="shared" si="73"/>
        <v>#REF!</v>
      </c>
      <c r="FZH103" s="373" t="e">
        <f t="shared" si="73"/>
        <v>#REF!</v>
      </c>
      <c r="FZI103" s="373" t="e">
        <f t="shared" si="73"/>
        <v>#REF!</v>
      </c>
      <c r="FZJ103" s="373" t="e">
        <f t="shared" si="73"/>
        <v>#REF!</v>
      </c>
      <c r="FZK103" s="373" t="e">
        <f t="shared" si="73"/>
        <v>#REF!</v>
      </c>
      <c r="FZL103" s="373">
        <f t="shared" si="73"/>
        <v>0</v>
      </c>
      <c r="FZM103" s="373">
        <f t="shared" si="73"/>
        <v>0</v>
      </c>
      <c r="FZN103" s="373" t="e">
        <f t="shared" si="73"/>
        <v>#REF!</v>
      </c>
      <c r="FZO103" s="373" t="e">
        <f t="shared" si="73"/>
        <v>#REF!</v>
      </c>
      <c r="FZP103" s="373" t="e">
        <f t="shared" si="73"/>
        <v>#REF!</v>
      </c>
      <c r="FZQ103" s="373" t="e">
        <f t="shared" si="73"/>
        <v>#REF!</v>
      </c>
      <c r="FZR103" s="373" t="e">
        <f t="shared" si="74"/>
        <v>#REF!</v>
      </c>
      <c r="FZS103" s="373">
        <f t="shared" si="74"/>
        <v>0</v>
      </c>
      <c r="FZT103" s="373">
        <f t="shared" si="74"/>
        <v>0</v>
      </c>
      <c r="FZU103" s="373" t="e">
        <f t="shared" si="74"/>
        <v>#REF!</v>
      </c>
      <c r="FZV103" s="373" t="e">
        <f t="shared" si="74"/>
        <v>#REF!</v>
      </c>
      <c r="FZW103" s="373" t="e">
        <f t="shared" si="74"/>
        <v>#REF!</v>
      </c>
      <c r="FZX103" s="373" t="e">
        <f t="shared" si="74"/>
        <v>#REF!</v>
      </c>
      <c r="FZY103" s="373" t="e">
        <f t="shared" si="74"/>
        <v>#REF!</v>
      </c>
      <c r="FZZ103" s="373">
        <f t="shared" si="74"/>
        <v>0</v>
      </c>
      <c r="GAA103" s="373">
        <f t="shared" si="74"/>
        <v>0</v>
      </c>
      <c r="GAB103" s="373" t="e">
        <f t="shared" si="74"/>
        <v>#REF!</v>
      </c>
      <c r="GAC103" s="373" t="e">
        <f t="shared" si="74"/>
        <v>#REF!</v>
      </c>
      <c r="GAD103" s="373" t="e">
        <f t="shared" si="74"/>
        <v>#REF!</v>
      </c>
      <c r="GAE103" s="373" t="e">
        <f t="shared" si="74"/>
        <v>#REF!</v>
      </c>
      <c r="GAF103" s="373" t="e">
        <f t="shared" si="74"/>
        <v>#REF!</v>
      </c>
      <c r="GAG103" s="373">
        <f t="shared" si="74"/>
        <v>0</v>
      </c>
      <c r="GAH103" s="373">
        <f t="shared" si="74"/>
        <v>0</v>
      </c>
      <c r="GAI103" s="373" t="e">
        <f t="shared" si="74"/>
        <v>#REF!</v>
      </c>
      <c r="GAJ103" s="373" t="e">
        <f t="shared" si="74"/>
        <v>#REF!</v>
      </c>
      <c r="GAK103" s="373" t="e">
        <f t="shared" si="74"/>
        <v>#REF!</v>
      </c>
      <c r="GAL103" s="373" t="e">
        <f t="shared" si="74"/>
        <v>#REF!</v>
      </c>
      <c r="GAM103" s="373" t="e">
        <f t="shared" si="74"/>
        <v>#REF!</v>
      </c>
      <c r="GAN103" s="373">
        <f t="shared" si="74"/>
        <v>0</v>
      </c>
      <c r="GAO103" s="373">
        <f t="shared" si="74"/>
        <v>0</v>
      </c>
      <c r="GAP103" s="373" t="e">
        <f t="shared" si="74"/>
        <v>#REF!</v>
      </c>
      <c r="GAQ103" s="373" t="e">
        <f t="shared" si="74"/>
        <v>#REF!</v>
      </c>
      <c r="GAR103" s="373" t="e">
        <f t="shared" si="74"/>
        <v>#REF!</v>
      </c>
      <c r="GAS103" s="373" t="e">
        <f t="shared" si="74"/>
        <v>#REF!</v>
      </c>
      <c r="GAT103" s="373" t="e">
        <f t="shared" si="74"/>
        <v>#REF!</v>
      </c>
      <c r="GAU103" s="373">
        <f t="shared" si="74"/>
        <v>0</v>
      </c>
      <c r="GAV103" s="373">
        <f t="shared" si="74"/>
        <v>0</v>
      </c>
      <c r="GAW103" s="373" t="e">
        <f t="shared" si="74"/>
        <v>#REF!</v>
      </c>
      <c r="GAX103" s="373" t="e">
        <f t="shared" si="74"/>
        <v>#REF!</v>
      </c>
      <c r="GAY103" s="373" t="e">
        <f t="shared" si="74"/>
        <v>#REF!</v>
      </c>
      <c r="GAZ103" s="373" t="e">
        <f t="shared" si="74"/>
        <v>#REF!</v>
      </c>
      <c r="GBA103" s="373" t="e">
        <f t="shared" si="74"/>
        <v>#REF!</v>
      </c>
      <c r="GBB103" s="373">
        <f t="shared" si="74"/>
        <v>0</v>
      </c>
      <c r="GBC103" s="373">
        <f t="shared" si="74"/>
        <v>0</v>
      </c>
      <c r="GBD103" s="373" t="e">
        <f t="shared" si="74"/>
        <v>#REF!</v>
      </c>
      <c r="GBE103" s="373" t="e">
        <f t="shared" si="74"/>
        <v>#REF!</v>
      </c>
      <c r="GBF103" s="373" t="e">
        <f t="shared" si="74"/>
        <v>#REF!</v>
      </c>
      <c r="GBG103" s="373" t="e">
        <f t="shared" si="74"/>
        <v>#REF!</v>
      </c>
      <c r="GBH103" s="373" t="e">
        <f t="shared" si="74"/>
        <v>#REF!</v>
      </c>
      <c r="GBI103" s="373">
        <f t="shared" si="74"/>
        <v>0</v>
      </c>
      <c r="GBJ103" s="373">
        <f t="shared" si="74"/>
        <v>0</v>
      </c>
      <c r="GBK103" s="373" t="e">
        <f t="shared" si="74"/>
        <v>#REF!</v>
      </c>
      <c r="GBL103" s="373" t="e">
        <f t="shared" si="74"/>
        <v>#REF!</v>
      </c>
      <c r="GBM103" s="373" t="e">
        <f t="shared" si="74"/>
        <v>#REF!</v>
      </c>
      <c r="GBN103" s="373" t="e">
        <f t="shared" si="74"/>
        <v>#REF!</v>
      </c>
      <c r="GBO103" s="373" t="e">
        <f t="shared" si="74"/>
        <v>#REF!</v>
      </c>
      <c r="GBP103" s="373">
        <f t="shared" si="74"/>
        <v>0</v>
      </c>
      <c r="GBQ103" s="373">
        <f t="shared" si="74"/>
        <v>0</v>
      </c>
      <c r="GBR103" s="373" t="e">
        <f t="shared" si="74"/>
        <v>#REF!</v>
      </c>
      <c r="GBS103" s="373" t="e">
        <f t="shared" si="74"/>
        <v>#REF!</v>
      </c>
      <c r="GBT103" s="373" t="e">
        <f t="shared" si="74"/>
        <v>#REF!</v>
      </c>
      <c r="GBU103" s="373" t="e">
        <f t="shared" si="74"/>
        <v>#REF!</v>
      </c>
      <c r="GBV103" s="373" t="e">
        <f t="shared" si="74"/>
        <v>#REF!</v>
      </c>
      <c r="GBW103" s="373">
        <f t="shared" si="74"/>
        <v>0</v>
      </c>
      <c r="GBX103" s="373">
        <f t="shared" si="74"/>
        <v>0</v>
      </c>
      <c r="GBY103" s="373" t="e">
        <f t="shared" si="74"/>
        <v>#REF!</v>
      </c>
      <c r="GBZ103" s="373" t="e">
        <f t="shared" si="74"/>
        <v>#REF!</v>
      </c>
      <c r="GCA103" s="373" t="e">
        <f t="shared" si="74"/>
        <v>#REF!</v>
      </c>
      <c r="GCB103" s="373" t="e">
        <f t="shared" si="74"/>
        <v>#REF!</v>
      </c>
      <c r="GCC103" s="373" t="e">
        <f t="shared" si="74"/>
        <v>#REF!</v>
      </c>
      <c r="GCD103" s="373">
        <f t="shared" si="75"/>
        <v>0</v>
      </c>
      <c r="GCE103" s="373">
        <f t="shared" si="75"/>
        <v>0</v>
      </c>
      <c r="GCF103" s="373" t="e">
        <f t="shared" si="75"/>
        <v>#REF!</v>
      </c>
      <c r="GCG103" s="373" t="e">
        <f t="shared" si="75"/>
        <v>#REF!</v>
      </c>
      <c r="GCH103" s="373" t="e">
        <f t="shared" si="75"/>
        <v>#REF!</v>
      </c>
      <c r="GCI103" s="373" t="e">
        <f t="shared" si="75"/>
        <v>#REF!</v>
      </c>
      <c r="GCJ103" s="373" t="e">
        <f t="shared" si="75"/>
        <v>#REF!</v>
      </c>
      <c r="GCK103" s="373">
        <f t="shared" si="75"/>
        <v>0</v>
      </c>
      <c r="GCL103" s="373">
        <f t="shared" si="75"/>
        <v>0</v>
      </c>
      <c r="GCM103" s="373" t="e">
        <f t="shared" si="75"/>
        <v>#REF!</v>
      </c>
      <c r="GCN103" s="373" t="e">
        <f t="shared" si="75"/>
        <v>#REF!</v>
      </c>
      <c r="GCO103" s="373" t="e">
        <f t="shared" si="75"/>
        <v>#REF!</v>
      </c>
      <c r="GCP103" s="373" t="e">
        <f t="shared" si="75"/>
        <v>#REF!</v>
      </c>
      <c r="GCQ103" s="373" t="e">
        <f t="shared" si="75"/>
        <v>#REF!</v>
      </c>
      <c r="GCR103" s="373">
        <f t="shared" si="75"/>
        <v>0</v>
      </c>
      <c r="GCS103" s="373">
        <f t="shared" si="75"/>
        <v>0</v>
      </c>
      <c r="GCT103" s="373" t="e">
        <f t="shared" si="75"/>
        <v>#REF!</v>
      </c>
      <c r="GCU103" s="373" t="e">
        <f t="shared" si="75"/>
        <v>#REF!</v>
      </c>
      <c r="GCV103" s="373" t="e">
        <f t="shared" si="75"/>
        <v>#REF!</v>
      </c>
      <c r="GCW103" s="373" t="e">
        <f t="shared" si="75"/>
        <v>#REF!</v>
      </c>
      <c r="GCX103" s="373" t="e">
        <f t="shared" si="75"/>
        <v>#REF!</v>
      </c>
      <c r="GCY103" s="373">
        <f t="shared" si="75"/>
        <v>0</v>
      </c>
      <c r="GCZ103" s="373">
        <f t="shared" si="75"/>
        <v>0</v>
      </c>
      <c r="GDA103" s="373" t="e">
        <f t="shared" si="75"/>
        <v>#REF!</v>
      </c>
      <c r="GDB103" s="373" t="e">
        <f t="shared" si="75"/>
        <v>#REF!</v>
      </c>
      <c r="GDC103" s="373" t="e">
        <f t="shared" si="75"/>
        <v>#REF!</v>
      </c>
      <c r="GDD103" s="373" t="e">
        <f t="shared" si="75"/>
        <v>#REF!</v>
      </c>
      <c r="GDE103" s="373" t="e">
        <f t="shared" si="75"/>
        <v>#REF!</v>
      </c>
      <c r="GDF103" s="373">
        <f t="shared" si="75"/>
        <v>0</v>
      </c>
      <c r="GDG103" s="373">
        <f t="shared" si="75"/>
        <v>0</v>
      </c>
      <c r="GDH103" s="373" t="e">
        <f t="shared" si="75"/>
        <v>#REF!</v>
      </c>
      <c r="GDI103" s="373" t="e">
        <f t="shared" si="75"/>
        <v>#REF!</v>
      </c>
      <c r="GDJ103" s="373" t="e">
        <f t="shared" si="75"/>
        <v>#REF!</v>
      </c>
      <c r="GDK103" s="373" t="e">
        <f t="shared" si="75"/>
        <v>#REF!</v>
      </c>
      <c r="GDL103" s="373" t="e">
        <f t="shared" si="75"/>
        <v>#REF!</v>
      </c>
      <c r="GDM103" s="373">
        <f t="shared" si="75"/>
        <v>0</v>
      </c>
      <c r="GDN103" s="373">
        <f t="shared" si="75"/>
        <v>0</v>
      </c>
      <c r="GDO103" s="373" t="e">
        <f t="shared" si="75"/>
        <v>#REF!</v>
      </c>
      <c r="GDP103" s="373" t="e">
        <f t="shared" si="75"/>
        <v>#REF!</v>
      </c>
      <c r="GDQ103" s="373" t="e">
        <f t="shared" si="75"/>
        <v>#REF!</v>
      </c>
      <c r="GDR103" s="373" t="e">
        <f t="shared" si="75"/>
        <v>#REF!</v>
      </c>
      <c r="GDS103" s="373" t="e">
        <f t="shared" si="75"/>
        <v>#REF!</v>
      </c>
      <c r="GDT103" s="373">
        <f t="shared" si="75"/>
        <v>0</v>
      </c>
      <c r="GDU103" s="373">
        <f t="shared" si="75"/>
        <v>0</v>
      </c>
      <c r="GDV103" s="373" t="e">
        <f t="shared" si="75"/>
        <v>#REF!</v>
      </c>
      <c r="GDW103" s="373" t="e">
        <f t="shared" si="75"/>
        <v>#REF!</v>
      </c>
      <c r="GDX103" s="373" t="e">
        <f t="shared" si="75"/>
        <v>#REF!</v>
      </c>
      <c r="GDY103" s="373" t="e">
        <f t="shared" si="75"/>
        <v>#REF!</v>
      </c>
      <c r="GDZ103" s="373" t="e">
        <f t="shared" si="75"/>
        <v>#REF!</v>
      </c>
      <c r="GEA103" s="373">
        <f t="shared" si="75"/>
        <v>0</v>
      </c>
      <c r="GEB103" s="373">
        <f t="shared" si="75"/>
        <v>0</v>
      </c>
      <c r="GEC103" s="373" t="e">
        <f t="shared" si="75"/>
        <v>#REF!</v>
      </c>
      <c r="GED103" s="373" t="e">
        <f t="shared" si="75"/>
        <v>#REF!</v>
      </c>
      <c r="GEE103" s="373" t="e">
        <f t="shared" si="75"/>
        <v>#REF!</v>
      </c>
      <c r="GEF103" s="373" t="e">
        <f t="shared" si="75"/>
        <v>#REF!</v>
      </c>
      <c r="GEG103" s="373" t="e">
        <f t="shared" si="75"/>
        <v>#REF!</v>
      </c>
      <c r="GEH103" s="373">
        <f t="shared" si="75"/>
        <v>0</v>
      </c>
      <c r="GEI103" s="373">
        <f t="shared" si="75"/>
        <v>0</v>
      </c>
      <c r="GEJ103" s="373" t="e">
        <f t="shared" si="75"/>
        <v>#REF!</v>
      </c>
      <c r="GEK103" s="373" t="e">
        <f t="shared" si="75"/>
        <v>#REF!</v>
      </c>
      <c r="GEL103" s="373" t="e">
        <f t="shared" si="75"/>
        <v>#REF!</v>
      </c>
      <c r="GEM103" s="373" t="e">
        <f t="shared" si="75"/>
        <v>#REF!</v>
      </c>
      <c r="GEN103" s="373" t="e">
        <f t="shared" si="75"/>
        <v>#REF!</v>
      </c>
      <c r="GEO103" s="373">
        <f t="shared" si="75"/>
        <v>0</v>
      </c>
      <c r="GEP103" s="373">
        <f t="shared" si="76"/>
        <v>0</v>
      </c>
      <c r="GEQ103" s="373" t="e">
        <f t="shared" si="76"/>
        <v>#REF!</v>
      </c>
      <c r="GER103" s="373" t="e">
        <f t="shared" si="76"/>
        <v>#REF!</v>
      </c>
      <c r="GES103" s="373" t="e">
        <f t="shared" si="76"/>
        <v>#REF!</v>
      </c>
      <c r="GET103" s="373" t="e">
        <f t="shared" si="76"/>
        <v>#REF!</v>
      </c>
      <c r="GEU103" s="373" t="e">
        <f t="shared" si="76"/>
        <v>#REF!</v>
      </c>
      <c r="GEV103" s="373">
        <f t="shared" si="76"/>
        <v>0</v>
      </c>
      <c r="GEW103" s="373">
        <f t="shared" si="76"/>
        <v>0</v>
      </c>
      <c r="GEX103" s="373" t="e">
        <f t="shared" si="76"/>
        <v>#REF!</v>
      </c>
      <c r="GEY103" s="373" t="e">
        <f t="shared" si="76"/>
        <v>#REF!</v>
      </c>
      <c r="GEZ103" s="373" t="e">
        <f t="shared" si="76"/>
        <v>#REF!</v>
      </c>
      <c r="GFA103" s="373" t="e">
        <f t="shared" si="76"/>
        <v>#REF!</v>
      </c>
      <c r="GFB103" s="373" t="e">
        <f t="shared" si="76"/>
        <v>#REF!</v>
      </c>
      <c r="GFC103" s="373">
        <f t="shared" si="76"/>
        <v>0</v>
      </c>
      <c r="GFD103" s="373">
        <f t="shared" si="76"/>
        <v>0</v>
      </c>
      <c r="GFE103" s="373" t="e">
        <f t="shared" si="76"/>
        <v>#REF!</v>
      </c>
      <c r="GFF103" s="373" t="e">
        <f t="shared" si="76"/>
        <v>#REF!</v>
      </c>
      <c r="GFG103" s="373" t="e">
        <f t="shared" si="76"/>
        <v>#REF!</v>
      </c>
      <c r="GFH103" s="373" t="e">
        <f t="shared" si="76"/>
        <v>#REF!</v>
      </c>
      <c r="GFI103" s="373" t="e">
        <f t="shared" si="76"/>
        <v>#REF!</v>
      </c>
      <c r="GFJ103" s="373">
        <f t="shared" si="76"/>
        <v>0</v>
      </c>
      <c r="GFK103" s="373">
        <f t="shared" si="76"/>
        <v>0</v>
      </c>
      <c r="GFL103" s="373" t="e">
        <f t="shared" si="76"/>
        <v>#REF!</v>
      </c>
      <c r="GFM103" s="373" t="e">
        <f t="shared" si="76"/>
        <v>#REF!</v>
      </c>
      <c r="GFN103" s="373" t="e">
        <f t="shared" si="76"/>
        <v>#REF!</v>
      </c>
      <c r="GFO103" s="373" t="e">
        <f t="shared" si="76"/>
        <v>#REF!</v>
      </c>
      <c r="GFP103" s="373" t="e">
        <f t="shared" si="76"/>
        <v>#REF!</v>
      </c>
      <c r="GFQ103" s="373">
        <f t="shared" si="76"/>
        <v>0</v>
      </c>
      <c r="GFR103" s="373">
        <f t="shared" si="76"/>
        <v>0</v>
      </c>
      <c r="GFS103" s="373" t="e">
        <f t="shared" si="76"/>
        <v>#REF!</v>
      </c>
      <c r="GFT103" s="373" t="e">
        <f t="shared" si="76"/>
        <v>#REF!</v>
      </c>
      <c r="GFU103" s="373" t="e">
        <f t="shared" si="76"/>
        <v>#REF!</v>
      </c>
      <c r="GFV103" s="373" t="e">
        <f t="shared" si="76"/>
        <v>#REF!</v>
      </c>
      <c r="GFW103" s="373" t="e">
        <f t="shared" si="76"/>
        <v>#REF!</v>
      </c>
      <c r="GFX103" s="373">
        <f t="shared" si="76"/>
        <v>0</v>
      </c>
      <c r="GFY103" s="373">
        <f t="shared" si="76"/>
        <v>0</v>
      </c>
      <c r="GFZ103" s="373" t="e">
        <f t="shared" si="76"/>
        <v>#REF!</v>
      </c>
      <c r="GGA103" s="373" t="e">
        <f t="shared" si="76"/>
        <v>#REF!</v>
      </c>
      <c r="GGB103" s="373" t="e">
        <f t="shared" si="76"/>
        <v>#REF!</v>
      </c>
      <c r="GGC103" s="373" t="e">
        <f t="shared" si="76"/>
        <v>#REF!</v>
      </c>
      <c r="GGD103" s="373" t="e">
        <f t="shared" si="76"/>
        <v>#REF!</v>
      </c>
      <c r="GGE103" s="373">
        <f t="shared" si="76"/>
        <v>0</v>
      </c>
      <c r="GGF103" s="373">
        <f t="shared" si="76"/>
        <v>0</v>
      </c>
      <c r="GGG103" s="373" t="e">
        <f t="shared" si="76"/>
        <v>#REF!</v>
      </c>
      <c r="GGH103" s="373" t="e">
        <f t="shared" si="76"/>
        <v>#REF!</v>
      </c>
      <c r="GGI103" s="373" t="e">
        <f t="shared" si="76"/>
        <v>#REF!</v>
      </c>
      <c r="GGJ103" s="373" t="e">
        <f t="shared" si="76"/>
        <v>#REF!</v>
      </c>
      <c r="GGK103" s="373" t="e">
        <f t="shared" si="76"/>
        <v>#REF!</v>
      </c>
      <c r="GGL103" s="373">
        <f t="shared" si="76"/>
        <v>0</v>
      </c>
      <c r="GGM103" s="373">
        <f t="shared" si="76"/>
        <v>0</v>
      </c>
      <c r="GGN103" s="373" t="e">
        <f t="shared" si="76"/>
        <v>#REF!</v>
      </c>
      <c r="GGO103" s="373" t="e">
        <f t="shared" si="76"/>
        <v>#REF!</v>
      </c>
      <c r="GGP103" s="373" t="e">
        <f t="shared" si="76"/>
        <v>#REF!</v>
      </c>
      <c r="GGQ103" s="373" t="e">
        <f t="shared" si="76"/>
        <v>#REF!</v>
      </c>
      <c r="GGR103" s="373" t="e">
        <f t="shared" si="76"/>
        <v>#REF!</v>
      </c>
      <c r="GGS103" s="373">
        <f t="shared" si="76"/>
        <v>0</v>
      </c>
      <c r="GGT103" s="373">
        <f t="shared" si="76"/>
        <v>0</v>
      </c>
      <c r="GGU103" s="373" t="e">
        <f t="shared" si="76"/>
        <v>#REF!</v>
      </c>
      <c r="GGV103" s="373" t="e">
        <f t="shared" si="76"/>
        <v>#REF!</v>
      </c>
      <c r="GGW103" s="373" t="e">
        <f t="shared" si="76"/>
        <v>#REF!</v>
      </c>
      <c r="GGX103" s="373" t="e">
        <f t="shared" si="76"/>
        <v>#REF!</v>
      </c>
      <c r="GGY103" s="373" t="e">
        <f t="shared" si="76"/>
        <v>#REF!</v>
      </c>
      <c r="GGZ103" s="373">
        <f t="shared" si="76"/>
        <v>0</v>
      </c>
      <c r="GHA103" s="373">
        <f t="shared" si="76"/>
        <v>0</v>
      </c>
      <c r="GHB103" s="373" t="e">
        <f t="shared" si="77"/>
        <v>#REF!</v>
      </c>
      <c r="GHC103" s="373" t="e">
        <f t="shared" si="77"/>
        <v>#REF!</v>
      </c>
      <c r="GHD103" s="373" t="e">
        <f t="shared" si="77"/>
        <v>#REF!</v>
      </c>
      <c r="GHE103" s="373" t="e">
        <f t="shared" si="77"/>
        <v>#REF!</v>
      </c>
      <c r="GHF103" s="373" t="e">
        <f t="shared" si="77"/>
        <v>#REF!</v>
      </c>
      <c r="GHG103" s="373">
        <f t="shared" si="77"/>
        <v>0</v>
      </c>
      <c r="GHH103" s="373">
        <f t="shared" si="77"/>
        <v>0</v>
      </c>
      <c r="GHI103" s="373" t="e">
        <f t="shared" si="77"/>
        <v>#REF!</v>
      </c>
      <c r="GHJ103" s="373" t="e">
        <f t="shared" si="77"/>
        <v>#REF!</v>
      </c>
      <c r="GHK103" s="373" t="e">
        <f t="shared" si="77"/>
        <v>#REF!</v>
      </c>
      <c r="GHL103" s="373" t="e">
        <f t="shared" si="77"/>
        <v>#REF!</v>
      </c>
      <c r="GHM103" s="373" t="e">
        <f t="shared" si="77"/>
        <v>#REF!</v>
      </c>
      <c r="GHN103" s="373">
        <f t="shared" si="77"/>
        <v>0</v>
      </c>
      <c r="GHO103" s="373">
        <f t="shared" si="77"/>
        <v>0</v>
      </c>
      <c r="GHP103" s="373" t="e">
        <f t="shared" si="77"/>
        <v>#REF!</v>
      </c>
      <c r="GHQ103" s="373" t="e">
        <f t="shared" si="77"/>
        <v>#REF!</v>
      </c>
      <c r="GHR103" s="373" t="e">
        <f t="shared" si="77"/>
        <v>#REF!</v>
      </c>
      <c r="GHS103" s="373" t="e">
        <f t="shared" si="77"/>
        <v>#REF!</v>
      </c>
      <c r="GHT103" s="373" t="e">
        <f t="shared" si="77"/>
        <v>#REF!</v>
      </c>
      <c r="GHU103" s="373">
        <f t="shared" si="77"/>
        <v>0</v>
      </c>
      <c r="GHV103" s="373">
        <f t="shared" si="77"/>
        <v>0</v>
      </c>
      <c r="GHW103" s="373" t="e">
        <f t="shared" si="77"/>
        <v>#REF!</v>
      </c>
      <c r="GHX103" s="373" t="e">
        <f t="shared" si="77"/>
        <v>#REF!</v>
      </c>
      <c r="GHY103" s="373" t="e">
        <f t="shared" si="77"/>
        <v>#REF!</v>
      </c>
      <c r="GHZ103" s="373" t="e">
        <f t="shared" si="77"/>
        <v>#REF!</v>
      </c>
      <c r="GIA103" s="373" t="e">
        <f t="shared" si="77"/>
        <v>#REF!</v>
      </c>
      <c r="GIB103" s="373">
        <f t="shared" si="77"/>
        <v>0</v>
      </c>
      <c r="GIC103" s="373">
        <f t="shared" si="77"/>
        <v>0</v>
      </c>
      <c r="GID103" s="373" t="e">
        <f t="shared" si="77"/>
        <v>#REF!</v>
      </c>
      <c r="GIE103" s="373" t="e">
        <f t="shared" si="77"/>
        <v>#REF!</v>
      </c>
      <c r="GIF103" s="373" t="e">
        <f t="shared" si="77"/>
        <v>#REF!</v>
      </c>
      <c r="GIG103" s="373" t="e">
        <f t="shared" si="77"/>
        <v>#REF!</v>
      </c>
      <c r="GIH103" s="373" t="e">
        <f t="shared" si="77"/>
        <v>#REF!</v>
      </c>
      <c r="GII103" s="373">
        <f t="shared" si="77"/>
        <v>0</v>
      </c>
      <c r="GIJ103" s="373">
        <f t="shared" si="77"/>
        <v>0</v>
      </c>
      <c r="GIK103" s="373" t="e">
        <f t="shared" si="77"/>
        <v>#REF!</v>
      </c>
      <c r="GIL103" s="373" t="e">
        <f t="shared" si="77"/>
        <v>#REF!</v>
      </c>
      <c r="GIM103" s="373" t="e">
        <f t="shared" si="77"/>
        <v>#REF!</v>
      </c>
      <c r="GIN103" s="373" t="e">
        <f t="shared" si="77"/>
        <v>#REF!</v>
      </c>
      <c r="GIO103" s="373" t="e">
        <f t="shared" si="77"/>
        <v>#REF!</v>
      </c>
      <c r="GIP103" s="373">
        <f t="shared" si="77"/>
        <v>0</v>
      </c>
      <c r="GIQ103" s="373">
        <f t="shared" si="77"/>
        <v>0</v>
      </c>
      <c r="GIR103" s="373" t="e">
        <f t="shared" si="77"/>
        <v>#REF!</v>
      </c>
      <c r="GIS103" s="373" t="e">
        <f t="shared" si="77"/>
        <v>#REF!</v>
      </c>
      <c r="GIT103" s="373" t="e">
        <f t="shared" si="77"/>
        <v>#REF!</v>
      </c>
      <c r="GIU103" s="373" t="e">
        <f t="shared" si="77"/>
        <v>#REF!</v>
      </c>
      <c r="GIV103" s="373" t="e">
        <f t="shared" si="77"/>
        <v>#REF!</v>
      </c>
      <c r="GIW103" s="373">
        <f t="shared" si="77"/>
        <v>0</v>
      </c>
      <c r="GIX103" s="373">
        <f t="shared" si="77"/>
        <v>0</v>
      </c>
      <c r="GIY103" s="373" t="e">
        <f t="shared" si="77"/>
        <v>#REF!</v>
      </c>
      <c r="GIZ103" s="373" t="e">
        <f t="shared" si="77"/>
        <v>#REF!</v>
      </c>
      <c r="GJA103" s="373" t="e">
        <f t="shared" si="77"/>
        <v>#REF!</v>
      </c>
      <c r="GJB103" s="373" t="e">
        <f t="shared" si="77"/>
        <v>#REF!</v>
      </c>
      <c r="GJC103" s="373" t="e">
        <f t="shared" si="77"/>
        <v>#REF!</v>
      </c>
      <c r="GJD103" s="373">
        <f t="shared" si="77"/>
        <v>0</v>
      </c>
      <c r="GJE103" s="373">
        <f t="shared" si="77"/>
        <v>0</v>
      </c>
      <c r="GJF103" s="373" t="e">
        <f t="shared" si="77"/>
        <v>#REF!</v>
      </c>
      <c r="GJG103" s="373" t="e">
        <f t="shared" si="77"/>
        <v>#REF!</v>
      </c>
      <c r="GJH103" s="373" t="e">
        <f t="shared" si="77"/>
        <v>#REF!</v>
      </c>
      <c r="GJI103" s="373" t="e">
        <f t="shared" si="77"/>
        <v>#REF!</v>
      </c>
      <c r="GJJ103" s="373" t="e">
        <f t="shared" si="77"/>
        <v>#REF!</v>
      </c>
      <c r="GJK103" s="373">
        <f t="shared" si="77"/>
        <v>0</v>
      </c>
      <c r="GJL103" s="373">
        <f t="shared" si="77"/>
        <v>0</v>
      </c>
      <c r="GJM103" s="373" t="e">
        <f t="shared" si="77"/>
        <v>#REF!</v>
      </c>
      <c r="GJN103" s="373" t="e">
        <f t="shared" si="78"/>
        <v>#REF!</v>
      </c>
      <c r="GJO103" s="373" t="e">
        <f t="shared" si="78"/>
        <v>#REF!</v>
      </c>
      <c r="GJP103" s="373" t="e">
        <f t="shared" si="78"/>
        <v>#REF!</v>
      </c>
      <c r="GJQ103" s="373" t="e">
        <f t="shared" si="78"/>
        <v>#REF!</v>
      </c>
      <c r="GJR103" s="373">
        <f t="shared" si="78"/>
        <v>0</v>
      </c>
      <c r="GJS103" s="373">
        <f t="shared" si="78"/>
        <v>0</v>
      </c>
      <c r="GJT103" s="373" t="e">
        <f t="shared" si="78"/>
        <v>#REF!</v>
      </c>
      <c r="GJU103" s="373" t="e">
        <f t="shared" si="78"/>
        <v>#REF!</v>
      </c>
      <c r="GJV103" s="373" t="e">
        <f t="shared" si="78"/>
        <v>#REF!</v>
      </c>
      <c r="GJW103" s="373" t="e">
        <f t="shared" si="78"/>
        <v>#REF!</v>
      </c>
      <c r="GJX103" s="373" t="e">
        <f t="shared" si="78"/>
        <v>#REF!</v>
      </c>
      <c r="GJY103" s="373">
        <f t="shared" si="78"/>
        <v>0</v>
      </c>
      <c r="GJZ103" s="373">
        <f t="shared" si="78"/>
        <v>0</v>
      </c>
      <c r="GKA103" s="373" t="e">
        <f t="shared" si="78"/>
        <v>#REF!</v>
      </c>
      <c r="GKB103" s="373" t="e">
        <f t="shared" si="78"/>
        <v>#REF!</v>
      </c>
      <c r="GKC103" s="373" t="e">
        <f t="shared" si="78"/>
        <v>#REF!</v>
      </c>
      <c r="GKD103" s="373" t="e">
        <f t="shared" si="78"/>
        <v>#REF!</v>
      </c>
      <c r="GKE103" s="373" t="e">
        <f t="shared" si="78"/>
        <v>#REF!</v>
      </c>
      <c r="GKF103" s="373">
        <f t="shared" si="78"/>
        <v>0</v>
      </c>
      <c r="GKG103" s="373">
        <f t="shared" si="78"/>
        <v>0</v>
      </c>
      <c r="GKH103" s="373" t="e">
        <f t="shared" si="78"/>
        <v>#REF!</v>
      </c>
      <c r="GKI103" s="373" t="e">
        <f t="shared" si="78"/>
        <v>#REF!</v>
      </c>
      <c r="GKJ103" s="373" t="e">
        <f t="shared" si="78"/>
        <v>#REF!</v>
      </c>
      <c r="GKK103" s="373" t="e">
        <f t="shared" si="78"/>
        <v>#REF!</v>
      </c>
      <c r="GKL103" s="373" t="e">
        <f t="shared" si="78"/>
        <v>#REF!</v>
      </c>
      <c r="GKM103" s="373">
        <f t="shared" si="78"/>
        <v>0</v>
      </c>
      <c r="GKN103" s="373">
        <f t="shared" si="78"/>
        <v>0</v>
      </c>
      <c r="GKO103" s="373" t="e">
        <f t="shared" si="78"/>
        <v>#REF!</v>
      </c>
      <c r="GKP103" s="373" t="e">
        <f t="shared" si="78"/>
        <v>#REF!</v>
      </c>
      <c r="GKQ103" s="373" t="e">
        <f t="shared" si="78"/>
        <v>#REF!</v>
      </c>
      <c r="GKR103" s="373" t="e">
        <f t="shared" si="78"/>
        <v>#REF!</v>
      </c>
      <c r="GKS103" s="373" t="e">
        <f t="shared" si="78"/>
        <v>#REF!</v>
      </c>
      <c r="GKT103" s="373">
        <f t="shared" si="78"/>
        <v>0</v>
      </c>
      <c r="GKU103" s="373">
        <f t="shared" si="78"/>
        <v>0</v>
      </c>
      <c r="GKV103" s="373" t="e">
        <f t="shared" si="78"/>
        <v>#REF!</v>
      </c>
      <c r="GKW103" s="373" t="e">
        <f t="shared" si="78"/>
        <v>#REF!</v>
      </c>
      <c r="GKX103" s="373" t="e">
        <f t="shared" si="78"/>
        <v>#REF!</v>
      </c>
      <c r="GKY103" s="373" t="e">
        <f t="shared" si="78"/>
        <v>#REF!</v>
      </c>
      <c r="GKZ103" s="373" t="e">
        <f t="shared" si="78"/>
        <v>#REF!</v>
      </c>
      <c r="GLA103" s="373">
        <f t="shared" si="78"/>
        <v>0</v>
      </c>
      <c r="GLB103" s="373">
        <f t="shared" si="78"/>
        <v>0</v>
      </c>
      <c r="GLC103" s="373" t="e">
        <f t="shared" si="78"/>
        <v>#REF!</v>
      </c>
      <c r="GLD103" s="373" t="e">
        <f t="shared" si="78"/>
        <v>#REF!</v>
      </c>
      <c r="GLE103" s="373" t="e">
        <f t="shared" si="78"/>
        <v>#REF!</v>
      </c>
      <c r="GLF103" s="373" t="e">
        <f t="shared" si="78"/>
        <v>#REF!</v>
      </c>
      <c r="GLG103" s="373" t="e">
        <f t="shared" si="78"/>
        <v>#REF!</v>
      </c>
      <c r="GLH103" s="373">
        <f t="shared" si="78"/>
        <v>0</v>
      </c>
      <c r="GLI103" s="373">
        <f t="shared" si="78"/>
        <v>0</v>
      </c>
      <c r="GLJ103" s="373" t="e">
        <f t="shared" si="78"/>
        <v>#REF!</v>
      </c>
      <c r="GLK103" s="373" t="e">
        <f t="shared" si="78"/>
        <v>#REF!</v>
      </c>
      <c r="GLL103" s="373" t="e">
        <f t="shared" si="78"/>
        <v>#REF!</v>
      </c>
      <c r="GLM103" s="373" t="e">
        <f t="shared" si="78"/>
        <v>#REF!</v>
      </c>
      <c r="GLN103" s="373" t="e">
        <f t="shared" si="78"/>
        <v>#REF!</v>
      </c>
      <c r="GLO103" s="373">
        <f t="shared" si="78"/>
        <v>0</v>
      </c>
      <c r="GLP103" s="373">
        <f t="shared" si="78"/>
        <v>0</v>
      </c>
      <c r="GLQ103" s="373" t="e">
        <f t="shared" si="78"/>
        <v>#REF!</v>
      </c>
      <c r="GLR103" s="373" t="e">
        <f t="shared" si="78"/>
        <v>#REF!</v>
      </c>
      <c r="GLS103" s="373" t="e">
        <f t="shared" si="78"/>
        <v>#REF!</v>
      </c>
      <c r="GLT103" s="373" t="e">
        <f t="shared" si="78"/>
        <v>#REF!</v>
      </c>
      <c r="GLU103" s="373" t="e">
        <f t="shared" si="78"/>
        <v>#REF!</v>
      </c>
      <c r="GLV103" s="373">
        <f t="shared" si="78"/>
        <v>0</v>
      </c>
      <c r="GLW103" s="373">
        <f t="shared" si="78"/>
        <v>0</v>
      </c>
      <c r="GLX103" s="373" t="e">
        <f t="shared" si="78"/>
        <v>#REF!</v>
      </c>
      <c r="GLY103" s="373" t="e">
        <f t="shared" si="78"/>
        <v>#REF!</v>
      </c>
      <c r="GLZ103" s="373" t="e">
        <f t="shared" si="79"/>
        <v>#REF!</v>
      </c>
      <c r="GMA103" s="373" t="e">
        <f t="shared" si="79"/>
        <v>#REF!</v>
      </c>
      <c r="GMB103" s="373" t="e">
        <f t="shared" si="79"/>
        <v>#REF!</v>
      </c>
      <c r="GMC103" s="373">
        <f t="shared" si="79"/>
        <v>0</v>
      </c>
      <c r="GMD103" s="373">
        <f t="shared" si="79"/>
        <v>0</v>
      </c>
      <c r="GME103" s="373" t="e">
        <f t="shared" si="79"/>
        <v>#REF!</v>
      </c>
      <c r="GMF103" s="373" t="e">
        <f t="shared" si="79"/>
        <v>#REF!</v>
      </c>
      <c r="GMG103" s="373" t="e">
        <f t="shared" si="79"/>
        <v>#REF!</v>
      </c>
      <c r="GMH103" s="373" t="e">
        <f t="shared" si="79"/>
        <v>#REF!</v>
      </c>
      <c r="GMI103" s="373" t="e">
        <f t="shared" si="79"/>
        <v>#REF!</v>
      </c>
      <c r="GMJ103" s="373">
        <f t="shared" si="79"/>
        <v>0</v>
      </c>
      <c r="GMK103" s="373">
        <f t="shared" si="79"/>
        <v>0</v>
      </c>
      <c r="GML103" s="373" t="e">
        <f t="shared" si="79"/>
        <v>#REF!</v>
      </c>
      <c r="GMM103" s="373" t="e">
        <f t="shared" si="79"/>
        <v>#REF!</v>
      </c>
      <c r="GMN103" s="373" t="e">
        <f t="shared" si="79"/>
        <v>#REF!</v>
      </c>
      <c r="GMO103" s="373" t="e">
        <f t="shared" si="79"/>
        <v>#REF!</v>
      </c>
      <c r="GMP103" s="373" t="e">
        <f t="shared" si="79"/>
        <v>#REF!</v>
      </c>
      <c r="GMQ103" s="373">
        <f t="shared" si="79"/>
        <v>0</v>
      </c>
      <c r="GMR103" s="373">
        <f t="shared" si="79"/>
        <v>0</v>
      </c>
      <c r="GMS103" s="373" t="e">
        <f t="shared" si="79"/>
        <v>#REF!</v>
      </c>
      <c r="GMT103" s="373" t="e">
        <f t="shared" si="79"/>
        <v>#REF!</v>
      </c>
      <c r="GMU103" s="373" t="e">
        <f t="shared" si="79"/>
        <v>#REF!</v>
      </c>
      <c r="GMV103" s="373" t="e">
        <f t="shared" si="79"/>
        <v>#REF!</v>
      </c>
      <c r="GMW103" s="373" t="e">
        <f t="shared" si="79"/>
        <v>#REF!</v>
      </c>
      <c r="GMX103" s="373">
        <f t="shared" si="79"/>
        <v>0</v>
      </c>
      <c r="GMY103" s="373">
        <f t="shared" si="79"/>
        <v>0</v>
      </c>
      <c r="GMZ103" s="373" t="e">
        <f t="shared" si="79"/>
        <v>#REF!</v>
      </c>
      <c r="GNA103" s="373" t="e">
        <f t="shared" si="79"/>
        <v>#REF!</v>
      </c>
      <c r="GNB103" s="373" t="e">
        <f t="shared" si="79"/>
        <v>#REF!</v>
      </c>
      <c r="GNC103" s="373" t="e">
        <f t="shared" si="79"/>
        <v>#REF!</v>
      </c>
      <c r="GND103" s="373" t="e">
        <f t="shared" si="79"/>
        <v>#REF!</v>
      </c>
      <c r="GNE103" s="373">
        <f t="shared" si="79"/>
        <v>0</v>
      </c>
      <c r="GNF103" s="373">
        <f t="shared" si="79"/>
        <v>0</v>
      </c>
      <c r="GNG103" s="373" t="e">
        <f t="shared" si="79"/>
        <v>#REF!</v>
      </c>
      <c r="GNH103" s="373" t="e">
        <f t="shared" si="79"/>
        <v>#REF!</v>
      </c>
      <c r="GNI103" s="373" t="e">
        <f t="shared" si="79"/>
        <v>#REF!</v>
      </c>
      <c r="GNJ103" s="373" t="e">
        <f t="shared" si="79"/>
        <v>#REF!</v>
      </c>
      <c r="GNK103" s="373" t="e">
        <f t="shared" si="79"/>
        <v>#REF!</v>
      </c>
      <c r="GNL103" s="373">
        <f t="shared" si="79"/>
        <v>0</v>
      </c>
      <c r="GNM103" s="373">
        <f t="shared" si="79"/>
        <v>0</v>
      </c>
      <c r="GNN103" s="373" t="e">
        <f t="shared" si="79"/>
        <v>#REF!</v>
      </c>
      <c r="GNO103" s="373" t="e">
        <f t="shared" si="79"/>
        <v>#REF!</v>
      </c>
      <c r="GNP103" s="373" t="e">
        <f t="shared" si="79"/>
        <v>#REF!</v>
      </c>
      <c r="GNQ103" s="373" t="e">
        <f t="shared" si="79"/>
        <v>#REF!</v>
      </c>
      <c r="GNR103" s="373" t="e">
        <f t="shared" si="79"/>
        <v>#REF!</v>
      </c>
      <c r="GNS103" s="373">
        <f t="shared" si="79"/>
        <v>0</v>
      </c>
      <c r="GNT103" s="373">
        <f t="shared" si="79"/>
        <v>0</v>
      </c>
      <c r="GNU103" s="373" t="e">
        <f t="shared" si="79"/>
        <v>#REF!</v>
      </c>
      <c r="GNV103" s="373" t="e">
        <f t="shared" si="79"/>
        <v>#REF!</v>
      </c>
      <c r="GNW103" s="373" t="e">
        <f t="shared" si="79"/>
        <v>#REF!</v>
      </c>
      <c r="GNX103" s="373" t="e">
        <f t="shared" si="79"/>
        <v>#REF!</v>
      </c>
      <c r="GNY103" s="373" t="e">
        <f t="shared" si="79"/>
        <v>#REF!</v>
      </c>
      <c r="GNZ103" s="373">
        <f t="shared" si="79"/>
        <v>0</v>
      </c>
      <c r="GOA103" s="373">
        <f t="shared" si="79"/>
        <v>0</v>
      </c>
      <c r="GOB103" s="373" t="e">
        <f t="shared" si="79"/>
        <v>#REF!</v>
      </c>
      <c r="GOC103" s="373" t="e">
        <f t="shared" si="79"/>
        <v>#REF!</v>
      </c>
      <c r="GOD103" s="373" t="e">
        <f t="shared" si="79"/>
        <v>#REF!</v>
      </c>
      <c r="GOE103" s="373" t="e">
        <f t="shared" si="79"/>
        <v>#REF!</v>
      </c>
      <c r="GOF103" s="373" t="e">
        <f t="shared" si="79"/>
        <v>#REF!</v>
      </c>
      <c r="GOG103" s="373">
        <f t="shared" si="79"/>
        <v>0</v>
      </c>
      <c r="GOH103" s="373">
        <f t="shared" si="79"/>
        <v>0</v>
      </c>
      <c r="GOI103" s="373" t="e">
        <f t="shared" si="79"/>
        <v>#REF!</v>
      </c>
      <c r="GOJ103" s="373" t="e">
        <f t="shared" si="79"/>
        <v>#REF!</v>
      </c>
      <c r="GOK103" s="373" t="e">
        <f t="shared" si="79"/>
        <v>#REF!</v>
      </c>
      <c r="GOL103" s="373" t="e">
        <f t="shared" si="80"/>
        <v>#REF!</v>
      </c>
      <c r="GOM103" s="373" t="e">
        <f t="shared" si="80"/>
        <v>#REF!</v>
      </c>
      <c r="GON103" s="373">
        <f t="shared" si="80"/>
        <v>0</v>
      </c>
      <c r="GOO103" s="373">
        <f t="shared" si="80"/>
        <v>0</v>
      </c>
      <c r="GOP103" s="373" t="e">
        <f t="shared" si="80"/>
        <v>#REF!</v>
      </c>
      <c r="GOQ103" s="373" t="e">
        <f t="shared" si="80"/>
        <v>#REF!</v>
      </c>
      <c r="GOR103" s="373" t="e">
        <f t="shared" si="80"/>
        <v>#REF!</v>
      </c>
      <c r="GOS103" s="373" t="e">
        <f t="shared" si="80"/>
        <v>#REF!</v>
      </c>
      <c r="GOT103" s="373" t="e">
        <f t="shared" si="80"/>
        <v>#REF!</v>
      </c>
      <c r="GOU103" s="373">
        <f t="shared" si="80"/>
        <v>0</v>
      </c>
      <c r="GOV103" s="373">
        <f t="shared" si="80"/>
        <v>0</v>
      </c>
      <c r="GOW103" s="373" t="e">
        <f t="shared" si="80"/>
        <v>#REF!</v>
      </c>
      <c r="GOX103" s="373" t="e">
        <f t="shared" si="80"/>
        <v>#REF!</v>
      </c>
      <c r="GOY103" s="373" t="e">
        <f t="shared" si="80"/>
        <v>#REF!</v>
      </c>
      <c r="GOZ103" s="373" t="e">
        <f t="shared" si="80"/>
        <v>#REF!</v>
      </c>
      <c r="GPA103" s="373" t="e">
        <f t="shared" si="80"/>
        <v>#REF!</v>
      </c>
      <c r="GPB103" s="373">
        <f t="shared" si="80"/>
        <v>0</v>
      </c>
      <c r="GPC103" s="373">
        <f t="shared" si="80"/>
        <v>0</v>
      </c>
      <c r="GPD103" s="373" t="e">
        <f t="shared" si="80"/>
        <v>#REF!</v>
      </c>
      <c r="GPE103" s="373" t="e">
        <f t="shared" si="80"/>
        <v>#REF!</v>
      </c>
      <c r="GPF103" s="373" t="e">
        <f t="shared" si="80"/>
        <v>#REF!</v>
      </c>
      <c r="GPG103" s="373" t="e">
        <f t="shared" si="80"/>
        <v>#REF!</v>
      </c>
      <c r="GPH103" s="373" t="e">
        <f t="shared" si="80"/>
        <v>#REF!</v>
      </c>
      <c r="GPI103" s="373">
        <f t="shared" si="80"/>
        <v>0</v>
      </c>
      <c r="GPJ103" s="373">
        <f t="shared" si="80"/>
        <v>0</v>
      </c>
      <c r="GPK103" s="373" t="e">
        <f t="shared" si="80"/>
        <v>#REF!</v>
      </c>
      <c r="GPL103" s="373" t="e">
        <f t="shared" si="80"/>
        <v>#REF!</v>
      </c>
      <c r="GPM103" s="373" t="e">
        <f t="shared" si="80"/>
        <v>#REF!</v>
      </c>
      <c r="GPN103" s="373" t="e">
        <f t="shared" si="80"/>
        <v>#REF!</v>
      </c>
      <c r="GPO103" s="373" t="e">
        <f t="shared" si="80"/>
        <v>#REF!</v>
      </c>
      <c r="GPP103" s="373">
        <f t="shared" si="80"/>
        <v>0</v>
      </c>
      <c r="GPQ103" s="373">
        <f t="shared" si="80"/>
        <v>0</v>
      </c>
      <c r="GPR103" s="373" t="e">
        <f t="shared" si="80"/>
        <v>#REF!</v>
      </c>
      <c r="GPS103" s="373" t="e">
        <f t="shared" si="80"/>
        <v>#REF!</v>
      </c>
      <c r="GPT103" s="373" t="e">
        <f t="shared" si="80"/>
        <v>#REF!</v>
      </c>
      <c r="GPU103" s="373" t="e">
        <f t="shared" si="80"/>
        <v>#REF!</v>
      </c>
      <c r="GPV103" s="373" t="e">
        <f t="shared" si="80"/>
        <v>#REF!</v>
      </c>
      <c r="GPW103" s="373">
        <f t="shared" si="80"/>
        <v>0</v>
      </c>
      <c r="GPX103" s="373">
        <f t="shared" si="80"/>
        <v>0</v>
      </c>
      <c r="GPY103" s="373" t="e">
        <f t="shared" si="80"/>
        <v>#REF!</v>
      </c>
      <c r="GPZ103" s="373" t="e">
        <f t="shared" si="80"/>
        <v>#REF!</v>
      </c>
      <c r="GQA103" s="373" t="e">
        <f t="shared" si="80"/>
        <v>#REF!</v>
      </c>
      <c r="GQB103" s="373" t="e">
        <f t="shared" si="80"/>
        <v>#REF!</v>
      </c>
      <c r="GQC103" s="373" t="e">
        <f t="shared" si="80"/>
        <v>#REF!</v>
      </c>
      <c r="GQD103" s="373">
        <f t="shared" si="80"/>
        <v>0</v>
      </c>
      <c r="GQE103" s="373">
        <f t="shared" si="80"/>
        <v>0</v>
      </c>
      <c r="GQF103" s="373" t="e">
        <f t="shared" si="80"/>
        <v>#REF!</v>
      </c>
      <c r="GQG103" s="373" t="e">
        <f t="shared" si="80"/>
        <v>#REF!</v>
      </c>
      <c r="GQH103" s="373" t="e">
        <f t="shared" si="80"/>
        <v>#REF!</v>
      </c>
      <c r="GQI103" s="373" t="e">
        <f t="shared" si="80"/>
        <v>#REF!</v>
      </c>
      <c r="GQJ103" s="373" t="e">
        <f t="shared" si="80"/>
        <v>#REF!</v>
      </c>
      <c r="GQK103" s="373">
        <f t="shared" si="80"/>
        <v>0</v>
      </c>
      <c r="GQL103" s="373">
        <f t="shared" si="80"/>
        <v>0</v>
      </c>
      <c r="GQM103" s="373" t="e">
        <f t="shared" si="80"/>
        <v>#REF!</v>
      </c>
      <c r="GQN103" s="373" t="e">
        <f t="shared" si="80"/>
        <v>#REF!</v>
      </c>
      <c r="GQO103" s="373" t="e">
        <f t="shared" si="80"/>
        <v>#REF!</v>
      </c>
      <c r="GQP103" s="373" t="e">
        <f t="shared" si="80"/>
        <v>#REF!</v>
      </c>
      <c r="GQQ103" s="373" t="e">
        <f t="shared" si="80"/>
        <v>#REF!</v>
      </c>
      <c r="GQR103" s="373">
        <f t="shared" si="80"/>
        <v>0</v>
      </c>
      <c r="GQS103" s="373">
        <f t="shared" si="80"/>
        <v>0</v>
      </c>
      <c r="GQT103" s="373" t="e">
        <f t="shared" si="80"/>
        <v>#REF!</v>
      </c>
      <c r="GQU103" s="373" t="e">
        <f t="shared" si="80"/>
        <v>#REF!</v>
      </c>
      <c r="GQV103" s="373" t="e">
        <f t="shared" si="80"/>
        <v>#REF!</v>
      </c>
      <c r="GQW103" s="373" t="e">
        <f t="shared" si="80"/>
        <v>#REF!</v>
      </c>
      <c r="GQX103" s="373" t="e">
        <f t="shared" si="81"/>
        <v>#REF!</v>
      </c>
      <c r="GQY103" s="373">
        <f t="shared" si="81"/>
        <v>0</v>
      </c>
      <c r="GQZ103" s="373">
        <f t="shared" si="81"/>
        <v>0</v>
      </c>
      <c r="GRA103" s="373" t="e">
        <f t="shared" si="81"/>
        <v>#REF!</v>
      </c>
      <c r="GRB103" s="373" t="e">
        <f t="shared" si="81"/>
        <v>#REF!</v>
      </c>
      <c r="GRC103" s="373" t="e">
        <f t="shared" si="81"/>
        <v>#REF!</v>
      </c>
      <c r="GRD103" s="373" t="e">
        <f t="shared" si="81"/>
        <v>#REF!</v>
      </c>
      <c r="GRE103" s="373" t="e">
        <f t="shared" si="81"/>
        <v>#REF!</v>
      </c>
      <c r="GRF103" s="373">
        <f t="shared" si="81"/>
        <v>0</v>
      </c>
      <c r="GRG103" s="373">
        <f t="shared" si="81"/>
        <v>0</v>
      </c>
      <c r="GRH103" s="373" t="e">
        <f t="shared" si="81"/>
        <v>#REF!</v>
      </c>
      <c r="GRI103" s="373" t="e">
        <f t="shared" si="81"/>
        <v>#REF!</v>
      </c>
      <c r="GRJ103" s="373" t="e">
        <f t="shared" si="81"/>
        <v>#REF!</v>
      </c>
      <c r="GRK103" s="373" t="e">
        <f t="shared" si="81"/>
        <v>#REF!</v>
      </c>
      <c r="GRL103" s="373" t="e">
        <f t="shared" si="81"/>
        <v>#REF!</v>
      </c>
      <c r="GRM103" s="373">
        <f t="shared" si="81"/>
        <v>0</v>
      </c>
      <c r="GRN103" s="373">
        <f t="shared" si="81"/>
        <v>0</v>
      </c>
      <c r="GRO103" s="373" t="e">
        <f t="shared" si="81"/>
        <v>#REF!</v>
      </c>
      <c r="GRP103" s="373" t="e">
        <f t="shared" si="81"/>
        <v>#REF!</v>
      </c>
      <c r="GRQ103" s="373" t="e">
        <f t="shared" si="81"/>
        <v>#REF!</v>
      </c>
      <c r="GRR103" s="373" t="e">
        <f t="shared" si="81"/>
        <v>#REF!</v>
      </c>
      <c r="GRS103" s="373" t="e">
        <f t="shared" si="81"/>
        <v>#REF!</v>
      </c>
      <c r="GRT103" s="373">
        <f t="shared" si="81"/>
        <v>0</v>
      </c>
      <c r="GRU103" s="373">
        <f t="shared" si="81"/>
        <v>0</v>
      </c>
      <c r="GRV103" s="373" t="e">
        <f t="shared" si="81"/>
        <v>#REF!</v>
      </c>
      <c r="GRW103" s="373" t="e">
        <f t="shared" si="81"/>
        <v>#REF!</v>
      </c>
      <c r="GRX103" s="373" t="e">
        <f t="shared" si="81"/>
        <v>#REF!</v>
      </c>
      <c r="GRY103" s="373" t="e">
        <f t="shared" si="81"/>
        <v>#REF!</v>
      </c>
      <c r="GRZ103" s="373" t="e">
        <f t="shared" si="81"/>
        <v>#REF!</v>
      </c>
      <c r="GSA103" s="373">
        <f t="shared" si="81"/>
        <v>0</v>
      </c>
      <c r="GSB103" s="373">
        <f t="shared" si="81"/>
        <v>0</v>
      </c>
      <c r="GSC103" s="373" t="e">
        <f t="shared" si="81"/>
        <v>#REF!</v>
      </c>
      <c r="GSD103" s="373" t="e">
        <f t="shared" si="81"/>
        <v>#REF!</v>
      </c>
      <c r="GSE103" s="373" t="e">
        <f t="shared" si="81"/>
        <v>#REF!</v>
      </c>
      <c r="GSF103" s="373" t="e">
        <f t="shared" si="81"/>
        <v>#REF!</v>
      </c>
      <c r="GSG103" s="373" t="e">
        <f t="shared" si="81"/>
        <v>#REF!</v>
      </c>
      <c r="GSH103" s="373">
        <f t="shared" si="81"/>
        <v>0</v>
      </c>
      <c r="GSI103" s="373">
        <f t="shared" si="81"/>
        <v>0</v>
      </c>
      <c r="GSJ103" s="373" t="e">
        <f t="shared" si="81"/>
        <v>#REF!</v>
      </c>
      <c r="GSK103" s="373" t="e">
        <f t="shared" si="81"/>
        <v>#REF!</v>
      </c>
      <c r="GSL103" s="373" t="e">
        <f t="shared" si="81"/>
        <v>#REF!</v>
      </c>
      <c r="GSM103" s="373" t="e">
        <f t="shared" si="81"/>
        <v>#REF!</v>
      </c>
      <c r="GSN103" s="373" t="e">
        <f t="shared" si="81"/>
        <v>#REF!</v>
      </c>
      <c r="GSO103" s="373">
        <f t="shared" si="81"/>
        <v>0</v>
      </c>
      <c r="GSP103" s="373">
        <f t="shared" si="81"/>
        <v>0</v>
      </c>
      <c r="GSQ103" s="373" t="e">
        <f t="shared" si="81"/>
        <v>#REF!</v>
      </c>
      <c r="GSR103" s="373" t="e">
        <f t="shared" si="81"/>
        <v>#REF!</v>
      </c>
      <c r="GSS103" s="373" t="e">
        <f t="shared" si="81"/>
        <v>#REF!</v>
      </c>
      <c r="GST103" s="373" t="e">
        <f t="shared" si="81"/>
        <v>#REF!</v>
      </c>
      <c r="GSU103" s="373" t="e">
        <f t="shared" si="81"/>
        <v>#REF!</v>
      </c>
      <c r="GSV103" s="373">
        <f t="shared" si="81"/>
        <v>0</v>
      </c>
      <c r="GSW103" s="373">
        <f t="shared" si="81"/>
        <v>0</v>
      </c>
      <c r="GSX103" s="373" t="e">
        <f t="shared" si="81"/>
        <v>#REF!</v>
      </c>
      <c r="GSY103" s="373" t="e">
        <f t="shared" si="81"/>
        <v>#REF!</v>
      </c>
      <c r="GSZ103" s="373" t="e">
        <f t="shared" si="81"/>
        <v>#REF!</v>
      </c>
      <c r="GTA103" s="373" t="e">
        <f t="shared" si="81"/>
        <v>#REF!</v>
      </c>
      <c r="GTB103" s="373" t="e">
        <f t="shared" si="81"/>
        <v>#REF!</v>
      </c>
      <c r="GTC103" s="373">
        <f t="shared" si="81"/>
        <v>0</v>
      </c>
      <c r="GTD103" s="373">
        <f t="shared" si="81"/>
        <v>0</v>
      </c>
      <c r="GTE103" s="373" t="e">
        <f t="shared" si="81"/>
        <v>#REF!</v>
      </c>
      <c r="GTF103" s="373" t="e">
        <f t="shared" si="81"/>
        <v>#REF!</v>
      </c>
      <c r="GTG103" s="373" t="e">
        <f t="shared" si="81"/>
        <v>#REF!</v>
      </c>
      <c r="GTH103" s="373" t="e">
        <f t="shared" si="81"/>
        <v>#REF!</v>
      </c>
      <c r="GTI103" s="373" t="e">
        <f t="shared" si="81"/>
        <v>#REF!</v>
      </c>
      <c r="GTJ103" s="373">
        <f t="shared" si="82"/>
        <v>0</v>
      </c>
      <c r="GTK103" s="373">
        <f t="shared" si="82"/>
        <v>0</v>
      </c>
      <c r="GTL103" s="373" t="e">
        <f t="shared" si="82"/>
        <v>#REF!</v>
      </c>
      <c r="GTM103" s="373" t="e">
        <f t="shared" si="82"/>
        <v>#REF!</v>
      </c>
      <c r="GTN103" s="373" t="e">
        <f t="shared" si="82"/>
        <v>#REF!</v>
      </c>
      <c r="GTO103" s="373" t="e">
        <f t="shared" si="82"/>
        <v>#REF!</v>
      </c>
      <c r="GTP103" s="373" t="e">
        <f t="shared" si="82"/>
        <v>#REF!</v>
      </c>
      <c r="GTQ103" s="373">
        <f t="shared" si="82"/>
        <v>0</v>
      </c>
      <c r="GTR103" s="373">
        <f t="shared" si="82"/>
        <v>0</v>
      </c>
      <c r="GTS103" s="373" t="e">
        <f t="shared" si="82"/>
        <v>#REF!</v>
      </c>
      <c r="GTT103" s="373" t="e">
        <f t="shared" si="82"/>
        <v>#REF!</v>
      </c>
      <c r="GTU103" s="373" t="e">
        <f t="shared" si="82"/>
        <v>#REF!</v>
      </c>
      <c r="GTV103" s="373" t="e">
        <f t="shared" si="82"/>
        <v>#REF!</v>
      </c>
      <c r="GTW103" s="373" t="e">
        <f t="shared" si="82"/>
        <v>#REF!</v>
      </c>
      <c r="GTX103" s="373">
        <f t="shared" si="82"/>
        <v>0</v>
      </c>
      <c r="GTY103" s="373">
        <f t="shared" si="82"/>
        <v>0</v>
      </c>
      <c r="GTZ103" s="373" t="e">
        <f t="shared" si="82"/>
        <v>#REF!</v>
      </c>
      <c r="GUA103" s="373" t="e">
        <f t="shared" si="82"/>
        <v>#REF!</v>
      </c>
      <c r="GUB103" s="373" t="e">
        <f t="shared" si="82"/>
        <v>#REF!</v>
      </c>
      <c r="GUC103" s="373" t="e">
        <f t="shared" si="82"/>
        <v>#REF!</v>
      </c>
      <c r="GUD103" s="373" t="e">
        <f t="shared" si="82"/>
        <v>#REF!</v>
      </c>
      <c r="GUE103" s="373">
        <f t="shared" si="82"/>
        <v>0</v>
      </c>
      <c r="GUF103" s="373">
        <f t="shared" si="82"/>
        <v>0</v>
      </c>
      <c r="GUG103" s="373" t="e">
        <f t="shared" si="82"/>
        <v>#REF!</v>
      </c>
      <c r="GUH103" s="373" t="e">
        <f t="shared" si="82"/>
        <v>#REF!</v>
      </c>
      <c r="GUI103" s="373" t="e">
        <f t="shared" si="82"/>
        <v>#REF!</v>
      </c>
      <c r="GUJ103" s="373" t="e">
        <f t="shared" si="82"/>
        <v>#REF!</v>
      </c>
      <c r="GUK103" s="373" t="e">
        <f t="shared" si="82"/>
        <v>#REF!</v>
      </c>
      <c r="GUL103" s="373">
        <f t="shared" si="82"/>
        <v>0</v>
      </c>
      <c r="GUM103" s="373">
        <f t="shared" si="82"/>
        <v>0</v>
      </c>
      <c r="GUN103" s="373" t="e">
        <f t="shared" si="82"/>
        <v>#REF!</v>
      </c>
      <c r="GUO103" s="373" t="e">
        <f t="shared" si="82"/>
        <v>#REF!</v>
      </c>
      <c r="GUP103" s="373" t="e">
        <f t="shared" si="82"/>
        <v>#REF!</v>
      </c>
      <c r="GUQ103" s="373" t="e">
        <f t="shared" si="82"/>
        <v>#REF!</v>
      </c>
      <c r="GUR103" s="373" t="e">
        <f t="shared" si="82"/>
        <v>#REF!</v>
      </c>
      <c r="GUS103" s="373">
        <f t="shared" si="82"/>
        <v>0</v>
      </c>
      <c r="GUT103" s="373">
        <f t="shared" si="82"/>
        <v>0</v>
      </c>
      <c r="GUU103" s="373" t="e">
        <f t="shared" si="82"/>
        <v>#REF!</v>
      </c>
      <c r="GUV103" s="373" t="e">
        <f t="shared" si="82"/>
        <v>#REF!</v>
      </c>
      <c r="GUW103" s="373" t="e">
        <f t="shared" si="82"/>
        <v>#REF!</v>
      </c>
      <c r="GUX103" s="373" t="e">
        <f t="shared" si="82"/>
        <v>#REF!</v>
      </c>
      <c r="GUY103" s="373" t="e">
        <f t="shared" si="82"/>
        <v>#REF!</v>
      </c>
      <c r="GUZ103" s="373">
        <f t="shared" si="82"/>
        <v>0</v>
      </c>
      <c r="GVA103" s="373">
        <f t="shared" si="82"/>
        <v>0</v>
      </c>
      <c r="GVB103" s="373" t="e">
        <f t="shared" si="82"/>
        <v>#REF!</v>
      </c>
      <c r="GVC103" s="373" t="e">
        <f t="shared" si="82"/>
        <v>#REF!</v>
      </c>
      <c r="GVD103" s="373" t="e">
        <f t="shared" si="82"/>
        <v>#REF!</v>
      </c>
      <c r="GVE103" s="373" t="e">
        <f t="shared" si="82"/>
        <v>#REF!</v>
      </c>
      <c r="GVF103" s="373" t="e">
        <f t="shared" si="82"/>
        <v>#REF!</v>
      </c>
      <c r="GVG103" s="373">
        <f t="shared" si="82"/>
        <v>0</v>
      </c>
      <c r="GVH103" s="373">
        <f t="shared" si="82"/>
        <v>0</v>
      </c>
      <c r="GVI103" s="373" t="e">
        <f t="shared" si="82"/>
        <v>#REF!</v>
      </c>
      <c r="GVJ103" s="373" t="e">
        <f t="shared" si="82"/>
        <v>#REF!</v>
      </c>
      <c r="GVK103" s="373" t="e">
        <f t="shared" si="82"/>
        <v>#REF!</v>
      </c>
      <c r="GVL103" s="373" t="e">
        <f t="shared" si="82"/>
        <v>#REF!</v>
      </c>
      <c r="GVM103" s="373" t="e">
        <f t="shared" si="82"/>
        <v>#REF!</v>
      </c>
      <c r="GVN103" s="373">
        <f t="shared" si="82"/>
        <v>0</v>
      </c>
      <c r="GVO103" s="373">
        <f t="shared" si="82"/>
        <v>0</v>
      </c>
      <c r="GVP103" s="373" t="e">
        <f t="shared" si="82"/>
        <v>#REF!</v>
      </c>
      <c r="GVQ103" s="373" t="e">
        <f t="shared" si="82"/>
        <v>#REF!</v>
      </c>
      <c r="GVR103" s="373" t="e">
        <f t="shared" si="82"/>
        <v>#REF!</v>
      </c>
      <c r="GVS103" s="373" t="e">
        <f t="shared" si="82"/>
        <v>#REF!</v>
      </c>
      <c r="GVT103" s="373" t="e">
        <f t="shared" si="82"/>
        <v>#REF!</v>
      </c>
      <c r="GVU103" s="373">
        <f t="shared" si="82"/>
        <v>0</v>
      </c>
      <c r="GVV103" s="373">
        <f t="shared" si="83"/>
        <v>0</v>
      </c>
      <c r="GVW103" s="373" t="e">
        <f t="shared" si="83"/>
        <v>#REF!</v>
      </c>
      <c r="GVX103" s="373" t="e">
        <f t="shared" si="83"/>
        <v>#REF!</v>
      </c>
      <c r="GVY103" s="373" t="e">
        <f t="shared" si="83"/>
        <v>#REF!</v>
      </c>
      <c r="GVZ103" s="373" t="e">
        <f t="shared" si="83"/>
        <v>#REF!</v>
      </c>
      <c r="GWA103" s="373" t="e">
        <f t="shared" si="83"/>
        <v>#REF!</v>
      </c>
      <c r="GWB103" s="373">
        <f t="shared" si="83"/>
        <v>0</v>
      </c>
      <c r="GWC103" s="373">
        <f t="shared" si="83"/>
        <v>0</v>
      </c>
      <c r="GWD103" s="373" t="e">
        <f t="shared" si="83"/>
        <v>#REF!</v>
      </c>
      <c r="GWE103" s="373" t="e">
        <f t="shared" si="83"/>
        <v>#REF!</v>
      </c>
      <c r="GWF103" s="373" t="e">
        <f t="shared" si="83"/>
        <v>#REF!</v>
      </c>
      <c r="GWG103" s="373" t="e">
        <f t="shared" si="83"/>
        <v>#REF!</v>
      </c>
      <c r="GWH103" s="373" t="e">
        <f t="shared" si="83"/>
        <v>#REF!</v>
      </c>
      <c r="GWI103" s="373">
        <f t="shared" si="83"/>
        <v>0</v>
      </c>
      <c r="GWJ103" s="373">
        <f t="shared" si="83"/>
        <v>0</v>
      </c>
      <c r="GWK103" s="373" t="e">
        <f t="shared" si="83"/>
        <v>#REF!</v>
      </c>
      <c r="GWL103" s="373" t="e">
        <f t="shared" si="83"/>
        <v>#REF!</v>
      </c>
      <c r="GWM103" s="373" t="e">
        <f t="shared" si="83"/>
        <v>#REF!</v>
      </c>
      <c r="GWN103" s="373" t="e">
        <f t="shared" si="83"/>
        <v>#REF!</v>
      </c>
      <c r="GWO103" s="373" t="e">
        <f t="shared" si="83"/>
        <v>#REF!</v>
      </c>
      <c r="GWP103" s="373">
        <f t="shared" si="83"/>
        <v>0</v>
      </c>
      <c r="GWQ103" s="373">
        <f t="shared" si="83"/>
        <v>0</v>
      </c>
      <c r="GWR103" s="373" t="e">
        <f t="shared" si="83"/>
        <v>#REF!</v>
      </c>
      <c r="GWS103" s="373" t="e">
        <f t="shared" si="83"/>
        <v>#REF!</v>
      </c>
      <c r="GWT103" s="373" t="e">
        <f t="shared" si="83"/>
        <v>#REF!</v>
      </c>
      <c r="GWU103" s="373" t="e">
        <f t="shared" si="83"/>
        <v>#REF!</v>
      </c>
      <c r="GWV103" s="373" t="e">
        <f t="shared" si="83"/>
        <v>#REF!</v>
      </c>
      <c r="GWW103" s="373">
        <f t="shared" si="83"/>
        <v>0</v>
      </c>
      <c r="GWX103" s="373">
        <f t="shared" si="83"/>
        <v>0</v>
      </c>
      <c r="GWY103" s="373" t="e">
        <f t="shared" si="83"/>
        <v>#REF!</v>
      </c>
      <c r="GWZ103" s="373" t="e">
        <f t="shared" si="83"/>
        <v>#REF!</v>
      </c>
      <c r="GXA103" s="373" t="e">
        <f t="shared" si="83"/>
        <v>#REF!</v>
      </c>
      <c r="GXB103" s="373" t="e">
        <f t="shared" si="83"/>
        <v>#REF!</v>
      </c>
      <c r="GXC103" s="373" t="e">
        <f t="shared" si="83"/>
        <v>#REF!</v>
      </c>
      <c r="GXD103" s="373">
        <f t="shared" si="83"/>
        <v>0</v>
      </c>
      <c r="GXE103" s="373">
        <f t="shared" si="83"/>
        <v>0</v>
      </c>
      <c r="GXF103" s="373" t="e">
        <f t="shared" si="83"/>
        <v>#REF!</v>
      </c>
      <c r="GXG103" s="373" t="e">
        <f t="shared" si="83"/>
        <v>#REF!</v>
      </c>
      <c r="GXH103" s="373" t="e">
        <f t="shared" si="83"/>
        <v>#REF!</v>
      </c>
      <c r="GXI103" s="373" t="e">
        <f t="shared" si="83"/>
        <v>#REF!</v>
      </c>
      <c r="GXJ103" s="373" t="e">
        <f t="shared" si="83"/>
        <v>#REF!</v>
      </c>
      <c r="GXK103" s="373">
        <f t="shared" si="83"/>
        <v>0</v>
      </c>
      <c r="GXL103" s="373">
        <f t="shared" si="83"/>
        <v>0</v>
      </c>
      <c r="GXM103" s="373" t="e">
        <f t="shared" si="83"/>
        <v>#REF!</v>
      </c>
      <c r="GXN103" s="373" t="e">
        <f t="shared" si="83"/>
        <v>#REF!</v>
      </c>
      <c r="GXO103" s="373" t="e">
        <f t="shared" si="83"/>
        <v>#REF!</v>
      </c>
      <c r="GXP103" s="373" t="e">
        <f t="shared" si="83"/>
        <v>#REF!</v>
      </c>
      <c r="GXQ103" s="373" t="e">
        <f t="shared" si="83"/>
        <v>#REF!</v>
      </c>
      <c r="GXR103" s="373">
        <f t="shared" si="83"/>
        <v>0</v>
      </c>
      <c r="GXS103" s="373">
        <f t="shared" si="83"/>
        <v>0</v>
      </c>
      <c r="GXT103" s="373" t="e">
        <f t="shared" si="83"/>
        <v>#REF!</v>
      </c>
      <c r="GXU103" s="373" t="e">
        <f t="shared" si="83"/>
        <v>#REF!</v>
      </c>
      <c r="GXV103" s="373" t="e">
        <f t="shared" si="83"/>
        <v>#REF!</v>
      </c>
      <c r="GXW103" s="373" t="e">
        <f t="shared" si="83"/>
        <v>#REF!</v>
      </c>
      <c r="GXX103" s="373" t="e">
        <f t="shared" si="83"/>
        <v>#REF!</v>
      </c>
      <c r="GXY103" s="373">
        <f t="shared" si="83"/>
        <v>0</v>
      </c>
      <c r="GXZ103" s="373">
        <f t="shared" si="83"/>
        <v>0</v>
      </c>
      <c r="GYA103" s="373" t="e">
        <f t="shared" si="83"/>
        <v>#REF!</v>
      </c>
      <c r="GYB103" s="373" t="e">
        <f t="shared" si="83"/>
        <v>#REF!</v>
      </c>
      <c r="GYC103" s="373" t="e">
        <f t="shared" si="83"/>
        <v>#REF!</v>
      </c>
      <c r="GYD103" s="373" t="e">
        <f t="shared" si="83"/>
        <v>#REF!</v>
      </c>
      <c r="GYE103" s="373" t="e">
        <f t="shared" si="83"/>
        <v>#REF!</v>
      </c>
      <c r="GYF103" s="373">
        <f t="shared" si="83"/>
        <v>0</v>
      </c>
      <c r="GYG103" s="373">
        <f t="shared" si="83"/>
        <v>0</v>
      </c>
      <c r="GYH103" s="373" t="e">
        <f t="shared" si="84"/>
        <v>#REF!</v>
      </c>
      <c r="GYI103" s="373" t="e">
        <f t="shared" si="84"/>
        <v>#REF!</v>
      </c>
      <c r="GYJ103" s="373" t="e">
        <f t="shared" si="84"/>
        <v>#REF!</v>
      </c>
      <c r="GYK103" s="373" t="e">
        <f t="shared" si="84"/>
        <v>#REF!</v>
      </c>
      <c r="GYL103" s="373" t="e">
        <f t="shared" si="84"/>
        <v>#REF!</v>
      </c>
      <c r="GYM103" s="373">
        <f t="shared" si="84"/>
        <v>0</v>
      </c>
      <c r="GYN103" s="373">
        <f t="shared" si="84"/>
        <v>0</v>
      </c>
      <c r="GYO103" s="373" t="e">
        <f t="shared" si="84"/>
        <v>#REF!</v>
      </c>
      <c r="GYP103" s="373" t="e">
        <f t="shared" si="84"/>
        <v>#REF!</v>
      </c>
      <c r="GYQ103" s="373" t="e">
        <f t="shared" si="84"/>
        <v>#REF!</v>
      </c>
      <c r="GYR103" s="373" t="e">
        <f t="shared" si="84"/>
        <v>#REF!</v>
      </c>
      <c r="GYS103" s="373" t="e">
        <f t="shared" si="84"/>
        <v>#REF!</v>
      </c>
      <c r="GYT103" s="373">
        <f t="shared" si="84"/>
        <v>0</v>
      </c>
      <c r="GYU103" s="373">
        <f t="shared" si="84"/>
        <v>0</v>
      </c>
      <c r="GYV103" s="373" t="e">
        <f t="shared" si="84"/>
        <v>#REF!</v>
      </c>
      <c r="GYW103" s="373" t="e">
        <f t="shared" si="84"/>
        <v>#REF!</v>
      </c>
      <c r="GYX103" s="373" t="e">
        <f t="shared" si="84"/>
        <v>#REF!</v>
      </c>
      <c r="GYY103" s="373" t="e">
        <f t="shared" si="84"/>
        <v>#REF!</v>
      </c>
      <c r="GYZ103" s="373" t="e">
        <f t="shared" si="84"/>
        <v>#REF!</v>
      </c>
      <c r="GZA103" s="373">
        <f t="shared" si="84"/>
        <v>0</v>
      </c>
      <c r="GZB103" s="373">
        <f t="shared" si="84"/>
        <v>0</v>
      </c>
      <c r="GZC103" s="373" t="e">
        <f t="shared" si="84"/>
        <v>#REF!</v>
      </c>
      <c r="GZD103" s="373" t="e">
        <f t="shared" si="84"/>
        <v>#REF!</v>
      </c>
      <c r="GZE103" s="373" t="e">
        <f t="shared" si="84"/>
        <v>#REF!</v>
      </c>
      <c r="GZF103" s="373" t="e">
        <f t="shared" si="84"/>
        <v>#REF!</v>
      </c>
      <c r="GZG103" s="373" t="e">
        <f t="shared" si="84"/>
        <v>#REF!</v>
      </c>
      <c r="GZH103" s="373">
        <f t="shared" si="84"/>
        <v>0</v>
      </c>
      <c r="GZI103" s="373">
        <f t="shared" si="84"/>
        <v>0</v>
      </c>
      <c r="GZJ103" s="373" t="e">
        <f t="shared" si="84"/>
        <v>#REF!</v>
      </c>
      <c r="GZK103" s="373" t="e">
        <f t="shared" si="84"/>
        <v>#REF!</v>
      </c>
      <c r="GZL103" s="373" t="e">
        <f t="shared" si="84"/>
        <v>#REF!</v>
      </c>
      <c r="GZM103" s="373" t="e">
        <f t="shared" si="84"/>
        <v>#REF!</v>
      </c>
      <c r="GZN103" s="373" t="e">
        <f t="shared" si="84"/>
        <v>#REF!</v>
      </c>
      <c r="GZO103" s="373">
        <f t="shared" si="84"/>
        <v>0</v>
      </c>
      <c r="GZP103" s="373">
        <f t="shared" si="84"/>
        <v>0</v>
      </c>
      <c r="GZQ103" s="373" t="e">
        <f t="shared" si="84"/>
        <v>#REF!</v>
      </c>
      <c r="GZR103" s="373" t="e">
        <f t="shared" si="84"/>
        <v>#REF!</v>
      </c>
      <c r="GZS103" s="373" t="e">
        <f t="shared" si="84"/>
        <v>#REF!</v>
      </c>
      <c r="GZT103" s="373" t="e">
        <f t="shared" si="84"/>
        <v>#REF!</v>
      </c>
      <c r="GZU103" s="373" t="e">
        <f t="shared" si="84"/>
        <v>#REF!</v>
      </c>
      <c r="GZV103" s="373">
        <f t="shared" si="84"/>
        <v>0</v>
      </c>
      <c r="GZW103" s="373">
        <f t="shared" si="84"/>
        <v>0</v>
      </c>
      <c r="GZX103" s="373" t="e">
        <f t="shared" si="84"/>
        <v>#REF!</v>
      </c>
      <c r="GZY103" s="373" t="e">
        <f t="shared" si="84"/>
        <v>#REF!</v>
      </c>
      <c r="GZZ103" s="373" t="e">
        <f t="shared" si="84"/>
        <v>#REF!</v>
      </c>
      <c r="HAA103" s="373" t="e">
        <f t="shared" si="84"/>
        <v>#REF!</v>
      </c>
      <c r="HAB103" s="373" t="e">
        <f t="shared" si="84"/>
        <v>#REF!</v>
      </c>
      <c r="HAC103" s="373">
        <f t="shared" si="84"/>
        <v>0</v>
      </c>
      <c r="HAD103" s="373">
        <f t="shared" si="84"/>
        <v>0</v>
      </c>
      <c r="HAE103" s="373" t="e">
        <f t="shared" si="84"/>
        <v>#REF!</v>
      </c>
      <c r="HAF103" s="373" t="e">
        <f t="shared" si="84"/>
        <v>#REF!</v>
      </c>
      <c r="HAG103" s="373" t="e">
        <f t="shared" si="84"/>
        <v>#REF!</v>
      </c>
      <c r="HAH103" s="373" t="e">
        <f t="shared" si="84"/>
        <v>#REF!</v>
      </c>
      <c r="HAI103" s="373" t="e">
        <f t="shared" si="84"/>
        <v>#REF!</v>
      </c>
      <c r="HAJ103" s="373">
        <f t="shared" si="84"/>
        <v>0</v>
      </c>
      <c r="HAK103" s="373">
        <f t="shared" si="84"/>
        <v>0</v>
      </c>
      <c r="HAL103" s="373" t="e">
        <f t="shared" si="84"/>
        <v>#REF!</v>
      </c>
      <c r="HAM103" s="373" t="e">
        <f t="shared" si="84"/>
        <v>#REF!</v>
      </c>
      <c r="HAN103" s="373" t="e">
        <f t="shared" si="84"/>
        <v>#REF!</v>
      </c>
      <c r="HAO103" s="373" t="e">
        <f t="shared" si="84"/>
        <v>#REF!</v>
      </c>
      <c r="HAP103" s="373" t="e">
        <f t="shared" si="84"/>
        <v>#REF!</v>
      </c>
      <c r="HAQ103" s="373">
        <f t="shared" si="84"/>
        <v>0</v>
      </c>
      <c r="HAR103" s="373">
        <f t="shared" si="84"/>
        <v>0</v>
      </c>
      <c r="HAS103" s="373" t="e">
        <f t="shared" si="84"/>
        <v>#REF!</v>
      </c>
      <c r="HAT103" s="373" t="e">
        <f t="shared" si="85"/>
        <v>#REF!</v>
      </c>
      <c r="HAU103" s="373" t="e">
        <f t="shared" si="85"/>
        <v>#REF!</v>
      </c>
      <c r="HAV103" s="373" t="e">
        <f t="shared" si="85"/>
        <v>#REF!</v>
      </c>
      <c r="HAW103" s="373" t="e">
        <f t="shared" si="85"/>
        <v>#REF!</v>
      </c>
      <c r="HAX103" s="373">
        <f t="shared" si="85"/>
        <v>0</v>
      </c>
      <c r="HAY103" s="373">
        <f t="shared" si="85"/>
        <v>0</v>
      </c>
      <c r="HAZ103" s="373" t="e">
        <f t="shared" si="85"/>
        <v>#REF!</v>
      </c>
      <c r="HBA103" s="373" t="e">
        <f t="shared" si="85"/>
        <v>#REF!</v>
      </c>
      <c r="HBB103" s="373" t="e">
        <f t="shared" si="85"/>
        <v>#REF!</v>
      </c>
      <c r="HBC103" s="373" t="e">
        <f t="shared" si="85"/>
        <v>#REF!</v>
      </c>
      <c r="HBD103" s="373" t="e">
        <f t="shared" si="85"/>
        <v>#REF!</v>
      </c>
      <c r="HBE103" s="373">
        <f t="shared" si="85"/>
        <v>0</v>
      </c>
      <c r="HBF103" s="373">
        <f t="shared" si="85"/>
        <v>0</v>
      </c>
      <c r="HBG103" s="373" t="e">
        <f t="shared" si="85"/>
        <v>#REF!</v>
      </c>
      <c r="HBH103" s="373" t="e">
        <f t="shared" si="85"/>
        <v>#REF!</v>
      </c>
      <c r="HBI103" s="373" t="e">
        <f t="shared" si="85"/>
        <v>#REF!</v>
      </c>
      <c r="HBJ103" s="373" t="e">
        <f t="shared" si="85"/>
        <v>#REF!</v>
      </c>
      <c r="HBK103" s="373" t="e">
        <f t="shared" si="85"/>
        <v>#REF!</v>
      </c>
      <c r="HBL103" s="373">
        <f t="shared" si="85"/>
        <v>0</v>
      </c>
      <c r="HBM103" s="373">
        <f t="shared" si="85"/>
        <v>0</v>
      </c>
      <c r="HBN103" s="373" t="e">
        <f t="shared" si="85"/>
        <v>#REF!</v>
      </c>
      <c r="HBO103" s="373" t="e">
        <f t="shared" si="85"/>
        <v>#REF!</v>
      </c>
      <c r="HBP103" s="373" t="e">
        <f t="shared" si="85"/>
        <v>#REF!</v>
      </c>
      <c r="HBQ103" s="373" t="e">
        <f t="shared" si="85"/>
        <v>#REF!</v>
      </c>
      <c r="HBR103" s="373" t="e">
        <f t="shared" si="85"/>
        <v>#REF!</v>
      </c>
      <c r="HBS103" s="373">
        <f t="shared" si="85"/>
        <v>0</v>
      </c>
      <c r="HBT103" s="373">
        <f t="shared" si="85"/>
        <v>0</v>
      </c>
      <c r="HBU103" s="373" t="e">
        <f t="shared" si="85"/>
        <v>#REF!</v>
      </c>
      <c r="HBV103" s="373" t="e">
        <f t="shared" si="85"/>
        <v>#REF!</v>
      </c>
      <c r="HBW103" s="373" t="e">
        <f t="shared" si="85"/>
        <v>#REF!</v>
      </c>
      <c r="HBX103" s="373" t="e">
        <f t="shared" si="85"/>
        <v>#REF!</v>
      </c>
      <c r="HBY103" s="373" t="e">
        <f t="shared" si="85"/>
        <v>#REF!</v>
      </c>
      <c r="HBZ103" s="373">
        <f t="shared" si="85"/>
        <v>0</v>
      </c>
      <c r="HCA103" s="373">
        <f t="shared" si="85"/>
        <v>0</v>
      </c>
      <c r="HCB103" s="373" t="e">
        <f t="shared" si="85"/>
        <v>#REF!</v>
      </c>
      <c r="HCC103" s="373" t="e">
        <f t="shared" si="85"/>
        <v>#REF!</v>
      </c>
      <c r="HCD103" s="373" t="e">
        <f t="shared" si="85"/>
        <v>#REF!</v>
      </c>
      <c r="HCE103" s="373" t="e">
        <f t="shared" si="85"/>
        <v>#REF!</v>
      </c>
      <c r="HCF103" s="373" t="e">
        <f t="shared" si="85"/>
        <v>#REF!</v>
      </c>
      <c r="HCG103" s="373">
        <f t="shared" si="85"/>
        <v>0</v>
      </c>
      <c r="HCH103" s="373">
        <f t="shared" si="85"/>
        <v>0</v>
      </c>
      <c r="HCI103" s="373" t="e">
        <f t="shared" si="85"/>
        <v>#REF!</v>
      </c>
      <c r="HCJ103" s="373" t="e">
        <f t="shared" si="85"/>
        <v>#REF!</v>
      </c>
      <c r="HCK103" s="373" t="e">
        <f t="shared" si="85"/>
        <v>#REF!</v>
      </c>
      <c r="HCL103" s="373" t="e">
        <f t="shared" si="85"/>
        <v>#REF!</v>
      </c>
      <c r="HCM103" s="373" t="e">
        <f t="shared" si="85"/>
        <v>#REF!</v>
      </c>
      <c r="HCN103" s="373">
        <f t="shared" si="85"/>
        <v>0</v>
      </c>
      <c r="HCO103" s="373">
        <f t="shared" si="85"/>
        <v>0</v>
      </c>
      <c r="HCP103" s="373" t="e">
        <f t="shared" si="85"/>
        <v>#REF!</v>
      </c>
      <c r="HCQ103" s="373" t="e">
        <f t="shared" si="85"/>
        <v>#REF!</v>
      </c>
      <c r="HCR103" s="373" t="e">
        <f t="shared" si="85"/>
        <v>#REF!</v>
      </c>
      <c r="HCS103" s="373" t="e">
        <f t="shared" si="85"/>
        <v>#REF!</v>
      </c>
      <c r="HCT103" s="373" t="e">
        <f t="shared" si="85"/>
        <v>#REF!</v>
      </c>
      <c r="HCU103" s="373">
        <f t="shared" si="85"/>
        <v>0</v>
      </c>
      <c r="HCV103" s="373">
        <f t="shared" si="85"/>
        <v>0</v>
      </c>
      <c r="HCW103" s="373" t="e">
        <f t="shared" si="85"/>
        <v>#REF!</v>
      </c>
      <c r="HCX103" s="373" t="e">
        <f t="shared" si="85"/>
        <v>#REF!</v>
      </c>
      <c r="HCY103" s="373" t="e">
        <f t="shared" si="85"/>
        <v>#REF!</v>
      </c>
      <c r="HCZ103" s="373" t="e">
        <f t="shared" si="85"/>
        <v>#REF!</v>
      </c>
      <c r="HDA103" s="373" t="e">
        <f t="shared" si="85"/>
        <v>#REF!</v>
      </c>
      <c r="HDB103" s="373">
        <f t="shared" si="85"/>
        <v>0</v>
      </c>
      <c r="HDC103" s="373">
        <f t="shared" si="85"/>
        <v>0</v>
      </c>
      <c r="HDD103" s="373" t="e">
        <f t="shared" si="85"/>
        <v>#REF!</v>
      </c>
      <c r="HDE103" s="373" t="e">
        <f t="shared" si="85"/>
        <v>#REF!</v>
      </c>
      <c r="HDF103" s="373" t="e">
        <f t="shared" si="86"/>
        <v>#REF!</v>
      </c>
      <c r="HDG103" s="373" t="e">
        <f t="shared" si="86"/>
        <v>#REF!</v>
      </c>
      <c r="HDH103" s="373" t="e">
        <f t="shared" si="86"/>
        <v>#REF!</v>
      </c>
      <c r="HDI103" s="373">
        <f t="shared" si="86"/>
        <v>0</v>
      </c>
      <c r="HDJ103" s="373">
        <f t="shared" si="86"/>
        <v>0</v>
      </c>
      <c r="HDK103" s="373" t="e">
        <f t="shared" si="86"/>
        <v>#REF!</v>
      </c>
      <c r="HDL103" s="373" t="e">
        <f t="shared" si="86"/>
        <v>#REF!</v>
      </c>
      <c r="HDM103" s="373" t="e">
        <f t="shared" si="86"/>
        <v>#REF!</v>
      </c>
      <c r="HDN103" s="373" t="e">
        <f t="shared" si="86"/>
        <v>#REF!</v>
      </c>
      <c r="HDO103" s="373" t="e">
        <f t="shared" si="86"/>
        <v>#REF!</v>
      </c>
      <c r="HDP103" s="373">
        <f t="shared" si="86"/>
        <v>0</v>
      </c>
      <c r="HDQ103" s="373">
        <f t="shared" si="86"/>
        <v>0</v>
      </c>
      <c r="HDR103" s="373" t="e">
        <f t="shared" si="86"/>
        <v>#REF!</v>
      </c>
      <c r="HDS103" s="373" t="e">
        <f t="shared" si="86"/>
        <v>#REF!</v>
      </c>
      <c r="HDT103" s="373" t="e">
        <f t="shared" si="86"/>
        <v>#REF!</v>
      </c>
      <c r="HDU103" s="373" t="e">
        <f t="shared" si="86"/>
        <v>#REF!</v>
      </c>
      <c r="HDV103" s="373" t="e">
        <f t="shared" si="86"/>
        <v>#REF!</v>
      </c>
      <c r="HDW103" s="373">
        <f t="shared" si="86"/>
        <v>0</v>
      </c>
      <c r="HDX103" s="373">
        <f t="shared" si="86"/>
        <v>0</v>
      </c>
      <c r="HDY103" s="373" t="e">
        <f t="shared" si="86"/>
        <v>#REF!</v>
      </c>
      <c r="HDZ103" s="373" t="e">
        <f t="shared" si="86"/>
        <v>#REF!</v>
      </c>
      <c r="HEA103" s="373" t="e">
        <f t="shared" si="86"/>
        <v>#REF!</v>
      </c>
      <c r="HEB103" s="373" t="e">
        <f t="shared" si="86"/>
        <v>#REF!</v>
      </c>
      <c r="HEC103" s="373" t="e">
        <f t="shared" si="86"/>
        <v>#REF!</v>
      </c>
      <c r="HED103" s="373">
        <f t="shared" si="86"/>
        <v>0</v>
      </c>
      <c r="HEE103" s="373">
        <f t="shared" si="86"/>
        <v>0</v>
      </c>
      <c r="HEF103" s="373" t="e">
        <f t="shared" si="86"/>
        <v>#REF!</v>
      </c>
      <c r="HEG103" s="373" t="e">
        <f t="shared" si="86"/>
        <v>#REF!</v>
      </c>
      <c r="HEH103" s="373" t="e">
        <f t="shared" si="86"/>
        <v>#REF!</v>
      </c>
      <c r="HEI103" s="373" t="e">
        <f t="shared" si="86"/>
        <v>#REF!</v>
      </c>
      <c r="HEJ103" s="373" t="e">
        <f t="shared" si="86"/>
        <v>#REF!</v>
      </c>
      <c r="HEK103" s="373">
        <f t="shared" si="86"/>
        <v>0</v>
      </c>
      <c r="HEL103" s="373">
        <f t="shared" si="86"/>
        <v>0</v>
      </c>
      <c r="HEM103" s="373" t="e">
        <f t="shared" si="86"/>
        <v>#REF!</v>
      </c>
      <c r="HEN103" s="373" t="e">
        <f t="shared" si="86"/>
        <v>#REF!</v>
      </c>
      <c r="HEO103" s="373" t="e">
        <f t="shared" si="86"/>
        <v>#REF!</v>
      </c>
      <c r="HEP103" s="373" t="e">
        <f t="shared" si="86"/>
        <v>#REF!</v>
      </c>
      <c r="HEQ103" s="373" t="e">
        <f t="shared" si="86"/>
        <v>#REF!</v>
      </c>
      <c r="HER103" s="373">
        <f t="shared" si="86"/>
        <v>0</v>
      </c>
      <c r="HES103" s="373">
        <f t="shared" si="86"/>
        <v>0</v>
      </c>
      <c r="HET103" s="373" t="e">
        <f t="shared" si="86"/>
        <v>#REF!</v>
      </c>
      <c r="HEU103" s="373" t="e">
        <f t="shared" si="86"/>
        <v>#REF!</v>
      </c>
      <c r="HEV103" s="373" t="e">
        <f t="shared" si="86"/>
        <v>#REF!</v>
      </c>
      <c r="HEW103" s="373" t="e">
        <f t="shared" si="86"/>
        <v>#REF!</v>
      </c>
      <c r="HEX103" s="373" t="e">
        <f t="shared" si="86"/>
        <v>#REF!</v>
      </c>
      <c r="HEY103" s="373">
        <f t="shared" si="86"/>
        <v>0</v>
      </c>
      <c r="HEZ103" s="373">
        <f t="shared" si="86"/>
        <v>0</v>
      </c>
      <c r="HFA103" s="373" t="e">
        <f t="shared" si="86"/>
        <v>#REF!</v>
      </c>
      <c r="HFB103" s="373" t="e">
        <f t="shared" si="86"/>
        <v>#REF!</v>
      </c>
      <c r="HFC103" s="373" t="e">
        <f t="shared" si="86"/>
        <v>#REF!</v>
      </c>
      <c r="HFD103" s="373" t="e">
        <f t="shared" si="86"/>
        <v>#REF!</v>
      </c>
      <c r="HFE103" s="373" t="e">
        <f t="shared" si="86"/>
        <v>#REF!</v>
      </c>
      <c r="HFF103" s="373">
        <f t="shared" si="86"/>
        <v>0</v>
      </c>
      <c r="HFG103" s="373">
        <f t="shared" si="86"/>
        <v>0</v>
      </c>
      <c r="HFH103" s="373" t="e">
        <f t="shared" si="86"/>
        <v>#REF!</v>
      </c>
      <c r="HFI103" s="373" t="e">
        <f t="shared" si="86"/>
        <v>#REF!</v>
      </c>
      <c r="HFJ103" s="373" t="e">
        <f t="shared" si="86"/>
        <v>#REF!</v>
      </c>
      <c r="HFK103" s="373" t="e">
        <f t="shared" si="86"/>
        <v>#REF!</v>
      </c>
      <c r="HFL103" s="373" t="e">
        <f t="shared" si="86"/>
        <v>#REF!</v>
      </c>
      <c r="HFM103" s="373">
        <f t="shared" si="86"/>
        <v>0</v>
      </c>
      <c r="HFN103" s="373">
        <f t="shared" si="86"/>
        <v>0</v>
      </c>
      <c r="HFO103" s="373" t="e">
        <f t="shared" si="86"/>
        <v>#REF!</v>
      </c>
      <c r="HFP103" s="373" t="e">
        <f t="shared" si="86"/>
        <v>#REF!</v>
      </c>
      <c r="HFQ103" s="373" t="e">
        <f t="shared" si="86"/>
        <v>#REF!</v>
      </c>
      <c r="HFR103" s="373" t="e">
        <f t="shared" si="87"/>
        <v>#REF!</v>
      </c>
      <c r="HFS103" s="373" t="e">
        <f t="shared" si="87"/>
        <v>#REF!</v>
      </c>
      <c r="HFT103" s="373">
        <f t="shared" si="87"/>
        <v>0</v>
      </c>
      <c r="HFU103" s="373">
        <f t="shared" si="87"/>
        <v>0</v>
      </c>
      <c r="HFV103" s="373" t="e">
        <f t="shared" si="87"/>
        <v>#REF!</v>
      </c>
      <c r="HFW103" s="373" t="e">
        <f t="shared" si="87"/>
        <v>#REF!</v>
      </c>
      <c r="HFX103" s="373" t="e">
        <f t="shared" si="87"/>
        <v>#REF!</v>
      </c>
      <c r="HFY103" s="373" t="e">
        <f t="shared" si="87"/>
        <v>#REF!</v>
      </c>
      <c r="HFZ103" s="373" t="e">
        <f t="shared" si="87"/>
        <v>#REF!</v>
      </c>
      <c r="HGA103" s="373">
        <f t="shared" si="87"/>
        <v>0</v>
      </c>
      <c r="HGB103" s="373">
        <f t="shared" si="87"/>
        <v>0</v>
      </c>
      <c r="HGC103" s="373" t="e">
        <f t="shared" si="87"/>
        <v>#REF!</v>
      </c>
      <c r="HGD103" s="373" t="e">
        <f t="shared" si="87"/>
        <v>#REF!</v>
      </c>
      <c r="HGE103" s="373" t="e">
        <f t="shared" si="87"/>
        <v>#REF!</v>
      </c>
      <c r="HGF103" s="373" t="e">
        <f t="shared" si="87"/>
        <v>#REF!</v>
      </c>
      <c r="HGG103" s="373" t="e">
        <f t="shared" si="87"/>
        <v>#REF!</v>
      </c>
      <c r="HGH103" s="373">
        <f t="shared" si="87"/>
        <v>0</v>
      </c>
      <c r="HGI103" s="373">
        <f t="shared" si="87"/>
        <v>0</v>
      </c>
      <c r="HGJ103" s="373" t="e">
        <f t="shared" si="87"/>
        <v>#REF!</v>
      </c>
      <c r="HGK103" s="373" t="e">
        <f t="shared" si="87"/>
        <v>#REF!</v>
      </c>
      <c r="HGL103" s="373" t="e">
        <f t="shared" si="87"/>
        <v>#REF!</v>
      </c>
      <c r="HGM103" s="373" t="e">
        <f t="shared" si="87"/>
        <v>#REF!</v>
      </c>
      <c r="HGN103" s="373" t="e">
        <f t="shared" si="87"/>
        <v>#REF!</v>
      </c>
      <c r="HGO103" s="373">
        <f t="shared" si="87"/>
        <v>0</v>
      </c>
      <c r="HGP103" s="373">
        <f t="shared" si="87"/>
        <v>0</v>
      </c>
      <c r="HGQ103" s="373" t="e">
        <f t="shared" si="87"/>
        <v>#REF!</v>
      </c>
      <c r="HGR103" s="373" t="e">
        <f t="shared" si="87"/>
        <v>#REF!</v>
      </c>
      <c r="HGS103" s="373" t="e">
        <f t="shared" si="87"/>
        <v>#REF!</v>
      </c>
      <c r="HGT103" s="373" t="e">
        <f t="shared" si="87"/>
        <v>#REF!</v>
      </c>
      <c r="HGU103" s="373" t="e">
        <f t="shared" si="87"/>
        <v>#REF!</v>
      </c>
      <c r="HGV103" s="373">
        <f t="shared" si="87"/>
        <v>0</v>
      </c>
      <c r="HGW103" s="373">
        <f t="shared" si="87"/>
        <v>0</v>
      </c>
      <c r="HGX103" s="373" t="e">
        <f t="shared" si="87"/>
        <v>#REF!</v>
      </c>
      <c r="HGY103" s="373" t="e">
        <f t="shared" si="87"/>
        <v>#REF!</v>
      </c>
      <c r="HGZ103" s="373" t="e">
        <f t="shared" si="87"/>
        <v>#REF!</v>
      </c>
      <c r="HHA103" s="373" t="e">
        <f t="shared" si="87"/>
        <v>#REF!</v>
      </c>
      <c r="HHB103" s="373" t="e">
        <f t="shared" si="87"/>
        <v>#REF!</v>
      </c>
      <c r="HHC103" s="373">
        <f t="shared" si="87"/>
        <v>0</v>
      </c>
      <c r="HHD103" s="373">
        <f t="shared" si="87"/>
        <v>0</v>
      </c>
      <c r="HHE103" s="373" t="e">
        <f t="shared" si="87"/>
        <v>#REF!</v>
      </c>
      <c r="HHF103" s="373" t="e">
        <f t="shared" si="87"/>
        <v>#REF!</v>
      </c>
      <c r="HHG103" s="373" t="e">
        <f t="shared" si="87"/>
        <v>#REF!</v>
      </c>
      <c r="HHH103" s="373" t="e">
        <f t="shared" si="87"/>
        <v>#REF!</v>
      </c>
      <c r="HHI103" s="373" t="e">
        <f t="shared" si="87"/>
        <v>#REF!</v>
      </c>
      <c r="HHJ103" s="373">
        <f t="shared" si="87"/>
        <v>0</v>
      </c>
      <c r="HHK103" s="373">
        <f t="shared" si="87"/>
        <v>0</v>
      </c>
      <c r="HHL103" s="373" t="e">
        <f t="shared" si="87"/>
        <v>#REF!</v>
      </c>
      <c r="HHM103" s="373" t="e">
        <f t="shared" si="87"/>
        <v>#REF!</v>
      </c>
      <c r="HHN103" s="373" t="e">
        <f t="shared" si="87"/>
        <v>#REF!</v>
      </c>
      <c r="HHO103" s="373" t="e">
        <f t="shared" si="87"/>
        <v>#REF!</v>
      </c>
      <c r="HHP103" s="373" t="e">
        <f t="shared" si="87"/>
        <v>#REF!</v>
      </c>
      <c r="HHQ103" s="373">
        <f t="shared" si="87"/>
        <v>0</v>
      </c>
      <c r="HHR103" s="373">
        <f t="shared" si="87"/>
        <v>0</v>
      </c>
      <c r="HHS103" s="373" t="e">
        <f t="shared" si="87"/>
        <v>#REF!</v>
      </c>
      <c r="HHT103" s="373" t="e">
        <f t="shared" si="87"/>
        <v>#REF!</v>
      </c>
      <c r="HHU103" s="373" t="e">
        <f t="shared" si="87"/>
        <v>#REF!</v>
      </c>
      <c r="HHV103" s="373" t="e">
        <f t="shared" si="87"/>
        <v>#REF!</v>
      </c>
      <c r="HHW103" s="373" t="e">
        <f t="shared" si="87"/>
        <v>#REF!</v>
      </c>
      <c r="HHX103" s="373">
        <f t="shared" si="87"/>
        <v>0</v>
      </c>
      <c r="HHY103" s="373">
        <f t="shared" si="87"/>
        <v>0</v>
      </c>
      <c r="HHZ103" s="373" t="e">
        <f t="shared" si="87"/>
        <v>#REF!</v>
      </c>
      <c r="HIA103" s="373" t="e">
        <f t="shared" si="87"/>
        <v>#REF!</v>
      </c>
      <c r="HIB103" s="373" t="e">
        <f t="shared" si="87"/>
        <v>#REF!</v>
      </c>
      <c r="HIC103" s="373" t="e">
        <f t="shared" si="87"/>
        <v>#REF!</v>
      </c>
      <c r="HID103" s="373" t="e">
        <f t="shared" si="88"/>
        <v>#REF!</v>
      </c>
      <c r="HIE103" s="373">
        <f t="shared" si="88"/>
        <v>0</v>
      </c>
      <c r="HIF103" s="373">
        <f t="shared" si="88"/>
        <v>0</v>
      </c>
      <c r="HIG103" s="373" t="e">
        <f t="shared" si="88"/>
        <v>#REF!</v>
      </c>
      <c r="HIH103" s="373" t="e">
        <f t="shared" si="88"/>
        <v>#REF!</v>
      </c>
      <c r="HII103" s="373" t="e">
        <f t="shared" si="88"/>
        <v>#REF!</v>
      </c>
      <c r="HIJ103" s="373" t="e">
        <f t="shared" si="88"/>
        <v>#REF!</v>
      </c>
      <c r="HIK103" s="373" t="e">
        <f t="shared" si="88"/>
        <v>#REF!</v>
      </c>
      <c r="HIL103" s="373">
        <f t="shared" si="88"/>
        <v>0</v>
      </c>
      <c r="HIM103" s="373">
        <f t="shared" si="88"/>
        <v>0</v>
      </c>
      <c r="HIN103" s="373" t="e">
        <f t="shared" si="88"/>
        <v>#REF!</v>
      </c>
      <c r="HIO103" s="373" t="e">
        <f t="shared" si="88"/>
        <v>#REF!</v>
      </c>
      <c r="HIP103" s="373" t="e">
        <f t="shared" si="88"/>
        <v>#REF!</v>
      </c>
      <c r="HIQ103" s="373" t="e">
        <f t="shared" si="88"/>
        <v>#REF!</v>
      </c>
      <c r="HIR103" s="373" t="e">
        <f t="shared" si="88"/>
        <v>#REF!</v>
      </c>
      <c r="HIS103" s="373">
        <f t="shared" si="88"/>
        <v>0</v>
      </c>
      <c r="HIT103" s="373">
        <f t="shared" si="88"/>
        <v>0</v>
      </c>
      <c r="HIU103" s="373" t="e">
        <f t="shared" si="88"/>
        <v>#REF!</v>
      </c>
      <c r="HIV103" s="373" t="e">
        <f t="shared" si="88"/>
        <v>#REF!</v>
      </c>
      <c r="HIW103" s="373" t="e">
        <f t="shared" si="88"/>
        <v>#REF!</v>
      </c>
      <c r="HIX103" s="373" t="e">
        <f t="shared" si="88"/>
        <v>#REF!</v>
      </c>
      <c r="HIY103" s="373" t="e">
        <f t="shared" si="88"/>
        <v>#REF!</v>
      </c>
      <c r="HIZ103" s="373">
        <f t="shared" si="88"/>
        <v>0</v>
      </c>
      <c r="HJA103" s="373">
        <f t="shared" si="88"/>
        <v>0</v>
      </c>
      <c r="HJB103" s="373" t="e">
        <f t="shared" si="88"/>
        <v>#REF!</v>
      </c>
      <c r="HJC103" s="373" t="e">
        <f t="shared" si="88"/>
        <v>#REF!</v>
      </c>
      <c r="HJD103" s="373" t="e">
        <f t="shared" si="88"/>
        <v>#REF!</v>
      </c>
      <c r="HJE103" s="373" t="e">
        <f t="shared" si="88"/>
        <v>#REF!</v>
      </c>
      <c r="HJF103" s="373" t="e">
        <f t="shared" si="88"/>
        <v>#REF!</v>
      </c>
      <c r="HJG103" s="373">
        <f t="shared" si="88"/>
        <v>0</v>
      </c>
      <c r="HJH103" s="373">
        <f t="shared" si="88"/>
        <v>0</v>
      </c>
      <c r="HJI103" s="373" t="e">
        <f t="shared" si="88"/>
        <v>#REF!</v>
      </c>
      <c r="HJJ103" s="373" t="e">
        <f t="shared" si="88"/>
        <v>#REF!</v>
      </c>
      <c r="HJK103" s="373" t="e">
        <f t="shared" si="88"/>
        <v>#REF!</v>
      </c>
      <c r="HJL103" s="373" t="e">
        <f t="shared" si="88"/>
        <v>#REF!</v>
      </c>
      <c r="HJM103" s="373" t="e">
        <f t="shared" si="88"/>
        <v>#REF!</v>
      </c>
      <c r="HJN103" s="373">
        <f t="shared" si="88"/>
        <v>0</v>
      </c>
      <c r="HJO103" s="373">
        <f t="shared" si="88"/>
        <v>0</v>
      </c>
      <c r="HJP103" s="373" t="e">
        <f t="shared" si="88"/>
        <v>#REF!</v>
      </c>
      <c r="HJQ103" s="373" t="e">
        <f t="shared" si="88"/>
        <v>#REF!</v>
      </c>
      <c r="HJR103" s="373" t="e">
        <f t="shared" si="88"/>
        <v>#REF!</v>
      </c>
      <c r="HJS103" s="373" t="e">
        <f t="shared" si="88"/>
        <v>#REF!</v>
      </c>
      <c r="HJT103" s="373" t="e">
        <f t="shared" si="88"/>
        <v>#REF!</v>
      </c>
      <c r="HJU103" s="373">
        <f t="shared" si="88"/>
        <v>0</v>
      </c>
      <c r="HJV103" s="373">
        <f t="shared" si="88"/>
        <v>0</v>
      </c>
      <c r="HJW103" s="373" t="e">
        <f t="shared" si="88"/>
        <v>#REF!</v>
      </c>
      <c r="HJX103" s="373" t="e">
        <f t="shared" si="88"/>
        <v>#REF!</v>
      </c>
      <c r="HJY103" s="373" t="e">
        <f t="shared" si="88"/>
        <v>#REF!</v>
      </c>
      <c r="HJZ103" s="373" t="e">
        <f t="shared" si="88"/>
        <v>#REF!</v>
      </c>
      <c r="HKA103" s="373" t="e">
        <f t="shared" si="88"/>
        <v>#REF!</v>
      </c>
      <c r="HKB103" s="373">
        <f t="shared" si="88"/>
        <v>0</v>
      </c>
      <c r="HKC103" s="373">
        <f t="shared" si="88"/>
        <v>0</v>
      </c>
      <c r="HKD103" s="373" t="e">
        <f t="shared" si="88"/>
        <v>#REF!</v>
      </c>
      <c r="HKE103" s="373" t="e">
        <f t="shared" si="88"/>
        <v>#REF!</v>
      </c>
      <c r="HKF103" s="373" t="e">
        <f t="shared" si="88"/>
        <v>#REF!</v>
      </c>
      <c r="HKG103" s="373" t="e">
        <f t="shared" si="88"/>
        <v>#REF!</v>
      </c>
      <c r="HKH103" s="373" t="e">
        <f t="shared" si="88"/>
        <v>#REF!</v>
      </c>
      <c r="HKI103" s="373">
        <f t="shared" si="88"/>
        <v>0</v>
      </c>
      <c r="HKJ103" s="373">
        <f t="shared" si="88"/>
        <v>0</v>
      </c>
      <c r="HKK103" s="373" t="e">
        <f t="shared" si="88"/>
        <v>#REF!</v>
      </c>
      <c r="HKL103" s="373" t="e">
        <f t="shared" si="88"/>
        <v>#REF!</v>
      </c>
      <c r="HKM103" s="373" t="e">
        <f t="shared" si="88"/>
        <v>#REF!</v>
      </c>
      <c r="HKN103" s="373" t="e">
        <f t="shared" si="88"/>
        <v>#REF!</v>
      </c>
      <c r="HKO103" s="373" t="e">
        <f t="shared" si="88"/>
        <v>#REF!</v>
      </c>
      <c r="HKP103" s="373">
        <f t="shared" si="89"/>
        <v>0</v>
      </c>
      <c r="HKQ103" s="373">
        <f t="shared" si="89"/>
        <v>0</v>
      </c>
      <c r="HKR103" s="373" t="e">
        <f t="shared" si="89"/>
        <v>#REF!</v>
      </c>
      <c r="HKS103" s="373" t="e">
        <f t="shared" si="89"/>
        <v>#REF!</v>
      </c>
      <c r="HKT103" s="373" t="e">
        <f t="shared" si="89"/>
        <v>#REF!</v>
      </c>
      <c r="HKU103" s="373" t="e">
        <f t="shared" si="89"/>
        <v>#REF!</v>
      </c>
      <c r="HKV103" s="373" t="e">
        <f t="shared" si="89"/>
        <v>#REF!</v>
      </c>
      <c r="HKW103" s="373">
        <f t="shared" si="89"/>
        <v>0</v>
      </c>
      <c r="HKX103" s="373">
        <f t="shared" si="89"/>
        <v>0</v>
      </c>
      <c r="HKY103" s="373" t="e">
        <f t="shared" si="89"/>
        <v>#REF!</v>
      </c>
      <c r="HKZ103" s="373" t="e">
        <f t="shared" si="89"/>
        <v>#REF!</v>
      </c>
      <c r="HLA103" s="373" t="e">
        <f t="shared" si="89"/>
        <v>#REF!</v>
      </c>
      <c r="HLB103" s="373" t="e">
        <f t="shared" si="89"/>
        <v>#REF!</v>
      </c>
      <c r="HLC103" s="373" t="e">
        <f t="shared" si="89"/>
        <v>#REF!</v>
      </c>
      <c r="HLD103" s="373">
        <f t="shared" si="89"/>
        <v>0</v>
      </c>
      <c r="HLE103" s="373">
        <f t="shared" si="89"/>
        <v>0</v>
      </c>
      <c r="HLF103" s="373" t="e">
        <f t="shared" si="89"/>
        <v>#REF!</v>
      </c>
      <c r="HLG103" s="373" t="e">
        <f t="shared" si="89"/>
        <v>#REF!</v>
      </c>
      <c r="HLH103" s="373" t="e">
        <f t="shared" si="89"/>
        <v>#REF!</v>
      </c>
      <c r="HLI103" s="373" t="e">
        <f t="shared" si="89"/>
        <v>#REF!</v>
      </c>
      <c r="HLJ103" s="373" t="e">
        <f t="shared" si="89"/>
        <v>#REF!</v>
      </c>
      <c r="HLK103" s="373">
        <f t="shared" si="89"/>
        <v>0</v>
      </c>
      <c r="HLL103" s="373">
        <f t="shared" si="89"/>
        <v>0</v>
      </c>
      <c r="HLM103" s="373" t="e">
        <f t="shared" si="89"/>
        <v>#REF!</v>
      </c>
      <c r="HLN103" s="373" t="e">
        <f t="shared" si="89"/>
        <v>#REF!</v>
      </c>
      <c r="HLO103" s="373" t="e">
        <f t="shared" si="89"/>
        <v>#REF!</v>
      </c>
      <c r="HLP103" s="373" t="e">
        <f t="shared" si="89"/>
        <v>#REF!</v>
      </c>
      <c r="HLQ103" s="373" t="e">
        <f t="shared" si="89"/>
        <v>#REF!</v>
      </c>
      <c r="HLR103" s="373">
        <f t="shared" si="89"/>
        <v>0</v>
      </c>
      <c r="HLS103" s="373">
        <f t="shared" si="89"/>
        <v>0</v>
      </c>
      <c r="HLT103" s="373" t="e">
        <f t="shared" si="89"/>
        <v>#REF!</v>
      </c>
      <c r="HLU103" s="373" t="e">
        <f t="shared" si="89"/>
        <v>#REF!</v>
      </c>
      <c r="HLV103" s="373" t="e">
        <f t="shared" si="89"/>
        <v>#REF!</v>
      </c>
      <c r="HLW103" s="373" t="e">
        <f t="shared" si="89"/>
        <v>#REF!</v>
      </c>
      <c r="HLX103" s="373" t="e">
        <f t="shared" si="89"/>
        <v>#REF!</v>
      </c>
      <c r="HLY103" s="373">
        <f t="shared" si="89"/>
        <v>0</v>
      </c>
      <c r="HLZ103" s="373">
        <f t="shared" si="89"/>
        <v>0</v>
      </c>
      <c r="HMA103" s="373" t="e">
        <f t="shared" si="89"/>
        <v>#REF!</v>
      </c>
      <c r="HMB103" s="373" t="e">
        <f t="shared" si="89"/>
        <v>#REF!</v>
      </c>
      <c r="HMC103" s="373" t="e">
        <f t="shared" si="89"/>
        <v>#REF!</v>
      </c>
      <c r="HMD103" s="373" t="e">
        <f t="shared" si="89"/>
        <v>#REF!</v>
      </c>
      <c r="HME103" s="373" t="e">
        <f t="shared" si="89"/>
        <v>#REF!</v>
      </c>
      <c r="HMF103" s="373">
        <f t="shared" si="89"/>
        <v>0</v>
      </c>
      <c r="HMG103" s="373">
        <f t="shared" si="89"/>
        <v>0</v>
      </c>
      <c r="HMH103" s="373" t="e">
        <f t="shared" si="89"/>
        <v>#REF!</v>
      </c>
      <c r="HMI103" s="373" t="e">
        <f t="shared" si="89"/>
        <v>#REF!</v>
      </c>
      <c r="HMJ103" s="373" t="e">
        <f t="shared" si="89"/>
        <v>#REF!</v>
      </c>
      <c r="HMK103" s="373" t="e">
        <f t="shared" si="89"/>
        <v>#REF!</v>
      </c>
      <c r="HML103" s="373" t="e">
        <f t="shared" si="89"/>
        <v>#REF!</v>
      </c>
      <c r="HMM103" s="373">
        <f t="shared" si="89"/>
        <v>0</v>
      </c>
      <c r="HMN103" s="373">
        <f t="shared" si="89"/>
        <v>0</v>
      </c>
      <c r="HMO103" s="373" t="e">
        <f t="shared" si="89"/>
        <v>#REF!</v>
      </c>
      <c r="HMP103" s="373" t="e">
        <f t="shared" si="89"/>
        <v>#REF!</v>
      </c>
      <c r="HMQ103" s="373" t="e">
        <f t="shared" si="89"/>
        <v>#REF!</v>
      </c>
      <c r="HMR103" s="373" t="e">
        <f t="shared" si="89"/>
        <v>#REF!</v>
      </c>
      <c r="HMS103" s="373" t="e">
        <f t="shared" si="89"/>
        <v>#REF!</v>
      </c>
      <c r="HMT103" s="373">
        <f t="shared" si="89"/>
        <v>0</v>
      </c>
      <c r="HMU103" s="373">
        <f t="shared" si="89"/>
        <v>0</v>
      </c>
      <c r="HMV103" s="373" t="e">
        <f t="shared" si="89"/>
        <v>#REF!</v>
      </c>
      <c r="HMW103" s="373" t="e">
        <f t="shared" si="89"/>
        <v>#REF!</v>
      </c>
      <c r="HMX103" s="373" t="e">
        <f t="shared" si="89"/>
        <v>#REF!</v>
      </c>
      <c r="HMY103" s="373" t="e">
        <f t="shared" si="89"/>
        <v>#REF!</v>
      </c>
      <c r="HMZ103" s="373" t="e">
        <f t="shared" si="89"/>
        <v>#REF!</v>
      </c>
      <c r="HNA103" s="373">
        <f t="shared" si="89"/>
        <v>0</v>
      </c>
      <c r="HNB103" s="373">
        <f t="shared" si="90"/>
        <v>0</v>
      </c>
      <c r="HNC103" s="373" t="e">
        <f t="shared" si="90"/>
        <v>#REF!</v>
      </c>
      <c r="HND103" s="373" t="e">
        <f t="shared" si="90"/>
        <v>#REF!</v>
      </c>
      <c r="HNE103" s="373" t="e">
        <f t="shared" si="90"/>
        <v>#REF!</v>
      </c>
      <c r="HNF103" s="373" t="e">
        <f t="shared" si="90"/>
        <v>#REF!</v>
      </c>
      <c r="HNG103" s="373" t="e">
        <f t="shared" si="90"/>
        <v>#REF!</v>
      </c>
      <c r="HNH103" s="373">
        <f t="shared" si="90"/>
        <v>0</v>
      </c>
      <c r="HNI103" s="373">
        <f t="shared" si="90"/>
        <v>0</v>
      </c>
      <c r="HNJ103" s="373" t="e">
        <f t="shared" si="90"/>
        <v>#REF!</v>
      </c>
      <c r="HNK103" s="373" t="e">
        <f t="shared" si="90"/>
        <v>#REF!</v>
      </c>
      <c r="HNL103" s="373" t="e">
        <f t="shared" si="90"/>
        <v>#REF!</v>
      </c>
      <c r="HNM103" s="373" t="e">
        <f t="shared" si="90"/>
        <v>#REF!</v>
      </c>
      <c r="HNN103" s="373" t="e">
        <f t="shared" si="90"/>
        <v>#REF!</v>
      </c>
      <c r="HNO103" s="373">
        <f t="shared" si="90"/>
        <v>0</v>
      </c>
      <c r="HNP103" s="373">
        <f t="shared" si="90"/>
        <v>0</v>
      </c>
      <c r="HNQ103" s="373" t="e">
        <f t="shared" si="90"/>
        <v>#REF!</v>
      </c>
      <c r="HNR103" s="373" t="e">
        <f t="shared" si="90"/>
        <v>#REF!</v>
      </c>
      <c r="HNS103" s="373" t="e">
        <f t="shared" si="90"/>
        <v>#REF!</v>
      </c>
      <c r="HNT103" s="373" t="e">
        <f t="shared" si="90"/>
        <v>#REF!</v>
      </c>
      <c r="HNU103" s="373" t="e">
        <f t="shared" si="90"/>
        <v>#REF!</v>
      </c>
      <c r="HNV103" s="373">
        <f t="shared" si="90"/>
        <v>0</v>
      </c>
      <c r="HNW103" s="373">
        <f t="shared" si="90"/>
        <v>0</v>
      </c>
      <c r="HNX103" s="373" t="e">
        <f t="shared" si="90"/>
        <v>#REF!</v>
      </c>
      <c r="HNY103" s="373" t="e">
        <f t="shared" si="90"/>
        <v>#REF!</v>
      </c>
      <c r="HNZ103" s="373" t="e">
        <f t="shared" si="90"/>
        <v>#REF!</v>
      </c>
      <c r="HOA103" s="373" t="e">
        <f t="shared" si="90"/>
        <v>#REF!</v>
      </c>
      <c r="HOB103" s="373" t="e">
        <f t="shared" si="90"/>
        <v>#REF!</v>
      </c>
      <c r="HOC103" s="373">
        <f t="shared" si="90"/>
        <v>0</v>
      </c>
      <c r="HOD103" s="373">
        <f t="shared" si="90"/>
        <v>0</v>
      </c>
      <c r="HOE103" s="373" t="e">
        <f t="shared" si="90"/>
        <v>#REF!</v>
      </c>
      <c r="HOF103" s="373" t="e">
        <f t="shared" si="90"/>
        <v>#REF!</v>
      </c>
      <c r="HOG103" s="373" t="e">
        <f t="shared" si="90"/>
        <v>#REF!</v>
      </c>
      <c r="HOH103" s="373" t="e">
        <f t="shared" si="90"/>
        <v>#REF!</v>
      </c>
      <c r="HOI103" s="373" t="e">
        <f t="shared" si="90"/>
        <v>#REF!</v>
      </c>
      <c r="HOJ103" s="373">
        <f t="shared" si="90"/>
        <v>0</v>
      </c>
      <c r="HOK103" s="373">
        <f t="shared" si="90"/>
        <v>0</v>
      </c>
      <c r="HOL103" s="373" t="e">
        <f t="shared" si="90"/>
        <v>#REF!</v>
      </c>
      <c r="HOM103" s="373" t="e">
        <f t="shared" si="90"/>
        <v>#REF!</v>
      </c>
      <c r="HON103" s="373" t="e">
        <f t="shared" si="90"/>
        <v>#REF!</v>
      </c>
      <c r="HOO103" s="373" t="e">
        <f t="shared" si="90"/>
        <v>#REF!</v>
      </c>
      <c r="HOP103" s="373" t="e">
        <f t="shared" si="90"/>
        <v>#REF!</v>
      </c>
      <c r="HOQ103" s="373">
        <f t="shared" si="90"/>
        <v>0</v>
      </c>
      <c r="HOR103" s="373">
        <f t="shared" si="90"/>
        <v>0</v>
      </c>
      <c r="HOS103" s="373" t="e">
        <f t="shared" si="90"/>
        <v>#REF!</v>
      </c>
      <c r="HOT103" s="373" t="e">
        <f t="shared" si="90"/>
        <v>#REF!</v>
      </c>
      <c r="HOU103" s="373" t="e">
        <f t="shared" si="90"/>
        <v>#REF!</v>
      </c>
      <c r="HOV103" s="373" t="e">
        <f t="shared" si="90"/>
        <v>#REF!</v>
      </c>
      <c r="HOW103" s="373" t="e">
        <f t="shared" si="90"/>
        <v>#REF!</v>
      </c>
      <c r="HOX103" s="373">
        <f t="shared" si="90"/>
        <v>0</v>
      </c>
      <c r="HOY103" s="373">
        <f t="shared" si="90"/>
        <v>0</v>
      </c>
      <c r="HOZ103" s="373" t="e">
        <f t="shared" si="90"/>
        <v>#REF!</v>
      </c>
      <c r="HPA103" s="373" t="e">
        <f t="shared" si="90"/>
        <v>#REF!</v>
      </c>
      <c r="HPB103" s="373" t="e">
        <f t="shared" si="90"/>
        <v>#REF!</v>
      </c>
      <c r="HPC103" s="373" t="e">
        <f t="shared" si="90"/>
        <v>#REF!</v>
      </c>
      <c r="HPD103" s="373" t="e">
        <f t="shared" si="90"/>
        <v>#REF!</v>
      </c>
      <c r="HPE103" s="373">
        <f t="shared" si="90"/>
        <v>0</v>
      </c>
      <c r="HPF103" s="373">
        <f t="shared" si="90"/>
        <v>0</v>
      </c>
      <c r="HPG103" s="373" t="e">
        <f t="shared" si="90"/>
        <v>#REF!</v>
      </c>
      <c r="HPH103" s="373" t="e">
        <f t="shared" si="90"/>
        <v>#REF!</v>
      </c>
      <c r="HPI103" s="373" t="e">
        <f t="shared" si="90"/>
        <v>#REF!</v>
      </c>
      <c r="HPJ103" s="373" t="e">
        <f t="shared" si="90"/>
        <v>#REF!</v>
      </c>
      <c r="HPK103" s="373" t="e">
        <f t="shared" si="90"/>
        <v>#REF!</v>
      </c>
      <c r="HPL103" s="373">
        <f t="shared" si="90"/>
        <v>0</v>
      </c>
      <c r="HPM103" s="373">
        <f t="shared" si="90"/>
        <v>0</v>
      </c>
      <c r="HPN103" s="373" t="e">
        <f t="shared" si="91"/>
        <v>#REF!</v>
      </c>
      <c r="HPO103" s="373" t="e">
        <f t="shared" si="91"/>
        <v>#REF!</v>
      </c>
      <c r="HPP103" s="373" t="e">
        <f t="shared" si="91"/>
        <v>#REF!</v>
      </c>
      <c r="HPQ103" s="373" t="e">
        <f t="shared" si="91"/>
        <v>#REF!</v>
      </c>
      <c r="HPR103" s="373" t="e">
        <f t="shared" si="91"/>
        <v>#REF!</v>
      </c>
      <c r="HPS103" s="373">
        <f t="shared" si="91"/>
        <v>0</v>
      </c>
      <c r="HPT103" s="373">
        <f t="shared" si="91"/>
        <v>0</v>
      </c>
      <c r="HPU103" s="373" t="e">
        <f t="shared" si="91"/>
        <v>#REF!</v>
      </c>
      <c r="HPV103" s="373" t="e">
        <f t="shared" si="91"/>
        <v>#REF!</v>
      </c>
      <c r="HPW103" s="373" t="e">
        <f t="shared" si="91"/>
        <v>#REF!</v>
      </c>
      <c r="HPX103" s="373" t="e">
        <f t="shared" si="91"/>
        <v>#REF!</v>
      </c>
      <c r="HPY103" s="373" t="e">
        <f t="shared" si="91"/>
        <v>#REF!</v>
      </c>
      <c r="HPZ103" s="373">
        <f t="shared" si="91"/>
        <v>0</v>
      </c>
      <c r="HQA103" s="373">
        <f t="shared" si="91"/>
        <v>0</v>
      </c>
      <c r="HQB103" s="373" t="e">
        <f t="shared" si="91"/>
        <v>#REF!</v>
      </c>
      <c r="HQC103" s="373" t="e">
        <f t="shared" si="91"/>
        <v>#REF!</v>
      </c>
      <c r="HQD103" s="373" t="e">
        <f t="shared" si="91"/>
        <v>#REF!</v>
      </c>
      <c r="HQE103" s="373" t="e">
        <f t="shared" si="91"/>
        <v>#REF!</v>
      </c>
      <c r="HQF103" s="373" t="e">
        <f t="shared" si="91"/>
        <v>#REF!</v>
      </c>
      <c r="HQG103" s="373">
        <f t="shared" si="91"/>
        <v>0</v>
      </c>
      <c r="HQH103" s="373">
        <f t="shared" si="91"/>
        <v>0</v>
      </c>
      <c r="HQI103" s="373" t="e">
        <f t="shared" si="91"/>
        <v>#REF!</v>
      </c>
      <c r="HQJ103" s="373" t="e">
        <f t="shared" si="91"/>
        <v>#REF!</v>
      </c>
      <c r="HQK103" s="373" t="e">
        <f t="shared" si="91"/>
        <v>#REF!</v>
      </c>
      <c r="HQL103" s="373" t="e">
        <f t="shared" si="91"/>
        <v>#REF!</v>
      </c>
      <c r="HQM103" s="373" t="e">
        <f t="shared" si="91"/>
        <v>#REF!</v>
      </c>
      <c r="HQN103" s="373">
        <f t="shared" si="91"/>
        <v>0</v>
      </c>
      <c r="HQO103" s="373">
        <f t="shared" si="91"/>
        <v>0</v>
      </c>
      <c r="HQP103" s="373" t="e">
        <f t="shared" si="91"/>
        <v>#REF!</v>
      </c>
      <c r="HQQ103" s="373" t="e">
        <f t="shared" si="91"/>
        <v>#REF!</v>
      </c>
      <c r="HQR103" s="373" t="e">
        <f t="shared" si="91"/>
        <v>#REF!</v>
      </c>
      <c r="HQS103" s="373" t="e">
        <f t="shared" si="91"/>
        <v>#REF!</v>
      </c>
      <c r="HQT103" s="373" t="e">
        <f t="shared" si="91"/>
        <v>#REF!</v>
      </c>
      <c r="HQU103" s="373">
        <f t="shared" si="91"/>
        <v>0</v>
      </c>
      <c r="HQV103" s="373">
        <f t="shared" si="91"/>
        <v>0</v>
      </c>
      <c r="HQW103" s="373" t="e">
        <f t="shared" si="91"/>
        <v>#REF!</v>
      </c>
      <c r="HQX103" s="373" t="e">
        <f t="shared" si="91"/>
        <v>#REF!</v>
      </c>
      <c r="HQY103" s="373" t="e">
        <f t="shared" si="91"/>
        <v>#REF!</v>
      </c>
      <c r="HQZ103" s="373" t="e">
        <f t="shared" si="91"/>
        <v>#REF!</v>
      </c>
      <c r="HRA103" s="373" t="e">
        <f t="shared" si="91"/>
        <v>#REF!</v>
      </c>
      <c r="HRB103" s="373">
        <f t="shared" si="91"/>
        <v>0</v>
      </c>
      <c r="HRC103" s="373">
        <f t="shared" si="91"/>
        <v>0</v>
      </c>
      <c r="HRD103" s="373" t="e">
        <f t="shared" si="91"/>
        <v>#REF!</v>
      </c>
      <c r="HRE103" s="373" t="e">
        <f t="shared" si="91"/>
        <v>#REF!</v>
      </c>
      <c r="HRF103" s="373" t="e">
        <f t="shared" si="91"/>
        <v>#REF!</v>
      </c>
      <c r="HRG103" s="373" t="e">
        <f t="shared" si="91"/>
        <v>#REF!</v>
      </c>
      <c r="HRH103" s="373" t="e">
        <f t="shared" si="91"/>
        <v>#REF!</v>
      </c>
      <c r="HRI103" s="373">
        <f t="shared" si="91"/>
        <v>0</v>
      </c>
      <c r="HRJ103" s="373">
        <f t="shared" si="91"/>
        <v>0</v>
      </c>
      <c r="HRK103" s="373" t="e">
        <f t="shared" si="91"/>
        <v>#REF!</v>
      </c>
      <c r="HRL103" s="373" t="e">
        <f t="shared" si="91"/>
        <v>#REF!</v>
      </c>
      <c r="HRM103" s="373" t="e">
        <f t="shared" si="91"/>
        <v>#REF!</v>
      </c>
      <c r="HRN103" s="373" t="e">
        <f t="shared" si="91"/>
        <v>#REF!</v>
      </c>
      <c r="HRO103" s="373" t="e">
        <f t="shared" si="91"/>
        <v>#REF!</v>
      </c>
      <c r="HRP103" s="373">
        <f t="shared" si="91"/>
        <v>0</v>
      </c>
      <c r="HRQ103" s="373">
        <f t="shared" si="91"/>
        <v>0</v>
      </c>
      <c r="HRR103" s="373" t="e">
        <f t="shared" si="91"/>
        <v>#REF!</v>
      </c>
      <c r="HRS103" s="373" t="e">
        <f t="shared" si="91"/>
        <v>#REF!</v>
      </c>
      <c r="HRT103" s="373" t="e">
        <f t="shared" si="91"/>
        <v>#REF!</v>
      </c>
      <c r="HRU103" s="373" t="e">
        <f t="shared" si="91"/>
        <v>#REF!</v>
      </c>
      <c r="HRV103" s="373" t="e">
        <f t="shared" si="91"/>
        <v>#REF!</v>
      </c>
      <c r="HRW103" s="373">
        <f t="shared" si="91"/>
        <v>0</v>
      </c>
      <c r="HRX103" s="373">
        <f t="shared" si="91"/>
        <v>0</v>
      </c>
      <c r="HRY103" s="373" t="e">
        <f t="shared" si="91"/>
        <v>#REF!</v>
      </c>
      <c r="HRZ103" s="373" t="e">
        <f t="shared" si="92"/>
        <v>#REF!</v>
      </c>
      <c r="HSA103" s="373" t="e">
        <f t="shared" si="92"/>
        <v>#REF!</v>
      </c>
      <c r="HSB103" s="373" t="e">
        <f t="shared" si="92"/>
        <v>#REF!</v>
      </c>
      <c r="HSC103" s="373" t="e">
        <f t="shared" si="92"/>
        <v>#REF!</v>
      </c>
      <c r="HSD103" s="373">
        <f t="shared" si="92"/>
        <v>0</v>
      </c>
      <c r="HSE103" s="373">
        <f t="shared" si="92"/>
        <v>0</v>
      </c>
      <c r="HSF103" s="373" t="e">
        <f t="shared" si="92"/>
        <v>#REF!</v>
      </c>
      <c r="HSG103" s="373" t="e">
        <f t="shared" si="92"/>
        <v>#REF!</v>
      </c>
      <c r="HSH103" s="373" t="e">
        <f t="shared" si="92"/>
        <v>#REF!</v>
      </c>
      <c r="HSI103" s="373" t="e">
        <f t="shared" si="92"/>
        <v>#REF!</v>
      </c>
      <c r="HSJ103" s="373" t="e">
        <f t="shared" si="92"/>
        <v>#REF!</v>
      </c>
      <c r="HSK103" s="373">
        <f t="shared" si="92"/>
        <v>0</v>
      </c>
      <c r="HSL103" s="373">
        <f t="shared" si="92"/>
        <v>0</v>
      </c>
      <c r="HSM103" s="373" t="e">
        <f t="shared" si="92"/>
        <v>#REF!</v>
      </c>
      <c r="HSN103" s="373" t="e">
        <f t="shared" si="92"/>
        <v>#REF!</v>
      </c>
      <c r="HSO103" s="373" t="e">
        <f t="shared" si="92"/>
        <v>#REF!</v>
      </c>
      <c r="HSP103" s="373" t="e">
        <f t="shared" si="92"/>
        <v>#REF!</v>
      </c>
      <c r="HSQ103" s="373" t="e">
        <f t="shared" si="92"/>
        <v>#REF!</v>
      </c>
      <c r="HSR103" s="373">
        <f t="shared" si="92"/>
        <v>0</v>
      </c>
      <c r="HSS103" s="373">
        <f t="shared" si="92"/>
        <v>0</v>
      </c>
      <c r="HST103" s="373" t="e">
        <f t="shared" si="92"/>
        <v>#REF!</v>
      </c>
      <c r="HSU103" s="373" t="e">
        <f t="shared" si="92"/>
        <v>#REF!</v>
      </c>
      <c r="HSV103" s="373" t="e">
        <f t="shared" si="92"/>
        <v>#REF!</v>
      </c>
      <c r="HSW103" s="373" t="e">
        <f t="shared" si="92"/>
        <v>#REF!</v>
      </c>
      <c r="HSX103" s="373" t="e">
        <f t="shared" si="92"/>
        <v>#REF!</v>
      </c>
      <c r="HSY103" s="373">
        <f t="shared" si="92"/>
        <v>0</v>
      </c>
      <c r="HSZ103" s="373">
        <f t="shared" si="92"/>
        <v>0</v>
      </c>
      <c r="HTA103" s="373" t="e">
        <f t="shared" si="92"/>
        <v>#REF!</v>
      </c>
      <c r="HTB103" s="373" t="e">
        <f t="shared" si="92"/>
        <v>#REF!</v>
      </c>
      <c r="HTC103" s="373" t="e">
        <f t="shared" si="92"/>
        <v>#REF!</v>
      </c>
      <c r="HTD103" s="373" t="e">
        <f t="shared" si="92"/>
        <v>#REF!</v>
      </c>
      <c r="HTE103" s="373" t="e">
        <f t="shared" si="92"/>
        <v>#REF!</v>
      </c>
      <c r="HTF103" s="373">
        <f t="shared" si="92"/>
        <v>0</v>
      </c>
      <c r="HTG103" s="373">
        <f t="shared" si="92"/>
        <v>0</v>
      </c>
      <c r="HTH103" s="373" t="e">
        <f t="shared" si="92"/>
        <v>#REF!</v>
      </c>
      <c r="HTI103" s="373" t="e">
        <f t="shared" si="92"/>
        <v>#REF!</v>
      </c>
      <c r="HTJ103" s="373" t="e">
        <f t="shared" si="92"/>
        <v>#REF!</v>
      </c>
      <c r="HTK103" s="373" t="e">
        <f t="shared" si="92"/>
        <v>#REF!</v>
      </c>
      <c r="HTL103" s="373" t="e">
        <f t="shared" si="92"/>
        <v>#REF!</v>
      </c>
      <c r="HTM103" s="373">
        <f t="shared" si="92"/>
        <v>0</v>
      </c>
      <c r="HTN103" s="373">
        <f t="shared" si="92"/>
        <v>0</v>
      </c>
      <c r="HTO103" s="373" t="e">
        <f t="shared" si="92"/>
        <v>#REF!</v>
      </c>
      <c r="HTP103" s="373" t="e">
        <f t="shared" si="92"/>
        <v>#REF!</v>
      </c>
      <c r="HTQ103" s="373" t="e">
        <f t="shared" si="92"/>
        <v>#REF!</v>
      </c>
      <c r="HTR103" s="373" t="e">
        <f t="shared" si="92"/>
        <v>#REF!</v>
      </c>
      <c r="HTS103" s="373" t="e">
        <f t="shared" si="92"/>
        <v>#REF!</v>
      </c>
      <c r="HTT103" s="373">
        <f t="shared" si="92"/>
        <v>0</v>
      </c>
      <c r="HTU103" s="373">
        <f t="shared" si="92"/>
        <v>0</v>
      </c>
      <c r="HTV103" s="373" t="e">
        <f t="shared" si="92"/>
        <v>#REF!</v>
      </c>
      <c r="HTW103" s="373" t="e">
        <f t="shared" si="92"/>
        <v>#REF!</v>
      </c>
      <c r="HTX103" s="373" t="e">
        <f t="shared" si="92"/>
        <v>#REF!</v>
      </c>
      <c r="HTY103" s="373" t="e">
        <f t="shared" si="92"/>
        <v>#REF!</v>
      </c>
      <c r="HTZ103" s="373" t="e">
        <f t="shared" si="92"/>
        <v>#REF!</v>
      </c>
      <c r="HUA103" s="373">
        <f t="shared" si="92"/>
        <v>0</v>
      </c>
      <c r="HUB103" s="373">
        <f t="shared" si="92"/>
        <v>0</v>
      </c>
      <c r="HUC103" s="373" t="e">
        <f t="shared" si="92"/>
        <v>#REF!</v>
      </c>
      <c r="HUD103" s="373" t="e">
        <f t="shared" si="92"/>
        <v>#REF!</v>
      </c>
      <c r="HUE103" s="373" t="e">
        <f t="shared" si="92"/>
        <v>#REF!</v>
      </c>
      <c r="HUF103" s="373" t="e">
        <f t="shared" si="92"/>
        <v>#REF!</v>
      </c>
      <c r="HUG103" s="373" t="e">
        <f t="shared" si="92"/>
        <v>#REF!</v>
      </c>
      <c r="HUH103" s="373">
        <f t="shared" si="92"/>
        <v>0</v>
      </c>
      <c r="HUI103" s="373">
        <f t="shared" si="92"/>
        <v>0</v>
      </c>
      <c r="HUJ103" s="373" t="e">
        <f t="shared" si="92"/>
        <v>#REF!</v>
      </c>
      <c r="HUK103" s="373" t="e">
        <f t="shared" si="92"/>
        <v>#REF!</v>
      </c>
      <c r="HUL103" s="373" t="e">
        <f t="shared" si="93"/>
        <v>#REF!</v>
      </c>
      <c r="HUM103" s="373" t="e">
        <f t="shared" si="93"/>
        <v>#REF!</v>
      </c>
      <c r="HUN103" s="373" t="e">
        <f t="shared" si="93"/>
        <v>#REF!</v>
      </c>
      <c r="HUO103" s="373">
        <f t="shared" si="93"/>
        <v>0</v>
      </c>
      <c r="HUP103" s="373">
        <f t="shared" si="93"/>
        <v>0</v>
      </c>
      <c r="HUQ103" s="373" t="e">
        <f t="shared" si="93"/>
        <v>#REF!</v>
      </c>
      <c r="HUR103" s="373" t="e">
        <f t="shared" si="93"/>
        <v>#REF!</v>
      </c>
      <c r="HUS103" s="373" t="e">
        <f t="shared" si="93"/>
        <v>#REF!</v>
      </c>
      <c r="HUT103" s="373" t="e">
        <f t="shared" si="93"/>
        <v>#REF!</v>
      </c>
      <c r="HUU103" s="373" t="e">
        <f t="shared" si="93"/>
        <v>#REF!</v>
      </c>
      <c r="HUV103" s="373">
        <f t="shared" si="93"/>
        <v>0</v>
      </c>
      <c r="HUW103" s="373">
        <f t="shared" si="93"/>
        <v>0</v>
      </c>
      <c r="HUX103" s="373" t="e">
        <f t="shared" si="93"/>
        <v>#REF!</v>
      </c>
      <c r="HUY103" s="373" t="e">
        <f t="shared" si="93"/>
        <v>#REF!</v>
      </c>
      <c r="HUZ103" s="373" t="e">
        <f t="shared" si="93"/>
        <v>#REF!</v>
      </c>
      <c r="HVA103" s="373" t="e">
        <f t="shared" si="93"/>
        <v>#REF!</v>
      </c>
      <c r="HVB103" s="373" t="e">
        <f t="shared" si="93"/>
        <v>#REF!</v>
      </c>
      <c r="HVC103" s="373">
        <f t="shared" si="93"/>
        <v>0</v>
      </c>
      <c r="HVD103" s="373">
        <f t="shared" si="93"/>
        <v>0</v>
      </c>
      <c r="HVE103" s="373" t="e">
        <f t="shared" si="93"/>
        <v>#REF!</v>
      </c>
      <c r="HVF103" s="373" t="e">
        <f t="shared" si="93"/>
        <v>#REF!</v>
      </c>
      <c r="HVG103" s="373" t="e">
        <f t="shared" si="93"/>
        <v>#REF!</v>
      </c>
      <c r="HVH103" s="373" t="e">
        <f t="shared" si="93"/>
        <v>#REF!</v>
      </c>
      <c r="HVI103" s="373" t="e">
        <f t="shared" si="93"/>
        <v>#REF!</v>
      </c>
      <c r="HVJ103" s="373">
        <f t="shared" si="93"/>
        <v>0</v>
      </c>
      <c r="HVK103" s="373">
        <f t="shared" si="93"/>
        <v>0</v>
      </c>
      <c r="HVL103" s="373" t="e">
        <f t="shared" si="93"/>
        <v>#REF!</v>
      </c>
      <c r="HVM103" s="373" t="e">
        <f t="shared" si="93"/>
        <v>#REF!</v>
      </c>
      <c r="HVN103" s="373" t="e">
        <f t="shared" si="93"/>
        <v>#REF!</v>
      </c>
      <c r="HVO103" s="373" t="e">
        <f t="shared" si="93"/>
        <v>#REF!</v>
      </c>
      <c r="HVP103" s="373" t="e">
        <f t="shared" si="93"/>
        <v>#REF!</v>
      </c>
      <c r="HVQ103" s="373">
        <f t="shared" si="93"/>
        <v>0</v>
      </c>
      <c r="HVR103" s="373">
        <f t="shared" si="93"/>
        <v>0</v>
      </c>
      <c r="HVS103" s="373" t="e">
        <f t="shared" si="93"/>
        <v>#REF!</v>
      </c>
      <c r="HVT103" s="373" t="e">
        <f t="shared" si="93"/>
        <v>#REF!</v>
      </c>
      <c r="HVU103" s="373" t="e">
        <f t="shared" si="93"/>
        <v>#REF!</v>
      </c>
      <c r="HVV103" s="373" t="e">
        <f t="shared" si="93"/>
        <v>#REF!</v>
      </c>
      <c r="HVW103" s="373" t="e">
        <f t="shared" si="93"/>
        <v>#REF!</v>
      </c>
      <c r="HVX103" s="373">
        <f t="shared" si="93"/>
        <v>0</v>
      </c>
      <c r="HVY103" s="373">
        <f t="shared" si="93"/>
        <v>0</v>
      </c>
      <c r="HVZ103" s="373" t="e">
        <f t="shared" si="93"/>
        <v>#REF!</v>
      </c>
      <c r="HWA103" s="373" t="e">
        <f t="shared" si="93"/>
        <v>#REF!</v>
      </c>
      <c r="HWB103" s="373" t="e">
        <f t="shared" si="93"/>
        <v>#REF!</v>
      </c>
      <c r="HWC103" s="373" t="e">
        <f t="shared" si="93"/>
        <v>#REF!</v>
      </c>
      <c r="HWD103" s="373" t="e">
        <f t="shared" si="93"/>
        <v>#REF!</v>
      </c>
      <c r="HWE103" s="373">
        <f t="shared" si="93"/>
        <v>0</v>
      </c>
      <c r="HWF103" s="373">
        <f t="shared" si="93"/>
        <v>0</v>
      </c>
      <c r="HWG103" s="373" t="e">
        <f t="shared" si="93"/>
        <v>#REF!</v>
      </c>
      <c r="HWH103" s="373" t="e">
        <f t="shared" si="93"/>
        <v>#REF!</v>
      </c>
      <c r="HWI103" s="373" t="e">
        <f t="shared" si="93"/>
        <v>#REF!</v>
      </c>
      <c r="HWJ103" s="373" t="e">
        <f t="shared" si="93"/>
        <v>#REF!</v>
      </c>
      <c r="HWK103" s="373" t="e">
        <f t="shared" si="93"/>
        <v>#REF!</v>
      </c>
      <c r="HWL103" s="373">
        <f t="shared" si="93"/>
        <v>0</v>
      </c>
      <c r="HWM103" s="373">
        <f t="shared" si="93"/>
        <v>0</v>
      </c>
      <c r="HWN103" s="373" t="e">
        <f t="shared" si="93"/>
        <v>#REF!</v>
      </c>
      <c r="HWO103" s="373" t="e">
        <f t="shared" si="93"/>
        <v>#REF!</v>
      </c>
      <c r="HWP103" s="373" t="e">
        <f t="shared" si="93"/>
        <v>#REF!</v>
      </c>
      <c r="HWQ103" s="373" t="e">
        <f t="shared" si="93"/>
        <v>#REF!</v>
      </c>
      <c r="HWR103" s="373" t="e">
        <f t="shared" si="93"/>
        <v>#REF!</v>
      </c>
      <c r="HWS103" s="373">
        <f t="shared" si="93"/>
        <v>0</v>
      </c>
      <c r="HWT103" s="373">
        <f t="shared" si="93"/>
        <v>0</v>
      </c>
      <c r="HWU103" s="373" t="e">
        <f t="shared" si="93"/>
        <v>#REF!</v>
      </c>
      <c r="HWV103" s="373" t="e">
        <f t="shared" si="93"/>
        <v>#REF!</v>
      </c>
      <c r="HWW103" s="373" t="e">
        <f t="shared" si="93"/>
        <v>#REF!</v>
      </c>
      <c r="HWX103" s="373" t="e">
        <f t="shared" si="94"/>
        <v>#REF!</v>
      </c>
      <c r="HWY103" s="373" t="e">
        <f t="shared" si="94"/>
        <v>#REF!</v>
      </c>
      <c r="HWZ103" s="373">
        <f t="shared" si="94"/>
        <v>0</v>
      </c>
      <c r="HXA103" s="373">
        <f t="shared" si="94"/>
        <v>0</v>
      </c>
      <c r="HXB103" s="373" t="e">
        <f t="shared" si="94"/>
        <v>#REF!</v>
      </c>
      <c r="HXC103" s="373" t="e">
        <f t="shared" si="94"/>
        <v>#REF!</v>
      </c>
      <c r="HXD103" s="373" t="e">
        <f t="shared" si="94"/>
        <v>#REF!</v>
      </c>
      <c r="HXE103" s="373" t="e">
        <f t="shared" si="94"/>
        <v>#REF!</v>
      </c>
      <c r="HXF103" s="373" t="e">
        <f t="shared" si="94"/>
        <v>#REF!</v>
      </c>
      <c r="HXG103" s="373">
        <f t="shared" si="94"/>
        <v>0</v>
      </c>
      <c r="HXH103" s="373">
        <f t="shared" si="94"/>
        <v>0</v>
      </c>
      <c r="HXI103" s="373" t="e">
        <f t="shared" si="94"/>
        <v>#REF!</v>
      </c>
      <c r="HXJ103" s="373" t="e">
        <f t="shared" si="94"/>
        <v>#REF!</v>
      </c>
      <c r="HXK103" s="373" t="e">
        <f t="shared" si="94"/>
        <v>#REF!</v>
      </c>
      <c r="HXL103" s="373" t="e">
        <f t="shared" si="94"/>
        <v>#REF!</v>
      </c>
      <c r="HXM103" s="373" t="e">
        <f t="shared" si="94"/>
        <v>#REF!</v>
      </c>
      <c r="HXN103" s="373">
        <f t="shared" si="94"/>
        <v>0</v>
      </c>
      <c r="HXO103" s="373">
        <f t="shared" si="94"/>
        <v>0</v>
      </c>
      <c r="HXP103" s="373" t="e">
        <f t="shared" si="94"/>
        <v>#REF!</v>
      </c>
      <c r="HXQ103" s="373" t="e">
        <f t="shared" si="94"/>
        <v>#REF!</v>
      </c>
      <c r="HXR103" s="373" t="e">
        <f t="shared" si="94"/>
        <v>#REF!</v>
      </c>
      <c r="HXS103" s="373" t="e">
        <f t="shared" si="94"/>
        <v>#REF!</v>
      </c>
      <c r="HXT103" s="373" t="e">
        <f t="shared" si="94"/>
        <v>#REF!</v>
      </c>
      <c r="HXU103" s="373">
        <f t="shared" si="94"/>
        <v>0</v>
      </c>
      <c r="HXV103" s="373">
        <f t="shared" si="94"/>
        <v>0</v>
      </c>
      <c r="HXW103" s="373" t="e">
        <f t="shared" si="94"/>
        <v>#REF!</v>
      </c>
      <c r="HXX103" s="373" t="e">
        <f t="shared" si="94"/>
        <v>#REF!</v>
      </c>
      <c r="HXY103" s="373" t="e">
        <f t="shared" si="94"/>
        <v>#REF!</v>
      </c>
      <c r="HXZ103" s="373" t="e">
        <f t="shared" si="94"/>
        <v>#REF!</v>
      </c>
      <c r="HYA103" s="373" t="e">
        <f t="shared" si="94"/>
        <v>#REF!</v>
      </c>
      <c r="HYB103" s="373">
        <f t="shared" si="94"/>
        <v>0</v>
      </c>
      <c r="HYC103" s="373">
        <f t="shared" si="94"/>
        <v>0</v>
      </c>
      <c r="HYD103" s="373" t="e">
        <f t="shared" si="94"/>
        <v>#REF!</v>
      </c>
      <c r="HYE103" s="373" t="e">
        <f t="shared" si="94"/>
        <v>#REF!</v>
      </c>
      <c r="HYF103" s="373" t="e">
        <f t="shared" si="94"/>
        <v>#REF!</v>
      </c>
      <c r="HYG103" s="373" t="e">
        <f t="shared" si="94"/>
        <v>#REF!</v>
      </c>
      <c r="HYH103" s="373" t="e">
        <f t="shared" si="94"/>
        <v>#REF!</v>
      </c>
      <c r="HYI103" s="373">
        <f t="shared" si="94"/>
        <v>0</v>
      </c>
      <c r="HYJ103" s="373">
        <f t="shared" si="94"/>
        <v>0</v>
      </c>
      <c r="HYK103" s="373" t="e">
        <f t="shared" si="94"/>
        <v>#REF!</v>
      </c>
      <c r="HYL103" s="373" t="e">
        <f t="shared" si="94"/>
        <v>#REF!</v>
      </c>
      <c r="HYM103" s="373" t="e">
        <f t="shared" si="94"/>
        <v>#REF!</v>
      </c>
      <c r="HYN103" s="373" t="e">
        <f t="shared" si="94"/>
        <v>#REF!</v>
      </c>
      <c r="HYO103" s="373" t="e">
        <f t="shared" si="94"/>
        <v>#REF!</v>
      </c>
      <c r="HYP103" s="373">
        <f t="shared" si="94"/>
        <v>0</v>
      </c>
      <c r="HYQ103" s="373">
        <f t="shared" si="94"/>
        <v>0</v>
      </c>
      <c r="HYR103" s="373" t="e">
        <f t="shared" si="94"/>
        <v>#REF!</v>
      </c>
      <c r="HYS103" s="373" t="e">
        <f t="shared" si="94"/>
        <v>#REF!</v>
      </c>
      <c r="HYT103" s="373" t="e">
        <f t="shared" si="94"/>
        <v>#REF!</v>
      </c>
      <c r="HYU103" s="373" t="e">
        <f t="shared" si="94"/>
        <v>#REF!</v>
      </c>
      <c r="HYV103" s="373" t="e">
        <f t="shared" si="94"/>
        <v>#REF!</v>
      </c>
      <c r="HYW103" s="373">
        <f t="shared" si="94"/>
        <v>0</v>
      </c>
      <c r="HYX103" s="373">
        <f t="shared" si="94"/>
        <v>0</v>
      </c>
      <c r="HYY103" s="373" t="e">
        <f t="shared" si="94"/>
        <v>#REF!</v>
      </c>
      <c r="HYZ103" s="373" t="e">
        <f t="shared" si="94"/>
        <v>#REF!</v>
      </c>
      <c r="HZA103" s="373" t="e">
        <f t="shared" si="94"/>
        <v>#REF!</v>
      </c>
      <c r="HZB103" s="373" t="e">
        <f t="shared" si="94"/>
        <v>#REF!</v>
      </c>
      <c r="HZC103" s="373" t="e">
        <f t="shared" si="94"/>
        <v>#REF!</v>
      </c>
      <c r="HZD103" s="373">
        <f t="shared" si="94"/>
        <v>0</v>
      </c>
      <c r="HZE103" s="373">
        <f t="shared" si="94"/>
        <v>0</v>
      </c>
      <c r="HZF103" s="373" t="e">
        <f t="shared" si="94"/>
        <v>#REF!</v>
      </c>
      <c r="HZG103" s="373" t="e">
        <f t="shared" si="94"/>
        <v>#REF!</v>
      </c>
      <c r="HZH103" s="373" t="e">
        <f t="shared" si="94"/>
        <v>#REF!</v>
      </c>
      <c r="HZI103" s="373" t="e">
        <f t="shared" si="94"/>
        <v>#REF!</v>
      </c>
      <c r="HZJ103" s="373" t="e">
        <f t="shared" si="95"/>
        <v>#REF!</v>
      </c>
      <c r="HZK103" s="373">
        <f t="shared" si="95"/>
        <v>0</v>
      </c>
      <c r="HZL103" s="373">
        <f t="shared" si="95"/>
        <v>0</v>
      </c>
      <c r="HZM103" s="373" t="e">
        <f t="shared" si="95"/>
        <v>#REF!</v>
      </c>
      <c r="HZN103" s="373" t="e">
        <f t="shared" si="95"/>
        <v>#REF!</v>
      </c>
      <c r="HZO103" s="373" t="e">
        <f t="shared" si="95"/>
        <v>#REF!</v>
      </c>
      <c r="HZP103" s="373" t="e">
        <f t="shared" si="95"/>
        <v>#REF!</v>
      </c>
      <c r="HZQ103" s="373" t="e">
        <f t="shared" si="95"/>
        <v>#REF!</v>
      </c>
      <c r="HZR103" s="373">
        <f t="shared" si="95"/>
        <v>0</v>
      </c>
      <c r="HZS103" s="373">
        <f t="shared" si="95"/>
        <v>0</v>
      </c>
      <c r="HZT103" s="373" t="e">
        <f t="shared" si="95"/>
        <v>#REF!</v>
      </c>
      <c r="HZU103" s="373" t="e">
        <f t="shared" si="95"/>
        <v>#REF!</v>
      </c>
      <c r="HZV103" s="373" t="e">
        <f t="shared" si="95"/>
        <v>#REF!</v>
      </c>
      <c r="HZW103" s="373" t="e">
        <f t="shared" si="95"/>
        <v>#REF!</v>
      </c>
      <c r="HZX103" s="373" t="e">
        <f t="shared" si="95"/>
        <v>#REF!</v>
      </c>
      <c r="HZY103" s="373">
        <f t="shared" si="95"/>
        <v>0</v>
      </c>
      <c r="HZZ103" s="373">
        <f t="shared" si="95"/>
        <v>0</v>
      </c>
      <c r="IAA103" s="373" t="e">
        <f t="shared" si="95"/>
        <v>#REF!</v>
      </c>
      <c r="IAB103" s="373" t="e">
        <f t="shared" si="95"/>
        <v>#REF!</v>
      </c>
      <c r="IAC103" s="373" t="e">
        <f t="shared" si="95"/>
        <v>#REF!</v>
      </c>
      <c r="IAD103" s="373" t="e">
        <f t="shared" si="95"/>
        <v>#REF!</v>
      </c>
      <c r="IAE103" s="373" t="e">
        <f t="shared" si="95"/>
        <v>#REF!</v>
      </c>
      <c r="IAF103" s="373">
        <f t="shared" si="95"/>
        <v>0</v>
      </c>
      <c r="IAG103" s="373">
        <f t="shared" si="95"/>
        <v>0</v>
      </c>
      <c r="IAH103" s="373" t="e">
        <f t="shared" si="95"/>
        <v>#REF!</v>
      </c>
      <c r="IAI103" s="373" t="e">
        <f t="shared" si="95"/>
        <v>#REF!</v>
      </c>
      <c r="IAJ103" s="373" t="e">
        <f t="shared" si="95"/>
        <v>#REF!</v>
      </c>
      <c r="IAK103" s="373" t="e">
        <f t="shared" si="95"/>
        <v>#REF!</v>
      </c>
      <c r="IAL103" s="373" t="e">
        <f t="shared" si="95"/>
        <v>#REF!</v>
      </c>
      <c r="IAM103" s="373">
        <f t="shared" si="95"/>
        <v>0</v>
      </c>
      <c r="IAN103" s="373">
        <f t="shared" si="95"/>
        <v>0</v>
      </c>
      <c r="IAO103" s="373" t="e">
        <f t="shared" si="95"/>
        <v>#REF!</v>
      </c>
      <c r="IAP103" s="373" t="e">
        <f t="shared" si="95"/>
        <v>#REF!</v>
      </c>
      <c r="IAQ103" s="373" t="e">
        <f t="shared" si="95"/>
        <v>#REF!</v>
      </c>
      <c r="IAR103" s="373" t="e">
        <f t="shared" si="95"/>
        <v>#REF!</v>
      </c>
      <c r="IAS103" s="373" t="e">
        <f t="shared" si="95"/>
        <v>#REF!</v>
      </c>
      <c r="IAT103" s="373">
        <f t="shared" si="95"/>
        <v>0</v>
      </c>
      <c r="IAU103" s="373">
        <f t="shared" si="95"/>
        <v>0</v>
      </c>
      <c r="IAV103" s="373" t="e">
        <f t="shared" si="95"/>
        <v>#REF!</v>
      </c>
      <c r="IAW103" s="373" t="e">
        <f t="shared" si="95"/>
        <v>#REF!</v>
      </c>
      <c r="IAX103" s="373" t="e">
        <f t="shared" si="95"/>
        <v>#REF!</v>
      </c>
      <c r="IAY103" s="373" t="e">
        <f t="shared" si="95"/>
        <v>#REF!</v>
      </c>
      <c r="IAZ103" s="373" t="e">
        <f t="shared" si="95"/>
        <v>#REF!</v>
      </c>
      <c r="IBA103" s="373">
        <f t="shared" si="95"/>
        <v>0</v>
      </c>
      <c r="IBB103" s="373">
        <f t="shared" si="95"/>
        <v>0</v>
      </c>
      <c r="IBC103" s="373" t="e">
        <f t="shared" si="95"/>
        <v>#REF!</v>
      </c>
      <c r="IBD103" s="373" t="e">
        <f t="shared" si="95"/>
        <v>#REF!</v>
      </c>
      <c r="IBE103" s="373" t="e">
        <f t="shared" si="95"/>
        <v>#REF!</v>
      </c>
      <c r="IBF103" s="373" t="e">
        <f t="shared" si="95"/>
        <v>#REF!</v>
      </c>
      <c r="IBG103" s="373" t="e">
        <f t="shared" si="95"/>
        <v>#REF!</v>
      </c>
      <c r="IBH103" s="373">
        <f t="shared" si="95"/>
        <v>0</v>
      </c>
      <c r="IBI103" s="373">
        <f t="shared" si="95"/>
        <v>0</v>
      </c>
      <c r="IBJ103" s="373" t="e">
        <f t="shared" si="95"/>
        <v>#REF!</v>
      </c>
      <c r="IBK103" s="373" t="e">
        <f t="shared" si="95"/>
        <v>#REF!</v>
      </c>
      <c r="IBL103" s="373" t="e">
        <f t="shared" si="95"/>
        <v>#REF!</v>
      </c>
      <c r="IBM103" s="373" t="e">
        <f t="shared" si="95"/>
        <v>#REF!</v>
      </c>
      <c r="IBN103" s="373" t="e">
        <f t="shared" si="95"/>
        <v>#REF!</v>
      </c>
      <c r="IBO103" s="373">
        <f t="shared" si="95"/>
        <v>0</v>
      </c>
      <c r="IBP103" s="373">
        <f t="shared" si="95"/>
        <v>0</v>
      </c>
      <c r="IBQ103" s="373" t="e">
        <f t="shared" si="95"/>
        <v>#REF!</v>
      </c>
      <c r="IBR103" s="373" t="e">
        <f t="shared" si="95"/>
        <v>#REF!</v>
      </c>
      <c r="IBS103" s="373" t="e">
        <f t="shared" si="95"/>
        <v>#REF!</v>
      </c>
      <c r="IBT103" s="373" t="e">
        <f t="shared" si="95"/>
        <v>#REF!</v>
      </c>
      <c r="IBU103" s="373" t="e">
        <f t="shared" si="95"/>
        <v>#REF!</v>
      </c>
      <c r="IBV103" s="373">
        <f t="shared" si="96"/>
        <v>0</v>
      </c>
      <c r="IBW103" s="373">
        <f t="shared" si="96"/>
        <v>0</v>
      </c>
      <c r="IBX103" s="373" t="e">
        <f t="shared" si="96"/>
        <v>#REF!</v>
      </c>
      <c r="IBY103" s="373" t="e">
        <f t="shared" si="96"/>
        <v>#REF!</v>
      </c>
      <c r="IBZ103" s="373" t="e">
        <f t="shared" si="96"/>
        <v>#REF!</v>
      </c>
      <c r="ICA103" s="373" t="e">
        <f t="shared" si="96"/>
        <v>#REF!</v>
      </c>
      <c r="ICB103" s="373" t="e">
        <f t="shared" si="96"/>
        <v>#REF!</v>
      </c>
      <c r="ICC103" s="373">
        <f t="shared" si="96"/>
        <v>0</v>
      </c>
      <c r="ICD103" s="373">
        <f t="shared" si="96"/>
        <v>0</v>
      </c>
      <c r="ICE103" s="373" t="e">
        <f t="shared" si="96"/>
        <v>#REF!</v>
      </c>
      <c r="ICF103" s="373" t="e">
        <f t="shared" si="96"/>
        <v>#REF!</v>
      </c>
      <c r="ICG103" s="373" t="e">
        <f t="shared" si="96"/>
        <v>#REF!</v>
      </c>
      <c r="ICH103" s="373" t="e">
        <f t="shared" si="96"/>
        <v>#REF!</v>
      </c>
      <c r="ICI103" s="373" t="e">
        <f t="shared" si="96"/>
        <v>#REF!</v>
      </c>
      <c r="ICJ103" s="373">
        <f t="shared" si="96"/>
        <v>0</v>
      </c>
      <c r="ICK103" s="373">
        <f t="shared" si="96"/>
        <v>0</v>
      </c>
      <c r="ICL103" s="373" t="e">
        <f t="shared" si="96"/>
        <v>#REF!</v>
      </c>
      <c r="ICM103" s="373" t="e">
        <f t="shared" si="96"/>
        <v>#REF!</v>
      </c>
      <c r="ICN103" s="373" t="e">
        <f t="shared" si="96"/>
        <v>#REF!</v>
      </c>
      <c r="ICO103" s="373" t="e">
        <f t="shared" si="96"/>
        <v>#REF!</v>
      </c>
      <c r="ICP103" s="373" t="e">
        <f t="shared" si="96"/>
        <v>#REF!</v>
      </c>
      <c r="ICQ103" s="373">
        <f t="shared" si="96"/>
        <v>0</v>
      </c>
      <c r="ICR103" s="373">
        <f t="shared" si="96"/>
        <v>0</v>
      </c>
      <c r="ICS103" s="373" t="e">
        <f t="shared" si="96"/>
        <v>#REF!</v>
      </c>
      <c r="ICT103" s="373" t="e">
        <f t="shared" si="96"/>
        <v>#REF!</v>
      </c>
      <c r="ICU103" s="373" t="e">
        <f t="shared" si="96"/>
        <v>#REF!</v>
      </c>
      <c r="ICV103" s="373" t="e">
        <f t="shared" si="96"/>
        <v>#REF!</v>
      </c>
      <c r="ICW103" s="373" t="e">
        <f t="shared" si="96"/>
        <v>#REF!</v>
      </c>
      <c r="ICX103" s="373">
        <f t="shared" si="96"/>
        <v>0</v>
      </c>
      <c r="ICY103" s="373">
        <f t="shared" si="96"/>
        <v>0</v>
      </c>
      <c r="ICZ103" s="373" t="e">
        <f t="shared" si="96"/>
        <v>#REF!</v>
      </c>
      <c r="IDA103" s="373" t="e">
        <f t="shared" si="96"/>
        <v>#REF!</v>
      </c>
      <c r="IDB103" s="373" t="e">
        <f t="shared" si="96"/>
        <v>#REF!</v>
      </c>
      <c r="IDC103" s="373" t="e">
        <f t="shared" si="96"/>
        <v>#REF!</v>
      </c>
      <c r="IDD103" s="373" t="e">
        <f t="shared" si="96"/>
        <v>#REF!</v>
      </c>
      <c r="IDE103" s="373">
        <f t="shared" si="96"/>
        <v>0</v>
      </c>
      <c r="IDF103" s="373">
        <f t="shared" si="96"/>
        <v>0</v>
      </c>
      <c r="IDG103" s="373" t="e">
        <f t="shared" si="96"/>
        <v>#REF!</v>
      </c>
      <c r="IDH103" s="373" t="e">
        <f t="shared" si="96"/>
        <v>#REF!</v>
      </c>
      <c r="IDI103" s="373" t="e">
        <f t="shared" si="96"/>
        <v>#REF!</v>
      </c>
      <c r="IDJ103" s="373" t="e">
        <f t="shared" si="96"/>
        <v>#REF!</v>
      </c>
      <c r="IDK103" s="373" t="e">
        <f t="shared" si="96"/>
        <v>#REF!</v>
      </c>
      <c r="IDL103" s="373">
        <f t="shared" si="96"/>
        <v>0</v>
      </c>
      <c r="IDM103" s="373">
        <f t="shared" si="96"/>
        <v>0</v>
      </c>
      <c r="IDN103" s="373" t="e">
        <f t="shared" si="96"/>
        <v>#REF!</v>
      </c>
      <c r="IDO103" s="373" t="e">
        <f t="shared" si="96"/>
        <v>#REF!</v>
      </c>
      <c r="IDP103" s="373" t="e">
        <f t="shared" si="96"/>
        <v>#REF!</v>
      </c>
      <c r="IDQ103" s="373" t="e">
        <f t="shared" si="96"/>
        <v>#REF!</v>
      </c>
      <c r="IDR103" s="373" t="e">
        <f t="shared" si="96"/>
        <v>#REF!</v>
      </c>
      <c r="IDS103" s="373">
        <f t="shared" si="96"/>
        <v>0</v>
      </c>
      <c r="IDT103" s="373">
        <f t="shared" si="96"/>
        <v>0</v>
      </c>
      <c r="IDU103" s="373" t="e">
        <f t="shared" si="96"/>
        <v>#REF!</v>
      </c>
      <c r="IDV103" s="373" t="e">
        <f t="shared" si="96"/>
        <v>#REF!</v>
      </c>
      <c r="IDW103" s="373" t="e">
        <f t="shared" si="96"/>
        <v>#REF!</v>
      </c>
      <c r="IDX103" s="373" t="e">
        <f t="shared" si="96"/>
        <v>#REF!</v>
      </c>
      <c r="IDY103" s="373" t="e">
        <f t="shared" si="96"/>
        <v>#REF!</v>
      </c>
      <c r="IDZ103" s="373">
        <f t="shared" si="96"/>
        <v>0</v>
      </c>
      <c r="IEA103" s="373">
        <f t="shared" si="96"/>
        <v>0</v>
      </c>
      <c r="IEB103" s="373" t="e">
        <f t="shared" si="96"/>
        <v>#REF!</v>
      </c>
      <c r="IEC103" s="373" t="e">
        <f t="shared" si="96"/>
        <v>#REF!</v>
      </c>
      <c r="IED103" s="373" t="e">
        <f t="shared" si="96"/>
        <v>#REF!</v>
      </c>
      <c r="IEE103" s="373" t="e">
        <f t="shared" si="96"/>
        <v>#REF!</v>
      </c>
      <c r="IEF103" s="373" t="e">
        <f t="shared" si="96"/>
        <v>#REF!</v>
      </c>
      <c r="IEG103" s="373">
        <f t="shared" si="96"/>
        <v>0</v>
      </c>
      <c r="IEH103" s="373">
        <f t="shared" si="97"/>
        <v>0</v>
      </c>
      <c r="IEI103" s="373" t="e">
        <f t="shared" si="97"/>
        <v>#REF!</v>
      </c>
      <c r="IEJ103" s="373" t="e">
        <f t="shared" si="97"/>
        <v>#REF!</v>
      </c>
      <c r="IEK103" s="373" t="e">
        <f t="shared" si="97"/>
        <v>#REF!</v>
      </c>
      <c r="IEL103" s="373" t="e">
        <f t="shared" si="97"/>
        <v>#REF!</v>
      </c>
      <c r="IEM103" s="373" t="e">
        <f t="shared" si="97"/>
        <v>#REF!</v>
      </c>
      <c r="IEN103" s="373">
        <f t="shared" si="97"/>
        <v>0</v>
      </c>
      <c r="IEO103" s="373">
        <f t="shared" si="97"/>
        <v>0</v>
      </c>
      <c r="IEP103" s="373" t="e">
        <f t="shared" si="97"/>
        <v>#REF!</v>
      </c>
      <c r="IEQ103" s="373" t="e">
        <f t="shared" si="97"/>
        <v>#REF!</v>
      </c>
      <c r="IER103" s="373" t="e">
        <f t="shared" si="97"/>
        <v>#REF!</v>
      </c>
      <c r="IES103" s="373" t="e">
        <f t="shared" si="97"/>
        <v>#REF!</v>
      </c>
      <c r="IET103" s="373" t="e">
        <f t="shared" si="97"/>
        <v>#REF!</v>
      </c>
      <c r="IEU103" s="373">
        <f t="shared" si="97"/>
        <v>0</v>
      </c>
      <c r="IEV103" s="373">
        <f t="shared" si="97"/>
        <v>0</v>
      </c>
      <c r="IEW103" s="373" t="e">
        <f t="shared" si="97"/>
        <v>#REF!</v>
      </c>
      <c r="IEX103" s="373" t="e">
        <f t="shared" si="97"/>
        <v>#REF!</v>
      </c>
      <c r="IEY103" s="373" t="e">
        <f t="shared" si="97"/>
        <v>#REF!</v>
      </c>
      <c r="IEZ103" s="373" t="e">
        <f t="shared" si="97"/>
        <v>#REF!</v>
      </c>
      <c r="IFA103" s="373" t="e">
        <f t="shared" si="97"/>
        <v>#REF!</v>
      </c>
      <c r="IFB103" s="373">
        <f t="shared" si="97"/>
        <v>0</v>
      </c>
      <c r="IFC103" s="373">
        <f t="shared" si="97"/>
        <v>0</v>
      </c>
      <c r="IFD103" s="373" t="e">
        <f t="shared" si="97"/>
        <v>#REF!</v>
      </c>
      <c r="IFE103" s="373" t="e">
        <f t="shared" si="97"/>
        <v>#REF!</v>
      </c>
      <c r="IFF103" s="373" t="e">
        <f t="shared" si="97"/>
        <v>#REF!</v>
      </c>
      <c r="IFG103" s="373" t="e">
        <f t="shared" si="97"/>
        <v>#REF!</v>
      </c>
      <c r="IFH103" s="373" t="e">
        <f t="shared" si="97"/>
        <v>#REF!</v>
      </c>
      <c r="IFI103" s="373">
        <f t="shared" si="97"/>
        <v>0</v>
      </c>
      <c r="IFJ103" s="373">
        <f t="shared" si="97"/>
        <v>0</v>
      </c>
      <c r="IFK103" s="373" t="e">
        <f t="shared" si="97"/>
        <v>#REF!</v>
      </c>
      <c r="IFL103" s="373" t="e">
        <f t="shared" si="97"/>
        <v>#REF!</v>
      </c>
      <c r="IFM103" s="373" t="e">
        <f t="shared" si="97"/>
        <v>#REF!</v>
      </c>
      <c r="IFN103" s="373" t="e">
        <f t="shared" si="97"/>
        <v>#REF!</v>
      </c>
      <c r="IFO103" s="373" t="e">
        <f t="shared" si="97"/>
        <v>#REF!</v>
      </c>
      <c r="IFP103" s="373">
        <f t="shared" si="97"/>
        <v>0</v>
      </c>
      <c r="IFQ103" s="373">
        <f t="shared" si="97"/>
        <v>0</v>
      </c>
      <c r="IFR103" s="373" t="e">
        <f t="shared" si="97"/>
        <v>#REF!</v>
      </c>
      <c r="IFS103" s="373" t="e">
        <f t="shared" si="97"/>
        <v>#REF!</v>
      </c>
      <c r="IFT103" s="373" t="e">
        <f t="shared" si="97"/>
        <v>#REF!</v>
      </c>
      <c r="IFU103" s="373" t="e">
        <f t="shared" si="97"/>
        <v>#REF!</v>
      </c>
      <c r="IFV103" s="373" t="e">
        <f t="shared" si="97"/>
        <v>#REF!</v>
      </c>
      <c r="IFW103" s="373">
        <f t="shared" si="97"/>
        <v>0</v>
      </c>
      <c r="IFX103" s="373">
        <f t="shared" si="97"/>
        <v>0</v>
      </c>
      <c r="IFY103" s="373" t="e">
        <f t="shared" si="97"/>
        <v>#REF!</v>
      </c>
      <c r="IFZ103" s="373" t="e">
        <f t="shared" si="97"/>
        <v>#REF!</v>
      </c>
      <c r="IGA103" s="373" t="e">
        <f t="shared" si="97"/>
        <v>#REF!</v>
      </c>
      <c r="IGB103" s="373" t="e">
        <f t="shared" si="97"/>
        <v>#REF!</v>
      </c>
      <c r="IGC103" s="373" t="e">
        <f t="shared" si="97"/>
        <v>#REF!</v>
      </c>
      <c r="IGD103" s="373">
        <f t="shared" si="97"/>
        <v>0</v>
      </c>
      <c r="IGE103" s="373">
        <f t="shared" si="97"/>
        <v>0</v>
      </c>
      <c r="IGF103" s="373" t="e">
        <f t="shared" si="97"/>
        <v>#REF!</v>
      </c>
      <c r="IGG103" s="373" t="e">
        <f t="shared" si="97"/>
        <v>#REF!</v>
      </c>
      <c r="IGH103" s="373" t="e">
        <f t="shared" si="97"/>
        <v>#REF!</v>
      </c>
      <c r="IGI103" s="373" t="e">
        <f t="shared" si="97"/>
        <v>#REF!</v>
      </c>
      <c r="IGJ103" s="373" t="e">
        <f t="shared" si="97"/>
        <v>#REF!</v>
      </c>
      <c r="IGK103" s="373">
        <f t="shared" si="97"/>
        <v>0</v>
      </c>
      <c r="IGL103" s="373">
        <f t="shared" si="97"/>
        <v>0</v>
      </c>
      <c r="IGM103" s="373" t="e">
        <f t="shared" si="97"/>
        <v>#REF!</v>
      </c>
      <c r="IGN103" s="373" t="e">
        <f t="shared" si="97"/>
        <v>#REF!</v>
      </c>
      <c r="IGO103" s="373" t="e">
        <f t="shared" si="97"/>
        <v>#REF!</v>
      </c>
      <c r="IGP103" s="373" t="e">
        <f t="shared" si="97"/>
        <v>#REF!</v>
      </c>
      <c r="IGQ103" s="373" t="e">
        <f t="shared" si="97"/>
        <v>#REF!</v>
      </c>
      <c r="IGR103" s="373">
        <f t="shared" si="97"/>
        <v>0</v>
      </c>
      <c r="IGS103" s="373">
        <f t="shared" si="97"/>
        <v>0</v>
      </c>
      <c r="IGT103" s="373" t="e">
        <f t="shared" si="98"/>
        <v>#REF!</v>
      </c>
      <c r="IGU103" s="373" t="e">
        <f t="shared" si="98"/>
        <v>#REF!</v>
      </c>
      <c r="IGV103" s="373" t="e">
        <f t="shared" si="98"/>
        <v>#REF!</v>
      </c>
      <c r="IGW103" s="373" t="e">
        <f t="shared" si="98"/>
        <v>#REF!</v>
      </c>
      <c r="IGX103" s="373" t="e">
        <f t="shared" si="98"/>
        <v>#REF!</v>
      </c>
      <c r="IGY103" s="373">
        <f t="shared" si="98"/>
        <v>0</v>
      </c>
      <c r="IGZ103" s="373">
        <f t="shared" si="98"/>
        <v>0</v>
      </c>
      <c r="IHA103" s="373" t="e">
        <f t="shared" si="98"/>
        <v>#REF!</v>
      </c>
      <c r="IHB103" s="373" t="e">
        <f t="shared" si="98"/>
        <v>#REF!</v>
      </c>
      <c r="IHC103" s="373" t="e">
        <f t="shared" si="98"/>
        <v>#REF!</v>
      </c>
      <c r="IHD103" s="373" t="e">
        <f t="shared" si="98"/>
        <v>#REF!</v>
      </c>
      <c r="IHE103" s="373" t="e">
        <f t="shared" si="98"/>
        <v>#REF!</v>
      </c>
      <c r="IHF103" s="373">
        <f t="shared" si="98"/>
        <v>0</v>
      </c>
      <c r="IHG103" s="373">
        <f t="shared" si="98"/>
        <v>0</v>
      </c>
      <c r="IHH103" s="373" t="e">
        <f t="shared" si="98"/>
        <v>#REF!</v>
      </c>
      <c r="IHI103" s="373" t="e">
        <f t="shared" si="98"/>
        <v>#REF!</v>
      </c>
      <c r="IHJ103" s="373" t="e">
        <f t="shared" si="98"/>
        <v>#REF!</v>
      </c>
      <c r="IHK103" s="373" t="e">
        <f t="shared" si="98"/>
        <v>#REF!</v>
      </c>
      <c r="IHL103" s="373" t="e">
        <f t="shared" si="98"/>
        <v>#REF!</v>
      </c>
      <c r="IHM103" s="373">
        <f t="shared" si="98"/>
        <v>0</v>
      </c>
      <c r="IHN103" s="373">
        <f t="shared" si="98"/>
        <v>0</v>
      </c>
      <c r="IHO103" s="373" t="e">
        <f t="shared" si="98"/>
        <v>#REF!</v>
      </c>
      <c r="IHP103" s="373" t="e">
        <f t="shared" si="98"/>
        <v>#REF!</v>
      </c>
      <c r="IHQ103" s="373" t="e">
        <f t="shared" si="98"/>
        <v>#REF!</v>
      </c>
      <c r="IHR103" s="373" t="e">
        <f t="shared" si="98"/>
        <v>#REF!</v>
      </c>
      <c r="IHS103" s="373" t="e">
        <f t="shared" si="98"/>
        <v>#REF!</v>
      </c>
      <c r="IHT103" s="373">
        <f t="shared" si="98"/>
        <v>0</v>
      </c>
      <c r="IHU103" s="373">
        <f t="shared" si="98"/>
        <v>0</v>
      </c>
      <c r="IHV103" s="373" t="e">
        <f t="shared" si="98"/>
        <v>#REF!</v>
      </c>
      <c r="IHW103" s="373" t="e">
        <f t="shared" si="98"/>
        <v>#REF!</v>
      </c>
      <c r="IHX103" s="373" t="e">
        <f t="shared" si="98"/>
        <v>#REF!</v>
      </c>
      <c r="IHY103" s="373" t="e">
        <f t="shared" si="98"/>
        <v>#REF!</v>
      </c>
      <c r="IHZ103" s="373" t="e">
        <f t="shared" si="98"/>
        <v>#REF!</v>
      </c>
      <c r="IIA103" s="373">
        <f t="shared" si="98"/>
        <v>0</v>
      </c>
      <c r="IIB103" s="373">
        <f t="shared" si="98"/>
        <v>0</v>
      </c>
      <c r="IIC103" s="373" t="e">
        <f t="shared" si="98"/>
        <v>#REF!</v>
      </c>
      <c r="IID103" s="373" t="e">
        <f t="shared" si="98"/>
        <v>#REF!</v>
      </c>
      <c r="IIE103" s="373" t="e">
        <f t="shared" si="98"/>
        <v>#REF!</v>
      </c>
      <c r="IIF103" s="373" t="e">
        <f t="shared" si="98"/>
        <v>#REF!</v>
      </c>
      <c r="IIG103" s="373" t="e">
        <f t="shared" si="98"/>
        <v>#REF!</v>
      </c>
      <c r="IIH103" s="373">
        <f t="shared" si="98"/>
        <v>0</v>
      </c>
      <c r="III103" s="373">
        <f t="shared" si="98"/>
        <v>0</v>
      </c>
      <c r="IIJ103" s="373" t="e">
        <f t="shared" si="98"/>
        <v>#REF!</v>
      </c>
      <c r="IIK103" s="373" t="e">
        <f t="shared" si="98"/>
        <v>#REF!</v>
      </c>
      <c r="IIL103" s="373" t="e">
        <f t="shared" si="98"/>
        <v>#REF!</v>
      </c>
      <c r="IIM103" s="373" t="e">
        <f t="shared" si="98"/>
        <v>#REF!</v>
      </c>
      <c r="IIN103" s="373" t="e">
        <f t="shared" si="98"/>
        <v>#REF!</v>
      </c>
      <c r="IIO103" s="373">
        <f t="shared" si="98"/>
        <v>0</v>
      </c>
      <c r="IIP103" s="373">
        <f t="shared" si="98"/>
        <v>0</v>
      </c>
      <c r="IIQ103" s="373" t="e">
        <f t="shared" si="98"/>
        <v>#REF!</v>
      </c>
      <c r="IIR103" s="373" t="e">
        <f t="shared" si="98"/>
        <v>#REF!</v>
      </c>
      <c r="IIS103" s="373" t="e">
        <f t="shared" si="98"/>
        <v>#REF!</v>
      </c>
      <c r="IIT103" s="373" t="e">
        <f t="shared" si="98"/>
        <v>#REF!</v>
      </c>
      <c r="IIU103" s="373" t="e">
        <f t="shared" si="98"/>
        <v>#REF!</v>
      </c>
      <c r="IIV103" s="373">
        <f t="shared" si="98"/>
        <v>0</v>
      </c>
      <c r="IIW103" s="373">
        <f t="shared" si="98"/>
        <v>0</v>
      </c>
      <c r="IIX103" s="373" t="e">
        <f t="shared" si="98"/>
        <v>#REF!</v>
      </c>
      <c r="IIY103" s="373" t="e">
        <f t="shared" si="98"/>
        <v>#REF!</v>
      </c>
      <c r="IIZ103" s="373" t="e">
        <f t="shared" si="98"/>
        <v>#REF!</v>
      </c>
      <c r="IJA103" s="373" t="e">
        <f t="shared" si="98"/>
        <v>#REF!</v>
      </c>
      <c r="IJB103" s="373" t="e">
        <f t="shared" si="98"/>
        <v>#REF!</v>
      </c>
      <c r="IJC103" s="373">
        <f t="shared" si="98"/>
        <v>0</v>
      </c>
      <c r="IJD103" s="373">
        <f t="shared" si="98"/>
        <v>0</v>
      </c>
      <c r="IJE103" s="373" t="e">
        <f t="shared" si="98"/>
        <v>#REF!</v>
      </c>
      <c r="IJF103" s="373" t="e">
        <f t="shared" si="99"/>
        <v>#REF!</v>
      </c>
      <c r="IJG103" s="373" t="e">
        <f t="shared" si="99"/>
        <v>#REF!</v>
      </c>
      <c r="IJH103" s="373" t="e">
        <f t="shared" si="99"/>
        <v>#REF!</v>
      </c>
      <c r="IJI103" s="373" t="e">
        <f t="shared" si="99"/>
        <v>#REF!</v>
      </c>
      <c r="IJJ103" s="373">
        <f t="shared" si="99"/>
        <v>0</v>
      </c>
      <c r="IJK103" s="373">
        <f t="shared" si="99"/>
        <v>0</v>
      </c>
      <c r="IJL103" s="373" t="e">
        <f t="shared" si="99"/>
        <v>#REF!</v>
      </c>
      <c r="IJM103" s="373" t="e">
        <f t="shared" si="99"/>
        <v>#REF!</v>
      </c>
      <c r="IJN103" s="373" t="e">
        <f t="shared" si="99"/>
        <v>#REF!</v>
      </c>
      <c r="IJO103" s="373" t="e">
        <f t="shared" si="99"/>
        <v>#REF!</v>
      </c>
      <c r="IJP103" s="373" t="e">
        <f t="shared" si="99"/>
        <v>#REF!</v>
      </c>
      <c r="IJQ103" s="373">
        <f t="shared" si="99"/>
        <v>0</v>
      </c>
      <c r="IJR103" s="373">
        <f t="shared" si="99"/>
        <v>0</v>
      </c>
      <c r="IJS103" s="373" t="e">
        <f t="shared" si="99"/>
        <v>#REF!</v>
      </c>
      <c r="IJT103" s="373" t="e">
        <f t="shared" si="99"/>
        <v>#REF!</v>
      </c>
      <c r="IJU103" s="373" t="e">
        <f t="shared" si="99"/>
        <v>#REF!</v>
      </c>
      <c r="IJV103" s="373" t="e">
        <f t="shared" si="99"/>
        <v>#REF!</v>
      </c>
      <c r="IJW103" s="373" t="e">
        <f t="shared" si="99"/>
        <v>#REF!</v>
      </c>
      <c r="IJX103" s="373">
        <f t="shared" si="99"/>
        <v>0</v>
      </c>
      <c r="IJY103" s="373">
        <f t="shared" si="99"/>
        <v>0</v>
      </c>
      <c r="IJZ103" s="373" t="e">
        <f t="shared" si="99"/>
        <v>#REF!</v>
      </c>
      <c r="IKA103" s="373" t="e">
        <f t="shared" si="99"/>
        <v>#REF!</v>
      </c>
      <c r="IKB103" s="373" t="e">
        <f t="shared" si="99"/>
        <v>#REF!</v>
      </c>
      <c r="IKC103" s="373" t="e">
        <f t="shared" si="99"/>
        <v>#REF!</v>
      </c>
      <c r="IKD103" s="373" t="e">
        <f t="shared" si="99"/>
        <v>#REF!</v>
      </c>
      <c r="IKE103" s="373">
        <f t="shared" si="99"/>
        <v>0</v>
      </c>
      <c r="IKF103" s="373">
        <f t="shared" si="99"/>
        <v>0</v>
      </c>
      <c r="IKG103" s="373" t="e">
        <f t="shared" si="99"/>
        <v>#REF!</v>
      </c>
      <c r="IKH103" s="373" t="e">
        <f t="shared" si="99"/>
        <v>#REF!</v>
      </c>
      <c r="IKI103" s="373" t="e">
        <f t="shared" si="99"/>
        <v>#REF!</v>
      </c>
      <c r="IKJ103" s="373" t="e">
        <f t="shared" si="99"/>
        <v>#REF!</v>
      </c>
      <c r="IKK103" s="373" t="e">
        <f t="shared" si="99"/>
        <v>#REF!</v>
      </c>
      <c r="IKL103" s="373">
        <f t="shared" si="99"/>
        <v>0</v>
      </c>
      <c r="IKM103" s="373">
        <f t="shared" si="99"/>
        <v>0</v>
      </c>
      <c r="IKN103" s="373" t="e">
        <f t="shared" si="99"/>
        <v>#REF!</v>
      </c>
      <c r="IKO103" s="373" t="e">
        <f t="shared" si="99"/>
        <v>#REF!</v>
      </c>
      <c r="IKP103" s="373" t="e">
        <f t="shared" si="99"/>
        <v>#REF!</v>
      </c>
      <c r="IKQ103" s="373" t="e">
        <f t="shared" si="99"/>
        <v>#REF!</v>
      </c>
      <c r="IKR103" s="373" t="e">
        <f t="shared" si="99"/>
        <v>#REF!</v>
      </c>
      <c r="IKS103" s="373">
        <f t="shared" si="99"/>
        <v>0</v>
      </c>
      <c r="IKT103" s="373">
        <f t="shared" si="99"/>
        <v>0</v>
      </c>
      <c r="IKU103" s="373" t="e">
        <f t="shared" si="99"/>
        <v>#REF!</v>
      </c>
      <c r="IKV103" s="373" t="e">
        <f t="shared" si="99"/>
        <v>#REF!</v>
      </c>
      <c r="IKW103" s="373" t="e">
        <f t="shared" si="99"/>
        <v>#REF!</v>
      </c>
      <c r="IKX103" s="373" t="e">
        <f t="shared" si="99"/>
        <v>#REF!</v>
      </c>
      <c r="IKY103" s="373" t="e">
        <f t="shared" si="99"/>
        <v>#REF!</v>
      </c>
      <c r="IKZ103" s="373">
        <f t="shared" si="99"/>
        <v>0</v>
      </c>
      <c r="ILA103" s="373">
        <f t="shared" si="99"/>
        <v>0</v>
      </c>
      <c r="ILB103" s="373" t="e">
        <f t="shared" si="99"/>
        <v>#REF!</v>
      </c>
      <c r="ILC103" s="373" t="e">
        <f t="shared" si="99"/>
        <v>#REF!</v>
      </c>
      <c r="ILD103" s="373" t="e">
        <f t="shared" si="99"/>
        <v>#REF!</v>
      </c>
      <c r="ILE103" s="373" t="e">
        <f t="shared" si="99"/>
        <v>#REF!</v>
      </c>
      <c r="ILF103" s="373" t="e">
        <f t="shared" si="99"/>
        <v>#REF!</v>
      </c>
      <c r="ILG103" s="373">
        <f t="shared" si="99"/>
        <v>0</v>
      </c>
      <c r="ILH103" s="373">
        <f t="shared" si="99"/>
        <v>0</v>
      </c>
      <c r="ILI103" s="373" t="e">
        <f t="shared" si="99"/>
        <v>#REF!</v>
      </c>
      <c r="ILJ103" s="373" t="e">
        <f t="shared" si="99"/>
        <v>#REF!</v>
      </c>
      <c r="ILK103" s="373" t="e">
        <f t="shared" si="99"/>
        <v>#REF!</v>
      </c>
      <c r="ILL103" s="373" t="e">
        <f t="shared" si="99"/>
        <v>#REF!</v>
      </c>
      <c r="ILM103" s="373" t="e">
        <f t="shared" si="99"/>
        <v>#REF!</v>
      </c>
      <c r="ILN103" s="373">
        <f t="shared" si="99"/>
        <v>0</v>
      </c>
      <c r="ILO103" s="373">
        <f t="shared" si="99"/>
        <v>0</v>
      </c>
      <c r="ILP103" s="373" t="e">
        <f t="shared" si="99"/>
        <v>#REF!</v>
      </c>
      <c r="ILQ103" s="373" t="e">
        <f t="shared" si="99"/>
        <v>#REF!</v>
      </c>
      <c r="ILR103" s="373" t="e">
        <f t="shared" si="100"/>
        <v>#REF!</v>
      </c>
      <c r="ILS103" s="373" t="e">
        <f t="shared" si="100"/>
        <v>#REF!</v>
      </c>
      <c r="ILT103" s="373" t="e">
        <f t="shared" si="100"/>
        <v>#REF!</v>
      </c>
      <c r="ILU103" s="373">
        <f t="shared" si="100"/>
        <v>0</v>
      </c>
      <c r="ILV103" s="373">
        <f t="shared" si="100"/>
        <v>0</v>
      </c>
      <c r="ILW103" s="373" t="e">
        <f t="shared" si="100"/>
        <v>#REF!</v>
      </c>
      <c r="ILX103" s="373" t="e">
        <f t="shared" si="100"/>
        <v>#REF!</v>
      </c>
      <c r="ILY103" s="373" t="e">
        <f t="shared" si="100"/>
        <v>#REF!</v>
      </c>
      <c r="ILZ103" s="373" t="e">
        <f t="shared" si="100"/>
        <v>#REF!</v>
      </c>
      <c r="IMA103" s="373" t="e">
        <f t="shared" si="100"/>
        <v>#REF!</v>
      </c>
      <c r="IMB103" s="373">
        <f t="shared" si="100"/>
        <v>0</v>
      </c>
      <c r="IMC103" s="373">
        <f t="shared" si="100"/>
        <v>0</v>
      </c>
      <c r="IMD103" s="373" t="e">
        <f t="shared" si="100"/>
        <v>#REF!</v>
      </c>
      <c r="IME103" s="373" t="e">
        <f t="shared" si="100"/>
        <v>#REF!</v>
      </c>
      <c r="IMF103" s="373" t="e">
        <f t="shared" si="100"/>
        <v>#REF!</v>
      </c>
      <c r="IMG103" s="373" t="e">
        <f t="shared" si="100"/>
        <v>#REF!</v>
      </c>
      <c r="IMH103" s="373" t="e">
        <f t="shared" si="100"/>
        <v>#REF!</v>
      </c>
      <c r="IMI103" s="373">
        <f t="shared" si="100"/>
        <v>0</v>
      </c>
      <c r="IMJ103" s="373">
        <f t="shared" si="100"/>
        <v>0</v>
      </c>
      <c r="IMK103" s="373" t="e">
        <f t="shared" si="100"/>
        <v>#REF!</v>
      </c>
      <c r="IML103" s="373" t="e">
        <f t="shared" si="100"/>
        <v>#REF!</v>
      </c>
      <c r="IMM103" s="373" t="e">
        <f t="shared" si="100"/>
        <v>#REF!</v>
      </c>
      <c r="IMN103" s="373" t="e">
        <f t="shared" si="100"/>
        <v>#REF!</v>
      </c>
      <c r="IMO103" s="373" t="e">
        <f t="shared" si="100"/>
        <v>#REF!</v>
      </c>
      <c r="IMP103" s="373">
        <f t="shared" si="100"/>
        <v>0</v>
      </c>
      <c r="IMQ103" s="373">
        <f t="shared" si="100"/>
        <v>0</v>
      </c>
      <c r="IMR103" s="373" t="e">
        <f t="shared" si="100"/>
        <v>#REF!</v>
      </c>
      <c r="IMS103" s="373" t="e">
        <f t="shared" si="100"/>
        <v>#REF!</v>
      </c>
      <c r="IMT103" s="373" t="e">
        <f t="shared" si="100"/>
        <v>#REF!</v>
      </c>
      <c r="IMU103" s="373" t="e">
        <f t="shared" si="100"/>
        <v>#REF!</v>
      </c>
      <c r="IMV103" s="373" t="e">
        <f t="shared" si="100"/>
        <v>#REF!</v>
      </c>
      <c r="IMW103" s="373">
        <f t="shared" si="100"/>
        <v>0</v>
      </c>
      <c r="IMX103" s="373">
        <f t="shared" si="100"/>
        <v>0</v>
      </c>
      <c r="IMY103" s="373" t="e">
        <f t="shared" si="100"/>
        <v>#REF!</v>
      </c>
      <c r="IMZ103" s="373" t="e">
        <f t="shared" si="100"/>
        <v>#REF!</v>
      </c>
      <c r="INA103" s="373" t="e">
        <f t="shared" si="100"/>
        <v>#REF!</v>
      </c>
      <c r="INB103" s="373" t="e">
        <f t="shared" si="100"/>
        <v>#REF!</v>
      </c>
      <c r="INC103" s="373" t="e">
        <f t="shared" si="100"/>
        <v>#REF!</v>
      </c>
      <c r="IND103" s="373">
        <f t="shared" si="100"/>
        <v>0</v>
      </c>
      <c r="INE103" s="373">
        <f t="shared" si="100"/>
        <v>0</v>
      </c>
      <c r="INF103" s="373" t="e">
        <f t="shared" si="100"/>
        <v>#REF!</v>
      </c>
      <c r="ING103" s="373" t="e">
        <f t="shared" si="100"/>
        <v>#REF!</v>
      </c>
      <c r="INH103" s="373" t="e">
        <f t="shared" si="100"/>
        <v>#REF!</v>
      </c>
      <c r="INI103" s="373" t="e">
        <f t="shared" si="100"/>
        <v>#REF!</v>
      </c>
      <c r="INJ103" s="373" t="e">
        <f t="shared" si="100"/>
        <v>#REF!</v>
      </c>
      <c r="INK103" s="373">
        <f t="shared" si="100"/>
        <v>0</v>
      </c>
      <c r="INL103" s="373">
        <f t="shared" si="100"/>
        <v>0</v>
      </c>
      <c r="INM103" s="373" t="e">
        <f t="shared" si="100"/>
        <v>#REF!</v>
      </c>
      <c r="INN103" s="373" t="e">
        <f t="shared" si="100"/>
        <v>#REF!</v>
      </c>
      <c r="INO103" s="373" t="e">
        <f t="shared" si="100"/>
        <v>#REF!</v>
      </c>
      <c r="INP103" s="373" t="e">
        <f t="shared" si="100"/>
        <v>#REF!</v>
      </c>
      <c r="INQ103" s="373" t="e">
        <f t="shared" si="100"/>
        <v>#REF!</v>
      </c>
      <c r="INR103" s="373">
        <f t="shared" si="100"/>
        <v>0</v>
      </c>
      <c r="INS103" s="373">
        <f t="shared" si="100"/>
        <v>0</v>
      </c>
      <c r="INT103" s="373" t="e">
        <f t="shared" si="100"/>
        <v>#REF!</v>
      </c>
      <c r="INU103" s="373" t="e">
        <f t="shared" si="100"/>
        <v>#REF!</v>
      </c>
      <c r="INV103" s="373" t="e">
        <f t="shared" si="100"/>
        <v>#REF!</v>
      </c>
      <c r="INW103" s="373" t="e">
        <f t="shared" si="100"/>
        <v>#REF!</v>
      </c>
      <c r="INX103" s="373" t="e">
        <f t="shared" si="100"/>
        <v>#REF!</v>
      </c>
      <c r="INY103" s="373">
        <f t="shared" si="100"/>
        <v>0</v>
      </c>
      <c r="INZ103" s="373">
        <f t="shared" si="100"/>
        <v>0</v>
      </c>
      <c r="IOA103" s="373" t="e">
        <f t="shared" si="100"/>
        <v>#REF!</v>
      </c>
      <c r="IOB103" s="373" t="e">
        <f t="shared" si="100"/>
        <v>#REF!</v>
      </c>
      <c r="IOC103" s="373" t="e">
        <f t="shared" si="100"/>
        <v>#REF!</v>
      </c>
      <c r="IOD103" s="373" t="e">
        <f t="shared" si="101"/>
        <v>#REF!</v>
      </c>
      <c r="IOE103" s="373" t="e">
        <f t="shared" si="101"/>
        <v>#REF!</v>
      </c>
      <c r="IOF103" s="373">
        <f t="shared" si="101"/>
        <v>0</v>
      </c>
      <c r="IOG103" s="373">
        <f t="shared" si="101"/>
        <v>0</v>
      </c>
      <c r="IOH103" s="373" t="e">
        <f t="shared" si="101"/>
        <v>#REF!</v>
      </c>
      <c r="IOI103" s="373" t="e">
        <f t="shared" si="101"/>
        <v>#REF!</v>
      </c>
      <c r="IOJ103" s="373" t="e">
        <f t="shared" si="101"/>
        <v>#REF!</v>
      </c>
      <c r="IOK103" s="373" t="e">
        <f t="shared" si="101"/>
        <v>#REF!</v>
      </c>
      <c r="IOL103" s="373" t="e">
        <f t="shared" si="101"/>
        <v>#REF!</v>
      </c>
      <c r="IOM103" s="373">
        <f t="shared" si="101"/>
        <v>0</v>
      </c>
      <c r="ION103" s="373">
        <f t="shared" si="101"/>
        <v>0</v>
      </c>
      <c r="IOO103" s="373" t="e">
        <f t="shared" si="101"/>
        <v>#REF!</v>
      </c>
      <c r="IOP103" s="373" t="e">
        <f t="shared" si="101"/>
        <v>#REF!</v>
      </c>
      <c r="IOQ103" s="373" t="e">
        <f t="shared" si="101"/>
        <v>#REF!</v>
      </c>
      <c r="IOR103" s="373" t="e">
        <f t="shared" si="101"/>
        <v>#REF!</v>
      </c>
      <c r="IOS103" s="373" t="e">
        <f t="shared" si="101"/>
        <v>#REF!</v>
      </c>
      <c r="IOT103" s="373">
        <f t="shared" si="101"/>
        <v>0</v>
      </c>
      <c r="IOU103" s="373">
        <f t="shared" si="101"/>
        <v>0</v>
      </c>
      <c r="IOV103" s="373" t="e">
        <f t="shared" si="101"/>
        <v>#REF!</v>
      </c>
      <c r="IOW103" s="373" t="e">
        <f t="shared" si="101"/>
        <v>#REF!</v>
      </c>
      <c r="IOX103" s="373" t="e">
        <f t="shared" si="101"/>
        <v>#REF!</v>
      </c>
      <c r="IOY103" s="373" t="e">
        <f t="shared" si="101"/>
        <v>#REF!</v>
      </c>
      <c r="IOZ103" s="373" t="e">
        <f t="shared" si="101"/>
        <v>#REF!</v>
      </c>
      <c r="IPA103" s="373">
        <f t="shared" si="101"/>
        <v>0</v>
      </c>
      <c r="IPB103" s="373">
        <f t="shared" si="101"/>
        <v>0</v>
      </c>
      <c r="IPC103" s="373" t="e">
        <f t="shared" si="101"/>
        <v>#REF!</v>
      </c>
      <c r="IPD103" s="373" t="e">
        <f t="shared" si="101"/>
        <v>#REF!</v>
      </c>
      <c r="IPE103" s="373" t="e">
        <f t="shared" si="101"/>
        <v>#REF!</v>
      </c>
      <c r="IPF103" s="373" t="e">
        <f t="shared" si="101"/>
        <v>#REF!</v>
      </c>
      <c r="IPG103" s="373" t="e">
        <f t="shared" si="101"/>
        <v>#REF!</v>
      </c>
      <c r="IPH103" s="373">
        <f t="shared" si="101"/>
        <v>0</v>
      </c>
      <c r="IPI103" s="373">
        <f t="shared" si="101"/>
        <v>0</v>
      </c>
      <c r="IPJ103" s="373" t="e">
        <f t="shared" si="101"/>
        <v>#REF!</v>
      </c>
      <c r="IPK103" s="373" t="e">
        <f t="shared" si="101"/>
        <v>#REF!</v>
      </c>
      <c r="IPL103" s="373" t="e">
        <f t="shared" si="101"/>
        <v>#REF!</v>
      </c>
      <c r="IPM103" s="373" t="e">
        <f t="shared" si="101"/>
        <v>#REF!</v>
      </c>
      <c r="IPN103" s="373" t="e">
        <f t="shared" si="101"/>
        <v>#REF!</v>
      </c>
      <c r="IPO103" s="373">
        <f t="shared" si="101"/>
        <v>0</v>
      </c>
      <c r="IPP103" s="373">
        <f t="shared" si="101"/>
        <v>0</v>
      </c>
      <c r="IPQ103" s="373" t="e">
        <f t="shared" si="101"/>
        <v>#REF!</v>
      </c>
      <c r="IPR103" s="373" t="e">
        <f t="shared" si="101"/>
        <v>#REF!</v>
      </c>
      <c r="IPS103" s="373" t="e">
        <f t="shared" si="101"/>
        <v>#REF!</v>
      </c>
      <c r="IPT103" s="373" t="e">
        <f t="shared" si="101"/>
        <v>#REF!</v>
      </c>
      <c r="IPU103" s="373" t="e">
        <f t="shared" si="101"/>
        <v>#REF!</v>
      </c>
      <c r="IPV103" s="373">
        <f t="shared" si="101"/>
        <v>0</v>
      </c>
      <c r="IPW103" s="373">
        <f t="shared" si="101"/>
        <v>0</v>
      </c>
      <c r="IPX103" s="373" t="e">
        <f t="shared" si="101"/>
        <v>#REF!</v>
      </c>
      <c r="IPY103" s="373" t="e">
        <f t="shared" si="101"/>
        <v>#REF!</v>
      </c>
      <c r="IPZ103" s="373" t="e">
        <f t="shared" si="101"/>
        <v>#REF!</v>
      </c>
      <c r="IQA103" s="373" t="e">
        <f t="shared" si="101"/>
        <v>#REF!</v>
      </c>
      <c r="IQB103" s="373" t="e">
        <f t="shared" si="101"/>
        <v>#REF!</v>
      </c>
      <c r="IQC103" s="373">
        <f t="shared" si="101"/>
        <v>0</v>
      </c>
      <c r="IQD103" s="373">
        <f t="shared" si="101"/>
        <v>0</v>
      </c>
      <c r="IQE103" s="373" t="e">
        <f t="shared" si="101"/>
        <v>#REF!</v>
      </c>
      <c r="IQF103" s="373" t="e">
        <f t="shared" si="101"/>
        <v>#REF!</v>
      </c>
      <c r="IQG103" s="373" t="e">
        <f t="shared" si="101"/>
        <v>#REF!</v>
      </c>
      <c r="IQH103" s="373" t="e">
        <f t="shared" si="101"/>
        <v>#REF!</v>
      </c>
      <c r="IQI103" s="373" t="e">
        <f t="shared" si="101"/>
        <v>#REF!</v>
      </c>
      <c r="IQJ103" s="373">
        <f t="shared" si="101"/>
        <v>0</v>
      </c>
      <c r="IQK103" s="373">
        <f t="shared" si="101"/>
        <v>0</v>
      </c>
      <c r="IQL103" s="373" t="e">
        <f t="shared" si="101"/>
        <v>#REF!</v>
      </c>
      <c r="IQM103" s="373" t="e">
        <f t="shared" si="101"/>
        <v>#REF!</v>
      </c>
      <c r="IQN103" s="373" t="e">
        <f t="shared" si="101"/>
        <v>#REF!</v>
      </c>
      <c r="IQO103" s="373" t="e">
        <f t="shared" si="101"/>
        <v>#REF!</v>
      </c>
      <c r="IQP103" s="373" t="e">
        <f t="shared" si="102"/>
        <v>#REF!</v>
      </c>
      <c r="IQQ103" s="373">
        <f t="shared" si="102"/>
        <v>0</v>
      </c>
      <c r="IQR103" s="373">
        <f t="shared" si="102"/>
        <v>0</v>
      </c>
      <c r="IQS103" s="373" t="e">
        <f t="shared" si="102"/>
        <v>#REF!</v>
      </c>
      <c r="IQT103" s="373" t="e">
        <f t="shared" si="102"/>
        <v>#REF!</v>
      </c>
      <c r="IQU103" s="373" t="e">
        <f t="shared" si="102"/>
        <v>#REF!</v>
      </c>
      <c r="IQV103" s="373" t="e">
        <f t="shared" si="102"/>
        <v>#REF!</v>
      </c>
      <c r="IQW103" s="373" t="e">
        <f t="shared" si="102"/>
        <v>#REF!</v>
      </c>
      <c r="IQX103" s="373">
        <f t="shared" si="102"/>
        <v>0</v>
      </c>
      <c r="IQY103" s="373">
        <f t="shared" si="102"/>
        <v>0</v>
      </c>
      <c r="IQZ103" s="373" t="e">
        <f t="shared" si="102"/>
        <v>#REF!</v>
      </c>
      <c r="IRA103" s="373" t="e">
        <f t="shared" si="102"/>
        <v>#REF!</v>
      </c>
      <c r="IRB103" s="373" t="e">
        <f t="shared" si="102"/>
        <v>#REF!</v>
      </c>
      <c r="IRC103" s="373" t="e">
        <f t="shared" si="102"/>
        <v>#REF!</v>
      </c>
      <c r="IRD103" s="373" t="e">
        <f t="shared" si="102"/>
        <v>#REF!</v>
      </c>
      <c r="IRE103" s="373">
        <f t="shared" si="102"/>
        <v>0</v>
      </c>
      <c r="IRF103" s="373">
        <f t="shared" si="102"/>
        <v>0</v>
      </c>
      <c r="IRG103" s="373" t="e">
        <f t="shared" si="102"/>
        <v>#REF!</v>
      </c>
      <c r="IRH103" s="373" t="e">
        <f t="shared" si="102"/>
        <v>#REF!</v>
      </c>
      <c r="IRI103" s="373" t="e">
        <f t="shared" si="102"/>
        <v>#REF!</v>
      </c>
      <c r="IRJ103" s="373" t="e">
        <f t="shared" si="102"/>
        <v>#REF!</v>
      </c>
      <c r="IRK103" s="373" t="e">
        <f t="shared" si="102"/>
        <v>#REF!</v>
      </c>
      <c r="IRL103" s="373">
        <f t="shared" si="102"/>
        <v>0</v>
      </c>
      <c r="IRM103" s="373">
        <f t="shared" si="102"/>
        <v>0</v>
      </c>
      <c r="IRN103" s="373" t="e">
        <f t="shared" si="102"/>
        <v>#REF!</v>
      </c>
      <c r="IRO103" s="373" t="e">
        <f t="shared" si="102"/>
        <v>#REF!</v>
      </c>
      <c r="IRP103" s="373" t="e">
        <f t="shared" si="102"/>
        <v>#REF!</v>
      </c>
      <c r="IRQ103" s="373" t="e">
        <f t="shared" si="102"/>
        <v>#REF!</v>
      </c>
      <c r="IRR103" s="373" t="e">
        <f t="shared" si="102"/>
        <v>#REF!</v>
      </c>
      <c r="IRS103" s="373">
        <f t="shared" si="102"/>
        <v>0</v>
      </c>
      <c r="IRT103" s="373">
        <f t="shared" si="102"/>
        <v>0</v>
      </c>
      <c r="IRU103" s="373" t="e">
        <f t="shared" si="102"/>
        <v>#REF!</v>
      </c>
      <c r="IRV103" s="373" t="e">
        <f t="shared" si="102"/>
        <v>#REF!</v>
      </c>
      <c r="IRW103" s="373" t="e">
        <f t="shared" si="102"/>
        <v>#REF!</v>
      </c>
      <c r="IRX103" s="373" t="e">
        <f t="shared" si="102"/>
        <v>#REF!</v>
      </c>
      <c r="IRY103" s="373" t="e">
        <f t="shared" si="102"/>
        <v>#REF!</v>
      </c>
      <c r="IRZ103" s="373">
        <f t="shared" si="102"/>
        <v>0</v>
      </c>
      <c r="ISA103" s="373">
        <f t="shared" si="102"/>
        <v>0</v>
      </c>
      <c r="ISB103" s="373" t="e">
        <f t="shared" si="102"/>
        <v>#REF!</v>
      </c>
      <c r="ISC103" s="373" t="e">
        <f t="shared" si="102"/>
        <v>#REF!</v>
      </c>
      <c r="ISD103" s="373" t="e">
        <f t="shared" si="102"/>
        <v>#REF!</v>
      </c>
      <c r="ISE103" s="373" t="e">
        <f t="shared" si="102"/>
        <v>#REF!</v>
      </c>
      <c r="ISF103" s="373" t="e">
        <f t="shared" si="102"/>
        <v>#REF!</v>
      </c>
      <c r="ISG103" s="373">
        <f t="shared" si="102"/>
        <v>0</v>
      </c>
      <c r="ISH103" s="373">
        <f t="shared" si="102"/>
        <v>0</v>
      </c>
      <c r="ISI103" s="373" t="e">
        <f t="shared" si="102"/>
        <v>#REF!</v>
      </c>
      <c r="ISJ103" s="373" t="e">
        <f t="shared" si="102"/>
        <v>#REF!</v>
      </c>
      <c r="ISK103" s="373" t="e">
        <f t="shared" si="102"/>
        <v>#REF!</v>
      </c>
      <c r="ISL103" s="373" t="e">
        <f t="shared" si="102"/>
        <v>#REF!</v>
      </c>
      <c r="ISM103" s="373" t="e">
        <f t="shared" si="102"/>
        <v>#REF!</v>
      </c>
      <c r="ISN103" s="373">
        <f t="shared" si="102"/>
        <v>0</v>
      </c>
      <c r="ISO103" s="373">
        <f t="shared" si="102"/>
        <v>0</v>
      </c>
      <c r="ISP103" s="373" t="e">
        <f t="shared" si="102"/>
        <v>#REF!</v>
      </c>
      <c r="ISQ103" s="373" t="e">
        <f t="shared" si="102"/>
        <v>#REF!</v>
      </c>
      <c r="ISR103" s="373" t="e">
        <f t="shared" si="102"/>
        <v>#REF!</v>
      </c>
      <c r="ISS103" s="373" t="e">
        <f t="shared" si="102"/>
        <v>#REF!</v>
      </c>
      <c r="IST103" s="373" t="e">
        <f t="shared" si="102"/>
        <v>#REF!</v>
      </c>
      <c r="ISU103" s="373">
        <f t="shared" si="102"/>
        <v>0</v>
      </c>
      <c r="ISV103" s="373">
        <f t="shared" si="102"/>
        <v>0</v>
      </c>
      <c r="ISW103" s="373" t="e">
        <f t="shared" si="102"/>
        <v>#REF!</v>
      </c>
      <c r="ISX103" s="373" t="e">
        <f t="shared" si="102"/>
        <v>#REF!</v>
      </c>
      <c r="ISY103" s="373" t="e">
        <f t="shared" si="102"/>
        <v>#REF!</v>
      </c>
      <c r="ISZ103" s="373" t="e">
        <f t="shared" si="102"/>
        <v>#REF!</v>
      </c>
      <c r="ITA103" s="373" t="e">
        <f t="shared" si="102"/>
        <v>#REF!</v>
      </c>
      <c r="ITB103" s="373">
        <f t="shared" si="103"/>
        <v>0</v>
      </c>
      <c r="ITC103" s="373">
        <f t="shared" si="103"/>
        <v>0</v>
      </c>
      <c r="ITD103" s="373" t="e">
        <f t="shared" si="103"/>
        <v>#REF!</v>
      </c>
      <c r="ITE103" s="373" t="e">
        <f t="shared" si="103"/>
        <v>#REF!</v>
      </c>
      <c r="ITF103" s="373" t="e">
        <f t="shared" si="103"/>
        <v>#REF!</v>
      </c>
      <c r="ITG103" s="373" t="e">
        <f t="shared" si="103"/>
        <v>#REF!</v>
      </c>
      <c r="ITH103" s="373" t="e">
        <f t="shared" si="103"/>
        <v>#REF!</v>
      </c>
      <c r="ITI103" s="373">
        <f t="shared" si="103"/>
        <v>0</v>
      </c>
      <c r="ITJ103" s="373">
        <f t="shared" si="103"/>
        <v>0</v>
      </c>
      <c r="ITK103" s="373" t="e">
        <f t="shared" si="103"/>
        <v>#REF!</v>
      </c>
      <c r="ITL103" s="373" t="e">
        <f t="shared" si="103"/>
        <v>#REF!</v>
      </c>
      <c r="ITM103" s="373" t="e">
        <f t="shared" si="103"/>
        <v>#REF!</v>
      </c>
      <c r="ITN103" s="373" t="e">
        <f t="shared" si="103"/>
        <v>#REF!</v>
      </c>
      <c r="ITO103" s="373" t="e">
        <f t="shared" si="103"/>
        <v>#REF!</v>
      </c>
      <c r="ITP103" s="373">
        <f t="shared" si="103"/>
        <v>0</v>
      </c>
      <c r="ITQ103" s="373">
        <f t="shared" si="103"/>
        <v>0</v>
      </c>
      <c r="ITR103" s="373" t="e">
        <f t="shared" si="103"/>
        <v>#REF!</v>
      </c>
      <c r="ITS103" s="373" t="e">
        <f t="shared" si="103"/>
        <v>#REF!</v>
      </c>
      <c r="ITT103" s="373" t="e">
        <f t="shared" si="103"/>
        <v>#REF!</v>
      </c>
      <c r="ITU103" s="373" t="e">
        <f t="shared" si="103"/>
        <v>#REF!</v>
      </c>
      <c r="ITV103" s="373" t="e">
        <f t="shared" si="103"/>
        <v>#REF!</v>
      </c>
      <c r="ITW103" s="373">
        <f t="shared" si="103"/>
        <v>0</v>
      </c>
      <c r="ITX103" s="373">
        <f t="shared" si="103"/>
        <v>0</v>
      </c>
      <c r="ITY103" s="373" t="e">
        <f t="shared" si="103"/>
        <v>#REF!</v>
      </c>
      <c r="ITZ103" s="373" t="e">
        <f t="shared" si="103"/>
        <v>#REF!</v>
      </c>
      <c r="IUA103" s="373" t="e">
        <f t="shared" si="103"/>
        <v>#REF!</v>
      </c>
      <c r="IUB103" s="373" t="e">
        <f t="shared" si="103"/>
        <v>#REF!</v>
      </c>
      <c r="IUC103" s="373" t="e">
        <f t="shared" si="103"/>
        <v>#REF!</v>
      </c>
      <c r="IUD103" s="373">
        <f t="shared" si="103"/>
        <v>0</v>
      </c>
      <c r="IUE103" s="373">
        <f t="shared" si="103"/>
        <v>0</v>
      </c>
      <c r="IUF103" s="373" t="e">
        <f t="shared" si="103"/>
        <v>#REF!</v>
      </c>
      <c r="IUG103" s="373" t="e">
        <f t="shared" si="103"/>
        <v>#REF!</v>
      </c>
      <c r="IUH103" s="373" t="e">
        <f t="shared" si="103"/>
        <v>#REF!</v>
      </c>
      <c r="IUI103" s="373" t="e">
        <f t="shared" si="103"/>
        <v>#REF!</v>
      </c>
      <c r="IUJ103" s="373" t="e">
        <f t="shared" si="103"/>
        <v>#REF!</v>
      </c>
      <c r="IUK103" s="373">
        <f t="shared" si="103"/>
        <v>0</v>
      </c>
      <c r="IUL103" s="373">
        <f t="shared" si="103"/>
        <v>0</v>
      </c>
      <c r="IUM103" s="373" t="e">
        <f t="shared" si="103"/>
        <v>#REF!</v>
      </c>
      <c r="IUN103" s="373" t="e">
        <f t="shared" si="103"/>
        <v>#REF!</v>
      </c>
      <c r="IUO103" s="373" t="e">
        <f t="shared" si="103"/>
        <v>#REF!</v>
      </c>
      <c r="IUP103" s="373" t="e">
        <f t="shared" si="103"/>
        <v>#REF!</v>
      </c>
      <c r="IUQ103" s="373" t="e">
        <f t="shared" si="103"/>
        <v>#REF!</v>
      </c>
      <c r="IUR103" s="373">
        <f t="shared" si="103"/>
        <v>0</v>
      </c>
      <c r="IUS103" s="373">
        <f t="shared" si="103"/>
        <v>0</v>
      </c>
      <c r="IUT103" s="373" t="e">
        <f t="shared" si="103"/>
        <v>#REF!</v>
      </c>
      <c r="IUU103" s="373" t="e">
        <f t="shared" si="103"/>
        <v>#REF!</v>
      </c>
      <c r="IUV103" s="373" t="e">
        <f t="shared" si="103"/>
        <v>#REF!</v>
      </c>
      <c r="IUW103" s="373" t="e">
        <f t="shared" si="103"/>
        <v>#REF!</v>
      </c>
      <c r="IUX103" s="373" t="e">
        <f t="shared" si="103"/>
        <v>#REF!</v>
      </c>
      <c r="IUY103" s="373">
        <f t="shared" si="103"/>
        <v>0</v>
      </c>
      <c r="IUZ103" s="373">
        <f t="shared" si="103"/>
        <v>0</v>
      </c>
      <c r="IVA103" s="373" t="e">
        <f t="shared" si="103"/>
        <v>#REF!</v>
      </c>
      <c r="IVB103" s="373" t="e">
        <f t="shared" si="103"/>
        <v>#REF!</v>
      </c>
      <c r="IVC103" s="373" t="e">
        <f t="shared" si="103"/>
        <v>#REF!</v>
      </c>
      <c r="IVD103" s="373" t="e">
        <f t="shared" si="103"/>
        <v>#REF!</v>
      </c>
      <c r="IVE103" s="373" t="e">
        <f t="shared" si="103"/>
        <v>#REF!</v>
      </c>
      <c r="IVF103" s="373">
        <f t="shared" si="103"/>
        <v>0</v>
      </c>
      <c r="IVG103" s="373">
        <f t="shared" si="103"/>
        <v>0</v>
      </c>
      <c r="IVH103" s="373" t="e">
        <f t="shared" si="103"/>
        <v>#REF!</v>
      </c>
      <c r="IVI103" s="373" t="e">
        <f t="shared" si="103"/>
        <v>#REF!</v>
      </c>
      <c r="IVJ103" s="373" t="e">
        <f t="shared" si="103"/>
        <v>#REF!</v>
      </c>
      <c r="IVK103" s="373" t="e">
        <f t="shared" si="103"/>
        <v>#REF!</v>
      </c>
      <c r="IVL103" s="373" t="e">
        <f t="shared" si="103"/>
        <v>#REF!</v>
      </c>
      <c r="IVM103" s="373">
        <f t="shared" si="103"/>
        <v>0</v>
      </c>
      <c r="IVN103" s="373">
        <f t="shared" si="104"/>
        <v>0</v>
      </c>
      <c r="IVO103" s="373" t="e">
        <f t="shared" si="104"/>
        <v>#REF!</v>
      </c>
      <c r="IVP103" s="373" t="e">
        <f t="shared" si="104"/>
        <v>#REF!</v>
      </c>
      <c r="IVQ103" s="373" t="e">
        <f t="shared" si="104"/>
        <v>#REF!</v>
      </c>
      <c r="IVR103" s="373" t="e">
        <f t="shared" si="104"/>
        <v>#REF!</v>
      </c>
      <c r="IVS103" s="373" t="e">
        <f t="shared" si="104"/>
        <v>#REF!</v>
      </c>
      <c r="IVT103" s="373">
        <f t="shared" si="104"/>
        <v>0</v>
      </c>
      <c r="IVU103" s="373">
        <f t="shared" si="104"/>
        <v>0</v>
      </c>
      <c r="IVV103" s="373" t="e">
        <f t="shared" si="104"/>
        <v>#REF!</v>
      </c>
      <c r="IVW103" s="373" t="e">
        <f t="shared" si="104"/>
        <v>#REF!</v>
      </c>
      <c r="IVX103" s="373" t="e">
        <f t="shared" si="104"/>
        <v>#REF!</v>
      </c>
      <c r="IVY103" s="373" t="e">
        <f t="shared" si="104"/>
        <v>#REF!</v>
      </c>
      <c r="IVZ103" s="373" t="e">
        <f t="shared" si="104"/>
        <v>#REF!</v>
      </c>
      <c r="IWA103" s="373">
        <f t="shared" si="104"/>
        <v>0</v>
      </c>
      <c r="IWB103" s="373">
        <f t="shared" si="104"/>
        <v>0</v>
      </c>
      <c r="IWC103" s="373" t="e">
        <f t="shared" si="104"/>
        <v>#REF!</v>
      </c>
      <c r="IWD103" s="373" t="e">
        <f t="shared" si="104"/>
        <v>#REF!</v>
      </c>
      <c r="IWE103" s="373" t="e">
        <f t="shared" si="104"/>
        <v>#REF!</v>
      </c>
      <c r="IWF103" s="373" t="e">
        <f t="shared" si="104"/>
        <v>#REF!</v>
      </c>
      <c r="IWG103" s="373" t="e">
        <f t="shared" si="104"/>
        <v>#REF!</v>
      </c>
      <c r="IWH103" s="373">
        <f t="shared" si="104"/>
        <v>0</v>
      </c>
      <c r="IWI103" s="373">
        <f t="shared" si="104"/>
        <v>0</v>
      </c>
      <c r="IWJ103" s="373" t="e">
        <f t="shared" si="104"/>
        <v>#REF!</v>
      </c>
      <c r="IWK103" s="373" t="e">
        <f t="shared" si="104"/>
        <v>#REF!</v>
      </c>
      <c r="IWL103" s="373" t="e">
        <f t="shared" si="104"/>
        <v>#REF!</v>
      </c>
      <c r="IWM103" s="373" t="e">
        <f t="shared" si="104"/>
        <v>#REF!</v>
      </c>
      <c r="IWN103" s="373" t="e">
        <f t="shared" si="104"/>
        <v>#REF!</v>
      </c>
      <c r="IWO103" s="373">
        <f t="shared" si="104"/>
        <v>0</v>
      </c>
      <c r="IWP103" s="373">
        <f t="shared" si="104"/>
        <v>0</v>
      </c>
      <c r="IWQ103" s="373" t="e">
        <f t="shared" si="104"/>
        <v>#REF!</v>
      </c>
      <c r="IWR103" s="373" t="e">
        <f t="shared" si="104"/>
        <v>#REF!</v>
      </c>
      <c r="IWS103" s="373" t="e">
        <f t="shared" si="104"/>
        <v>#REF!</v>
      </c>
      <c r="IWT103" s="373" t="e">
        <f t="shared" si="104"/>
        <v>#REF!</v>
      </c>
      <c r="IWU103" s="373" t="e">
        <f t="shared" si="104"/>
        <v>#REF!</v>
      </c>
      <c r="IWV103" s="373">
        <f t="shared" si="104"/>
        <v>0</v>
      </c>
      <c r="IWW103" s="373">
        <f t="shared" si="104"/>
        <v>0</v>
      </c>
      <c r="IWX103" s="373" t="e">
        <f t="shared" si="104"/>
        <v>#REF!</v>
      </c>
      <c r="IWY103" s="373" t="e">
        <f t="shared" si="104"/>
        <v>#REF!</v>
      </c>
      <c r="IWZ103" s="373" t="e">
        <f t="shared" si="104"/>
        <v>#REF!</v>
      </c>
      <c r="IXA103" s="373" t="e">
        <f t="shared" si="104"/>
        <v>#REF!</v>
      </c>
      <c r="IXB103" s="373" t="e">
        <f t="shared" si="104"/>
        <v>#REF!</v>
      </c>
      <c r="IXC103" s="373">
        <f t="shared" si="104"/>
        <v>0</v>
      </c>
      <c r="IXD103" s="373">
        <f t="shared" si="104"/>
        <v>0</v>
      </c>
      <c r="IXE103" s="373" t="e">
        <f t="shared" si="104"/>
        <v>#REF!</v>
      </c>
      <c r="IXF103" s="373" t="e">
        <f t="shared" si="104"/>
        <v>#REF!</v>
      </c>
      <c r="IXG103" s="373" t="e">
        <f t="shared" si="104"/>
        <v>#REF!</v>
      </c>
      <c r="IXH103" s="373" t="e">
        <f t="shared" si="104"/>
        <v>#REF!</v>
      </c>
      <c r="IXI103" s="373" t="e">
        <f t="shared" si="104"/>
        <v>#REF!</v>
      </c>
      <c r="IXJ103" s="373">
        <f t="shared" si="104"/>
        <v>0</v>
      </c>
      <c r="IXK103" s="373">
        <f t="shared" si="104"/>
        <v>0</v>
      </c>
      <c r="IXL103" s="373" t="e">
        <f t="shared" si="104"/>
        <v>#REF!</v>
      </c>
      <c r="IXM103" s="373" t="e">
        <f t="shared" si="104"/>
        <v>#REF!</v>
      </c>
      <c r="IXN103" s="373" t="e">
        <f t="shared" si="104"/>
        <v>#REF!</v>
      </c>
      <c r="IXO103" s="373" t="e">
        <f t="shared" si="104"/>
        <v>#REF!</v>
      </c>
      <c r="IXP103" s="373" t="e">
        <f t="shared" si="104"/>
        <v>#REF!</v>
      </c>
      <c r="IXQ103" s="373">
        <f t="shared" si="104"/>
        <v>0</v>
      </c>
      <c r="IXR103" s="373">
        <f t="shared" si="104"/>
        <v>0</v>
      </c>
      <c r="IXS103" s="373" t="e">
        <f t="shared" si="104"/>
        <v>#REF!</v>
      </c>
      <c r="IXT103" s="373" t="e">
        <f t="shared" si="104"/>
        <v>#REF!</v>
      </c>
      <c r="IXU103" s="373" t="e">
        <f t="shared" si="104"/>
        <v>#REF!</v>
      </c>
      <c r="IXV103" s="373" t="e">
        <f t="shared" si="104"/>
        <v>#REF!</v>
      </c>
      <c r="IXW103" s="373" t="e">
        <f t="shared" si="104"/>
        <v>#REF!</v>
      </c>
      <c r="IXX103" s="373">
        <f t="shared" si="104"/>
        <v>0</v>
      </c>
      <c r="IXY103" s="373">
        <f t="shared" si="104"/>
        <v>0</v>
      </c>
      <c r="IXZ103" s="373" t="e">
        <f t="shared" si="105"/>
        <v>#REF!</v>
      </c>
      <c r="IYA103" s="373" t="e">
        <f t="shared" si="105"/>
        <v>#REF!</v>
      </c>
      <c r="IYB103" s="373" t="e">
        <f t="shared" si="105"/>
        <v>#REF!</v>
      </c>
      <c r="IYC103" s="373" t="e">
        <f t="shared" si="105"/>
        <v>#REF!</v>
      </c>
      <c r="IYD103" s="373" t="e">
        <f t="shared" si="105"/>
        <v>#REF!</v>
      </c>
      <c r="IYE103" s="373">
        <f t="shared" si="105"/>
        <v>0</v>
      </c>
      <c r="IYF103" s="373">
        <f t="shared" si="105"/>
        <v>0</v>
      </c>
      <c r="IYG103" s="373" t="e">
        <f t="shared" si="105"/>
        <v>#REF!</v>
      </c>
      <c r="IYH103" s="373" t="e">
        <f t="shared" si="105"/>
        <v>#REF!</v>
      </c>
      <c r="IYI103" s="373" t="e">
        <f t="shared" si="105"/>
        <v>#REF!</v>
      </c>
      <c r="IYJ103" s="373" t="e">
        <f t="shared" si="105"/>
        <v>#REF!</v>
      </c>
      <c r="IYK103" s="373" t="e">
        <f t="shared" si="105"/>
        <v>#REF!</v>
      </c>
      <c r="IYL103" s="373">
        <f t="shared" si="105"/>
        <v>0</v>
      </c>
      <c r="IYM103" s="373">
        <f t="shared" si="105"/>
        <v>0</v>
      </c>
      <c r="IYN103" s="373" t="e">
        <f t="shared" si="105"/>
        <v>#REF!</v>
      </c>
      <c r="IYO103" s="373" t="e">
        <f t="shared" si="105"/>
        <v>#REF!</v>
      </c>
      <c r="IYP103" s="373" t="e">
        <f t="shared" si="105"/>
        <v>#REF!</v>
      </c>
      <c r="IYQ103" s="373" t="e">
        <f t="shared" si="105"/>
        <v>#REF!</v>
      </c>
      <c r="IYR103" s="373" t="e">
        <f t="shared" si="105"/>
        <v>#REF!</v>
      </c>
      <c r="IYS103" s="373">
        <f t="shared" si="105"/>
        <v>0</v>
      </c>
      <c r="IYT103" s="373">
        <f t="shared" si="105"/>
        <v>0</v>
      </c>
      <c r="IYU103" s="373" t="e">
        <f t="shared" si="105"/>
        <v>#REF!</v>
      </c>
      <c r="IYV103" s="373" t="e">
        <f t="shared" si="105"/>
        <v>#REF!</v>
      </c>
      <c r="IYW103" s="373" t="e">
        <f t="shared" si="105"/>
        <v>#REF!</v>
      </c>
      <c r="IYX103" s="373" t="e">
        <f t="shared" si="105"/>
        <v>#REF!</v>
      </c>
      <c r="IYY103" s="373" t="e">
        <f t="shared" si="105"/>
        <v>#REF!</v>
      </c>
      <c r="IYZ103" s="373">
        <f t="shared" si="105"/>
        <v>0</v>
      </c>
      <c r="IZA103" s="373">
        <f t="shared" si="105"/>
        <v>0</v>
      </c>
      <c r="IZB103" s="373" t="e">
        <f t="shared" si="105"/>
        <v>#REF!</v>
      </c>
      <c r="IZC103" s="373" t="e">
        <f t="shared" si="105"/>
        <v>#REF!</v>
      </c>
      <c r="IZD103" s="373" t="e">
        <f t="shared" si="105"/>
        <v>#REF!</v>
      </c>
      <c r="IZE103" s="373" t="e">
        <f t="shared" si="105"/>
        <v>#REF!</v>
      </c>
      <c r="IZF103" s="373" t="e">
        <f t="shared" si="105"/>
        <v>#REF!</v>
      </c>
      <c r="IZG103" s="373">
        <f t="shared" si="105"/>
        <v>0</v>
      </c>
      <c r="IZH103" s="373">
        <f t="shared" si="105"/>
        <v>0</v>
      </c>
      <c r="IZI103" s="373" t="e">
        <f t="shared" si="105"/>
        <v>#REF!</v>
      </c>
      <c r="IZJ103" s="373" t="e">
        <f t="shared" si="105"/>
        <v>#REF!</v>
      </c>
      <c r="IZK103" s="373" t="e">
        <f t="shared" si="105"/>
        <v>#REF!</v>
      </c>
      <c r="IZL103" s="373" t="e">
        <f t="shared" si="105"/>
        <v>#REF!</v>
      </c>
      <c r="IZM103" s="373" t="e">
        <f t="shared" si="105"/>
        <v>#REF!</v>
      </c>
      <c r="IZN103" s="373">
        <f t="shared" si="105"/>
        <v>0</v>
      </c>
      <c r="IZO103" s="373">
        <f t="shared" si="105"/>
        <v>0</v>
      </c>
      <c r="IZP103" s="373" t="e">
        <f t="shared" si="105"/>
        <v>#REF!</v>
      </c>
      <c r="IZQ103" s="373" t="e">
        <f t="shared" si="105"/>
        <v>#REF!</v>
      </c>
      <c r="IZR103" s="373" t="e">
        <f t="shared" si="105"/>
        <v>#REF!</v>
      </c>
      <c r="IZS103" s="373" t="e">
        <f t="shared" si="105"/>
        <v>#REF!</v>
      </c>
      <c r="IZT103" s="373" t="e">
        <f t="shared" si="105"/>
        <v>#REF!</v>
      </c>
      <c r="IZU103" s="373">
        <f t="shared" si="105"/>
        <v>0</v>
      </c>
      <c r="IZV103" s="373">
        <f t="shared" si="105"/>
        <v>0</v>
      </c>
      <c r="IZW103" s="373" t="e">
        <f t="shared" si="105"/>
        <v>#REF!</v>
      </c>
      <c r="IZX103" s="373" t="e">
        <f t="shared" si="105"/>
        <v>#REF!</v>
      </c>
      <c r="IZY103" s="373" t="e">
        <f t="shared" si="105"/>
        <v>#REF!</v>
      </c>
      <c r="IZZ103" s="373" t="e">
        <f t="shared" si="105"/>
        <v>#REF!</v>
      </c>
      <c r="JAA103" s="373" t="e">
        <f t="shared" si="105"/>
        <v>#REF!</v>
      </c>
      <c r="JAB103" s="373">
        <f t="shared" si="105"/>
        <v>0</v>
      </c>
      <c r="JAC103" s="373">
        <f t="shared" si="105"/>
        <v>0</v>
      </c>
      <c r="JAD103" s="373" t="e">
        <f t="shared" si="105"/>
        <v>#REF!</v>
      </c>
      <c r="JAE103" s="373" t="e">
        <f t="shared" si="105"/>
        <v>#REF!</v>
      </c>
      <c r="JAF103" s="373" t="e">
        <f t="shared" si="105"/>
        <v>#REF!</v>
      </c>
      <c r="JAG103" s="373" t="e">
        <f t="shared" si="105"/>
        <v>#REF!</v>
      </c>
      <c r="JAH103" s="373" t="e">
        <f t="shared" si="105"/>
        <v>#REF!</v>
      </c>
      <c r="JAI103" s="373">
        <f t="shared" si="105"/>
        <v>0</v>
      </c>
      <c r="JAJ103" s="373">
        <f t="shared" si="105"/>
        <v>0</v>
      </c>
      <c r="JAK103" s="373" t="e">
        <f t="shared" si="105"/>
        <v>#REF!</v>
      </c>
      <c r="JAL103" s="373" t="e">
        <f t="shared" si="106"/>
        <v>#REF!</v>
      </c>
      <c r="JAM103" s="373" t="e">
        <f t="shared" si="106"/>
        <v>#REF!</v>
      </c>
      <c r="JAN103" s="373" t="e">
        <f t="shared" si="106"/>
        <v>#REF!</v>
      </c>
      <c r="JAO103" s="373" t="e">
        <f t="shared" si="106"/>
        <v>#REF!</v>
      </c>
      <c r="JAP103" s="373">
        <f t="shared" si="106"/>
        <v>0</v>
      </c>
      <c r="JAQ103" s="373">
        <f t="shared" si="106"/>
        <v>0</v>
      </c>
      <c r="JAR103" s="373" t="e">
        <f t="shared" si="106"/>
        <v>#REF!</v>
      </c>
      <c r="JAS103" s="373" t="e">
        <f t="shared" si="106"/>
        <v>#REF!</v>
      </c>
      <c r="JAT103" s="373" t="e">
        <f t="shared" si="106"/>
        <v>#REF!</v>
      </c>
      <c r="JAU103" s="373" t="e">
        <f t="shared" si="106"/>
        <v>#REF!</v>
      </c>
      <c r="JAV103" s="373" t="e">
        <f t="shared" si="106"/>
        <v>#REF!</v>
      </c>
      <c r="JAW103" s="373">
        <f t="shared" si="106"/>
        <v>0</v>
      </c>
      <c r="JAX103" s="373">
        <f t="shared" si="106"/>
        <v>0</v>
      </c>
      <c r="JAY103" s="373" t="e">
        <f t="shared" si="106"/>
        <v>#REF!</v>
      </c>
      <c r="JAZ103" s="373" t="e">
        <f t="shared" si="106"/>
        <v>#REF!</v>
      </c>
      <c r="JBA103" s="373" t="e">
        <f t="shared" si="106"/>
        <v>#REF!</v>
      </c>
      <c r="JBB103" s="373" t="e">
        <f t="shared" si="106"/>
        <v>#REF!</v>
      </c>
      <c r="JBC103" s="373" t="e">
        <f t="shared" si="106"/>
        <v>#REF!</v>
      </c>
      <c r="JBD103" s="373">
        <f t="shared" si="106"/>
        <v>0</v>
      </c>
      <c r="JBE103" s="373">
        <f t="shared" si="106"/>
        <v>0</v>
      </c>
      <c r="JBF103" s="373" t="e">
        <f t="shared" si="106"/>
        <v>#REF!</v>
      </c>
      <c r="JBG103" s="373" t="e">
        <f t="shared" si="106"/>
        <v>#REF!</v>
      </c>
      <c r="JBH103" s="373" t="e">
        <f t="shared" si="106"/>
        <v>#REF!</v>
      </c>
      <c r="JBI103" s="373" t="e">
        <f t="shared" si="106"/>
        <v>#REF!</v>
      </c>
      <c r="JBJ103" s="373" t="e">
        <f t="shared" si="106"/>
        <v>#REF!</v>
      </c>
      <c r="JBK103" s="373">
        <f t="shared" si="106"/>
        <v>0</v>
      </c>
      <c r="JBL103" s="373">
        <f t="shared" si="106"/>
        <v>0</v>
      </c>
      <c r="JBM103" s="373" t="e">
        <f t="shared" si="106"/>
        <v>#REF!</v>
      </c>
      <c r="JBN103" s="373" t="e">
        <f t="shared" si="106"/>
        <v>#REF!</v>
      </c>
      <c r="JBO103" s="373" t="e">
        <f t="shared" si="106"/>
        <v>#REF!</v>
      </c>
      <c r="JBP103" s="373" t="e">
        <f t="shared" si="106"/>
        <v>#REF!</v>
      </c>
      <c r="JBQ103" s="373" t="e">
        <f t="shared" si="106"/>
        <v>#REF!</v>
      </c>
      <c r="JBR103" s="373">
        <f t="shared" si="106"/>
        <v>0</v>
      </c>
      <c r="JBS103" s="373">
        <f t="shared" si="106"/>
        <v>0</v>
      </c>
      <c r="JBT103" s="373" t="e">
        <f t="shared" si="106"/>
        <v>#REF!</v>
      </c>
      <c r="JBU103" s="373" t="e">
        <f t="shared" si="106"/>
        <v>#REF!</v>
      </c>
      <c r="JBV103" s="373" t="e">
        <f t="shared" si="106"/>
        <v>#REF!</v>
      </c>
      <c r="JBW103" s="373" t="e">
        <f t="shared" si="106"/>
        <v>#REF!</v>
      </c>
      <c r="JBX103" s="373" t="e">
        <f t="shared" si="106"/>
        <v>#REF!</v>
      </c>
      <c r="JBY103" s="373">
        <f t="shared" si="106"/>
        <v>0</v>
      </c>
      <c r="JBZ103" s="373">
        <f t="shared" si="106"/>
        <v>0</v>
      </c>
      <c r="JCA103" s="373" t="e">
        <f t="shared" si="106"/>
        <v>#REF!</v>
      </c>
      <c r="JCB103" s="373" t="e">
        <f t="shared" si="106"/>
        <v>#REF!</v>
      </c>
      <c r="JCC103" s="373" t="e">
        <f t="shared" si="106"/>
        <v>#REF!</v>
      </c>
      <c r="JCD103" s="373" t="e">
        <f t="shared" si="106"/>
        <v>#REF!</v>
      </c>
      <c r="JCE103" s="373" t="e">
        <f t="shared" si="106"/>
        <v>#REF!</v>
      </c>
      <c r="JCF103" s="373">
        <f t="shared" si="106"/>
        <v>0</v>
      </c>
      <c r="JCG103" s="373">
        <f t="shared" si="106"/>
        <v>0</v>
      </c>
      <c r="JCH103" s="373" t="e">
        <f t="shared" si="106"/>
        <v>#REF!</v>
      </c>
      <c r="JCI103" s="373" t="e">
        <f t="shared" si="106"/>
        <v>#REF!</v>
      </c>
      <c r="JCJ103" s="373" t="e">
        <f t="shared" si="106"/>
        <v>#REF!</v>
      </c>
      <c r="JCK103" s="373" t="e">
        <f t="shared" si="106"/>
        <v>#REF!</v>
      </c>
      <c r="JCL103" s="373" t="e">
        <f t="shared" si="106"/>
        <v>#REF!</v>
      </c>
      <c r="JCM103" s="373">
        <f t="shared" si="106"/>
        <v>0</v>
      </c>
      <c r="JCN103" s="373">
        <f t="shared" si="106"/>
        <v>0</v>
      </c>
      <c r="JCO103" s="373" t="e">
        <f t="shared" si="106"/>
        <v>#REF!</v>
      </c>
      <c r="JCP103" s="373" t="e">
        <f t="shared" si="106"/>
        <v>#REF!</v>
      </c>
      <c r="JCQ103" s="373" t="e">
        <f t="shared" si="106"/>
        <v>#REF!</v>
      </c>
      <c r="JCR103" s="373" t="e">
        <f t="shared" si="106"/>
        <v>#REF!</v>
      </c>
      <c r="JCS103" s="373" t="e">
        <f t="shared" si="106"/>
        <v>#REF!</v>
      </c>
      <c r="JCT103" s="373">
        <f t="shared" si="106"/>
        <v>0</v>
      </c>
      <c r="JCU103" s="373">
        <f t="shared" si="106"/>
        <v>0</v>
      </c>
      <c r="JCV103" s="373" t="e">
        <f t="shared" si="106"/>
        <v>#REF!</v>
      </c>
      <c r="JCW103" s="373" t="e">
        <f t="shared" si="106"/>
        <v>#REF!</v>
      </c>
      <c r="JCX103" s="373" t="e">
        <f t="shared" si="107"/>
        <v>#REF!</v>
      </c>
      <c r="JCY103" s="373" t="e">
        <f t="shared" si="107"/>
        <v>#REF!</v>
      </c>
      <c r="JCZ103" s="373" t="e">
        <f t="shared" si="107"/>
        <v>#REF!</v>
      </c>
      <c r="JDA103" s="373">
        <f t="shared" si="107"/>
        <v>0</v>
      </c>
      <c r="JDB103" s="373">
        <f t="shared" si="107"/>
        <v>0</v>
      </c>
      <c r="JDC103" s="373" t="e">
        <f t="shared" si="107"/>
        <v>#REF!</v>
      </c>
      <c r="JDD103" s="373" t="e">
        <f t="shared" si="107"/>
        <v>#REF!</v>
      </c>
      <c r="JDE103" s="373" t="e">
        <f t="shared" si="107"/>
        <v>#REF!</v>
      </c>
      <c r="JDF103" s="373" t="e">
        <f t="shared" si="107"/>
        <v>#REF!</v>
      </c>
      <c r="JDG103" s="373" t="e">
        <f t="shared" si="107"/>
        <v>#REF!</v>
      </c>
      <c r="JDH103" s="373">
        <f t="shared" si="107"/>
        <v>0</v>
      </c>
      <c r="JDI103" s="373">
        <f t="shared" si="107"/>
        <v>0</v>
      </c>
      <c r="JDJ103" s="373" t="e">
        <f t="shared" si="107"/>
        <v>#REF!</v>
      </c>
      <c r="JDK103" s="373" t="e">
        <f t="shared" si="107"/>
        <v>#REF!</v>
      </c>
      <c r="JDL103" s="373" t="e">
        <f t="shared" si="107"/>
        <v>#REF!</v>
      </c>
      <c r="JDM103" s="373" t="e">
        <f t="shared" si="107"/>
        <v>#REF!</v>
      </c>
      <c r="JDN103" s="373" t="e">
        <f t="shared" si="107"/>
        <v>#REF!</v>
      </c>
      <c r="JDO103" s="373">
        <f t="shared" si="107"/>
        <v>0</v>
      </c>
      <c r="JDP103" s="373">
        <f t="shared" si="107"/>
        <v>0</v>
      </c>
      <c r="JDQ103" s="373" t="e">
        <f t="shared" si="107"/>
        <v>#REF!</v>
      </c>
      <c r="JDR103" s="373" t="e">
        <f t="shared" si="107"/>
        <v>#REF!</v>
      </c>
      <c r="JDS103" s="373" t="e">
        <f t="shared" si="107"/>
        <v>#REF!</v>
      </c>
      <c r="JDT103" s="373" t="e">
        <f t="shared" si="107"/>
        <v>#REF!</v>
      </c>
      <c r="JDU103" s="373" t="e">
        <f t="shared" si="107"/>
        <v>#REF!</v>
      </c>
      <c r="JDV103" s="373">
        <f t="shared" si="107"/>
        <v>0</v>
      </c>
      <c r="JDW103" s="373">
        <f t="shared" si="107"/>
        <v>0</v>
      </c>
      <c r="JDX103" s="373" t="e">
        <f t="shared" si="107"/>
        <v>#REF!</v>
      </c>
      <c r="JDY103" s="373" t="e">
        <f t="shared" si="107"/>
        <v>#REF!</v>
      </c>
      <c r="JDZ103" s="373" t="e">
        <f t="shared" si="107"/>
        <v>#REF!</v>
      </c>
      <c r="JEA103" s="373" t="e">
        <f t="shared" si="107"/>
        <v>#REF!</v>
      </c>
      <c r="JEB103" s="373" t="e">
        <f t="shared" si="107"/>
        <v>#REF!</v>
      </c>
      <c r="JEC103" s="373">
        <f t="shared" si="107"/>
        <v>0</v>
      </c>
      <c r="JED103" s="373">
        <f t="shared" si="107"/>
        <v>0</v>
      </c>
      <c r="JEE103" s="373" t="e">
        <f t="shared" si="107"/>
        <v>#REF!</v>
      </c>
      <c r="JEF103" s="373" t="e">
        <f t="shared" si="107"/>
        <v>#REF!</v>
      </c>
      <c r="JEG103" s="373" t="e">
        <f t="shared" si="107"/>
        <v>#REF!</v>
      </c>
      <c r="JEH103" s="373" t="e">
        <f t="shared" si="107"/>
        <v>#REF!</v>
      </c>
      <c r="JEI103" s="373" t="e">
        <f t="shared" si="107"/>
        <v>#REF!</v>
      </c>
      <c r="JEJ103" s="373">
        <f t="shared" si="107"/>
        <v>0</v>
      </c>
      <c r="JEK103" s="373">
        <f t="shared" si="107"/>
        <v>0</v>
      </c>
      <c r="JEL103" s="373" t="e">
        <f t="shared" si="107"/>
        <v>#REF!</v>
      </c>
      <c r="JEM103" s="373" t="e">
        <f t="shared" si="107"/>
        <v>#REF!</v>
      </c>
      <c r="JEN103" s="373" t="e">
        <f t="shared" si="107"/>
        <v>#REF!</v>
      </c>
      <c r="JEO103" s="373" t="e">
        <f t="shared" si="107"/>
        <v>#REF!</v>
      </c>
      <c r="JEP103" s="373" t="e">
        <f t="shared" si="107"/>
        <v>#REF!</v>
      </c>
      <c r="JEQ103" s="373">
        <f t="shared" si="107"/>
        <v>0</v>
      </c>
      <c r="JER103" s="373">
        <f t="shared" si="107"/>
        <v>0</v>
      </c>
      <c r="JES103" s="373" t="e">
        <f t="shared" si="107"/>
        <v>#REF!</v>
      </c>
      <c r="JET103" s="373" t="e">
        <f t="shared" si="107"/>
        <v>#REF!</v>
      </c>
      <c r="JEU103" s="373" t="e">
        <f t="shared" si="107"/>
        <v>#REF!</v>
      </c>
      <c r="JEV103" s="373" t="e">
        <f t="shared" si="107"/>
        <v>#REF!</v>
      </c>
      <c r="JEW103" s="373" t="e">
        <f t="shared" si="107"/>
        <v>#REF!</v>
      </c>
      <c r="JEX103" s="373">
        <f t="shared" si="107"/>
        <v>0</v>
      </c>
      <c r="JEY103" s="373">
        <f t="shared" si="107"/>
        <v>0</v>
      </c>
      <c r="JEZ103" s="373" t="e">
        <f t="shared" si="107"/>
        <v>#REF!</v>
      </c>
      <c r="JFA103" s="373" t="e">
        <f t="shared" si="107"/>
        <v>#REF!</v>
      </c>
      <c r="JFB103" s="373" t="e">
        <f t="shared" si="107"/>
        <v>#REF!</v>
      </c>
      <c r="JFC103" s="373" t="e">
        <f t="shared" si="107"/>
        <v>#REF!</v>
      </c>
      <c r="JFD103" s="373" t="e">
        <f t="shared" si="107"/>
        <v>#REF!</v>
      </c>
      <c r="JFE103" s="373">
        <f t="shared" si="107"/>
        <v>0</v>
      </c>
      <c r="JFF103" s="373">
        <f t="shared" si="107"/>
        <v>0</v>
      </c>
      <c r="JFG103" s="373" t="e">
        <f t="shared" si="107"/>
        <v>#REF!</v>
      </c>
      <c r="JFH103" s="373" t="e">
        <f t="shared" si="107"/>
        <v>#REF!</v>
      </c>
      <c r="JFI103" s="373" t="e">
        <f t="shared" si="107"/>
        <v>#REF!</v>
      </c>
      <c r="JFJ103" s="373" t="e">
        <f t="shared" si="108"/>
        <v>#REF!</v>
      </c>
      <c r="JFK103" s="373" t="e">
        <f t="shared" si="108"/>
        <v>#REF!</v>
      </c>
      <c r="JFL103" s="373">
        <f t="shared" si="108"/>
        <v>0</v>
      </c>
      <c r="JFM103" s="373">
        <f t="shared" si="108"/>
        <v>0</v>
      </c>
      <c r="JFN103" s="373" t="e">
        <f t="shared" si="108"/>
        <v>#REF!</v>
      </c>
      <c r="JFO103" s="373" t="e">
        <f t="shared" si="108"/>
        <v>#REF!</v>
      </c>
      <c r="JFP103" s="373" t="e">
        <f t="shared" si="108"/>
        <v>#REF!</v>
      </c>
      <c r="JFQ103" s="373" t="e">
        <f t="shared" si="108"/>
        <v>#REF!</v>
      </c>
      <c r="JFR103" s="373" t="e">
        <f t="shared" si="108"/>
        <v>#REF!</v>
      </c>
      <c r="JFS103" s="373">
        <f t="shared" si="108"/>
        <v>0</v>
      </c>
      <c r="JFT103" s="373">
        <f t="shared" si="108"/>
        <v>0</v>
      </c>
      <c r="JFU103" s="373" t="e">
        <f t="shared" si="108"/>
        <v>#REF!</v>
      </c>
      <c r="JFV103" s="373" t="e">
        <f t="shared" si="108"/>
        <v>#REF!</v>
      </c>
      <c r="JFW103" s="373" t="e">
        <f t="shared" si="108"/>
        <v>#REF!</v>
      </c>
      <c r="JFX103" s="373" t="e">
        <f t="shared" si="108"/>
        <v>#REF!</v>
      </c>
      <c r="JFY103" s="373" t="e">
        <f t="shared" si="108"/>
        <v>#REF!</v>
      </c>
      <c r="JFZ103" s="373">
        <f t="shared" si="108"/>
        <v>0</v>
      </c>
      <c r="JGA103" s="373">
        <f t="shared" si="108"/>
        <v>0</v>
      </c>
      <c r="JGB103" s="373" t="e">
        <f t="shared" si="108"/>
        <v>#REF!</v>
      </c>
      <c r="JGC103" s="373" t="e">
        <f t="shared" si="108"/>
        <v>#REF!</v>
      </c>
      <c r="JGD103" s="373" t="e">
        <f t="shared" si="108"/>
        <v>#REF!</v>
      </c>
      <c r="JGE103" s="373" t="e">
        <f t="shared" si="108"/>
        <v>#REF!</v>
      </c>
      <c r="JGF103" s="373" t="e">
        <f t="shared" si="108"/>
        <v>#REF!</v>
      </c>
      <c r="JGG103" s="373">
        <f t="shared" si="108"/>
        <v>0</v>
      </c>
      <c r="JGH103" s="373">
        <f t="shared" si="108"/>
        <v>0</v>
      </c>
      <c r="JGI103" s="373" t="e">
        <f t="shared" si="108"/>
        <v>#REF!</v>
      </c>
      <c r="JGJ103" s="373" t="e">
        <f t="shared" si="108"/>
        <v>#REF!</v>
      </c>
      <c r="JGK103" s="373" t="e">
        <f t="shared" si="108"/>
        <v>#REF!</v>
      </c>
      <c r="JGL103" s="373" t="e">
        <f t="shared" si="108"/>
        <v>#REF!</v>
      </c>
      <c r="JGM103" s="373" t="e">
        <f t="shared" si="108"/>
        <v>#REF!</v>
      </c>
      <c r="JGN103" s="373">
        <f t="shared" si="108"/>
        <v>0</v>
      </c>
      <c r="JGO103" s="373">
        <f t="shared" si="108"/>
        <v>0</v>
      </c>
      <c r="JGP103" s="373" t="e">
        <f t="shared" si="108"/>
        <v>#REF!</v>
      </c>
      <c r="JGQ103" s="373" t="e">
        <f t="shared" si="108"/>
        <v>#REF!</v>
      </c>
      <c r="JGR103" s="373" t="e">
        <f t="shared" si="108"/>
        <v>#REF!</v>
      </c>
      <c r="JGS103" s="373" t="e">
        <f t="shared" si="108"/>
        <v>#REF!</v>
      </c>
      <c r="JGT103" s="373" t="e">
        <f t="shared" si="108"/>
        <v>#REF!</v>
      </c>
      <c r="JGU103" s="373">
        <f t="shared" si="108"/>
        <v>0</v>
      </c>
      <c r="JGV103" s="373">
        <f t="shared" si="108"/>
        <v>0</v>
      </c>
      <c r="JGW103" s="373" t="e">
        <f t="shared" si="108"/>
        <v>#REF!</v>
      </c>
      <c r="JGX103" s="373" t="e">
        <f t="shared" si="108"/>
        <v>#REF!</v>
      </c>
      <c r="JGY103" s="373" t="e">
        <f t="shared" si="108"/>
        <v>#REF!</v>
      </c>
      <c r="JGZ103" s="373" t="e">
        <f t="shared" si="108"/>
        <v>#REF!</v>
      </c>
      <c r="JHA103" s="373" t="e">
        <f t="shared" si="108"/>
        <v>#REF!</v>
      </c>
      <c r="JHB103" s="373">
        <f t="shared" si="108"/>
        <v>0</v>
      </c>
      <c r="JHC103" s="373">
        <f t="shared" si="108"/>
        <v>0</v>
      </c>
      <c r="JHD103" s="373" t="e">
        <f t="shared" si="108"/>
        <v>#REF!</v>
      </c>
      <c r="JHE103" s="373" t="e">
        <f t="shared" si="108"/>
        <v>#REF!</v>
      </c>
      <c r="JHF103" s="373" t="e">
        <f t="shared" si="108"/>
        <v>#REF!</v>
      </c>
      <c r="JHG103" s="373" t="e">
        <f t="shared" si="108"/>
        <v>#REF!</v>
      </c>
      <c r="JHH103" s="373" t="e">
        <f t="shared" si="108"/>
        <v>#REF!</v>
      </c>
      <c r="JHI103" s="373">
        <f t="shared" si="108"/>
        <v>0</v>
      </c>
      <c r="JHJ103" s="373">
        <f t="shared" si="108"/>
        <v>0</v>
      </c>
      <c r="JHK103" s="373" t="e">
        <f t="shared" si="108"/>
        <v>#REF!</v>
      </c>
      <c r="JHL103" s="373" t="e">
        <f t="shared" si="108"/>
        <v>#REF!</v>
      </c>
      <c r="JHM103" s="373" t="e">
        <f t="shared" si="108"/>
        <v>#REF!</v>
      </c>
      <c r="JHN103" s="373" t="e">
        <f t="shared" si="108"/>
        <v>#REF!</v>
      </c>
      <c r="JHO103" s="373" t="e">
        <f t="shared" si="108"/>
        <v>#REF!</v>
      </c>
      <c r="JHP103" s="373">
        <f t="shared" si="108"/>
        <v>0</v>
      </c>
      <c r="JHQ103" s="373">
        <f t="shared" si="108"/>
        <v>0</v>
      </c>
      <c r="JHR103" s="373" t="e">
        <f t="shared" si="108"/>
        <v>#REF!</v>
      </c>
      <c r="JHS103" s="373" t="e">
        <f t="shared" si="108"/>
        <v>#REF!</v>
      </c>
      <c r="JHT103" s="373" t="e">
        <f t="shared" si="108"/>
        <v>#REF!</v>
      </c>
      <c r="JHU103" s="373" t="e">
        <f t="shared" si="108"/>
        <v>#REF!</v>
      </c>
      <c r="JHV103" s="373" t="e">
        <f t="shared" si="109"/>
        <v>#REF!</v>
      </c>
      <c r="JHW103" s="373">
        <f t="shared" si="109"/>
        <v>0</v>
      </c>
      <c r="JHX103" s="373">
        <f t="shared" si="109"/>
        <v>0</v>
      </c>
      <c r="JHY103" s="373" t="e">
        <f t="shared" si="109"/>
        <v>#REF!</v>
      </c>
      <c r="JHZ103" s="373" t="e">
        <f t="shared" si="109"/>
        <v>#REF!</v>
      </c>
      <c r="JIA103" s="373" t="e">
        <f t="shared" si="109"/>
        <v>#REF!</v>
      </c>
      <c r="JIB103" s="373" t="e">
        <f t="shared" si="109"/>
        <v>#REF!</v>
      </c>
      <c r="JIC103" s="373" t="e">
        <f t="shared" si="109"/>
        <v>#REF!</v>
      </c>
      <c r="JID103" s="373">
        <f t="shared" si="109"/>
        <v>0</v>
      </c>
      <c r="JIE103" s="373">
        <f t="shared" si="109"/>
        <v>0</v>
      </c>
      <c r="JIF103" s="373" t="e">
        <f t="shared" si="109"/>
        <v>#REF!</v>
      </c>
      <c r="JIG103" s="373" t="e">
        <f t="shared" si="109"/>
        <v>#REF!</v>
      </c>
      <c r="JIH103" s="373" t="e">
        <f t="shared" si="109"/>
        <v>#REF!</v>
      </c>
      <c r="JII103" s="373" t="e">
        <f t="shared" si="109"/>
        <v>#REF!</v>
      </c>
      <c r="JIJ103" s="373" t="e">
        <f t="shared" si="109"/>
        <v>#REF!</v>
      </c>
      <c r="JIK103" s="373">
        <f t="shared" si="109"/>
        <v>0</v>
      </c>
      <c r="JIL103" s="373">
        <f t="shared" si="109"/>
        <v>0</v>
      </c>
      <c r="JIM103" s="373" t="e">
        <f t="shared" si="109"/>
        <v>#REF!</v>
      </c>
      <c r="JIN103" s="373" t="e">
        <f t="shared" si="109"/>
        <v>#REF!</v>
      </c>
      <c r="JIO103" s="373" t="e">
        <f t="shared" si="109"/>
        <v>#REF!</v>
      </c>
      <c r="JIP103" s="373" t="e">
        <f t="shared" si="109"/>
        <v>#REF!</v>
      </c>
      <c r="JIQ103" s="373" t="e">
        <f t="shared" si="109"/>
        <v>#REF!</v>
      </c>
      <c r="JIR103" s="373">
        <f t="shared" si="109"/>
        <v>0</v>
      </c>
      <c r="JIS103" s="373">
        <f t="shared" si="109"/>
        <v>0</v>
      </c>
      <c r="JIT103" s="373" t="e">
        <f t="shared" si="109"/>
        <v>#REF!</v>
      </c>
      <c r="JIU103" s="373" t="e">
        <f t="shared" si="109"/>
        <v>#REF!</v>
      </c>
      <c r="JIV103" s="373" t="e">
        <f t="shared" si="109"/>
        <v>#REF!</v>
      </c>
      <c r="JIW103" s="373" t="e">
        <f t="shared" si="109"/>
        <v>#REF!</v>
      </c>
      <c r="JIX103" s="373" t="e">
        <f t="shared" si="109"/>
        <v>#REF!</v>
      </c>
      <c r="JIY103" s="373">
        <f t="shared" si="109"/>
        <v>0</v>
      </c>
      <c r="JIZ103" s="373">
        <f t="shared" si="109"/>
        <v>0</v>
      </c>
      <c r="JJA103" s="373" t="e">
        <f t="shared" si="109"/>
        <v>#REF!</v>
      </c>
      <c r="JJB103" s="373" t="e">
        <f t="shared" si="109"/>
        <v>#REF!</v>
      </c>
      <c r="JJC103" s="373" t="e">
        <f t="shared" si="109"/>
        <v>#REF!</v>
      </c>
      <c r="JJD103" s="373" t="e">
        <f t="shared" si="109"/>
        <v>#REF!</v>
      </c>
      <c r="JJE103" s="373" t="e">
        <f t="shared" si="109"/>
        <v>#REF!</v>
      </c>
      <c r="JJF103" s="373">
        <f t="shared" si="109"/>
        <v>0</v>
      </c>
      <c r="JJG103" s="373">
        <f t="shared" si="109"/>
        <v>0</v>
      </c>
      <c r="JJH103" s="373" t="e">
        <f t="shared" si="109"/>
        <v>#REF!</v>
      </c>
      <c r="JJI103" s="373" t="e">
        <f t="shared" si="109"/>
        <v>#REF!</v>
      </c>
      <c r="JJJ103" s="373" t="e">
        <f t="shared" si="109"/>
        <v>#REF!</v>
      </c>
      <c r="JJK103" s="373" t="e">
        <f t="shared" si="109"/>
        <v>#REF!</v>
      </c>
      <c r="JJL103" s="373" t="e">
        <f t="shared" si="109"/>
        <v>#REF!</v>
      </c>
      <c r="JJM103" s="373">
        <f t="shared" si="109"/>
        <v>0</v>
      </c>
      <c r="JJN103" s="373">
        <f t="shared" si="109"/>
        <v>0</v>
      </c>
      <c r="JJO103" s="373" t="e">
        <f t="shared" si="109"/>
        <v>#REF!</v>
      </c>
      <c r="JJP103" s="373" t="e">
        <f t="shared" si="109"/>
        <v>#REF!</v>
      </c>
      <c r="JJQ103" s="373" t="e">
        <f t="shared" si="109"/>
        <v>#REF!</v>
      </c>
      <c r="JJR103" s="373" t="e">
        <f t="shared" si="109"/>
        <v>#REF!</v>
      </c>
      <c r="JJS103" s="373" t="e">
        <f t="shared" si="109"/>
        <v>#REF!</v>
      </c>
      <c r="JJT103" s="373">
        <f t="shared" si="109"/>
        <v>0</v>
      </c>
      <c r="JJU103" s="373">
        <f t="shared" si="109"/>
        <v>0</v>
      </c>
      <c r="JJV103" s="373" t="e">
        <f t="shared" si="109"/>
        <v>#REF!</v>
      </c>
      <c r="JJW103" s="373" t="e">
        <f t="shared" si="109"/>
        <v>#REF!</v>
      </c>
      <c r="JJX103" s="373" t="e">
        <f t="shared" si="109"/>
        <v>#REF!</v>
      </c>
      <c r="JJY103" s="373" t="e">
        <f t="shared" si="109"/>
        <v>#REF!</v>
      </c>
      <c r="JJZ103" s="373" t="e">
        <f t="shared" si="109"/>
        <v>#REF!</v>
      </c>
      <c r="JKA103" s="373">
        <f t="shared" si="109"/>
        <v>0</v>
      </c>
      <c r="JKB103" s="373">
        <f t="shared" si="109"/>
        <v>0</v>
      </c>
      <c r="JKC103" s="373" t="e">
        <f t="shared" si="109"/>
        <v>#REF!</v>
      </c>
      <c r="JKD103" s="373" t="e">
        <f t="shared" si="109"/>
        <v>#REF!</v>
      </c>
      <c r="JKE103" s="373" t="e">
        <f t="shared" si="109"/>
        <v>#REF!</v>
      </c>
      <c r="JKF103" s="373" t="e">
        <f t="shared" si="109"/>
        <v>#REF!</v>
      </c>
      <c r="JKG103" s="373" t="e">
        <f t="shared" si="109"/>
        <v>#REF!</v>
      </c>
      <c r="JKH103" s="373">
        <f t="shared" si="110"/>
        <v>0</v>
      </c>
      <c r="JKI103" s="373">
        <f t="shared" si="110"/>
        <v>0</v>
      </c>
      <c r="JKJ103" s="373" t="e">
        <f t="shared" si="110"/>
        <v>#REF!</v>
      </c>
      <c r="JKK103" s="373" t="e">
        <f t="shared" si="110"/>
        <v>#REF!</v>
      </c>
      <c r="JKL103" s="373" t="e">
        <f t="shared" si="110"/>
        <v>#REF!</v>
      </c>
      <c r="JKM103" s="373" t="e">
        <f t="shared" si="110"/>
        <v>#REF!</v>
      </c>
      <c r="JKN103" s="373" t="e">
        <f t="shared" si="110"/>
        <v>#REF!</v>
      </c>
      <c r="JKO103" s="373">
        <f t="shared" si="110"/>
        <v>0</v>
      </c>
      <c r="JKP103" s="373">
        <f t="shared" si="110"/>
        <v>0</v>
      </c>
      <c r="JKQ103" s="373" t="e">
        <f t="shared" si="110"/>
        <v>#REF!</v>
      </c>
      <c r="JKR103" s="373" t="e">
        <f t="shared" si="110"/>
        <v>#REF!</v>
      </c>
      <c r="JKS103" s="373" t="e">
        <f t="shared" si="110"/>
        <v>#REF!</v>
      </c>
      <c r="JKT103" s="373" t="e">
        <f t="shared" si="110"/>
        <v>#REF!</v>
      </c>
      <c r="JKU103" s="373" t="e">
        <f t="shared" si="110"/>
        <v>#REF!</v>
      </c>
      <c r="JKV103" s="373">
        <f t="shared" si="110"/>
        <v>0</v>
      </c>
      <c r="JKW103" s="373">
        <f t="shared" si="110"/>
        <v>0</v>
      </c>
      <c r="JKX103" s="373" t="e">
        <f t="shared" si="110"/>
        <v>#REF!</v>
      </c>
      <c r="JKY103" s="373" t="e">
        <f t="shared" si="110"/>
        <v>#REF!</v>
      </c>
      <c r="JKZ103" s="373" t="e">
        <f t="shared" si="110"/>
        <v>#REF!</v>
      </c>
      <c r="JLA103" s="373" t="e">
        <f t="shared" si="110"/>
        <v>#REF!</v>
      </c>
      <c r="JLB103" s="373" t="e">
        <f t="shared" si="110"/>
        <v>#REF!</v>
      </c>
      <c r="JLC103" s="373">
        <f t="shared" si="110"/>
        <v>0</v>
      </c>
      <c r="JLD103" s="373">
        <f t="shared" si="110"/>
        <v>0</v>
      </c>
      <c r="JLE103" s="373" t="e">
        <f t="shared" si="110"/>
        <v>#REF!</v>
      </c>
      <c r="JLF103" s="373" t="e">
        <f t="shared" si="110"/>
        <v>#REF!</v>
      </c>
      <c r="JLG103" s="373" t="e">
        <f t="shared" si="110"/>
        <v>#REF!</v>
      </c>
      <c r="JLH103" s="373" t="e">
        <f t="shared" si="110"/>
        <v>#REF!</v>
      </c>
      <c r="JLI103" s="373" t="e">
        <f t="shared" si="110"/>
        <v>#REF!</v>
      </c>
      <c r="JLJ103" s="373">
        <f t="shared" si="110"/>
        <v>0</v>
      </c>
      <c r="JLK103" s="373">
        <f t="shared" si="110"/>
        <v>0</v>
      </c>
      <c r="JLL103" s="373" t="e">
        <f t="shared" si="110"/>
        <v>#REF!</v>
      </c>
      <c r="JLM103" s="373" t="e">
        <f t="shared" si="110"/>
        <v>#REF!</v>
      </c>
      <c r="JLN103" s="373" t="e">
        <f t="shared" si="110"/>
        <v>#REF!</v>
      </c>
      <c r="JLO103" s="373" t="e">
        <f t="shared" si="110"/>
        <v>#REF!</v>
      </c>
      <c r="JLP103" s="373" t="e">
        <f t="shared" si="110"/>
        <v>#REF!</v>
      </c>
      <c r="JLQ103" s="373">
        <f t="shared" si="110"/>
        <v>0</v>
      </c>
      <c r="JLR103" s="373">
        <f t="shared" si="110"/>
        <v>0</v>
      </c>
      <c r="JLS103" s="373" t="e">
        <f t="shared" si="110"/>
        <v>#REF!</v>
      </c>
      <c r="JLT103" s="373" t="e">
        <f t="shared" si="110"/>
        <v>#REF!</v>
      </c>
      <c r="JLU103" s="373" t="e">
        <f t="shared" si="110"/>
        <v>#REF!</v>
      </c>
      <c r="JLV103" s="373" t="e">
        <f t="shared" si="110"/>
        <v>#REF!</v>
      </c>
      <c r="JLW103" s="373" t="e">
        <f t="shared" si="110"/>
        <v>#REF!</v>
      </c>
      <c r="JLX103" s="373">
        <f t="shared" si="110"/>
        <v>0</v>
      </c>
      <c r="JLY103" s="373">
        <f t="shared" si="110"/>
        <v>0</v>
      </c>
      <c r="JLZ103" s="373" t="e">
        <f t="shared" si="110"/>
        <v>#REF!</v>
      </c>
      <c r="JMA103" s="373" t="e">
        <f t="shared" si="110"/>
        <v>#REF!</v>
      </c>
      <c r="JMB103" s="373" t="e">
        <f t="shared" si="110"/>
        <v>#REF!</v>
      </c>
      <c r="JMC103" s="373" t="e">
        <f t="shared" si="110"/>
        <v>#REF!</v>
      </c>
      <c r="JMD103" s="373" t="e">
        <f t="shared" si="110"/>
        <v>#REF!</v>
      </c>
      <c r="JME103" s="373">
        <f t="shared" si="110"/>
        <v>0</v>
      </c>
      <c r="JMF103" s="373">
        <f t="shared" si="110"/>
        <v>0</v>
      </c>
      <c r="JMG103" s="373" t="e">
        <f t="shared" si="110"/>
        <v>#REF!</v>
      </c>
      <c r="JMH103" s="373" t="e">
        <f t="shared" si="110"/>
        <v>#REF!</v>
      </c>
      <c r="JMI103" s="373" t="e">
        <f t="shared" si="110"/>
        <v>#REF!</v>
      </c>
      <c r="JMJ103" s="373" t="e">
        <f t="shared" si="110"/>
        <v>#REF!</v>
      </c>
      <c r="JMK103" s="373" t="e">
        <f t="shared" si="110"/>
        <v>#REF!</v>
      </c>
      <c r="JML103" s="373">
        <f t="shared" si="110"/>
        <v>0</v>
      </c>
      <c r="JMM103" s="373">
        <f t="shared" si="110"/>
        <v>0</v>
      </c>
      <c r="JMN103" s="373" t="e">
        <f t="shared" si="110"/>
        <v>#REF!</v>
      </c>
      <c r="JMO103" s="373" t="e">
        <f t="shared" si="110"/>
        <v>#REF!</v>
      </c>
      <c r="JMP103" s="373" t="e">
        <f t="shared" si="110"/>
        <v>#REF!</v>
      </c>
      <c r="JMQ103" s="373" t="e">
        <f t="shared" si="110"/>
        <v>#REF!</v>
      </c>
      <c r="JMR103" s="373" t="e">
        <f t="shared" si="110"/>
        <v>#REF!</v>
      </c>
      <c r="JMS103" s="373">
        <f t="shared" si="110"/>
        <v>0</v>
      </c>
      <c r="JMT103" s="373">
        <f t="shared" si="111"/>
        <v>0</v>
      </c>
      <c r="JMU103" s="373" t="e">
        <f t="shared" si="111"/>
        <v>#REF!</v>
      </c>
      <c r="JMV103" s="373" t="e">
        <f t="shared" si="111"/>
        <v>#REF!</v>
      </c>
      <c r="JMW103" s="373" t="e">
        <f t="shared" si="111"/>
        <v>#REF!</v>
      </c>
      <c r="JMX103" s="373" t="e">
        <f t="shared" si="111"/>
        <v>#REF!</v>
      </c>
      <c r="JMY103" s="373" t="e">
        <f t="shared" si="111"/>
        <v>#REF!</v>
      </c>
      <c r="JMZ103" s="373">
        <f t="shared" si="111"/>
        <v>0</v>
      </c>
      <c r="JNA103" s="373">
        <f t="shared" si="111"/>
        <v>0</v>
      </c>
      <c r="JNB103" s="373" t="e">
        <f t="shared" si="111"/>
        <v>#REF!</v>
      </c>
      <c r="JNC103" s="373" t="e">
        <f t="shared" si="111"/>
        <v>#REF!</v>
      </c>
      <c r="JND103" s="373" t="e">
        <f t="shared" si="111"/>
        <v>#REF!</v>
      </c>
      <c r="JNE103" s="373" t="e">
        <f t="shared" si="111"/>
        <v>#REF!</v>
      </c>
      <c r="JNF103" s="373" t="e">
        <f t="shared" si="111"/>
        <v>#REF!</v>
      </c>
      <c r="JNG103" s="373">
        <f t="shared" si="111"/>
        <v>0</v>
      </c>
      <c r="JNH103" s="373">
        <f t="shared" si="111"/>
        <v>0</v>
      </c>
      <c r="JNI103" s="373" t="e">
        <f t="shared" si="111"/>
        <v>#REF!</v>
      </c>
      <c r="JNJ103" s="373" t="e">
        <f t="shared" si="111"/>
        <v>#REF!</v>
      </c>
      <c r="JNK103" s="373" t="e">
        <f t="shared" si="111"/>
        <v>#REF!</v>
      </c>
      <c r="JNL103" s="373" t="e">
        <f t="shared" si="111"/>
        <v>#REF!</v>
      </c>
      <c r="JNM103" s="373" t="e">
        <f t="shared" si="111"/>
        <v>#REF!</v>
      </c>
      <c r="JNN103" s="373">
        <f t="shared" si="111"/>
        <v>0</v>
      </c>
      <c r="JNO103" s="373">
        <f t="shared" si="111"/>
        <v>0</v>
      </c>
      <c r="JNP103" s="373" t="e">
        <f t="shared" si="111"/>
        <v>#REF!</v>
      </c>
      <c r="JNQ103" s="373" t="e">
        <f t="shared" si="111"/>
        <v>#REF!</v>
      </c>
      <c r="JNR103" s="373" t="e">
        <f t="shared" si="111"/>
        <v>#REF!</v>
      </c>
      <c r="JNS103" s="373" t="e">
        <f t="shared" si="111"/>
        <v>#REF!</v>
      </c>
      <c r="JNT103" s="373" t="e">
        <f t="shared" si="111"/>
        <v>#REF!</v>
      </c>
      <c r="JNU103" s="373">
        <f t="shared" si="111"/>
        <v>0</v>
      </c>
      <c r="JNV103" s="373">
        <f t="shared" si="111"/>
        <v>0</v>
      </c>
      <c r="JNW103" s="373" t="e">
        <f t="shared" si="111"/>
        <v>#REF!</v>
      </c>
      <c r="JNX103" s="373" t="e">
        <f t="shared" si="111"/>
        <v>#REF!</v>
      </c>
      <c r="JNY103" s="373" t="e">
        <f t="shared" si="111"/>
        <v>#REF!</v>
      </c>
      <c r="JNZ103" s="373" t="e">
        <f t="shared" si="111"/>
        <v>#REF!</v>
      </c>
      <c r="JOA103" s="373" t="e">
        <f t="shared" si="111"/>
        <v>#REF!</v>
      </c>
      <c r="JOB103" s="373">
        <f t="shared" si="111"/>
        <v>0</v>
      </c>
      <c r="JOC103" s="373">
        <f t="shared" si="111"/>
        <v>0</v>
      </c>
      <c r="JOD103" s="373" t="e">
        <f t="shared" si="111"/>
        <v>#REF!</v>
      </c>
      <c r="JOE103" s="373" t="e">
        <f t="shared" si="111"/>
        <v>#REF!</v>
      </c>
      <c r="JOF103" s="373" t="e">
        <f t="shared" si="111"/>
        <v>#REF!</v>
      </c>
      <c r="JOG103" s="373" t="e">
        <f t="shared" si="111"/>
        <v>#REF!</v>
      </c>
      <c r="JOH103" s="373" t="e">
        <f t="shared" si="111"/>
        <v>#REF!</v>
      </c>
      <c r="JOI103" s="373">
        <f t="shared" si="111"/>
        <v>0</v>
      </c>
      <c r="JOJ103" s="373">
        <f t="shared" si="111"/>
        <v>0</v>
      </c>
      <c r="JOK103" s="373" t="e">
        <f t="shared" si="111"/>
        <v>#REF!</v>
      </c>
      <c r="JOL103" s="373" t="e">
        <f t="shared" si="111"/>
        <v>#REF!</v>
      </c>
      <c r="JOM103" s="373" t="e">
        <f t="shared" si="111"/>
        <v>#REF!</v>
      </c>
      <c r="JON103" s="373" t="e">
        <f t="shared" si="111"/>
        <v>#REF!</v>
      </c>
      <c r="JOO103" s="373" t="e">
        <f t="shared" si="111"/>
        <v>#REF!</v>
      </c>
      <c r="JOP103" s="373">
        <f t="shared" si="111"/>
        <v>0</v>
      </c>
      <c r="JOQ103" s="373">
        <f t="shared" si="111"/>
        <v>0</v>
      </c>
      <c r="JOR103" s="373" t="e">
        <f t="shared" si="111"/>
        <v>#REF!</v>
      </c>
      <c r="JOS103" s="373" t="e">
        <f t="shared" si="111"/>
        <v>#REF!</v>
      </c>
      <c r="JOT103" s="373" t="e">
        <f t="shared" si="111"/>
        <v>#REF!</v>
      </c>
      <c r="JOU103" s="373" t="e">
        <f t="shared" si="111"/>
        <v>#REF!</v>
      </c>
      <c r="JOV103" s="373" t="e">
        <f t="shared" si="111"/>
        <v>#REF!</v>
      </c>
      <c r="JOW103" s="373">
        <f t="shared" si="111"/>
        <v>0</v>
      </c>
      <c r="JOX103" s="373">
        <f t="shared" si="111"/>
        <v>0</v>
      </c>
      <c r="JOY103" s="373" t="e">
        <f t="shared" si="111"/>
        <v>#REF!</v>
      </c>
      <c r="JOZ103" s="373" t="e">
        <f t="shared" si="111"/>
        <v>#REF!</v>
      </c>
      <c r="JPA103" s="373" t="e">
        <f t="shared" si="111"/>
        <v>#REF!</v>
      </c>
      <c r="JPB103" s="373" t="e">
        <f t="shared" si="111"/>
        <v>#REF!</v>
      </c>
      <c r="JPC103" s="373" t="e">
        <f t="shared" si="111"/>
        <v>#REF!</v>
      </c>
      <c r="JPD103" s="373">
        <f t="shared" si="111"/>
        <v>0</v>
      </c>
      <c r="JPE103" s="373">
        <f t="shared" si="111"/>
        <v>0</v>
      </c>
      <c r="JPF103" s="373" t="e">
        <f t="shared" si="112"/>
        <v>#REF!</v>
      </c>
      <c r="JPG103" s="373" t="e">
        <f t="shared" si="112"/>
        <v>#REF!</v>
      </c>
      <c r="JPH103" s="373" t="e">
        <f t="shared" si="112"/>
        <v>#REF!</v>
      </c>
      <c r="JPI103" s="373" t="e">
        <f t="shared" si="112"/>
        <v>#REF!</v>
      </c>
      <c r="JPJ103" s="373" t="e">
        <f t="shared" si="112"/>
        <v>#REF!</v>
      </c>
      <c r="JPK103" s="373">
        <f t="shared" si="112"/>
        <v>0</v>
      </c>
      <c r="JPL103" s="373">
        <f t="shared" si="112"/>
        <v>0</v>
      </c>
      <c r="JPM103" s="373" t="e">
        <f t="shared" si="112"/>
        <v>#REF!</v>
      </c>
      <c r="JPN103" s="373" t="e">
        <f t="shared" si="112"/>
        <v>#REF!</v>
      </c>
      <c r="JPO103" s="373" t="e">
        <f t="shared" si="112"/>
        <v>#REF!</v>
      </c>
      <c r="JPP103" s="373" t="e">
        <f t="shared" si="112"/>
        <v>#REF!</v>
      </c>
      <c r="JPQ103" s="373" t="e">
        <f t="shared" si="112"/>
        <v>#REF!</v>
      </c>
      <c r="JPR103" s="373">
        <f t="shared" si="112"/>
        <v>0</v>
      </c>
      <c r="JPS103" s="373">
        <f t="shared" si="112"/>
        <v>0</v>
      </c>
      <c r="JPT103" s="373" t="e">
        <f t="shared" si="112"/>
        <v>#REF!</v>
      </c>
      <c r="JPU103" s="373" t="e">
        <f t="shared" si="112"/>
        <v>#REF!</v>
      </c>
      <c r="JPV103" s="373" t="e">
        <f t="shared" si="112"/>
        <v>#REF!</v>
      </c>
      <c r="JPW103" s="373" t="e">
        <f t="shared" si="112"/>
        <v>#REF!</v>
      </c>
      <c r="JPX103" s="373" t="e">
        <f t="shared" si="112"/>
        <v>#REF!</v>
      </c>
      <c r="JPY103" s="373">
        <f t="shared" si="112"/>
        <v>0</v>
      </c>
      <c r="JPZ103" s="373">
        <f t="shared" si="112"/>
        <v>0</v>
      </c>
      <c r="JQA103" s="373" t="e">
        <f t="shared" si="112"/>
        <v>#REF!</v>
      </c>
      <c r="JQB103" s="373" t="e">
        <f t="shared" si="112"/>
        <v>#REF!</v>
      </c>
      <c r="JQC103" s="373" t="e">
        <f t="shared" si="112"/>
        <v>#REF!</v>
      </c>
      <c r="JQD103" s="373" t="e">
        <f t="shared" si="112"/>
        <v>#REF!</v>
      </c>
      <c r="JQE103" s="373" t="e">
        <f t="shared" si="112"/>
        <v>#REF!</v>
      </c>
      <c r="JQF103" s="373">
        <f t="shared" si="112"/>
        <v>0</v>
      </c>
      <c r="JQG103" s="373">
        <f t="shared" si="112"/>
        <v>0</v>
      </c>
      <c r="JQH103" s="373" t="e">
        <f t="shared" si="112"/>
        <v>#REF!</v>
      </c>
      <c r="JQI103" s="373" t="e">
        <f t="shared" si="112"/>
        <v>#REF!</v>
      </c>
      <c r="JQJ103" s="373" t="e">
        <f t="shared" si="112"/>
        <v>#REF!</v>
      </c>
      <c r="JQK103" s="373" t="e">
        <f t="shared" si="112"/>
        <v>#REF!</v>
      </c>
      <c r="JQL103" s="373" t="e">
        <f t="shared" si="112"/>
        <v>#REF!</v>
      </c>
      <c r="JQM103" s="373">
        <f t="shared" si="112"/>
        <v>0</v>
      </c>
      <c r="JQN103" s="373">
        <f t="shared" si="112"/>
        <v>0</v>
      </c>
      <c r="JQO103" s="373" t="e">
        <f t="shared" si="112"/>
        <v>#REF!</v>
      </c>
      <c r="JQP103" s="373" t="e">
        <f t="shared" si="112"/>
        <v>#REF!</v>
      </c>
      <c r="JQQ103" s="373" t="e">
        <f t="shared" si="112"/>
        <v>#REF!</v>
      </c>
      <c r="JQR103" s="373" t="e">
        <f t="shared" si="112"/>
        <v>#REF!</v>
      </c>
      <c r="JQS103" s="373" t="e">
        <f t="shared" si="112"/>
        <v>#REF!</v>
      </c>
      <c r="JQT103" s="373">
        <f t="shared" si="112"/>
        <v>0</v>
      </c>
      <c r="JQU103" s="373">
        <f t="shared" si="112"/>
        <v>0</v>
      </c>
      <c r="JQV103" s="373" t="e">
        <f t="shared" si="112"/>
        <v>#REF!</v>
      </c>
      <c r="JQW103" s="373" t="e">
        <f t="shared" si="112"/>
        <v>#REF!</v>
      </c>
      <c r="JQX103" s="373" t="e">
        <f t="shared" si="112"/>
        <v>#REF!</v>
      </c>
      <c r="JQY103" s="373" t="e">
        <f t="shared" si="112"/>
        <v>#REF!</v>
      </c>
      <c r="JQZ103" s="373" t="e">
        <f t="shared" si="112"/>
        <v>#REF!</v>
      </c>
      <c r="JRA103" s="373">
        <f t="shared" si="112"/>
        <v>0</v>
      </c>
      <c r="JRB103" s="373">
        <f t="shared" si="112"/>
        <v>0</v>
      </c>
      <c r="JRC103" s="373" t="e">
        <f t="shared" si="112"/>
        <v>#REF!</v>
      </c>
      <c r="JRD103" s="373" t="e">
        <f t="shared" si="112"/>
        <v>#REF!</v>
      </c>
      <c r="JRE103" s="373" t="e">
        <f t="shared" si="112"/>
        <v>#REF!</v>
      </c>
      <c r="JRF103" s="373" t="e">
        <f t="shared" si="112"/>
        <v>#REF!</v>
      </c>
      <c r="JRG103" s="373" t="e">
        <f t="shared" si="112"/>
        <v>#REF!</v>
      </c>
      <c r="JRH103" s="373">
        <f t="shared" si="112"/>
        <v>0</v>
      </c>
      <c r="JRI103" s="373">
        <f t="shared" si="112"/>
        <v>0</v>
      </c>
      <c r="JRJ103" s="373" t="e">
        <f t="shared" si="112"/>
        <v>#REF!</v>
      </c>
      <c r="JRK103" s="373" t="e">
        <f t="shared" si="112"/>
        <v>#REF!</v>
      </c>
      <c r="JRL103" s="373" t="e">
        <f t="shared" si="112"/>
        <v>#REF!</v>
      </c>
      <c r="JRM103" s="373" t="e">
        <f t="shared" si="112"/>
        <v>#REF!</v>
      </c>
      <c r="JRN103" s="373" t="e">
        <f t="shared" si="112"/>
        <v>#REF!</v>
      </c>
      <c r="JRO103" s="373">
        <f t="shared" si="112"/>
        <v>0</v>
      </c>
      <c r="JRP103" s="373">
        <f t="shared" si="112"/>
        <v>0</v>
      </c>
      <c r="JRQ103" s="373" t="e">
        <f t="shared" si="112"/>
        <v>#REF!</v>
      </c>
      <c r="JRR103" s="373" t="e">
        <f t="shared" si="113"/>
        <v>#REF!</v>
      </c>
      <c r="JRS103" s="373" t="e">
        <f t="shared" si="113"/>
        <v>#REF!</v>
      </c>
      <c r="JRT103" s="373" t="e">
        <f t="shared" si="113"/>
        <v>#REF!</v>
      </c>
      <c r="JRU103" s="373" t="e">
        <f t="shared" si="113"/>
        <v>#REF!</v>
      </c>
      <c r="JRV103" s="373">
        <f t="shared" si="113"/>
        <v>0</v>
      </c>
      <c r="JRW103" s="373">
        <f t="shared" si="113"/>
        <v>0</v>
      </c>
      <c r="JRX103" s="373" t="e">
        <f t="shared" si="113"/>
        <v>#REF!</v>
      </c>
      <c r="JRY103" s="373" t="e">
        <f t="shared" si="113"/>
        <v>#REF!</v>
      </c>
      <c r="JRZ103" s="373" t="e">
        <f t="shared" si="113"/>
        <v>#REF!</v>
      </c>
      <c r="JSA103" s="373" t="e">
        <f t="shared" si="113"/>
        <v>#REF!</v>
      </c>
      <c r="JSB103" s="373" t="e">
        <f t="shared" si="113"/>
        <v>#REF!</v>
      </c>
      <c r="JSC103" s="373">
        <f t="shared" si="113"/>
        <v>0</v>
      </c>
      <c r="JSD103" s="373">
        <f t="shared" si="113"/>
        <v>0</v>
      </c>
      <c r="JSE103" s="373" t="e">
        <f t="shared" si="113"/>
        <v>#REF!</v>
      </c>
      <c r="JSF103" s="373" t="e">
        <f t="shared" si="113"/>
        <v>#REF!</v>
      </c>
      <c r="JSG103" s="373" t="e">
        <f t="shared" si="113"/>
        <v>#REF!</v>
      </c>
      <c r="JSH103" s="373" t="e">
        <f t="shared" si="113"/>
        <v>#REF!</v>
      </c>
      <c r="JSI103" s="373" t="e">
        <f t="shared" si="113"/>
        <v>#REF!</v>
      </c>
      <c r="JSJ103" s="373">
        <f t="shared" si="113"/>
        <v>0</v>
      </c>
      <c r="JSK103" s="373">
        <f t="shared" si="113"/>
        <v>0</v>
      </c>
      <c r="JSL103" s="373" t="e">
        <f t="shared" si="113"/>
        <v>#REF!</v>
      </c>
      <c r="JSM103" s="373" t="e">
        <f t="shared" si="113"/>
        <v>#REF!</v>
      </c>
      <c r="JSN103" s="373" t="e">
        <f t="shared" si="113"/>
        <v>#REF!</v>
      </c>
      <c r="JSO103" s="373" t="e">
        <f t="shared" si="113"/>
        <v>#REF!</v>
      </c>
      <c r="JSP103" s="373" t="e">
        <f t="shared" si="113"/>
        <v>#REF!</v>
      </c>
      <c r="JSQ103" s="373">
        <f t="shared" si="113"/>
        <v>0</v>
      </c>
      <c r="JSR103" s="373">
        <f t="shared" si="113"/>
        <v>0</v>
      </c>
      <c r="JSS103" s="373" t="e">
        <f t="shared" si="113"/>
        <v>#REF!</v>
      </c>
      <c r="JST103" s="373" t="e">
        <f t="shared" si="113"/>
        <v>#REF!</v>
      </c>
      <c r="JSU103" s="373" t="e">
        <f t="shared" si="113"/>
        <v>#REF!</v>
      </c>
      <c r="JSV103" s="373" t="e">
        <f t="shared" si="113"/>
        <v>#REF!</v>
      </c>
      <c r="JSW103" s="373" t="e">
        <f t="shared" si="113"/>
        <v>#REF!</v>
      </c>
      <c r="JSX103" s="373">
        <f t="shared" si="113"/>
        <v>0</v>
      </c>
      <c r="JSY103" s="373">
        <f t="shared" si="113"/>
        <v>0</v>
      </c>
      <c r="JSZ103" s="373" t="e">
        <f t="shared" si="113"/>
        <v>#REF!</v>
      </c>
      <c r="JTA103" s="373" t="e">
        <f t="shared" si="113"/>
        <v>#REF!</v>
      </c>
      <c r="JTB103" s="373" t="e">
        <f t="shared" si="113"/>
        <v>#REF!</v>
      </c>
      <c r="JTC103" s="373" t="e">
        <f t="shared" si="113"/>
        <v>#REF!</v>
      </c>
      <c r="JTD103" s="373" t="e">
        <f t="shared" si="113"/>
        <v>#REF!</v>
      </c>
      <c r="JTE103" s="373">
        <f t="shared" si="113"/>
        <v>0</v>
      </c>
      <c r="JTF103" s="373">
        <f t="shared" si="113"/>
        <v>0</v>
      </c>
      <c r="JTG103" s="373" t="e">
        <f t="shared" si="113"/>
        <v>#REF!</v>
      </c>
      <c r="JTH103" s="373" t="e">
        <f t="shared" si="113"/>
        <v>#REF!</v>
      </c>
      <c r="JTI103" s="373" t="e">
        <f t="shared" si="113"/>
        <v>#REF!</v>
      </c>
      <c r="JTJ103" s="373" t="e">
        <f t="shared" si="113"/>
        <v>#REF!</v>
      </c>
      <c r="JTK103" s="373" t="e">
        <f t="shared" si="113"/>
        <v>#REF!</v>
      </c>
      <c r="JTL103" s="373">
        <f t="shared" si="113"/>
        <v>0</v>
      </c>
      <c r="JTM103" s="373">
        <f t="shared" si="113"/>
        <v>0</v>
      </c>
      <c r="JTN103" s="373" t="e">
        <f t="shared" si="113"/>
        <v>#REF!</v>
      </c>
      <c r="JTO103" s="373" t="e">
        <f t="shared" si="113"/>
        <v>#REF!</v>
      </c>
      <c r="JTP103" s="373" t="e">
        <f t="shared" si="113"/>
        <v>#REF!</v>
      </c>
      <c r="JTQ103" s="373" t="e">
        <f t="shared" si="113"/>
        <v>#REF!</v>
      </c>
      <c r="JTR103" s="373" t="e">
        <f t="shared" si="113"/>
        <v>#REF!</v>
      </c>
      <c r="JTS103" s="373">
        <f t="shared" si="113"/>
        <v>0</v>
      </c>
      <c r="JTT103" s="373">
        <f t="shared" si="113"/>
        <v>0</v>
      </c>
      <c r="JTU103" s="373" t="e">
        <f t="shared" si="113"/>
        <v>#REF!</v>
      </c>
      <c r="JTV103" s="373" t="e">
        <f t="shared" si="113"/>
        <v>#REF!</v>
      </c>
      <c r="JTW103" s="373" t="e">
        <f t="shared" si="113"/>
        <v>#REF!</v>
      </c>
      <c r="JTX103" s="373" t="e">
        <f t="shared" si="113"/>
        <v>#REF!</v>
      </c>
      <c r="JTY103" s="373" t="e">
        <f t="shared" si="113"/>
        <v>#REF!</v>
      </c>
      <c r="JTZ103" s="373">
        <f t="shared" si="113"/>
        <v>0</v>
      </c>
      <c r="JUA103" s="373">
        <f t="shared" si="113"/>
        <v>0</v>
      </c>
      <c r="JUB103" s="373" t="e">
        <f t="shared" si="113"/>
        <v>#REF!</v>
      </c>
      <c r="JUC103" s="373" t="e">
        <f t="shared" si="113"/>
        <v>#REF!</v>
      </c>
      <c r="JUD103" s="373" t="e">
        <f t="shared" si="114"/>
        <v>#REF!</v>
      </c>
      <c r="JUE103" s="373" t="e">
        <f t="shared" si="114"/>
        <v>#REF!</v>
      </c>
      <c r="JUF103" s="373" t="e">
        <f t="shared" si="114"/>
        <v>#REF!</v>
      </c>
      <c r="JUG103" s="373">
        <f t="shared" si="114"/>
        <v>0</v>
      </c>
      <c r="JUH103" s="373">
        <f t="shared" si="114"/>
        <v>0</v>
      </c>
      <c r="JUI103" s="373" t="e">
        <f t="shared" si="114"/>
        <v>#REF!</v>
      </c>
      <c r="JUJ103" s="373" t="e">
        <f t="shared" si="114"/>
        <v>#REF!</v>
      </c>
      <c r="JUK103" s="373" t="e">
        <f t="shared" si="114"/>
        <v>#REF!</v>
      </c>
      <c r="JUL103" s="373" t="e">
        <f t="shared" si="114"/>
        <v>#REF!</v>
      </c>
      <c r="JUM103" s="373" t="e">
        <f t="shared" si="114"/>
        <v>#REF!</v>
      </c>
      <c r="JUN103" s="373">
        <f t="shared" si="114"/>
        <v>0</v>
      </c>
      <c r="JUO103" s="373">
        <f t="shared" si="114"/>
        <v>0</v>
      </c>
      <c r="JUP103" s="373" t="e">
        <f t="shared" si="114"/>
        <v>#REF!</v>
      </c>
      <c r="JUQ103" s="373" t="e">
        <f t="shared" si="114"/>
        <v>#REF!</v>
      </c>
      <c r="JUR103" s="373" t="e">
        <f t="shared" si="114"/>
        <v>#REF!</v>
      </c>
      <c r="JUS103" s="373" t="e">
        <f t="shared" si="114"/>
        <v>#REF!</v>
      </c>
      <c r="JUT103" s="373" t="e">
        <f t="shared" si="114"/>
        <v>#REF!</v>
      </c>
      <c r="JUU103" s="373">
        <f t="shared" si="114"/>
        <v>0</v>
      </c>
      <c r="JUV103" s="373">
        <f t="shared" si="114"/>
        <v>0</v>
      </c>
      <c r="JUW103" s="373" t="e">
        <f t="shared" si="114"/>
        <v>#REF!</v>
      </c>
      <c r="JUX103" s="373" t="e">
        <f t="shared" si="114"/>
        <v>#REF!</v>
      </c>
      <c r="JUY103" s="373" t="e">
        <f t="shared" si="114"/>
        <v>#REF!</v>
      </c>
      <c r="JUZ103" s="373" t="e">
        <f t="shared" si="114"/>
        <v>#REF!</v>
      </c>
      <c r="JVA103" s="373" t="e">
        <f t="shared" si="114"/>
        <v>#REF!</v>
      </c>
      <c r="JVB103" s="373">
        <f t="shared" si="114"/>
        <v>0</v>
      </c>
      <c r="JVC103" s="373">
        <f t="shared" si="114"/>
        <v>0</v>
      </c>
      <c r="JVD103" s="373" t="e">
        <f t="shared" si="114"/>
        <v>#REF!</v>
      </c>
      <c r="JVE103" s="373" t="e">
        <f t="shared" si="114"/>
        <v>#REF!</v>
      </c>
      <c r="JVF103" s="373" t="e">
        <f t="shared" si="114"/>
        <v>#REF!</v>
      </c>
      <c r="JVG103" s="373" t="e">
        <f t="shared" si="114"/>
        <v>#REF!</v>
      </c>
      <c r="JVH103" s="373" t="e">
        <f t="shared" si="114"/>
        <v>#REF!</v>
      </c>
      <c r="JVI103" s="373">
        <f t="shared" si="114"/>
        <v>0</v>
      </c>
      <c r="JVJ103" s="373">
        <f t="shared" si="114"/>
        <v>0</v>
      </c>
      <c r="JVK103" s="373" t="e">
        <f t="shared" si="114"/>
        <v>#REF!</v>
      </c>
      <c r="JVL103" s="373" t="e">
        <f t="shared" si="114"/>
        <v>#REF!</v>
      </c>
      <c r="JVM103" s="373" t="e">
        <f t="shared" si="114"/>
        <v>#REF!</v>
      </c>
      <c r="JVN103" s="373" t="e">
        <f t="shared" si="114"/>
        <v>#REF!</v>
      </c>
      <c r="JVO103" s="373" t="e">
        <f t="shared" si="114"/>
        <v>#REF!</v>
      </c>
      <c r="JVP103" s="373">
        <f t="shared" si="114"/>
        <v>0</v>
      </c>
      <c r="JVQ103" s="373">
        <f t="shared" si="114"/>
        <v>0</v>
      </c>
      <c r="JVR103" s="373" t="e">
        <f t="shared" si="114"/>
        <v>#REF!</v>
      </c>
      <c r="JVS103" s="373" t="e">
        <f t="shared" si="114"/>
        <v>#REF!</v>
      </c>
      <c r="JVT103" s="373" t="e">
        <f t="shared" si="114"/>
        <v>#REF!</v>
      </c>
      <c r="JVU103" s="373" t="e">
        <f t="shared" si="114"/>
        <v>#REF!</v>
      </c>
      <c r="JVV103" s="373" t="e">
        <f t="shared" si="114"/>
        <v>#REF!</v>
      </c>
      <c r="JVW103" s="373">
        <f t="shared" si="114"/>
        <v>0</v>
      </c>
      <c r="JVX103" s="373">
        <f t="shared" si="114"/>
        <v>0</v>
      </c>
      <c r="JVY103" s="373" t="e">
        <f t="shared" si="114"/>
        <v>#REF!</v>
      </c>
      <c r="JVZ103" s="373" t="e">
        <f t="shared" si="114"/>
        <v>#REF!</v>
      </c>
      <c r="JWA103" s="373" t="e">
        <f t="shared" si="114"/>
        <v>#REF!</v>
      </c>
      <c r="JWB103" s="373" t="e">
        <f t="shared" si="114"/>
        <v>#REF!</v>
      </c>
      <c r="JWC103" s="373" t="e">
        <f t="shared" si="114"/>
        <v>#REF!</v>
      </c>
      <c r="JWD103" s="373">
        <f t="shared" si="114"/>
        <v>0</v>
      </c>
      <c r="JWE103" s="373">
        <f t="shared" si="114"/>
        <v>0</v>
      </c>
      <c r="JWF103" s="373" t="e">
        <f t="shared" si="114"/>
        <v>#REF!</v>
      </c>
      <c r="JWG103" s="373" t="e">
        <f t="shared" si="114"/>
        <v>#REF!</v>
      </c>
      <c r="JWH103" s="373" t="e">
        <f t="shared" si="114"/>
        <v>#REF!</v>
      </c>
      <c r="JWI103" s="373" t="e">
        <f t="shared" si="114"/>
        <v>#REF!</v>
      </c>
      <c r="JWJ103" s="373" t="e">
        <f t="shared" si="114"/>
        <v>#REF!</v>
      </c>
      <c r="JWK103" s="373">
        <f t="shared" si="114"/>
        <v>0</v>
      </c>
      <c r="JWL103" s="373">
        <f t="shared" si="114"/>
        <v>0</v>
      </c>
      <c r="JWM103" s="373" t="e">
        <f t="shared" si="114"/>
        <v>#REF!</v>
      </c>
      <c r="JWN103" s="373" t="e">
        <f t="shared" si="114"/>
        <v>#REF!</v>
      </c>
      <c r="JWO103" s="373" t="e">
        <f t="shared" si="114"/>
        <v>#REF!</v>
      </c>
      <c r="JWP103" s="373" t="e">
        <f t="shared" si="115"/>
        <v>#REF!</v>
      </c>
      <c r="JWQ103" s="373" t="e">
        <f t="shared" si="115"/>
        <v>#REF!</v>
      </c>
      <c r="JWR103" s="373">
        <f t="shared" si="115"/>
        <v>0</v>
      </c>
      <c r="JWS103" s="373">
        <f t="shared" si="115"/>
        <v>0</v>
      </c>
      <c r="JWT103" s="373" t="e">
        <f t="shared" si="115"/>
        <v>#REF!</v>
      </c>
      <c r="JWU103" s="373" t="e">
        <f t="shared" si="115"/>
        <v>#REF!</v>
      </c>
      <c r="JWV103" s="373" t="e">
        <f t="shared" si="115"/>
        <v>#REF!</v>
      </c>
      <c r="JWW103" s="373" t="e">
        <f t="shared" si="115"/>
        <v>#REF!</v>
      </c>
      <c r="JWX103" s="373" t="e">
        <f t="shared" si="115"/>
        <v>#REF!</v>
      </c>
      <c r="JWY103" s="373">
        <f t="shared" si="115"/>
        <v>0</v>
      </c>
      <c r="JWZ103" s="373">
        <f t="shared" si="115"/>
        <v>0</v>
      </c>
      <c r="JXA103" s="373" t="e">
        <f t="shared" si="115"/>
        <v>#REF!</v>
      </c>
      <c r="JXB103" s="373" t="e">
        <f t="shared" si="115"/>
        <v>#REF!</v>
      </c>
      <c r="JXC103" s="373" t="e">
        <f t="shared" si="115"/>
        <v>#REF!</v>
      </c>
      <c r="JXD103" s="373" t="e">
        <f t="shared" si="115"/>
        <v>#REF!</v>
      </c>
      <c r="JXE103" s="373" t="e">
        <f t="shared" si="115"/>
        <v>#REF!</v>
      </c>
      <c r="JXF103" s="373">
        <f t="shared" si="115"/>
        <v>0</v>
      </c>
      <c r="JXG103" s="373">
        <f t="shared" si="115"/>
        <v>0</v>
      </c>
      <c r="JXH103" s="373" t="e">
        <f t="shared" si="115"/>
        <v>#REF!</v>
      </c>
      <c r="JXI103" s="373" t="e">
        <f t="shared" si="115"/>
        <v>#REF!</v>
      </c>
      <c r="JXJ103" s="373" t="e">
        <f t="shared" si="115"/>
        <v>#REF!</v>
      </c>
      <c r="JXK103" s="373" t="e">
        <f t="shared" si="115"/>
        <v>#REF!</v>
      </c>
      <c r="JXL103" s="373" t="e">
        <f t="shared" si="115"/>
        <v>#REF!</v>
      </c>
      <c r="JXM103" s="373">
        <f t="shared" si="115"/>
        <v>0</v>
      </c>
      <c r="JXN103" s="373">
        <f t="shared" si="115"/>
        <v>0</v>
      </c>
      <c r="JXO103" s="373" t="e">
        <f t="shared" si="115"/>
        <v>#REF!</v>
      </c>
      <c r="JXP103" s="373" t="e">
        <f t="shared" si="115"/>
        <v>#REF!</v>
      </c>
      <c r="JXQ103" s="373" t="e">
        <f t="shared" si="115"/>
        <v>#REF!</v>
      </c>
      <c r="JXR103" s="373" t="e">
        <f t="shared" si="115"/>
        <v>#REF!</v>
      </c>
      <c r="JXS103" s="373" t="e">
        <f t="shared" si="115"/>
        <v>#REF!</v>
      </c>
      <c r="JXT103" s="373">
        <f t="shared" si="115"/>
        <v>0</v>
      </c>
      <c r="JXU103" s="373">
        <f t="shared" si="115"/>
        <v>0</v>
      </c>
      <c r="JXV103" s="373" t="e">
        <f t="shared" si="115"/>
        <v>#REF!</v>
      </c>
      <c r="JXW103" s="373" t="e">
        <f t="shared" si="115"/>
        <v>#REF!</v>
      </c>
      <c r="JXX103" s="373" t="e">
        <f t="shared" si="115"/>
        <v>#REF!</v>
      </c>
      <c r="JXY103" s="373" t="e">
        <f t="shared" si="115"/>
        <v>#REF!</v>
      </c>
      <c r="JXZ103" s="373" t="e">
        <f t="shared" si="115"/>
        <v>#REF!</v>
      </c>
      <c r="JYA103" s="373">
        <f t="shared" si="115"/>
        <v>0</v>
      </c>
      <c r="JYB103" s="373">
        <f t="shared" si="115"/>
        <v>0</v>
      </c>
      <c r="JYC103" s="373" t="e">
        <f t="shared" si="115"/>
        <v>#REF!</v>
      </c>
      <c r="JYD103" s="373" t="e">
        <f t="shared" si="115"/>
        <v>#REF!</v>
      </c>
      <c r="JYE103" s="373" t="e">
        <f t="shared" si="115"/>
        <v>#REF!</v>
      </c>
      <c r="JYF103" s="373" t="e">
        <f t="shared" si="115"/>
        <v>#REF!</v>
      </c>
      <c r="JYG103" s="373" t="e">
        <f t="shared" si="115"/>
        <v>#REF!</v>
      </c>
      <c r="JYH103" s="373">
        <f t="shared" si="115"/>
        <v>0</v>
      </c>
      <c r="JYI103" s="373">
        <f t="shared" si="115"/>
        <v>0</v>
      </c>
      <c r="JYJ103" s="373" t="e">
        <f t="shared" si="115"/>
        <v>#REF!</v>
      </c>
      <c r="JYK103" s="373" t="e">
        <f t="shared" si="115"/>
        <v>#REF!</v>
      </c>
      <c r="JYL103" s="373" t="e">
        <f t="shared" si="115"/>
        <v>#REF!</v>
      </c>
      <c r="JYM103" s="373" t="e">
        <f t="shared" si="115"/>
        <v>#REF!</v>
      </c>
      <c r="JYN103" s="373" t="e">
        <f t="shared" si="115"/>
        <v>#REF!</v>
      </c>
      <c r="JYO103" s="373">
        <f t="shared" si="115"/>
        <v>0</v>
      </c>
      <c r="JYP103" s="373">
        <f t="shared" si="115"/>
        <v>0</v>
      </c>
      <c r="JYQ103" s="373" t="e">
        <f t="shared" si="115"/>
        <v>#REF!</v>
      </c>
      <c r="JYR103" s="373" t="e">
        <f t="shared" si="115"/>
        <v>#REF!</v>
      </c>
      <c r="JYS103" s="373" t="e">
        <f t="shared" si="115"/>
        <v>#REF!</v>
      </c>
      <c r="JYT103" s="373" t="e">
        <f t="shared" si="115"/>
        <v>#REF!</v>
      </c>
      <c r="JYU103" s="373" t="e">
        <f t="shared" si="115"/>
        <v>#REF!</v>
      </c>
      <c r="JYV103" s="373">
        <f t="shared" si="115"/>
        <v>0</v>
      </c>
      <c r="JYW103" s="373">
        <f t="shared" si="115"/>
        <v>0</v>
      </c>
      <c r="JYX103" s="373" t="e">
        <f t="shared" si="115"/>
        <v>#REF!</v>
      </c>
      <c r="JYY103" s="373" t="e">
        <f t="shared" si="115"/>
        <v>#REF!</v>
      </c>
      <c r="JYZ103" s="373" t="e">
        <f t="shared" si="115"/>
        <v>#REF!</v>
      </c>
      <c r="JZA103" s="373" t="e">
        <f t="shared" si="115"/>
        <v>#REF!</v>
      </c>
      <c r="JZB103" s="373" t="e">
        <f t="shared" si="116"/>
        <v>#REF!</v>
      </c>
      <c r="JZC103" s="373">
        <f t="shared" si="116"/>
        <v>0</v>
      </c>
      <c r="JZD103" s="373">
        <f t="shared" si="116"/>
        <v>0</v>
      </c>
      <c r="JZE103" s="373" t="e">
        <f t="shared" si="116"/>
        <v>#REF!</v>
      </c>
      <c r="JZF103" s="373" t="e">
        <f t="shared" si="116"/>
        <v>#REF!</v>
      </c>
      <c r="JZG103" s="373" t="e">
        <f t="shared" si="116"/>
        <v>#REF!</v>
      </c>
      <c r="JZH103" s="373" t="e">
        <f t="shared" si="116"/>
        <v>#REF!</v>
      </c>
      <c r="JZI103" s="373" t="e">
        <f t="shared" si="116"/>
        <v>#REF!</v>
      </c>
      <c r="JZJ103" s="373">
        <f t="shared" si="116"/>
        <v>0</v>
      </c>
      <c r="JZK103" s="373">
        <f t="shared" si="116"/>
        <v>0</v>
      </c>
      <c r="JZL103" s="373" t="e">
        <f t="shared" si="116"/>
        <v>#REF!</v>
      </c>
      <c r="JZM103" s="373" t="e">
        <f t="shared" si="116"/>
        <v>#REF!</v>
      </c>
      <c r="JZN103" s="373" t="e">
        <f t="shared" si="116"/>
        <v>#REF!</v>
      </c>
      <c r="JZO103" s="373" t="e">
        <f t="shared" si="116"/>
        <v>#REF!</v>
      </c>
      <c r="JZP103" s="373" t="e">
        <f t="shared" si="116"/>
        <v>#REF!</v>
      </c>
      <c r="JZQ103" s="373">
        <f t="shared" si="116"/>
        <v>0</v>
      </c>
      <c r="JZR103" s="373">
        <f t="shared" si="116"/>
        <v>0</v>
      </c>
      <c r="JZS103" s="373" t="e">
        <f t="shared" si="116"/>
        <v>#REF!</v>
      </c>
      <c r="JZT103" s="373" t="e">
        <f t="shared" si="116"/>
        <v>#REF!</v>
      </c>
      <c r="JZU103" s="373" t="e">
        <f t="shared" si="116"/>
        <v>#REF!</v>
      </c>
      <c r="JZV103" s="373" t="e">
        <f t="shared" si="116"/>
        <v>#REF!</v>
      </c>
      <c r="JZW103" s="373" t="e">
        <f t="shared" si="116"/>
        <v>#REF!</v>
      </c>
      <c r="JZX103" s="373">
        <f t="shared" si="116"/>
        <v>0</v>
      </c>
      <c r="JZY103" s="373">
        <f t="shared" si="116"/>
        <v>0</v>
      </c>
      <c r="JZZ103" s="373" t="e">
        <f t="shared" si="116"/>
        <v>#REF!</v>
      </c>
      <c r="KAA103" s="373" t="e">
        <f t="shared" si="116"/>
        <v>#REF!</v>
      </c>
      <c r="KAB103" s="373" t="e">
        <f t="shared" si="116"/>
        <v>#REF!</v>
      </c>
      <c r="KAC103" s="373" t="e">
        <f t="shared" si="116"/>
        <v>#REF!</v>
      </c>
      <c r="KAD103" s="373" t="e">
        <f t="shared" si="116"/>
        <v>#REF!</v>
      </c>
      <c r="KAE103" s="373">
        <f t="shared" si="116"/>
        <v>0</v>
      </c>
      <c r="KAF103" s="373">
        <f t="shared" si="116"/>
        <v>0</v>
      </c>
      <c r="KAG103" s="373" t="e">
        <f t="shared" si="116"/>
        <v>#REF!</v>
      </c>
      <c r="KAH103" s="373" t="e">
        <f t="shared" si="116"/>
        <v>#REF!</v>
      </c>
      <c r="KAI103" s="373" t="e">
        <f t="shared" si="116"/>
        <v>#REF!</v>
      </c>
      <c r="KAJ103" s="373" t="e">
        <f t="shared" si="116"/>
        <v>#REF!</v>
      </c>
      <c r="KAK103" s="373" t="e">
        <f t="shared" si="116"/>
        <v>#REF!</v>
      </c>
      <c r="KAL103" s="373">
        <f t="shared" si="116"/>
        <v>0</v>
      </c>
      <c r="KAM103" s="373">
        <f t="shared" si="116"/>
        <v>0</v>
      </c>
      <c r="KAN103" s="373" t="e">
        <f t="shared" si="116"/>
        <v>#REF!</v>
      </c>
      <c r="KAO103" s="373" t="e">
        <f t="shared" si="116"/>
        <v>#REF!</v>
      </c>
      <c r="KAP103" s="373" t="e">
        <f t="shared" si="116"/>
        <v>#REF!</v>
      </c>
      <c r="KAQ103" s="373" t="e">
        <f t="shared" si="116"/>
        <v>#REF!</v>
      </c>
      <c r="KAR103" s="373" t="e">
        <f t="shared" si="116"/>
        <v>#REF!</v>
      </c>
      <c r="KAS103" s="373">
        <f t="shared" si="116"/>
        <v>0</v>
      </c>
      <c r="KAT103" s="373">
        <f t="shared" si="116"/>
        <v>0</v>
      </c>
      <c r="KAU103" s="373" t="e">
        <f t="shared" si="116"/>
        <v>#REF!</v>
      </c>
      <c r="KAV103" s="373" t="e">
        <f t="shared" si="116"/>
        <v>#REF!</v>
      </c>
      <c r="KAW103" s="373" t="e">
        <f t="shared" si="116"/>
        <v>#REF!</v>
      </c>
      <c r="KAX103" s="373" t="e">
        <f t="shared" si="116"/>
        <v>#REF!</v>
      </c>
      <c r="KAY103" s="373" t="e">
        <f t="shared" si="116"/>
        <v>#REF!</v>
      </c>
      <c r="KAZ103" s="373">
        <f t="shared" si="116"/>
        <v>0</v>
      </c>
      <c r="KBA103" s="373">
        <f t="shared" si="116"/>
        <v>0</v>
      </c>
      <c r="KBB103" s="373" t="e">
        <f t="shared" si="116"/>
        <v>#REF!</v>
      </c>
      <c r="KBC103" s="373" t="e">
        <f t="shared" si="116"/>
        <v>#REF!</v>
      </c>
      <c r="KBD103" s="373" t="e">
        <f t="shared" si="116"/>
        <v>#REF!</v>
      </c>
      <c r="KBE103" s="373" t="e">
        <f t="shared" si="116"/>
        <v>#REF!</v>
      </c>
      <c r="KBF103" s="373" t="e">
        <f t="shared" si="116"/>
        <v>#REF!</v>
      </c>
      <c r="KBG103" s="373">
        <f t="shared" si="116"/>
        <v>0</v>
      </c>
      <c r="KBH103" s="373">
        <f t="shared" si="116"/>
        <v>0</v>
      </c>
      <c r="KBI103" s="373" t="e">
        <f t="shared" si="116"/>
        <v>#REF!</v>
      </c>
      <c r="KBJ103" s="373" t="e">
        <f t="shared" si="116"/>
        <v>#REF!</v>
      </c>
      <c r="KBK103" s="373" t="e">
        <f t="shared" si="116"/>
        <v>#REF!</v>
      </c>
      <c r="KBL103" s="373" t="e">
        <f t="shared" si="116"/>
        <v>#REF!</v>
      </c>
      <c r="KBM103" s="373" t="e">
        <f t="shared" si="116"/>
        <v>#REF!</v>
      </c>
      <c r="KBN103" s="373">
        <f t="shared" si="117"/>
        <v>0</v>
      </c>
      <c r="KBO103" s="373">
        <f t="shared" si="117"/>
        <v>0</v>
      </c>
      <c r="KBP103" s="373" t="e">
        <f t="shared" si="117"/>
        <v>#REF!</v>
      </c>
      <c r="KBQ103" s="373" t="e">
        <f t="shared" si="117"/>
        <v>#REF!</v>
      </c>
      <c r="KBR103" s="373" t="e">
        <f t="shared" si="117"/>
        <v>#REF!</v>
      </c>
      <c r="KBS103" s="373" t="e">
        <f t="shared" si="117"/>
        <v>#REF!</v>
      </c>
      <c r="KBT103" s="373" t="e">
        <f t="shared" si="117"/>
        <v>#REF!</v>
      </c>
      <c r="KBU103" s="373">
        <f t="shared" si="117"/>
        <v>0</v>
      </c>
      <c r="KBV103" s="373">
        <f t="shared" si="117"/>
        <v>0</v>
      </c>
      <c r="KBW103" s="373" t="e">
        <f t="shared" si="117"/>
        <v>#REF!</v>
      </c>
      <c r="KBX103" s="373" t="e">
        <f t="shared" si="117"/>
        <v>#REF!</v>
      </c>
      <c r="KBY103" s="373" t="e">
        <f t="shared" si="117"/>
        <v>#REF!</v>
      </c>
      <c r="KBZ103" s="373" t="e">
        <f t="shared" si="117"/>
        <v>#REF!</v>
      </c>
      <c r="KCA103" s="373" t="e">
        <f t="shared" si="117"/>
        <v>#REF!</v>
      </c>
      <c r="KCB103" s="373">
        <f t="shared" si="117"/>
        <v>0</v>
      </c>
      <c r="KCC103" s="373">
        <f t="shared" si="117"/>
        <v>0</v>
      </c>
      <c r="KCD103" s="373" t="e">
        <f t="shared" si="117"/>
        <v>#REF!</v>
      </c>
      <c r="KCE103" s="373" t="e">
        <f t="shared" si="117"/>
        <v>#REF!</v>
      </c>
      <c r="KCF103" s="373" t="e">
        <f t="shared" si="117"/>
        <v>#REF!</v>
      </c>
      <c r="KCG103" s="373" t="e">
        <f t="shared" si="117"/>
        <v>#REF!</v>
      </c>
      <c r="KCH103" s="373" t="e">
        <f t="shared" si="117"/>
        <v>#REF!</v>
      </c>
      <c r="KCI103" s="373">
        <f t="shared" si="117"/>
        <v>0</v>
      </c>
      <c r="KCJ103" s="373">
        <f t="shared" si="117"/>
        <v>0</v>
      </c>
      <c r="KCK103" s="373" t="e">
        <f t="shared" si="117"/>
        <v>#REF!</v>
      </c>
      <c r="KCL103" s="373" t="e">
        <f t="shared" si="117"/>
        <v>#REF!</v>
      </c>
      <c r="KCM103" s="373" t="e">
        <f t="shared" si="117"/>
        <v>#REF!</v>
      </c>
      <c r="KCN103" s="373" t="e">
        <f t="shared" si="117"/>
        <v>#REF!</v>
      </c>
      <c r="KCO103" s="373" t="e">
        <f t="shared" si="117"/>
        <v>#REF!</v>
      </c>
      <c r="KCP103" s="373">
        <f t="shared" si="117"/>
        <v>0</v>
      </c>
      <c r="KCQ103" s="373">
        <f t="shared" si="117"/>
        <v>0</v>
      </c>
      <c r="KCR103" s="373" t="e">
        <f t="shared" si="117"/>
        <v>#REF!</v>
      </c>
      <c r="KCS103" s="373" t="e">
        <f t="shared" si="117"/>
        <v>#REF!</v>
      </c>
      <c r="KCT103" s="373" t="e">
        <f t="shared" si="117"/>
        <v>#REF!</v>
      </c>
      <c r="KCU103" s="373" t="e">
        <f t="shared" si="117"/>
        <v>#REF!</v>
      </c>
      <c r="KCV103" s="373" t="e">
        <f t="shared" si="117"/>
        <v>#REF!</v>
      </c>
      <c r="KCW103" s="373">
        <f t="shared" si="117"/>
        <v>0</v>
      </c>
      <c r="KCX103" s="373">
        <f t="shared" si="117"/>
        <v>0</v>
      </c>
      <c r="KCY103" s="373" t="e">
        <f t="shared" si="117"/>
        <v>#REF!</v>
      </c>
      <c r="KCZ103" s="373" t="e">
        <f t="shared" si="117"/>
        <v>#REF!</v>
      </c>
      <c r="KDA103" s="373" t="e">
        <f t="shared" si="117"/>
        <v>#REF!</v>
      </c>
      <c r="KDB103" s="373" t="e">
        <f t="shared" si="117"/>
        <v>#REF!</v>
      </c>
      <c r="KDC103" s="373" t="e">
        <f t="shared" si="117"/>
        <v>#REF!</v>
      </c>
      <c r="KDD103" s="373">
        <f t="shared" si="117"/>
        <v>0</v>
      </c>
      <c r="KDE103" s="373">
        <f t="shared" si="117"/>
        <v>0</v>
      </c>
      <c r="KDF103" s="373" t="e">
        <f t="shared" si="117"/>
        <v>#REF!</v>
      </c>
      <c r="KDG103" s="373" t="e">
        <f t="shared" si="117"/>
        <v>#REF!</v>
      </c>
      <c r="KDH103" s="373" t="e">
        <f t="shared" si="117"/>
        <v>#REF!</v>
      </c>
      <c r="KDI103" s="373" t="e">
        <f t="shared" si="117"/>
        <v>#REF!</v>
      </c>
      <c r="KDJ103" s="373" t="e">
        <f t="shared" si="117"/>
        <v>#REF!</v>
      </c>
      <c r="KDK103" s="373">
        <f t="shared" si="117"/>
        <v>0</v>
      </c>
      <c r="KDL103" s="373">
        <f t="shared" si="117"/>
        <v>0</v>
      </c>
      <c r="KDM103" s="373" t="e">
        <f t="shared" si="117"/>
        <v>#REF!</v>
      </c>
      <c r="KDN103" s="373" t="e">
        <f t="shared" si="117"/>
        <v>#REF!</v>
      </c>
      <c r="KDO103" s="373" t="e">
        <f t="shared" si="117"/>
        <v>#REF!</v>
      </c>
      <c r="KDP103" s="373" t="e">
        <f t="shared" si="117"/>
        <v>#REF!</v>
      </c>
      <c r="KDQ103" s="373" t="e">
        <f t="shared" si="117"/>
        <v>#REF!</v>
      </c>
      <c r="KDR103" s="373">
        <f t="shared" si="117"/>
        <v>0</v>
      </c>
      <c r="KDS103" s="373">
        <f t="shared" si="117"/>
        <v>0</v>
      </c>
      <c r="KDT103" s="373" t="e">
        <f t="shared" si="117"/>
        <v>#REF!</v>
      </c>
      <c r="KDU103" s="373" t="e">
        <f t="shared" si="117"/>
        <v>#REF!</v>
      </c>
      <c r="KDV103" s="373" t="e">
        <f t="shared" si="117"/>
        <v>#REF!</v>
      </c>
      <c r="KDW103" s="373" t="e">
        <f t="shared" si="117"/>
        <v>#REF!</v>
      </c>
      <c r="KDX103" s="373" t="e">
        <f t="shared" si="117"/>
        <v>#REF!</v>
      </c>
      <c r="KDY103" s="373">
        <f t="shared" si="117"/>
        <v>0</v>
      </c>
      <c r="KDZ103" s="373">
        <f t="shared" si="118"/>
        <v>0</v>
      </c>
      <c r="KEA103" s="373" t="e">
        <f t="shared" si="118"/>
        <v>#REF!</v>
      </c>
      <c r="KEB103" s="373" t="e">
        <f t="shared" si="118"/>
        <v>#REF!</v>
      </c>
      <c r="KEC103" s="373" t="e">
        <f t="shared" si="118"/>
        <v>#REF!</v>
      </c>
      <c r="KED103" s="373" t="e">
        <f t="shared" si="118"/>
        <v>#REF!</v>
      </c>
      <c r="KEE103" s="373" t="e">
        <f t="shared" si="118"/>
        <v>#REF!</v>
      </c>
      <c r="KEF103" s="373">
        <f t="shared" si="118"/>
        <v>0</v>
      </c>
      <c r="KEG103" s="373">
        <f t="shared" si="118"/>
        <v>0</v>
      </c>
      <c r="KEH103" s="373" t="e">
        <f t="shared" si="118"/>
        <v>#REF!</v>
      </c>
      <c r="KEI103" s="373" t="e">
        <f t="shared" si="118"/>
        <v>#REF!</v>
      </c>
      <c r="KEJ103" s="373" t="e">
        <f t="shared" si="118"/>
        <v>#REF!</v>
      </c>
      <c r="KEK103" s="373" t="e">
        <f t="shared" si="118"/>
        <v>#REF!</v>
      </c>
      <c r="KEL103" s="373" t="e">
        <f t="shared" si="118"/>
        <v>#REF!</v>
      </c>
      <c r="KEM103" s="373">
        <f t="shared" si="118"/>
        <v>0</v>
      </c>
      <c r="KEN103" s="373">
        <f t="shared" si="118"/>
        <v>0</v>
      </c>
      <c r="KEO103" s="373" t="e">
        <f t="shared" si="118"/>
        <v>#REF!</v>
      </c>
      <c r="KEP103" s="373" t="e">
        <f t="shared" si="118"/>
        <v>#REF!</v>
      </c>
      <c r="KEQ103" s="373" t="e">
        <f t="shared" si="118"/>
        <v>#REF!</v>
      </c>
      <c r="KER103" s="373" t="e">
        <f t="shared" si="118"/>
        <v>#REF!</v>
      </c>
      <c r="KES103" s="373" t="e">
        <f t="shared" si="118"/>
        <v>#REF!</v>
      </c>
      <c r="KET103" s="373">
        <f t="shared" si="118"/>
        <v>0</v>
      </c>
      <c r="KEU103" s="373">
        <f t="shared" si="118"/>
        <v>0</v>
      </c>
      <c r="KEV103" s="373" t="e">
        <f t="shared" si="118"/>
        <v>#REF!</v>
      </c>
      <c r="KEW103" s="373" t="e">
        <f t="shared" si="118"/>
        <v>#REF!</v>
      </c>
      <c r="KEX103" s="373" t="e">
        <f t="shared" si="118"/>
        <v>#REF!</v>
      </c>
      <c r="KEY103" s="373" t="e">
        <f t="shared" si="118"/>
        <v>#REF!</v>
      </c>
      <c r="KEZ103" s="373" t="e">
        <f t="shared" si="118"/>
        <v>#REF!</v>
      </c>
      <c r="KFA103" s="373">
        <f t="shared" si="118"/>
        <v>0</v>
      </c>
      <c r="KFB103" s="373">
        <f t="shared" si="118"/>
        <v>0</v>
      </c>
      <c r="KFC103" s="373" t="e">
        <f t="shared" si="118"/>
        <v>#REF!</v>
      </c>
      <c r="KFD103" s="373" t="e">
        <f t="shared" si="118"/>
        <v>#REF!</v>
      </c>
      <c r="KFE103" s="373" t="e">
        <f t="shared" si="118"/>
        <v>#REF!</v>
      </c>
      <c r="KFF103" s="373" t="e">
        <f t="shared" si="118"/>
        <v>#REF!</v>
      </c>
      <c r="KFG103" s="373" t="e">
        <f t="shared" si="118"/>
        <v>#REF!</v>
      </c>
      <c r="KFH103" s="373">
        <f t="shared" si="118"/>
        <v>0</v>
      </c>
      <c r="KFI103" s="373">
        <f t="shared" si="118"/>
        <v>0</v>
      </c>
      <c r="KFJ103" s="373" t="e">
        <f t="shared" si="118"/>
        <v>#REF!</v>
      </c>
      <c r="KFK103" s="373" t="e">
        <f t="shared" si="118"/>
        <v>#REF!</v>
      </c>
      <c r="KFL103" s="373" t="e">
        <f t="shared" si="118"/>
        <v>#REF!</v>
      </c>
      <c r="KFM103" s="373" t="e">
        <f t="shared" si="118"/>
        <v>#REF!</v>
      </c>
      <c r="KFN103" s="373" t="e">
        <f t="shared" si="118"/>
        <v>#REF!</v>
      </c>
      <c r="KFO103" s="373">
        <f t="shared" si="118"/>
        <v>0</v>
      </c>
      <c r="KFP103" s="373">
        <f t="shared" si="118"/>
        <v>0</v>
      </c>
      <c r="KFQ103" s="373" t="e">
        <f t="shared" si="118"/>
        <v>#REF!</v>
      </c>
      <c r="KFR103" s="373" t="e">
        <f t="shared" si="118"/>
        <v>#REF!</v>
      </c>
      <c r="KFS103" s="373" t="e">
        <f t="shared" si="118"/>
        <v>#REF!</v>
      </c>
      <c r="KFT103" s="373" t="e">
        <f t="shared" si="118"/>
        <v>#REF!</v>
      </c>
      <c r="KFU103" s="373" t="e">
        <f t="shared" si="118"/>
        <v>#REF!</v>
      </c>
      <c r="KFV103" s="373">
        <f t="shared" si="118"/>
        <v>0</v>
      </c>
      <c r="KFW103" s="373">
        <f t="shared" si="118"/>
        <v>0</v>
      </c>
      <c r="KFX103" s="373" t="e">
        <f t="shared" si="118"/>
        <v>#REF!</v>
      </c>
      <c r="KFY103" s="373" t="e">
        <f t="shared" si="118"/>
        <v>#REF!</v>
      </c>
      <c r="KFZ103" s="373" t="e">
        <f t="shared" si="118"/>
        <v>#REF!</v>
      </c>
      <c r="KGA103" s="373" t="e">
        <f t="shared" si="118"/>
        <v>#REF!</v>
      </c>
      <c r="KGB103" s="373" t="e">
        <f t="shared" si="118"/>
        <v>#REF!</v>
      </c>
      <c r="KGC103" s="373">
        <f t="shared" si="118"/>
        <v>0</v>
      </c>
      <c r="KGD103" s="373">
        <f t="shared" si="118"/>
        <v>0</v>
      </c>
      <c r="KGE103" s="373" t="e">
        <f t="shared" si="118"/>
        <v>#REF!</v>
      </c>
      <c r="KGF103" s="373" t="e">
        <f t="shared" si="118"/>
        <v>#REF!</v>
      </c>
      <c r="KGG103" s="373" t="e">
        <f t="shared" si="118"/>
        <v>#REF!</v>
      </c>
      <c r="KGH103" s="373" t="e">
        <f t="shared" si="118"/>
        <v>#REF!</v>
      </c>
      <c r="KGI103" s="373" t="e">
        <f t="shared" si="118"/>
        <v>#REF!</v>
      </c>
      <c r="KGJ103" s="373">
        <f t="shared" si="118"/>
        <v>0</v>
      </c>
      <c r="KGK103" s="373">
        <f t="shared" si="118"/>
        <v>0</v>
      </c>
      <c r="KGL103" s="373" t="e">
        <f t="shared" si="119"/>
        <v>#REF!</v>
      </c>
      <c r="KGM103" s="373" t="e">
        <f t="shared" si="119"/>
        <v>#REF!</v>
      </c>
      <c r="KGN103" s="373" t="e">
        <f t="shared" si="119"/>
        <v>#REF!</v>
      </c>
      <c r="KGO103" s="373" t="e">
        <f t="shared" si="119"/>
        <v>#REF!</v>
      </c>
      <c r="KGP103" s="373" t="e">
        <f t="shared" si="119"/>
        <v>#REF!</v>
      </c>
      <c r="KGQ103" s="373">
        <f t="shared" si="119"/>
        <v>0</v>
      </c>
      <c r="KGR103" s="373">
        <f t="shared" si="119"/>
        <v>0</v>
      </c>
      <c r="KGS103" s="373" t="e">
        <f t="shared" si="119"/>
        <v>#REF!</v>
      </c>
      <c r="KGT103" s="373" t="e">
        <f t="shared" si="119"/>
        <v>#REF!</v>
      </c>
      <c r="KGU103" s="373" t="e">
        <f t="shared" si="119"/>
        <v>#REF!</v>
      </c>
      <c r="KGV103" s="373" t="e">
        <f t="shared" si="119"/>
        <v>#REF!</v>
      </c>
      <c r="KGW103" s="373" t="e">
        <f t="shared" si="119"/>
        <v>#REF!</v>
      </c>
      <c r="KGX103" s="373">
        <f t="shared" si="119"/>
        <v>0</v>
      </c>
      <c r="KGY103" s="373">
        <f t="shared" si="119"/>
        <v>0</v>
      </c>
      <c r="KGZ103" s="373" t="e">
        <f t="shared" si="119"/>
        <v>#REF!</v>
      </c>
      <c r="KHA103" s="373" t="e">
        <f t="shared" si="119"/>
        <v>#REF!</v>
      </c>
      <c r="KHB103" s="373" t="e">
        <f t="shared" si="119"/>
        <v>#REF!</v>
      </c>
      <c r="KHC103" s="373" t="e">
        <f t="shared" si="119"/>
        <v>#REF!</v>
      </c>
      <c r="KHD103" s="373" t="e">
        <f t="shared" si="119"/>
        <v>#REF!</v>
      </c>
      <c r="KHE103" s="373">
        <f t="shared" si="119"/>
        <v>0</v>
      </c>
      <c r="KHF103" s="373">
        <f t="shared" si="119"/>
        <v>0</v>
      </c>
      <c r="KHG103" s="373" t="e">
        <f t="shared" si="119"/>
        <v>#REF!</v>
      </c>
      <c r="KHH103" s="373" t="e">
        <f t="shared" si="119"/>
        <v>#REF!</v>
      </c>
      <c r="KHI103" s="373" t="e">
        <f t="shared" si="119"/>
        <v>#REF!</v>
      </c>
      <c r="KHJ103" s="373" t="e">
        <f t="shared" si="119"/>
        <v>#REF!</v>
      </c>
      <c r="KHK103" s="373" t="e">
        <f t="shared" si="119"/>
        <v>#REF!</v>
      </c>
      <c r="KHL103" s="373">
        <f t="shared" si="119"/>
        <v>0</v>
      </c>
      <c r="KHM103" s="373">
        <f t="shared" si="119"/>
        <v>0</v>
      </c>
      <c r="KHN103" s="373" t="e">
        <f t="shared" si="119"/>
        <v>#REF!</v>
      </c>
      <c r="KHO103" s="373" t="e">
        <f t="shared" si="119"/>
        <v>#REF!</v>
      </c>
      <c r="KHP103" s="373" t="e">
        <f t="shared" si="119"/>
        <v>#REF!</v>
      </c>
      <c r="KHQ103" s="373" t="e">
        <f t="shared" si="119"/>
        <v>#REF!</v>
      </c>
      <c r="KHR103" s="373" t="e">
        <f t="shared" si="119"/>
        <v>#REF!</v>
      </c>
      <c r="KHS103" s="373">
        <f t="shared" si="119"/>
        <v>0</v>
      </c>
      <c r="KHT103" s="373">
        <f t="shared" si="119"/>
        <v>0</v>
      </c>
      <c r="KHU103" s="373" t="e">
        <f t="shared" si="119"/>
        <v>#REF!</v>
      </c>
      <c r="KHV103" s="373" t="e">
        <f t="shared" si="119"/>
        <v>#REF!</v>
      </c>
      <c r="KHW103" s="373" t="e">
        <f t="shared" si="119"/>
        <v>#REF!</v>
      </c>
      <c r="KHX103" s="373" t="e">
        <f t="shared" si="119"/>
        <v>#REF!</v>
      </c>
      <c r="KHY103" s="373" t="e">
        <f t="shared" si="119"/>
        <v>#REF!</v>
      </c>
      <c r="KHZ103" s="373">
        <f t="shared" si="119"/>
        <v>0</v>
      </c>
      <c r="KIA103" s="373">
        <f t="shared" si="119"/>
        <v>0</v>
      </c>
      <c r="KIB103" s="373" t="e">
        <f t="shared" si="119"/>
        <v>#REF!</v>
      </c>
      <c r="KIC103" s="373" t="e">
        <f t="shared" si="119"/>
        <v>#REF!</v>
      </c>
      <c r="KID103" s="373" t="e">
        <f t="shared" si="119"/>
        <v>#REF!</v>
      </c>
      <c r="KIE103" s="373" t="e">
        <f t="shared" si="119"/>
        <v>#REF!</v>
      </c>
      <c r="KIF103" s="373" t="e">
        <f t="shared" si="119"/>
        <v>#REF!</v>
      </c>
      <c r="KIG103" s="373">
        <f t="shared" si="119"/>
        <v>0</v>
      </c>
      <c r="KIH103" s="373">
        <f t="shared" si="119"/>
        <v>0</v>
      </c>
      <c r="KII103" s="373" t="e">
        <f t="shared" si="119"/>
        <v>#REF!</v>
      </c>
      <c r="KIJ103" s="373" t="e">
        <f t="shared" si="119"/>
        <v>#REF!</v>
      </c>
      <c r="KIK103" s="373" t="e">
        <f t="shared" si="119"/>
        <v>#REF!</v>
      </c>
      <c r="KIL103" s="373" t="e">
        <f t="shared" si="119"/>
        <v>#REF!</v>
      </c>
      <c r="KIM103" s="373" t="e">
        <f t="shared" si="119"/>
        <v>#REF!</v>
      </c>
      <c r="KIN103" s="373">
        <f t="shared" si="119"/>
        <v>0</v>
      </c>
      <c r="KIO103" s="373">
        <f t="shared" si="119"/>
        <v>0</v>
      </c>
      <c r="KIP103" s="373" t="e">
        <f t="shared" si="119"/>
        <v>#REF!</v>
      </c>
      <c r="KIQ103" s="373" t="e">
        <f t="shared" si="119"/>
        <v>#REF!</v>
      </c>
      <c r="KIR103" s="373" t="e">
        <f t="shared" si="119"/>
        <v>#REF!</v>
      </c>
      <c r="KIS103" s="373" t="e">
        <f t="shared" si="119"/>
        <v>#REF!</v>
      </c>
      <c r="KIT103" s="373" t="e">
        <f t="shared" si="119"/>
        <v>#REF!</v>
      </c>
      <c r="KIU103" s="373">
        <f t="shared" si="119"/>
        <v>0</v>
      </c>
      <c r="KIV103" s="373">
        <f t="shared" si="119"/>
        <v>0</v>
      </c>
      <c r="KIW103" s="373" t="e">
        <f t="shared" si="119"/>
        <v>#REF!</v>
      </c>
      <c r="KIX103" s="373" t="e">
        <f t="shared" si="120"/>
        <v>#REF!</v>
      </c>
      <c r="KIY103" s="373" t="e">
        <f t="shared" si="120"/>
        <v>#REF!</v>
      </c>
      <c r="KIZ103" s="373" t="e">
        <f t="shared" si="120"/>
        <v>#REF!</v>
      </c>
      <c r="KJA103" s="373" t="e">
        <f t="shared" si="120"/>
        <v>#REF!</v>
      </c>
      <c r="KJB103" s="373">
        <f t="shared" si="120"/>
        <v>0</v>
      </c>
      <c r="KJC103" s="373">
        <f t="shared" si="120"/>
        <v>0</v>
      </c>
      <c r="KJD103" s="373" t="e">
        <f t="shared" si="120"/>
        <v>#REF!</v>
      </c>
      <c r="KJE103" s="373" t="e">
        <f t="shared" si="120"/>
        <v>#REF!</v>
      </c>
      <c r="KJF103" s="373" t="e">
        <f t="shared" si="120"/>
        <v>#REF!</v>
      </c>
      <c r="KJG103" s="373" t="e">
        <f t="shared" si="120"/>
        <v>#REF!</v>
      </c>
      <c r="KJH103" s="373" t="e">
        <f t="shared" si="120"/>
        <v>#REF!</v>
      </c>
      <c r="KJI103" s="373">
        <f t="shared" si="120"/>
        <v>0</v>
      </c>
      <c r="KJJ103" s="373">
        <f t="shared" si="120"/>
        <v>0</v>
      </c>
      <c r="KJK103" s="373" t="e">
        <f t="shared" si="120"/>
        <v>#REF!</v>
      </c>
      <c r="KJL103" s="373" t="e">
        <f t="shared" si="120"/>
        <v>#REF!</v>
      </c>
      <c r="KJM103" s="373" t="e">
        <f t="shared" si="120"/>
        <v>#REF!</v>
      </c>
      <c r="KJN103" s="373" t="e">
        <f t="shared" si="120"/>
        <v>#REF!</v>
      </c>
      <c r="KJO103" s="373" t="e">
        <f t="shared" si="120"/>
        <v>#REF!</v>
      </c>
      <c r="KJP103" s="373">
        <f t="shared" si="120"/>
        <v>0</v>
      </c>
      <c r="KJQ103" s="373">
        <f t="shared" si="120"/>
        <v>0</v>
      </c>
      <c r="KJR103" s="373" t="e">
        <f t="shared" si="120"/>
        <v>#REF!</v>
      </c>
      <c r="KJS103" s="373" t="e">
        <f t="shared" si="120"/>
        <v>#REF!</v>
      </c>
      <c r="KJT103" s="373" t="e">
        <f t="shared" si="120"/>
        <v>#REF!</v>
      </c>
      <c r="KJU103" s="373" t="e">
        <f t="shared" si="120"/>
        <v>#REF!</v>
      </c>
      <c r="KJV103" s="373" t="e">
        <f t="shared" si="120"/>
        <v>#REF!</v>
      </c>
      <c r="KJW103" s="373">
        <f t="shared" si="120"/>
        <v>0</v>
      </c>
      <c r="KJX103" s="373">
        <f t="shared" si="120"/>
        <v>0</v>
      </c>
      <c r="KJY103" s="373" t="e">
        <f t="shared" si="120"/>
        <v>#REF!</v>
      </c>
      <c r="KJZ103" s="373" t="e">
        <f t="shared" si="120"/>
        <v>#REF!</v>
      </c>
      <c r="KKA103" s="373" t="e">
        <f t="shared" si="120"/>
        <v>#REF!</v>
      </c>
      <c r="KKB103" s="373" t="e">
        <f t="shared" si="120"/>
        <v>#REF!</v>
      </c>
      <c r="KKC103" s="373" t="e">
        <f t="shared" si="120"/>
        <v>#REF!</v>
      </c>
      <c r="KKD103" s="373">
        <f t="shared" si="120"/>
        <v>0</v>
      </c>
      <c r="KKE103" s="373">
        <f t="shared" si="120"/>
        <v>0</v>
      </c>
      <c r="KKF103" s="373" t="e">
        <f t="shared" si="120"/>
        <v>#REF!</v>
      </c>
      <c r="KKG103" s="373" t="e">
        <f t="shared" si="120"/>
        <v>#REF!</v>
      </c>
      <c r="KKH103" s="373" t="e">
        <f t="shared" si="120"/>
        <v>#REF!</v>
      </c>
      <c r="KKI103" s="373" t="e">
        <f t="shared" si="120"/>
        <v>#REF!</v>
      </c>
      <c r="KKJ103" s="373" t="e">
        <f t="shared" si="120"/>
        <v>#REF!</v>
      </c>
      <c r="KKK103" s="373">
        <f t="shared" si="120"/>
        <v>0</v>
      </c>
      <c r="KKL103" s="373">
        <f t="shared" si="120"/>
        <v>0</v>
      </c>
      <c r="KKM103" s="373" t="e">
        <f t="shared" si="120"/>
        <v>#REF!</v>
      </c>
      <c r="KKN103" s="373" t="e">
        <f t="shared" si="120"/>
        <v>#REF!</v>
      </c>
      <c r="KKO103" s="373" t="e">
        <f t="shared" si="120"/>
        <v>#REF!</v>
      </c>
      <c r="KKP103" s="373" t="e">
        <f t="shared" si="120"/>
        <v>#REF!</v>
      </c>
      <c r="KKQ103" s="373" t="e">
        <f t="shared" si="120"/>
        <v>#REF!</v>
      </c>
      <c r="KKR103" s="373">
        <f t="shared" si="120"/>
        <v>0</v>
      </c>
      <c r="KKS103" s="373">
        <f t="shared" si="120"/>
        <v>0</v>
      </c>
      <c r="KKT103" s="373" t="e">
        <f t="shared" si="120"/>
        <v>#REF!</v>
      </c>
      <c r="KKU103" s="373" t="e">
        <f t="shared" si="120"/>
        <v>#REF!</v>
      </c>
      <c r="KKV103" s="373" t="e">
        <f t="shared" si="120"/>
        <v>#REF!</v>
      </c>
      <c r="KKW103" s="373" t="e">
        <f t="shared" si="120"/>
        <v>#REF!</v>
      </c>
      <c r="KKX103" s="373" t="e">
        <f t="shared" si="120"/>
        <v>#REF!</v>
      </c>
      <c r="KKY103" s="373">
        <f t="shared" si="120"/>
        <v>0</v>
      </c>
      <c r="KKZ103" s="373">
        <f t="shared" si="120"/>
        <v>0</v>
      </c>
      <c r="KLA103" s="373" t="e">
        <f t="shared" si="120"/>
        <v>#REF!</v>
      </c>
      <c r="KLB103" s="373" t="e">
        <f t="shared" si="120"/>
        <v>#REF!</v>
      </c>
      <c r="KLC103" s="373" t="e">
        <f t="shared" si="120"/>
        <v>#REF!</v>
      </c>
      <c r="KLD103" s="373" t="e">
        <f t="shared" si="120"/>
        <v>#REF!</v>
      </c>
      <c r="KLE103" s="373" t="e">
        <f t="shared" si="120"/>
        <v>#REF!</v>
      </c>
      <c r="KLF103" s="373">
        <f t="shared" si="120"/>
        <v>0</v>
      </c>
      <c r="KLG103" s="373">
        <f t="shared" si="120"/>
        <v>0</v>
      </c>
      <c r="KLH103" s="373" t="e">
        <f t="shared" si="120"/>
        <v>#REF!</v>
      </c>
      <c r="KLI103" s="373" t="e">
        <f t="shared" si="120"/>
        <v>#REF!</v>
      </c>
      <c r="KLJ103" s="373" t="e">
        <f t="shared" si="121"/>
        <v>#REF!</v>
      </c>
      <c r="KLK103" s="373" t="e">
        <f t="shared" si="121"/>
        <v>#REF!</v>
      </c>
      <c r="KLL103" s="373" t="e">
        <f t="shared" si="121"/>
        <v>#REF!</v>
      </c>
      <c r="KLM103" s="373">
        <f t="shared" si="121"/>
        <v>0</v>
      </c>
      <c r="KLN103" s="373">
        <f t="shared" si="121"/>
        <v>0</v>
      </c>
      <c r="KLO103" s="373" t="e">
        <f t="shared" si="121"/>
        <v>#REF!</v>
      </c>
      <c r="KLP103" s="373" t="e">
        <f t="shared" si="121"/>
        <v>#REF!</v>
      </c>
      <c r="KLQ103" s="373" t="e">
        <f t="shared" si="121"/>
        <v>#REF!</v>
      </c>
      <c r="KLR103" s="373" t="e">
        <f t="shared" si="121"/>
        <v>#REF!</v>
      </c>
      <c r="KLS103" s="373" t="e">
        <f t="shared" si="121"/>
        <v>#REF!</v>
      </c>
      <c r="KLT103" s="373">
        <f t="shared" si="121"/>
        <v>0</v>
      </c>
      <c r="KLU103" s="373">
        <f t="shared" si="121"/>
        <v>0</v>
      </c>
      <c r="KLV103" s="373" t="e">
        <f t="shared" si="121"/>
        <v>#REF!</v>
      </c>
      <c r="KLW103" s="373" t="e">
        <f t="shared" si="121"/>
        <v>#REF!</v>
      </c>
      <c r="KLX103" s="373" t="e">
        <f t="shared" si="121"/>
        <v>#REF!</v>
      </c>
      <c r="KLY103" s="373" t="e">
        <f t="shared" si="121"/>
        <v>#REF!</v>
      </c>
      <c r="KLZ103" s="373" t="e">
        <f t="shared" si="121"/>
        <v>#REF!</v>
      </c>
      <c r="KMA103" s="373">
        <f t="shared" si="121"/>
        <v>0</v>
      </c>
      <c r="KMB103" s="373">
        <f t="shared" si="121"/>
        <v>0</v>
      </c>
      <c r="KMC103" s="373" t="e">
        <f t="shared" si="121"/>
        <v>#REF!</v>
      </c>
      <c r="KMD103" s="373" t="e">
        <f t="shared" si="121"/>
        <v>#REF!</v>
      </c>
      <c r="KME103" s="373" t="e">
        <f t="shared" si="121"/>
        <v>#REF!</v>
      </c>
      <c r="KMF103" s="373" t="e">
        <f t="shared" si="121"/>
        <v>#REF!</v>
      </c>
      <c r="KMG103" s="373" t="e">
        <f t="shared" si="121"/>
        <v>#REF!</v>
      </c>
      <c r="KMH103" s="373">
        <f t="shared" si="121"/>
        <v>0</v>
      </c>
      <c r="KMI103" s="373">
        <f t="shared" si="121"/>
        <v>0</v>
      </c>
      <c r="KMJ103" s="373" t="e">
        <f t="shared" si="121"/>
        <v>#REF!</v>
      </c>
      <c r="KMK103" s="373" t="e">
        <f t="shared" si="121"/>
        <v>#REF!</v>
      </c>
      <c r="KML103" s="373" t="e">
        <f t="shared" si="121"/>
        <v>#REF!</v>
      </c>
      <c r="KMM103" s="373" t="e">
        <f t="shared" si="121"/>
        <v>#REF!</v>
      </c>
      <c r="KMN103" s="373" t="e">
        <f t="shared" si="121"/>
        <v>#REF!</v>
      </c>
      <c r="KMO103" s="373">
        <f t="shared" si="121"/>
        <v>0</v>
      </c>
      <c r="KMP103" s="373">
        <f t="shared" si="121"/>
        <v>0</v>
      </c>
      <c r="KMQ103" s="373" t="e">
        <f t="shared" si="121"/>
        <v>#REF!</v>
      </c>
      <c r="KMR103" s="373" t="e">
        <f t="shared" si="121"/>
        <v>#REF!</v>
      </c>
      <c r="KMS103" s="373" t="e">
        <f t="shared" si="121"/>
        <v>#REF!</v>
      </c>
      <c r="KMT103" s="373" t="e">
        <f t="shared" si="121"/>
        <v>#REF!</v>
      </c>
      <c r="KMU103" s="373" t="e">
        <f t="shared" si="121"/>
        <v>#REF!</v>
      </c>
      <c r="KMV103" s="373">
        <f t="shared" si="121"/>
        <v>0</v>
      </c>
      <c r="KMW103" s="373">
        <f t="shared" si="121"/>
        <v>0</v>
      </c>
      <c r="KMX103" s="373" t="e">
        <f t="shared" si="121"/>
        <v>#REF!</v>
      </c>
      <c r="KMY103" s="373" t="e">
        <f t="shared" si="121"/>
        <v>#REF!</v>
      </c>
      <c r="KMZ103" s="373" t="e">
        <f t="shared" si="121"/>
        <v>#REF!</v>
      </c>
      <c r="KNA103" s="373" t="e">
        <f t="shared" si="121"/>
        <v>#REF!</v>
      </c>
      <c r="KNB103" s="373" t="e">
        <f t="shared" si="121"/>
        <v>#REF!</v>
      </c>
      <c r="KNC103" s="373">
        <f t="shared" si="121"/>
        <v>0</v>
      </c>
      <c r="KND103" s="373">
        <f t="shared" si="121"/>
        <v>0</v>
      </c>
      <c r="KNE103" s="373" t="e">
        <f t="shared" si="121"/>
        <v>#REF!</v>
      </c>
      <c r="KNF103" s="373" t="e">
        <f t="shared" si="121"/>
        <v>#REF!</v>
      </c>
      <c r="KNG103" s="373" t="e">
        <f t="shared" si="121"/>
        <v>#REF!</v>
      </c>
      <c r="KNH103" s="373" t="e">
        <f t="shared" si="121"/>
        <v>#REF!</v>
      </c>
      <c r="KNI103" s="373" t="e">
        <f t="shared" si="121"/>
        <v>#REF!</v>
      </c>
      <c r="KNJ103" s="373">
        <f t="shared" si="121"/>
        <v>0</v>
      </c>
      <c r="KNK103" s="373">
        <f t="shared" si="121"/>
        <v>0</v>
      </c>
      <c r="KNL103" s="373" t="e">
        <f t="shared" si="121"/>
        <v>#REF!</v>
      </c>
      <c r="KNM103" s="373" t="e">
        <f t="shared" si="121"/>
        <v>#REF!</v>
      </c>
      <c r="KNN103" s="373" t="e">
        <f t="shared" si="121"/>
        <v>#REF!</v>
      </c>
      <c r="KNO103" s="373" t="e">
        <f t="shared" si="121"/>
        <v>#REF!</v>
      </c>
      <c r="KNP103" s="373" t="e">
        <f t="shared" si="121"/>
        <v>#REF!</v>
      </c>
      <c r="KNQ103" s="373">
        <f t="shared" si="121"/>
        <v>0</v>
      </c>
      <c r="KNR103" s="373">
        <f t="shared" si="121"/>
        <v>0</v>
      </c>
      <c r="KNS103" s="373" t="e">
        <f t="shared" si="121"/>
        <v>#REF!</v>
      </c>
      <c r="KNT103" s="373" t="e">
        <f t="shared" si="121"/>
        <v>#REF!</v>
      </c>
      <c r="KNU103" s="373" t="e">
        <f t="shared" si="121"/>
        <v>#REF!</v>
      </c>
      <c r="KNV103" s="373" t="e">
        <f t="shared" si="122"/>
        <v>#REF!</v>
      </c>
      <c r="KNW103" s="373" t="e">
        <f t="shared" si="122"/>
        <v>#REF!</v>
      </c>
      <c r="KNX103" s="373">
        <f t="shared" si="122"/>
        <v>0</v>
      </c>
      <c r="KNY103" s="373">
        <f t="shared" si="122"/>
        <v>0</v>
      </c>
      <c r="KNZ103" s="373" t="e">
        <f t="shared" si="122"/>
        <v>#REF!</v>
      </c>
      <c r="KOA103" s="373" t="e">
        <f t="shared" si="122"/>
        <v>#REF!</v>
      </c>
      <c r="KOB103" s="373" t="e">
        <f t="shared" si="122"/>
        <v>#REF!</v>
      </c>
      <c r="KOC103" s="373" t="e">
        <f t="shared" si="122"/>
        <v>#REF!</v>
      </c>
      <c r="KOD103" s="373" t="e">
        <f t="shared" si="122"/>
        <v>#REF!</v>
      </c>
      <c r="KOE103" s="373">
        <f t="shared" si="122"/>
        <v>0</v>
      </c>
      <c r="KOF103" s="373">
        <f t="shared" si="122"/>
        <v>0</v>
      </c>
      <c r="KOG103" s="373" t="e">
        <f t="shared" si="122"/>
        <v>#REF!</v>
      </c>
      <c r="KOH103" s="373" t="e">
        <f t="shared" si="122"/>
        <v>#REF!</v>
      </c>
      <c r="KOI103" s="373" t="e">
        <f t="shared" si="122"/>
        <v>#REF!</v>
      </c>
      <c r="KOJ103" s="373" t="e">
        <f t="shared" si="122"/>
        <v>#REF!</v>
      </c>
      <c r="KOK103" s="373" t="e">
        <f t="shared" si="122"/>
        <v>#REF!</v>
      </c>
      <c r="KOL103" s="373">
        <f t="shared" si="122"/>
        <v>0</v>
      </c>
      <c r="KOM103" s="373">
        <f t="shared" si="122"/>
        <v>0</v>
      </c>
      <c r="KON103" s="373" t="e">
        <f t="shared" si="122"/>
        <v>#REF!</v>
      </c>
      <c r="KOO103" s="373" t="e">
        <f t="shared" si="122"/>
        <v>#REF!</v>
      </c>
      <c r="KOP103" s="373" t="e">
        <f t="shared" si="122"/>
        <v>#REF!</v>
      </c>
      <c r="KOQ103" s="373" t="e">
        <f t="shared" si="122"/>
        <v>#REF!</v>
      </c>
      <c r="KOR103" s="373" t="e">
        <f t="shared" si="122"/>
        <v>#REF!</v>
      </c>
      <c r="KOS103" s="373">
        <f t="shared" si="122"/>
        <v>0</v>
      </c>
      <c r="KOT103" s="373">
        <f t="shared" si="122"/>
        <v>0</v>
      </c>
      <c r="KOU103" s="373" t="e">
        <f t="shared" si="122"/>
        <v>#REF!</v>
      </c>
      <c r="KOV103" s="373" t="e">
        <f t="shared" si="122"/>
        <v>#REF!</v>
      </c>
      <c r="KOW103" s="373" t="e">
        <f t="shared" si="122"/>
        <v>#REF!</v>
      </c>
      <c r="KOX103" s="373" t="e">
        <f t="shared" si="122"/>
        <v>#REF!</v>
      </c>
      <c r="KOY103" s="373" t="e">
        <f t="shared" si="122"/>
        <v>#REF!</v>
      </c>
      <c r="KOZ103" s="373">
        <f t="shared" si="122"/>
        <v>0</v>
      </c>
      <c r="KPA103" s="373">
        <f t="shared" si="122"/>
        <v>0</v>
      </c>
      <c r="KPB103" s="373" t="e">
        <f t="shared" si="122"/>
        <v>#REF!</v>
      </c>
      <c r="KPC103" s="373" t="e">
        <f t="shared" si="122"/>
        <v>#REF!</v>
      </c>
      <c r="KPD103" s="373" t="e">
        <f t="shared" si="122"/>
        <v>#REF!</v>
      </c>
      <c r="KPE103" s="373" t="e">
        <f t="shared" si="122"/>
        <v>#REF!</v>
      </c>
      <c r="KPF103" s="373" t="e">
        <f t="shared" si="122"/>
        <v>#REF!</v>
      </c>
      <c r="KPG103" s="373">
        <f t="shared" si="122"/>
        <v>0</v>
      </c>
      <c r="KPH103" s="373">
        <f t="shared" si="122"/>
        <v>0</v>
      </c>
      <c r="KPI103" s="373" t="e">
        <f t="shared" si="122"/>
        <v>#REF!</v>
      </c>
      <c r="KPJ103" s="373" t="e">
        <f t="shared" si="122"/>
        <v>#REF!</v>
      </c>
      <c r="KPK103" s="373" t="e">
        <f t="shared" si="122"/>
        <v>#REF!</v>
      </c>
      <c r="KPL103" s="373" t="e">
        <f t="shared" si="122"/>
        <v>#REF!</v>
      </c>
      <c r="KPM103" s="373" t="e">
        <f t="shared" si="122"/>
        <v>#REF!</v>
      </c>
      <c r="KPN103" s="373">
        <f t="shared" si="122"/>
        <v>0</v>
      </c>
      <c r="KPO103" s="373">
        <f t="shared" si="122"/>
        <v>0</v>
      </c>
      <c r="KPP103" s="373" t="e">
        <f t="shared" si="122"/>
        <v>#REF!</v>
      </c>
      <c r="KPQ103" s="373" t="e">
        <f t="shared" si="122"/>
        <v>#REF!</v>
      </c>
      <c r="KPR103" s="373" t="e">
        <f t="shared" si="122"/>
        <v>#REF!</v>
      </c>
      <c r="KPS103" s="373" t="e">
        <f t="shared" si="122"/>
        <v>#REF!</v>
      </c>
      <c r="KPT103" s="373" t="e">
        <f t="shared" si="122"/>
        <v>#REF!</v>
      </c>
      <c r="KPU103" s="373">
        <f t="shared" si="122"/>
        <v>0</v>
      </c>
      <c r="KPV103" s="373">
        <f t="shared" si="122"/>
        <v>0</v>
      </c>
      <c r="KPW103" s="373" t="e">
        <f t="shared" si="122"/>
        <v>#REF!</v>
      </c>
      <c r="KPX103" s="373" t="e">
        <f t="shared" si="122"/>
        <v>#REF!</v>
      </c>
      <c r="KPY103" s="373" t="e">
        <f t="shared" si="122"/>
        <v>#REF!</v>
      </c>
      <c r="KPZ103" s="373" t="e">
        <f t="shared" si="122"/>
        <v>#REF!</v>
      </c>
      <c r="KQA103" s="373" t="e">
        <f t="shared" si="122"/>
        <v>#REF!</v>
      </c>
      <c r="KQB103" s="373">
        <f t="shared" si="122"/>
        <v>0</v>
      </c>
      <c r="KQC103" s="373">
        <f t="shared" si="122"/>
        <v>0</v>
      </c>
      <c r="KQD103" s="373" t="e">
        <f t="shared" si="122"/>
        <v>#REF!</v>
      </c>
      <c r="KQE103" s="373" t="e">
        <f t="shared" si="122"/>
        <v>#REF!</v>
      </c>
      <c r="KQF103" s="373" t="e">
        <f t="shared" si="122"/>
        <v>#REF!</v>
      </c>
      <c r="KQG103" s="373" t="e">
        <f t="shared" si="122"/>
        <v>#REF!</v>
      </c>
      <c r="KQH103" s="373" t="e">
        <f t="shared" si="123"/>
        <v>#REF!</v>
      </c>
      <c r="KQI103" s="373">
        <f t="shared" si="123"/>
        <v>0</v>
      </c>
      <c r="KQJ103" s="373">
        <f t="shared" si="123"/>
        <v>0</v>
      </c>
      <c r="KQK103" s="373" t="e">
        <f t="shared" si="123"/>
        <v>#REF!</v>
      </c>
      <c r="KQL103" s="373" t="e">
        <f t="shared" si="123"/>
        <v>#REF!</v>
      </c>
      <c r="KQM103" s="373" t="e">
        <f t="shared" si="123"/>
        <v>#REF!</v>
      </c>
      <c r="KQN103" s="373" t="e">
        <f t="shared" si="123"/>
        <v>#REF!</v>
      </c>
      <c r="KQO103" s="373" t="e">
        <f t="shared" si="123"/>
        <v>#REF!</v>
      </c>
      <c r="KQP103" s="373">
        <f t="shared" si="123"/>
        <v>0</v>
      </c>
      <c r="KQQ103" s="373">
        <f t="shared" si="123"/>
        <v>0</v>
      </c>
      <c r="KQR103" s="373" t="e">
        <f t="shared" si="123"/>
        <v>#REF!</v>
      </c>
      <c r="KQS103" s="373" t="e">
        <f t="shared" si="123"/>
        <v>#REF!</v>
      </c>
      <c r="KQT103" s="373" t="e">
        <f t="shared" si="123"/>
        <v>#REF!</v>
      </c>
      <c r="KQU103" s="373" t="e">
        <f t="shared" si="123"/>
        <v>#REF!</v>
      </c>
      <c r="KQV103" s="373" t="e">
        <f t="shared" si="123"/>
        <v>#REF!</v>
      </c>
      <c r="KQW103" s="373">
        <f t="shared" si="123"/>
        <v>0</v>
      </c>
      <c r="KQX103" s="373">
        <f t="shared" si="123"/>
        <v>0</v>
      </c>
      <c r="KQY103" s="373" t="e">
        <f t="shared" si="123"/>
        <v>#REF!</v>
      </c>
      <c r="KQZ103" s="373" t="e">
        <f t="shared" si="123"/>
        <v>#REF!</v>
      </c>
      <c r="KRA103" s="373" t="e">
        <f t="shared" si="123"/>
        <v>#REF!</v>
      </c>
      <c r="KRB103" s="373" t="e">
        <f t="shared" si="123"/>
        <v>#REF!</v>
      </c>
      <c r="KRC103" s="373" t="e">
        <f t="shared" si="123"/>
        <v>#REF!</v>
      </c>
      <c r="KRD103" s="373">
        <f t="shared" si="123"/>
        <v>0</v>
      </c>
      <c r="KRE103" s="373">
        <f t="shared" si="123"/>
        <v>0</v>
      </c>
      <c r="KRF103" s="373" t="e">
        <f t="shared" si="123"/>
        <v>#REF!</v>
      </c>
      <c r="KRG103" s="373" t="e">
        <f t="shared" si="123"/>
        <v>#REF!</v>
      </c>
      <c r="KRH103" s="373" t="e">
        <f t="shared" si="123"/>
        <v>#REF!</v>
      </c>
      <c r="KRI103" s="373" t="e">
        <f t="shared" si="123"/>
        <v>#REF!</v>
      </c>
      <c r="KRJ103" s="373" t="e">
        <f t="shared" si="123"/>
        <v>#REF!</v>
      </c>
      <c r="KRK103" s="373">
        <f t="shared" si="123"/>
        <v>0</v>
      </c>
      <c r="KRL103" s="373">
        <f t="shared" si="123"/>
        <v>0</v>
      </c>
      <c r="KRM103" s="373" t="e">
        <f t="shared" si="123"/>
        <v>#REF!</v>
      </c>
      <c r="KRN103" s="373" t="e">
        <f t="shared" si="123"/>
        <v>#REF!</v>
      </c>
      <c r="KRO103" s="373" t="e">
        <f t="shared" si="123"/>
        <v>#REF!</v>
      </c>
      <c r="KRP103" s="373" t="e">
        <f t="shared" si="123"/>
        <v>#REF!</v>
      </c>
      <c r="KRQ103" s="373" t="e">
        <f t="shared" si="123"/>
        <v>#REF!</v>
      </c>
      <c r="KRR103" s="373">
        <f t="shared" si="123"/>
        <v>0</v>
      </c>
      <c r="KRS103" s="373">
        <f t="shared" si="123"/>
        <v>0</v>
      </c>
      <c r="KRT103" s="373" t="e">
        <f t="shared" si="123"/>
        <v>#REF!</v>
      </c>
      <c r="KRU103" s="373" t="e">
        <f t="shared" si="123"/>
        <v>#REF!</v>
      </c>
      <c r="KRV103" s="373" t="e">
        <f t="shared" si="123"/>
        <v>#REF!</v>
      </c>
      <c r="KRW103" s="373" t="e">
        <f t="shared" si="123"/>
        <v>#REF!</v>
      </c>
      <c r="KRX103" s="373" t="e">
        <f t="shared" si="123"/>
        <v>#REF!</v>
      </c>
      <c r="KRY103" s="373">
        <f t="shared" si="123"/>
        <v>0</v>
      </c>
      <c r="KRZ103" s="373">
        <f t="shared" si="123"/>
        <v>0</v>
      </c>
      <c r="KSA103" s="373" t="e">
        <f t="shared" si="123"/>
        <v>#REF!</v>
      </c>
      <c r="KSB103" s="373" t="e">
        <f t="shared" si="123"/>
        <v>#REF!</v>
      </c>
      <c r="KSC103" s="373" t="e">
        <f t="shared" si="123"/>
        <v>#REF!</v>
      </c>
      <c r="KSD103" s="373" t="e">
        <f t="shared" si="123"/>
        <v>#REF!</v>
      </c>
      <c r="KSE103" s="373" t="e">
        <f t="shared" si="123"/>
        <v>#REF!</v>
      </c>
      <c r="KSF103" s="373">
        <f t="shared" si="123"/>
        <v>0</v>
      </c>
      <c r="KSG103" s="373">
        <f t="shared" si="123"/>
        <v>0</v>
      </c>
      <c r="KSH103" s="373" t="e">
        <f t="shared" si="123"/>
        <v>#REF!</v>
      </c>
      <c r="KSI103" s="373" t="e">
        <f t="shared" si="123"/>
        <v>#REF!</v>
      </c>
      <c r="KSJ103" s="373" t="e">
        <f t="shared" si="123"/>
        <v>#REF!</v>
      </c>
      <c r="KSK103" s="373" t="e">
        <f t="shared" si="123"/>
        <v>#REF!</v>
      </c>
      <c r="KSL103" s="373" t="e">
        <f t="shared" si="123"/>
        <v>#REF!</v>
      </c>
      <c r="KSM103" s="373">
        <f t="shared" si="123"/>
        <v>0</v>
      </c>
      <c r="KSN103" s="373">
        <f t="shared" si="123"/>
        <v>0</v>
      </c>
      <c r="KSO103" s="373" t="e">
        <f t="shared" si="123"/>
        <v>#REF!</v>
      </c>
      <c r="KSP103" s="373" t="e">
        <f t="shared" si="123"/>
        <v>#REF!</v>
      </c>
      <c r="KSQ103" s="373" t="e">
        <f t="shared" si="123"/>
        <v>#REF!</v>
      </c>
      <c r="KSR103" s="373" t="e">
        <f t="shared" si="123"/>
        <v>#REF!</v>
      </c>
      <c r="KSS103" s="373" t="e">
        <f t="shared" si="123"/>
        <v>#REF!</v>
      </c>
      <c r="KST103" s="373">
        <f t="shared" si="124"/>
        <v>0</v>
      </c>
      <c r="KSU103" s="373">
        <f t="shared" si="124"/>
        <v>0</v>
      </c>
      <c r="KSV103" s="373" t="e">
        <f t="shared" si="124"/>
        <v>#REF!</v>
      </c>
      <c r="KSW103" s="373" t="e">
        <f t="shared" si="124"/>
        <v>#REF!</v>
      </c>
      <c r="KSX103" s="373" t="e">
        <f t="shared" si="124"/>
        <v>#REF!</v>
      </c>
      <c r="KSY103" s="373" t="e">
        <f t="shared" si="124"/>
        <v>#REF!</v>
      </c>
      <c r="KSZ103" s="373" t="e">
        <f t="shared" si="124"/>
        <v>#REF!</v>
      </c>
      <c r="KTA103" s="373">
        <f t="shared" si="124"/>
        <v>0</v>
      </c>
      <c r="KTB103" s="373">
        <f t="shared" si="124"/>
        <v>0</v>
      </c>
      <c r="KTC103" s="373" t="e">
        <f t="shared" si="124"/>
        <v>#REF!</v>
      </c>
      <c r="KTD103" s="373" t="e">
        <f t="shared" si="124"/>
        <v>#REF!</v>
      </c>
      <c r="KTE103" s="373" t="e">
        <f t="shared" si="124"/>
        <v>#REF!</v>
      </c>
      <c r="KTF103" s="373" t="e">
        <f t="shared" si="124"/>
        <v>#REF!</v>
      </c>
      <c r="KTG103" s="373" t="e">
        <f t="shared" si="124"/>
        <v>#REF!</v>
      </c>
      <c r="KTH103" s="373">
        <f t="shared" si="124"/>
        <v>0</v>
      </c>
      <c r="KTI103" s="373">
        <f t="shared" si="124"/>
        <v>0</v>
      </c>
      <c r="KTJ103" s="373" t="e">
        <f t="shared" si="124"/>
        <v>#REF!</v>
      </c>
      <c r="KTK103" s="373" t="e">
        <f t="shared" si="124"/>
        <v>#REF!</v>
      </c>
      <c r="KTL103" s="373" t="e">
        <f t="shared" si="124"/>
        <v>#REF!</v>
      </c>
      <c r="KTM103" s="373" t="e">
        <f t="shared" si="124"/>
        <v>#REF!</v>
      </c>
      <c r="KTN103" s="373" t="e">
        <f t="shared" si="124"/>
        <v>#REF!</v>
      </c>
      <c r="KTO103" s="373">
        <f t="shared" si="124"/>
        <v>0</v>
      </c>
      <c r="KTP103" s="373">
        <f t="shared" si="124"/>
        <v>0</v>
      </c>
      <c r="KTQ103" s="373" t="e">
        <f t="shared" si="124"/>
        <v>#REF!</v>
      </c>
      <c r="KTR103" s="373" t="e">
        <f t="shared" si="124"/>
        <v>#REF!</v>
      </c>
      <c r="KTS103" s="373" t="e">
        <f t="shared" si="124"/>
        <v>#REF!</v>
      </c>
      <c r="KTT103" s="373" t="e">
        <f t="shared" si="124"/>
        <v>#REF!</v>
      </c>
      <c r="KTU103" s="373" t="e">
        <f t="shared" si="124"/>
        <v>#REF!</v>
      </c>
      <c r="KTV103" s="373">
        <f t="shared" si="124"/>
        <v>0</v>
      </c>
      <c r="KTW103" s="373">
        <f t="shared" si="124"/>
        <v>0</v>
      </c>
      <c r="KTX103" s="373" t="e">
        <f t="shared" si="124"/>
        <v>#REF!</v>
      </c>
      <c r="KTY103" s="373" t="e">
        <f t="shared" si="124"/>
        <v>#REF!</v>
      </c>
      <c r="KTZ103" s="373" t="e">
        <f t="shared" si="124"/>
        <v>#REF!</v>
      </c>
      <c r="KUA103" s="373" t="e">
        <f t="shared" si="124"/>
        <v>#REF!</v>
      </c>
      <c r="KUB103" s="373" t="e">
        <f t="shared" si="124"/>
        <v>#REF!</v>
      </c>
      <c r="KUC103" s="373">
        <f t="shared" si="124"/>
        <v>0</v>
      </c>
      <c r="KUD103" s="373">
        <f t="shared" si="124"/>
        <v>0</v>
      </c>
      <c r="KUE103" s="373" t="e">
        <f t="shared" si="124"/>
        <v>#REF!</v>
      </c>
      <c r="KUF103" s="373" t="e">
        <f t="shared" si="124"/>
        <v>#REF!</v>
      </c>
      <c r="KUG103" s="373" t="e">
        <f t="shared" si="124"/>
        <v>#REF!</v>
      </c>
      <c r="KUH103" s="373" t="e">
        <f t="shared" si="124"/>
        <v>#REF!</v>
      </c>
      <c r="KUI103" s="373" t="e">
        <f t="shared" si="124"/>
        <v>#REF!</v>
      </c>
      <c r="KUJ103" s="373">
        <f t="shared" si="124"/>
        <v>0</v>
      </c>
      <c r="KUK103" s="373">
        <f t="shared" si="124"/>
        <v>0</v>
      </c>
      <c r="KUL103" s="373" t="e">
        <f t="shared" si="124"/>
        <v>#REF!</v>
      </c>
      <c r="KUM103" s="373" t="e">
        <f t="shared" si="124"/>
        <v>#REF!</v>
      </c>
      <c r="KUN103" s="373" t="e">
        <f t="shared" si="124"/>
        <v>#REF!</v>
      </c>
      <c r="KUO103" s="373" t="e">
        <f t="shared" si="124"/>
        <v>#REF!</v>
      </c>
      <c r="KUP103" s="373" t="e">
        <f t="shared" si="124"/>
        <v>#REF!</v>
      </c>
      <c r="KUQ103" s="373">
        <f t="shared" si="124"/>
        <v>0</v>
      </c>
      <c r="KUR103" s="373">
        <f t="shared" si="124"/>
        <v>0</v>
      </c>
      <c r="KUS103" s="373" t="e">
        <f t="shared" si="124"/>
        <v>#REF!</v>
      </c>
      <c r="KUT103" s="373" t="e">
        <f t="shared" si="124"/>
        <v>#REF!</v>
      </c>
      <c r="KUU103" s="373" t="e">
        <f t="shared" si="124"/>
        <v>#REF!</v>
      </c>
      <c r="KUV103" s="373" t="e">
        <f t="shared" si="124"/>
        <v>#REF!</v>
      </c>
      <c r="KUW103" s="373" t="e">
        <f t="shared" si="124"/>
        <v>#REF!</v>
      </c>
      <c r="KUX103" s="373">
        <f t="shared" si="124"/>
        <v>0</v>
      </c>
      <c r="KUY103" s="373">
        <f t="shared" si="124"/>
        <v>0</v>
      </c>
      <c r="KUZ103" s="373" t="e">
        <f t="shared" si="124"/>
        <v>#REF!</v>
      </c>
      <c r="KVA103" s="373" t="e">
        <f t="shared" si="124"/>
        <v>#REF!</v>
      </c>
      <c r="KVB103" s="373" t="e">
        <f t="shared" si="124"/>
        <v>#REF!</v>
      </c>
      <c r="KVC103" s="373" t="e">
        <f t="shared" si="124"/>
        <v>#REF!</v>
      </c>
      <c r="KVD103" s="373" t="e">
        <f t="shared" si="124"/>
        <v>#REF!</v>
      </c>
      <c r="KVE103" s="373">
        <f t="shared" si="124"/>
        <v>0</v>
      </c>
      <c r="KVF103" s="373">
        <f t="shared" si="125"/>
        <v>0</v>
      </c>
      <c r="KVG103" s="373" t="e">
        <f t="shared" si="125"/>
        <v>#REF!</v>
      </c>
      <c r="KVH103" s="373" t="e">
        <f t="shared" si="125"/>
        <v>#REF!</v>
      </c>
      <c r="KVI103" s="373" t="e">
        <f t="shared" si="125"/>
        <v>#REF!</v>
      </c>
      <c r="KVJ103" s="373" t="e">
        <f t="shared" si="125"/>
        <v>#REF!</v>
      </c>
      <c r="KVK103" s="373" t="e">
        <f t="shared" si="125"/>
        <v>#REF!</v>
      </c>
      <c r="KVL103" s="373">
        <f t="shared" si="125"/>
        <v>0</v>
      </c>
      <c r="KVM103" s="373">
        <f t="shared" si="125"/>
        <v>0</v>
      </c>
      <c r="KVN103" s="373" t="e">
        <f t="shared" si="125"/>
        <v>#REF!</v>
      </c>
      <c r="KVO103" s="373" t="e">
        <f t="shared" si="125"/>
        <v>#REF!</v>
      </c>
      <c r="KVP103" s="373" t="e">
        <f t="shared" si="125"/>
        <v>#REF!</v>
      </c>
      <c r="KVQ103" s="373" t="e">
        <f t="shared" si="125"/>
        <v>#REF!</v>
      </c>
      <c r="KVR103" s="373" t="e">
        <f t="shared" si="125"/>
        <v>#REF!</v>
      </c>
      <c r="KVS103" s="373">
        <f t="shared" si="125"/>
        <v>0</v>
      </c>
      <c r="KVT103" s="373">
        <f t="shared" si="125"/>
        <v>0</v>
      </c>
      <c r="KVU103" s="373" t="e">
        <f t="shared" si="125"/>
        <v>#REF!</v>
      </c>
      <c r="KVV103" s="373" t="e">
        <f t="shared" si="125"/>
        <v>#REF!</v>
      </c>
      <c r="KVW103" s="373" t="e">
        <f t="shared" si="125"/>
        <v>#REF!</v>
      </c>
      <c r="KVX103" s="373" t="e">
        <f t="shared" si="125"/>
        <v>#REF!</v>
      </c>
      <c r="KVY103" s="373" t="e">
        <f t="shared" si="125"/>
        <v>#REF!</v>
      </c>
      <c r="KVZ103" s="373">
        <f t="shared" si="125"/>
        <v>0</v>
      </c>
      <c r="KWA103" s="373">
        <f t="shared" si="125"/>
        <v>0</v>
      </c>
      <c r="KWB103" s="373" t="e">
        <f t="shared" si="125"/>
        <v>#REF!</v>
      </c>
      <c r="KWC103" s="373" t="e">
        <f t="shared" si="125"/>
        <v>#REF!</v>
      </c>
      <c r="KWD103" s="373" t="e">
        <f t="shared" si="125"/>
        <v>#REF!</v>
      </c>
      <c r="KWE103" s="373" t="e">
        <f t="shared" si="125"/>
        <v>#REF!</v>
      </c>
      <c r="KWF103" s="373" t="e">
        <f t="shared" si="125"/>
        <v>#REF!</v>
      </c>
      <c r="KWG103" s="373">
        <f t="shared" si="125"/>
        <v>0</v>
      </c>
      <c r="KWH103" s="373">
        <f t="shared" si="125"/>
        <v>0</v>
      </c>
      <c r="KWI103" s="373" t="e">
        <f t="shared" si="125"/>
        <v>#REF!</v>
      </c>
      <c r="KWJ103" s="373" t="e">
        <f t="shared" si="125"/>
        <v>#REF!</v>
      </c>
      <c r="KWK103" s="373" t="e">
        <f t="shared" si="125"/>
        <v>#REF!</v>
      </c>
      <c r="KWL103" s="373" t="e">
        <f t="shared" si="125"/>
        <v>#REF!</v>
      </c>
      <c r="KWM103" s="373" t="e">
        <f t="shared" si="125"/>
        <v>#REF!</v>
      </c>
      <c r="KWN103" s="373">
        <f t="shared" si="125"/>
        <v>0</v>
      </c>
      <c r="KWO103" s="373">
        <f t="shared" si="125"/>
        <v>0</v>
      </c>
      <c r="KWP103" s="373" t="e">
        <f t="shared" si="125"/>
        <v>#REF!</v>
      </c>
      <c r="KWQ103" s="373" t="e">
        <f t="shared" si="125"/>
        <v>#REF!</v>
      </c>
      <c r="KWR103" s="373" t="e">
        <f t="shared" si="125"/>
        <v>#REF!</v>
      </c>
      <c r="KWS103" s="373" t="e">
        <f t="shared" si="125"/>
        <v>#REF!</v>
      </c>
      <c r="KWT103" s="373" t="e">
        <f t="shared" si="125"/>
        <v>#REF!</v>
      </c>
      <c r="KWU103" s="373">
        <f t="shared" si="125"/>
        <v>0</v>
      </c>
      <c r="KWV103" s="373">
        <f t="shared" si="125"/>
        <v>0</v>
      </c>
      <c r="KWW103" s="373" t="e">
        <f t="shared" si="125"/>
        <v>#REF!</v>
      </c>
      <c r="KWX103" s="373" t="e">
        <f t="shared" si="125"/>
        <v>#REF!</v>
      </c>
      <c r="KWY103" s="373" t="e">
        <f t="shared" si="125"/>
        <v>#REF!</v>
      </c>
      <c r="KWZ103" s="373" t="e">
        <f t="shared" si="125"/>
        <v>#REF!</v>
      </c>
      <c r="KXA103" s="373" t="e">
        <f t="shared" si="125"/>
        <v>#REF!</v>
      </c>
      <c r="KXB103" s="373">
        <f t="shared" si="125"/>
        <v>0</v>
      </c>
      <c r="KXC103" s="373">
        <f t="shared" si="125"/>
        <v>0</v>
      </c>
      <c r="KXD103" s="373" t="e">
        <f t="shared" si="125"/>
        <v>#REF!</v>
      </c>
      <c r="KXE103" s="373" t="e">
        <f t="shared" si="125"/>
        <v>#REF!</v>
      </c>
      <c r="KXF103" s="373" t="e">
        <f t="shared" si="125"/>
        <v>#REF!</v>
      </c>
      <c r="KXG103" s="373" t="e">
        <f t="shared" si="125"/>
        <v>#REF!</v>
      </c>
      <c r="KXH103" s="373" t="e">
        <f t="shared" si="125"/>
        <v>#REF!</v>
      </c>
      <c r="KXI103" s="373">
        <f t="shared" si="125"/>
        <v>0</v>
      </c>
      <c r="KXJ103" s="373">
        <f t="shared" si="125"/>
        <v>0</v>
      </c>
      <c r="KXK103" s="373" t="e">
        <f t="shared" si="125"/>
        <v>#REF!</v>
      </c>
      <c r="KXL103" s="373" t="e">
        <f t="shared" si="125"/>
        <v>#REF!</v>
      </c>
      <c r="KXM103" s="373" t="e">
        <f t="shared" si="125"/>
        <v>#REF!</v>
      </c>
      <c r="KXN103" s="373" t="e">
        <f t="shared" si="125"/>
        <v>#REF!</v>
      </c>
      <c r="KXO103" s="373" t="e">
        <f t="shared" si="125"/>
        <v>#REF!</v>
      </c>
      <c r="KXP103" s="373">
        <f t="shared" si="125"/>
        <v>0</v>
      </c>
      <c r="KXQ103" s="373">
        <f t="shared" si="125"/>
        <v>0</v>
      </c>
      <c r="KXR103" s="373" t="e">
        <f t="shared" si="126"/>
        <v>#REF!</v>
      </c>
      <c r="KXS103" s="373" t="e">
        <f t="shared" si="126"/>
        <v>#REF!</v>
      </c>
      <c r="KXT103" s="373" t="e">
        <f t="shared" si="126"/>
        <v>#REF!</v>
      </c>
      <c r="KXU103" s="373" t="e">
        <f t="shared" si="126"/>
        <v>#REF!</v>
      </c>
      <c r="KXV103" s="373" t="e">
        <f t="shared" si="126"/>
        <v>#REF!</v>
      </c>
      <c r="KXW103" s="373">
        <f t="shared" si="126"/>
        <v>0</v>
      </c>
      <c r="KXX103" s="373">
        <f t="shared" si="126"/>
        <v>0</v>
      </c>
      <c r="KXY103" s="373" t="e">
        <f t="shared" si="126"/>
        <v>#REF!</v>
      </c>
      <c r="KXZ103" s="373" t="e">
        <f t="shared" si="126"/>
        <v>#REF!</v>
      </c>
      <c r="KYA103" s="373" t="e">
        <f t="shared" si="126"/>
        <v>#REF!</v>
      </c>
      <c r="KYB103" s="373" t="e">
        <f t="shared" si="126"/>
        <v>#REF!</v>
      </c>
      <c r="KYC103" s="373" t="e">
        <f t="shared" si="126"/>
        <v>#REF!</v>
      </c>
      <c r="KYD103" s="373">
        <f t="shared" si="126"/>
        <v>0</v>
      </c>
      <c r="KYE103" s="373">
        <f t="shared" si="126"/>
        <v>0</v>
      </c>
      <c r="KYF103" s="373" t="e">
        <f t="shared" si="126"/>
        <v>#REF!</v>
      </c>
      <c r="KYG103" s="373" t="e">
        <f t="shared" si="126"/>
        <v>#REF!</v>
      </c>
      <c r="KYH103" s="373" t="e">
        <f t="shared" si="126"/>
        <v>#REF!</v>
      </c>
      <c r="KYI103" s="373" t="e">
        <f t="shared" si="126"/>
        <v>#REF!</v>
      </c>
      <c r="KYJ103" s="373" t="e">
        <f t="shared" si="126"/>
        <v>#REF!</v>
      </c>
      <c r="KYK103" s="373">
        <f t="shared" si="126"/>
        <v>0</v>
      </c>
      <c r="KYL103" s="373">
        <f t="shared" si="126"/>
        <v>0</v>
      </c>
      <c r="KYM103" s="373" t="e">
        <f t="shared" si="126"/>
        <v>#REF!</v>
      </c>
      <c r="KYN103" s="373" t="e">
        <f t="shared" si="126"/>
        <v>#REF!</v>
      </c>
      <c r="KYO103" s="373" t="e">
        <f t="shared" si="126"/>
        <v>#REF!</v>
      </c>
      <c r="KYP103" s="373" t="e">
        <f t="shared" si="126"/>
        <v>#REF!</v>
      </c>
      <c r="KYQ103" s="373" t="e">
        <f t="shared" si="126"/>
        <v>#REF!</v>
      </c>
      <c r="KYR103" s="373">
        <f t="shared" si="126"/>
        <v>0</v>
      </c>
      <c r="KYS103" s="373">
        <f t="shared" si="126"/>
        <v>0</v>
      </c>
      <c r="KYT103" s="373" t="e">
        <f t="shared" si="126"/>
        <v>#REF!</v>
      </c>
      <c r="KYU103" s="373" t="e">
        <f t="shared" si="126"/>
        <v>#REF!</v>
      </c>
      <c r="KYV103" s="373" t="e">
        <f t="shared" si="126"/>
        <v>#REF!</v>
      </c>
      <c r="KYW103" s="373" t="e">
        <f t="shared" si="126"/>
        <v>#REF!</v>
      </c>
      <c r="KYX103" s="373" t="e">
        <f t="shared" si="126"/>
        <v>#REF!</v>
      </c>
      <c r="KYY103" s="373">
        <f t="shared" si="126"/>
        <v>0</v>
      </c>
      <c r="KYZ103" s="373">
        <f t="shared" si="126"/>
        <v>0</v>
      </c>
      <c r="KZA103" s="373" t="e">
        <f t="shared" si="126"/>
        <v>#REF!</v>
      </c>
      <c r="KZB103" s="373" t="e">
        <f t="shared" si="126"/>
        <v>#REF!</v>
      </c>
      <c r="KZC103" s="373" t="e">
        <f t="shared" si="126"/>
        <v>#REF!</v>
      </c>
      <c r="KZD103" s="373" t="e">
        <f t="shared" si="126"/>
        <v>#REF!</v>
      </c>
      <c r="KZE103" s="373" t="e">
        <f t="shared" si="126"/>
        <v>#REF!</v>
      </c>
      <c r="KZF103" s="373">
        <f t="shared" si="126"/>
        <v>0</v>
      </c>
      <c r="KZG103" s="373">
        <f t="shared" si="126"/>
        <v>0</v>
      </c>
      <c r="KZH103" s="373" t="e">
        <f t="shared" si="126"/>
        <v>#REF!</v>
      </c>
      <c r="KZI103" s="373" t="e">
        <f t="shared" si="126"/>
        <v>#REF!</v>
      </c>
      <c r="KZJ103" s="373" t="e">
        <f t="shared" si="126"/>
        <v>#REF!</v>
      </c>
      <c r="KZK103" s="373" t="e">
        <f t="shared" si="126"/>
        <v>#REF!</v>
      </c>
      <c r="KZL103" s="373" t="e">
        <f t="shared" si="126"/>
        <v>#REF!</v>
      </c>
      <c r="KZM103" s="373">
        <f t="shared" si="126"/>
        <v>0</v>
      </c>
      <c r="KZN103" s="373">
        <f t="shared" si="126"/>
        <v>0</v>
      </c>
      <c r="KZO103" s="373" t="e">
        <f t="shared" si="126"/>
        <v>#REF!</v>
      </c>
      <c r="KZP103" s="373" t="e">
        <f t="shared" si="126"/>
        <v>#REF!</v>
      </c>
      <c r="KZQ103" s="373" t="e">
        <f t="shared" si="126"/>
        <v>#REF!</v>
      </c>
      <c r="KZR103" s="373" t="e">
        <f t="shared" si="126"/>
        <v>#REF!</v>
      </c>
      <c r="KZS103" s="373" t="e">
        <f t="shared" si="126"/>
        <v>#REF!</v>
      </c>
      <c r="KZT103" s="373">
        <f t="shared" si="126"/>
        <v>0</v>
      </c>
      <c r="KZU103" s="373">
        <f t="shared" si="126"/>
        <v>0</v>
      </c>
      <c r="KZV103" s="373" t="e">
        <f t="shared" si="126"/>
        <v>#REF!</v>
      </c>
      <c r="KZW103" s="373" t="e">
        <f t="shared" si="126"/>
        <v>#REF!</v>
      </c>
      <c r="KZX103" s="373" t="e">
        <f t="shared" si="126"/>
        <v>#REF!</v>
      </c>
      <c r="KZY103" s="373" t="e">
        <f t="shared" si="126"/>
        <v>#REF!</v>
      </c>
      <c r="KZZ103" s="373" t="e">
        <f t="shared" si="126"/>
        <v>#REF!</v>
      </c>
      <c r="LAA103" s="373">
        <f t="shared" si="126"/>
        <v>0</v>
      </c>
      <c r="LAB103" s="373">
        <f t="shared" si="126"/>
        <v>0</v>
      </c>
      <c r="LAC103" s="373" t="e">
        <f t="shared" si="126"/>
        <v>#REF!</v>
      </c>
      <c r="LAD103" s="373" t="e">
        <f t="shared" si="127"/>
        <v>#REF!</v>
      </c>
      <c r="LAE103" s="373" t="e">
        <f t="shared" si="127"/>
        <v>#REF!</v>
      </c>
      <c r="LAF103" s="373" t="e">
        <f t="shared" si="127"/>
        <v>#REF!</v>
      </c>
      <c r="LAG103" s="373" t="e">
        <f t="shared" si="127"/>
        <v>#REF!</v>
      </c>
      <c r="LAH103" s="373">
        <f t="shared" si="127"/>
        <v>0</v>
      </c>
      <c r="LAI103" s="373">
        <f t="shared" si="127"/>
        <v>0</v>
      </c>
      <c r="LAJ103" s="373" t="e">
        <f t="shared" si="127"/>
        <v>#REF!</v>
      </c>
      <c r="LAK103" s="373" t="e">
        <f t="shared" si="127"/>
        <v>#REF!</v>
      </c>
      <c r="LAL103" s="373" t="e">
        <f t="shared" si="127"/>
        <v>#REF!</v>
      </c>
      <c r="LAM103" s="373" t="e">
        <f t="shared" si="127"/>
        <v>#REF!</v>
      </c>
      <c r="LAN103" s="373" t="e">
        <f t="shared" si="127"/>
        <v>#REF!</v>
      </c>
      <c r="LAO103" s="373">
        <f t="shared" si="127"/>
        <v>0</v>
      </c>
      <c r="LAP103" s="373">
        <f t="shared" si="127"/>
        <v>0</v>
      </c>
      <c r="LAQ103" s="373" t="e">
        <f t="shared" si="127"/>
        <v>#REF!</v>
      </c>
      <c r="LAR103" s="373" t="e">
        <f t="shared" si="127"/>
        <v>#REF!</v>
      </c>
      <c r="LAS103" s="373" t="e">
        <f t="shared" si="127"/>
        <v>#REF!</v>
      </c>
      <c r="LAT103" s="373" t="e">
        <f t="shared" si="127"/>
        <v>#REF!</v>
      </c>
      <c r="LAU103" s="373" t="e">
        <f t="shared" si="127"/>
        <v>#REF!</v>
      </c>
      <c r="LAV103" s="373">
        <f t="shared" si="127"/>
        <v>0</v>
      </c>
      <c r="LAW103" s="373">
        <f t="shared" si="127"/>
        <v>0</v>
      </c>
      <c r="LAX103" s="373" t="e">
        <f t="shared" si="127"/>
        <v>#REF!</v>
      </c>
      <c r="LAY103" s="373" t="e">
        <f t="shared" si="127"/>
        <v>#REF!</v>
      </c>
      <c r="LAZ103" s="373" t="e">
        <f t="shared" si="127"/>
        <v>#REF!</v>
      </c>
      <c r="LBA103" s="373" t="e">
        <f t="shared" si="127"/>
        <v>#REF!</v>
      </c>
      <c r="LBB103" s="373" t="e">
        <f t="shared" si="127"/>
        <v>#REF!</v>
      </c>
      <c r="LBC103" s="373">
        <f t="shared" si="127"/>
        <v>0</v>
      </c>
      <c r="LBD103" s="373">
        <f t="shared" si="127"/>
        <v>0</v>
      </c>
      <c r="LBE103" s="373" t="e">
        <f t="shared" si="127"/>
        <v>#REF!</v>
      </c>
      <c r="LBF103" s="373" t="e">
        <f t="shared" si="127"/>
        <v>#REF!</v>
      </c>
      <c r="LBG103" s="373" t="e">
        <f t="shared" si="127"/>
        <v>#REF!</v>
      </c>
      <c r="LBH103" s="373" t="e">
        <f t="shared" si="127"/>
        <v>#REF!</v>
      </c>
      <c r="LBI103" s="373" t="e">
        <f t="shared" si="127"/>
        <v>#REF!</v>
      </c>
      <c r="LBJ103" s="373">
        <f t="shared" si="127"/>
        <v>0</v>
      </c>
      <c r="LBK103" s="373">
        <f t="shared" si="127"/>
        <v>0</v>
      </c>
      <c r="LBL103" s="373" t="e">
        <f t="shared" si="127"/>
        <v>#REF!</v>
      </c>
      <c r="LBM103" s="373" t="e">
        <f t="shared" si="127"/>
        <v>#REF!</v>
      </c>
      <c r="LBN103" s="373" t="e">
        <f t="shared" si="127"/>
        <v>#REF!</v>
      </c>
      <c r="LBO103" s="373" t="e">
        <f t="shared" si="127"/>
        <v>#REF!</v>
      </c>
      <c r="LBP103" s="373" t="e">
        <f t="shared" si="127"/>
        <v>#REF!</v>
      </c>
      <c r="LBQ103" s="373">
        <f t="shared" si="127"/>
        <v>0</v>
      </c>
      <c r="LBR103" s="373">
        <f t="shared" si="127"/>
        <v>0</v>
      </c>
      <c r="LBS103" s="373" t="e">
        <f t="shared" si="127"/>
        <v>#REF!</v>
      </c>
      <c r="LBT103" s="373" t="e">
        <f t="shared" si="127"/>
        <v>#REF!</v>
      </c>
      <c r="LBU103" s="373" t="e">
        <f t="shared" si="127"/>
        <v>#REF!</v>
      </c>
      <c r="LBV103" s="373" t="e">
        <f t="shared" si="127"/>
        <v>#REF!</v>
      </c>
      <c r="LBW103" s="373" t="e">
        <f t="shared" si="127"/>
        <v>#REF!</v>
      </c>
      <c r="LBX103" s="373">
        <f t="shared" si="127"/>
        <v>0</v>
      </c>
      <c r="LBY103" s="373">
        <f t="shared" si="127"/>
        <v>0</v>
      </c>
      <c r="LBZ103" s="373" t="e">
        <f t="shared" si="127"/>
        <v>#REF!</v>
      </c>
      <c r="LCA103" s="373" t="e">
        <f t="shared" si="127"/>
        <v>#REF!</v>
      </c>
      <c r="LCB103" s="373" t="e">
        <f t="shared" si="127"/>
        <v>#REF!</v>
      </c>
      <c r="LCC103" s="373" t="e">
        <f t="shared" si="127"/>
        <v>#REF!</v>
      </c>
      <c r="LCD103" s="373" t="e">
        <f t="shared" si="127"/>
        <v>#REF!</v>
      </c>
      <c r="LCE103" s="373">
        <f t="shared" si="127"/>
        <v>0</v>
      </c>
      <c r="LCF103" s="373">
        <f t="shared" si="127"/>
        <v>0</v>
      </c>
      <c r="LCG103" s="373" t="e">
        <f t="shared" si="127"/>
        <v>#REF!</v>
      </c>
      <c r="LCH103" s="373" t="e">
        <f t="shared" si="127"/>
        <v>#REF!</v>
      </c>
      <c r="LCI103" s="373" t="e">
        <f t="shared" si="127"/>
        <v>#REF!</v>
      </c>
      <c r="LCJ103" s="373" t="e">
        <f t="shared" si="127"/>
        <v>#REF!</v>
      </c>
      <c r="LCK103" s="373" t="e">
        <f t="shared" si="127"/>
        <v>#REF!</v>
      </c>
      <c r="LCL103" s="373">
        <f t="shared" si="127"/>
        <v>0</v>
      </c>
      <c r="LCM103" s="373">
        <f t="shared" si="127"/>
        <v>0</v>
      </c>
      <c r="LCN103" s="373" t="e">
        <f t="shared" si="127"/>
        <v>#REF!</v>
      </c>
      <c r="LCO103" s="373" t="e">
        <f t="shared" si="127"/>
        <v>#REF!</v>
      </c>
      <c r="LCP103" s="373" t="e">
        <f t="shared" si="128"/>
        <v>#REF!</v>
      </c>
      <c r="LCQ103" s="373" t="e">
        <f t="shared" si="128"/>
        <v>#REF!</v>
      </c>
      <c r="LCR103" s="373" t="e">
        <f t="shared" si="128"/>
        <v>#REF!</v>
      </c>
      <c r="LCS103" s="373">
        <f t="shared" si="128"/>
        <v>0</v>
      </c>
      <c r="LCT103" s="373">
        <f t="shared" si="128"/>
        <v>0</v>
      </c>
      <c r="LCU103" s="373" t="e">
        <f t="shared" si="128"/>
        <v>#REF!</v>
      </c>
      <c r="LCV103" s="373" t="e">
        <f t="shared" si="128"/>
        <v>#REF!</v>
      </c>
      <c r="LCW103" s="373" t="e">
        <f t="shared" si="128"/>
        <v>#REF!</v>
      </c>
      <c r="LCX103" s="373" t="e">
        <f t="shared" si="128"/>
        <v>#REF!</v>
      </c>
      <c r="LCY103" s="373" t="e">
        <f t="shared" si="128"/>
        <v>#REF!</v>
      </c>
      <c r="LCZ103" s="373">
        <f t="shared" si="128"/>
        <v>0</v>
      </c>
      <c r="LDA103" s="373">
        <f t="shared" si="128"/>
        <v>0</v>
      </c>
      <c r="LDB103" s="373" t="e">
        <f t="shared" si="128"/>
        <v>#REF!</v>
      </c>
      <c r="LDC103" s="373" t="e">
        <f t="shared" si="128"/>
        <v>#REF!</v>
      </c>
      <c r="LDD103" s="373" t="e">
        <f t="shared" si="128"/>
        <v>#REF!</v>
      </c>
      <c r="LDE103" s="373" t="e">
        <f t="shared" si="128"/>
        <v>#REF!</v>
      </c>
      <c r="LDF103" s="373" t="e">
        <f t="shared" si="128"/>
        <v>#REF!</v>
      </c>
      <c r="LDG103" s="373">
        <f t="shared" si="128"/>
        <v>0</v>
      </c>
      <c r="LDH103" s="373">
        <f t="shared" si="128"/>
        <v>0</v>
      </c>
      <c r="LDI103" s="373" t="e">
        <f t="shared" si="128"/>
        <v>#REF!</v>
      </c>
      <c r="LDJ103" s="373" t="e">
        <f t="shared" si="128"/>
        <v>#REF!</v>
      </c>
      <c r="LDK103" s="373" t="e">
        <f t="shared" si="128"/>
        <v>#REF!</v>
      </c>
      <c r="LDL103" s="373" t="e">
        <f t="shared" si="128"/>
        <v>#REF!</v>
      </c>
      <c r="LDM103" s="373" t="e">
        <f t="shared" si="128"/>
        <v>#REF!</v>
      </c>
      <c r="LDN103" s="373">
        <f t="shared" si="128"/>
        <v>0</v>
      </c>
      <c r="LDO103" s="373">
        <f t="shared" si="128"/>
        <v>0</v>
      </c>
      <c r="LDP103" s="373" t="e">
        <f t="shared" si="128"/>
        <v>#REF!</v>
      </c>
      <c r="LDQ103" s="373" t="e">
        <f t="shared" si="128"/>
        <v>#REF!</v>
      </c>
      <c r="LDR103" s="373" t="e">
        <f t="shared" si="128"/>
        <v>#REF!</v>
      </c>
      <c r="LDS103" s="373" t="e">
        <f t="shared" si="128"/>
        <v>#REF!</v>
      </c>
      <c r="LDT103" s="373" t="e">
        <f t="shared" si="128"/>
        <v>#REF!</v>
      </c>
      <c r="LDU103" s="373">
        <f t="shared" si="128"/>
        <v>0</v>
      </c>
      <c r="LDV103" s="373">
        <f t="shared" si="128"/>
        <v>0</v>
      </c>
      <c r="LDW103" s="373" t="e">
        <f t="shared" si="128"/>
        <v>#REF!</v>
      </c>
      <c r="LDX103" s="373" t="e">
        <f t="shared" si="128"/>
        <v>#REF!</v>
      </c>
      <c r="LDY103" s="373" t="e">
        <f t="shared" si="128"/>
        <v>#REF!</v>
      </c>
      <c r="LDZ103" s="373" t="e">
        <f t="shared" si="128"/>
        <v>#REF!</v>
      </c>
      <c r="LEA103" s="373" t="e">
        <f t="shared" si="128"/>
        <v>#REF!</v>
      </c>
      <c r="LEB103" s="373">
        <f t="shared" si="128"/>
        <v>0</v>
      </c>
      <c r="LEC103" s="373">
        <f t="shared" si="128"/>
        <v>0</v>
      </c>
      <c r="LED103" s="373" t="e">
        <f t="shared" si="128"/>
        <v>#REF!</v>
      </c>
      <c r="LEE103" s="373" t="e">
        <f t="shared" si="128"/>
        <v>#REF!</v>
      </c>
      <c r="LEF103" s="373" t="e">
        <f t="shared" si="128"/>
        <v>#REF!</v>
      </c>
      <c r="LEG103" s="373" t="e">
        <f t="shared" si="128"/>
        <v>#REF!</v>
      </c>
      <c r="LEH103" s="373" t="e">
        <f t="shared" si="128"/>
        <v>#REF!</v>
      </c>
      <c r="LEI103" s="373">
        <f t="shared" si="128"/>
        <v>0</v>
      </c>
      <c r="LEJ103" s="373">
        <f t="shared" si="128"/>
        <v>0</v>
      </c>
      <c r="LEK103" s="373" t="e">
        <f t="shared" si="128"/>
        <v>#REF!</v>
      </c>
      <c r="LEL103" s="373" t="e">
        <f t="shared" si="128"/>
        <v>#REF!</v>
      </c>
      <c r="LEM103" s="373" t="e">
        <f t="shared" si="128"/>
        <v>#REF!</v>
      </c>
      <c r="LEN103" s="373" t="e">
        <f t="shared" si="128"/>
        <v>#REF!</v>
      </c>
      <c r="LEO103" s="373" t="e">
        <f t="shared" si="128"/>
        <v>#REF!</v>
      </c>
      <c r="LEP103" s="373">
        <f t="shared" si="128"/>
        <v>0</v>
      </c>
      <c r="LEQ103" s="373">
        <f t="shared" si="128"/>
        <v>0</v>
      </c>
      <c r="LER103" s="373" t="e">
        <f t="shared" si="128"/>
        <v>#REF!</v>
      </c>
      <c r="LES103" s="373" t="e">
        <f t="shared" si="128"/>
        <v>#REF!</v>
      </c>
      <c r="LET103" s="373" t="e">
        <f t="shared" si="128"/>
        <v>#REF!</v>
      </c>
      <c r="LEU103" s="373" t="e">
        <f t="shared" si="128"/>
        <v>#REF!</v>
      </c>
      <c r="LEV103" s="373" t="e">
        <f t="shared" si="128"/>
        <v>#REF!</v>
      </c>
      <c r="LEW103" s="373">
        <f t="shared" si="128"/>
        <v>0</v>
      </c>
      <c r="LEX103" s="373">
        <f t="shared" si="128"/>
        <v>0</v>
      </c>
      <c r="LEY103" s="373" t="e">
        <f t="shared" si="128"/>
        <v>#REF!</v>
      </c>
      <c r="LEZ103" s="373" t="e">
        <f t="shared" si="128"/>
        <v>#REF!</v>
      </c>
      <c r="LFA103" s="373" t="e">
        <f t="shared" si="128"/>
        <v>#REF!</v>
      </c>
      <c r="LFB103" s="373" t="e">
        <f t="shared" si="129"/>
        <v>#REF!</v>
      </c>
      <c r="LFC103" s="373" t="e">
        <f t="shared" si="129"/>
        <v>#REF!</v>
      </c>
      <c r="LFD103" s="373">
        <f t="shared" si="129"/>
        <v>0</v>
      </c>
      <c r="LFE103" s="373">
        <f t="shared" si="129"/>
        <v>0</v>
      </c>
      <c r="LFF103" s="373" t="e">
        <f t="shared" si="129"/>
        <v>#REF!</v>
      </c>
      <c r="LFG103" s="373" t="e">
        <f t="shared" si="129"/>
        <v>#REF!</v>
      </c>
      <c r="LFH103" s="373" t="e">
        <f t="shared" si="129"/>
        <v>#REF!</v>
      </c>
      <c r="LFI103" s="373" t="e">
        <f t="shared" si="129"/>
        <v>#REF!</v>
      </c>
      <c r="LFJ103" s="373" t="e">
        <f t="shared" si="129"/>
        <v>#REF!</v>
      </c>
      <c r="LFK103" s="373">
        <f t="shared" si="129"/>
        <v>0</v>
      </c>
      <c r="LFL103" s="373">
        <f t="shared" si="129"/>
        <v>0</v>
      </c>
      <c r="LFM103" s="373" t="e">
        <f t="shared" si="129"/>
        <v>#REF!</v>
      </c>
      <c r="LFN103" s="373" t="e">
        <f t="shared" si="129"/>
        <v>#REF!</v>
      </c>
      <c r="LFO103" s="373" t="e">
        <f t="shared" si="129"/>
        <v>#REF!</v>
      </c>
      <c r="LFP103" s="373" t="e">
        <f t="shared" si="129"/>
        <v>#REF!</v>
      </c>
      <c r="LFQ103" s="373" t="e">
        <f t="shared" si="129"/>
        <v>#REF!</v>
      </c>
      <c r="LFR103" s="373">
        <f t="shared" si="129"/>
        <v>0</v>
      </c>
      <c r="LFS103" s="373">
        <f t="shared" si="129"/>
        <v>0</v>
      </c>
      <c r="LFT103" s="373" t="e">
        <f t="shared" si="129"/>
        <v>#REF!</v>
      </c>
      <c r="LFU103" s="373" t="e">
        <f t="shared" si="129"/>
        <v>#REF!</v>
      </c>
      <c r="LFV103" s="373" t="e">
        <f t="shared" si="129"/>
        <v>#REF!</v>
      </c>
      <c r="LFW103" s="373" t="e">
        <f t="shared" si="129"/>
        <v>#REF!</v>
      </c>
      <c r="LFX103" s="373" t="e">
        <f t="shared" si="129"/>
        <v>#REF!</v>
      </c>
      <c r="LFY103" s="373">
        <f t="shared" si="129"/>
        <v>0</v>
      </c>
      <c r="LFZ103" s="373">
        <f t="shared" si="129"/>
        <v>0</v>
      </c>
      <c r="LGA103" s="373" t="e">
        <f t="shared" si="129"/>
        <v>#REF!</v>
      </c>
      <c r="LGB103" s="373" t="e">
        <f t="shared" si="129"/>
        <v>#REF!</v>
      </c>
      <c r="LGC103" s="373" t="e">
        <f t="shared" si="129"/>
        <v>#REF!</v>
      </c>
      <c r="LGD103" s="373" t="e">
        <f t="shared" si="129"/>
        <v>#REF!</v>
      </c>
      <c r="LGE103" s="373" t="e">
        <f t="shared" si="129"/>
        <v>#REF!</v>
      </c>
      <c r="LGF103" s="373">
        <f t="shared" si="129"/>
        <v>0</v>
      </c>
      <c r="LGG103" s="373">
        <f t="shared" si="129"/>
        <v>0</v>
      </c>
      <c r="LGH103" s="373" t="e">
        <f t="shared" si="129"/>
        <v>#REF!</v>
      </c>
      <c r="LGI103" s="373" t="e">
        <f t="shared" si="129"/>
        <v>#REF!</v>
      </c>
      <c r="LGJ103" s="373" t="e">
        <f t="shared" si="129"/>
        <v>#REF!</v>
      </c>
      <c r="LGK103" s="373" t="e">
        <f t="shared" si="129"/>
        <v>#REF!</v>
      </c>
      <c r="LGL103" s="373" t="e">
        <f t="shared" si="129"/>
        <v>#REF!</v>
      </c>
      <c r="LGM103" s="373">
        <f t="shared" si="129"/>
        <v>0</v>
      </c>
      <c r="LGN103" s="373">
        <f t="shared" si="129"/>
        <v>0</v>
      </c>
      <c r="LGO103" s="373" t="e">
        <f t="shared" si="129"/>
        <v>#REF!</v>
      </c>
      <c r="LGP103" s="373" t="e">
        <f t="shared" si="129"/>
        <v>#REF!</v>
      </c>
      <c r="LGQ103" s="373" t="e">
        <f t="shared" si="129"/>
        <v>#REF!</v>
      </c>
      <c r="LGR103" s="373" t="e">
        <f t="shared" si="129"/>
        <v>#REF!</v>
      </c>
      <c r="LGS103" s="373" t="e">
        <f t="shared" si="129"/>
        <v>#REF!</v>
      </c>
      <c r="LGT103" s="373">
        <f t="shared" si="129"/>
        <v>0</v>
      </c>
      <c r="LGU103" s="373">
        <f t="shared" si="129"/>
        <v>0</v>
      </c>
      <c r="LGV103" s="373" t="e">
        <f t="shared" si="129"/>
        <v>#REF!</v>
      </c>
      <c r="LGW103" s="373" t="e">
        <f t="shared" si="129"/>
        <v>#REF!</v>
      </c>
      <c r="LGX103" s="373" t="e">
        <f t="shared" si="129"/>
        <v>#REF!</v>
      </c>
      <c r="LGY103" s="373" t="e">
        <f t="shared" si="129"/>
        <v>#REF!</v>
      </c>
      <c r="LGZ103" s="373" t="e">
        <f t="shared" si="129"/>
        <v>#REF!</v>
      </c>
      <c r="LHA103" s="373">
        <f t="shared" si="129"/>
        <v>0</v>
      </c>
      <c r="LHB103" s="373">
        <f t="shared" si="129"/>
        <v>0</v>
      </c>
      <c r="LHC103" s="373" t="e">
        <f t="shared" si="129"/>
        <v>#REF!</v>
      </c>
      <c r="LHD103" s="373" t="e">
        <f t="shared" si="129"/>
        <v>#REF!</v>
      </c>
      <c r="LHE103" s="373" t="e">
        <f t="shared" si="129"/>
        <v>#REF!</v>
      </c>
      <c r="LHF103" s="373" t="e">
        <f t="shared" si="129"/>
        <v>#REF!</v>
      </c>
      <c r="LHG103" s="373" t="e">
        <f t="shared" si="129"/>
        <v>#REF!</v>
      </c>
      <c r="LHH103" s="373">
        <f t="shared" si="129"/>
        <v>0</v>
      </c>
      <c r="LHI103" s="373">
        <f t="shared" si="129"/>
        <v>0</v>
      </c>
      <c r="LHJ103" s="373" t="e">
        <f t="shared" si="129"/>
        <v>#REF!</v>
      </c>
      <c r="LHK103" s="373" t="e">
        <f t="shared" si="129"/>
        <v>#REF!</v>
      </c>
      <c r="LHL103" s="373" t="e">
        <f t="shared" si="129"/>
        <v>#REF!</v>
      </c>
      <c r="LHM103" s="373" t="e">
        <f t="shared" si="129"/>
        <v>#REF!</v>
      </c>
      <c r="LHN103" s="373" t="e">
        <f t="shared" si="130"/>
        <v>#REF!</v>
      </c>
      <c r="LHO103" s="373">
        <f t="shared" si="130"/>
        <v>0</v>
      </c>
      <c r="LHP103" s="373">
        <f t="shared" si="130"/>
        <v>0</v>
      </c>
      <c r="LHQ103" s="373" t="e">
        <f t="shared" si="130"/>
        <v>#REF!</v>
      </c>
      <c r="LHR103" s="373" t="e">
        <f t="shared" si="130"/>
        <v>#REF!</v>
      </c>
      <c r="LHS103" s="373" t="e">
        <f t="shared" si="130"/>
        <v>#REF!</v>
      </c>
      <c r="LHT103" s="373" t="e">
        <f t="shared" si="130"/>
        <v>#REF!</v>
      </c>
      <c r="LHU103" s="373" t="e">
        <f t="shared" si="130"/>
        <v>#REF!</v>
      </c>
      <c r="LHV103" s="373">
        <f t="shared" si="130"/>
        <v>0</v>
      </c>
      <c r="LHW103" s="373">
        <f t="shared" si="130"/>
        <v>0</v>
      </c>
      <c r="LHX103" s="373" t="e">
        <f t="shared" si="130"/>
        <v>#REF!</v>
      </c>
      <c r="LHY103" s="373" t="e">
        <f t="shared" si="130"/>
        <v>#REF!</v>
      </c>
      <c r="LHZ103" s="373" t="e">
        <f t="shared" si="130"/>
        <v>#REF!</v>
      </c>
      <c r="LIA103" s="373" t="e">
        <f t="shared" si="130"/>
        <v>#REF!</v>
      </c>
      <c r="LIB103" s="373" t="e">
        <f t="shared" si="130"/>
        <v>#REF!</v>
      </c>
      <c r="LIC103" s="373">
        <f t="shared" si="130"/>
        <v>0</v>
      </c>
      <c r="LID103" s="373">
        <f t="shared" si="130"/>
        <v>0</v>
      </c>
      <c r="LIE103" s="373" t="e">
        <f t="shared" si="130"/>
        <v>#REF!</v>
      </c>
      <c r="LIF103" s="373" t="e">
        <f t="shared" si="130"/>
        <v>#REF!</v>
      </c>
      <c r="LIG103" s="373" t="e">
        <f t="shared" si="130"/>
        <v>#REF!</v>
      </c>
      <c r="LIH103" s="373" t="e">
        <f t="shared" si="130"/>
        <v>#REF!</v>
      </c>
      <c r="LII103" s="373" t="e">
        <f t="shared" si="130"/>
        <v>#REF!</v>
      </c>
      <c r="LIJ103" s="373">
        <f t="shared" si="130"/>
        <v>0</v>
      </c>
      <c r="LIK103" s="373">
        <f t="shared" si="130"/>
        <v>0</v>
      </c>
      <c r="LIL103" s="373" t="e">
        <f t="shared" si="130"/>
        <v>#REF!</v>
      </c>
      <c r="LIM103" s="373" t="e">
        <f t="shared" si="130"/>
        <v>#REF!</v>
      </c>
      <c r="LIN103" s="373" t="e">
        <f t="shared" si="130"/>
        <v>#REF!</v>
      </c>
      <c r="LIO103" s="373" t="e">
        <f t="shared" si="130"/>
        <v>#REF!</v>
      </c>
      <c r="LIP103" s="373" t="e">
        <f t="shared" si="130"/>
        <v>#REF!</v>
      </c>
      <c r="LIQ103" s="373">
        <f t="shared" si="130"/>
        <v>0</v>
      </c>
      <c r="LIR103" s="373">
        <f t="shared" si="130"/>
        <v>0</v>
      </c>
      <c r="LIS103" s="373" t="e">
        <f t="shared" si="130"/>
        <v>#REF!</v>
      </c>
      <c r="LIT103" s="373" t="e">
        <f t="shared" si="130"/>
        <v>#REF!</v>
      </c>
      <c r="LIU103" s="373" t="e">
        <f t="shared" si="130"/>
        <v>#REF!</v>
      </c>
      <c r="LIV103" s="373" t="e">
        <f t="shared" si="130"/>
        <v>#REF!</v>
      </c>
      <c r="LIW103" s="373" t="e">
        <f t="shared" si="130"/>
        <v>#REF!</v>
      </c>
      <c r="LIX103" s="373">
        <f t="shared" si="130"/>
        <v>0</v>
      </c>
      <c r="LIY103" s="373">
        <f t="shared" si="130"/>
        <v>0</v>
      </c>
      <c r="LIZ103" s="373" t="e">
        <f t="shared" si="130"/>
        <v>#REF!</v>
      </c>
      <c r="LJA103" s="373" t="e">
        <f t="shared" si="130"/>
        <v>#REF!</v>
      </c>
      <c r="LJB103" s="373" t="e">
        <f t="shared" si="130"/>
        <v>#REF!</v>
      </c>
      <c r="LJC103" s="373" t="e">
        <f t="shared" si="130"/>
        <v>#REF!</v>
      </c>
      <c r="LJD103" s="373" t="e">
        <f t="shared" si="130"/>
        <v>#REF!</v>
      </c>
      <c r="LJE103" s="373">
        <f t="shared" si="130"/>
        <v>0</v>
      </c>
      <c r="LJF103" s="373">
        <f t="shared" si="130"/>
        <v>0</v>
      </c>
      <c r="LJG103" s="373" t="e">
        <f t="shared" si="130"/>
        <v>#REF!</v>
      </c>
      <c r="LJH103" s="373" t="e">
        <f t="shared" si="130"/>
        <v>#REF!</v>
      </c>
      <c r="LJI103" s="373" t="e">
        <f t="shared" si="130"/>
        <v>#REF!</v>
      </c>
      <c r="LJJ103" s="373" t="e">
        <f t="shared" si="130"/>
        <v>#REF!</v>
      </c>
      <c r="LJK103" s="373" t="e">
        <f t="shared" si="130"/>
        <v>#REF!</v>
      </c>
      <c r="LJL103" s="373">
        <f t="shared" si="130"/>
        <v>0</v>
      </c>
      <c r="LJM103" s="373">
        <f t="shared" si="130"/>
        <v>0</v>
      </c>
      <c r="LJN103" s="373" t="e">
        <f t="shared" si="130"/>
        <v>#REF!</v>
      </c>
      <c r="LJO103" s="373" t="e">
        <f t="shared" si="130"/>
        <v>#REF!</v>
      </c>
      <c r="LJP103" s="373" t="e">
        <f t="shared" si="130"/>
        <v>#REF!</v>
      </c>
      <c r="LJQ103" s="373" t="e">
        <f t="shared" si="130"/>
        <v>#REF!</v>
      </c>
      <c r="LJR103" s="373" t="e">
        <f t="shared" si="130"/>
        <v>#REF!</v>
      </c>
      <c r="LJS103" s="373">
        <f t="shared" si="130"/>
        <v>0</v>
      </c>
      <c r="LJT103" s="373">
        <f t="shared" si="130"/>
        <v>0</v>
      </c>
      <c r="LJU103" s="373" t="e">
        <f t="shared" si="130"/>
        <v>#REF!</v>
      </c>
      <c r="LJV103" s="373" t="e">
        <f t="shared" si="130"/>
        <v>#REF!</v>
      </c>
      <c r="LJW103" s="373" t="e">
        <f t="shared" si="130"/>
        <v>#REF!</v>
      </c>
      <c r="LJX103" s="373" t="e">
        <f t="shared" si="130"/>
        <v>#REF!</v>
      </c>
      <c r="LJY103" s="373" t="e">
        <f t="shared" si="130"/>
        <v>#REF!</v>
      </c>
      <c r="LJZ103" s="373">
        <f t="shared" si="131"/>
        <v>0</v>
      </c>
      <c r="LKA103" s="373">
        <f t="shared" si="131"/>
        <v>0</v>
      </c>
      <c r="LKB103" s="373" t="e">
        <f t="shared" si="131"/>
        <v>#REF!</v>
      </c>
      <c r="LKC103" s="373" t="e">
        <f t="shared" si="131"/>
        <v>#REF!</v>
      </c>
      <c r="LKD103" s="373" t="e">
        <f t="shared" si="131"/>
        <v>#REF!</v>
      </c>
      <c r="LKE103" s="373" t="e">
        <f t="shared" si="131"/>
        <v>#REF!</v>
      </c>
      <c r="LKF103" s="373" t="e">
        <f t="shared" si="131"/>
        <v>#REF!</v>
      </c>
      <c r="LKG103" s="373">
        <f t="shared" si="131"/>
        <v>0</v>
      </c>
      <c r="LKH103" s="373">
        <f t="shared" si="131"/>
        <v>0</v>
      </c>
      <c r="LKI103" s="373" t="e">
        <f t="shared" si="131"/>
        <v>#REF!</v>
      </c>
      <c r="LKJ103" s="373" t="e">
        <f t="shared" si="131"/>
        <v>#REF!</v>
      </c>
      <c r="LKK103" s="373" t="e">
        <f t="shared" si="131"/>
        <v>#REF!</v>
      </c>
      <c r="LKL103" s="373" t="e">
        <f t="shared" si="131"/>
        <v>#REF!</v>
      </c>
      <c r="LKM103" s="373" t="e">
        <f t="shared" si="131"/>
        <v>#REF!</v>
      </c>
      <c r="LKN103" s="373">
        <f t="shared" si="131"/>
        <v>0</v>
      </c>
      <c r="LKO103" s="373">
        <f t="shared" si="131"/>
        <v>0</v>
      </c>
      <c r="LKP103" s="373" t="e">
        <f t="shared" si="131"/>
        <v>#REF!</v>
      </c>
      <c r="LKQ103" s="373" t="e">
        <f t="shared" si="131"/>
        <v>#REF!</v>
      </c>
      <c r="LKR103" s="373" t="e">
        <f t="shared" si="131"/>
        <v>#REF!</v>
      </c>
      <c r="LKS103" s="373" t="e">
        <f t="shared" si="131"/>
        <v>#REF!</v>
      </c>
      <c r="LKT103" s="373" t="e">
        <f t="shared" si="131"/>
        <v>#REF!</v>
      </c>
      <c r="LKU103" s="373">
        <f t="shared" si="131"/>
        <v>0</v>
      </c>
      <c r="LKV103" s="373">
        <f t="shared" si="131"/>
        <v>0</v>
      </c>
      <c r="LKW103" s="373" t="e">
        <f t="shared" si="131"/>
        <v>#REF!</v>
      </c>
      <c r="LKX103" s="373" t="e">
        <f t="shared" si="131"/>
        <v>#REF!</v>
      </c>
      <c r="LKY103" s="373" t="e">
        <f t="shared" si="131"/>
        <v>#REF!</v>
      </c>
      <c r="LKZ103" s="373" t="e">
        <f t="shared" si="131"/>
        <v>#REF!</v>
      </c>
      <c r="LLA103" s="373" t="e">
        <f t="shared" si="131"/>
        <v>#REF!</v>
      </c>
      <c r="LLB103" s="373">
        <f t="shared" si="131"/>
        <v>0</v>
      </c>
      <c r="LLC103" s="373">
        <f t="shared" si="131"/>
        <v>0</v>
      </c>
      <c r="LLD103" s="373" t="e">
        <f t="shared" si="131"/>
        <v>#REF!</v>
      </c>
      <c r="LLE103" s="373" t="e">
        <f t="shared" si="131"/>
        <v>#REF!</v>
      </c>
      <c r="LLF103" s="373" t="e">
        <f t="shared" si="131"/>
        <v>#REF!</v>
      </c>
      <c r="LLG103" s="373" t="e">
        <f t="shared" si="131"/>
        <v>#REF!</v>
      </c>
      <c r="LLH103" s="373" t="e">
        <f t="shared" si="131"/>
        <v>#REF!</v>
      </c>
      <c r="LLI103" s="373">
        <f t="shared" si="131"/>
        <v>0</v>
      </c>
      <c r="LLJ103" s="373">
        <f t="shared" si="131"/>
        <v>0</v>
      </c>
      <c r="LLK103" s="373" t="e">
        <f t="shared" si="131"/>
        <v>#REF!</v>
      </c>
      <c r="LLL103" s="373" t="e">
        <f t="shared" si="131"/>
        <v>#REF!</v>
      </c>
      <c r="LLM103" s="373" t="e">
        <f t="shared" si="131"/>
        <v>#REF!</v>
      </c>
      <c r="LLN103" s="373" t="e">
        <f t="shared" si="131"/>
        <v>#REF!</v>
      </c>
      <c r="LLO103" s="373" t="e">
        <f t="shared" si="131"/>
        <v>#REF!</v>
      </c>
      <c r="LLP103" s="373">
        <f t="shared" si="131"/>
        <v>0</v>
      </c>
      <c r="LLQ103" s="373">
        <f t="shared" si="131"/>
        <v>0</v>
      </c>
      <c r="LLR103" s="373" t="e">
        <f t="shared" si="131"/>
        <v>#REF!</v>
      </c>
      <c r="LLS103" s="373" t="e">
        <f t="shared" si="131"/>
        <v>#REF!</v>
      </c>
      <c r="LLT103" s="373" t="e">
        <f t="shared" si="131"/>
        <v>#REF!</v>
      </c>
      <c r="LLU103" s="373" t="e">
        <f t="shared" si="131"/>
        <v>#REF!</v>
      </c>
      <c r="LLV103" s="373" t="e">
        <f t="shared" si="131"/>
        <v>#REF!</v>
      </c>
      <c r="LLW103" s="373">
        <f t="shared" si="131"/>
        <v>0</v>
      </c>
      <c r="LLX103" s="373">
        <f t="shared" si="131"/>
        <v>0</v>
      </c>
      <c r="LLY103" s="373" t="e">
        <f t="shared" si="131"/>
        <v>#REF!</v>
      </c>
      <c r="LLZ103" s="373" t="e">
        <f t="shared" si="131"/>
        <v>#REF!</v>
      </c>
      <c r="LMA103" s="373" t="e">
        <f t="shared" si="131"/>
        <v>#REF!</v>
      </c>
      <c r="LMB103" s="373" t="e">
        <f t="shared" si="131"/>
        <v>#REF!</v>
      </c>
      <c r="LMC103" s="373" t="e">
        <f t="shared" si="131"/>
        <v>#REF!</v>
      </c>
      <c r="LMD103" s="373">
        <f t="shared" si="131"/>
        <v>0</v>
      </c>
      <c r="LME103" s="373">
        <f t="shared" si="131"/>
        <v>0</v>
      </c>
      <c r="LMF103" s="373" t="e">
        <f t="shared" si="131"/>
        <v>#REF!</v>
      </c>
      <c r="LMG103" s="373" t="e">
        <f t="shared" si="131"/>
        <v>#REF!</v>
      </c>
      <c r="LMH103" s="373" t="e">
        <f t="shared" si="131"/>
        <v>#REF!</v>
      </c>
      <c r="LMI103" s="373" t="e">
        <f t="shared" si="131"/>
        <v>#REF!</v>
      </c>
      <c r="LMJ103" s="373" t="e">
        <f t="shared" si="131"/>
        <v>#REF!</v>
      </c>
      <c r="LMK103" s="373">
        <f t="shared" si="131"/>
        <v>0</v>
      </c>
      <c r="LML103" s="373">
        <f t="shared" si="132"/>
        <v>0</v>
      </c>
      <c r="LMM103" s="373" t="e">
        <f t="shared" si="132"/>
        <v>#REF!</v>
      </c>
      <c r="LMN103" s="373" t="e">
        <f t="shared" si="132"/>
        <v>#REF!</v>
      </c>
      <c r="LMO103" s="373" t="e">
        <f t="shared" si="132"/>
        <v>#REF!</v>
      </c>
      <c r="LMP103" s="373" t="e">
        <f t="shared" si="132"/>
        <v>#REF!</v>
      </c>
      <c r="LMQ103" s="373" t="e">
        <f t="shared" si="132"/>
        <v>#REF!</v>
      </c>
      <c r="LMR103" s="373">
        <f t="shared" si="132"/>
        <v>0</v>
      </c>
      <c r="LMS103" s="373">
        <f t="shared" si="132"/>
        <v>0</v>
      </c>
      <c r="LMT103" s="373" t="e">
        <f t="shared" si="132"/>
        <v>#REF!</v>
      </c>
      <c r="LMU103" s="373" t="e">
        <f t="shared" si="132"/>
        <v>#REF!</v>
      </c>
      <c r="LMV103" s="373" t="e">
        <f t="shared" si="132"/>
        <v>#REF!</v>
      </c>
      <c r="LMW103" s="373" t="e">
        <f t="shared" si="132"/>
        <v>#REF!</v>
      </c>
      <c r="LMX103" s="373" t="e">
        <f t="shared" si="132"/>
        <v>#REF!</v>
      </c>
      <c r="LMY103" s="373">
        <f t="shared" si="132"/>
        <v>0</v>
      </c>
      <c r="LMZ103" s="373">
        <f t="shared" si="132"/>
        <v>0</v>
      </c>
      <c r="LNA103" s="373" t="e">
        <f t="shared" si="132"/>
        <v>#REF!</v>
      </c>
      <c r="LNB103" s="373" t="e">
        <f t="shared" si="132"/>
        <v>#REF!</v>
      </c>
      <c r="LNC103" s="373" t="e">
        <f t="shared" si="132"/>
        <v>#REF!</v>
      </c>
      <c r="LND103" s="373" t="e">
        <f t="shared" si="132"/>
        <v>#REF!</v>
      </c>
      <c r="LNE103" s="373" t="e">
        <f t="shared" si="132"/>
        <v>#REF!</v>
      </c>
      <c r="LNF103" s="373">
        <f t="shared" si="132"/>
        <v>0</v>
      </c>
      <c r="LNG103" s="373">
        <f t="shared" si="132"/>
        <v>0</v>
      </c>
      <c r="LNH103" s="373" t="e">
        <f t="shared" si="132"/>
        <v>#REF!</v>
      </c>
      <c r="LNI103" s="373" t="e">
        <f t="shared" si="132"/>
        <v>#REF!</v>
      </c>
      <c r="LNJ103" s="373" t="e">
        <f t="shared" si="132"/>
        <v>#REF!</v>
      </c>
      <c r="LNK103" s="373" t="e">
        <f t="shared" si="132"/>
        <v>#REF!</v>
      </c>
      <c r="LNL103" s="373" t="e">
        <f t="shared" si="132"/>
        <v>#REF!</v>
      </c>
      <c r="LNM103" s="373">
        <f t="shared" si="132"/>
        <v>0</v>
      </c>
      <c r="LNN103" s="373">
        <f t="shared" si="132"/>
        <v>0</v>
      </c>
      <c r="LNO103" s="373" t="e">
        <f t="shared" si="132"/>
        <v>#REF!</v>
      </c>
      <c r="LNP103" s="373" t="e">
        <f t="shared" si="132"/>
        <v>#REF!</v>
      </c>
      <c r="LNQ103" s="373" t="e">
        <f t="shared" si="132"/>
        <v>#REF!</v>
      </c>
      <c r="LNR103" s="373" t="e">
        <f t="shared" si="132"/>
        <v>#REF!</v>
      </c>
      <c r="LNS103" s="373" t="e">
        <f t="shared" si="132"/>
        <v>#REF!</v>
      </c>
      <c r="LNT103" s="373">
        <f t="shared" si="132"/>
        <v>0</v>
      </c>
      <c r="LNU103" s="373">
        <f t="shared" si="132"/>
        <v>0</v>
      </c>
      <c r="LNV103" s="373" t="e">
        <f t="shared" si="132"/>
        <v>#REF!</v>
      </c>
      <c r="LNW103" s="373" t="e">
        <f t="shared" si="132"/>
        <v>#REF!</v>
      </c>
      <c r="LNX103" s="373" t="e">
        <f t="shared" si="132"/>
        <v>#REF!</v>
      </c>
      <c r="LNY103" s="373" t="e">
        <f t="shared" si="132"/>
        <v>#REF!</v>
      </c>
      <c r="LNZ103" s="373" t="e">
        <f t="shared" si="132"/>
        <v>#REF!</v>
      </c>
      <c r="LOA103" s="373">
        <f t="shared" si="132"/>
        <v>0</v>
      </c>
      <c r="LOB103" s="373">
        <f t="shared" si="132"/>
        <v>0</v>
      </c>
      <c r="LOC103" s="373" t="e">
        <f t="shared" si="132"/>
        <v>#REF!</v>
      </c>
      <c r="LOD103" s="373" t="e">
        <f t="shared" si="132"/>
        <v>#REF!</v>
      </c>
      <c r="LOE103" s="373" t="e">
        <f t="shared" si="132"/>
        <v>#REF!</v>
      </c>
      <c r="LOF103" s="373" t="e">
        <f t="shared" si="132"/>
        <v>#REF!</v>
      </c>
      <c r="LOG103" s="373" t="e">
        <f t="shared" si="132"/>
        <v>#REF!</v>
      </c>
      <c r="LOH103" s="373">
        <f t="shared" si="132"/>
        <v>0</v>
      </c>
      <c r="LOI103" s="373">
        <f t="shared" si="132"/>
        <v>0</v>
      </c>
      <c r="LOJ103" s="373" t="e">
        <f t="shared" si="132"/>
        <v>#REF!</v>
      </c>
      <c r="LOK103" s="373" t="e">
        <f t="shared" si="132"/>
        <v>#REF!</v>
      </c>
      <c r="LOL103" s="373" t="e">
        <f t="shared" si="132"/>
        <v>#REF!</v>
      </c>
      <c r="LOM103" s="373" t="e">
        <f t="shared" si="132"/>
        <v>#REF!</v>
      </c>
      <c r="LON103" s="373" t="e">
        <f t="shared" si="132"/>
        <v>#REF!</v>
      </c>
      <c r="LOO103" s="373">
        <f t="shared" si="132"/>
        <v>0</v>
      </c>
      <c r="LOP103" s="373">
        <f t="shared" si="132"/>
        <v>0</v>
      </c>
      <c r="LOQ103" s="373" t="e">
        <f t="shared" si="132"/>
        <v>#REF!</v>
      </c>
      <c r="LOR103" s="373" t="e">
        <f t="shared" si="132"/>
        <v>#REF!</v>
      </c>
      <c r="LOS103" s="373" t="e">
        <f t="shared" si="132"/>
        <v>#REF!</v>
      </c>
      <c r="LOT103" s="373" t="e">
        <f t="shared" si="132"/>
        <v>#REF!</v>
      </c>
      <c r="LOU103" s="373" t="e">
        <f t="shared" si="132"/>
        <v>#REF!</v>
      </c>
      <c r="LOV103" s="373">
        <f t="shared" si="132"/>
        <v>0</v>
      </c>
      <c r="LOW103" s="373">
        <f t="shared" si="132"/>
        <v>0</v>
      </c>
      <c r="LOX103" s="373" t="e">
        <f t="shared" si="133"/>
        <v>#REF!</v>
      </c>
      <c r="LOY103" s="373" t="e">
        <f t="shared" si="133"/>
        <v>#REF!</v>
      </c>
      <c r="LOZ103" s="373" t="e">
        <f t="shared" si="133"/>
        <v>#REF!</v>
      </c>
      <c r="LPA103" s="373" t="e">
        <f t="shared" si="133"/>
        <v>#REF!</v>
      </c>
      <c r="LPB103" s="373" t="e">
        <f t="shared" si="133"/>
        <v>#REF!</v>
      </c>
      <c r="LPC103" s="373">
        <f t="shared" si="133"/>
        <v>0</v>
      </c>
      <c r="LPD103" s="373">
        <f t="shared" si="133"/>
        <v>0</v>
      </c>
      <c r="LPE103" s="373" t="e">
        <f t="shared" si="133"/>
        <v>#REF!</v>
      </c>
      <c r="LPF103" s="373" t="e">
        <f t="shared" si="133"/>
        <v>#REF!</v>
      </c>
      <c r="LPG103" s="373" t="e">
        <f t="shared" si="133"/>
        <v>#REF!</v>
      </c>
      <c r="LPH103" s="373" t="e">
        <f t="shared" si="133"/>
        <v>#REF!</v>
      </c>
      <c r="LPI103" s="373" t="e">
        <f t="shared" si="133"/>
        <v>#REF!</v>
      </c>
      <c r="LPJ103" s="373">
        <f t="shared" si="133"/>
        <v>0</v>
      </c>
      <c r="LPK103" s="373">
        <f t="shared" si="133"/>
        <v>0</v>
      </c>
      <c r="LPL103" s="373" t="e">
        <f t="shared" si="133"/>
        <v>#REF!</v>
      </c>
      <c r="LPM103" s="373" t="e">
        <f t="shared" si="133"/>
        <v>#REF!</v>
      </c>
      <c r="LPN103" s="373" t="e">
        <f t="shared" si="133"/>
        <v>#REF!</v>
      </c>
      <c r="LPO103" s="373" t="e">
        <f t="shared" si="133"/>
        <v>#REF!</v>
      </c>
      <c r="LPP103" s="373" t="e">
        <f t="shared" si="133"/>
        <v>#REF!</v>
      </c>
      <c r="LPQ103" s="373">
        <f t="shared" si="133"/>
        <v>0</v>
      </c>
      <c r="LPR103" s="373">
        <f t="shared" si="133"/>
        <v>0</v>
      </c>
      <c r="LPS103" s="373" t="e">
        <f t="shared" si="133"/>
        <v>#REF!</v>
      </c>
      <c r="LPT103" s="373" t="e">
        <f t="shared" si="133"/>
        <v>#REF!</v>
      </c>
      <c r="LPU103" s="373" t="e">
        <f t="shared" si="133"/>
        <v>#REF!</v>
      </c>
      <c r="LPV103" s="373" t="e">
        <f t="shared" si="133"/>
        <v>#REF!</v>
      </c>
      <c r="LPW103" s="373" t="e">
        <f t="shared" si="133"/>
        <v>#REF!</v>
      </c>
      <c r="LPX103" s="373">
        <f t="shared" si="133"/>
        <v>0</v>
      </c>
      <c r="LPY103" s="373">
        <f t="shared" si="133"/>
        <v>0</v>
      </c>
      <c r="LPZ103" s="373" t="e">
        <f t="shared" si="133"/>
        <v>#REF!</v>
      </c>
      <c r="LQA103" s="373" t="e">
        <f t="shared" si="133"/>
        <v>#REF!</v>
      </c>
      <c r="LQB103" s="373" t="e">
        <f t="shared" si="133"/>
        <v>#REF!</v>
      </c>
      <c r="LQC103" s="373" t="e">
        <f t="shared" si="133"/>
        <v>#REF!</v>
      </c>
      <c r="LQD103" s="373" t="e">
        <f t="shared" si="133"/>
        <v>#REF!</v>
      </c>
      <c r="LQE103" s="373">
        <f t="shared" si="133"/>
        <v>0</v>
      </c>
      <c r="LQF103" s="373">
        <f t="shared" si="133"/>
        <v>0</v>
      </c>
      <c r="LQG103" s="373" t="e">
        <f t="shared" si="133"/>
        <v>#REF!</v>
      </c>
      <c r="LQH103" s="373" t="e">
        <f t="shared" si="133"/>
        <v>#REF!</v>
      </c>
      <c r="LQI103" s="373" t="e">
        <f t="shared" si="133"/>
        <v>#REF!</v>
      </c>
      <c r="LQJ103" s="373" t="e">
        <f t="shared" si="133"/>
        <v>#REF!</v>
      </c>
      <c r="LQK103" s="373" t="e">
        <f t="shared" si="133"/>
        <v>#REF!</v>
      </c>
      <c r="LQL103" s="373">
        <f t="shared" si="133"/>
        <v>0</v>
      </c>
      <c r="LQM103" s="373">
        <f t="shared" si="133"/>
        <v>0</v>
      </c>
      <c r="LQN103" s="373" t="e">
        <f t="shared" si="133"/>
        <v>#REF!</v>
      </c>
      <c r="LQO103" s="373" t="e">
        <f t="shared" si="133"/>
        <v>#REF!</v>
      </c>
      <c r="LQP103" s="373" t="e">
        <f t="shared" si="133"/>
        <v>#REF!</v>
      </c>
      <c r="LQQ103" s="373" t="e">
        <f t="shared" si="133"/>
        <v>#REF!</v>
      </c>
      <c r="LQR103" s="373" t="e">
        <f t="shared" si="133"/>
        <v>#REF!</v>
      </c>
      <c r="LQS103" s="373">
        <f t="shared" si="133"/>
        <v>0</v>
      </c>
      <c r="LQT103" s="373">
        <f t="shared" si="133"/>
        <v>0</v>
      </c>
      <c r="LQU103" s="373" t="e">
        <f t="shared" si="133"/>
        <v>#REF!</v>
      </c>
      <c r="LQV103" s="373" t="e">
        <f t="shared" si="133"/>
        <v>#REF!</v>
      </c>
      <c r="LQW103" s="373" t="e">
        <f t="shared" si="133"/>
        <v>#REF!</v>
      </c>
      <c r="LQX103" s="373" t="e">
        <f t="shared" si="133"/>
        <v>#REF!</v>
      </c>
      <c r="LQY103" s="373" t="e">
        <f t="shared" si="133"/>
        <v>#REF!</v>
      </c>
      <c r="LQZ103" s="373">
        <f t="shared" si="133"/>
        <v>0</v>
      </c>
      <c r="LRA103" s="373">
        <f t="shared" si="133"/>
        <v>0</v>
      </c>
      <c r="LRB103" s="373" t="e">
        <f t="shared" si="133"/>
        <v>#REF!</v>
      </c>
      <c r="LRC103" s="373" t="e">
        <f t="shared" si="133"/>
        <v>#REF!</v>
      </c>
      <c r="LRD103" s="373" t="e">
        <f t="shared" si="133"/>
        <v>#REF!</v>
      </c>
      <c r="LRE103" s="373" t="e">
        <f t="shared" si="133"/>
        <v>#REF!</v>
      </c>
      <c r="LRF103" s="373" t="e">
        <f t="shared" si="133"/>
        <v>#REF!</v>
      </c>
      <c r="LRG103" s="373">
        <f t="shared" si="133"/>
        <v>0</v>
      </c>
      <c r="LRH103" s="373">
        <f t="shared" si="133"/>
        <v>0</v>
      </c>
      <c r="LRI103" s="373" t="e">
        <f t="shared" si="133"/>
        <v>#REF!</v>
      </c>
      <c r="LRJ103" s="373" t="e">
        <f t="shared" si="134"/>
        <v>#REF!</v>
      </c>
      <c r="LRK103" s="373" t="e">
        <f t="shared" si="134"/>
        <v>#REF!</v>
      </c>
      <c r="LRL103" s="373" t="e">
        <f t="shared" si="134"/>
        <v>#REF!</v>
      </c>
      <c r="LRM103" s="373" t="e">
        <f t="shared" si="134"/>
        <v>#REF!</v>
      </c>
      <c r="LRN103" s="373">
        <f t="shared" si="134"/>
        <v>0</v>
      </c>
      <c r="LRO103" s="373">
        <f t="shared" si="134"/>
        <v>0</v>
      </c>
      <c r="LRP103" s="373" t="e">
        <f t="shared" si="134"/>
        <v>#REF!</v>
      </c>
      <c r="LRQ103" s="373" t="e">
        <f t="shared" si="134"/>
        <v>#REF!</v>
      </c>
      <c r="LRR103" s="373" t="e">
        <f t="shared" si="134"/>
        <v>#REF!</v>
      </c>
      <c r="LRS103" s="373" t="e">
        <f t="shared" si="134"/>
        <v>#REF!</v>
      </c>
      <c r="LRT103" s="373" t="e">
        <f t="shared" si="134"/>
        <v>#REF!</v>
      </c>
      <c r="LRU103" s="373">
        <f t="shared" si="134"/>
        <v>0</v>
      </c>
      <c r="LRV103" s="373">
        <f t="shared" si="134"/>
        <v>0</v>
      </c>
      <c r="LRW103" s="373" t="e">
        <f t="shared" si="134"/>
        <v>#REF!</v>
      </c>
      <c r="LRX103" s="373" t="e">
        <f t="shared" si="134"/>
        <v>#REF!</v>
      </c>
      <c r="LRY103" s="373" t="e">
        <f t="shared" si="134"/>
        <v>#REF!</v>
      </c>
      <c r="LRZ103" s="373" t="e">
        <f t="shared" si="134"/>
        <v>#REF!</v>
      </c>
      <c r="LSA103" s="373" t="e">
        <f t="shared" si="134"/>
        <v>#REF!</v>
      </c>
      <c r="LSB103" s="373">
        <f t="shared" si="134"/>
        <v>0</v>
      </c>
      <c r="LSC103" s="373">
        <f t="shared" si="134"/>
        <v>0</v>
      </c>
      <c r="LSD103" s="373" t="e">
        <f t="shared" si="134"/>
        <v>#REF!</v>
      </c>
      <c r="LSE103" s="373" t="e">
        <f t="shared" si="134"/>
        <v>#REF!</v>
      </c>
      <c r="LSF103" s="373" t="e">
        <f t="shared" si="134"/>
        <v>#REF!</v>
      </c>
      <c r="LSG103" s="373" t="e">
        <f t="shared" si="134"/>
        <v>#REF!</v>
      </c>
      <c r="LSH103" s="373" t="e">
        <f t="shared" si="134"/>
        <v>#REF!</v>
      </c>
      <c r="LSI103" s="373">
        <f t="shared" si="134"/>
        <v>0</v>
      </c>
      <c r="LSJ103" s="373">
        <f t="shared" si="134"/>
        <v>0</v>
      </c>
      <c r="LSK103" s="373" t="e">
        <f t="shared" si="134"/>
        <v>#REF!</v>
      </c>
      <c r="LSL103" s="373" t="e">
        <f t="shared" si="134"/>
        <v>#REF!</v>
      </c>
      <c r="LSM103" s="373" t="e">
        <f t="shared" si="134"/>
        <v>#REF!</v>
      </c>
      <c r="LSN103" s="373" t="e">
        <f t="shared" si="134"/>
        <v>#REF!</v>
      </c>
      <c r="LSO103" s="373" t="e">
        <f t="shared" si="134"/>
        <v>#REF!</v>
      </c>
      <c r="LSP103" s="373">
        <f t="shared" si="134"/>
        <v>0</v>
      </c>
      <c r="LSQ103" s="373">
        <f t="shared" si="134"/>
        <v>0</v>
      </c>
      <c r="LSR103" s="373" t="e">
        <f t="shared" si="134"/>
        <v>#REF!</v>
      </c>
      <c r="LSS103" s="373" t="e">
        <f t="shared" si="134"/>
        <v>#REF!</v>
      </c>
      <c r="LST103" s="373" t="e">
        <f t="shared" si="134"/>
        <v>#REF!</v>
      </c>
      <c r="LSU103" s="373" t="e">
        <f t="shared" si="134"/>
        <v>#REF!</v>
      </c>
      <c r="LSV103" s="373" t="e">
        <f t="shared" si="134"/>
        <v>#REF!</v>
      </c>
      <c r="LSW103" s="373">
        <f t="shared" si="134"/>
        <v>0</v>
      </c>
      <c r="LSX103" s="373">
        <f t="shared" si="134"/>
        <v>0</v>
      </c>
      <c r="LSY103" s="373" t="e">
        <f t="shared" si="134"/>
        <v>#REF!</v>
      </c>
      <c r="LSZ103" s="373" t="e">
        <f t="shared" si="134"/>
        <v>#REF!</v>
      </c>
      <c r="LTA103" s="373" t="e">
        <f t="shared" si="134"/>
        <v>#REF!</v>
      </c>
      <c r="LTB103" s="373" t="e">
        <f t="shared" si="134"/>
        <v>#REF!</v>
      </c>
      <c r="LTC103" s="373" t="e">
        <f t="shared" si="134"/>
        <v>#REF!</v>
      </c>
      <c r="LTD103" s="373">
        <f t="shared" si="134"/>
        <v>0</v>
      </c>
      <c r="LTE103" s="373">
        <f t="shared" si="134"/>
        <v>0</v>
      </c>
      <c r="LTF103" s="373" t="e">
        <f t="shared" si="134"/>
        <v>#REF!</v>
      </c>
      <c r="LTG103" s="373" t="e">
        <f t="shared" si="134"/>
        <v>#REF!</v>
      </c>
      <c r="LTH103" s="373" t="e">
        <f t="shared" si="134"/>
        <v>#REF!</v>
      </c>
      <c r="LTI103" s="373" t="e">
        <f t="shared" si="134"/>
        <v>#REF!</v>
      </c>
      <c r="LTJ103" s="373" t="e">
        <f t="shared" si="134"/>
        <v>#REF!</v>
      </c>
      <c r="LTK103" s="373">
        <f t="shared" si="134"/>
        <v>0</v>
      </c>
      <c r="LTL103" s="373">
        <f t="shared" si="134"/>
        <v>0</v>
      </c>
      <c r="LTM103" s="373" t="e">
        <f t="shared" si="134"/>
        <v>#REF!</v>
      </c>
      <c r="LTN103" s="373" t="e">
        <f t="shared" si="134"/>
        <v>#REF!</v>
      </c>
      <c r="LTO103" s="373" t="e">
        <f t="shared" si="134"/>
        <v>#REF!</v>
      </c>
      <c r="LTP103" s="373" t="e">
        <f t="shared" si="134"/>
        <v>#REF!</v>
      </c>
      <c r="LTQ103" s="373" t="e">
        <f t="shared" si="134"/>
        <v>#REF!</v>
      </c>
      <c r="LTR103" s="373">
        <f t="shared" si="134"/>
        <v>0</v>
      </c>
      <c r="LTS103" s="373">
        <f t="shared" si="134"/>
        <v>0</v>
      </c>
      <c r="LTT103" s="373" t="e">
        <f t="shared" si="134"/>
        <v>#REF!</v>
      </c>
      <c r="LTU103" s="373" t="e">
        <f t="shared" si="134"/>
        <v>#REF!</v>
      </c>
      <c r="LTV103" s="373" t="e">
        <f t="shared" si="135"/>
        <v>#REF!</v>
      </c>
      <c r="LTW103" s="373" t="e">
        <f t="shared" si="135"/>
        <v>#REF!</v>
      </c>
      <c r="LTX103" s="373" t="e">
        <f t="shared" si="135"/>
        <v>#REF!</v>
      </c>
      <c r="LTY103" s="373">
        <f t="shared" si="135"/>
        <v>0</v>
      </c>
      <c r="LTZ103" s="373">
        <f t="shared" si="135"/>
        <v>0</v>
      </c>
      <c r="LUA103" s="373" t="e">
        <f t="shared" si="135"/>
        <v>#REF!</v>
      </c>
      <c r="LUB103" s="373" t="e">
        <f t="shared" si="135"/>
        <v>#REF!</v>
      </c>
      <c r="LUC103" s="373" t="e">
        <f t="shared" si="135"/>
        <v>#REF!</v>
      </c>
      <c r="LUD103" s="373" t="e">
        <f t="shared" si="135"/>
        <v>#REF!</v>
      </c>
      <c r="LUE103" s="373" t="e">
        <f t="shared" si="135"/>
        <v>#REF!</v>
      </c>
      <c r="LUF103" s="373">
        <f t="shared" si="135"/>
        <v>0</v>
      </c>
      <c r="LUG103" s="373">
        <f t="shared" si="135"/>
        <v>0</v>
      </c>
      <c r="LUH103" s="373" t="e">
        <f t="shared" si="135"/>
        <v>#REF!</v>
      </c>
      <c r="LUI103" s="373" t="e">
        <f t="shared" si="135"/>
        <v>#REF!</v>
      </c>
      <c r="LUJ103" s="373" t="e">
        <f t="shared" si="135"/>
        <v>#REF!</v>
      </c>
      <c r="LUK103" s="373" t="e">
        <f t="shared" si="135"/>
        <v>#REF!</v>
      </c>
      <c r="LUL103" s="373" t="e">
        <f t="shared" si="135"/>
        <v>#REF!</v>
      </c>
      <c r="LUM103" s="373">
        <f t="shared" si="135"/>
        <v>0</v>
      </c>
      <c r="LUN103" s="373">
        <f t="shared" si="135"/>
        <v>0</v>
      </c>
      <c r="LUO103" s="373" t="e">
        <f t="shared" si="135"/>
        <v>#REF!</v>
      </c>
      <c r="LUP103" s="373" t="e">
        <f t="shared" si="135"/>
        <v>#REF!</v>
      </c>
      <c r="LUQ103" s="373" t="e">
        <f t="shared" si="135"/>
        <v>#REF!</v>
      </c>
      <c r="LUR103" s="373" t="e">
        <f t="shared" si="135"/>
        <v>#REF!</v>
      </c>
      <c r="LUS103" s="373" t="e">
        <f t="shared" si="135"/>
        <v>#REF!</v>
      </c>
      <c r="LUT103" s="373">
        <f t="shared" si="135"/>
        <v>0</v>
      </c>
      <c r="LUU103" s="373">
        <f t="shared" si="135"/>
        <v>0</v>
      </c>
      <c r="LUV103" s="373" t="e">
        <f t="shared" si="135"/>
        <v>#REF!</v>
      </c>
      <c r="LUW103" s="373" t="e">
        <f t="shared" si="135"/>
        <v>#REF!</v>
      </c>
      <c r="LUX103" s="373" t="e">
        <f t="shared" si="135"/>
        <v>#REF!</v>
      </c>
      <c r="LUY103" s="373" t="e">
        <f t="shared" si="135"/>
        <v>#REF!</v>
      </c>
      <c r="LUZ103" s="373" t="e">
        <f t="shared" si="135"/>
        <v>#REF!</v>
      </c>
      <c r="LVA103" s="373">
        <f t="shared" si="135"/>
        <v>0</v>
      </c>
      <c r="LVB103" s="373">
        <f t="shared" si="135"/>
        <v>0</v>
      </c>
      <c r="LVC103" s="373" t="e">
        <f t="shared" si="135"/>
        <v>#REF!</v>
      </c>
      <c r="LVD103" s="373" t="e">
        <f t="shared" si="135"/>
        <v>#REF!</v>
      </c>
      <c r="LVE103" s="373" t="e">
        <f t="shared" si="135"/>
        <v>#REF!</v>
      </c>
      <c r="LVF103" s="373" t="e">
        <f t="shared" si="135"/>
        <v>#REF!</v>
      </c>
      <c r="LVG103" s="373" t="e">
        <f t="shared" si="135"/>
        <v>#REF!</v>
      </c>
      <c r="LVH103" s="373">
        <f t="shared" si="135"/>
        <v>0</v>
      </c>
      <c r="LVI103" s="373">
        <f t="shared" si="135"/>
        <v>0</v>
      </c>
      <c r="LVJ103" s="373" t="e">
        <f t="shared" si="135"/>
        <v>#REF!</v>
      </c>
      <c r="LVK103" s="373" t="e">
        <f t="shared" si="135"/>
        <v>#REF!</v>
      </c>
      <c r="LVL103" s="373" t="e">
        <f t="shared" si="135"/>
        <v>#REF!</v>
      </c>
      <c r="LVM103" s="373" t="e">
        <f t="shared" si="135"/>
        <v>#REF!</v>
      </c>
      <c r="LVN103" s="373" t="e">
        <f t="shared" si="135"/>
        <v>#REF!</v>
      </c>
      <c r="LVO103" s="373">
        <f t="shared" si="135"/>
        <v>0</v>
      </c>
      <c r="LVP103" s="373">
        <f t="shared" si="135"/>
        <v>0</v>
      </c>
      <c r="LVQ103" s="373" t="e">
        <f t="shared" si="135"/>
        <v>#REF!</v>
      </c>
      <c r="LVR103" s="373" t="e">
        <f t="shared" si="135"/>
        <v>#REF!</v>
      </c>
      <c r="LVS103" s="373" t="e">
        <f t="shared" si="135"/>
        <v>#REF!</v>
      </c>
      <c r="LVT103" s="373" t="e">
        <f t="shared" si="135"/>
        <v>#REF!</v>
      </c>
      <c r="LVU103" s="373" t="e">
        <f t="shared" si="135"/>
        <v>#REF!</v>
      </c>
      <c r="LVV103" s="373">
        <f t="shared" si="135"/>
        <v>0</v>
      </c>
      <c r="LVW103" s="373">
        <f t="shared" si="135"/>
        <v>0</v>
      </c>
      <c r="LVX103" s="373" t="e">
        <f t="shared" si="135"/>
        <v>#REF!</v>
      </c>
      <c r="LVY103" s="373" t="e">
        <f t="shared" si="135"/>
        <v>#REF!</v>
      </c>
      <c r="LVZ103" s="373" t="e">
        <f t="shared" si="135"/>
        <v>#REF!</v>
      </c>
      <c r="LWA103" s="373" t="e">
        <f t="shared" si="135"/>
        <v>#REF!</v>
      </c>
      <c r="LWB103" s="373" t="e">
        <f t="shared" si="135"/>
        <v>#REF!</v>
      </c>
      <c r="LWC103" s="373">
        <f t="shared" si="135"/>
        <v>0</v>
      </c>
      <c r="LWD103" s="373">
        <f t="shared" si="135"/>
        <v>0</v>
      </c>
      <c r="LWE103" s="373" t="e">
        <f t="shared" si="135"/>
        <v>#REF!</v>
      </c>
      <c r="LWF103" s="373" t="e">
        <f t="shared" si="135"/>
        <v>#REF!</v>
      </c>
      <c r="LWG103" s="373" t="e">
        <f t="shared" si="135"/>
        <v>#REF!</v>
      </c>
      <c r="LWH103" s="373" t="e">
        <f t="shared" si="136"/>
        <v>#REF!</v>
      </c>
      <c r="LWI103" s="373" t="e">
        <f t="shared" si="136"/>
        <v>#REF!</v>
      </c>
      <c r="LWJ103" s="373">
        <f t="shared" si="136"/>
        <v>0</v>
      </c>
      <c r="LWK103" s="373">
        <f t="shared" si="136"/>
        <v>0</v>
      </c>
      <c r="LWL103" s="373" t="e">
        <f t="shared" si="136"/>
        <v>#REF!</v>
      </c>
      <c r="LWM103" s="373" t="e">
        <f t="shared" si="136"/>
        <v>#REF!</v>
      </c>
      <c r="LWN103" s="373" t="e">
        <f t="shared" si="136"/>
        <v>#REF!</v>
      </c>
      <c r="LWO103" s="373" t="e">
        <f t="shared" si="136"/>
        <v>#REF!</v>
      </c>
      <c r="LWP103" s="373" t="e">
        <f t="shared" si="136"/>
        <v>#REF!</v>
      </c>
      <c r="LWQ103" s="373">
        <f t="shared" si="136"/>
        <v>0</v>
      </c>
      <c r="LWR103" s="373">
        <f t="shared" si="136"/>
        <v>0</v>
      </c>
      <c r="LWS103" s="373" t="e">
        <f t="shared" si="136"/>
        <v>#REF!</v>
      </c>
      <c r="LWT103" s="373" t="e">
        <f t="shared" si="136"/>
        <v>#REF!</v>
      </c>
      <c r="LWU103" s="373" t="e">
        <f t="shared" si="136"/>
        <v>#REF!</v>
      </c>
      <c r="LWV103" s="373" t="e">
        <f t="shared" si="136"/>
        <v>#REF!</v>
      </c>
      <c r="LWW103" s="373" t="e">
        <f t="shared" si="136"/>
        <v>#REF!</v>
      </c>
      <c r="LWX103" s="373">
        <f t="shared" si="136"/>
        <v>0</v>
      </c>
      <c r="LWY103" s="373">
        <f t="shared" si="136"/>
        <v>0</v>
      </c>
      <c r="LWZ103" s="373" t="e">
        <f t="shared" si="136"/>
        <v>#REF!</v>
      </c>
      <c r="LXA103" s="373" t="e">
        <f t="shared" si="136"/>
        <v>#REF!</v>
      </c>
      <c r="LXB103" s="373" t="e">
        <f t="shared" si="136"/>
        <v>#REF!</v>
      </c>
      <c r="LXC103" s="373" t="e">
        <f t="shared" si="136"/>
        <v>#REF!</v>
      </c>
      <c r="LXD103" s="373" t="e">
        <f t="shared" si="136"/>
        <v>#REF!</v>
      </c>
      <c r="LXE103" s="373">
        <f t="shared" si="136"/>
        <v>0</v>
      </c>
      <c r="LXF103" s="373">
        <f t="shared" si="136"/>
        <v>0</v>
      </c>
      <c r="LXG103" s="373" t="e">
        <f t="shared" si="136"/>
        <v>#REF!</v>
      </c>
      <c r="LXH103" s="373" t="e">
        <f t="shared" si="136"/>
        <v>#REF!</v>
      </c>
      <c r="LXI103" s="373" t="e">
        <f t="shared" si="136"/>
        <v>#REF!</v>
      </c>
      <c r="LXJ103" s="373" t="e">
        <f t="shared" si="136"/>
        <v>#REF!</v>
      </c>
      <c r="LXK103" s="373" t="e">
        <f t="shared" si="136"/>
        <v>#REF!</v>
      </c>
      <c r="LXL103" s="373">
        <f t="shared" si="136"/>
        <v>0</v>
      </c>
      <c r="LXM103" s="373">
        <f t="shared" si="136"/>
        <v>0</v>
      </c>
      <c r="LXN103" s="373" t="e">
        <f t="shared" si="136"/>
        <v>#REF!</v>
      </c>
      <c r="LXO103" s="373" t="e">
        <f t="shared" si="136"/>
        <v>#REF!</v>
      </c>
      <c r="LXP103" s="373" t="e">
        <f t="shared" si="136"/>
        <v>#REF!</v>
      </c>
      <c r="LXQ103" s="373" t="e">
        <f t="shared" si="136"/>
        <v>#REF!</v>
      </c>
      <c r="LXR103" s="373" t="e">
        <f t="shared" si="136"/>
        <v>#REF!</v>
      </c>
      <c r="LXS103" s="373">
        <f t="shared" si="136"/>
        <v>0</v>
      </c>
      <c r="LXT103" s="373">
        <f t="shared" si="136"/>
        <v>0</v>
      </c>
      <c r="LXU103" s="373" t="e">
        <f t="shared" si="136"/>
        <v>#REF!</v>
      </c>
      <c r="LXV103" s="373" t="e">
        <f t="shared" si="136"/>
        <v>#REF!</v>
      </c>
      <c r="LXW103" s="373" t="e">
        <f t="shared" si="136"/>
        <v>#REF!</v>
      </c>
      <c r="LXX103" s="373" t="e">
        <f t="shared" si="136"/>
        <v>#REF!</v>
      </c>
      <c r="LXY103" s="373" t="e">
        <f t="shared" si="136"/>
        <v>#REF!</v>
      </c>
      <c r="LXZ103" s="373">
        <f t="shared" si="136"/>
        <v>0</v>
      </c>
      <c r="LYA103" s="373">
        <f t="shared" si="136"/>
        <v>0</v>
      </c>
      <c r="LYB103" s="373" t="e">
        <f t="shared" si="136"/>
        <v>#REF!</v>
      </c>
      <c r="LYC103" s="373" t="e">
        <f t="shared" si="136"/>
        <v>#REF!</v>
      </c>
      <c r="LYD103" s="373" t="e">
        <f t="shared" si="136"/>
        <v>#REF!</v>
      </c>
      <c r="LYE103" s="373" t="e">
        <f t="shared" si="136"/>
        <v>#REF!</v>
      </c>
      <c r="LYF103" s="373" t="e">
        <f t="shared" si="136"/>
        <v>#REF!</v>
      </c>
      <c r="LYG103" s="373">
        <f t="shared" si="136"/>
        <v>0</v>
      </c>
      <c r="LYH103" s="373">
        <f t="shared" si="136"/>
        <v>0</v>
      </c>
      <c r="LYI103" s="373" t="e">
        <f t="shared" si="136"/>
        <v>#REF!</v>
      </c>
      <c r="LYJ103" s="373" t="e">
        <f t="shared" si="136"/>
        <v>#REF!</v>
      </c>
      <c r="LYK103" s="373" t="e">
        <f t="shared" si="136"/>
        <v>#REF!</v>
      </c>
      <c r="LYL103" s="373" t="e">
        <f t="shared" si="136"/>
        <v>#REF!</v>
      </c>
      <c r="LYM103" s="373" t="e">
        <f t="shared" si="136"/>
        <v>#REF!</v>
      </c>
      <c r="LYN103" s="373">
        <f t="shared" si="136"/>
        <v>0</v>
      </c>
      <c r="LYO103" s="373">
        <f t="shared" si="136"/>
        <v>0</v>
      </c>
      <c r="LYP103" s="373" t="e">
        <f t="shared" si="136"/>
        <v>#REF!</v>
      </c>
      <c r="LYQ103" s="373" t="e">
        <f t="shared" si="136"/>
        <v>#REF!</v>
      </c>
      <c r="LYR103" s="373" t="e">
        <f t="shared" si="136"/>
        <v>#REF!</v>
      </c>
      <c r="LYS103" s="373" t="e">
        <f t="shared" si="136"/>
        <v>#REF!</v>
      </c>
      <c r="LYT103" s="373" t="e">
        <f t="shared" si="137"/>
        <v>#REF!</v>
      </c>
      <c r="LYU103" s="373">
        <f t="shared" si="137"/>
        <v>0</v>
      </c>
      <c r="LYV103" s="373">
        <f t="shared" si="137"/>
        <v>0</v>
      </c>
      <c r="LYW103" s="373" t="e">
        <f t="shared" si="137"/>
        <v>#REF!</v>
      </c>
      <c r="LYX103" s="373" t="e">
        <f t="shared" si="137"/>
        <v>#REF!</v>
      </c>
      <c r="LYY103" s="373" t="e">
        <f t="shared" si="137"/>
        <v>#REF!</v>
      </c>
      <c r="LYZ103" s="373" t="e">
        <f t="shared" si="137"/>
        <v>#REF!</v>
      </c>
      <c r="LZA103" s="373" t="e">
        <f t="shared" si="137"/>
        <v>#REF!</v>
      </c>
      <c r="LZB103" s="373">
        <f t="shared" si="137"/>
        <v>0</v>
      </c>
      <c r="LZC103" s="373">
        <f t="shared" si="137"/>
        <v>0</v>
      </c>
      <c r="LZD103" s="373" t="e">
        <f t="shared" si="137"/>
        <v>#REF!</v>
      </c>
      <c r="LZE103" s="373" t="e">
        <f t="shared" si="137"/>
        <v>#REF!</v>
      </c>
      <c r="LZF103" s="373" t="e">
        <f t="shared" si="137"/>
        <v>#REF!</v>
      </c>
      <c r="LZG103" s="373" t="e">
        <f t="shared" si="137"/>
        <v>#REF!</v>
      </c>
      <c r="LZH103" s="373" t="e">
        <f t="shared" si="137"/>
        <v>#REF!</v>
      </c>
      <c r="LZI103" s="373">
        <f t="shared" si="137"/>
        <v>0</v>
      </c>
      <c r="LZJ103" s="373">
        <f t="shared" si="137"/>
        <v>0</v>
      </c>
      <c r="LZK103" s="373" t="e">
        <f t="shared" si="137"/>
        <v>#REF!</v>
      </c>
      <c r="LZL103" s="373" t="e">
        <f t="shared" si="137"/>
        <v>#REF!</v>
      </c>
      <c r="LZM103" s="373" t="e">
        <f t="shared" si="137"/>
        <v>#REF!</v>
      </c>
      <c r="LZN103" s="373" t="e">
        <f t="shared" si="137"/>
        <v>#REF!</v>
      </c>
      <c r="LZO103" s="373" t="e">
        <f t="shared" si="137"/>
        <v>#REF!</v>
      </c>
      <c r="LZP103" s="373">
        <f t="shared" si="137"/>
        <v>0</v>
      </c>
      <c r="LZQ103" s="373">
        <f t="shared" si="137"/>
        <v>0</v>
      </c>
      <c r="LZR103" s="373" t="e">
        <f t="shared" si="137"/>
        <v>#REF!</v>
      </c>
      <c r="LZS103" s="373" t="e">
        <f t="shared" si="137"/>
        <v>#REF!</v>
      </c>
      <c r="LZT103" s="373" t="e">
        <f t="shared" si="137"/>
        <v>#REF!</v>
      </c>
      <c r="LZU103" s="373" t="e">
        <f t="shared" si="137"/>
        <v>#REF!</v>
      </c>
      <c r="LZV103" s="373" t="e">
        <f t="shared" si="137"/>
        <v>#REF!</v>
      </c>
      <c r="LZW103" s="373">
        <f t="shared" si="137"/>
        <v>0</v>
      </c>
      <c r="LZX103" s="373">
        <f t="shared" si="137"/>
        <v>0</v>
      </c>
      <c r="LZY103" s="373" t="e">
        <f t="shared" si="137"/>
        <v>#REF!</v>
      </c>
      <c r="LZZ103" s="373" t="e">
        <f t="shared" si="137"/>
        <v>#REF!</v>
      </c>
      <c r="MAA103" s="373" t="e">
        <f t="shared" si="137"/>
        <v>#REF!</v>
      </c>
      <c r="MAB103" s="373" t="e">
        <f t="shared" si="137"/>
        <v>#REF!</v>
      </c>
      <c r="MAC103" s="373" t="e">
        <f t="shared" si="137"/>
        <v>#REF!</v>
      </c>
      <c r="MAD103" s="373">
        <f t="shared" si="137"/>
        <v>0</v>
      </c>
      <c r="MAE103" s="373">
        <f t="shared" si="137"/>
        <v>0</v>
      </c>
      <c r="MAF103" s="373" t="e">
        <f t="shared" si="137"/>
        <v>#REF!</v>
      </c>
      <c r="MAG103" s="373" t="e">
        <f t="shared" si="137"/>
        <v>#REF!</v>
      </c>
      <c r="MAH103" s="373" t="e">
        <f t="shared" si="137"/>
        <v>#REF!</v>
      </c>
      <c r="MAI103" s="373" t="e">
        <f t="shared" si="137"/>
        <v>#REF!</v>
      </c>
      <c r="MAJ103" s="373" t="e">
        <f t="shared" si="137"/>
        <v>#REF!</v>
      </c>
      <c r="MAK103" s="373">
        <f t="shared" si="137"/>
        <v>0</v>
      </c>
      <c r="MAL103" s="373">
        <f t="shared" si="137"/>
        <v>0</v>
      </c>
      <c r="MAM103" s="373" t="e">
        <f t="shared" si="137"/>
        <v>#REF!</v>
      </c>
      <c r="MAN103" s="373" t="e">
        <f t="shared" si="137"/>
        <v>#REF!</v>
      </c>
      <c r="MAO103" s="373" t="e">
        <f t="shared" si="137"/>
        <v>#REF!</v>
      </c>
      <c r="MAP103" s="373" t="e">
        <f t="shared" si="137"/>
        <v>#REF!</v>
      </c>
      <c r="MAQ103" s="373" t="e">
        <f t="shared" si="137"/>
        <v>#REF!</v>
      </c>
      <c r="MAR103" s="373">
        <f t="shared" si="137"/>
        <v>0</v>
      </c>
      <c r="MAS103" s="373">
        <f t="shared" si="137"/>
        <v>0</v>
      </c>
      <c r="MAT103" s="373" t="e">
        <f t="shared" si="137"/>
        <v>#REF!</v>
      </c>
      <c r="MAU103" s="373" t="e">
        <f t="shared" si="137"/>
        <v>#REF!</v>
      </c>
      <c r="MAV103" s="373" t="e">
        <f t="shared" si="137"/>
        <v>#REF!</v>
      </c>
      <c r="MAW103" s="373" t="e">
        <f t="shared" si="137"/>
        <v>#REF!</v>
      </c>
      <c r="MAX103" s="373" t="e">
        <f t="shared" si="137"/>
        <v>#REF!</v>
      </c>
      <c r="MAY103" s="373">
        <f t="shared" si="137"/>
        <v>0</v>
      </c>
      <c r="MAZ103" s="373">
        <f t="shared" si="137"/>
        <v>0</v>
      </c>
      <c r="MBA103" s="373" t="e">
        <f t="shared" si="137"/>
        <v>#REF!</v>
      </c>
      <c r="MBB103" s="373" t="e">
        <f t="shared" si="137"/>
        <v>#REF!</v>
      </c>
      <c r="MBC103" s="373" t="e">
        <f t="shared" si="137"/>
        <v>#REF!</v>
      </c>
      <c r="MBD103" s="373" t="e">
        <f t="shared" si="137"/>
        <v>#REF!</v>
      </c>
      <c r="MBE103" s="373" t="e">
        <f t="shared" si="137"/>
        <v>#REF!</v>
      </c>
      <c r="MBF103" s="373">
        <f t="shared" si="138"/>
        <v>0</v>
      </c>
      <c r="MBG103" s="373">
        <f t="shared" si="138"/>
        <v>0</v>
      </c>
      <c r="MBH103" s="373" t="e">
        <f t="shared" si="138"/>
        <v>#REF!</v>
      </c>
      <c r="MBI103" s="373" t="e">
        <f t="shared" si="138"/>
        <v>#REF!</v>
      </c>
      <c r="MBJ103" s="373" t="e">
        <f t="shared" si="138"/>
        <v>#REF!</v>
      </c>
      <c r="MBK103" s="373" t="e">
        <f t="shared" si="138"/>
        <v>#REF!</v>
      </c>
      <c r="MBL103" s="373" t="e">
        <f t="shared" si="138"/>
        <v>#REF!</v>
      </c>
      <c r="MBM103" s="373">
        <f t="shared" si="138"/>
        <v>0</v>
      </c>
      <c r="MBN103" s="373">
        <f t="shared" si="138"/>
        <v>0</v>
      </c>
      <c r="MBO103" s="373" t="e">
        <f t="shared" si="138"/>
        <v>#REF!</v>
      </c>
      <c r="MBP103" s="373" t="e">
        <f t="shared" si="138"/>
        <v>#REF!</v>
      </c>
      <c r="MBQ103" s="373" t="e">
        <f t="shared" si="138"/>
        <v>#REF!</v>
      </c>
      <c r="MBR103" s="373" t="e">
        <f t="shared" si="138"/>
        <v>#REF!</v>
      </c>
      <c r="MBS103" s="373" t="e">
        <f t="shared" si="138"/>
        <v>#REF!</v>
      </c>
      <c r="MBT103" s="373">
        <f t="shared" si="138"/>
        <v>0</v>
      </c>
      <c r="MBU103" s="373">
        <f t="shared" si="138"/>
        <v>0</v>
      </c>
      <c r="MBV103" s="373" t="e">
        <f t="shared" si="138"/>
        <v>#REF!</v>
      </c>
      <c r="MBW103" s="373" t="e">
        <f t="shared" si="138"/>
        <v>#REF!</v>
      </c>
      <c r="MBX103" s="373" t="e">
        <f t="shared" si="138"/>
        <v>#REF!</v>
      </c>
      <c r="MBY103" s="373" t="e">
        <f t="shared" si="138"/>
        <v>#REF!</v>
      </c>
      <c r="MBZ103" s="373" t="e">
        <f t="shared" si="138"/>
        <v>#REF!</v>
      </c>
      <c r="MCA103" s="373">
        <f t="shared" si="138"/>
        <v>0</v>
      </c>
      <c r="MCB103" s="373">
        <f t="shared" si="138"/>
        <v>0</v>
      </c>
      <c r="MCC103" s="373" t="e">
        <f t="shared" si="138"/>
        <v>#REF!</v>
      </c>
      <c r="MCD103" s="373" t="e">
        <f t="shared" si="138"/>
        <v>#REF!</v>
      </c>
      <c r="MCE103" s="373" t="e">
        <f t="shared" si="138"/>
        <v>#REF!</v>
      </c>
      <c r="MCF103" s="373" t="e">
        <f t="shared" si="138"/>
        <v>#REF!</v>
      </c>
      <c r="MCG103" s="373" t="e">
        <f t="shared" si="138"/>
        <v>#REF!</v>
      </c>
      <c r="MCH103" s="373">
        <f t="shared" si="138"/>
        <v>0</v>
      </c>
      <c r="MCI103" s="373">
        <f t="shared" si="138"/>
        <v>0</v>
      </c>
      <c r="MCJ103" s="373" t="e">
        <f t="shared" si="138"/>
        <v>#REF!</v>
      </c>
      <c r="MCK103" s="373" t="e">
        <f t="shared" si="138"/>
        <v>#REF!</v>
      </c>
      <c r="MCL103" s="373" t="e">
        <f t="shared" si="138"/>
        <v>#REF!</v>
      </c>
      <c r="MCM103" s="373" t="e">
        <f t="shared" si="138"/>
        <v>#REF!</v>
      </c>
      <c r="MCN103" s="373" t="e">
        <f t="shared" si="138"/>
        <v>#REF!</v>
      </c>
      <c r="MCO103" s="373">
        <f t="shared" si="138"/>
        <v>0</v>
      </c>
      <c r="MCP103" s="373">
        <f t="shared" si="138"/>
        <v>0</v>
      </c>
      <c r="MCQ103" s="373" t="e">
        <f t="shared" si="138"/>
        <v>#REF!</v>
      </c>
      <c r="MCR103" s="373" t="e">
        <f t="shared" si="138"/>
        <v>#REF!</v>
      </c>
      <c r="MCS103" s="373" t="e">
        <f t="shared" si="138"/>
        <v>#REF!</v>
      </c>
      <c r="MCT103" s="373" t="e">
        <f t="shared" si="138"/>
        <v>#REF!</v>
      </c>
      <c r="MCU103" s="373" t="e">
        <f t="shared" si="138"/>
        <v>#REF!</v>
      </c>
      <c r="MCV103" s="373">
        <f t="shared" si="138"/>
        <v>0</v>
      </c>
      <c r="MCW103" s="373">
        <f t="shared" si="138"/>
        <v>0</v>
      </c>
      <c r="MCX103" s="373" t="e">
        <f t="shared" si="138"/>
        <v>#REF!</v>
      </c>
      <c r="MCY103" s="373" t="e">
        <f t="shared" si="138"/>
        <v>#REF!</v>
      </c>
      <c r="MCZ103" s="373" t="e">
        <f t="shared" si="138"/>
        <v>#REF!</v>
      </c>
      <c r="MDA103" s="373" t="e">
        <f t="shared" si="138"/>
        <v>#REF!</v>
      </c>
      <c r="MDB103" s="373" t="e">
        <f t="shared" si="138"/>
        <v>#REF!</v>
      </c>
      <c r="MDC103" s="373">
        <f t="shared" si="138"/>
        <v>0</v>
      </c>
      <c r="MDD103" s="373">
        <f t="shared" si="138"/>
        <v>0</v>
      </c>
      <c r="MDE103" s="373" t="e">
        <f t="shared" si="138"/>
        <v>#REF!</v>
      </c>
      <c r="MDF103" s="373" t="e">
        <f t="shared" si="138"/>
        <v>#REF!</v>
      </c>
      <c r="MDG103" s="373" t="e">
        <f t="shared" si="138"/>
        <v>#REF!</v>
      </c>
      <c r="MDH103" s="373" t="e">
        <f t="shared" si="138"/>
        <v>#REF!</v>
      </c>
      <c r="MDI103" s="373" t="e">
        <f t="shared" si="138"/>
        <v>#REF!</v>
      </c>
      <c r="MDJ103" s="373">
        <f t="shared" si="138"/>
        <v>0</v>
      </c>
      <c r="MDK103" s="373">
        <f t="shared" si="138"/>
        <v>0</v>
      </c>
      <c r="MDL103" s="373" t="e">
        <f t="shared" si="138"/>
        <v>#REF!</v>
      </c>
      <c r="MDM103" s="373" t="e">
        <f t="shared" si="138"/>
        <v>#REF!</v>
      </c>
      <c r="MDN103" s="373" t="e">
        <f t="shared" si="138"/>
        <v>#REF!</v>
      </c>
      <c r="MDO103" s="373" t="e">
        <f t="shared" si="138"/>
        <v>#REF!</v>
      </c>
      <c r="MDP103" s="373" t="e">
        <f t="shared" si="138"/>
        <v>#REF!</v>
      </c>
      <c r="MDQ103" s="373">
        <f t="shared" si="138"/>
        <v>0</v>
      </c>
      <c r="MDR103" s="373">
        <f t="shared" si="139"/>
        <v>0</v>
      </c>
      <c r="MDS103" s="373" t="e">
        <f t="shared" si="139"/>
        <v>#REF!</v>
      </c>
      <c r="MDT103" s="373" t="e">
        <f t="shared" si="139"/>
        <v>#REF!</v>
      </c>
      <c r="MDU103" s="373" t="e">
        <f t="shared" si="139"/>
        <v>#REF!</v>
      </c>
      <c r="MDV103" s="373" t="e">
        <f t="shared" si="139"/>
        <v>#REF!</v>
      </c>
      <c r="MDW103" s="373" t="e">
        <f t="shared" si="139"/>
        <v>#REF!</v>
      </c>
      <c r="MDX103" s="373">
        <f t="shared" si="139"/>
        <v>0</v>
      </c>
      <c r="MDY103" s="373">
        <f t="shared" si="139"/>
        <v>0</v>
      </c>
      <c r="MDZ103" s="373" t="e">
        <f t="shared" si="139"/>
        <v>#REF!</v>
      </c>
      <c r="MEA103" s="373" t="e">
        <f t="shared" si="139"/>
        <v>#REF!</v>
      </c>
      <c r="MEB103" s="373" t="e">
        <f t="shared" si="139"/>
        <v>#REF!</v>
      </c>
      <c r="MEC103" s="373" t="e">
        <f t="shared" si="139"/>
        <v>#REF!</v>
      </c>
      <c r="MED103" s="373" t="e">
        <f t="shared" si="139"/>
        <v>#REF!</v>
      </c>
      <c r="MEE103" s="373">
        <f t="shared" si="139"/>
        <v>0</v>
      </c>
      <c r="MEF103" s="373">
        <f t="shared" si="139"/>
        <v>0</v>
      </c>
      <c r="MEG103" s="373" t="e">
        <f t="shared" si="139"/>
        <v>#REF!</v>
      </c>
      <c r="MEH103" s="373" t="e">
        <f t="shared" si="139"/>
        <v>#REF!</v>
      </c>
      <c r="MEI103" s="373" t="e">
        <f t="shared" si="139"/>
        <v>#REF!</v>
      </c>
      <c r="MEJ103" s="373" t="e">
        <f t="shared" si="139"/>
        <v>#REF!</v>
      </c>
      <c r="MEK103" s="373" t="e">
        <f t="shared" si="139"/>
        <v>#REF!</v>
      </c>
      <c r="MEL103" s="373">
        <f t="shared" si="139"/>
        <v>0</v>
      </c>
      <c r="MEM103" s="373">
        <f t="shared" si="139"/>
        <v>0</v>
      </c>
      <c r="MEN103" s="373" t="e">
        <f t="shared" si="139"/>
        <v>#REF!</v>
      </c>
      <c r="MEO103" s="373" t="e">
        <f t="shared" si="139"/>
        <v>#REF!</v>
      </c>
      <c r="MEP103" s="373" t="e">
        <f t="shared" si="139"/>
        <v>#REF!</v>
      </c>
      <c r="MEQ103" s="373" t="e">
        <f t="shared" si="139"/>
        <v>#REF!</v>
      </c>
      <c r="MER103" s="373" t="e">
        <f t="shared" si="139"/>
        <v>#REF!</v>
      </c>
      <c r="MES103" s="373">
        <f t="shared" si="139"/>
        <v>0</v>
      </c>
      <c r="MET103" s="373">
        <f t="shared" si="139"/>
        <v>0</v>
      </c>
      <c r="MEU103" s="373" t="e">
        <f t="shared" si="139"/>
        <v>#REF!</v>
      </c>
      <c r="MEV103" s="373" t="e">
        <f t="shared" si="139"/>
        <v>#REF!</v>
      </c>
      <c r="MEW103" s="373" t="e">
        <f t="shared" si="139"/>
        <v>#REF!</v>
      </c>
      <c r="MEX103" s="373" t="e">
        <f t="shared" si="139"/>
        <v>#REF!</v>
      </c>
      <c r="MEY103" s="373" t="e">
        <f t="shared" si="139"/>
        <v>#REF!</v>
      </c>
      <c r="MEZ103" s="373">
        <f t="shared" si="139"/>
        <v>0</v>
      </c>
      <c r="MFA103" s="373">
        <f t="shared" si="139"/>
        <v>0</v>
      </c>
      <c r="MFB103" s="373" t="e">
        <f t="shared" si="139"/>
        <v>#REF!</v>
      </c>
      <c r="MFC103" s="373" t="e">
        <f t="shared" si="139"/>
        <v>#REF!</v>
      </c>
      <c r="MFD103" s="373" t="e">
        <f t="shared" si="139"/>
        <v>#REF!</v>
      </c>
      <c r="MFE103" s="373" t="e">
        <f t="shared" si="139"/>
        <v>#REF!</v>
      </c>
      <c r="MFF103" s="373" t="e">
        <f t="shared" si="139"/>
        <v>#REF!</v>
      </c>
      <c r="MFG103" s="373">
        <f t="shared" si="139"/>
        <v>0</v>
      </c>
      <c r="MFH103" s="373">
        <f t="shared" si="139"/>
        <v>0</v>
      </c>
      <c r="MFI103" s="373" t="e">
        <f t="shared" si="139"/>
        <v>#REF!</v>
      </c>
      <c r="MFJ103" s="373" t="e">
        <f t="shared" si="139"/>
        <v>#REF!</v>
      </c>
      <c r="MFK103" s="373" t="e">
        <f t="shared" si="139"/>
        <v>#REF!</v>
      </c>
      <c r="MFL103" s="373" t="e">
        <f t="shared" si="139"/>
        <v>#REF!</v>
      </c>
      <c r="MFM103" s="373" t="e">
        <f t="shared" si="139"/>
        <v>#REF!</v>
      </c>
      <c r="MFN103" s="373">
        <f t="shared" si="139"/>
        <v>0</v>
      </c>
      <c r="MFO103" s="373">
        <f t="shared" si="139"/>
        <v>0</v>
      </c>
      <c r="MFP103" s="373" t="e">
        <f t="shared" si="139"/>
        <v>#REF!</v>
      </c>
      <c r="MFQ103" s="373" t="e">
        <f t="shared" si="139"/>
        <v>#REF!</v>
      </c>
      <c r="MFR103" s="373" t="e">
        <f t="shared" si="139"/>
        <v>#REF!</v>
      </c>
      <c r="MFS103" s="373" t="e">
        <f t="shared" si="139"/>
        <v>#REF!</v>
      </c>
      <c r="MFT103" s="373" t="e">
        <f t="shared" si="139"/>
        <v>#REF!</v>
      </c>
      <c r="MFU103" s="373">
        <f t="shared" si="139"/>
        <v>0</v>
      </c>
      <c r="MFV103" s="373">
        <f t="shared" si="139"/>
        <v>0</v>
      </c>
      <c r="MFW103" s="373" t="e">
        <f t="shared" si="139"/>
        <v>#REF!</v>
      </c>
      <c r="MFX103" s="373" t="e">
        <f t="shared" si="139"/>
        <v>#REF!</v>
      </c>
      <c r="MFY103" s="373" t="e">
        <f t="shared" si="139"/>
        <v>#REF!</v>
      </c>
      <c r="MFZ103" s="373" t="e">
        <f t="shared" si="139"/>
        <v>#REF!</v>
      </c>
      <c r="MGA103" s="373" t="e">
        <f t="shared" si="139"/>
        <v>#REF!</v>
      </c>
      <c r="MGB103" s="373">
        <f t="shared" si="139"/>
        <v>0</v>
      </c>
      <c r="MGC103" s="373">
        <f t="shared" si="139"/>
        <v>0</v>
      </c>
      <c r="MGD103" s="373" t="e">
        <f t="shared" si="140"/>
        <v>#REF!</v>
      </c>
      <c r="MGE103" s="373" t="e">
        <f t="shared" si="140"/>
        <v>#REF!</v>
      </c>
      <c r="MGF103" s="373" t="e">
        <f t="shared" si="140"/>
        <v>#REF!</v>
      </c>
      <c r="MGG103" s="373" t="e">
        <f t="shared" si="140"/>
        <v>#REF!</v>
      </c>
      <c r="MGH103" s="373" t="e">
        <f t="shared" si="140"/>
        <v>#REF!</v>
      </c>
      <c r="MGI103" s="373">
        <f t="shared" si="140"/>
        <v>0</v>
      </c>
      <c r="MGJ103" s="373">
        <f t="shared" si="140"/>
        <v>0</v>
      </c>
      <c r="MGK103" s="373" t="e">
        <f t="shared" si="140"/>
        <v>#REF!</v>
      </c>
      <c r="MGL103" s="373" t="e">
        <f t="shared" si="140"/>
        <v>#REF!</v>
      </c>
      <c r="MGM103" s="373" t="e">
        <f t="shared" si="140"/>
        <v>#REF!</v>
      </c>
      <c r="MGN103" s="373" t="e">
        <f t="shared" si="140"/>
        <v>#REF!</v>
      </c>
      <c r="MGO103" s="373" t="e">
        <f t="shared" si="140"/>
        <v>#REF!</v>
      </c>
      <c r="MGP103" s="373">
        <f t="shared" si="140"/>
        <v>0</v>
      </c>
      <c r="MGQ103" s="373">
        <f t="shared" si="140"/>
        <v>0</v>
      </c>
      <c r="MGR103" s="373" t="e">
        <f t="shared" si="140"/>
        <v>#REF!</v>
      </c>
      <c r="MGS103" s="373" t="e">
        <f t="shared" si="140"/>
        <v>#REF!</v>
      </c>
      <c r="MGT103" s="373" t="e">
        <f t="shared" si="140"/>
        <v>#REF!</v>
      </c>
      <c r="MGU103" s="373" t="e">
        <f t="shared" si="140"/>
        <v>#REF!</v>
      </c>
      <c r="MGV103" s="373" t="e">
        <f t="shared" si="140"/>
        <v>#REF!</v>
      </c>
      <c r="MGW103" s="373">
        <f t="shared" si="140"/>
        <v>0</v>
      </c>
      <c r="MGX103" s="373">
        <f t="shared" si="140"/>
        <v>0</v>
      </c>
      <c r="MGY103" s="373" t="e">
        <f t="shared" si="140"/>
        <v>#REF!</v>
      </c>
      <c r="MGZ103" s="373" t="e">
        <f t="shared" si="140"/>
        <v>#REF!</v>
      </c>
      <c r="MHA103" s="373" t="e">
        <f t="shared" si="140"/>
        <v>#REF!</v>
      </c>
      <c r="MHB103" s="373" t="e">
        <f t="shared" si="140"/>
        <v>#REF!</v>
      </c>
      <c r="MHC103" s="373" t="e">
        <f t="shared" si="140"/>
        <v>#REF!</v>
      </c>
      <c r="MHD103" s="373">
        <f t="shared" si="140"/>
        <v>0</v>
      </c>
      <c r="MHE103" s="373">
        <f t="shared" si="140"/>
        <v>0</v>
      </c>
      <c r="MHF103" s="373" t="e">
        <f t="shared" si="140"/>
        <v>#REF!</v>
      </c>
      <c r="MHG103" s="373" t="e">
        <f t="shared" si="140"/>
        <v>#REF!</v>
      </c>
      <c r="MHH103" s="373" t="e">
        <f t="shared" si="140"/>
        <v>#REF!</v>
      </c>
      <c r="MHI103" s="373" t="e">
        <f t="shared" si="140"/>
        <v>#REF!</v>
      </c>
      <c r="MHJ103" s="373" t="e">
        <f t="shared" si="140"/>
        <v>#REF!</v>
      </c>
      <c r="MHK103" s="373">
        <f t="shared" si="140"/>
        <v>0</v>
      </c>
      <c r="MHL103" s="373">
        <f t="shared" si="140"/>
        <v>0</v>
      </c>
      <c r="MHM103" s="373" t="e">
        <f t="shared" si="140"/>
        <v>#REF!</v>
      </c>
      <c r="MHN103" s="373" t="e">
        <f t="shared" si="140"/>
        <v>#REF!</v>
      </c>
      <c r="MHO103" s="373" t="e">
        <f t="shared" si="140"/>
        <v>#REF!</v>
      </c>
      <c r="MHP103" s="373" t="e">
        <f t="shared" si="140"/>
        <v>#REF!</v>
      </c>
      <c r="MHQ103" s="373" t="e">
        <f t="shared" si="140"/>
        <v>#REF!</v>
      </c>
      <c r="MHR103" s="373">
        <f t="shared" si="140"/>
        <v>0</v>
      </c>
      <c r="MHS103" s="373">
        <f t="shared" si="140"/>
        <v>0</v>
      </c>
      <c r="MHT103" s="373" t="e">
        <f t="shared" si="140"/>
        <v>#REF!</v>
      </c>
      <c r="MHU103" s="373" t="e">
        <f t="shared" si="140"/>
        <v>#REF!</v>
      </c>
      <c r="MHV103" s="373" t="e">
        <f t="shared" si="140"/>
        <v>#REF!</v>
      </c>
      <c r="MHW103" s="373" t="e">
        <f t="shared" si="140"/>
        <v>#REF!</v>
      </c>
      <c r="MHX103" s="373" t="e">
        <f t="shared" si="140"/>
        <v>#REF!</v>
      </c>
      <c r="MHY103" s="373">
        <f t="shared" si="140"/>
        <v>0</v>
      </c>
      <c r="MHZ103" s="373">
        <f t="shared" si="140"/>
        <v>0</v>
      </c>
      <c r="MIA103" s="373" t="e">
        <f t="shared" si="140"/>
        <v>#REF!</v>
      </c>
      <c r="MIB103" s="373" t="e">
        <f t="shared" si="140"/>
        <v>#REF!</v>
      </c>
      <c r="MIC103" s="373" t="e">
        <f t="shared" si="140"/>
        <v>#REF!</v>
      </c>
      <c r="MID103" s="373" t="e">
        <f t="shared" si="140"/>
        <v>#REF!</v>
      </c>
      <c r="MIE103" s="373" t="e">
        <f t="shared" si="140"/>
        <v>#REF!</v>
      </c>
      <c r="MIF103" s="373">
        <f t="shared" si="140"/>
        <v>0</v>
      </c>
      <c r="MIG103" s="373">
        <f t="shared" si="140"/>
        <v>0</v>
      </c>
      <c r="MIH103" s="373" t="e">
        <f t="shared" si="140"/>
        <v>#REF!</v>
      </c>
      <c r="MII103" s="373" t="e">
        <f t="shared" si="140"/>
        <v>#REF!</v>
      </c>
      <c r="MIJ103" s="373" t="e">
        <f t="shared" si="140"/>
        <v>#REF!</v>
      </c>
      <c r="MIK103" s="373" t="e">
        <f t="shared" si="140"/>
        <v>#REF!</v>
      </c>
      <c r="MIL103" s="373" t="e">
        <f t="shared" si="140"/>
        <v>#REF!</v>
      </c>
      <c r="MIM103" s="373">
        <f t="shared" si="140"/>
        <v>0</v>
      </c>
      <c r="MIN103" s="373">
        <f t="shared" si="140"/>
        <v>0</v>
      </c>
      <c r="MIO103" s="373" t="e">
        <f t="shared" si="140"/>
        <v>#REF!</v>
      </c>
      <c r="MIP103" s="373" t="e">
        <f t="shared" si="141"/>
        <v>#REF!</v>
      </c>
      <c r="MIQ103" s="373" t="e">
        <f t="shared" si="141"/>
        <v>#REF!</v>
      </c>
      <c r="MIR103" s="373" t="e">
        <f t="shared" si="141"/>
        <v>#REF!</v>
      </c>
      <c r="MIS103" s="373" t="e">
        <f t="shared" si="141"/>
        <v>#REF!</v>
      </c>
      <c r="MIT103" s="373">
        <f t="shared" si="141"/>
        <v>0</v>
      </c>
      <c r="MIU103" s="373">
        <f t="shared" si="141"/>
        <v>0</v>
      </c>
      <c r="MIV103" s="373" t="e">
        <f t="shared" si="141"/>
        <v>#REF!</v>
      </c>
      <c r="MIW103" s="373" t="e">
        <f t="shared" si="141"/>
        <v>#REF!</v>
      </c>
      <c r="MIX103" s="373" t="e">
        <f t="shared" si="141"/>
        <v>#REF!</v>
      </c>
      <c r="MIY103" s="373" t="e">
        <f t="shared" si="141"/>
        <v>#REF!</v>
      </c>
      <c r="MIZ103" s="373" t="e">
        <f t="shared" si="141"/>
        <v>#REF!</v>
      </c>
      <c r="MJA103" s="373">
        <f t="shared" si="141"/>
        <v>0</v>
      </c>
      <c r="MJB103" s="373">
        <f t="shared" si="141"/>
        <v>0</v>
      </c>
      <c r="MJC103" s="373" t="e">
        <f t="shared" si="141"/>
        <v>#REF!</v>
      </c>
      <c r="MJD103" s="373" t="e">
        <f t="shared" si="141"/>
        <v>#REF!</v>
      </c>
      <c r="MJE103" s="373" t="e">
        <f t="shared" si="141"/>
        <v>#REF!</v>
      </c>
      <c r="MJF103" s="373" t="e">
        <f t="shared" si="141"/>
        <v>#REF!</v>
      </c>
      <c r="MJG103" s="373" t="e">
        <f t="shared" si="141"/>
        <v>#REF!</v>
      </c>
      <c r="MJH103" s="373">
        <f t="shared" si="141"/>
        <v>0</v>
      </c>
      <c r="MJI103" s="373">
        <f t="shared" si="141"/>
        <v>0</v>
      </c>
      <c r="MJJ103" s="373" t="e">
        <f t="shared" si="141"/>
        <v>#REF!</v>
      </c>
      <c r="MJK103" s="373" t="e">
        <f t="shared" si="141"/>
        <v>#REF!</v>
      </c>
      <c r="MJL103" s="373" t="e">
        <f t="shared" si="141"/>
        <v>#REF!</v>
      </c>
      <c r="MJM103" s="373" t="e">
        <f t="shared" si="141"/>
        <v>#REF!</v>
      </c>
      <c r="MJN103" s="373" t="e">
        <f t="shared" si="141"/>
        <v>#REF!</v>
      </c>
      <c r="MJO103" s="373">
        <f t="shared" si="141"/>
        <v>0</v>
      </c>
      <c r="MJP103" s="373">
        <f t="shared" si="141"/>
        <v>0</v>
      </c>
      <c r="MJQ103" s="373" t="e">
        <f t="shared" si="141"/>
        <v>#REF!</v>
      </c>
      <c r="MJR103" s="373" t="e">
        <f t="shared" si="141"/>
        <v>#REF!</v>
      </c>
      <c r="MJS103" s="373" t="e">
        <f t="shared" si="141"/>
        <v>#REF!</v>
      </c>
      <c r="MJT103" s="373" t="e">
        <f t="shared" si="141"/>
        <v>#REF!</v>
      </c>
      <c r="MJU103" s="373" t="e">
        <f t="shared" si="141"/>
        <v>#REF!</v>
      </c>
      <c r="MJV103" s="373">
        <f t="shared" si="141"/>
        <v>0</v>
      </c>
      <c r="MJW103" s="373">
        <f t="shared" si="141"/>
        <v>0</v>
      </c>
      <c r="MJX103" s="373" t="e">
        <f t="shared" si="141"/>
        <v>#REF!</v>
      </c>
      <c r="MJY103" s="373" t="e">
        <f t="shared" si="141"/>
        <v>#REF!</v>
      </c>
      <c r="MJZ103" s="373" t="e">
        <f t="shared" si="141"/>
        <v>#REF!</v>
      </c>
      <c r="MKA103" s="373" t="e">
        <f t="shared" si="141"/>
        <v>#REF!</v>
      </c>
      <c r="MKB103" s="373" t="e">
        <f t="shared" si="141"/>
        <v>#REF!</v>
      </c>
      <c r="MKC103" s="373">
        <f t="shared" si="141"/>
        <v>0</v>
      </c>
      <c r="MKD103" s="373">
        <f t="shared" si="141"/>
        <v>0</v>
      </c>
      <c r="MKE103" s="373" t="e">
        <f t="shared" si="141"/>
        <v>#REF!</v>
      </c>
      <c r="MKF103" s="373" t="e">
        <f t="shared" si="141"/>
        <v>#REF!</v>
      </c>
      <c r="MKG103" s="373" t="e">
        <f t="shared" si="141"/>
        <v>#REF!</v>
      </c>
      <c r="MKH103" s="373" t="e">
        <f t="shared" si="141"/>
        <v>#REF!</v>
      </c>
      <c r="MKI103" s="373" t="e">
        <f t="shared" si="141"/>
        <v>#REF!</v>
      </c>
      <c r="MKJ103" s="373">
        <f t="shared" si="141"/>
        <v>0</v>
      </c>
      <c r="MKK103" s="373">
        <f t="shared" si="141"/>
        <v>0</v>
      </c>
      <c r="MKL103" s="373" t="e">
        <f t="shared" si="141"/>
        <v>#REF!</v>
      </c>
      <c r="MKM103" s="373" t="e">
        <f t="shared" si="141"/>
        <v>#REF!</v>
      </c>
      <c r="MKN103" s="373" t="e">
        <f t="shared" si="141"/>
        <v>#REF!</v>
      </c>
      <c r="MKO103" s="373" t="e">
        <f t="shared" si="141"/>
        <v>#REF!</v>
      </c>
      <c r="MKP103" s="373" t="e">
        <f t="shared" si="141"/>
        <v>#REF!</v>
      </c>
      <c r="MKQ103" s="373">
        <f t="shared" si="141"/>
        <v>0</v>
      </c>
      <c r="MKR103" s="373">
        <f t="shared" si="141"/>
        <v>0</v>
      </c>
      <c r="MKS103" s="373" t="e">
        <f t="shared" si="141"/>
        <v>#REF!</v>
      </c>
      <c r="MKT103" s="373" t="e">
        <f t="shared" si="141"/>
        <v>#REF!</v>
      </c>
      <c r="MKU103" s="373" t="e">
        <f t="shared" si="141"/>
        <v>#REF!</v>
      </c>
      <c r="MKV103" s="373" t="e">
        <f t="shared" si="141"/>
        <v>#REF!</v>
      </c>
      <c r="MKW103" s="373" t="e">
        <f t="shared" si="141"/>
        <v>#REF!</v>
      </c>
      <c r="MKX103" s="373">
        <f t="shared" si="141"/>
        <v>0</v>
      </c>
      <c r="MKY103" s="373">
        <f t="shared" si="141"/>
        <v>0</v>
      </c>
      <c r="MKZ103" s="373" t="e">
        <f t="shared" si="141"/>
        <v>#REF!</v>
      </c>
      <c r="MLA103" s="373" t="e">
        <f t="shared" si="141"/>
        <v>#REF!</v>
      </c>
      <c r="MLB103" s="373" t="e">
        <f t="shared" si="142"/>
        <v>#REF!</v>
      </c>
      <c r="MLC103" s="373" t="e">
        <f t="shared" si="142"/>
        <v>#REF!</v>
      </c>
      <c r="MLD103" s="373" t="e">
        <f t="shared" si="142"/>
        <v>#REF!</v>
      </c>
      <c r="MLE103" s="373">
        <f t="shared" si="142"/>
        <v>0</v>
      </c>
      <c r="MLF103" s="373">
        <f t="shared" si="142"/>
        <v>0</v>
      </c>
      <c r="MLG103" s="373" t="e">
        <f t="shared" si="142"/>
        <v>#REF!</v>
      </c>
      <c r="MLH103" s="373" t="e">
        <f t="shared" si="142"/>
        <v>#REF!</v>
      </c>
      <c r="MLI103" s="373" t="e">
        <f t="shared" si="142"/>
        <v>#REF!</v>
      </c>
      <c r="MLJ103" s="373" t="e">
        <f t="shared" si="142"/>
        <v>#REF!</v>
      </c>
      <c r="MLK103" s="373" t="e">
        <f t="shared" si="142"/>
        <v>#REF!</v>
      </c>
      <c r="MLL103" s="373">
        <f t="shared" si="142"/>
        <v>0</v>
      </c>
      <c r="MLM103" s="373">
        <f t="shared" si="142"/>
        <v>0</v>
      </c>
      <c r="MLN103" s="373" t="e">
        <f t="shared" si="142"/>
        <v>#REF!</v>
      </c>
      <c r="MLO103" s="373" t="e">
        <f t="shared" si="142"/>
        <v>#REF!</v>
      </c>
      <c r="MLP103" s="373" t="e">
        <f t="shared" si="142"/>
        <v>#REF!</v>
      </c>
      <c r="MLQ103" s="373" t="e">
        <f t="shared" si="142"/>
        <v>#REF!</v>
      </c>
      <c r="MLR103" s="373" t="e">
        <f t="shared" si="142"/>
        <v>#REF!</v>
      </c>
      <c r="MLS103" s="373">
        <f t="shared" si="142"/>
        <v>0</v>
      </c>
      <c r="MLT103" s="373">
        <f t="shared" si="142"/>
        <v>0</v>
      </c>
      <c r="MLU103" s="373" t="e">
        <f t="shared" si="142"/>
        <v>#REF!</v>
      </c>
      <c r="MLV103" s="373" t="e">
        <f t="shared" si="142"/>
        <v>#REF!</v>
      </c>
      <c r="MLW103" s="373" t="e">
        <f t="shared" si="142"/>
        <v>#REF!</v>
      </c>
      <c r="MLX103" s="373" t="e">
        <f t="shared" si="142"/>
        <v>#REF!</v>
      </c>
      <c r="MLY103" s="373" t="e">
        <f t="shared" si="142"/>
        <v>#REF!</v>
      </c>
      <c r="MLZ103" s="373">
        <f t="shared" si="142"/>
        <v>0</v>
      </c>
      <c r="MMA103" s="373">
        <f t="shared" si="142"/>
        <v>0</v>
      </c>
      <c r="MMB103" s="373" t="e">
        <f t="shared" si="142"/>
        <v>#REF!</v>
      </c>
      <c r="MMC103" s="373" t="e">
        <f t="shared" si="142"/>
        <v>#REF!</v>
      </c>
      <c r="MMD103" s="373" t="e">
        <f t="shared" si="142"/>
        <v>#REF!</v>
      </c>
      <c r="MME103" s="373" t="e">
        <f t="shared" si="142"/>
        <v>#REF!</v>
      </c>
      <c r="MMF103" s="373" t="e">
        <f t="shared" si="142"/>
        <v>#REF!</v>
      </c>
      <c r="MMG103" s="373">
        <f t="shared" si="142"/>
        <v>0</v>
      </c>
      <c r="MMH103" s="373">
        <f t="shared" si="142"/>
        <v>0</v>
      </c>
      <c r="MMI103" s="373" t="e">
        <f t="shared" si="142"/>
        <v>#REF!</v>
      </c>
      <c r="MMJ103" s="373" t="e">
        <f t="shared" si="142"/>
        <v>#REF!</v>
      </c>
      <c r="MMK103" s="373" t="e">
        <f t="shared" si="142"/>
        <v>#REF!</v>
      </c>
      <c r="MML103" s="373" t="e">
        <f t="shared" si="142"/>
        <v>#REF!</v>
      </c>
      <c r="MMM103" s="373" t="e">
        <f t="shared" si="142"/>
        <v>#REF!</v>
      </c>
      <c r="MMN103" s="373">
        <f t="shared" si="142"/>
        <v>0</v>
      </c>
      <c r="MMO103" s="373">
        <f t="shared" si="142"/>
        <v>0</v>
      </c>
      <c r="MMP103" s="373" t="e">
        <f t="shared" si="142"/>
        <v>#REF!</v>
      </c>
      <c r="MMQ103" s="373" t="e">
        <f t="shared" si="142"/>
        <v>#REF!</v>
      </c>
      <c r="MMR103" s="373" t="e">
        <f t="shared" si="142"/>
        <v>#REF!</v>
      </c>
      <c r="MMS103" s="373" t="e">
        <f t="shared" si="142"/>
        <v>#REF!</v>
      </c>
      <c r="MMT103" s="373" t="e">
        <f t="shared" si="142"/>
        <v>#REF!</v>
      </c>
      <c r="MMU103" s="373">
        <f t="shared" si="142"/>
        <v>0</v>
      </c>
      <c r="MMV103" s="373">
        <f t="shared" si="142"/>
        <v>0</v>
      </c>
      <c r="MMW103" s="373" t="e">
        <f t="shared" si="142"/>
        <v>#REF!</v>
      </c>
      <c r="MMX103" s="373" t="e">
        <f t="shared" si="142"/>
        <v>#REF!</v>
      </c>
      <c r="MMY103" s="373" t="e">
        <f t="shared" si="142"/>
        <v>#REF!</v>
      </c>
      <c r="MMZ103" s="373" t="e">
        <f t="shared" si="142"/>
        <v>#REF!</v>
      </c>
      <c r="MNA103" s="373" t="e">
        <f t="shared" si="142"/>
        <v>#REF!</v>
      </c>
      <c r="MNB103" s="373">
        <f t="shared" si="142"/>
        <v>0</v>
      </c>
      <c r="MNC103" s="373">
        <f t="shared" si="142"/>
        <v>0</v>
      </c>
      <c r="MND103" s="373" t="e">
        <f t="shared" si="142"/>
        <v>#REF!</v>
      </c>
      <c r="MNE103" s="373" t="e">
        <f t="shared" si="142"/>
        <v>#REF!</v>
      </c>
      <c r="MNF103" s="373" t="e">
        <f t="shared" si="142"/>
        <v>#REF!</v>
      </c>
      <c r="MNG103" s="373" t="e">
        <f t="shared" si="142"/>
        <v>#REF!</v>
      </c>
      <c r="MNH103" s="373" t="e">
        <f t="shared" si="142"/>
        <v>#REF!</v>
      </c>
      <c r="MNI103" s="373">
        <f t="shared" si="142"/>
        <v>0</v>
      </c>
      <c r="MNJ103" s="373">
        <f t="shared" si="142"/>
        <v>0</v>
      </c>
      <c r="MNK103" s="373" t="e">
        <f t="shared" si="142"/>
        <v>#REF!</v>
      </c>
      <c r="MNL103" s="373" t="e">
        <f t="shared" si="142"/>
        <v>#REF!</v>
      </c>
      <c r="MNM103" s="373" t="e">
        <f t="shared" si="142"/>
        <v>#REF!</v>
      </c>
      <c r="MNN103" s="373" t="e">
        <f t="shared" si="143"/>
        <v>#REF!</v>
      </c>
      <c r="MNO103" s="373" t="e">
        <f t="shared" si="143"/>
        <v>#REF!</v>
      </c>
      <c r="MNP103" s="373">
        <f t="shared" si="143"/>
        <v>0</v>
      </c>
      <c r="MNQ103" s="373">
        <f t="shared" si="143"/>
        <v>0</v>
      </c>
      <c r="MNR103" s="373" t="e">
        <f t="shared" si="143"/>
        <v>#REF!</v>
      </c>
      <c r="MNS103" s="373" t="e">
        <f t="shared" si="143"/>
        <v>#REF!</v>
      </c>
      <c r="MNT103" s="373" t="e">
        <f t="shared" si="143"/>
        <v>#REF!</v>
      </c>
      <c r="MNU103" s="373" t="e">
        <f t="shared" si="143"/>
        <v>#REF!</v>
      </c>
      <c r="MNV103" s="373" t="e">
        <f t="shared" si="143"/>
        <v>#REF!</v>
      </c>
      <c r="MNW103" s="373">
        <f t="shared" si="143"/>
        <v>0</v>
      </c>
      <c r="MNX103" s="373">
        <f t="shared" si="143"/>
        <v>0</v>
      </c>
      <c r="MNY103" s="373" t="e">
        <f t="shared" si="143"/>
        <v>#REF!</v>
      </c>
      <c r="MNZ103" s="373" t="e">
        <f t="shared" si="143"/>
        <v>#REF!</v>
      </c>
      <c r="MOA103" s="373" t="e">
        <f t="shared" si="143"/>
        <v>#REF!</v>
      </c>
      <c r="MOB103" s="373" t="e">
        <f t="shared" si="143"/>
        <v>#REF!</v>
      </c>
      <c r="MOC103" s="373" t="e">
        <f t="shared" si="143"/>
        <v>#REF!</v>
      </c>
      <c r="MOD103" s="373">
        <f t="shared" si="143"/>
        <v>0</v>
      </c>
      <c r="MOE103" s="373">
        <f t="shared" si="143"/>
        <v>0</v>
      </c>
      <c r="MOF103" s="373" t="e">
        <f t="shared" si="143"/>
        <v>#REF!</v>
      </c>
      <c r="MOG103" s="373" t="e">
        <f t="shared" si="143"/>
        <v>#REF!</v>
      </c>
      <c r="MOH103" s="373" t="e">
        <f t="shared" si="143"/>
        <v>#REF!</v>
      </c>
      <c r="MOI103" s="373" t="e">
        <f t="shared" si="143"/>
        <v>#REF!</v>
      </c>
      <c r="MOJ103" s="373" t="e">
        <f t="shared" si="143"/>
        <v>#REF!</v>
      </c>
      <c r="MOK103" s="373">
        <f t="shared" si="143"/>
        <v>0</v>
      </c>
      <c r="MOL103" s="373">
        <f t="shared" si="143"/>
        <v>0</v>
      </c>
      <c r="MOM103" s="373" t="e">
        <f t="shared" si="143"/>
        <v>#REF!</v>
      </c>
      <c r="MON103" s="373" t="e">
        <f t="shared" si="143"/>
        <v>#REF!</v>
      </c>
      <c r="MOO103" s="373" t="e">
        <f t="shared" si="143"/>
        <v>#REF!</v>
      </c>
      <c r="MOP103" s="373" t="e">
        <f t="shared" si="143"/>
        <v>#REF!</v>
      </c>
      <c r="MOQ103" s="373" t="e">
        <f t="shared" si="143"/>
        <v>#REF!</v>
      </c>
      <c r="MOR103" s="373">
        <f t="shared" si="143"/>
        <v>0</v>
      </c>
      <c r="MOS103" s="373">
        <f t="shared" si="143"/>
        <v>0</v>
      </c>
      <c r="MOT103" s="373" t="e">
        <f t="shared" si="143"/>
        <v>#REF!</v>
      </c>
      <c r="MOU103" s="373" t="e">
        <f t="shared" si="143"/>
        <v>#REF!</v>
      </c>
      <c r="MOV103" s="373" t="e">
        <f t="shared" si="143"/>
        <v>#REF!</v>
      </c>
      <c r="MOW103" s="373" t="e">
        <f t="shared" si="143"/>
        <v>#REF!</v>
      </c>
      <c r="MOX103" s="373" t="e">
        <f t="shared" si="143"/>
        <v>#REF!</v>
      </c>
      <c r="MOY103" s="373">
        <f t="shared" si="143"/>
        <v>0</v>
      </c>
      <c r="MOZ103" s="373">
        <f t="shared" si="143"/>
        <v>0</v>
      </c>
      <c r="MPA103" s="373" t="e">
        <f t="shared" si="143"/>
        <v>#REF!</v>
      </c>
      <c r="MPB103" s="373" t="e">
        <f t="shared" si="143"/>
        <v>#REF!</v>
      </c>
      <c r="MPC103" s="373" t="e">
        <f t="shared" si="143"/>
        <v>#REF!</v>
      </c>
      <c r="MPD103" s="373" t="e">
        <f t="shared" si="143"/>
        <v>#REF!</v>
      </c>
      <c r="MPE103" s="373" t="e">
        <f t="shared" si="143"/>
        <v>#REF!</v>
      </c>
      <c r="MPF103" s="373">
        <f t="shared" si="143"/>
        <v>0</v>
      </c>
      <c r="MPG103" s="373">
        <f t="shared" si="143"/>
        <v>0</v>
      </c>
      <c r="MPH103" s="373" t="e">
        <f t="shared" si="143"/>
        <v>#REF!</v>
      </c>
      <c r="MPI103" s="373" t="e">
        <f t="shared" si="143"/>
        <v>#REF!</v>
      </c>
      <c r="MPJ103" s="373" t="e">
        <f t="shared" si="143"/>
        <v>#REF!</v>
      </c>
      <c r="MPK103" s="373" t="e">
        <f t="shared" si="143"/>
        <v>#REF!</v>
      </c>
      <c r="MPL103" s="373" t="e">
        <f t="shared" si="143"/>
        <v>#REF!</v>
      </c>
      <c r="MPM103" s="373">
        <f t="shared" si="143"/>
        <v>0</v>
      </c>
      <c r="MPN103" s="373">
        <f t="shared" si="143"/>
        <v>0</v>
      </c>
      <c r="MPO103" s="373" t="e">
        <f t="shared" si="143"/>
        <v>#REF!</v>
      </c>
      <c r="MPP103" s="373" t="e">
        <f t="shared" si="143"/>
        <v>#REF!</v>
      </c>
      <c r="MPQ103" s="373" t="e">
        <f t="shared" si="143"/>
        <v>#REF!</v>
      </c>
      <c r="MPR103" s="373" t="e">
        <f t="shared" si="143"/>
        <v>#REF!</v>
      </c>
      <c r="MPS103" s="373" t="e">
        <f t="shared" si="143"/>
        <v>#REF!</v>
      </c>
      <c r="MPT103" s="373">
        <f t="shared" si="143"/>
        <v>0</v>
      </c>
      <c r="MPU103" s="373">
        <f t="shared" si="143"/>
        <v>0</v>
      </c>
      <c r="MPV103" s="373" t="e">
        <f t="shared" si="143"/>
        <v>#REF!</v>
      </c>
      <c r="MPW103" s="373" t="e">
        <f t="shared" si="143"/>
        <v>#REF!</v>
      </c>
      <c r="MPX103" s="373" t="e">
        <f t="shared" si="143"/>
        <v>#REF!</v>
      </c>
      <c r="MPY103" s="373" t="e">
        <f t="shared" si="143"/>
        <v>#REF!</v>
      </c>
      <c r="MPZ103" s="373" t="e">
        <f t="shared" si="144"/>
        <v>#REF!</v>
      </c>
      <c r="MQA103" s="373">
        <f t="shared" si="144"/>
        <v>0</v>
      </c>
      <c r="MQB103" s="373">
        <f t="shared" si="144"/>
        <v>0</v>
      </c>
      <c r="MQC103" s="373" t="e">
        <f t="shared" si="144"/>
        <v>#REF!</v>
      </c>
      <c r="MQD103" s="373" t="e">
        <f t="shared" si="144"/>
        <v>#REF!</v>
      </c>
      <c r="MQE103" s="373" t="e">
        <f t="shared" si="144"/>
        <v>#REF!</v>
      </c>
      <c r="MQF103" s="373" t="e">
        <f t="shared" si="144"/>
        <v>#REF!</v>
      </c>
      <c r="MQG103" s="373" t="e">
        <f t="shared" si="144"/>
        <v>#REF!</v>
      </c>
      <c r="MQH103" s="373">
        <f t="shared" si="144"/>
        <v>0</v>
      </c>
      <c r="MQI103" s="373">
        <f t="shared" si="144"/>
        <v>0</v>
      </c>
      <c r="MQJ103" s="373" t="e">
        <f t="shared" si="144"/>
        <v>#REF!</v>
      </c>
      <c r="MQK103" s="373" t="e">
        <f t="shared" si="144"/>
        <v>#REF!</v>
      </c>
      <c r="MQL103" s="373" t="e">
        <f t="shared" si="144"/>
        <v>#REF!</v>
      </c>
      <c r="MQM103" s="373" t="e">
        <f t="shared" si="144"/>
        <v>#REF!</v>
      </c>
      <c r="MQN103" s="373" t="e">
        <f t="shared" si="144"/>
        <v>#REF!</v>
      </c>
      <c r="MQO103" s="373">
        <f t="shared" si="144"/>
        <v>0</v>
      </c>
      <c r="MQP103" s="373">
        <f t="shared" si="144"/>
        <v>0</v>
      </c>
      <c r="MQQ103" s="373" t="e">
        <f t="shared" si="144"/>
        <v>#REF!</v>
      </c>
      <c r="MQR103" s="373" t="e">
        <f t="shared" si="144"/>
        <v>#REF!</v>
      </c>
      <c r="MQS103" s="373" t="e">
        <f t="shared" si="144"/>
        <v>#REF!</v>
      </c>
      <c r="MQT103" s="373" t="e">
        <f t="shared" si="144"/>
        <v>#REF!</v>
      </c>
      <c r="MQU103" s="373" t="e">
        <f t="shared" si="144"/>
        <v>#REF!</v>
      </c>
      <c r="MQV103" s="373">
        <f t="shared" si="144"/>
        <v>0</v>
      </c>
      <c r="MQW103" s="373">
        <f t="shared" si="144"/>
        <v>0</v>
      </c>
      <c r="MQX103" s="373" t="e">
        <f t="shared" si="144"/>
        <v>#REF!</v>
      </c>
      <c r="MQY103" s="373" t="e">
        <f t="shared" si="144"/>
        <v>#REF!</v>
      </c>
      <c r="MQZ103" s="373" t="e">
        <f t="shared" si="144"/>
        <v>#REF!</v>
      </c>
      <c r="MRA103" s="373" t="e">
        <f t="shared" si="144"/>
        <v>#REF!</v>
      </c>
      <c r="MRB103" s="373" t="e">
        <f t="shared" si="144"/>
        <v>#REF!</v>
      </c>
      <c r="MRC103" s="373">
        <f t="shared" si="144"/>
        <v>0</v>
      </c>
      <c r="MRD103" s="373">
        <f t="shared" si="144"/>
        <v>0</v>
      </c>
      <c r="MRE103" s="373" t="e">
        <f t="shared" si="144"/>
        <v>#REF!</v>
      </c>
      <c r="MRF103" s="373" t="e">
        <f t="shared" si="144"/>
        <v>#REF!</v>
      </c>
      <c r="MRG103" s="373" t="e">
        <f t="shared" si="144"/>
        <v>#REF!</v>
      </c>
      <c r="MRH103" s="373" t="e">
        <f t="shared" si="144"/>
        <v>#REF!</v>
      </c>
      <c r="MRI103" s="373" t="e">
        <f t="shared" si="144"/>
        <v>#REF!</v>
      </c>
      <c r="MRJ103" s="373">
        <f t="shared" si="144"/>
        <v>0</v>
      </c>
      <c r="MRK103" s="373">
        <f t="shared" si="144"/>
        <v>0</v>
      </c>
      <c r="MRL103" s="373" t="e">
        <f t="shared" si="144"/>
        <v>#REF!</v>
      </c>
      <c r="MRM103" s="373" t="e">
        <f t="shared" si="144"/>
        <v>#REF!</v>
      </c>
      <c r="MRN103" s="373" t="e">
        <f t="shared" si="144"/>
        <v>#REF!</v>
      </c>
      <c r="MRO103" s="373" t="e">
        <f t="shared" si="144"/>
        <v>#REF!</v>
      </c>
      <c r="MRP103" s="373" t="e">
        <f t="shared" si="144"/>
        <v>#REF!</v>
      </c>
      <c r="MRQ103" s="373">
        <f t="shared" si="144"/>
        <v>0</v>
      </c>
      <c r="MRR103" s="373">
        <f t="shared" si="144"/>
        <v>0</v>
      </c>
      <c r="MRS103" s="373" t="e">
        <f t="shared" si="144"/>
        <v>#REF!</v>
      </c>
      <c r="MRT103" s="373" t="e">
        <f t="shared" si="144"/>
        <v>#REF!</v>
      </c>
      <c r="MRU103" s="373" t="e">
        <f t="shared" si="144"/>
        <v>#REF!</v>
      </c>
      <c r="MRV103" s="373" t="e">
        <f t="shared" si="144"/>
        <v>#REF!</v>
      </c>
      <c r="MRW103" s="373" t="e">
        <f t="shared" si="144"/>
        <v>#REF!</v>
      </c>
      <c r="MRX103" s="373">
        <f t="shared" si="144"/>
        <v>0</v>
      </c>
      <c r="MRY103" s="373">
        <f t="shared" si="144"/>
        <v>0</v>
      </c>
      <c r="MRZ103" s="373" t="e">
        <f t="shared" si="144"/>
        <v>#REF!</v>
      </c>
      <c r="MSA103" s="373" t="e">
        <f t="shared" si="144"/>
        <v>#REF!</v>
      </c>
      <c r="MSB103" s="373" t="e">
        <f t="shared" si="144"/>
        <v>#REF!</v>
      </c>
      <c r="MSC103" s="373" t="e">
        <f t="shared" si="144"/>
        <v>#REF!</v>
      </c>
      <c r="MSD103" s="373" t="e">
        <f t="shared" si="144"/>
        <v>#REF!</v>
      </c>
      <c r="MSE103" s="373">
        <f t="shared" si="144"/>
        <v>0</v>
      </c>
      <c r="MSF103" s="373">
        <f t="shared" si="144"/>
        <v>0</v>
      </c>
      <c r="MSG103" s="373" t="e">
        <f t="shared" si="144"/>
        <v>#REF!</v>
      </c>
      <c r="MSH103" s="373" t="e">
        <f t="shared" si="144"/>
        <v>#REF!</v>
      </c>
      <c r="MSI103" s="373" t="e">
        <f t="shared" si="144"/>
        <v>#REF!</v>
      </c>
      <c r="MSJ103" s="373" t="e">
        <f t="shared" si="144"/>
        <v>#REF!</v>
      </c>
      <c r="MSK103" s="373" t="e">
        <f t="shared" si="144"/>
        <v>#REF!</v>
      </c>
      <c r="MSL103" s="373">
        <f t="shared" si="145"/>
        <v>0</v>
      </c>
      <c r="MSM103" s="373">
        <f t="shared" si="145"/>
        <v>0</v>
      </c>
      <c r="MSN103" s="373" t="e">
        <f t="shared" si="145"/>
        <v>#REF!</v>
      </c>
      <c r="MSO103" s="373" t="e">
        <f t="shared" si="145"/>
        <v>#REF!</v>
      </c>
      <c r="MSP103" s="373" t="e">
        <f t="shared" si="145"/>
        <v>#REF!</v>
      </c>
      <c r="MSQ103" s="373" t="e">
        <f t="shared" si="145"/>
        <v>#REF!</v>
      </c>
      <c r="MSR103" s="373" t="e">
        <f t="shared" si="145"/>
        <v>#REF!</v>
      </c>
      <c r="MSS103" s="373">
        <f t="shared" si="145"/>
        <v>0</v>
      </c>
      <c r="MST103" s="373">
        <f t="shared" si="145"/>
        <v>0</v>
      </c>
      <c r="MSU103" s="373" t="e">
        <f t="shared" si="145"/>
        <v>#REF!</v>
      </c>
      <c r="MSV103" s="373" t="e">
        <f t="shared" si="145"/>
        <v>#REF!</v>
      </c>
      <c r="MSW103" s="373" t="e">
        <f t="shared" si="145"/>
        <v>#REF!</v>
      </c>
      <c r="MSX103" s="373" t="e">
        <f t="shared" si="145"/>
        <v>#REF!</v>
      </c>
      <c r="MSY103" s="373" t="e">
        <f t="shared" si="145"/>
        <v>#REF!</v>
      </c>
      <c r="MSZ103" s="373">
        <f t="shared" si="145"/>
        <v>0</v>
      </c>
      <c r="MTA103" s="373">
        <f t="shared" si="145"/>
        <v>0</v>
      </c>
      <c r="MTB103" s="373" t="e">
        <f t="shared" si="145"/>
        <v>#REF!</v>
      </c>
      <c r="MTC103" s="373" t="e">
        <f t="shared" si="145"/>
        <v>#REF!</v>
      </c>
      <c r="MTD103" s="373" t="e">
        <f t="shared" si="145"/>
        <v>#REF!</v>
      </c>
      <c r="MTE103" s="373" t="e">
        <f t="shared" si="145"/>
        <v>#REF!</v>
      </c>
      <c r="MTF103" s="373" t="e">
        <f t="shared" si="145"/>
        <v>#REF!</v>
      </c>
      <c r="MTG103" s="373">
        <f t="shared" si="145"/>
        <v>0</v>
      </c>
      <c r="MTH103" s="373">
        <f t="shared" si="145"/>
        <v>0</v>
      </c>
      <c r="MTI103" s="373" t="e">
        <f t="shared" si="145"/>
        <v>#REF!</v>
      </c>
      <c r="MTJ103" s="373" t="e">
        <f t="shared" si="145"/>
        <v>#REF!</v>
      </c>
      <c r="MTK103" s="373" t="e">
        <f t="shared" si="145"/>
        <v>#REF!</v>
      </c>
      <c r="MTL103" s="373" t="e">
        <f t="shared" si="145"/>
        <v>#REF!</v>
      </c>
      <c r="MTM103" s="373" t="e">
        <f t="shared" si="145"/>
        <v>#REF!</v>
      </c>
      <c r="MTN103" s="373">
        <f t="shared" si="145"/>
        <v>0</v>
      </c>
      <c r="MTO103" s="373">
        <f t="shared" si="145"/>
        <v>0</v>
      </c>
      <c r="MTP103" s="373" t="e">
        <f t="shared" si="145"/>
        <v>#REF!</v>
      </c>
      <c r="MTQ103" s="373" t="e">
        <f t="shared" si="145"/>
        <v>#REF!</v>
      </c>
      <c r="MTR103" s="373" t="e">
        <f t="shared" si="145"/>
        <v>#REF!</v>
      </c>
      <c r="MTS103" s="373" t="e">
        <f t="shared" si="145"/>
        <v>#REF!</v>
      </c>
      <c r="MTT103" s="373" t="e">
        <f t="shared" si="145"/>
        <v>#REF!</v>
      </c>
      <c r="MTU103" s="373">
        <f t="shared" si="145"/>
        <v>0</v>
      </c>
      <c r="MTV103" s="373">
        <f t="shared" si="145"/>
        <v>0</v>
      </c>
      <c r="MTW103" s="373" t="e">
        <f t="shared" si="145"/>
        <v>#REF!</v>
      </c>
      <c r="MTX103" s="373" t="e">
        <f t="shared" si="145"/>
        <v>#REF!</v>
      </c>
      <c r="MTY103" s="373" t="e">
        <f t="shared" si="145"/>
        <v>#REF!</v>
      </c>
      <c r="MTZ103" s="373" t="e">
        <f t="shared" si="145"/>
        <v>#REF!</v>
      </c>
      <c r="MUA103" s="373" t="e">
        <f t="shared" si="145"/>
        <v>#REF!</v>
      </c>
      <c r="MUB103" s="373">
        <f t="shared" si="145"/>
        <v>0</v>
      </c>
      <c r="MUC103" s="373">
        <f t="shared" si="145"/>
        <v>0</v>
      </c>
      <c r="MUD103" s="373" t="e">
        <f t="shared" si="145"/>
        <v>#REF!</v>
      </c>
      <c r="MUE103" s="373" t="e">
        <f t="shared" si="145"/>
        <v>#REF!</v>
      </c>
      <c r="MUF103" s="373" t="e">
        <f t="shared" si="145"/>
        <v>#REF!</v>
      </c>
      <c r="MUG103" s="373" t="e">
        <f t="shared" si="145"/>
        <v>#REF!</v>
      </c>
      <c r="MUH103" s="373" t="e">
        <f t="shared" si="145"/>
        <v>#REF!</v>
      </c>
      <c r="MUI103" s="373">
        <f t="shared" si="145"/>
        <v>0</v>
      </c>
      <c r="MUJ103" s="373">
        <f t="shared" si="145"/>
        <v>0</v>
      </c>
      <c r="MUK103" s="373" t="e">
        <f t="shared" si="145"/>
        <v>#REF!</v>
      </c>
      <c r="MUL103" s="373" t="e">
        <f t="shared" si="145"/>
        <v>#REF!</v>
      </c>
      <c r="MUM103" s="373" t="e">
        <f t="shared" si="145"/>
        <v>#REF!</v>
      </c>
      <c r="MUN103" s="373" t="e">
        <f t="shared" si="145"/>
        <v>#REF!</v>
      </c>
      <c r="MUO103" s="373" t="e">
        <f t="shared" si="145"/>
        <v>#REF!</v>
      </c>
      <c r="MUP103" s="373">
        <f t="shared" si="145"/>
        <v>0</v>
      </c>
      <c r="MUQ103" s="373">
        <f t="shared" si="145"/>
        <v>0</v>
      </c>
      <c r="MUR103" s="373" t="e">
        <f t="shared" si="145"/>
        <v>#REF!</v>
      </c>
      <c r="MUS103" s="373" t="e">
        <f t="shared" si="145"/>
        <v>#REF!</v>
      </c>
      <c r="MUT103" s="373" t="e">
        <f t="shared" si="145"/>
        <v>#REF!</v>
      </c>
      <c r="MUU103" s="373" t="e">
        <f t="shared" si="145"/>
        <v>#REF!</v>
      </c>
      <c r="MUV103" s="373" t="e">
        <f t="shared" si="145"/>
        <v>#REF!</v>
      </c>
      <c r="MUW103" s="373">
        <f t="shared" si="145"/>
        <v>0</v>
      </c>
      <c r="MUX103" s="373">
        <f t="shared" si="146"/>
        <v>0</v>
      </c>
      <c r="MUY103" s="373" t="e">
        <f t="shared" si="146"/>
        <v>#REF!</v>
      </c>
      <c r="MUZ103" s="373" t="e">
        <f t="shared" si="146"/>
        <v>#REF!</v>
      </c>
      <c r="MVA103" s="373" t="e">
        <f t="shared" si="146"/>
        <v>#REF!</v>
      </c>
      <c r="MVB103" s="373" t="e">
        <f t="shared" si="146"/>
        <v>#REF!</v>
      </c>
      <c r="MVC103" s="373" t="e">
        <f t="shared" si="146"/>
        <v>#REF!</v>
      </c>
      <c r="MVD103" s="373">
        <f t="shared" si="146"/>
        <v>0</v>
      </c>
      <c r="MVE103" s="373">
        <f t="shared" si="146"/>
        <v>0</v>
      </c>
      <c r="MVF103" s="373" t="e">
        <f t="shared" si="146"/>
        <v>#REF!</v>
      </c>
      <c r="MVG103" s="373" t="e">
        <f t="shared" si="146"/>
        <v>#REF!</v>
      </c>
      <c r="MVH103" s="373" t="e">
        <f t="shared" si="146"/>
        <v>#REF!</v>
      </c>
      <c r="MVI103" s="373" t="e">
        <f t="shared" si="146"/>
        <v>#REF!</v>
      </c>
      <c r="MVJ103" s="373" t="e">
        <f t="shared" si="146"/>
        <v>#REF!</v>
      </c>
      <c r="MVK103" s="373">
        <f t="shared" si="146"/>
        <v>0</v>
      </c>
      <c r="MVL103" s="373">
        <f t="shared" si="146"/>
        <v>0</v>
      </c>
      <c r="MVM103" s="373" t="e">
        <f t="shared" si="146"/>
        <v>#REF!</v>
      </c>
      <c r="MVN103" s="373" t="e">
        <f t="shared" si="146"/>
        <v>#REF!</v>
      </c>
      <c r="MVO103" s="373" t="e">
        <f t="shared" si="146"/>
        <v>#REF!</v>
      </c>
      <c r="MVP103" s="373" t="e">
        <f t="shared" si="146"/>
        <v>#REF!</v>
      </c>
      <c r="MVQ103" s="373" t="e">
        <f t="shared" si="146"/>
        <v>#REF!</v>
      </c>
      <c r="MVR103" s="373">
        <f t="shared" si="146"/>
        <v>0</v>
      </c>
      <c r="MVS103" s="373">
        <f t="shared" si="146"/>
        <v>0</v>
      </c>
      <c r="MVT103" s="373" t="e">
        <f t="shared" si="146"/>
        <v>#REF!</v>
      </c>
      <c r="MVU103" s="373" t="e">
        <f t="shared" si="146"/>
        <v>#REF!</v>
      </c>
      <c r="MVV103" s="373" t="e">
        <f t="shared" si="146"/>
        <v>#REF!</v>
      </c>
      <c r="MVW103" s="373" t="e">
        <f t="shared" si="146"/>
        <v>#REF!</v>
      </c>
      <c r="MVX103" s="373" t="e">
        <f t="shared" si="146"/>
        <v>#REF!</v>
      </c>
      <c r="MVY103" s="373">
        <f t="shared" si="146"/>
        <v>0</v>
      </c>
      <c r="MVZ103" s="373">
        <f t="shared" si="146"/>
        <v>0</v>
      </c>
      <c r="MWA103" s="373" t="e">
        <f t="shared" si="146"/>
        <v>#REF!</v>
      </c>
      <c r="MWB103" s="373" t="e">
        <f t="shared" si="146"/>
        <v>#REF!</v>
      </c>
      <c r="MWC103" s="373" t="e">
        <f t="shared" si="146"/>
        <v>#REF!</v>
      </c>
      <c r="MWD103" s="373" t="e">
        <f t="shared" si="146"/>
        <v>#REF!</v>
      </c>
      <c r="MWE103" s="373" t="e">
        <f t="shared" si="146"/>
        <v>#REF!</v>
      </c>
      <c r="MWF103" s="373">
        <f t="shared" si="146"/>
        <v>0</v>
      </c>
      <c r="MWG103" s="373">
        <f t="shared" si="146"/>
        <v>0</v>
      </c>
      <c r="MWH103" s="373" t="e">
        <f t="shared" si="146"/>
        <v>#REF!</v>
      </c>
      <c r="MWI103" s="373" t="e">
        <f t="shared" si="146"/>
        <v>#REF!</v>
      </c>
      <c r="MWJ103" s="373" t="e">
        <f t="shared" si="146"/>
        <v>#REF!</v>
      </c>
      <c r="MWK103" s="373" t="e">
        <f t="shared" si="146"/>
        <v>#REF!</v>
      </c>
      <c r="MWL103" s="373" t="e">
        <f t="shared" si="146"/>
        <v>#REF!</v>
      </c>
      <c r="MWM103" s="373">
        <f t="shared" si="146"/>
        <v>0</v>
      </c>
      <c r="MWN103" s="373">
        <f t="shared" si="146"/>
        <v>0</v>
      </c>
      <c r="MWO103" s="373" t="e">
        <f t="shared" si="146"/>
        <v>#REF!</v>
      </c>
      <c r="MWP103" s="373" t="e">
        <f t="shared" si="146"/>
        <v>#REF!</v>
      </c>
      <c r="MWQ103" s="373" t="e">
        <f t="shared" si="146"/>
        <v>#REF!</v>
      </c>
      <c r="MWR103" s="373" t="e">
        <f t="shared" si="146"/>
        <v>#REF!</v>
      </c>
      <c r="MWS103" s="373" t="e">
        <f t="shared" si="146"/>
        <v>#REF!</v>
      </c>
      <c r="MWT103" s="373">
        <f t="shared" si="146"/>
        <v>0</v>
      </c>
      <c r="MWU103" s="373">
        <f t="shared" si="146"/>
        <v>0</v>
      </c>
      <c r="MWV103" s="373" t="e">
        <f t="shared" si="146"/>
        <v>#REF!</v>
      </c>
      <c r="MWW103" s="373" t="e">
        <f t="shared" si="146"/>
        <v>#REF!</v>
      </c>
      <c r="MWX103" s="373" t="e">
        <f t="shared" si="146"/>
        <v>#REF!</v>
      </c>
      <c r="MWY103" s="373" t="e">
        <f t="shared" si="146"/>
        <v>#REF!</v>
      </c>
      <c r="MWZ103" s="373" t="e">
        <f t="shared" si="146"/>
        <v>#REF!</v>
      </c>
      <c r="MXA103" s="373">
        <f t="shared" si="146"/>
        <v>0</v>
      </c>
      <c r="MXB103" s="373">
        <f t="shared" si="146"/>
        <v>0</v>
      </c>
      <c r="MXC103" s="373" t="e">
        <f t="shared" si="146"/>
        <v>#REF!</v>
      </c>
      <c r="MXD103" s="373" t="e">
        <f t="shared" si="146"/>
        <v>#REF!</v>
      </c>
      <c r="MXE103" s="373" t="e">
        <f t="shared" si="146"/>
        <v>#REF!</v>
      </c>
      <c r="MXF103" s="373" t="e">
        <f t="shared" si="146"/>
        <v>#REF!</v>
      </c>
      <c r="MXG103" s="373" t="e">
        <f t="shared" si="146"/>
        <v>#REF!</v>
      </c>
      <c r="MXH103" s="373">
        <f t="shared" si="146"/>
        <v>0</v>
      </c>
      <c r="MXI103" s="373">
        <f t="shared" si="146"/>
        <v>0</v>
      </c>
      <c r="MXJ103" s="373" t="e">
        <f t="shared" si="147"/>
        <v>#REF!</v>
      </c>
      <c r="MXK103" s="373" t="e">
        <f t="shared" si="147"/>
        <v>#REF!</v>
      </c>
      <c r="MXL103" s="373" t="e">
        <f t="shared" si="147"/>
        <v>#REF!</v>
      </c>
      <c r="MXM103" s="373" t="e">
        <f t="shared" si="147"/>
        <v>#REF!</v>
      </c>
      <c r="MXN103" s="373" t="e">
        <f t="shared" si="147"/>
        <v>#REF!</v>
      </c>
      <c r="MXO103" s="373">
        <f t="shared" si="147"/>
        <v>0</v>
      </c>
      <c r="MXP103" s="373">
        <f t="shared" si="147"/>
        <v>0</v>
      </c>
      <c r="MXQ103" s="373" t="e">
        <f t="shared" si="147"/>
        <v>#REF!</v>
      </c>
      <c r="MXR103" s="373" t="e">
        <f t="shared" si="147"/>
        <v>#REF!</v>
      </c>
      <c r="MXS103" s="373" t="e">
        <f t="shared" si="147"/>
        <v>#REF!</v>
      </c>
      <c r="MXT103" s="373" t="e">
        <f t="shared" si="147"/>
        <v>#REF!</v>
      </c>
      <c r="MXU103" s="373" t="e">
        <f t="shared" si="147"/>
        <v>#REF!</v>
      </c>
      <c r="MXV103" s="373">
        <f t="shared" si="147"/>
        <v>0</v>
      </c>
      <c r="MXW103" s="373">
        <f t="shared" si="147"/>
        <v>0</v>
      </c>
      <c r="MXX103" s="373" t="e">
        <f t="shared" si="147"/>
        <v>#REF!</v>
      </c>
      <c r="MXY103" s="373" t="e">
        <f t="shared" si="147"/>
        <v>#REF!</v>
      </c>
      <c r="MXZ103" s="373" t="e">
        <f t="shared" si="147"/>
        <v>#REF!</v>
      </c>
      <c r="MYA103" s="373" t="e">
        <f t="shared" si="147"/>
        <v>#REF!</v>
      </c>
      <c r="MYB103" s="373" t="e">
        <f t="shared" si="147"/>
        <v>#REF!</v>
      </c>
      <c r="MYC103" s="373">
        <f t="shared" si="147"/>
        <v>0</v>
      </c>
      <c r="MYD103" s="373">
        <f t="shared" si="147"/>
        <v>0</v>
      </c>
      <c r="MYE103" s="373" t="e">
        <f t="shared" si="147"/>
        <v>#REF!</v>
      </c>
      <c r="MYF103" s="373" t="e">
        <f t="shared" si="147"/>
        <v>#REF!</v>
      </c>
      <c r="MYG103" s="373" t="e">
        <f t="shared" si="147"/>
        <v>#REF!</v>
      </c>
      <c r="MYH103" s="373" t="e">
        <f t="shared" si="147"/>
        <v>#REF!</v>
      </c>
      <c r="MYI103" s="373" t="e">
        <f t="shared" si="147"/>
        <v>#REF!</v>
      </c>
      <c r="MYJ103" s="373">
        <f t="shared" si="147"/>
        <v>0</v>
      </c>
      <c r="MYK103" s="373">
        <f t="shared" si="147"/>
        <v>0</v>
      </c>
      <c r="MYL103" s="373" t="e">
        <f t="shared" si="147"/>
        <v>#REF!</v>
      </c>
      <c r="MYM103" s="373" t="e">
        <f t="shared" si="147"/>
        <v>#REF!</v>
      </c>
      <c r="MYN103" s="373" t="e">
        <f t="shared" si="147"/>
        <v>#REF!</v>
      </c>
      <c r="MYO103" s="373" t="e">
        <f t="shared" si="147"/>
        <v>#REF!</v>
      </c>
      <c r="MYP103" s="373" t="e">
        <f t="shared" si="147"/>
        <v>#REF!</v>
      </c>
      <c r="MYQ103" s="373">
        <f t="shared" si="147"/>
        <v>0</v>
      </c>
      <c r="MYR103" s="373">
        <f t="shared" si="147"/>
        <v>0</v>
      </c>
      <c r="MYS103" s="373" t="e">
        <f t="shared" si="147"/>
        <v>#REF!</v>
      </c>
      <c r="MYT103" s="373" t="e">
        <f t="shared" si="147"/>
        <v>#REF!</v>
      </c>
      <c r="MYU103" s="373" t="e">
        <f t="shared" si="147"/>
        <v>#REF!</v>
      </c>
      <c r="MYV103" s="373" t="e">
        <f t="shared" si="147"/>
        <v>#REF!</v>
      </c>
      <c r="MYW103" s="373" t="e">
        <f t="shared" si="147"/>
        <v>#REF!</v>
      </c>
      <c r="MYX103" s="373">
        <f t="shared" si="147"/>
        <v>0</v>
      </c>
      <c r="MYY103" s="373">
        <f t="shared" si="147"/>
        <v>0</v>
      </c>
      <c r="MYZ103" s="373" t="e">
        <f t="shared" si="147"/>
        <v>#REF!</v>
      </c>
      <c r="MZA103" s="373" t="e">
        <f t="shared" si="147"/>
        <v>#REF!</v>
      </c>
      <c r="MZB103" s="373" t="e">
        <f t="shared" si="147"/>
        <v>#REF!</v>
      </c>
      <c r="MZC103" s="373" t="e">
        <f t="shared" si="147"/>
        <v>#REF!</v>
      </c>
      <c r="MZD103" s="373" t="e">
        <f t="shared" si="147"/>
        <v>#REF!</v>
      </c>
      <c r="MZE103" s="373">
        <f t="shared" si="147"/>
        <v>0</v>
      </c>
      <c r="MZF103" s="373">
        <f t="shared" si="147"/>
        <v>0</v>
      </c>
      <c r="MZG103" s="373" t="e">
        <f t="shared" si="147"/>
        <v>#REF!</v>
      </c>
      <c r="MZH103" s="373" t="e">
        <f t="shared" si="147"/>
        <v>#REF!</v>
      </c>
      <c r="MZI103" s="373" t="e">
        <f t="shared" si="147"/>
        <v>#REF!</v>
      </c>
      <c r="MZJ103" s="373" t="e">
        <f t="shared" si="147"/>
        <v>#REF!</v>
      </c>
      <c r="MZK103" s="373" t="e">
        <f t="shared" si="147"/>
        <v>#REF!</v>
      </c>
      <c r="MZL103" s="373">
        <f t="shared" si="147"/>
        <v>0</v>
      </c>
      <c r="MZM103" s="373">
        <f t="shared" si="147"/>
        <v>0</v>
      </c>
      <c r="MZN103" s="373" t="e">
        <f t="shared" si="147"/>
        <v>#REF!</v>
      </c>
      <c r="MZO103" s="373" t="e">
        <f t="shared" si="147"/>
        <v>#REF!</v>
      </c>
      <c r="MZP103" s="373" t="e">
        <f t="shared" si="147"/>
        <v>#REF!</v>
      </c>
      <c r="MZQ103" s="373" t="e">
        <f t="shared" si="147"/>
        <v>#REF!</v>
      </c>
      <c r="MZR103" s="373" t="e">
        <f t="shared" si="147"/>
        <v>#REF!</v>
      </c>
      <c r="MZS103" s="373">
        <f t="shared" si="147"/>
        <v>0</v>
      </c>
      <c r="MZT103" s="373">
        <f t="shared" si="147"/>
        <v>0</v>
      </c>
      <c r="MZU103" s="373" t="e">
        <f t="shared" si="147"/>
        <v>#REF!</v>
      </c>
      <c r="MZV103" s="373" t="e">
        <f t="shared" si="148"/>
        <v>#REF!</v>
      </c>
      <c r="MZW103" s="373" t="e">
        <f t="shared" si="148"/>
        <v>#REF!</v>
      </c>
      <c r="MZX103" s="373" t="e">
        <f t="shared" si="148"/>
        <v>#REF!</v>
      </c>
      <c r="MZY103" s="373" t="e">
        <f t="shared" si="148"/>
        <v>#REF!</v>
      </c>
      <c r="MZZ103" s="373">
        <f t="shared" si="148"/>
        <v>0</v>
      </c>
      <c r="NAA103" s="373">
        <f t="shared" si="148"/>
        <v>0</v>
      </c>
      <c r="NAB103" s="373" t="e">
        <f t="shared" si="148"/>
        <v>#REF!</v>
      </c>
      <c r="NAC103" s="373" t="e">
        <f t="shared" si="148"/>
        <v>#REF!</v>
      </c>
      <c r="NAD103" s="373" t="e">
        <f t="shared" si="148"/>
        <v>#REF!</v>
      </c>
      <c r="NAE103" s="373" t="e">
        <f t="shared" si="148"/>
        <v>#REF!</v>
      </c>
      <c r="NAF103" s="373" t="e">
        <f t="shared" si="148"/>
        <v>#REF!</v>
      </c>
      <c r="NAG103" s="373">
        <f t="shared" si="148"/>
        <v>0</v>
      </c>
      <c r="NAH103" s="373">
        <f t="shared" si="148"/>
        <v>0</v>
      </c>
      <c r="NAI103" s="373" t="e">
        <f t="shared" si="148"/>
        <v>#REF!</v>
      </c>
      <c r="NAJ103" s="373" t="e">
        <f t="shared" si="148"/>
        <v>#REF!</v>
      </c>
      <c r="NAK103" s="373" t="e">
        <f t="shared" si="148"/>
        <v>#REF!</v>
      </c>
      <c r="NAL103" s="373" t="e">
        <f t="shared" si="148"/>
        <v>#REF!</v>
      </c>
      <c r="NAM103" s="373" t="e">
        <f t="shared" si="148"/>
        <v>#REF!</v>
      </c>
      <c r="NAN103" s="373">
        <f t="shared" si="148"/>
        <v>0</v>
      </c>
      <c r="NAO103" s="373">
        <f t="shared" si="148"/>
        <v>0</v>
      </c>
      <c r="NAP103" s="373" t="e">
        <f t="shared" si="148"/>
        <v>#REF!</v>
      </c>
      <c r="NAQ103" s="373" t="e">
        <f t="shared" si="148"/>
        <v>#REF!</v>
      </c>
      <c r="NAR103" s="373" t="e">
        <f t="shared" si="148"/>
        <v>#REF!</v>
      </c>
      <c r="NAS103" s="373" t="e">
        <f t="shared" si="148"/>
        <v>#REF!</v>
      </c>
      <c r="NAT103" s="373" t="e">
        <f t="shared" si="148"/>
        <v>#REF!</v>
      </c>
      <c r="NAU103" s="373">
        <f t="shared" si="148"/>
        <v>0</v>
      </c>
      <c r="NAV103" s="373">
        <f t="shared" si="148"/>
        <v>0</v>
      </c>
      <c r="NAW103" s="373" t="e">
        <f t="shared" si="148"/>
        <v>#REF!</v>
      </c>
      <c r="NAX103" s="373" t="e">
        <f t="shared" si="148"/>
        <v>#REF!</v>
      </c>
      <c r="NAY103" s="373" t="e">
        <f t="shared" si="148"/>
        <v>#REF!</v>
      </c>
      <c r="NAZ103" s="373" t="e">
        <f t="shared" si="148"/>
        <v>#REF!</v>
      </c>
      <c r="NBA103" s="373" t="e">
        <f t="shared" si="148"/>
        <v>#REF!</v>
      </c>
      <c r="NBB103" s="373">
        <f t="shared" si="148"/>
        <v>0</v>
      </c>
      <c r="NBC103" s="373">
        <f t="shared" si="148"/>
        <v>0</v>
      </c>
      <c r="NBD103" s="373" t="e">
        <f t="shared" si="148"/>
        <v>#REF!</v>
      </c>
      <c r="NBE103" s="373" t="e">
        <f t="shared" si="148"/>
        <v>#REF!</v>
      </c>
      <c r="NBF103" s="373" t="e">
        <f t="shared" si="148"/>
        <v>#REF!</v>
      </c>
      <c r="NBG103" s="373" t="e">
        <f t="shared" si="148"/>
        <v>#REF!</v>
      </c>
      <c r="NBH103" s="373" t="e">
        <f t="shared" si="148"/>
        <v>#REF!</v>
      </c>
      <c r="NBI103" s="373">
        <f t="shared" si="148"/>
        <v>0</v>
      </c>
      <c r="NBJ103" s="373">
        <f t="shared" si="148"/>
        <v>0</v>
      </c>
      <c r="NBK103" s="373" t="e">
        <f t="shared" si="148"/>
        <v>#REF!</v>
      </c>
      <c r="NBL103" s="373" t="e">
        <f t="shared" si="148"/>
        <v>#REF!</v>
      </c>
      <c r="NBM103" s="373" t="e">
        <f t="shared" si="148"/>
        <v>#REF!</v>
      </c>
      <c r="NBN103" s="373" t="e">
        <f t="shared" si="148"/>
        <v>#REF!</v>
      </c>
      <c r="NBO103" s="373" t="e">
        <f t="shared" si="148"/>
        <v>#REF!</v>
      </c>
      <c r="NBP103" s="373">
        <f t="shared" si="148"/>
        <v>0</v>
      </c>
      <c r="NBQ103" s="373">
        <f t="shared" si="148"/>
        <v>0</v>
      </c>
      <c r="NBR103" s="373" t="e">
        <f t="shared" si="148"/>
        <v>#REF!</v>
      </c>
      <c r="NBS103" s="373" t="e">
        <f t="shared" si="148"/>
        <v>#REF!</v>
      </c>
      <c r="NBT103" s="373" t="e">
        <f t="shared" si="148"/>
        <v>#REF!</v>
      </c>
      <c r="NBU103" s="373" t="e">
        <f t="shared" si="148"/>
        <v>#REF!</v>
      </c>
      <c r="NBV103" s="373" t="e">
        <f t="shared" si="148"/>
        <v>#REF!</v>
      </c>
      <c r="NBW103" s="373">
        <f t="shared" si="148"/>
        <v>0</v>
      </c>
      <c r="NBX103" s="373">
        <f t="shared" si="148"/>
        <v>0</v>
      </c>
      <c r="NBY103" s="373" t="e">
        <f t="shared" si="148"/>
        <v>#REF!</v>
      </c>
      <c r="NBZ103" s="373" t="e">
        <f t="shared" si="148"/>
        <v>#REF!</v>
      </c>
      <c r="NCA103" s="373" t="e">
        <f t="shared" si="148"/>
        <v>#REF!</v>
      </c>
      <c r="NCB103" s="373" t="e">
        <f t="shared" si="148"/>
        <v>#REF!</v>
      </c>
      <c r="NCC103" s="373" t="e">
        <f t="shared" si="148"/>
        <v>#REF!</v>
      </c>
      <c r="NCD103" s="373">
        <f t="shared" si="148"/>
        <v>0</v>
      </c>
      <c r="NCE103" s="373">
        <f t="shared" si="148"/>
        <v>0</v>
      </c>
      <c r="NCF103" s="373" t="e">
        <f t="shared" si="148"/>
        <v>#REF!</v>
      </c>
      <c r="NCG103" s="373" t="e">
        <f t="shared" si="148"/>
        <v>#REF!</v>
      </c>
      <c r="NCH103" s="373" t="e">
        <f t="shared" si="149"/>
        <v>#REF!</v>
      </c>
      <c r="NCI103" s="373" t="e">
        <f t="shared" si="149"/>
        <v>#REF!</v>
      </c>
      <c r="NCJ103" s="373" t="e">
        <f t="shared" si="149"/>
        <v>#REF!</v>
      </c>
      <c r="NCK103" s="373">
        <f t="shared" si="149"/>
        <v>0</v>
      </c>
      <c r="NCL103" s="373">
        <f t="shared" si="149"/>
        <v>0</v>
      </c>
      <c r="NCM103" s="373" t="e">
        <f t="shared" si="149"/>
        <v>#REF!</v>
      </c>
      <c r="NCN103" s="373" t="e">
        <f t="shared" si="149"/>
        <v>#REF!</v>
      </c>
      <c r="NCO103" s="373" t="e">
        <f t="shared" si="149"/>
        <v>#REF!</v>
      </c>
      <c r="NCP103" s="373" t="e">
        <f t="shared" si="149"/>
        <v>#REF!</v>
      </c>
      <c r="NCQ103" s="373" t="e">
        <f t="shared" si="149"/>
        <v>#REF!</v>
      </c>
      <c r="NCR103" s="373">
        <f t="shared" si="149"/>
        <v>0</v>
      </c>
      <c r="NCS103" s="373">
        <f t="shared" si="149"/>
        <v>0</v>
      </c>
      <c r="NCT103" s="373" t="e">
        <f t="shared" si="149"/>
        <v>#REF!</v>
      </c>
      <c r="NCU103" s="373" t="e">
        <f t="shared" si="149"/>
        <v>#REF!</v>
      </c>
      <c r="NCV103" s="373" t="e">
        <f t="shared" si="149"/>
        <v>#REF!</v>
      </c>
      <c r="NCW103" s="373" t="e">
        <f t="shared" si="149"/>
        <v>#REF!</v>
      </c>
      <c r="NCX103" s="373" t="e">
        <f t="shared" si="149"/>
        <v>#REF!</v>
      </c>
      <c r="NCY103" s="373">
        <f t="shared" si="149"/>
        <v>0</v>
      </c>
      <c r="NCZ103" s="373">
        <f t="shared" si="149"/>
        <v>0</v>
      </c>
      <c r="NDA103" s="373" t="e">
        <f t="shared" si="149"/>
        <v>#REF!</v>
      </c>
      <c r="NDB103" s="373" t="e">
        <f t="shared" si="149"/>
        <v>#REF!</v>
      </c>
      <c r="NDC103" s="373" t="e">
        <f t="shared" si="149"/>
        <v>#REF!</v>
      </c>
      <c r="NDD103" s="373" t="e">
        <f t="shared" si="149"/>
        <v>#REF!</v>
      </c>
      <c r="NDE103" s="373" t="e">
        <f t="shared" si="149"/>
        <v>#REF!</v>
      </c>
      <c r="NDF103" s="373">
        <f t="shared" si="149"/>
        <v>0</v>
      </c>
      <c r="NDG103" s="373">
        <f t="shared" si="149"/>
        <v>0</v>
      </c>
      <c r="NDH103" s="373" t="e">
        <f t="shared" si="149"/>
        <v>#REF!</v>
      </c>
      <c r="NDI103" s="373" t="e">
        <f t="shared" si="149"/>
        <v>#REF!</v>
      </c>
      <c r="NDJ103" s="373" t="e">
        <f t="shared" si="149"/>
        <v>#REF!</v>
      </c>
      <c r="NDK103" s="373" t="e">
        <f t="shared" si="149"/>
        <v>#REF!</v>
      </c>
      <c r="NDL103" s="373" t="e">
        <f t="shared" si="149"/>
        <v>#REF!</v>
      </c>
      <c r="NDM103" s="373">
        <f t="shared" si="149"/>
        <v>0</v>
      </c>
      <c r="NDN103" s="373">
        <f t="shared" si="149"/>
        <v>0</v>
      </c>
      <c r="NDO103" s="373" t="e">
        <f t="shared" si="149"/>
        <v>#REF!</v>
      </c>
      <c r="NDP103" s="373" t="e">
        <f t="shared" si="149"/>
        <v>#REF!</v>
      </c>
      <c r="NDQ103" s="373" t="e">
        <f t="shared" si="149"/>
        <v>#REF!</v>
      </c>
      <c r="NDR103" s="373" t="e">
        <f t="shared" si="149"/>
        <v>#REF!</v>
      </c>
      <c r="NDS103" s="373" t="e">
        <f t="shared" si="149"/>
        <v>#REF!</v>
      </c>
      <c r="NDT103" s="373">
        <f t="shared" si="149"/>
        <v>0</v>
      </c>
      <c r="NDU103" s="373">
        <f t="shared" si="149"/>
        <v>0</v>
      </c>
      <c r="NDV103" s="373" t="e">
        <f t="shared" si="149"/>
        <v>#REF!</v>
      </c>
      <c r="NDW103" s="373" t="e">
        <f t="shared" si="149"/>
        <v>#REF!</v>
      </c>
      <c r="NDX103" s="373" t="e">
        <f t="shared" si="149"/>
        <v>#REF!</v>
      </c>
      <c r="NDY103" s="373" t="e">
        <f t="shared" si="149"/>
        <v>#REF!</v>
      </c>
      <c r="NDZ103" s="373" t="e">
        <f t="shared" si="149"/>
        <v>#REF!</v>
      </c>
      <c r="NEA103" s="373">
        <f t="shared" si="149"/>
        <v>0</v>
      </c>
      <c r="NEB103" s="373">
        <f t="shared" si="149"/>
        <v>0</v>
      </c>
      <c r="NEC103" s="373" t="e">
        <f t="shared" si="149"/>
        <v>#REF!</v>
      </c>
      <c r="NED103" s="373" t="e">
        <f t="shared" si="149"/>
        <v>#REF!</v>
      </c>
      <c r="NEE103" s="373" t="e">
        <f t="shared" si="149"/>
        <v>#REF!</v>
      </c>
      <c r="NEF103" s="373" t="e">
        <f t="shared" si="149"/>
        <v>#REF!</v>
      </c>
      <c r="NEG103" s="373" t="e">
        <f t="shared" si="149"/>
        <v>#REF!</v>
      </c>
      <c r="NEH103" s="373">
        <f t="shared" si="149"/>
        <v>0</v>
      </c>
      <c r="NEI103" s="373">
        <f t="shared" si="149"/>
        <v>0</v>
      </c>
      <c r="NEJ103" s="373" t="e">
        <f t="shared" si="149"/>
        <v>#REF!</v>
      </c>
      <c r="NEK103" s="373" t="e">
        <f t="shared" si="149"/>
        <v>#REF!</v>
      </c>
      <c r="NEL103" s="373" t="e">
        <f t="shared" si="149"/>
        <v>#REF!</v>
      </c>
      <c r="NEM103" s="373" t="e">
        <f t="shared" si="149"/>
        <v>#REF!</v>
      </c>
      <c r="NEN103" s="373" t="e">
        <f t="shared" si="149"/>
        <v>#REF!</v>
      </c>
      <c r="NEO103" s="373">
        <f t="shared" si="149"/>
        <v>0</v>
      </c>
      <c r="NEP103" s="373">
        <f t="shared" si="149"/>
        <v>0</v>
      </c>
      <c r="NEQ103" s="373" t="e">
        <f t="shared" si="149"/>
        <v>#REF!</v>
      </c>
      <c r="NER103" s="373" t="e">
        <f t="shared" si="149"/>
        <v>#REF!</v>
      </c>
      <c r="NES103" s="373" t="e">
        <f t="shared" si="149"/>
        <v>#REF!</v>
      </c>
      <c r="NET103" s="373" t="e">
        <f t="shared" si="150"/>
        <v>#REF!</v>
      </c>
      <c r="NEU103" s="373" t="e">
        <f t="shared" si="150"/>
        <v>#REF!</v>
      </c>
      <c r="NEV103" s="373">
        <f t="shared" si="150"/>
        <v>0</v>
      </c>
      <c r="NEW103" s="373">
        <f t="shared" si="150"/>
        <v>0</v>
      </c>
      <c r="NEX103" s="373" t="e">
        <f t="shared" si="150"/>
        <v>#REF!</v>
      </c>
      <c r="NEY103" s="373" t="e">
        <f t="shared" si="150"/>
        <v>#REF!</v>
      </c>
      <c r="NEZ103" s="373" t="e">
        <f t="shared" si="150"/>
        <v>#REF!</v>
      </c>
      <c r="NFA103" s="373" t="e">
        <f t="shared" si="150"/>
        <v>#REF!</v>
      </c>
      <c r="NFB103" s="373" t="e">
        <f t="shared" si="150"/>
        <v>#REF!</v>
      </c>
      <c r="NFC103" s="373">
        <f t="shared" si="150"/>
        <v>0</v>
      </c>
      <c r="NFD103" s="373">
        <f t="shared" si="150"/>
        <v>0</v>
      </c>
      <c r="NFE103" s="373" t="e">
        <f t="shared" si="150"/>
        <v>#REF!</v>
      </c>
      <c r="NFF103" s="373" t="e">
        <f t="shared" si="150"/>
        <v>#REF!</v>
      </c>
      <c r="NFG103" s="373" t="e">
        <f t="shared" si="150"/>
        <v>#REF!</v>
      </c>
      <c r="NFH103" s="373" t="e">
        <f t="shared" si="150"/>
        <v>#REF!</v>
      </c>
      <c r="NFI103" s="373" t="e">
        <f t="shared" si="150"/>
        <v>#REF!</v>
      </c>
      <c r="NFJ103" s="373">
        <f t="shared" si="150"/>
        <v>0</v>
      </c>
      <c r="NFK103" s="373">
        <f t="shared" si="150"/>
        <v>0</v>
      </c>
      <c r="NFL103" s="373" t="e">
        <f t="shared" si="150"/>
        <v>#REF!</v>
      </c>
      <c r="NFM103" s="373" t="e">
        <f t="shared" si="150"/>
        <v>#REF!</v>
      </c>
      <c r="NFN103" s="373" t="e">
        <f t="shared" si="150"/>
        <v>#REF!</v>
      </c>
      <c r="NFO103" s="373" t="e">
        <f t="shared" si="150"/>
        <v>#REF!</v>
      </c>
      <c r="NFP103" s="373" t="e">
        <f t="shared" si="150"/>
        <v>#REF!</v>
      </c>
      <c r="NFQ103" s="373">
        <f t="shared" si="150"/>
        <v>0</v>
      </c>
      <c r="NFR103" s="373">
        <f t="shared" si="150"/>
        <v>0</v>
      </c>
      <c r="NFS103" s="373" t="e">
        <f t="shared" si="150"/>
        <v>#REF!</v>
      </c>
      <c r="NFT103" s="373" t="e">
        <f t="shared" si="150"/>
        <v>#REF!</v>
      </c>
      <c r="NFU103" s="373" t="e">
        <f t="shared" si="150"/>
        <v>#REF!</v>
      </c>
      <c r="NFV103" s="373" t="e">
        <f t="shared" si="150"/>
        <v>#REF!</v>
      </c>
      <c r="NFW103" s="373" t="e">
        <f t="shared" si="150"/>
        <v>#REF!</v>
      </c>
      <c r="NFX103" s="373">
        <f t="shared" si="150"/>
        <v>0</v>
      </c>
      <c r="NFY103" s="373">
        <f t="shared" si="150"/>
        <v>0</v>
      </c>
      <c r="NFZ103" s="373" t="e">
        <f t="shared" si="150"/>
        <v>#REF!</v>
      </c>
      <c r="NGA103" s="373" t="e">
        <f t="shared" si="150"/>
        <v>#REF!</v>
      </c>
      <c r="NGB103" s="373" t="e">
        <f t="shared" si="150"/>
        <v>#REF!</v>
      </c>
      <c r="NGC103" s="373" t="e">
        <f t="shared" si="150"/>
        <v>#REF!</v>
      </c>
      <c r="NGD103" s="373" t="e">
        <f t="shared" si="150"/>
        <v>#REF!</v>
      </c>
      <c r="NGE103" s="373">
        <f t="shared" si="150"/>
        <v>0</v>
      </c>
      <c r="NGF103" s="373">
        <f t="shared" si="150"/>
        <v>0</v>
      </c>
      <c r="NGG103" s="373" t="e">
        <f t="shared" si="150"/>
        <v>#REF!</v>
      </c>
      <c r="NGH103" s="373" t="e">
        <f t="shared" si="150"/>
        <v>#REF!</v>
      </c>
      <c r="NGI103" s="373" t="e">
        <f t="shared" si="150"/>
        <v>#REF!</v>
      </c>
      <c r="NGJ103" s="373" t="e">
        <f t="shared" si="150"/>
        <v>#REF!</v>
      </c>
      <c r="NGK103" s="373" t="e">
        <f t="shared" si="150"/>
        <v>#REF!</v>
      </c>
      <c r="NGL103" s="373">
        <f t="shared" si="150"/>
        <v>0</v>
      </c>
      <c r="NGM103" s="373">
        <f t="shared" si="150"/>
        <v>0</v>
      </c>
      <c r="NGN103" s="373" t="e">
        <f t="shared" si="150"/>
        <v>#REF!</v>
      </c>
      <c r="NGO103" s="373" t="e">
        <f t="shared" si="150"/>
        <v>#REF!</v>
      </c>
      <c r="NGP103" s="373" t="e">
        <f t="shared" si="150"/>
        <v>#REF!</v>
      </c>
      <c r="NGQ103" s="373" t="e">
        <f t="shared" si="150"/>
        <v>#REF!</v>
      </c>
      <c r="NGR103" s="373" t="e">
        <f t="shared" si="150"/>
        <v>#REF!</v>
      </c>
      <c r="NGS103" s="373">
        <f t="shared" si="150"/>
        <v>0</v>
      </c>
      <c r="NGT103" s="373">
        <f t="shared" si="150"/>
        <v>0</v>
      </c>
      <c r="NGU103" s="373" t="e">
        <f t="shared" si="150"/>
        <v>#REF!</v>
      </c>
      <c r="NGV103" s="373" t="e">
        <f t="shared" si="150"/>
        <v>#REF!</v>
      </c>
      <c r="NGW103" s="373" t="e">
        <f t="shared" si="150"/>
        <v>#REF!</v>
      </c>
      <c r="NGX103" s="373" t="e">
        <f t="shared" si="150"/>
        <v>#REF!</v>
      </c>
      <c r="NGY103" s="373" t="e">
        <f t="shared" si="150"/>
        <v>#REF!</v>
      </c>
      <c r="NGZ103" s="373">
        <f t="shared" si="150"/>
        <v>0</v>
      </c>
      <c r="NHA103" s="373">
        <f t="shared" si="150"/>
        <v>0</v>
      </c>
      <c r="NHB103" s="373" t="e">
        <f t="shared" si="150"/>
        <v>#REF!</v>
      </c>
      <c r="NHC103" s="373" t="e">
        <f t="shared" si="150"/>
        <v>#REF!</v>
      </c>
      <c r="NHD103" s="373" t="e">
        <f t="shared" si="150"/>
        <v>#REF!</v>
      </c>
      <c r="NHE103" s="373" t="e">
        <f t="shared" si="150"/>
        <v>#REF!</v>
      </c>
      <c r="NHF103" s="373" t="e">
        <f t="shared" si="151"/>
        <v>#REF!</v>
      </c>
      <c r="NHG103" s="373">
        <f t="shared" si="151"/>
        <v>0</v>
      </c>
      <c r="NHH103" s="373">
        <f t="shared" si="151"/>
        <v>0</v>
      </c>
      <c r="NHI103" s="373" t="e">
        <f t="shared" si="151"/>
        <v>#REF!</v>
      </c>
      <c r="NHJ103" s="373" t="e">
        <f t="shared" si="151"/>
        <v>#REF!</v>
      </c>
      <c r="NHK103" s="373" t="e">
        <f t="shared" si="151"/>
        <v>#REF!</v>
      </c>
      <c r="NHL103" s="373" t="e">
        <f t="shared" si="151"/>
        <v>#REF!</v>
      </c>
      <c r="NHM103" s="373" t="e">
        <f t="shared" si="151"/>
        <v>#REF!</v>
      </c>
      <c r="NHN103" s="373">
        <f t="shared" si="151"/>
        <v>0</v>
      </c>
      <c r="NHO103" s="373">
        <f t="shared" si="151"/>
        <v>0</v>
      </c>
      <c r="NHP103" s="373" t="e">
        <f t="shared" si="151"/>
        <v>#REF!</v>
      </c>
      <c r="NHQ103" s="373" t="e">
        <f t="shared" si="151"/>
        <v>#REF!</v>
      </c>
      <c r="NHR103" s="373" t="e">
        <f t="shared" si="151"/>
        <v>#REF!</v>
      </c>
      <c r="NHS103" s="373" t="e">
        <f t="shared" si="151"/>
        <v>#REF!</v>
      </c>
      <c r="NHT103" s="373" t="e">
        <f t="shared" si="151"/>
        <v>#REF!</v>
      </c>
      <c r="NHU103" s="373">
        <f t="shared" si="151"/>
        <v>0</v>
      </c>
      <c r="NHV103" s="373">
        <f t="shared" si="151"/>
        <v>0</v>
      </c>
      <c r="NHW103" s="373" t="e">
        <f t="shared" si="151"/>
        <v>#REF!</v>
      </c>
      <c r="NHX103" s="373" t="e">
        <f t="shared" si="151"/>
        <v>#REF!</v>
      </c>
      <c r="NHY103" s="373" t="e">
        <f t="shared" si="151"/>
        <v>#REF!</v>
      </c>
      <c r="NHZ103" s="373" t="e">
        <f t="shared" si="151"/>
        <v>#REF!</v>
      </c>
      <c r="NIA103" s="373" t="e">
        <f t="shared" si="151"/>
        <v>#REF!</v>
      </c>
      <c r="NIB103" s="373">
        <f t="shared" si="151"/>
        <v>0</v>
      </c>
      <c r="NIC103" s="373">
        <f t="shared" si="151"/>
        <v>0</v>
      </c>
      <c r="NID103" s="373" t="e">
        <f t="shared" si="151"/>
        <v>#REF!</v>
      </c>
      <c r="NIE103" s="373" t="e">
        <f t="shared" si="151"/>
        <v>#REF!</v>
      </c>
      <c r="NIF103" s="373" t="e">
        <f t="shared" si="151"/>
        <v>#REF!</v>
      </c>
      <c r="NIG103" s="373" t="e">
        <f t="shared" si="151"/>
        <v>#REF!</v>
      </c>
      <c r="NIH103" s="373" t="e">
        <f t="shared" si="151"/>
        <v>#REF!</v>
      </c>
      <c r="NII103" s="373">
        <f t="shared" si="151"/>
        <v>0</v>
      </c>
      <c r="NIJ103" s="373">
        <f t="shared" si="151"/>
        <v>0</v>
      </c>
      <c r="NIK103" s="373" t="e">
        <f t="shared" si="151"/>
        <v>#REF!</v>
      </c>
      <c r="NIL103" s="373" t="e">
        <f t="shared" si="151"/>
        <v>#REF!</v>
      </c>
      <c r="NIM103" s="373" t="e">
        <f t="shared" si="151"/>
        <v>#REF!</v>
      </c>
      <c r="NIN103" s="373" t="e">
        <f t="shared" si="151"/>
        <v>#REF!</v>
      </c>
      <c r="NIO103" s="373" t="e">
        <f t="shared" si="151"/>
        <v>#REF!</v>
      </c>
      <c r="NIP103" s="373">
        <f t="shared" si="151"/>
        <v>0</v>
      </c>
      <c r="NIQ103" s="373">
        <f t="shared" si="151"/>
        <v>0</v>
      </c>
      <c r="NIR103" s="373" t="e">
        <f t="shared" si="151"/>
        <v>#REF!</v>
      </c>
      <c r="NIS103" s="373" t="e">
        <f t="shared" si="151"/>
        <v>#REF!</v>
      </c>
      <c r="NIT103" s="373" t="e">
        <f t="shared" si="151"/>
        <v>#REF!</v>
      </c>
      <c r="NIU103" s="373" t="e">
        <f t="shared" si="151"/>
        <v>#REF!</v>
      </c>
      <c r="NIV103" s="373" t="e">
        <f t="shared" si="151"/>
        <v>#REF!</v>
      </c>
      <c r="NIW103" s="373">
        <f t="shared" si="151"/>
        <v>0</v>
      </c>
      <c r="NIX103" s="373">
        <f t="shared" si="151"/>
        <v>0</v>
      </c>
      <c r="NIY103" s="373" t="e">
        <f t="shared" si="151"/>
        <v>#REF!</v>
      </c>
      <c r="NIZ103" s="373" t="e">
        <f t="shared" si="151"/>
        <v>#REF!</v>
      </c>
      <c r="NJA103" s="373" t="e">
        <f t="shared" si="151"/>
        <v>#REF!</v>
      </c>
      <c r="NJB103" s="373" t="e">
        <f t="shared" si="151"/>
        <v>#REF!</v>
      </c>
      <c r="NJC103" s="373" t="e">
        <f t="shared" si="151"/>
        <v>#REF!</v>
      </c>
      <c r="NJD103" s="373">
        <f t="shared" si="151"/>
        <v>0</v>
      </c>
      <c r="NJE103" s="373">
        <f t="shared" si="151"/>
        <v>0</v>
      </c>
      <c r="NJF103" s="373" t="e">
        <f t="shared" si="151"/>
        <v>#REF!</v>
      </c>
      <c r="NJG103" s="373" t="e">
        <f t="shared" si="151"/>
        <v>#REF!</v>
      </c>
      <c r="NJH103" s="373" t="e">
        <f t="shared" si="151"/>
        <v>#REF!</v>
      </c>
      <c r="NJI103" s="373" t="e">
        <f t="shared" si="151"/>
        <v>#REF!</v>
      </c>
      <c r="NJJ103" s="373" t="e">
        <f t="shared" si="151"/>
        <v>#REF!</v>
      </c>
      <c r="NJK103" s="373">
        <f t="shared" si="151"/>
        <v>0</v>
      </c>
      <c r="NJL103" s="373">
        <f t="shared" si="151"/>
        <v>0</v>
      </c>
      <c r="NJM103" s="373" t="e">
        <f t="shared" si="151"/>
        <v>#REF!</v>
      </c>
      <c r="NJN103" s="373" t="e">
        <f t="shared" si="151"/>
        <v>#REF!</v>
      </c>
      <c r="NJO103" s="373" t="e">
        <f t="shared" si="151"/>
        <v>#REF!</v>
      </c>
      <c r="NJP103" s="373" t="e">
        <f t="shared" si="151"/>
        <v>#REF!</v>
      </c>
      <c r="NJQ103" s="373" t="e">
        <f t="shared" si="151"/>
        <v>#REF!</v>
      </c>
      <c r="NJR103" s="373">
        <f t="shared" si="152"/>
        <v>0</v>
      </c>
      <c r="NJS103" s="373">
        <f t="shared" si="152"/>
        <v>0</v>
      </c>
      <c r="NJT103" s="373" t="e">
        <f t="shared" si="152"/>
        <v>#REF!</v>
      </c>
      <c r="NJU103" s="373" t="e">
        <f t="shared" si="152"/>
        <v>#REF!</v>
      </c>
      <c r="NJV103" s="373" t="e">
        <f t="shared" si="152"/>
        <v>#REF!</v>
      </c>
      <c r="NJW103" s="373" t="e">
        <f t="shared" si="152"/>
        <v>#REF!</v>
      </c>
      <c r="NJX103" s="373" t="e">
        <f t="shared" si="152"/>
        <v>#REF!</v>
      </c>
      <c r="NJY103" s="373">
        <f t="shared" si="152"/>
        <v>0</v>
      </c>
      <c r="NJZ103" s="373">
        <f t="shared" si="152"/>
        <v>0</v>
      </c>
      <c r="NKA103" s="373" t="e">
        <f t="shared" si="152"/>
        <v>#REF!</v>
      </c>
      <c r="NKB103" s="373" t="e">
        <f t="shared" si="152"/>
        <v>#REF!</v>
      </c>
      <c r="NKC103" s="373" t="e">
        <f t="shared" si="152"/>
        <v>#REF!</v>
      </c>
      <c r="NKD103" s="373" t="e">
        <f t="shared" si="152"/>
        <v>#REF!</v>
      </c>
      <c r="NKE103" s="373" t="e">
        <f t="shared" si="152"/>
        <v>#REF!</v>
      </c>
      <c r="NKF103" s="373">
        <f t="shared" si="152"/>
        <v>0</v>
      </c>
      <c r="NKG103" s="373">
        <f t="shared" si="152"/>
        <v>0</v>
      </c>
      <c r="NKH103" s="373" t="e">
        <f t="shared" si="152"/>
        <v>#REF!</v>
      </c>
      <c r="NKI103" s="373" t="e">
        <f t="shared" si="152"/>
        <v>#REF!</v>
      </c>
      <c r="NKJ103" s="373" t="e">
        <f t="shared" si="152"/>
        <v>#REF!</v>
      </c>
      <c r="NKK103" s="373" t="e">
        <f t="shared" si="152"/>
        <v>#REF!</v>
      </c>
      <c r="NKL103" s="373" t="e">
        <f t="shared" si="152"/>
        <v>#REF!</v>
      </c>
      <c r="NKM103" s="373">
        <f t="shared" si="152"/>
        <v>0</v>
      </c>
      <c r="NKN103" s="373">
        <f t="shared" si="152"/>
        <v>0</v>
      </c>
      <c r="NKO103" s="373" t="e">
        <f t="shared" si="152"/>
        <v>#REF!</v>
      </c>
      <c r="NKP103" s="373" t="e">
        <f t="shared" si="152"/>
        <v>#REF!</v>
      </c>
      <c r="NKQ103" s="373" t="e">
        <f t="shared" si="152"/>
        <v>#REF!</v>
      </c>
      <c r="NKR103" s="373" t="e">
        <f t="shared" si="152"/>
        <v>#REF!</v>
      </c>
      <c r="NKS103" s="373" t="e">
        <f t="shared" si="152"/>
        <v>#REF!</v>
      </c>
      <c r="NKT103" s="373">
        <f t="shared" si="152"/>
        <v>0</v>
      </c>
      <c r="NKU103" s="373">
        <f t="shared" si="152"/>
        <v>0</v>
      </c>
      <c r="NKV103" s="373" t="e">
        <f t="shared" si="152"/>
        <v>#REF!</v>
      </c>
      <c r="NKW103" s="373" t="e">
        <f t="shared" si="152"/>
        <v>#REF!</v>
      </c>
      <c r="NKX103" s="373" t="e">
        <f t="shared" si="152"/>
        <v>#REF!</v>
      </c>
      <c r="NKY103" s="373" t="e">
        <f t="shared" si="152"/>
        <v>#REF!</v>
      </c>
      <c r="NKZ103" s="373" t="e">
        <f t="shared" si="152"/>
        <v>#REF!</v>
      </c>
      <c r="NLA103" s="373">
        <f t="shared" si="152"/>
        <v>0</v>
      </c>
      <c r="NLB103" s="373">
        <f t="shared" si="152"/>
        <v>0</v>
      </c>
      <c r="NLC103" s="373" t="e">
        <f t="shared" si="152"/>
        <v>#REF!</v>
      </c>
      <c r="NLD103" s="373" t="e">
        <f t="shared" si="152"/>
        <v>#REF!</v>
      </c>
      <c r="NLE103" s="373" t="e">
        <f t="shared" si="152"/>
        <v>#REF!</v>
      </c>
      <c r="NLF103" s="373" t="e">
        <f t="shared" si="152"/>
        <v>#REF!</v>
      </c>
      <c r="NLG103" s="373" t="e">
        <f t="shared" si="152"/>
        <v>#REF!</v>
      </c>
      <c r="NLH103" s="373">
        <f t="shared" si="152"/>
        <v>0</v>
      </c>
      <c r="NLI103" s="373">
        <f t="shared" si="152"/>
        <v>0</v>
      </c>
      <c r="NLJ103" s="373" t="e">
        <f t="shared" si="152"/>
        <v>#REF!</v>
      </c>
      <c r="NLK103" s="373" t="e">
        <f t="shared" si="152"/>
        <v>#REF!</v>
      </c>
      <c r="NLL103" s="373" t="e">
        <f t="shared" si="152"/>
        <v>#REF!</v>
      </c>
      <c r="NLM103" s="373" t="e">
        <f t="shared" si="152"/>
        <v>#REF!</v>
      </c>
      <c r="NLN103" s="373" t="e">
        <f t="shared" si="152"/>
        <v>#REF!</v>
      </c>
      <c r="NLO103" s="373">
        <f t="shared" si="152"/>
        <v>0</v>
      </c>
      <c r="NLP103" s="373">
        <f t="shared" si="152"/>
        <v>0</v>
      </c>
      <c r="NLQ103" s="373" t="e">
        <f t="shared" si="152"/>
        <v>#REF!</v>
      </c>
      <c r="NLR103" s="373" t="e">
        <f t="shared" si="152"/>
        <v>#REF!</v>
      </c>
      <c r="NLS103" s="373" t="e">
        <f t="shared" si="152"/>
        <v>#REF!</v>
      </c>
      <c r="NLT103" s="373" t="e">
        <f t="shared" si="152"/>
        <v>#REF!</v>
      </c>
      <c r="NLU103" s="373" t="e">
        <f t="shared" si="152"/>
        <v>#REF!</v>
      </c>
      <c r="NLV103" s="373">
        <f t="shared" si="152"/>
        <v>0</v>
      </c>
      <c r="NLW103" s="373">
        <f t="shared" si="152"/>
        <v>0</v>
      </c>
      <c r="NLX103" s="373" t="e">
        <f t="shared" si="152"/>
        <v>#REF!</v>
      </c>
      <c r="NLY103" s="373" t="e">
        <f t="shared" si="152"/>
        <v>#REF!</v>
      </c>
      <c r="NLZ103" s="373" t="e">
        <f t="shared" si="152"/>
        <v>#REF!</v>
      </c>
      <c r="NMA103" s="373" t="e">
        <f t="shared" si="152"/>
        <v>#REF!</v>
      </c>
      <c r="NMB103" s="373" t="e">
        <f t="shared" si="152"/>
        <v>#REF!</v>
      </c>
      <c r="NMC103" s="373">
        <f t="shared" si="152"/>
        <v>0</v>
      </c>
      <c r="NMD103" s="373">
        <f t="shared" si="153"/>
        <v>0</v>
      </c>
      <c r="NME103" s="373" t="e">
        <f t="shared" si="153"/>
        <v>#REF!</v>
      </c>
      <c r="NMF103" s="373" t="e">
        <f t="shared" si="153"/>
        <v>#REF!</v>
      </c>
      <c r="NMG103" s="373" t="e">
        <f t="shared" si="153"/>
        <v>#REF!</v>
      </c>
      <c r="NMH103" s="373" t="e">
        <f t="shared" si="153"/>
        <v>#REF!</v>
      </c>
      <c r="NMI103" s="373" t="e">
        <f t="shared" si="153"/>
        <v>#REF!</v>
      </c>
      <c r="NMJ103" s="373">
        <f t="shared" si="153"/>
        <v>0</v>
      </c>
      <c r="NMK103" s="373">
        <f t="shared" si="153"/>
        <v>0</v>
      </c>
      <c r="NML103" s="373" t="e">
        <f t="shared" si="153"/>
        <v>#REF!</v>
      </c>
      <c r="NMM103" s="373" t="e">
        <f t="shared" si="153"/>
        <v>#REF!</v>
      </c>
      <c r="NMN103" s="373" t="e">
        <f t="shared" si="153"/>
        <v>#REF!</v>
      </c>
      <c r="NMO103" s="373" t="e">
        <f t="shared" si="153"/>
        <v>#REF!</v>
      </c>
      <c r="NMP103" s="373" t="e">
        <f t="shared" si="153"/>
        <v>#REF!</v>
      </c>
      <c r="NMQ103" s="373">
        <f t="shared" si="153"/>
        <v>0</v>
      </c>
      <c r="NMR103" s="373">
        <f t="shared" si="153"/>
        <v>0</v>
      </c>
      <c r="NMS103" s="373" t="e">
        <f t="shared" si="153"/>
        <v>#REF!</v>
      </c>
      <c r="NMT103" s="373" t="e">
        <f t="shared" si="153"/>
        <v>#REF!</v>
      </c>
      <c r="NMU103" s="373" t="e">
        <f t="shared" si="153"/>
        <v>#REF!</v>
      </c>
      <c r="NMV103" s="373" t="e">
        <f t="shared" si="153"/>
        <v>#REF!</v>
      </c>
      <c r="NMW103" s="373" t="e">
        <f t="shared" si="153"/>
        <v>#REF!</v>
      </c>
      <c r="NMX103" s="373">
        <f t="shared" si="153"/>
        <v>0</v>
      </c>
      <c r="NMY103" s="373">
        <f t="shared" si="153"/>
        <v>0</v>
      </c>
      <c r="NMZ103" s="373" t="e">
        <f t="shared" si="153"/>
        <v>#REF!</v>
      </c>
      <c r="NNA103" s="373" t="e">
        <f t="shared" si="153"/>
        <v>#REF!</v>
      </c>
      <c r="NNB103" s="373" t="e">
        <f t="shared" si="153"/>
        <v>#REF!</v>
      </c>
      <c r="NNC103" s="373" t="e">
        <f t="shared" si="153"/>
        <v>#REF!</v>
      </c>
      <c r="NND103" s="373" t="e">
        <f t="shared" si="153"/>
        <v>#REF!</v>
      </c>
      <c r="NNE103" s="373">
        <f t="shared" si="153"/>
        <v>0</v>
      </c>
      <c r="NNF103" s="373">
        <f t="shared" si="153"/>
        <v>0</v>
      </c>
      <c r="NNG103" s="373" t="e">
        <f t="shared" si="153"/>
        <v>#REF!</v>
      </c>
      <c r="NNH103" s="373" t="e">
        <f t="shared" si="153"/>
        <v>#REF!</v>
      </c>
      <c r="NNI103" s="373" t="e">
        <f t="shared" si="153"/>
        <v>#REF!</v>
      </c>
      <c r="NNJ103" s="373" t="e">
        <f t="shared" si="153"/>
        <v>#REF!</v>
      </c>
      <c r="NNK103" s="373" t="e">
        <f t="shared" si="153"/>
        <v>#REF!</v>
      </c>
      <c r="NNL103" s="373">
        <f t="shared" si="153"/>
        <v>0</v>
      </c>
      <c r="NNM103" s="373">
        <f t="shared" si="153"/>
        <v>0</v>
      </c>
      <c r="NNN103" s="373" t="e">
        <f t="shared" si="153"/>
        <v>#REF!</v>
      </c>
      <c r="NNO103" s="373" t="e">
        <f t="shared" si="153"/>
        <v>#REF!</v>
      </c>
      <c r="NNP103" s="373" t="e">
        <f t="shared" si="153"/>
        <v>#REF!</v>
      </c>
      <c r="NNQ103" s="373" t="e">
        <f t="shared" si="153"/>
        <v>#REF!</v>
      </c>
      <c r="NNR103" s="373" t="e">
        <f t="shared" si="153"/>
        <v>#REF!</v>
      </c>
      <c r="NNS103" s="373">
        <f t="shared" si="153"/>
        <v>0</v>
      </c>
      <c r="NNT103" s="373">
        <f t="shared" si="153"/>
        <v>0</v>
      </c>
      <c r="NNU103" s="373" t="e">
        <f t="shared" si="153"/>
        <v>#REF!</v>
      </c>
      <c r="NNV103" s="373" t="e">
        <f t="shared" si="153"/>
        <v>#REF!</v>
      </c>
      <c r="NNW103" s="373" t="e">
        <f t="shared" si="153"/>
        <v>#REF!</v>
      </c>
      <c r="NNX103" s="373" t="e">
        <f t="shared" si="153"/>
        <v>#REF!</v>
      </c>
      <c r="NNY103" s="373" t="e">
        <f t="shared" si="153"/>
        <v>#REF!</v>
      </c>
      <c r="NNZ103" s="373">
        <f t="shared" si="153"/>
        <v>0</v>
      </c>
      <c r="NOA103" s="373">
        <f t="shared" si="153"/>
        <v>0</v>
      </c>
      <c r="NOB103" s="373" t="e">
        <f t="shared" si="153"/>
        <v>#REF!</v>
      </c>
      <c r="NOC103" s="373" t="e">
        <f t="shared" si="153"/>
        <v>#REF!</v>
      </c>
      <c r="NOD103" s="373" t="e">
        <f t="shared" si="153"/>
        <v>#REF!</v>
      </c>
      <c r="NOE103" s="373" t="e">
        <f t="shared" si="153"/>
        <v>#REF!</v>
      </c>
      <c r="NOF103" s="373" t="e">
        <f t="shared" si="153"/>
        <v>#REF!</v>
      </c>
      <c r="NOG103" s="373">
        <f t="shared" si="153"/>
        <v>0</v>
      </c>
      <c r="NOH103" s="373">
        <f t="shared" si="153"/>
        <v>0</v>
      </c>
      <c r="NOI103" s="373" t="e">
        <f t="shared" si="153"/>
        <v>#REF!</v>
      </c>
      <c r="NOJ103" s="373" t="e">
        <f t="shared" si="153"/>
        <v>#REF!</v>
      </c>
      <c r="NOK103" s="373" t="e">
        <f t="shared" si="153"/>
        <v>#REF!</v>
      </c>
      <c r="NOL103" s="373" t="e">
        <f t="shared" si="153"/>
        <v>#REF!</v>
      </c>
      <c r="NOM103" s="373" t="e">
        <f t="shared" si="153"/>
        <v>#REF!</v>
      </c>
      <c r="NON103" s="373">
        <f t="shared" si="153"/>
        <v>0</v>
      </c>
      <c r="NOO103" s="373">
        <f t="shared" si="153"/>
        <v>0</v>
      </c>
      <c r="NOP103" s="373" t="e">
        <f t="shared" si="154"/>
        <v>#REF!</v>
      </c>
      <c r="NOQ103" s="373" t="e">
        <f t="shared" si="154"/>
        <v>#REF!</v>
      </c>
      <c r="NOR103" s="373" t="e">
        <f t="shared" si="154"/>
        <v>#REF!</v>
      </c>
      <c r="NOS103" s="373" t="e">
        <f t="shared" si="154"/>
        <v>#REF!</v>
      </c>
      <c r="NOT103" s="373" t="e">
        <f t="shared" si="154"/>
        <v>#REF!</v>
      </c>
      <c r="NOU103" s="373">
        <f t="shared" si="154"/>
        <v>0</v>
      </c>
      <c r="NOV103" s="373">
        <f t="shared" si="154"/>
        <v>0</v>
      </c>
      <c r="NOW103" s="373" t="e">
        <f t="shared" si="154"/>
        <v>#REF!</v>
      </c>
      <c r="NOX103" s="373" t="e">
        <f t="shared" si="154"/>
        <v>#REF!</v>
      </c>
      <c r="NOY103" s="373" t="e">
        <f t="shared" si="154"/>
        <v>#REF!</v>
      </c>
      <c r="NOZ103" s="373" t="e">
        <f t="shared" si="154"/>
        <v>#REF!</v>
      </c>
      <c r="NPA103" s="373" t="e">
        <f t="shared" si="154"/>
        <v>#REF!</v>
      </c>
      <c r="NPB103" s="373">
        <f t="shared" si="154"/>
        <v>0</v>
      </c>
      <c r="NPC103" s="373">
        <f t="shared" si="154"/>
        <v>0</v>
      </c>
      <c r="NPD103" s="373" t="e">
        <f t="shared" si="154"/>
        <v>#REF!</v>
      </c>
      <c r="NPE103" s="373" t="e">
        <f t="shared" si="154"/>
        <v>#REF!</v>
      </c>
      <c r="NPF103" s="373" t="e">
        <f t="shared" si="154"/>
        <v>#REF!</v>
      </c>
      <c r="NPG103" s="373" t="e">
        <f t="shared" si="154"/>
        <v>#REF!</v>
      </c>
      <c r="NPH103" s="373" t="e">
        <f t="shared" si="154"/>
        <v>#REF!</v>
      </c>
      <c r="NPI103" s="373">
        <f t="shared" si="154"/>
        <v>0</v>
      </c>
      <c r="NPJ103" s="373">
        <f t="shared" si="154"/>
        <v>0</v>
      </c>
      <c r="NPK103" s="373" t="e">
        <f t="shared" si="154"/>
        <v>#REF!</v>
      </c>
      <c r="NPL103" s="373" t="e">
        <f t="shared" si="154"/>
        <v>#REF!</v>
      </c>
      <c r="NPM103" s="373" t="e">
        <f t="shared" si="154"/>
        <v>#REF!</v>
      </c>
      <c r="NPN103" s="373" t="e">
        <f t="shared" si="154"/>
        <v>#REF!</v>
      </c>
      <c r="NPO103" s="373" t="e">
        <f t="shared" si="154"/>
        <v>#REF!</v>
      </c>
      <c r="NPP103" s="373">
        <f t="shared" si="154"/>
        <v>0</v>
      </c>
      <c r="NPQ103" s="373">
        <f t="shared" si="154"/>
        <v>0</v>
      </c>
      <c r="NPR103" s="373" t="e">
        <f t="shared" si="154"/>
        <v>#REF!</v>
      </c>
      <c r="NPS103" s="373" t="e">
        <f t="shared" si="154"/>
        <v>#REF!</v>
      </c>
      <c r="NPT103" s="373" t="e">
        <f t="shared" si="154"/>
        <v>#REF!</v>
      </c>
      <c r="NPU103" s="373" t="e">
        <f t="shared" si="154"/>
        <v>#REF!</v>
      </c>
      <c r="NPV103" s="373" t="e">
        <f t="shared" si="154"/>
        <v>#REF!</v>
      </c>
      <c r="NPW103" s="373">
        <f t="shared" si="154"/>
        <v>0</v>
      </c>
      <c r="NPX103" s="373">
        <f t="shared" si="154"/>
        <v>0</v>
      </c>
      <c r="NPY103" s="373" t="e">
        <f t="shared" si="154"/>
        <v>#REF!</v>
      </c>
      <c r="NPZ103" s="373" t="e">
        <f t="shared" si="154"/>
        <v>#REF!</v>
      </c>
      <c r="NQA103" s="373" t="e">
        <f t="shared" si="154"/>
        <v>#REF!</v>
      </c>
      <c r="NQB103" s="373" t="e">
        <f t="shared" si="154"/>
        <v>#REF!</v>
      </c>
      <c r="NQC103" s="373" t="e">
        <f t="shared" si="154"/>
        <v>#REF!</v>
      </c>
      <c r="NQD103" s="373">
        <f t="shared" si="154"/>
        <v>0</v>
      </c>
      <c r="NQE103" s="373">
        <f t="shared" si="154"/>
        <v>0</v>
      </c>
      <c r="NQF103" s="373" t="e">
        <f t="shared" si="154"/>
        <v>#REF!</v>
      </c>
      <c r="NQG103" s="373" t="e">
        <f t="shared" si="154"/>
        <v>#REF!</v>
      </c>
      <c r="NQH103" s="373" t="e">
        <f t="shared" si="154"/>
        <v>#REF!</v>
      </c>
      <c r="NQI103" s="373" t="e">
        <f t="shared" si="154"/>
        <v>#REF!</v>
      </c>
      <c r="NQJ103" s="373" t="e">
        <f t="shared" si="154"/>
        <v>#REF!</v>
      </c>
      <c r="NQK103" s="373">
        <f t="shared" si="154"/>
        <v>0</v>
      </c>
      <c r="NQL103" s="373">
        <f t="shared" si="154"/>
        <v>0</v>
      </c>
      <c r="NQM103" s="373" t="e">
        <f t="shared" si="154"/>
        <v>#REF!</v>
      </c>
      <c r="NQN103" s="373" t="e">
        <f t="shared" si="154"/>
        <v>#REF!</v>
      </c>
      <c r="NQO103" s="373" t="e">
        <f t="shared" si="154"/>
        <v>#REF!</v>
      </c>
      <c r="NQP103" s="373" t="e">
        <f t="shared" si="154"/>
        <v>#REF!</v>
      </c>
      <c r="NQQ103" s="373" t="e">
        <f t="shared" si="154"/>
        <v>#REF!</v>
      </c>
      <c r="NQR103" s="373">
        <f t="shared" si="154"/>
        <v>0</v>
      </c>
      <c r="NQS103" s="373">
        <f t="shared" si="154"/>
        <v>0</v>
      </c>
      <c r="NQT103" s="373" t="e">
        <f t="shared" si="154"/>
        <v>#REF!</v>
      </c>
      <c r="NQU103" s="373" t="e">
        <f t="shared" si="154"/>
        <v>#REF!</v>
      </c>
      <c r="NQV103" s="373" t="e">
        <f t="shared" si="154"/>
        <v>#REF!</v>
      </c>
      <c r="NQW103" s="373" t="e">
        <f t="shared" si="154"/>
        <v>#REF!</v>
      </c>
      <c r="NQX103" s="373" t="e">
        <f t="shared" si="154"/>
        <v>#REF!</v>
      </c>
      <c r="NQY103" s="373">
        <f t="shared" si="154"/>
        <v>0</v>
      </c>
      <c r="NQZ103" s="373">
        <f t="shared" si="154"/>
        <v>0</v>
      </c>
      <c r="NRA103" s="373" t="e">
        <f t="shared" si="154"/>
        <v>#REF!</v>
      </c>
      <c r="NRB103" s="373" t="e">
        <f t="shared" si="155"/>
        <v>#REF!</v>
      </c>
      <c r="NRC103" s="373" t="e">
        <f t="shared" si="155"/>
        <v>#REF!</v>
      </c>
      <c r="NRD103" s="373" t="e">
        <f t="shared" si="155"/>
        <v>#REF!</v>
      </c>
      <c r="NRE103" s="373" t="e">
        <f t="shared" si="155"/>
        <v>#REF!</v>
      </c>
      <c r="NRF103" s="373">
        <f t="shared" si="155"/>
        <v>0</v>
      </c>
      <c r="NRG103" s="373">
        <f t="shared" si="155"/>
        <v>0</v>
      </c>
      <c r="NRH103" s="373" t="e">
        <f t="shared" si="155"/>
        <v>#REF!</v>
      </c>
      <c r="NRI103" s="373" t="e">
        <f t="shared" si="155"/>
        <v>#REF!</v>
      </c>
      <c r="NRJ103" s="373" t="e">
        <f t="shared" si="155"/>
        <v>#REF!</v>
      </c>
      <c r="NRK103" s="373" t="e">
        <f t="shared" si="155"/>
        <v>#REF!</v>
      </c>
      <c r="NRL103" s="373" t="e">
        <f t="shared" si="155"/>
        <v>#REF!</v>
      </c>
      <c r="NRM103" s="373">
        <f t="shared" si="155"/>
        <v>0</v>
      </c>
      <c r="NRN103" s="373">
        <f t="shared" si="155"/>
        <v>0</v>
      </c>
      <c r="NRO103" s="373" t="e">
        <f t="shared" si="155"/>
        <v>#REF!</v>
      </c>
      <c r="NRP103" s="373" t="e">
        <f t="shared" si="155"/>
        <v>#REF!</v>
      </c>
      <c r="NRQ103" s="373" t="e">
        <f t="shared" si="155"/>
        <v>#REF!</v>
      </c>
      <c r="NRR103" s="373" t="e">
        <f t="shared" si="155"/>
        <v>#REF!</v>
      </c>
      <c r="NRS103" s="373" t="e">
        <f t="shared" si="155"/>
        <v>#REF!</v>
      </c>
      <c r="NRT103" s="373">
        <f t="shared" si="155"/>
        <v>0</v>
      </c>
      <c r="NRU103" s="373">
        <f t="shared" si="155"/>
        <v>0</v>
      </c>
      <c r="NRV103" s="373" t="e">
        <f t="shared" si="155"/>
        <v>#REF!</v>
      </c>
      <c r="NRW103" s="373" t="e">
        <f t="shared" si="155"/>
        <v>#REF!</v>
      </c>
      <c r="NRX103" s="373" t="e">
        <f t="shared" si="155"/>
        <v>#REF!</v>
      </c>
      <c r="NRY103" s="373" t="e">
        <f t="shared" si="155"/>
        <v>#REF!</v>
      </c>
      <c r="NRZ103" s="373" t="e">
        <f t="shared" si="155"/>
        <v>#REF!</v>
      </c>
      <c r="NSA103" s="373">
        <f t="shared" si="155"/>
        <v>0</v>
      </c>
      <c r="NSB103" s="373">
        <f t="shared" si="155"/>
        <v>0</v>
      </c>
      <c r="NSC103" s="373" t="e">
        <f t="shared" si="155"/>
        <v>#REF!</v>
      </c>
      <c r="NSD103" s="373" t="e">
        <f t="shared" si="155"/>
        <v>#REF!</v>
      </c>
      <c r="NSE103" s="373" t="e">
        <f t="shared" si="155"/>
        <v>#REF!</v>
      </c>
      <c r="NSF103" s="373" t="e">
        <f t="shared" si="155"/>
        <v>#REF!</v>
      </c>
      <c r="NSG103" s="373" t="e">
        <f t="shared" si="155"/>
        <v>#REF!</v>
      </c>
      <c r="NSH103" s="373">
        <f t="shared" si="155"/>
        <v>0</v>
      </c>
      <c r="NSI103" s="373">
        <f t="shared" si="155"/>
        <v>0</v>
      </c>
      <c r="NSJ103" s="373" t="e">
        <f t="shared" si="155"/>
        <v>#REF!</v>
      </c>
      <c r="NSK103" s="373" t="e">
        <f t="shared" si="155"/>
        <v>#REF!</v>
      </c>
      <c r="NSL103" s="373" t="e">
        <f t="shared" si="155"/>
        <v>#REF!</v>
      </c>
      <c r="NSM103" s="373" t="e">
        <f t="shared" si="155"/>
        <v>#REF!</v>
      </c>
      <c r="NSN103" s="373" t="e">
        <f t="shared" si="155"/>
        <v>#REF!</v>
      </c>
      <c r="NSO103" s="373">
        <f t="shared" si="155"/>
        <v>0</v>
      </c>
      <c r="NSP103" s="373">
        <f t="shared" si="155"/>
        <v>0</v>
      </c>
      <c r="NSQ103" s="373" t="e">
        <f t="shared" si="155"/>
        <v>#REF!</v>
      </c>
      <c r="NSR103" s="373" t="e">
        <f t="shared" si="155"/>
        <v>#REF!</v>
      </c>
      <c r="NSS103" s="373" t="e">
        <f t="shared" si="155"/>
        <v>#REF!</v>
      </c>
      <c r="NST103" s="373" t="e">
        <f t="shared" si="155"/>
        <v>#REF!</v>
      </c>
      <c r="NSU103" s="373" t="e">
        <f t="shared" si="155"/>
        <v>#REF!</v>
      </c>
      <c r="NSV103" s="373">
        <f t="shared" si="155"/>
        <v>0</v>
      </c>
      <c r="NSW103" s="373">
        <f t="shared" si="155"/>
        <v>0</v>
      </c>
      <c r="NSX103" s="373" t="e">
        <f t="shared" si="155"/>
        <v>#REF!</v>
      </c>
      <c r="NSY103" s="373" t="e">
        <f t="shared" si="155"/>
        <v>#REF!</v>
      </c>
      <c r="NSZ103" s="373" t="e">
        <f t="shared" si="155"/>
        <v>#REF!</v>
      </c>
      <c r="NTA103" s="373" t="e">
        <f t="shared" si="155"/>
        <v>#REF!</v>
      </c>
      <c r="NTB103" s="373" t="e">
        <f t="shared" si="155"/>
        <v>#REF!</v>
      </c>
      <c r="NTC103" s="373">
        <f t="shared" si="155"/>
        <v>0</v>
      </c>
      <c r="NTD103" s="373">
        <f t="shared" si="155"/>
        <v>0</v>
      </c>
      <c r="NTE103" s="373" t="e">
        <f t="shared" si="155"/>
        <v>#REF!</v>
      </c>
      <c r="NTF103" s="373" t="e">
        <f t="shared" si="155"/>
        <v>#REF!</v>
      </c>
      <c r="NTG103" s="373" t="e">
        <f t="shared" si="155"/>
        <v>#REF!</v>
      </c>
      <c r="NTH103" s="373" t="e">
        <f t="shared" si="155"/>
        <v>#REF!</v>
      </c>
      <c r="NTI103" s="373" t="e">
        <f t="shared" si="155"/>
        <v>#REF!</v>
      </c>
      <c r="NTJ103" s="373">
        <f t="shared" si="155"/>
        <v>0</v>
      </c>
      <c r="NTK103" s="373">
        <f t="shared" si="155"/>
        <v>0</v>
      </c>
      <c r="NTL103" s="373" t="e">
        <f t="shared" si="155"/>
        <v>#REF!</v>
      </c>
      <c r="NTM103" s="373" t="e">
        <f t="shared" si="155"/>
        <v>#REF!</v>
      </c>
      <c r="NTN103" s="373" t="e">
        <f t="shared" si="156"/>
        <v>#REF!</v>
      </c>
      <c r="NTO103" s="373" t="e">
        <f t="shared" si="156"/>
        <v>#REF!</v>
      </c>
      <c r="NTP103" s="373" t="e">
        <f t="shared" si="156"/>
        <v>#REF!</v>
      </c>
      <c r="NTQ103" s="373">
        <f t="shared" si="156"/>
        <v>0</v>
      </c>
      <c r="NTR103" s="373">
        <f t="shared" si="156"/>
        <v>0</v>
      </c>
      <c r="NTS103" s="373" t="e">
        <f t="shared" si="156"/>
        <v>#REF!</v>
      </c>
      <c r="NTT103" s="373" t="e">
        <f t="shared" si="156"/>
        <v>#REF!</v>
      </c>
      <c r="NTU103" s="373" t="e">
        <f t="shared" si="156"/>
        <v>#REF!</v>
      </c>
      <c r="NTV103" s="373" t="e">
        <f t="shared" si="156"/>
        <v>#REF!</v>
      </c>
      <c r="NTW103" s="373" t="e">
        <f t="shared" si="156"/>
        <v>#REF!</v>
      </c>
      <c r="NTX103" s="373">
        <f t="shared" si="156"/>
        <v>0</v>
      </c>
      <c r="NTY103" s="373">
        <f t="shared" si="156"/>
        <v>0</v>
      </c>
      <c r="NTZ103" s="373" t="e">
        <f t="shared" si="156"/>
        <v>#REF!</v>
      </c>
      <c r="NUA103" s="373" t="e">
        <f t="shared" si="156"/>
        <v>#REF!</v>
      </c>
      <c r="NUB103" s="373" t="e">
        <f t="shared" si="156"/>
        <v>#REF!</v>
      </c>
      <c r="NUC103" s="373" t="e">
        <f t="shared" si="156"/>
        <v>#REF!</v>
      </c>
      <c r="NUD103" s="373" t="e">
        <f t="shared" si="156"/>
        <v>#REF!</v>
      </c>
      <c r="NUE103" s="373">
        <f t="shared" si="156"/>
        <v>0</v>
      </c>
      <c r="NUF103" s="373">
        <f t="shared" si="156"/>
        <v>0</v>
      </c>
      <c r="NUG103" s="373" t="e">
        <f t="shared" si="156"/>
        <v>#REF!</v>
      </c>
      <c r="NUH103" s="373" t="e">
        <f t="shared" si="156"/>
        <v>#REF!</v>
      </c>
      <c r="NUI103" s="373" t="e">
        <f t="shared" si="156"/>
        <v>#REF!</v>
      </c>
      <c r="NUJ103" s="373" t="e">
        <f t="shared" si="156"/>
        <v>#REF!</v>
      </c>
      <c r="NUK103" s="373" t="e">
        <f t="shared" si="156"/>
        <v>#REF!</v>
      </c>
      <c r="NUL103" s="373">
        <f t="shared" si="156"/>
        <v>0</v>
      </c>
      <c r="NUM103" s="373">
        <f t="shared" si="156"/>
        <v>0</v>
      </c>
      <c r="NUN103" s="373" t="e">
        <f t="shared" si="156"/>
        <v>#REF!</v>
      </c>
      <c r="NUO103" s="373" t="e">
        <f t="shared" si="156"/>
        <v>#REF!</v>
      </c>
      <c r="NUP103" s="373" t="e">
        <f t="shared" si="156"/>
        <v>#REF!</v>
      </c>
      <c r="NUQ103" s="373" t="e">
        <f t="shared" si="156"/>
        <v>#REF!</v>
      </c>
      <c r="NUR103" s="373" t="e">
        <f t="shared" si="156"/>
        <v>#REF!</v>
      </c>
      <c r="NUS103" s="373">
        <f t="shared" si="156"/>
        <v>0</v>
      </c>
      <c r="NUT103" s="373">
        <f t="shared" si="156"/>
        <v>0</v>
      </c>
      <c r="NUU103" s="373" t="e">
        <f t="shared" si="156"/>
        <v>#REF!</v>
      </c>
      <c r="NUV103" s="373" t="e">
        <f t="shared" si="156"/>
        <v>#REF!</v>
      </c>
      <c r="NUW103" s="373" t="e">
        <f t="shared" si="156"/>
        <v>#REF!</v>
      </c>
      <c r="NUX103" s="373" t="e">
        <f t="shared" si="156"/>
        <v>#REF!</v>
      </c>
      <c r="NUY103" s="373" t="e">
        <f t="shared" si="156"/>
        <v>#REF!</v>
      </c>
      <c r="NUZ103" s="373">
        <f t="shared" si="156"/>
        <v>0</v>
      </c>
      <c r="NVA103" s="373">
        <f t="shared" si="156"/>
        <v>0</v>
      </c>
      <c r="NVB103" s="373" t="e">
        <f t="shared" si="156"/>
        <v>#REF!</v>
      </c>
      <c r="NVC103" s="373" t="e">
        <f t="shared" si="156"/>
        <v>#REF!</v>
      </c>
      <c r="NVD103" s="373" t="e">
        <f t="shared" si="156"/>
        <v>#REF!</v>
      </c>
      <c r="NVE103" s="373" t="e">
        <f t="shared" si="156"/>
        <v>#REF!</v>
      </c>
      <c r="NVF103" s="373" t="e">
        <f t="shared" si="156"/>
        <v>#REF!</v>
      </c>
      <c r="NVG103" s="373">
        <f t="shared" si="156"/>
        <v>0</v>
      </c>
      <c r="NVH103" s="373">
        <f t="shared" si="156"/>
        <v>0</v>
      </c>
      <c r="NVI103" s="373" t="e">
        <f t="shared" si="156"/>
        <v>#REF!</v>
      </c>
      <c r="NVJ103" s="373" t="e">
        <f t="shared" si="156"/>
        <v>#REF!</v>
      </c>
      <c r="NVK103" s="373" t="e">
        <f t="shared" si="156"/>
        <v>#REF!</v>
      </c>
      <c r="NVL103" s="373" t="e">
        <f t="shared" si="156"/>
        <v>#REF!</v>
      </c>
      <c r="NVM103" s="373" t="e">
        <f t="shared" si="156"/>
        <v>#REF!</v>
      </c>
      <c r="NVN103" s="373">
        <f t="shared" si="156"/>
        <v>0</v>
      </c>
      <c r="NVO103" s="373">
        <f t="shared" si="156"/>
        <v>0</v>
      </c>
      <c r="NVP103" s="373" t="e">
        <f t="shared" si="156"/>
        <v>#REF!</v>
      </c>
      <c r="NVQ103" s="373" t="e">
        <f t="shared" si="156"/>
        <v>#REF!</v>
      </c>
      <c r="NVR103" s="373" t="e">
        <f t="shared" si="156"/>
        <v>#REF!</v>
      </c>
      <c r="NVS103" s="373" t="e">
        <f t="shared" si="156"/>
        <v>#REF!</v>
      </c>
      <c r="NVT103" s="373" t="e">
        <f t="shared" si="156"/>
        <v>#REF!</v>
      </c>
      <c r="NVU103" s="373">
        <f t="shared" si="156"/>
        <v>0</v>
      </c>
      <c r="NVV103" s="373">
        <f t="shared" si="156"/>
        <v>0</v>
      </c>
      <c r="NVW103" s="373" t="e">
        <f t="shared" si="156"/>
        <v>#REF!</v>
      </c>
      <c r="NVX103" s="373" t="e">
        <f t="shared" si="156"/>
        <v>#REF!</v>
      </c>
      <c r="NVY103" s="373" t="e">
        <f t="shared" si="156"/>
        <v>#REF!</v>
      </c>
      <c r="NVZ103" s="373" t="e">
        <f t="shared" si="157"/>
        <v>#REF!</v>
      </c>
      <c r="NWA103" s="373" t="e">
        <f t="shared" si="157"/>
        <v>#REF!</v>
      </c>
      <c r="NWB103" s="373">
        <f t="shared" si="157"/>
        <v>0</v>
      </c>
      <c r="NWC103" s="373">
        <f t="shared" si="157"/>
        <v>0</v>
      </c>
      <c r="NWD103" s="373" t="e">
        <f t="shared" si="157"/>
        <v>#REF!</v>
      </c>
      <c r="NWE103" s="373" t="e">
        <f t="shared" si="157"/>
        <v>#REF!</v>
      </c>
      <c r="NWF103" s="373" t="e">
        <f t="shared" si="157"/>
        <v>#REF!</v>
      </c>
      <c r="NWG103" s="373" t="e">
        <f t="shared" si="157"/>
        <v>#REF!</v>
      </c>
      <c r="NWH103" s="373" t="e">
        <f t="shared" si="157"/>
        <v>#REF!</v>
      </c>
      <c r="NWI103" s="373">
        <f t="shared" si="157"/>
        <v>0</v>
      </c>
      <c r="NWJ103" s="373">
        <f t="shared" si="157"/>
        <v>0</v>
      </c>
      <c r="NWK103" s="373" t="e">
        <f t="shared" si="157"/>
        <v>#REF!</v>
      </c>
      <c r="NWL103" s="373" t="e">
        <f t="shared" si="157"/>
        <v>#REF!</v>
      </c>
      <c r="NWM103" s="373" t="e">
        <f t="shared" si="157"/>
        <v>#REF!</v>
      </c>
      <c r="NWN103" s="373" t="e">
        <f t="shared" si="157"/>
        <v>#REF!</v>
      </c>
      <c r="NWO103" s="373" t="e">
        <f t="shared" si="157"/>
        <v>#REF!</v>
      </c>
      <c r="NWP103" s="373">
        <f t="shared" si="157"/>
        <v>0</v>
      </c>
      <c r="NWQ103" s="373">
        <f t="shared" si="157"/>
        <v>0</v>
      </c>
      <c r="NWR103" s="373" t="e">
        <f t="shared" si="157"/>
        <v>#REF!</v>
      </c>
      <c r="NWS103" s="373" t="e">
        <f t="shared" si="157"/>
        <v>#REF!</v>
      </c>
      <c r="NWT103" s="373" t="e">
        <f t="shared" si="157"/>
        <v>#REF!</v>
      </c>
      <c r="NWU103" s="373" t="e">
        <f t="shared" si="157"/>
        <v>#REF!</v>
      </c>
      <c r="NWV103" s="373" t="e">
        <f t="shared" si="157"/>
        <v>#REF!</v>
      </c>
      <c r="NWW103" s="373">
        <f t="shared" si="157"/>
        <v>0</v>
      </c>
      <c r="NWX103" s="373">
        <f t="shared" si="157"/>
        <v>0</v>
      </c>
      <c r="NWY103" s="373" t="e">
        <f t="shared" si="157"/>
        <v>#REF!</v>
      </c>
      <c r="NWZ103" s="373" t="e">
        <f t="shared" si="157"/>
        <v>#REF!</v>
      </c>
      <c r="NXA103" s="373" t="e">
        <f t="shared" si="157"/>
        <v>#REF!</v>
      </c>
      <c r="NXB103" s="373" t="e">
        <f t="shared" si="157"/>
        <v>#REF!</v>
      </c>
      <c r="NXC103" s="373" t="e">
        <f t="shared" si="157"/>
        <v>#REF!</v>
      </c>
      <c r="NXD103" s="373">
        <f t="shared" si="157"/>
        <v>0</v>
      </c>
      <c r="NXE103" s="373">
        <f t="shared" si="157"/>
        <v>0</v>
      </c>
      <c r="NXF103" s="373" t="e">
        <f t="shared" si="157"/>
        <v>#REF!</v>
      </c>
      <c r="NXG103" s="373" t="e">
        <f t="shared" si="157"/>
        <v>#REF!</v>
      </c>
      <c r="NXH103" s="373" t="e">
        <f t="shared" si="157"/>
        <v>#REF!</v>
      </c>
      <c r="NXI103" s="373" t="e">
        <f t="shared" si="157"/>
        <v>#REF!</v>
      </c>
      <c r="NXJ103" s="373" t="e">
        <f t="shared" si="157"/>
        <v>#REF!</v>
      </c>
      <c r="NXK103" s="373">
        <f t="shared" si="157"/>
        <v>0</v>
      </c>
      <c r="NXL103" s="373">
        <f t="shared" si="157"/>
        <v>0</v>
      </c>
      <c r="NXM103" s="373" t="e">
        <f t="shared" si="157"/>
        <v>#REF!</v>
      </c>
      <c r="NXN103" s="373" t="e">
        <f t="shared" si="157"/>
        <v>#REF!</v>
      </c>
      <c r="NXO103" s="373" t="e">
        <f t="shared" si="157"/>
        <v>#REF!</v>
      </c>
      <c r="NXP103" s="373" t="e">
        <f t="shared" si="157"/>
        <v>#REF!</v>
      </c>
      <c r="NXQ103" s="373" t="e">
        <f t="shared" si="157"/>
        <v>#REF!</v>
      </c>
      <c r="NXR103" s="373">
        <f t="shared" si="157"/>
        <v>0</v>
      </c>
      <c r="NXS103" s="373">
        <f t="shared" si="157"/>
        <v>0</v>
      </c>
      <c r="NXT103" s="373" t="e">
        <f t="shared" si="157"/>
        <v>#REF!</v>
      </c>
      <c r="NXU103" s="373" t="e">
        <f t="shared" si="157"/>
        <v>#REF!</v>
      </c>
      <c r="NXV103" s="373" t="e">
        <f t="shared" si="157"/>
        <v>#REF!</v>
      </c>
      <c r="NXW103" s="373" t="e">
        <f t="shared" si="157"/>
        <v>#REF!</v>
      </c>
      <c r="NXX103" s="373" t="e">
        <f t="shared" si="157"/>
        <v>#REF!</v>
      </c>
      <c r="NXY103" s="373">
        <f t="shared" si="157"/>
        <v>0</v>
      </c>
      <c r="NXZ103" s="373">
        <f t="shared" si="157"/>
        <v>0</v>
      </c>
      <c r="NYA103" s="373" t="e">
        <f t="shared" si="157"/>
        <v>#REF!</v>
      </c>
      <c r="NYB103" s="373" t="e">
        <f t="shared" si="157"/>
        <v>#REF!</v>
      </c>
      <c r="NYC103" s="373" t="e">
        <f t="shared" si="157"/>
        <v>#REF!</v>
      </c>
      <c r="NYD103" s="373" t="e">
        <f t="shared" si="157"/>
        <v>#REF!</v>
      </c>
      <c r="NYE103" s="373" t="e">
        <f t="shared" si="157"/>
        <v>#REF!</v>
      </c>
      <c r="NYF103" s="373">
        <f t="shared" si="157"/>
        <v>0</v>
      </c>
      <c r="NYG103" s="373">
        <f t="shared" si="157"/>
        <v>0</v>
      </c>
      <c r="NYH103" s="373" t="e">
        <f t="shared" si="157"/>
        <v>#REF!</v>
      </c>
      <c r="NYI103" s="373" t="e">
        <f t="shared" si="157"/>
        <v>#REF!</v>
      </c>
      <c r="NYJ103" s="373" t="e">
        <f t="shared" si="157"/>
        <v>#REF!</v>
      </c>
      <c r="NYK103" s="373" t="e">
        <f t="shared" si="157"/>
        <v>#REF!</v>
      </c>
      <c r="NYL103" s="373" t="e">
        <f t="shared" si="158"/>
        <v>#REF!</v>
      </c>
      <c r="NYM103" s="373">
        <f t="shared" si="158"/>
        <v>0</v>
      </c>
      <c r="NYN103" s="373">
        <f t="shared" si="158"/>
        <v>0</v>
      </c>
      <c r="NYO103" s="373" t="e">
        <f t="shared" si="158"/>
        <v>#REF!</v>
      </c>
      <c r="NYP103" s="373" t="e">
        <f t="shared" si="158"/>
        <v>#REF!</v>
      </c>
      <c r="NYQ103" s="373" t="e">
        <f t="shared" si="158"/>
        <v>#REF!</v>
      </c>
      <c r="NYR103" s="373" t="e">
        <f t="shared" si="158"/>
        <v>#REF!</v>
      </c>
      <c r="NYS103" s="373" t="e">
        <f t="shared" si="158"/>
        <v>#REF!</v>
      </c>
      <c r="NYT103" s="373">
        <f t="shared" si="158"/>
        <v>0</v>
      </c>
      <c r="NYU103" s="373">
        <f t="shared" si="158"/>
        <v>0</v>
      </c>
      <c r="NYV103" s="373" t="e">
        <f t="shared" si="158"/>
        <v>#REF!</v>
      </c>
      <c r="NYW103" s="373" t="e">
        <f t="shared" si="158"/>
        <v>#REF!</v>
      </c>
      <c r="NYX103" s="373" t="e">
        <f t="shared" si="158"/>
        <v>#REF!</v>
      </c>
      <c r="NYY103" s="373" t="e">
        <f t="shared" si="158"/>
        <v>#REF!</v>
      </c>
      <c r="NYZ103" s="373" t="e">
        <f t="shared" si="158"/>
        <v>#REF!</v>
      </c>
      <c r="NZA103" s="373">
        <f t="shared" si="158"/>
        <v>0</v>
      </c>
      <c r="NZB103" s="373">
        <f t="shared" si="158"/>
        <v>0</v>
      </c>
      <c r="NZC103" s="373" t="e">
        <f t="shared" si="158"/>
        <v>#REF!</v>
      </c>
      <c r="NZD103" s="373" t="e">
        <f t="shared" si="158"/>
        <v>#REF!</v>
      </c>
      <c r="NZE103" s="373" t="e">
        <f t="shared" si="158"/>
        <v>#REF!</v>
      </c>
      <c r="NZF103" s="373" t="e">
        <f t="shared" si="158"/>
        <v>#REF!</v>
      </c>
      <c r="NZG103" s="373" t="e">
        <f t="shared" si="158"/>
        <v>#REF!</v>
      </c>
      <c r="NZH103" s="373">
        <f t="shared" si="158"/>
        <v>0</v>
      </c>
      <c r="NZI103" s="373">
        <f t="shared" si="158"/>
        <v>0</v>
      </c>
      <c r="NZJ103" s="373" t="e">
        <f t="shared" si="158"/>
        <v>#REF!</v>
      </c>
      <c r="NZK103" s="373" t="e">
        <f t="shared" si="158"/>
        <v>#REF!</v>
      </c>
      <c r="NZL103" s="373" t="e">
        <f t="shared" si="158"/>
        <v>#REF!</v>
      </c>
      <c r="NZM103" s="373" t="e">
        <f t="shared" si="158"/>
        <v>#REF!</v>
      </c>
      <c r="NZN103" s="373" t="e">
        <f t="shared" si="158"/>
        <v>#REF!</v>
      </c>
      <c r="NZO103" s="373">
        <f t="shared" si="158"/>
        <v>0</v>
      </c>
      <c r="NZP103" s="373">
        <f t="shared" si="158"/>
        <v>0</v>
      </c>
      <c r="NZQ103" s="373" t="e">
        <f t="shared" si="158"/>
        <v>#REF!</v>
      </c>
      <c r="NZR103" s="373" t="e">
        <f t="shared" si="158"/>
        <v>#REF!</v>
      </c>
      <c r="NZS103" s="373" t="e">
        <f t="shared" si="158"/>
        <v>#REF!</v>
      </c>
      <c r="NZT103" s="373" t="e">
        <f t="shared" si="158"/>
        <v>#REF!</v>
      </c>
      <c r="NZU103" s="373" t="e">
        <f t="shared" si="158"/>
        <v>#REF!</v>
      </c>
      <c r="NZV103" s="373">
        <f t="shared" si="158"/>
        <v>0</v>
      </c>
      <c r="NZW103" s="373">
        <f t="shared" si="158"/>
        <v>0</v>
      </c>
      <c r="NZX103" s="373" t="e">
        <f t="shared" si="158"/>
        <v>#REF!</v>
      </c>
      <c r="NZY103" s="373" t="e">
        <f t="shared" si="158"/>
        <v>#REF!</v>
      </c>
      <c r="NZZ103" s="373" t="e">
        <f t="shared" si="158"/>
        <v>#REF!</v>
      </c>
      <c r="OAA103" s="373" t="e">
        <f t="shared" si="158"/>
        <v>#REF!</v>
      </c>
      <c r="OAB103" s="373" t="e">
        <f t="shared" si="158"/>
        <v>#REF!</v>
      </c>
      <c r="OAC103" s="373">
        <f t="shared" si="158"/>
        <v>0</v>
      </c>
      <c r="OAD103" s="373">
        <f t="shared" si="158"/>
        <v>0</v>
      </c>
      <c r="OAE103" s="373" t="e">
        <f t="shared" si="158"/>
        <v>#REF!</v>
      </c>
      <c r="OAF103" s="373" t="e">
        <f t="shared" si="158"/>
        <v>#REF!</v>
      </c>
      <c r="OAG103" s="373" t="e">
        <f t="shared" si="158"/>
        <v>#REF!</v>
      </c>
      <c r="OAH103" s="373" t="e">
        <f t="shared" si="158"/>
        <v>#REF!</v>
      </c>
      <c r="OAI103" s="373" t="e">
        <f t="shared" si="158"/>
        <v>#REF!</v>
      </c>
      <c r="OAJ103" s="373">
        <f t="shared" si="158"/>
        <v>0</v>
      </c>
      <c r="OAK103" s="373">
        <f t="shared" si="158"/>
        <v>0</v>
      </c>
      <c r="OAL103" s="373" t="e">
        <f t="shared" si="158"/>
        <v>#REF!</v>
      </c>
      <c r="OAM103" s="373" t="e">
        <f t="shared" si="158"/>
        <v>#REF!</v>
      </c>
      <c r="OAN103" s="373" t="e">
        <f t="shared" si="158"/>
        <v>#REF!</v>
      </c>
      <c r="OAO103" s="373" t="e">
        <f t="shared" si="158"/>
        <v>#REF!</v>
      </c>
      <c r="OAP103" s="373" t="e">
        <f t="shared" si="158"/>
        <v>#REF!</v>
      </c>
      <c r="OAQ103" s="373">
        <f t="shared" si="158"/>
        <v>0</v>
      </c>
      <c r="OAR103" s="373">
        <f t="shared" si="158"/>
        <v>0</v>
      </c>
      <c r="OAS103" s="373" t="e">
        <f t="shared" si="158"/>
        <v>#REF!</v>
      </c>
      <c r="OAT103" s="373" t="e">
        <f t="shared" si="158"/>
        <v>#REF!</v>
      </c>
      <c r="OAU103" s="373" t="e">
        <f t="shared" si="158"/>
        <v>#REF!</v>
      </c>
      <c r="OAV103" s="373" t="e">
        <f t="shared" si="158"/>
        <v>#REF!</v>
      </c>
      <c r="OAW103" s="373" t="e">
        <f t="shared" si="158"/>
        <v>#REF!</v>
      </c>
      <c r="OAX103" s="373">
        <f t="shared" si="159"/>
        <v>0</v>
      </c>
      <c r="OAY103" s="373">
        <f t="shared" si="159"/>
        <v>0</v>
      </c>
      <c r="OAZ103" s="373" t="e">
        <f t="shared" si="159"/>
        <v>#REF!</v>
      </c>
      <c r="OBA103" s="373" t="e">
        <f t="shared" si="159"/>
        <v>#REF!</v>
      </c>
      <c r="OBB103" s="373" t="e">
        <f t="shared" si="159"/>
        <v>#REF!</v>
      </c>
      <c r="OBC103" s="373" t="e">
        <f t="shared" si="159"/>
        <v>#REF!</v>
      </c>
      <c r="OBD103" s="373" t="e">
        <f t="shared" si="159"/>
        <v>#REF!</v>
      </c>
      <c r="OBE103" s="373">
        <f t="shared" si="159"/>
        <v>0</v>
      </c>
      <c r="OBF103" s="373">
        <f t="shared" si="159"/>
        <v>0</v>
      </c>
      <c r="OBG103" s="373" t="e">
        <f t="shared" si="159"/>
        <v>#REF!</v>
      </c>
      <c r="OBH103" s="373" t="e">
        <f t="shared" si="159"/>
        <v>#REF!</v>
      </c>
      <c r="OBI103" s="373" t="e">
        <f t="shared" si="159"/>
        <v>#REF!</v>
      </c>
      <c r="OBJ103" s="373" t="e">
        <f t="shared" si="159"/>
        <v>#REF!</v>
      </c>
      <c r="OBK103" s="373" t="e">
        <f t="shared" si="159"/>
        <v>#REF!</v>
      </c>
      <c r="OBL103" s="373">
        <f t="shared" si="159"/>
        <v>0</v>
      </c>
      <c r="OBM103" s="373">
        <f t="shared" si="159"/>
        <v>0</v>
      </c>
      <c r="OBN103" s="373" t="e">
        <f t="shared" si="159"/>
        <v>#REF!</v>
      </c>
      <c r="OBO103" s="373" t="e">
        <f t="shared" si="159"/>
        <v>#REF!</v>
      </c>
      <c r="OBP103" s="373" t="e">
        <f t="shared" si="159"/>
        <v>#REF!</v>
      </c>
      <c r="OBQ103" s="373" t="e">
        <f t="shared" si="159"/>
        <v>#REF!</v>
      </c>
      <c r="OBR103" s="373" t="e">
        <f t="shared" si="159"/>
        <v>#REF!</v>
      </c>
      <c r="OBS103" s="373">
        <f t="shared" si="159"/>
        <v>0</v>
      </c>
      <c r="OBT103" s="373">
        <f t="shared" si="159"/>
        <v>0</v>
      </c>
      <c r="OBU103" s="373" t="e">
        <f t="shared" si="159"/>
        <v>#REF!</v>
      </c>
      <c r="OBV103" s="373" t="e">
        <f t="shared" si="159"/>
        <v>#REF!</v>
      </c>
      <c r="OBW103" s="373" t="e">
        <f t="shared" si="159"/>
        <v>#REF!</v>
      </c>
      <c r="OBX103" s="373" t="e">
        <f t="shared" si="159"/>
        <v>#REF!</v>
      </c>
      <c r="OBY103" s="373" t="e">
        <f t="shared" si="159"/>
        <v>#REF!</v>
      </c>
      <c r="OBZ103" s="373">
        <f t="shared" si="159"/>
        <v>0</v>
      </c>
      <c r="OCA103" s="373">
        <f t="shared" si="159"/>
        <v>0</v>
      </c>
      <c r="OCB103" s="373" t="e">
        <f t="shared" si="159"/>
        <v>#REF!</v>
      </c>
      <c r="OCC103" s="373" t="e">
        <f t="shared" si="159"/>
        <v>#REF!</v>
      </c>
      <c r="OCD103" s="373" t="e">
        <f t="shared" si="159"/>
        <v>#REF!</v>
      </c>
      <c r="OCE103" s="373" t="e">
        <f t="shared" si="159"/>
        <v>#REF!</v>
      </c>
      <c r="OCF103" s="373" t="e">
        <f t="shared" si="159"/>
        <v>#REF!</v>
      </c>
      <c r="OCG103" s="373">
        <f t="shared" si="159"/>
        <v>0</v>
      </c>
      <c r="OCH103" s="373">
        <f t="shared" si="159"/>
        <v>0</v>
      </c>
      <c r="OCI103" s="373" t="e">
        <f t="shared" si="159"/>
        <v>#REF!</v>
      </c>
      <c r="OCJ103" s="373" t="e">
        <f t="shared" si="159"/>
        <v>#REF!</v>
      </c>
      <c r="OCK103" s="373" t="e">
        <f t="shared" si="159"/>
        <v>#REF!</v>
      </c>
      <c r="OCL103" s="373" t="e">
        <f t="shared" si="159"/>
        <v>#REF!</v>
      </c>
      <c r="OCM103" s="373" t="e">
        <f t="shared" si="159"/>
        <v>#REF!</v>
      </c>
      <c r="OCN103" s="373">
        <f t="shared" si="159"/>
        <v>0</v>
      </c>
      <c r="OCO103" s="373">
        <f t="shared" si="159"/>
        <v>0</v>
      </c>
      <c r="OCP103" s="373" t="e">
        <f t="shared" si="159"/>
        <v>#REF!</v>
      </c>
      <c r="OCQ103" s="373" t="e">
        <f t="shared" si="159"/>
        <v>#REF!</v>
      </c>
      <c r="OCR103" s="373" t="e">
        <f t="shared" si="159"/>
        <v>#REF!</v>
      </c>
      <c r="OCS103" s="373" t="e">
        <f t="shared" si="159"/>
        <v>#REF!</v>
      </c>
      <c r="OCT103" s="373" t="e">
        <f t="shared" si="159"/>
        <v>#REF!</v>
      </c>
      <c r="OCU103" s="373">
        <f t="shared" si="159"/>
        <v>0</v>
      </c>
      <c r="OCV103" s="373">
        <f t="shared" si="159"/>
        <v>0</v>
      </c>
      <c r="OCW103" s="373" t="e">
        <f t="shared" si="159"/>
        <v>#REF!</v>
      </c>
      <c r="OCX103" s="373" t="e">
        <f t="shared" si="159"/>
        <v>#REF!</v>
      </c>
      <c r="OCY103" s="373" t="e">
        <f t="shared" si="159"/>
        <v>#REF!</v>
      </c>
      <c r="OCZ103" s="373" t="e">
        <f t="shared" si="159"/>
        <v>#REF!</v>
      </c>
      <c r="ODA103" s="373" t="e">
        <f t="shared" si="159"/>
        <v>#REF!</v>
      </c>
      <c r="ODB103" s="373">
        <f t="shared" si="159"/>
        <v>0</v>
      </c>
      <c r="ODC103" s="373">
        <f t="shared" si="159"/>
        <v>0</v>
      </c>
      <c r="ODD103" s="373" t="e">
        <f t="shared" si="159"/>
        <v>#REF!</v>
      </c>
      <c r="ODE103" s="373" t="e">
        <f t="shared" si="159"/>
        <v>#REF!</v>
      </c>
      <c r="ODF103" s="373" t="e">
        <f t="shared" si="159"/>
        <v>#REF!</v>
      </c>
      <c r="ODG103" s="373" t="e">
        <f t="shared" si="159"/>
        <v>#REF!</v>
      </c>
      <c r="ODH103" s="373" t="e">
        <f t="shared" si="159"/>
        <v>#REF!</v>
      </c>
      <c r="ODI103" s="373">
        <f t="shared" si="159"/>
        <v>0</v>
      </c>
      <c r="ODJ103" s="373">
        <f t="shared" si="160"/>
        <v>0</v>
      </c>
      <c r="ODK103" s="373" t="e">
        <f t="shared" si="160"/>
        <v>#REF!</v>
      </c>
      <c r="ODL103" s="373" t="e">
        <f t="shared" si="160"/>
        <v>#REF!</v>
      </c>
      <c r="ODM103" s="373" t="e">
        <f t="shared" si="160"/>
        <v>#REF!</v>
      </c>
      <c r="ODN103" s="373" t="e">
        <f t="shared" si="160"/>
        <v>#REF!</v>
      </c>
      <c r="ODO103" s="373" t="e">
        <f t="shared" si="160"/>
        <v>#REF!</v>
      </c>
      <c r="ODP103" s="373">
        <f t="shared" si="160"/>
        <v>0</v>
      </c>
      <c r="ODQ103" s="373">
        <f t="shared" si="160"/>
        <v>0</v>
      </c>
      <c r="ODR103" s="373" t="e">
        <f t="shared" si="160"/>
        <v>#REF!</v>
      </c>
      <c r="ODS103" s="373" t="e">
        <f t="shared" si="160"/>
        <v>#REF!</v>
      </c>
      <c r="ODT103" s="373" t="e">
        <f t="shared" si="160"/>
        <v>#REF!</v>
      </c>
      <c r="ODU103" s="373" t="e">
        <f t="shared" si="160"/>
        <v>#REF!</v>
      </c>
      <c r="ODV103" s="373" t="e">
        <f t="shared" si="160"/>
        <v>#REF!</v>
      </c>
      <c r="ODW103" s="373">
        <f t="shared" si="160"/>
        <v>0</v>
      </c>
      <c r="ODX103" s="373">
        <f t="shared" si="160"/>
        <v>0</v>
      </c>
      <c r="ODY103" s="373" t="e">
        <f t="shared" si="160"/>
        <v>#REF!</v>
      </c>
      <c r="ODZ103" s="373" t="e">
        <f t="shared" si="160"/>
        <v>#REF!</v>
      </c>
      <c r="OEA103" s="373" t="e">
        <f t="shared" si="160"/>
        <v>#REF!</v>
      </c>
      <c r="OEB103" s="373" t="e">
        <f t="shared" si="160"/>
        <v>#REF!</v>
      </c>
      <c r="OEC103" s="373" t="e">
        <f t="shared" si="160"/>
        <v>#REF!</v>
      </c>
      <c r="OED103" s="373">
        <f t="shared" si="160"/>
        <v>0</v>
      </c>
      <c r="OEE103" s="373">
        <f t="shared" si="160"/>
        <v>0</v>
      </c>
      <c r="OEF103" s="373" t="e">
        <f t="shared" si="160"/>
        <v>#REF!</v>
      </c>
      <c r="OEG103" s="373" t="e">
        <f t="shared" si="160"/>
        <v>#REF!</v>
      </c>
      <c r="OEH103" s="373" t="e">
        <f t="shared" si="160"/>
        <v>#REF!</v>
      </c>
      <c r="OEI103" s="373" t="e">
        <f t="shared" si="160"/>
        <v>#REF!</v>
      </c>
      <c r="OEJ103" s="373" t="e">
        <f t="shared" si="160"/>
        <v>#REF!</v>
      </c>
      <c r="OEK103" s="373">
        <f t="shared" si="160"/>
        <v>0</v>
      </c>
      <c r="OEL103" s="373">
        <f t="shared" si="160"/>
        <v>0</v>
      </c>
      <c r="OEM103" s="373" t="e">
        <f t="shared" si="160"/>
        <v>#REF!</v>
      </c>
      <c r="OEN103" s="373" t="e">
        <f t="shared" si="160"/>
        <v>#REF!</v>
      </c>
      <c r="OEO103" s="373" t="e">
        <f t="shared" si="160"/>
        <v>#REF!</v>
      </c>
      <c r="OEP103" s="373" t="e">
        <f t="shared" si="160"/>
        <v>#REF!</v>
      </c>
      <c r="OEQ103" s="373" t="e">
        <f t="shared" si="160"/>
        <v>#REF!</v>
      </c>
      <c r="OER103" s="373">
        <f t="shared" si="160"/>
        <v>0</v>
      </c>
      <c r="OES103" s="373">
        <f t="shared" si="160"/>
        <v>0</v>
      </c>
      <c r="OET103" s="373" t="e">
        <f t="shared" si="160"/>
        <v>#REF!</v>
      </c>
      <c r="OEU103" s="373" t="e">
        <f t="shared" si="160"/>
        <v>#REF!</v>
      </c>
      <c r="OEV103" s="373" t="e">
        <f t="shared" si="160"/>
        <v>#REF!</v>
      </c>
      <c r="OEW103" s="373" t="e">
        <f t="shared" si="160"/>
        <v>#REF!</v>
      </c>
      <c r="OEX103" s="373" t="e">
        <f t="shared" si="160"/>
        <v>#REF!</v>
      </c>
      <c r="OEY103" s="373">
        <f t="shared" si="160"/>
        <v>0</v>
      </c>
      <c r="OEZ103" s="373">
        <f t="shared" si="160"/>
        <v>0</v>
      </c>
      <c r="OFA103" s="373" t="e">
        <f t="shared" si="160"/>
        <v>#REF!</v>
      </c>
      <c r="OFB103" s="373" t="e">
        <f t="shared" si="160"/>
        <v>#REF!</v>
      </c>
      <c r="OFC103" s="373" t="e">
        <f t="shared" si="160"/>
        <v>#REF!</v>
      </c>
      <c r="OFD103" s="373" t="e">
        <f t="shared" si="160"/>
        <v>#REF!</v>
      </c>
      <c r="OFE103" s="373" t="e">
        <f t="shared" si="160"/>
        <v>#REF!</v>
      </c>
      <c r="OFF103" s="373">
        <f t="shared" si="160"/>
        <v>0</v>
      </c>
      <c r="OFG103" s="373">
        <f t="shared" si="160"/>
        <v>0</v>
      </c>
      <c r="OFH103" s="373" t="e">
        <f t="shared" si="160"/>
        <v>#REF!</v>
      </c>
      <c r="OFI103" s="373" t="e">
        <f t="shared" si="160"/>
        <v>#REF!</v>
      </c>
      <c r="OFJ103" s="373" t="e">
        <f t="shared" si="160"/>
        <v>#REF!</v>
      </c>
      <c r="OFK103" s="373" t="e">
        <f t="shared" si="160"/>
        <v>#REF!</v>
      </c>
      <c r="OFL103" s="373" t="e">
        <f t="shared" si="160"/>
        <v>#REF!</v>
      </c>
      <c r="OFM103" s="373">
        <f t="shared" si="160"/>
        <v>0</v>
      </c>
      <c r="OFN103" s="373">
        <f t="shared" si="160"/>
        <v>0</v>
      </c>
      <c r="OFO103" s="373" t="e">
        <f t="shared" si="160"/>
        <v>#REF!</v>
      </c>
      <c r="OFP103" s="373" t="e">
        <f t="shared" si="160"/>
        <v>#REF!</v>
      </c>
      <c r="OFQ103" s="373" t="e">
        <f t="shared" si="160"/>
        <v>#REF!</v>
      </c>
      <c r="OFR103" s="373" t="e">
        <f t="shared" si="160"/>
        <v>#REF!</v>
      </c>
      <c r="OFS103" s="373" t="e">
        <f t="shared" si="160"/>
        <v>#REF!</v>
      </c>
      <c r="OFT103" s="373">
        <f t="shared" si="160"/>
        <v>0</v>
      </c>
      <c r="OFU103" s="373">
        <f t="shared" si="160"/>
        <v>0</v>
      </c>
      <c r="OFV103" s="373" t="e">
        <f t="shared" si="161"/>
        <v>#REF!</v>
      </c>
      <c r="OFW103" s="373" t="e">
        <f t="shared" si="161"/>
        <v>#REF!</v>
      </c>
      <c r="OFX103" s="373" t="e">
        <f t="shared" si="161"/>
        <v>#REF!</v>
      </c>
      <c r="OFY103" s="373" t="e">
        <f t="shared" si="161"/>
        <v>#REF!</v>
      </c>
      <c r="OFZ103" s="373" t="e">
        <f t="shared" si="161"/>
        <v>#REF!</v>
      </c>
      <c r="OGA103" s="373">
        <f t="shared" si="161"/>
        <v>0</v>
      </c>
      <c r="OGB103" s="373">
        <f t="shared" si="161"/>
        <v>0</v>
      </c>
      <c r="OGC103" s="373" t="e">
        <f t="shared" si="161"/>
        <v>#REF!</v>
      </c>
      <c r="OGD103" s="373" t="e">
        <f t="shared" si="161"/>
        <v>#REF!</v>
      </c>
      <c r="OGE103" s="373" t="e">
        <f t="shared" si="161"/>
        <v>#REF!</v>
      </c>
      <c r="OGF103" s="373" t="e">
        <f t="shared" si="161"/>
        <v>#REF!</v>
      </c>
      <c r="OGG103" s="373" t="e">
        <f t="shared" si="161"/>
        <v>#REF!</v>
      </c>
      <c r="OGH103" s="373">
        <f t="shared" si="161"/>
        <v>0</v>
      </c>
      <c r="OGI103" s="373">
        <f t="shared" si="161"/>
        <v>0</v>
      </c>
      <c r="OGJ103" s="373" t="e">
        <f t="shared" si="161"/>
        <v>#REF!</v>
      </c>
      <c r="OGK103" s="373" t="e">
        <f t="shared" si="161"/>
        <v>#REF!</v>
      </c>
      <c r="OGL103" s="373" t="e">
        <f t="shared" si="161"/>
        <v>#REF!</v>
      </c>
      <c r="OGM103" s="373" t="e">
        <f t="shared" si="161"/>
        <v>#REF!</v>
      </c>
      <c r="OGN103" s="373" t="e">
        <f t="shared" si="161"/>
        <v>#REF!</v>
      </c>
      <c r="OGO103" s="373">
        <f t="shared" si="161"/>
        <v>0</v>
      </c>
      <c r="OGP103" s="373">
        <f t="shared" si="161"/>
        <v>0</v>
      </c>
      <c r="OGQ103" s="373" t="e">
        <f t="shared" si="161"/>
        <v>#REF!</v>
      </c>
      <c r="OGR103" s="373" t="e">
        <f t="shared" si="161"/>
        <v>#REF!</v>
      </c>
      <c r="OGS103" s="373" t="e">
        <f t="shared" si="161"/>
        <v>#REF!</v>
      </c>
      <c r="OGT103" s="373" t="e">
        <f t="shared" si="161"/>
        <v>#REF!</v>
      </c>
      <c r="OGU103" s="373" t="e">
        <f t="shared" si="161"/>
        <v>#REF!</v>
      </c>
      <c r="OGV103" s="373">
        <f t="shared" si="161"/>
        <v>0</v>
      </c>
      <c r="OGW103" s="373">
        <f t="shared" si="161"/>
        <v>0</v>
      </c>
      <c r="OGX103" s="373" t="e">
        <f t="shared" si="161"/>
        <v>#REF!</v>
      </c>
      <c r="OGY103" s="373" t="e">
        <f t="shared" si="161"/>
        <v>#REF!</v>
      </c>
      <c r="OGZ103" s="373" t="e">
        <f t="shared" si="161"/>
        <v>#REF!</v>
      </c>
      <c r="OHA103" s="373" t="e">
        <f t="shared" si="161"/>
        <v>#REF!</v>
      </c>
      <c r="OHB103" s="373" t="e">
        <f t="shared" si="161"/>
        <v>#REF!</v>
      </c>
      <c r="OHC103" s="373">
        <f t="shared" si="161"/>
        <v>0</v>
      </c>
      <c r="OHD103" s="373">
        <f t="shared" si="161"/>
        <v>0</v>
      </c>
      <c r="OHE103" s="373" t="e">
        <f t="shared" si="161"/>
        <v>#REF!</v>
      </c>
      <c r="OHF103" s="373" t="e">
        <f t="shared" si="161"/>
        <v>#REF!</v>
      </c>
      <c r="OHG103" s="373" t="e">
        <f t="shared" si="161"/>
        <v>#REF!</v>
      </c>
      <c r="OHH103" s="373" t="e">
        <f t="shared" si="161"/>
        <v>#REF!</v>
      </c>
      <c r="OHI103" s="373" t="e">
        <f t="shared" si="161"/>
        <v>#REF!</v>
      </c>
      <c r="OHJ103" s="373">
        <f t="shared" si="161"/>
        <v>0</v>
      </c>
      <c r="OHK103" s="373">
        <f t="shared" si="161"/>
        <v>0</v>
      </c>
      <c r="OHL103" s="373" t="e">
        <f t="shared" si="161"/>
        <v>#REF!</v>
      </c>
      <c r="OHM103" s="373" t="e">
        <f t="shared" si="161"/>
        <v>#REF!</v>
      </c>
      <c r="OHN103" s="373" t="e">
        <f t="shared" si="161"/>
        <v>#REF!</v>
      </c>
      <c r="OHO103" s="373" t="e">
        <f t="shared" si="161"/>
        <v>#REF!</v>
      </c>
      <c r="OHP103" s="373" t="e">
        <f t="shared" si="161"/>
        <v>#REF!</v>
      </c>
      <c r="OHQ103" s="373">
        <f t="shared" si="161"/>
        <v>0</v>
      </c>
      <c r="OHR103" s="373">
        <f t="shared" si="161"/>
        <v>0</v>
      </c>
      <c r="OHS103" s="373" t="e">
        <f t="shared" si="161"/>
        <v>#REF!</v>
      </c>
      <c r="OHT103" s="373" t="e">
        <f t="shared" si="161"/>
        <v>#REF!</v>
      </c>
      <c r="OHU103" s="373" t="e">
        <f t="shared" si="161"/>
        <v>#REF!</v>
      </c>
      <c r="OHV103" s="373" t="e">
        <f t="shared" si="161"/>
        <v>#REF!</v>
      </c>
      <c r="OHW103" s="373" t="e">
        <f t="shared" si="161"/>
        <v>#REF!</v>
      </c>
      <c r="OHX103" s="373">
        <f t="shared" si="161"/>
        <v>0</v>
      </c>
      <c r="OHY103" s="373">
        <f t="shared" si="161"/>
        <v>0</v>
      </c>
      <c r="OHZ103" s="373" t="e">
        <f t="shared" si="161"/>
        <v>#REF!</v>
      </c>
      <c r="OIA103" s="373" t="e">
        <f t="shared" si="161"/>
        <v>#REF!</v>
      </c>
      <c r="OIB103" s="373" t="e">
        <f t="shared" si="161"/>
        <v>#REF!</v>
      </c>
      <c r="OIC103" s="373" t="e">
        <f t="shared" si="161"/>
        <v>#REF!</v>
      </c>
      <c r="OID103" s="373" t="e">
        <f t="shared" si="161"/>
        <v>#REF!</v>
      </c>
      <c r="OIE103" s="373">
        <f t="shared" si="161"/>
        <v>0</v>
      </c>
      <c r="OIF103" s="373">
        <f t="shared" si="161"/>
        <v>0</v>
      </c>
      <c r="OIG103" s="373" t="e">
        <f t="shared" si="161"/>
        <v>#REF!</v>
      </c>
      <c r="OIH103" s="373" t="e">
        <f t="shared" si="162"/>
        <v>#REF!</v>
      </c>
      <c r="OII103" s="373" t="e">
        <f t="shared" si="162"/>
        <v>#REF!</v>
      </c>
      <c r="OIJ103" s="373" t="e">
        <f t="shared" si="162"/>
        <v>#REF!</v>
      </c>
      <c r="OIK103" s="373" t="e">
        <f t="shared" si="162"/>
        <v>#REF!</v>
      </c>
      <c r="OIL103" s="373">
        <f t="shared" si="162"/>
        <v>0</v>
      </c>
      <c r="OIM103" s="373">
        <f t="shared" si="162"/>
        <v>0</v>
      </c>
      <c r="OIN103" s="373" t="e">
        <f t="shared" si="162"/>
        <v>#REF!</v>
      </c>
      <c r="OIO103" s="373" t="e">
        <f t="shared" si="162"/>
        <v>#REF!</v>
      </c>
      <c r="OIP103" s="373" t="e">
        <f t="shared" si="162"/>
        <v>#REF!</v>
      </c>
      <c r="OIQ103" s="373" t="e">
        <f t="shared" si="162"/>
        <v>#REF!</v>
      </c>
      <c r="OIR103" s="373" t="e">
        <f t="shared" si="162"/>
        <v>#REF!</v>
      </c>
      <c r="OIS103" s="373">
        <f t="shared" si="162"/>
        <v>0</v>
      </c>
      <c r="OIT103" s="373">
        <f t="shared" si="162"/>
        <v>0</v>
      </c>
      <c r="OIU103" s="373" t="e">
        <f t="shared" si="162"/>
        <v>#REF!</v>
      </c>
      <c r="OIV103" s="373" t="e">
        <f t="shared" si="162"/>
        <v>#REF!</v>
      </c>
      <c r="OIW103" s="373" t="e">
        <f t="shared" si="162"/>
        <v>#REF!</v>
      </c>
      <c r="OIX103" s="373" t="e">
        <f t="shared" si="162"/>
        <v>#REF!</v>
      </c>
      <c r="OIY103" s="373" t="e">
        <f t="shared" si="162"/>
        <v>#REF!</v>
      </c>
      <c r="OIZ103" s="373">
        <f t="shared" si="162"/>
        <v>0</v>
      </c>
      <c r="OJA103" s="373">
        <f t="shared" si="162"/>
        <v>0</v>
      </c>
      <c r="OJB103" s="373" t="e">
        <f t="shared" si="162"/>
        <v>#REF!</v>
      </c>
      <c r="OJC103" s="373" t="e">
        <f t="shared" si="162"/>
        <v>#REF!</v>
      </c>
      <c r="OJD103" s="373" t="e">
        <f t="shared" si="162"/>
        <v>#REF!</v>
      </c>
      <c r="OJE103" s="373" t="e">
        <f t="shared" si="162"/>
        <v>#REF!</v>
      </c>
      <c r="OJF103" s="373" t="e">
        <f t="shared" si="162"/>
        <v>#REF!</v>
      </c>
      <c r="OJG103" s="373">
        <f t="shared" si="162"/>
        <v>0</v>
      </c>
      <c r="OJH103" s="373">
        <f t="shared" si="162"/>
        <v>0</v>
      </c>
      <c r="OJI103" s="373" t="e">
        <f t="shared" si="162"/>
        <v>#REF!</v>
      </c>
      <c r="OJJ103" s="373" t="e">
        <f t="shared" si="162"/>
        <v>#REF!</v>
      </c>
      <c r="OJK103" s="373" t="e">
        <f t="shared" si="162"/>
        <v>#REF!</v>
      </c>
      <c r="OJL103" s="373" t="e">
        <f t="shared" si="162"/>
        <v>#REF!</v>
      </c>
      <c r="OJM103" s="373" t="e">
        <f t="shared" si="162"/>
        <v>#REF!</v>
      </c>
      <c r="OJN103" s="373">
        <f t="shared" si="162"/>
        <v>0</v>
      </c>
      <c r="OJO103" s="373">
        <f t="shared" si="162"/>
        <v>0</v>
      </c>
      <c r="OJP103" s="373" t="e">
        <f t="shared" si="162"/>
        <v>#REF!</v>
      </c>
      <c r="OJQ103" s="373" t="e">
        <f t="shared" si="162"/>
        <v>#REF!</v>
      </c>
      <c r="OJR103" s="373" t="e">
        <f t="shared" si="162"/>
        <v>#REF!</v>
      </c>
      <c r="OJS103" s="373" t="e">
        <f t="shared" si="162"/>
        <v>#REF!</v>
      </c>
      <c r="OJT103" s="373" t="e">
        <f t="shared" si="162"/>
        <v>#REF!</v>
      </c>
      <c r="OJU103" s="373">
        <f t="shared" si="162"/>
        <v>0</v>
      </c>
      <c r="OJV103" s="373">
        <f t="shared" si="162"/>
        <v>0</v>
      </c>
      <c r="OJW103" s="373" t="e">
        <f t="shared" si="162"/>
        <v>#REF!</v>
      </c>
      <c r="OJX103" s="373" t="e">
        <f t="shared" si="162"/>
        <v>#REF!</v>
      </c>
      <c r="OJY103" s="373" t="e">
        <f t="shared" si="162"/>
        <v>#REF!</v>
      </c>
      <c r="OJZ103" s="373" t="e">
        <f t="shared" si="162"/>
        <v>#REF!</v>
      </c>
      <c r="OKA103" s="373" t="e">
        <f t="shared" si="162"/>
        <v>#REF!</v>
      </c>
      <c r="OKB103" s="373">
        <f t="shared" si="162"/>
        <v>0</v>
      </c>
      <c r="OKC103" s="373">
        <f t="shared" si="162"/>
        <v>0</v>
      </c>
      <c r="OKD103" s="373" t="e">
        <f t="shared" si="162"/>
        <v>#REF!</v>
      </c>
      <c r="OKE103" s="373" t="e">
        <f t="shared" si="162"/>
        <v>#REF!</v>
      </c>
      <c r="OKF103" s="373" t="e">
        <f t="shared" si="162"/>
        <v>#REF!</v>
      </c>
      <c r="OKG103" s="373" t="e">
        <f t="shared" si="162"/>
        <v>#REF!</v>
      </c>
      <c r="OKH103" s="373" t="e">
        <f t="shared" si="162"/>
        <v>#REF!</v>
      </c>
      <c r="OKI103" s="373">
        <f t="shared" si="162"/>
        <v>0</v>
      </c>
      <c r="OKJ103" s="373">
        <f t="shared" si="162"/>
        <v>0</v>
      </c>
      <c r="OKK103" s="373" t="e">
        <f t="shared" si="162"/>
        <v>#REF!</v>
      </c>
      <c r="OKL103" s="373" t="e">
        <f t="shared" si="162"/>
        <v>#REF!</v>
      </c>
      <c r="OKM103" s="373" t="e">
        <f t="shared" si="162"/>
        <v>#REF!</v>
      </c>
      <c r="OKN103" s="373" t="e">
        <f t="shared" si="162"/>
        <v>#REF!</v>
      </c>
      <c r="OKO103" s="373" t="e">
        <f t="shared" si="162"/>
        <v>#REF!</v>
      </c>
      <c r="OKP103" s="373">
        <f t="shared" si="162"/>
        <v>0</v>
      </c>
      <c r="OKQ103" s="373">
        <f t="shared" si="162"/>
        <v>0</v>
      </c>
      <c r="OKR103" s="373" t="e">
        <f t="shared" si="162"/>
        <v>#REF!</v>
      </c>
      <c r="OKS103" s="373" t="e">
        <f t="shared" si="162"/>
        <v>#REF!</v>
      </c>
      <c r="OKT103" s="373" t="e">
        <f t="shared" si="163"/>
        <v>#REF!</v>
      </c>
      <c r="OKU103" s="373" t="e">
        <f t="shared" si="163"/>
        <v>#REF!</v>
      </c>
      <c r="OKV103" s="373" t="e">
        <f t="shared" si="163"/>
        <v>#REF!</v>
      </c>
      <c r="OKW103" s="373">
        <f t="shared" si="163"/>
        <v>0</v>
      </c>
      <c r="OKX103" s="373">
        <f t="shared" si="163"/>
        <v>0</v>
      </c>
      <c r="OKY103" s="373" t="e">
        <f t="shared" si="163"/>
        <v>#REF!</v>
      </c>
      <c r="OKZ103" s="373" t="e">
        <f t="shared" si="163"/>
        <v>#REF!</v>
      </c>
      <c r="OLA103" s="373" t="e">
        <f t="shared" si="163"/>
        <v>#REF!</v>
      </c>
      <c r="OLB103" s="373" t="e">
        <f t="shared" si="163"/>
        <v>#REF!</v>
      </c>
      <c r="OLC103" s="373" t="e">
        <f t="shared" si="163"/>
        <v>#REF!</v>
      </c>
      <c r="OLD103" s="373">
        <f t="shared" si="163"/>
        <v>0</v>
      </c>
      <c r="OLE103" s="373">
        <f t="shared" si="163"/>
        <v>0</v>
      </c>
      <c r="OLF103" s="373" t="e">
        <f t="shared" si="163"/>
        <v>#REF!</v>
      </c>
      <c r="OLG103" s="373" t="e">
        <f t="shared" si="163"/>
        <v>#REF!</v>
      </c>
      <c r="OLH103" s="373" t="e">
        <f t="shared" si="163"/>
        <v>#REF!</v>
      </c>
      <c r="OLI103" s="373" t="e">
        <f t="shared" si="163"/>
        <v>#REF!</v>
      </c>
      <c r="OLJ103" s="373" t="e">
        <f t="shared" si="163"/>
        <v>#REF!</v>
      </c>
      <c r="OLK103" s="373">
        <f t="shared" si="163"/>
        <v>0</v>
      </c>
      <c r="OLL103" s="373">
        <f t="shared" si="163"/>
        <v>0</v>
      </c>
      <c r="OLM103" s="373" t="e">
        <f t="shared" si="163"/>
        <v>#REF!</v>
      </c>
      <c r="OLN103" s="373" t="e">
        <f t="shared" si="163"/>
        <v>#REF!</v>
      </c>
      <c r="OLO103" s="373" t="e">
        <f t="shared" si="163"/>
        <v>#REF!</v>
      </c>
      <c r="OLP103" s="373" t="e">
        <f t="shared" si="163"/>
        <v>#REF!</v>
      </c>
      <c r="OLQ103" s="373" t="e">
        <f t="shared" si="163"/>
        <v>#REF!</v>
      </c>
      <c r="OLR103" s="373">
        <f t="shared" si="163"/>
        <v>0</v>
      </c>
      <c r="OLS103" s="373">
        <f t="shared" si="163"/>
        <v>0</v>
      </c>
      <c r="OLT103" s="373" t="e">
        <f t="shared" si="163"/>
        <v>#REF!</v>
      </c>
      <c r="OLU103" s="373" t="e">
        <f t="shared" si="163"/>
        <v>#REF!</v>
      </c>
      <c r="OLV103" s="373" t="e">
        <f t="shared" si="163"/>
        <v>#REF!</v>
      </c>
      <c r="OLW103" s="373" t="e">
        <f t="shared" si="163"/>
        <v>#REF!</v>
      </c>
      <c r="OLX103" s="373" t="e">
        <f t="shared" si="163"/>
        <v>#REF!</v>
      </c>
      <c r="OLY103" s="373">
        <f t="shared" si="163"/>
        <v>0</v>
      </c>
      <c r="OLZ103" s="373">
        <f t="shared" si="163"/>
        <v>0</v>
      </c>
      <c r="OMA103" s="373" t="e">
        <f t="shared" si="163"/>
        <v>#REF!</v>
      </c>
      <c r="OMB103" s="373" t="e">
        <f t="shared" si="163"/>
        <v>#REF!</v>
      </c>
      <c r="OMC103" s="373" t="e">
        <f t="shared" si="163"/>
        <v>#REF!</v>
      </c>
      <c r="OMD103" s="373" t="e">
        <f t="shared" si="163"/>
        <v>#REF!</v>
      </c>
      <c r="OME103" s="373" t="e">
        <f t="shared" si="163"/>
        <v>#REF!</v>
      </c>
      <c r="OMF103" s="373">
        <f t="shared" si="163"/>
        <v>0</v>
      </c>
      <c r="OMG103" s="373">
        <f t="shared" si="163"/>
        <v>0</v>
      </c>
      <c r="OMH103" s="373" t="e">
        <f t="shared" si="163"/>
        <v>#REF!</v>
      </c>
      <c r="OMI103" s="373" t="e">
        <f t="shared" si="163"/>
        <v>#REF!</v>
      </c>
      <c r="OMJ103" s="373" t="e">
        <f t="shared" si="163"/>
        <v>#REF!</v>
      </c>
      <c r="OMK103" s="373" t="e">
        <f t="shared" si="163"/>
        <v>#REF!</v>
      </c>
      <c r="OML103" s="373" t="e">
        <f t="shared" si="163"/>
        <v>#REF!</v>
      </c>
      <c r="OMM103" s="373">
        <f t="shared" si="163"/>
        <v>0</v>
      </c>
      <c r="OMN103" s="373">
        <f t="shared" si="163"/>
        <v>0</v>
      </c>
      <c r="OMO103" s="373" t="e">
        <f t="shared" si="163"/>
        <v>#REF!</v>
      </c>
      <c r="OMP103" s="373" t="e">
        <f t="shared" si="163"/>
        <v>#REF!</v>
      </c>
      <c r="OMQ103" s="373" t="e">
        <f t="shared" si="163"/>
        <v>#REF!</v>
      </c>
      <c r="OMR103" s="373" t="e">
        <f t="shared" si="163"/>
        <v>#REF!</v>
      </c>
      <c r="OMS103" s="373" t="e">
        <f t="shared" si="163"/>
        <v>#REF!</v>
      </c>
      <c r="OMT103" s="373">
        <f t="shared" si="163"/>
        <v>0</v>
      </c>
      <c r="OMU103" s="373">
        <f t="shared" si="163"/>
        <v>0</v>
      </c>
      <c r="OMV103" s="373" t="e">
        <f t="shared" si="163"/>
        <v>#REF!</v>
      </c>
      <c r="OMW103" s="373" t="e">
        <f t="shared" si="163"/>
        <v>#REF!</v>
      </c>
      <c r="OMX103" s="373" t="e">
        <f t="shared" si="163"/>
        <v>#REF!</v>
      </c>
      <c r="OMY103" s="373" t="e">
        <f t="shared" si="163"/>
        <v>#REF!</v>
      </c>
      <c r="OMZ103" s="373" t="e">
        <f t="shared" si="163"/>
        <v>#REF!</v>
      </c>
      <c r="ONA103" s="373">
        <f t="shared" si="163"/>
        <v>0</v>
      </c>
      <c r="ONB103" s="373">
        <f t="shared" si="163"/>
        <v>0</v>
      </c>
      <c r="ONC103" s="373" t="e">
        <f t="shared" si="163"/>
        <v>#REF!</v>
      </c>
      <c r="OND103" s="373" t="e">
        <f t="shared" si="163"/>
        <v>#REF!</v>
      </c>
      <c r="ONE103" s="373" t="e">
        <f t="shared" si="163"/>
        <v>#REF!</v>
      </c>
      <c r="ONF103" s="373" t="e">
        <f t="shared" si="164"/>
        <v>#REF!</v>
      </c>
      <c r="ONG103" s="373" t="e">
        <f t="shared" si="164"/>
        <v>#REF!</v>
      </c>
      <c r="ONH103" s="373">
        <f t="shared" si="164"/>
        <v>0</v>
      </c>
      <c r="ONI103" s="373">
        <f t="shared" si="164"/>
        <v>0</v>
      </c>
      <c r="ONJ103" s="373" t="e">
        <f t="shared" si="164"/>
        <v>#REF!</v>
      </c>
      <c r="ONK103" s="373" t="e">
        <f t="shared" si="164"/>
        <v>#REF!</v>
      </c>
      <c r="ONL103" s="373" t="e">
        <f t="shared" si="164"/>
        <v>#REF!</v>
      </c>
      <c r="ONM103" s="373" t="e">
        <f t="shared" si="164"/>
        <v>#REF!</v>
      </c>
      <c r="ONN103" s="373" t="e">
        <f t="shared" si="164"/>
        <v>#REF!</v>
      </c>
      <c r="ONO103" s="373">
        <f t="shared" si="164"/>
        <v>0</v>
      </c>
      <c r="ONP103" s="373">
        <f t="shared" si="164"/>
        <v>0</v>
      </c>
      <c r="ONQ103" s="373" t="e">
        <f t="shared" si="164"/>
        <v>#REF!</v>
      </c>
      <c r="ONR103" s="373" t="e">
        <f t="shared" si="164"/>
        <v>#REF!</v>
      </c>
      <c r="ONS103" s="373" t="e">
        <f t="shared" si="164"/>
        <v>#REF!</v>
      </c>
      <c r="ONT103" s="373" t="e">
        <f t="shared" si="164"/>
        <v>#REF!</v>
      </c>
      <c r="ONU103" s="373" t="e">
        <f t="shared" si="164"/>
        <v>#REF!</v>
      </c>
      <c r="ONV103" s="373">
        <f t="shared" si="164"/>
        <v>0</v>
      </c>
      <c r="ONW103" s="373">
        <f t="shared" si="164"/>
        <v>0</v>
      </c>
      <c r="ONX103" s="373" t="e">
        <f t="shared" si="164"/>
        <v>#REF!</v>
      </c>
      <c r="ONY103" s="373" t="e">
        <f t="shared" si="164"/>
        <v>#REF!</v>
      </c>
      <c r="ONZ103" s="373" t="e">
        <f t="shared" si="164"/>
        <v>#REF!</v>
      </c>
      <c r="OOA103" s="373" t="e">
        <f t="shared" si="164"/>
        <v>#REF!</v>
      </c>
      <c r="OOB103" s="373" t="e">
        <f t="shared" si="164"/>
        <v>#REF!</v>
      </c>
      <c r="OOC103" s="373">
        <f t="shared" si="164"/>
        <v>0</v>
      </c>
      <c r="OOD103" s="373">
        <f t="shared" si="164"/>
        <v>0</v>
      </c>
      <c r="OOE103" s="373" t="e">
        <f t="shared" si="164"/>
        <v>#REF!</v>
      </c>
      <c r="OOF103" s="373" t="e">
        <f t="shared" si="164"/>
        <v>#REF!</v>
      </c>
      <c r="OOG103" s="373" t="e">
        <f t="shared" si="164"/>
        <v>#REF!</v>
      </c>
      <c r="OOH103" s="373" t="e">
        <f t="shared" si="164"/>
        <v>#REF!</v>
      </c>
      <c r="OOI103" s="373" t="e">
        <f t="shared" si="164"/>
        <v>#REF!</v>
      </c>
      <c r="OOJ103" s="373">
        <f t="shared" si="164"/>
        <v>0</v>
      </c>
      <c r="OOK103" s="373">
        <f t="shared" si="164"/>
        <v>0</v>
      </c>
      <c r="OOL103" s="373" t="e">
        <f t="shared" si="164"/>
        <v>#REF!</v>
      </c>
      <c r="OOM103" s="373" t="e">
        <f t="shared" si="164"/>
        <v>#REF!</v>
      </c>
      <c r="OON103" s="373" t="e">
        <f t="shared" si="164"/>
        <v>#REF!</v>
      </c>
      <c r="OOO103" s="373" t="e">
        <f t="shared" si="164"/>
        <v>#REF!</v>
      </c>
      <c r="OOP103" s="373" t="e">
        <f t="shared" si="164"/>
        <v>#REF!</v>
      </c>
      <c r="OOQ103" s="373">
        <f t="shared" si="164"/>
        <v>0</v>
      </c>
      <c r="OOR103" s="373">
        <f t="shared" si="164"/>
        <v>0</v>
      </c>
      <c r="OOS103" s="373" t="e">
        <f t="shared" si="164"/>
        <v>#REF!</v>
      </c>
      <c r="OOT103" s="373" t="e">
        <f t="shared" si="164"/>
        <v>#REF!</v>
      </c>
      <c r="OOU103" s="373" t="e">
        <f t="shared" si="164"/>
        <v>#REF!</v>
      </c>
      <c r="OOV103" s="373" t="e">
        <f t="shared" si="164"/>
        <v>#REF!</v>
      </c>
      <c r="OOW103" s="373" t="e">
        <f t="shared" si="164"/>
        <v>#REF!</v>
      </c>
      <c r="OOX103" s="373">
        <f t="shared" si="164"/>
        <v>0</v>
      </c>
      <c r="OOY103" s="373">
        <f t="shared" si="164"/>
        <v>0</v>
      </c>
      <c r="OOZ103" s="373" t="e">
        <f t="shared" si="164"/>
        <v>#REF!</v>
      </c>
      <c r="OPA103" s="373" t="e">
        <f t="shared" si="164"/>
        <v>#REF!</v>
      </c>
      <c r="OPB103" s="373" t="e">
        <f t="shared" si="164"/>
        <v>#REF!</v>
      </c>
      <c r="OPC103" s="373" t="e">
        <f t="shared" si="164"/>
        <v>#REF!</v>
      </c>
      <c r="OPD103" s="373" t="e">
        <f t="shared" si="164"/>
        <v>#REF!</v>
      </c>
      <c r="OPE103" s="373">
        <f t="shared" si="164"/>
        <v>0</v>
      </c>
      <c r="OPF103" s="373">
        <f t="shared" si="164"/>
        <v>0</v>
      </c>
      <c r="OPG103" s="373" t="e">
        <f t="shared" si="164"/>
        <v>#REF!</v>
      </c>
      <c r="OPH103" s="373" t="e">
        <f t="shared" si="164"/>
        <v>#REF!</v>
      </c>
      <c r="OPI103" s="373" t="e">
        <f t="shared" si="164"/>
        <v>#REF!</v>
      </c>
      <c r="OPJ103" s="373" t="e">
        <f t="shared" si="164"/>
        <v>#REF!</v>
      </c>
      <c r="OPK103" s="373" t="e">
        <f t="shared" si="164"/>
        <v>#REF!</v>
      </c>
      <c r="OPL103" s="373">
        <f t="shared" si="164"/>
        <v>0</v>
      </c>
      <c r="OPM103" s="373">
        <f t="shared" si="164"/>
        <v>0</v>
      </c>
      <c r="OPN103" s="373" t="e">
        <f t="shared" si="164"/>
        <v>#REF!</v>
      </c>
      <c r="OPO103" s="373" t="e">
        <f t="shared" si="164"/>
        <v>#REF!</v>
      </c>
      <c r="OPP103" s="373" t="e">
        <f t="shared" si="164"/>
        <v>#REF!</v>
      </c>
      <c r="OPQ103" s="373" t="e">
        <f t="shared" si="164"/>
        <v>#REF!</v>
      </c>
      <c r="OPR103" s="373" t="e">
        <f t="shared" si="165"/>
        <v>#REF!</v>
      </c>
      <c r="OPS103" s="373">
        <f t="shared" si="165"/>
        <v>0</v>
      </c>
      <c r="OPT103" s="373">
        <f t="shared" si="165"/>
        <v>0</v>
      </c>
      <c r="OPU103" s="373" t="e">
        <f t="shared" si="165"/>
        <v>#REF!</v>
      </c>
      <c r="OPV103" s="373" t="e">
        <f t="shared" si="165"/>
        <v>#REF!</v>
      </c>
      <c r="OPW103" s="373" t="e">
        <f t="shared" si="165"/>
        <v>#REF!</v>
      </c>
      <c r="OPX103" s="373" t="e">
        <f t="shared" si="165"/>
        <v>#REF!</v>
      </c>
      <c r="OPY103" s="373" t="e">
        <f t="shared" si="165"/>
        <v>#REF!</v>
      </c>
      <c r="OPZ103" s="373">
        <f t="shared" si="165"/>
        <v>0</v>
      </c>
      <c r="OQA103" s="373">
        <f t="shared" si="165"/>
        <v>0</v>
      </c>
      <c r="OQB103" s="373" t="e">
        <f t="shared" si="165"/>
        <v>#REF!</v>
      </c>
      <c r="OQC103" s="373" t="e">
        <f t="shared" si="165"/>
        <v>#REF!</v>
      </c>
      <c r="OQD103" s="373" t="e">
        <f t="shared" si="165"/>
        <v>#REF!</v>
      </c>
      <c r="OQE103" s="373" t="e">
        <f t="shared" si="165"/>
        <v>#REF!</v>
      </c>
      <c r="OQF103" s="373" t="e">
        <f t="shared" si="165"/>
        <v>#REF!</v>
      </c>
      <c r="OQG103" s="373">
        <f t="shared" si="165"/>
        <v>0</v>
      </c>
      <c r="OQH103" s="373">
        <f t="shared" si="165"/>
        <v>0</v>
      </c>
      <c r="OQI103" s="373" t="e">
        <f t="shared" si="165"/>
        <v>#REF!</v>
      </c>
      <c r="OQJ103" s="373" t="e">
        <f t="shared" si="165"/>
        <v>#REF!</v>
      </c>
      <c r="OQK103" s="373" t="e">
        <f t="shared" si="165"/>
        <v>#REF!</v>
      </c>
      <c r="OQL103" s="373" t="e">
        <f t="shared" si="165"/>
        <v>#REF!</v>
      </c>
      <c r="OQM103" s="373" t="e">
        <f t="shared" si="165"/>
        <v>#REF!</v>
      </c>
      <c r="OQN103" s="373">
        <f t="shared" si="165"/>
        <v>0</v>
      </c>
      <c r="OQO103" s="373">
        <f t="shared" si="165"/>
        <v>0</v>
      </c>
      <c r="OQP103" s="373" t="e">
        <f t="shared" si="165"/>
        <v>#REF!</v>
      </c>
      <c r="OQQ103" s="373" t="e">
        <f t="shared" si="165"/>
        <v>#REF!</v>
      </c>
      <c r="OQR103" s="373" t="e">
        <f t="shared" si="165"/>
        <v>#REF!</v>
      </c>
      <c r="OQS103" s="373" t="e">
        <f t="shared" si="165"/>
        <v>#REF!</v>
      </c>
      <c r="OQT103" s="373" t="e">
        <f t="shared" si="165"/>
        <v>#REF!</v>
      </c>
      <c r="OQU103" s="373">
        <f t="shared" si="165"/>
        <v>0</v>
      </c>
      <c r="OQV103" s="373">
        <f t="shared" si="165"/>
        <v>0</v>
      </c>
      <c r="OQW103" s="373" t="e">
        <f t="shared" si="165"/>
        <v>#REF!</v>
      </c>
      <c r="OQX103" s="373" t="e">
        <f t="shared" si="165"/>
        <v>#REF!</v>
      </c>
      <c r="OQY103" s="373" t="e">
        <f t="shared" si="165"/>
        <v>#REF!</v>
      </c>
      <c r="OQZ103" s="373" t="e">
        <f t="shared" si="165"/>
        <v>#REF!</v>
      </c>
      <c r="ORA103" s="373" t="e">
        <f t="shared" si="165"/>
        <v>#REF!</v>
      </c>
      <c r="ORB103" s="373">
        <f t="shared" si="165"/>
        <v>0</v>
      </c>
      <c r="ORC103" s="373">
        <f t="shared" si="165"/>
        <v>0</v>
      </c>
      <c r="ORD103" s="373" t="e">
        <f t="shared" si="165"/>
        <v>#REF!</v>
      </c>
      <c r="ORE103" s="373" t="e">
        <f t="shared" si="165"/>
        <v>#REF!</v>
      </c>
      <c r="ORF103" s="373" t="e">
        <f t="shared" si="165"/>
        <v>#REF!</v>
      </c>
      <c r="ORG103" s="373" t="e">
        <f t="shared" si="165"/>
        <v>#REF!</v>
      </c>
      <c r="ORH103" s="373" t="e">
        <f t="shared" si="165"/>
        <v>#REF!</v>
      </c>
      <c r="ORI103" s="373">
        <f t="shared" si="165"/>
        <v>0</v>
      </c>
      <c r="ORJ103" s="373">
        <f t="shared" si="165"/>
        <v>0</v>
      </c>
      <c r="ORK103" s="373" t="e">
        <f t="shared" si="165"/>
        <v>#REF!</v>
      </c>
      <c r="ORL103" s="373" t="e">
        <f t="shared" si="165"/>
        <v>#REF!</v>
      </c>
      <c r="ORM103" s="373" t="e">
        <f t="shared" si="165"/>
        <v>#REF!</v>
      </c>
      <c r="ORN103" s="373" t="e">
        <f t="shared" si="165"/>
        <v>#REF!</v>
      </c>
      <c r="ORO103" s="373" t="e">
        <f t="shared" si="165"/>
        <v>#REF!</v>
      </c>
      <c r="ORP103" s="373">
        <f t="shared" si="165"/>
        <v>0</v>
      </c>
      <c r="ORQ103" s="373">
        <f t="shared" si="165"/>
        <v>0</v>
      </c>
      <c r="ORR103" s="373" t="e">
        <f t="shared" si="165"/>
        <v>#REF!</v>
      </c>
      <c r="ORS103" s="373" t="e">
        <f t="shared" si="165"/>
        <v>#REF!</v>
      </c>
      <c r="ORT103" s="373" t="e">
        <f t="shared" si="165"/>
        <v>#REF!</v>
      </c>
      <c r="ORU103" s="373" t="e">
        <f t="shared" si="165"/>
        <v>#REF!</v>
      </c>
      <c r="ORV103" s="373" t="e">
        <f t="shared" si="165"/>
        <v>#REF!</v>
      </c>
      <c r="ORW103" s="373">
        <f t="shared" si="165"/>
        <v>0</v>
      </c>
      <c r="ORX103" s="373">
        <f t="shared" si="165"/>
        <v>0</v>
      </c>
      <c r="ORY103" s="373" t="e">
        <f t="shared" si="165"/>
        <v>#REF!</v>
      </c>
      <c r="ORZ103" s="373" t="e">
        <f t="shared" si="165"/>
        <v>#REF!</v>
      </c>
      <c r="OSA103" s="373" t="e">
        <f t="shared" si="165"/>
        <v>#REF!</v>
      </c>
      <c r="OSB103" s="373" t="e">
        <f t="shared" si="165"/>
        <v>#REF!</v>
      </c>
      <c r="OSC103" s="373" t="e">
        <f t="shared" si="165"/>
        <v>#REF!</v>
      </c>
      <c r="OSD103" s="373">
        <f t="shared" si="166"/>
        <v>0</v>
      </c>
      <c r="OSE103" s="373">
        <f t="shared" si="166"/>
        <v>0</v>
      </c>
      <c r="OSF103" s="373" t="e">
        <f t="shared" si="166"/>
        <v>#REF!</v>
      </c>
      <c r="OSG103" s="373" t="e">
        <f t="shared" si="166"/>
        <v>#REF!</v>
      </c>
      <c r="OSH103" s="373" t="e">
        <f t="shared" si="166"/>
        <v>#REF!</v>
      </c>
      <c r="OSI103" s="373" t="e">
        <f t="shared" si="166"/>
        <v>#REF!</v>
      </c>
      <c r="OSJ103" s="373" t="e">
        <f t="shared" si="166"/>
        <v>#REF!</v>
      </c>
      <c r="OSK103" s="373">
        <f t="shared" si="166"/>
        <v>0</v>
      </c>
      <c r="OSL103" s="373">
        <f t="shared" si="166"/>
        <v>0</v>
      </c>
      <c r="OSM103" s="373" t="e">
        <f t="shared" si="166"/>
        <v>#REF!</v>
      </c>
      <c r="OSN103" s="373" t="e">
        <f t="shared" si="166"/>
        <v>#REF!</v>
      </c>
      <c r="OSO103" s="373" t="e">
        <f t="shared" si="166"/>
        <v>#REF!</v>
      </c>
      <c r="OSP103" s="373" t="e">
        <f t="shared" si="166"/>
        <v>#REF!</v>
      </c>
      <c r="OSQ103" s="373" t="e">
        <f t="shared" si="166"/>
        <v>#REF!</v>
      </c>
      <c r="OSR103" s="373">
        <f t="shared" si="166"/>
        <v>0</v>
      </c>
      <c r="OSS103" s="373">
        <f t="shared" si="166"/>
        <v>0</v>
      </c>
      <c r="OST103" s="373" t="e">
        <f t="shared" si="166"/>
        <v>#REF!</v>
      </c>
      <c r="OSU103" s="373" t="e">
        <f t="shared" si="166"/>
        <v>#REF!</v>
      </c>
      <c r="OSV103" s="373" t="e">
        <f t="shared" si="166"/>
        <v>#REF!</v>
      </c>
      <c r="OSW103" s="373" t="e">
        <f t="shared" si="166"/>
        <v>#REF!</v>
      </c>
      <c r="OSX103" s="373" t="e">
        <f t="shared" si="166"/>
        <v>#REF!</v>
      </c>
      <c r="OSY103" s="373">
        <f t="shared" si="166"/>
        <v>0</v>
      </c>
      <c r="OSZ103" s="373">
        <f t="shared" si="166"/>
        <v>0</v>
      </c>
      <c r="OTA103" s="373" t="e">
        <f t="shared" si="166"/>
        <v>#REF!</v>
      </c>
      <c r="OTB103" s="373" t="e">
        <f t="shared" si="166"/>
        <v>#REF!</v>
      </c>
      <c r="OTC103" s="373" t="e">
        <f t="shared" si="166"/>
        <v>#REF!</v>
      </c>
      <c r="OTD103" s="373" t="e">
        <f t="shared" si="166"/>
        <v>#REF!</v>
      </c>
      <c r="OTE103" s="373" t="e">
        <f t="shared" si="166"/>
        <v>#REF!</v>
      </c>
      <c r="OTF103" s="373">
        <f t="shared" si="166"/>
        <v>0</v>
      </c>
      <c r="OTG103" s="373">
        <f t="shared" si="166"/>
        <v>0</v>
      </c>
      <c r="OTH103" s="373" t="e">
        <f t="shared" si="166"/>
        <v>#REF!</v>
      </c>
      <c r="OTI103" s="373" t="e">
        <f t="shared" si="166"/>
        <v>#REF!</v>
      </c>
      <c r="OTJ103" s="373" t="e">
        <f t="shared" si="166"/>
        <v>#REF!</v>
      </c>
      <c r="OTK103" s="373" t="e">
        <f t="shared" si="166"/>
        <v>#REF!</v>
      </c>
      <c r="OTL103" s="373" t="e">
        <f t="shared" si="166"/>
        <v>#REF!</v>
      </c>
      <c r="OTM103" s="373">
        <f t="shared" si="166"/>
        <v>0</v>
      </c>
      <c r="OTN103" s="373">
        <f t="shared" si="166"/>
        <v>0</v>
      </c>
      <c r="OTO103" s="373" t="e">
        <f t="shared" si="166"/>
        <v>#REF!</v>
      </c>
      <c r="OTP103" s="373" t="e">
        <f t="shared" si="166"/>
        <v>#REF!</v>
      </c>
      <c r="OTQ103" s="373" t="e">
        <f t="shared" si="166"/>
        <v>#REF!</v>
      </c>
      <c r="OTR103" s="373" t="e">
        <f t="shared" si="166"/>
        <v>#REF!</v>
      </c>
      <c r="OTS103" s="373" t="e">
        <f t="shared" si="166"/>
        <v>#REF!</v>
      </c>
      <c r="OTT103" s="373">
        <f t="shared" si="166"/>
        <v>0</v>
      </c>
      <c r="OTU103" s="373">
        <f t="shared" si="166"/>
        <v>0</v>
      </c>
      <c r="OTV103" s="373" t="e">
        <f t="shared" si="166"/>
        <v>#REF!</v>
      </c>
      <c r="OTW103" s="373" t="e">
        <f t="shared" si="166"/>
        <v>#REF!</v>
      </c>
      <c r="OTX103" s="373" t="e">
        <f t="shared" si="166"/>
        <v>#REF!</v>
      </c>
      <c r="OTY103" s="373" t="e">
        <f t="shared" si="166"/>
        <v>#REF!</v>
      </c>
      <c r="OTZ103" s="373" t="e">
        <f t="shared" si="166"/>
        <v>#REF!</v>
      </c>
      <c r="OUA103" s="373">
        <f t="shared" si="166"/>
        <v>0</v>
      </c>
      <c r="OUB103" s="373">
        <f t="shared" si="166"/>
        <v>0</v>
      </c>
      <c r="OUC103" s="373" t="e">
        <f t="shared" si="166"/>
        <v>#REF!</v>
      </c>
      <c r="OUD103" s="373" t="e">
        <f t="shared" si="166"/>
        <v>#REF!</v>
      </c>
      <c r="OUE103" s="373" t="e">
        <f t="shared" si="166"/>
        <v>#REF!</v>
      </c>
      <c r="OUF103" s="373" t="e">
        <f t="shared" si="166"/>
        <v>#REF!</v>
      </c>
      <c r="OUG103" s="373" t="e">
        <f t="shared" si="166"/>
        <v>#REF!</v>
      </c>
      <c r="OUH103" s="373">
        <f t="shared" si="166"/>
        <v>0</v>
      </c>
      <c r="OUI103" s="373">
        <f t="shared" si="166"/>
        <v>0</v>
      </c>
      <c r="OUJ103" s="373" t="e">
        <f t="shared" si="166"/>
        <v>#REF!</v>
      </c>
      <c r="OUK103" s="373" t="e">
        <f t="shared" si="166"/>
        <v>#REF!</v>
      </c>
      <c r="OUL103" s="373" t="e">
        <f t="shared" si="166"/>
        <v>#REF!</v>
      </c>
      <c r="OUM103" s="373" t="e">
        <f t="shared" si="166"/>
        <v>#REF!</v>
      </c>
      <c r="OUN103" s="373" t="e">
        <f t="shared" si="166"/>
        <v>#REF!</v>
      </c>
      <c r="OUO103" s="373">
        <f t="shared" si="166"/>
        <v>0</v>
      </c>
      <c r="OUP103" s="373">
        <f t="shared" si="167"/>
        <v>0</v>
      </c>
      <c r="OUQ103" s="373" t="e">
        <f t="shared" si="167"/>
        <v>#REF!</v>
      </c>
      <c r="OUR103" s="373" t="e">
        <f t="shared" si="167"/>
        <v>#REF!</v>
      </c>
      <c r="OUS103" s="373" t="e">
        <f t="shared" si="167"/>
        <v>#REF!</v>
      </c>
      <c r="OUT103" s="373" t="e">
        <f t="shared" si="167"/>
        <v>#REF!</v>
      </c>
      <c r="OUU103" s="373" t="e">
        <f t="shared" si="167"/>
        <v>#REF!</v>
      </c>
      <c r="OUV103" s="373">
        <f t="shared" si="167"/>
        <v>0</v>
      </c>
      <c r="OUW103" s="373">
        <f t="shared" si="167"/>
        <v>0</v>
      </c>
      <c r="OUX103" s="373" t="e">
        <f t="shared" si="167"/>
        <v>#REF!</v>
      </c>
      <c r="OUY103" s="373" t="e">
        <f t="shared" si="167"/>
        <v>#REF!</v>
      </c>
      <c r="OUZ103" s="373" t="e">
        <f t="shared" si="167"/>
        <v>#REF!</v>
      </c>
      <c r="OVA103" s="373" t="e">
        <f t="shared" si="167"/>
        <v>#REF!</v>
      </c>
      <c r="OVB103" s="373" t="e">
        <f t="shared" si="167"/>
        <v>#REF!</v>
      </c>
      <c r="OVC103" s="373">
        <f t="shared" si="167"/>
        <v>0</v>
      </c>
      <c r="OVD103" s="373">
        <f t="shared" si="167"/>
        <v>0</v>
      </c>
      <c r="OVE103" s="373" t="e">
        <f t="shared" si="167"/>
        <v>#REF!</v>
      </c>
      <c r="OVF103" s="373" t="e">
        <f t="shared" si="167"/>
        <v>#REF!</v>
      </c>
      <c r="OVG103" s="373" t="e">
        <f t="shared" si="167"/>
        <v>#REF!</v>
      </c>
      <c r="OVH103" s="373" t="e">
        <f t="shared" si="167"/>
        <v>#REF!</v>
      </c>
      <c r="OVI103" s="373" t="e">
        <f t="shared" si="167"/>
        <v>#REF!</v>
      </c>
      <c r="OVJ103" s="373">
        <f t="shared" si="167"/>
        <v>0</v>
      </c>
      <c r="OVK103" s="373">
        <f t="shared" si="167"/>
        <v>0</v>
      </c>
      <c r="OVL103" s="373" t="e">
        <f t="shared" si="167"/>
        <v>#REF!</v>
      </c>
      <c r="OVM103" s="373" t="e">
        <f t="shared" si="167"/>
        <v>#REF!</v>
      </c>
      <c r="OVN103" s="373" t="e">
        <f t="shared" si="167"/>
        <v>#REF!</v>
      </c>
      <c r="OVO103" s="373" t="e">
        <f t="shared" si="167"/>
        <v>#REF!</v>
      </c>
      <c r="OVP103" s="373" t="e">
        <f t="shared" si="167"/>
        <v>#REF!</v>
      </c>
      <c r="OVQ103" s="373">
        <f t="shared" si="167"/>
        <v>0</v>
      </c>
      <c r="OVR103" s="373">
        <f t="shared" si="167"/>
        <v>0</v>
      </c>
      <c r="OVS103" s="373" t="e">
        <f t="shared" si="167"/>
        <v>#REF!</v>
      </c>
      <c r="OVT103" s="373" t="e">
        <f t="shared" si="167"/>
        <v>#REF!</v>
      </c>
      <c r="OVU103" s="373" t="e">
        <f t="shared" si="167"/>
        <v>#REF!</v>
      </c>
      <c r="OVV103" s="373" t="e">
        <f t="shared" si="167"/>
        <v>#REF!</v>
      </c>
      <c r="OVW103" s="373" t="e">
        <f t="shared" si="167"/>
        <v>#REF!</v>
      </c>
      <c r="OVX103" s="373">
        <f t="shared" si="167"/>
        <v>0</v>
      </c>
      <c r="OVY103" s="373">
        <f t="shared" si="167"/>
        <v>0</v>
      </c>
      <c r="OVZ103" s="373" t="e">
        <f t="shared" si="167"/>
        <v>#REF!</v>
      </c>
      <c r="OWA103" s="373" t="e">
        <f t="shared" si="167"/>
        <v>#REF!</v>
      </c>
      <c r="OWB103" s="373" t="e">
        <f t="shared" si="167"/>
        <v>#REF!</v>
      </c>
      <c r="OWC103" s="373" t="e">
        <f t="shared" si="167"/>
        <v>#REF!</v>
      </c>
      <c r="OWD103" s="373" t="e">
        <f t="shared" si="167"/>
        <v>#REF!</v>
      </c>
      <c r="OWE103" s="373">
        <f t="shared" si="167"/>
        <v>0</v>
      </c>
      <c r="OWF103" s="373">
        <f t="shared" si="167"/>
        <v>0</v>
      </c>
      <c r="OWG103" s="373" t="e">
        <f t="shared" si="167"/>
        <v>#REF!</v>
      </c>
      <c r="OWH103" s="373" t="e">
        <f t="shared" si="167"/>
        <v>#REF!</v>
      </c>
      <c r="OWI103" s="373" t="e">
        <f t="shared" si="167"/>
        <v>#REF!</v>
      </c>
      <c r="OWJ103" s="373" t="e">
        <f t="shared" si="167"/>
        <v>#REF!</v>
      </c>
      <c r="OWK103" s="373" t="e">
        <f t="shared" si="167"/>
        <v>#REF!</v>
      </c>
      <c r="OWL103" s="373">
        <f t="shared" si="167"/>
        <v>0</v>
      </c>
      <c r="OWM103" s="373">
        <f t="shared" si="167"/>
        <v>0</v>
      </c>
      <c r="OWN103" s="373" t="e">
        <f t="shared" si="167"/>
        <v>#REF!</v>
      </c>
      <c r="OWO103" s="373" t="e">
        <f t="shared" si="167"/>
        <v>#REF!</v>
      </c>
      <c r="OWP103" s="373" t="e">
        <f t="shared" si="167"/>
        <v>#REF!</v>
      </c>
      <c r="OWQ103" s="373" t="e">
        <f t="shared" si="167"/>
        <v>#REF!</v>
      </c>
      <c r="OWR103" s="373" t="e">
        <f t="shared" si="167"/>
        <v>#REF!</v>
      </c>
      <c r="OWS103" s="373">
        <f t="shared" si="167"/>
        <v>0</v>
      </c>
      <c r="OWT103" s="373">
        <f t="shared" si="167"/>
        <v>0</v>
      </c>
      <c r="OWU103" s="373" t="e">
        <f t="shared" si="167"/>
        <v>#REF!</v>
      </c>
      <c r="OWV103" s="373" t="e">
        <f t="shared" si="167"/>
        <v>#REF!</v>
      </c>
      <c r="OWW103" s="373" t="e">
        <f t="shared" si="167"/>
        <v>#REF!</v>
      </c>
      <c r="OWX103" s="373" t="e">
        <f t="shared" si="167"/>
        <v>#REF!</v>
      </c>
      <c r="OWY103" s="373" t="e">
        <f t="shared" si="167"/>
        <v>#REF!</v>
      </c>
      <c r="OWZ103" s="373">
        <f t="shared" si="167"/>
        <v>0</v>
      </c>
      <c r="OXA103" s="373">
        <f t="shared" si="167"/>
        <v>0</v>
      </c>
      <c r="OXB103" s="373" t="e">
        <f t="shared" si="168"/>
        <v>#REF!</v>
      </c>
      <c r="OXC103" s="373" t="e">
        <f t="shared" si="168"/>
        <v>#REF!</v>
      </c>
      <c r="OXD103" s="373" t="e">
        <f t="shared" si="168"/>
        <v>#REF!</v>
      </c>
      <c r="OXE103" s="373" t="e">
        <f t="shared" si="168"/>
        <v>#REF!</v>
      </c>
      <c r="OXF103" s="373" t="e">
        <f t="shared" si="168"/>
        <v>#REF!</v>
      </c>
      <c r="OXG103" s="373">
        <f t="shared" si="168"/>
        <v>0</v>
      </c>
      <c r="OXH103" s="373">
        <f t="shared" si="168"/>
        <v>0</v>
      </c>
      <c r="OXI103" s="373" t="e">
        <f t="shared" si="168"/>
        <v>#REF!</v>
      </c>
      <c r="OXJ103" s="373" t="e">
        <f t="shared" si="168"/>
        <v>#REF!</v>
      </c>
      <c r="OXK103" s="373" t="e">
        <f t="shared" si="168"/>
        <v>#REF!</v>
      </c>
      <c r="OXL103" s="373" t="e">
        <f t="shared" si="168"/>
        <v>#REF!</v>
      </c>
      <c r="OXM103" s="373" t="e">
        <f t="shared" si="168"/>
        <v>#REF!</v>
      </c>
      <c r="OXN103" s="373">
        <f t="shared" si="168"/>
        <v>0</v>
      </c>
      <c r="OXO103" s="373">
        <f t="shared" si="168"/>
        <v>0</v>
      </c>
      <c r="OXP103" s="373" t="e">
        <f t="shared" si="168"/>
        <v>#REF!</v>
      </c>
      <c r="OXQ103" s="373" t="e">
        <f t="shared" si="168"/>
        <v>#REF!</v>
      </c>
      <c r="OXR103" s="373" t="e">
        <f t="shared" si="168"/>
        <v>#REF!</v>
      </c>
      <c r="OXS103" s="373" t="e">
        <f t="shared" si="168"/>
        <v>#REF!</v>
      </c>
      <c r="OXT103" s="373" t="e">
        <f t="shared" si="168"/>
        <v>#REF!</v>
      </c>
      <c r="OXU103" s="373">
        <f t="shared" si="168"/>
        <v>0</v>
      </c>
      <c r="OXV103" s="373">
        <f t="shared" si="168"/>
        <v>0</v>
      </c>
      <c r="OXW103" s="373" t="e">
        <f t="shared" si="168"/>
        <v>#REF!</v>
      </c>
      <c r="OXX103" s="373" t="e">
        <f t="shared" si="168"/>
        <v>#REF!</v>
      </c>
      <c r="OXY103" s="373" t="e">
        <f t="shared" si="168"/>
        <v>#REF!</v>
      </c>
      <c r="OXZ103" s="373" t="e">
        <f t="shared" si="168"/>
        <v>#REF!</v>
      </c>
      <c r="OYA103" s="373" t="e">
        <f t="shared" si="168"/>
        <v>#REF!</v>
      </c>
      <c r="OYB103" s="373">
        <f t="shared" si="168"/>
        <v>0</v>
      </c>
      <c r="OYC103" s="373">
        <f t="shared" si="168"/>
        <v>0</v>
      </c>
      <c r="OYD103" s="373" t="e">
        <f t="shared" si="168"/>
        <v>#REF!</v>
      </c>
      <c r="OYE103" s="373" t="e">
        <f t="shared" si="168"/>
        <v>#REF!</v>
      </c>
      <c r="OYF103" s="373" t="e">
        <f t="shared" si="168"/>
        <v>#REF!</v>
      </c>
      <c r="OYG103" s="373" t="e">
        <f t="shared" si="168"/>
        <v>#REF!</v>
      </c>
      <c r="OYH103" s="373" t="e">
        <f t="shared" si="168"/>
        <v>#REF!</v>
      </c>
      <c r="OYI103" s="373">
        <f t="shared" si="168"/>
        <v>0</v>
      </c>
      <c r="OYJ103" s="373">
        <f t="shared" si="168"/>
        <v>0</v>
      </c>
      <c r="OYK103" s="373" t="e">
        <f t="shared" si="168"/>
        <v>#REF!</v>
      </c>
      <c r="OYL103" s="373" t="e">
        <f t="shared" si="168"/>
        <v>#REF!</v>
      </c>
      <c r="OYM103" s="373" t="e">
        <f t="shared" si="168"/>
        <v>#REF!</v>
      </c>
      <c r="OYN103" s="373" t="e">
        <f t="shared" si="168"/>
        <v>#REF!</v>
      </c>
      <c r="OYO103" s="373" t="e">
        <f t="shared" si="168"/>
        <v>#REF!</v>
      </c>
      <c r="OYP103" s="373">
        <f t="shared" si="168"/>
        <v>0</v>
      </c>
      <c r="OYQ103" s="373">
        <f t="shared" si="168"/>
        <v>0</v>
      </c>
      <c r="OYR103" s="373" t="e">
        <f t="shared" si="168"/>
        <v>#REF!</v>
      </c>
      <c r="OYS103" s="373" t="e">
        <f t="shared" si="168"/>
        <v>#REF!</v>
      </c>
      <c r="OYT103" s="373" t="e">
        <f t="shared" si="168"/>
        <v>#REF!</v>
      </c>
      <c r="OYU103" s="373" t="e">
        <f t="shared" si="168"/>
        <v>#REF!</v>
      </c>
      <c r="OYV103" s="373" t="e">
        <f t="shared" si="168"/>
        <v>#REF!</v>
      </c>
      <c r="OYW103" s="373">
        <f t="shared" si="168"/>
        <v>0</v>
      </c>
      <c r="OYX103" s="373">
        <f t="shared" si="168"/>
        <v>0</v>
      </c>
      <c r="OYY103" s="373" t="e">
        <f t="shared" si="168"/>
        <v>#REF!</v>
      </c>
      <c r="OYZ103" s="373" t="e">
        <f t="shared" si="168"/>
        <v>#REF!</v>
      </c>
      <c r="OZA103" s="373" t="e">
        <f t="shared" si="168"/>
        <v>#REF!</v>
      </c>
      <c r="OZB103" s="373" t="e">
        <f t="shared" si="168"/>
        <v>#REF!</v>
      </c>
      <c r="OZC103" s="373" t="e">
        <f t="shared" si="168"/>
        <v>#REF!</v>
      </c>
      <c r="OZD103" s="373">
        <f t="shared" si="168"/>
        <v>0</v>
      </c>
      <c r="OZE103" s="373">
        <f t="shared" si="168"/>
        <v>0</v>
      </c>
      <c r="OZF103" s="373" t="e">
        <f t="shared" si="168"/>
        <v>#REF!</v>
      </c>
      <c r="OZG103" s="373" t="e">
        <f t="shared" si="168"/>
        <v>#REF!</v>
      </c>
      <c r="OZH103" s="373" t="e">
        <f t="shared" si="168"/>
        <v>#REF!</v>
      </c>
      <c r="OZI103" s="373" t="e">
        <f t="shared" si="168"/>
        <v>#REF!</v>
      </c>
      <c r="OZJ103" s="373" t="e">
        <f t="shared" si="168"/>
        <v>#REF!</v>
      </c>
      <c r="OZK103" s="373">
        <f t="shared" si="168"/>
        <v>0</v>
      </c>
      <c r="OZL103" s="373">
        <f t="shared" si="168"/>
        <v>0</v>
      </c>
      <c r="OZM103" s="373" t="e">
        <f t="shared" si="168"/>
        <v>#REF!</v>
      </c>
      <c r="OZN103" s="373" t="e">
        <f t="shared" si="169"/>
        <v>#REF!</v>
      </c>
      <c r="OZO103" s="373" t="e">
        <f t="shared" si="169"/>
        <v>#REF!</v>
      </c>
      <c r="OZP103" s="373" t="e">
        <f t="shared" si="169"/>
        <v>#REF!</v>
      </c>
      <c r="OZQ103" s="373" t="e">
        <f t="shared" si="169"/>
        <v>#REF!</v>
      </c>
      <c r="OZR103" s="373">
        <f t="shared" si="169"/>
        <v>0</v>
      </c>
      <c r="OZS103" s="373">
        <f t="shared" si="169"/>
        <v>0</v>
      </c>
      <c r="OZT103" s="373" t="e">
        <f t="shared" si="169"/>
        <v>#REF!</v>
      </c>
      <c r="OZU103" s="373" t="e">
        <f t="shared" si="169"/>
        <v>#REF!</v>
      </c>
      <c r="OZV103" s="373" t="e">
        <f t="shared" si="169"/>
        <v>#REF!</v>
      </c>
      <c r="OZW103" s="373" t="e">
        <f t="shared" si="169"/>
        <v>#REF!</v>
      </c>
      <c r="OZX103" s="373" t="e">
        <f t="shared" si="169"/>
        <v>#REF!</v>
      </c>
      <c r="OZY103" s="373">
        <f t="shared" si="169"/>
        <v>0</v>
      </c>
      <c r="OZZ103" s="373">
        <f t="shared" si="169"/>
        <v>0</v>
      </c>
      <c r="PAA103" s="373" t="e">
        <f t="shared" si="169"/>
        <v>#REF!</v>
      </c>
      <c r="PAB103" s="373" t="e">
        <f t="shared" si="169"/>
        <v>#REF!</v>
      </c>
      <c r="PAC103" s="373" t="e">
        <f t="shared" si="169"/>
        <v>#REF!</v>
      </c>
      <c r="PAD103" s="373" t="e">
        <f t="shared" si="169"/>
        <v>#REF!</v>
      </c>
      <c r="PAE103" s="373" t="e">
        <f t="shared" si="169"/>
        <v>#REF!</v>
      </c>
      <c r="PAF103" s="373">
        <f t="shared" si="169"/>
        <v>0</v>
      </c>
      <c r="PAG103" s="373">
        <f t="shared" si="169"/>
        <v>0</v>
      </c>
      <c r="PAH103" s="373" t="e">
        <f t="shared" si="169"/>
        <v>#REF!</v>
      </c>
      <c r="PAI103" s="373" t="e">
        <f t="shared" si="169"/>
        <v>#REF!</v>
      </c>
      <c r="PAJ103" s="373" t="e">
        <f t="shared" si="169"/>
        <v>#REF!</v>
      </c>
      <c r="PAK103" s="373" t="e">
        <f t="shared" si="169"/>
        <v>#REF!</v>
      </c>
      <c r="PAL103" s="373" t="e">
        <f t="shared" si="169"/>
        <v>#REF!</v>
      </c>
      <c r="PAM103" s="373">
        <f t="shared" si="169"/>
        <v>0</v>
      </c>
      <c r="PAN103" s="373">
        <f t="shared" si="169"/>
        <v>0</v>
      </c>
      <c r="PAO103" s="373" t="e">
        <f t="shared" si="169"/>
        <v>#REF!</v>
      </c>
      <c r="PAP103" s="373" t="e">
        <f t="shared" si="169"/>
        <v>#REF!</v>
      </c>
      <c r="PAQ103" s="373" t="e">
        <f t="shared" si="169"/>
        <v>#REF!</v>
      </c>
      <c r="PAR103" s="373" t="e">
        <f t="shared" si="169"/>
        <v>#REF!</v>
      </c>
      <c r="PAS103" s="373" t="e">
        <f t="shared" si="169"/>
        <v>#REF!</v>
      </c>
      <c r="PAT103" s="373">
        <f t="shared" si="169"/>
        <v>0</v>
      </c>
      <c r="PAU103" s="373">
        <f t="shared" si="169"/>
        <v>0</v>
      </c>
      <c r="PAV103" s="373" t="e">
        <f t="shared" si="169"/>
        <v>#REF!</v>
      </c>
      <c r="PAW103" s="373" t="e">
        <f t="shared" si="169"/>
        <v>#REF!</v>
      </c>
      <c r="PAX103" s="373" t="e">
        <f t="shared" si="169"/>
        <v>#REF!</v>
      </c>
      <c r="PAY103" s="373" t="e">
        <f t="shared" si="169"/>
        <v>#REF!</v>
      </c>
      <c r="PAZ103" s="373" t="e">
        <f t="shared" si="169"/>
        <v>#REF!</v>
      </c>
      <c r="PBA103" s="373">
        <f t="shared" si="169"/>
        <v>0</v>
      </c>
      <c r="PBB103" s="373">
        <f t="shared" si="169"/>
        <v>0</v>
      </c>
      <c r="PBC103" s="373" t="e">
        <f t="shared" si="169"/>
        <v>#REF!</v>
      </c>
      <c r="PBD103" s="373" t="e">
        <f t="shared" si="169"/>
        <v>#REF!</v>
      </c>
      <c r="PBE103" s="373" t="e">
        <f t="shared" si="169"/>
        <v>#REF!</v>
      </c>
      <c r="PBF103" s="373" t="e">
        <f t="shared" si="169"/>
        <v>#REF!</v>
      </c>
      <c r="PBG103" s="373" t="e">
        <f t="shared" si="169"/>
        <v>#REF!</v>
      </c>
      <c r="PBH103" s="373">
        <f t="shared" si="169"/>
        <v>0</v>
      </c>
      <c r="PBI103" s="373">
        <f t="shared" si="169"/>
        <v>0</v>
      </c>
      <c r="PBJ103" s="373" t="e">
        <f t="shared" si="169"/>
        <v>#REF!</v>
      </c>
      <c r="PBK103" s="373" t="e">
        <f t="shared" si="169"/>
        <v>#REF!</v>
      </c>
      <c r="PBL103" s="373" t="e">
        <f t="shared" si="169"/>
        <v>#REF!</v>
      </c>
      <c r="PBM103" s="373" t="e">
        <f t="shared" si="169"/>
        <v>#REF!</v>
      </c>
      <c r="PBN103" s="373" t="e">
        <f t="shared" si="169"/>
        <v>#REF!</v>
      </c>
      <c r="PBO103" s="373">
        <f t="shared" si="169"/>
        <v>0</v>
      </c>
      <c r="PBP103" s="373">
        <f t="shared" si="169"/>
        <v>0</v>
      </c>
      <c r="PBQ103" s="373" t="e">
        <f t="shared" si="169"/>
        <v>#REF!</v>
      </c>
      <c r="PBR103" s="373" t="e">
        <f t="shared" si="169"/>
        <v>#REF!</v>
      </c>
      <c r="PBS103" s="373" t="e">
        <f t="shared" si="169"/>
        <v>#REF!</v>
      </c>
      <c r="PBT103" s="373" t="e">
        <f t="shared" si="169"/>
        <v>#REF!</v>
      </c>
      <c r="PBU103" s="373" t="e">
        <f t="shared" si="169"/>
        <v>#REF!</v>
      </c>
      <c r="PBV103" s="373">
        <f t="shared" si="169"/>
        <v>0</v>
      </c>
      <c r="PBW103" s="373">
        <f t="shared" si="169"/>
        <v>0</v>
      </c>
      <c r="PBX103" s="373" t="e">
        <f t="shared" si="169"/>
        <v>#REF!</v>
      </c>
      <c r="PBY103" s="373" t="e">
        <f t="shared" si="169"/>
        <v>#REF!</v>
      </c>
      <c r="PBZ103" s="373" t="e">
        <f t="shared" si="170"/>
        <v>#REF!</v>
      </c>
      <c r="PCA103" s="373" t="e">
        <f t="shared" si="170"/>
        <v>#REF!</v>
      </c>
      <c r="PCB103" s="373" t="e">
        <f t="shared" si="170"/>
        <v>#REF!</v>
      </c>
      <c r="PCC103" s="373">
        <f t="shared" si="170"/>
        <v>0</v>
      </c>
      <c r="PCD103" s="373">
        <f t="shared" si="170"/>
        <v>0</v>
      </c>
      <c r="PCE103" s="373" t="e">
        <f t="shared" si="170"/>
        <v>#REF!</v>
      </c>
      <c r="PCF103" s="373" t="e">
        <f t="shared" si="170"/>
        <v>#REF!</v>
      </c>
      <c r="PCG103" s="373" t="e">
        <f t="shared" si="170"/>
        <v>#REF!</v>
      </c>
      <c r="PCH103" s="373" t="e">
        <f t="shared" si="170"/>
        <v>#REF!</v>
      </c>
      <c r="PCI103" s="373" t="e">
        <f t="shared" si="170"/>
        <v>#REF!</v>
      </c>
      <c r="PCJ103" s="373">
        <f t="shared" si="170"/>
        <v>0</v>
      </c>
      <c r="PCK103" s="373">
        <f t="shared" si="170"/>
        <v>0</v>
      </c>
      <c r="PCL103" s="373" t="e">
        <f t="shared" si="170"/>
        <v>#REF!</v>
      </c>
      <c r="PCM103" s="373" t="e">
        <f t="shared" si="170"/>
        <v>#REF!</v>
      </c>
      <c r="PCN103" s="373" t="e">
        <f t="shared" si="170"/>
        <v>#REF!</v>
      </c>
      <c r="PCO103" s="373" t="e">
        <f t="shared" si="170"/>
        <v>#REF!</v>
      </c>
      <c r="PCP103" s="373" t="e">
        <f t="shared" si="170"/>
        <v>#REF!</v>
      </c>
      <c r="PCQ103" s="373">
        <f t="shared" si="170"/>
        <v>0</v>
      </c>
      <c r="PCR103" s="373">
        <f t="shared" si="170"/>
        <v>0</v>
      </c>
      <c r="PCS103" s="373" t="e">
        <f t="shared" si="170"/>
        <v>#REF!</v>
      </c>
      <c r="PCT103" s="373" t="e">
        <f t="shared" si="170"/>
        <v>#REF!</v>
      </c>
      <c r="PCU103" s="373" t="e">
        <f t="shared" si="170"/>
        <v>#REF!</v>
      </c>
      <c r="PCV103" s="373" t="e">
        <f t="shared" si="170"/>
        <v>#REF!</v>
      </c>
      <c r="PCW103" s="373" t="e">
        <f t="shared" si="170"/>
        <v>#REF!</v>
      </c>
      <c r="PCX103" s="373">
        <f t="shared" si="170"/>
        <v>0</v>
      </c>
      <c r="PCY103" s="373">
        <f t="shared" si="170"/>
        <v>0</v>
      </c>
      <c r="PCZ103" s="373" t="e">
        <f t="shared" si="170"/>
        <v>#REF!</v>
      </c>
      <c r="PDA103" s="373" t="e">
        <f t="shared" si="170"/>
        <v>#REF!</v>
      </c>
      <c r="PDB103" s="373" t="e">
        <f t="shared" si="170"/>
        <v>#REF!</v>
      </c>
      <c r="PDC103" s="373" t="e">
        <f t="shared" si="170"/>
        <v>#REF!</v>
      </c>
      <c r="PDD103" s="373" t="e">
        <f t="shared" si="170"/>
        <v>#REF!</v>
      </c>
      <c r="PDE103" s="373">
        <f t="shared" si="170"/>
        <v>0</v>
      </c>
      <c r="PDF103" s="373">
        <f t="shared" si="170"/>
        <v>0</v>
      </c>
      <c r="PDG103" s="373" t="e">
        <f t="shared" si="170"/>
        <v>#REF!</v>
      </c>
      <c r="PDH103" s="373" t="e">
        <f t="shared" si="170"/>
        <v>#REF!</v>
      </c>
      <c r="PDI103" s="373" t="e">
        <f t="shared" si="170"/>
        <v>#REF!</v>
      </c>
      <c r="PDJ103" s="373" t="e">
        <f t="shared" si="170"/>
        <v>#REF!</v>
      </c>
      <c r="PDK103" s="373" t="e">
        <f t="shared" si="170"/>
        <v>#REF!</v>
      </c>
      <c r="PDL103" s="373">
        <f t="shared" si="170"/>
        <v>0</v>
      </c>
      <c r="PDM103" s="373">
        <f t="shared" si="170"/>
        <v>0</v>
      </c>
      <c r="PDN103" s="373" t="e">
        <f t="shared" si="170"/>
        <v>#REF!</v>
      </c>
      <c r="PDO103" s="373" t="e">
        <f t="shared" si="170"/>
        <v>#REF!</v>
      </c>
      <c r="PDP103" s="373" t="e">
        <f t="shared" si="170"/>
        <v>#REF!</v>
      </c>
      <c r="PDQ103" s="373" t="e">
        <f t="shared" si="170"/>
        <v>#REF!</v>
      </c>
      <c r="PDR103" s="373" t="e">
        <f t="shared" si="170"/>
        <v>#REF!</v>
      </c>
      <c r="PDS103" s="373">
        <f t="shared" si="170"/>
        <v>0</v>
      </c>
      <c r="PDT103" s="373">
        <f t="shared" si="170"/>
        <v>0</v>
      </c>
      <c r="PDU103" s="373" t="e">
        <f t="shared" si="170"/>
        <v>#REF!</v>
      </c>
      <c r="PDV103" s="373" t="e">
        <f t="shared" si="170"/>
        <v>#REF!</v>
      </c>
      <c r="PDW103" s="373" t="e">
        <f t="shared" si="170"/>
        <v>#REF!</v>
      </c>
      <c r="PDX103" s="373" t="e">
        <f t="shared" si="170"/>
        <v>#REF!</v>
      </c>
      <c r="PDY103" s="373" t="e">
        <f t="shared" si="170"/>
        <v>#REF!</v>
      </c>
      <c r="PDZ103" s="373">
        <f t="shared" si="170"/>
        <v>0</v>
      </c>
      <c r="PEA103" s="373">
        <f t="shared" si="170"/>
        <v>0</v>
      </c>
      <c r="PEB103" s="373" t="e">
        <f t="shared" si="170"/>
        <v>#REF!</v>
      </c>
      <c r="PEC103" s="373" t="e">
        <f t="shared" si="170"/>
        <v>#REF!</v>
      </c>
      <c r="PED103" s="373" t="e">
        <f t="shared" si="170"/>
        <v>#REF!</v>
      </c>
      <c r="PEE103" s="373" t="e">
        <f t="shared" si="170"/>
        <v>#REF!</v>
      </c>
      <c r="PEF103" s="373" t="e">
        <f t="shared" si="170"/>
        <v>#REF!</v>
      </c>
      <c r="PEG103" s="373">
        <f t="shared" si="170"/>
        <v>0</v>
      </c>
      <c r="PEH103" s="373">
        <f t="shared" si="170"/>
        <v>0</v>
      </c>
      <c r="PEI103" s="373" t="e">
        <f t="shared" si="170"/>
        <v>#REF!</v>
      </c>
      <c r="PEJ103" s="373" t="e">
        <f t="shared" si="170"/>
        <v>#REF!</v>
      </c>
      <c r="PEK103" s="373" t="e">
        <f t="shared" si="170"/>
        <v>#REF!</v>
      </c>
      <c r="PEL103" s="373" t="e">
        <f t="shared" si="171"/>
        <v>#REF!</v>
      </c>
      <c r="PEM103" s="373" t="e">
        <f t="shared" si="171"/>
        <v>#REF!</v>
      </c>
      <c r="PEN103" s="373">
        <f t="shared" si="171"/>
        <v>0</v>
      </c>
      <c r="PEO103" s="373">
        <f t="shared" si="171"/>
        <v>0</v>
      </c>
      <c r="PEP103" s="373" t="e">
        <f t="shared" si="171"/>
        <v>#REF!</v>
      </c>
      <c r="PEQ103" s="373" t="e">
        <f t="shared" si="171"/>
        <v>#REF!</v>
      </c>
      <c r="PER103" s="373" t="e">
        <f t="shared" si="171"/>
        <v>#REF!</v>
      </c>
      <c r="PES103" s="373" t="e">
        <f t="shared" si="171"/>
        <v>#REF!</v>
      </c>
      <c r="PET103" s="373" t="e">
        <f t="shared" si="171"/>
        <v>#REF!</v>
      </c>
      <c r="PEU103" s="373">
        <f t="shared" si="171"/>
        <v>0</v>
      </c>
      <c r="PEV103" s="373">
        <f t="shared" si="171"/>
        <v>0</v>
      </c>
      <c r="PEW103" s="373" t="e">
        <f t="shared" si="171"/>
        <v>#REF!</v>
      </c>
      <c r="PEX103" s="373" t="e">
        <f t="shared" si="171"/>
        <v>#REF!</v>
      </c>
      <c r="PEY103" s="373" t="e">
        <f t="shared" si="171"/>
        <v>#REF!</v>
      </c>
      <c r="PEZ103" s="373" t="e">
        <f t="shared" si="171"/>
        <v>#REF!</v>
      </c>
      <c r="PFA103" s="373" t="e">
        <f t="shared" si="171"/>
        <v>#REF!</v>
      </c>
      <c r="PFB103" s="373">
        <f t="shared" si="171"/>
        <v>0</v>
      </c>
      <c r="PFC103" s="373">
        <f t="shared" si="171"/>
        <v>0</v>
      </c>
      <c r="PFD103" s="373" t="e">
        <f t="shared" si="171"/>
        <v>#REF!</v>
      </c>
      <c r="PFE103" s="373" t="e">
        <f t="shared" si="171"/>
        <v>#REF!</v>
      </c>
      <c r="PFF103" s="373" t="e">
        <f t="shared" si="171"/>
        <v>#REF!</v>
      </c>
      <c r="PFG103" s="373" t="e">
        <f t="shared" si="171"/>
        <v>#REF!</v>
      </c>
      <c r="PFH103" s="373" t="e">
        <f t="shared" si="171"/>
        <v>#REF!</v>
      </c>
      <c r="PFI103" s="373">
        <f t="shared" si="171"/>
        <v>0</v>
      </c>
      <c r="PFJ103" s="373">
        <f t="shared" si="171"/>
        <v>0</v>
      </c>
      <c r="PFK103" s="373" t="e">
        <f t="shared" si="171"/>
        <v>#REF!</v>
      </c>
      <c r="PFL103" s="373" t="e">
        <f t="shared" si="171"/>
        <v>#REF!</v>
      </c>
      <c r="PFM103" s="373" t="e">
        <f t="shared" si="171"/>
        <v>#REF!</v>
      </c>
      <c r="PFN103" s="373" t="e">
        <f t="shared" si="171"/>
        <v>#REF!</v>
      </c>
      <c r="PFO103" s="373" t="e">
        <f t="shared" si="171"/>
        <v>#REF!</v>
      </c>
      <c r="PFP103" s="373">
        <f t="shared" si="171"/>
        <v>0</v>
      </c>
      <c r="PFQ103" s="373">
        <f t="shared" si="171"/>
        <v>0</v>
      </c>
      <c r="PFR103" s="373" t="e">
        <f t="shared" si="171"/>
        <v>#REF!</v>
      </c>
      <c r="PFS103" s="373" t="e">
        <f t="shared" si="171"/>
        <v>#REF!</v>
      </c>
      <c r="PFT103" s="373" t="e">
        <f t="shared" si="171"/>
        <v>#REF!</v>
      </c>
      <c r="PFU103" s="373" t="e">
        <f t="shared" si="171"/>
        <v>#REF!</v>
      </c>
      <c r="PFV103" s="373" t="e">
        <f t="shared" si="171"/>
        <v>#REF!</v>
      </c>
      <c r="PFW103" s="373">
        <f t="shared" si="171"/>
        <v>0</v>
      </c>
      <c r="PFX103" s="373">
        <f t="shared" si="171"/>
        <v>0</v>
      </c>
      <c r="PFY103" s="373" t="e">
        <f t="shared" si="171"/>
        <v>#REF!</v>
      </c>
      <c r="PFZ103" s="373" t="e">
        <f t="shared" si="171"/>
        <v>#REF!</v>
      </c>
      <c r="PGA103" s="373" t="e">
        <f t="shared" si="171"/>
        <v>#REF!</v>
      </c>
      <c r="PGB103" s="373" t="e">
        <f t="shared" si="171"/>
        <v>#REF!</v>
      </c>
      <c r="PGC103" s="373" t="e">
        <f t="shared" si="171"/>
        <v>#REF!</v>
      </c>
      <c r="PGD103" s="373">
        <f t="shared" si="171"/>
        <v>0</v>
      </c>
      <c r="PGE103" s="373">
        <f t="shared" si="171"/>
        <v>0</v>
      </c>
      <c r="PGF103" s="373" t="e">
        <f t="shared" si="171"/>
        <v>#REF!</v>
      </c>
      <c r="PGG103" s="373" t="e">
        <f t="shared" si="171"/>
        <v>#REF!</v>
      </c>
      <c r="PGH103" s="373" t="e">
        <f t="shared" si="171"/>
        <v>#REF!</v>
      </c>
      <c r="PGI103" s="373" t="e">
        <f t="shared" si="171"/>
        <v>#REF!</v>
      </c>
      <c r="PGJ103" s="373" t="e">
        <f t="shared" si="171"/>
        <v>#REF!</v>
      </c>
      <c r="PGK103" s="373">
        <f t="shared" si="171"/>
        <v>0</v>
      </c>
      <c r="PGL103" s="373">
        <f t="shared" si="171"/>
        <v>0</v>
      </c>
      <c r="PGM103" s="373" t="e">
        <f t="shared" si="171"/>
        <v>#REF!</v>
      </c>
      <c r="PGN103" s="373" t="e">
        <f t="shared" si="171"/>
        <v>#REF!</v>
      </c>
      <c r="PGO103" s="373" t="e">
        <f t="shared" si="171"/>
        <v>#REF!</v>
      </c>
      <c r="PGP103" s="373" t="e">
        <f t="shared" si="171"/>
        <v>#REF!</v>
      </c>
      <c r="PGQ103" s="373" t="e">
        <f t="shared" si="171"/>
        <v>#REF!</v>
      </c>
      <c r="PGR103" s="373">
        <f t="shared" si="171"/>
        <v>0</v>
      </c>
      <c r="PGS103" s="373">
        <f t="shared" si="171"/>
        <v>0</v>
      </c>
      <c r="PGT103" s="373" t="e">
        <f t="shared" si="171"/>
        <v>#REF!</v>
      </c>
      <c r="PGU103" s="373" t="e">
        <f t="shared" si="171"/>
        <v>#REF!</v>
      </c>
      <c r="PGV103" s="373" t="e">
        <f t="shared" si="171"/>
        <v>#REF!</v>
      </c>
      <c r="PGW103" s="373" t="e">
        <f t="shared" si="171"/>
        <v>#REF!</v>
      </c>
      <c r="PGX103" s="373" t="e">
        <f t="shared" si="172"/>
        <v>#REF!</v>
      </c>
      <c r="PGY103" s="373">
        <f t="shared" si="172"/>
        <v>0</v>
      </c>
      <c r="PGZ103" s="373">
        <f t="shared" si="172"/>
        <v>0</v>
      </c>
      <c r="PHA103" s="373" t="e">
        <f t="shared" si="172"/>
        <v>#REF!</v>
      </c>
      <c r="PHB103" s="373" t="e">
        <f t="shared" si="172"/>
        <v>#REF!</v>
      </c>
      <c r="PHC103" s="373" t="e">
        <f t="shared" si="172"/>
        <v>#REF!</v>
      </c>
      <c r="PHD103" s="373" t="e">
        <f t="shared" si="172"/>
        <v>#REF!</v>
      </c>
      <c r="PHE103" s="373" t="e">
        <f t="shared" si="172"/>
        <v>#REF!</v>
      </c>
      <c r="PHF103" s="373">
        <f t="shared" si="172"/>
        <v>0</v>
      </c>
      <c r="PHG103" s="373">
        <f t="shared" si="172"/>
        <v>0</v>
      </c>
      <c r="PHH103" s="373" t="e">
        <f t="shared" si="172"/>
        <v>#REF!</v>
      </c>
      <c r="PHI103" s="373" t="e">
        <f t="shared" si="172"/>
        <v>#REF!</v>
      </c>
      <c r="PHJ103" s="373" t="e">
        <f t="shared" si="172"/>
        <v>#REF!</v>
      </c>
      <c r="PHK103" s="373" t="e">
        <f t="shared" si="172"/>
        <v>#REF!</v>
      </c>
      <c r="PHL103" s="373" t="e">
        <f t="shared" si="172"/>
        <v>#REF!</v>
      </c>
      <c r="PHM103" s="373">
        <f t="shared" si="172"/>
        <v>0</v>
      </c>
      <c r="PHN103" s="373">
        <f t="shared" si="172"/>
        <v>0</v>
      </c>
      <c r="PHO103" s="373" t="e">
        <f t="shared" si="172"/>
        <v>#REF!</v>
      </c>
      <c r="PHP103" s="373" t="e">
        <f t="shared" si="172"/>
        <v>#REF!</v>
      </c>
      <c r="PHQ103" s="373" t="e">
        <f t="shared" si="172"/>
        <v>#REF!</v>
      </c>
      <c r="PHR103" s="373" t="e">
        <f t="shared" si="172"/>
        <v>#REF!</v>
      </c>
      <c r="PHS103" s="373" t="e">
        <f t="shared" si="172"/>
        <v>#REF!</v>
      </c>
      <c r="PHT103" s="373">
        <f t="shared" si="172"/>
        <v>0</v>
      </c>
      <c r="PHU103" s="373">
        <f t="shared" si="172"/>
        <v>0</v>
      </c>
      <c r="PHV103" s="373" t="e">
        <f t="shared" si="172"/>
        <v>#REF!</v>
      </c>
      <c r="PHW103" s="373" t="e">
        <f t="shared" si="172"/>
        <v>#REF!</v>
      </c>
      <c r="PHX103" s="373" t="e">
        <f t="shared" si="172"/>
        <v>#REF!</v>
      </c>
      <c r="PHY103" s="373" t="e">
        <f t="shared" si="172"/>
        <v>#REF!</v>
      </c>
      <c r="PHZ103" s="373" t="e">
        <f t="shared" si="172"/>
        <v>#REF!</v>
      </c>
      <c r="PIA103" s="373">
        <f t="shared" si="172"/>
        <v>0</v>
      </c>
      <c r="PIB103" s="373">
        <f t="shared" si="172"/>
        <v>0</v>
      </c>
      <c r="PIC103" s="373" t="e">
        <f t="shared" si="172"/>
        <v>#REF!</v>
      </c>
      <c r="PID103" s="373" t="e">
        <f t="shared" si="172"/>
        <v>#REF!</v>
      </c>
      <c r="PIE103" s="373" t="e">
        <f t="shared" si="172"/>
        <v>#REF!</v>
      </c>
      <c r="PIF103" s="373" t="e">
        <f t="shared" si="172"/>
        <v>#REF!</v>
      </c>
      <c r="PIG103" s="373" t="e">
        <f t="shared" si="172"/>
        <v>#REF!</v>
      </c>
      <c r="PIH103" s="373">
        <f t="shared" si="172"/>
        <v>0</v>
      </c>
      <c r="PII103" s="373">
        <f t="shared" si="172"/>
        <v>0</v>
      </c>
      <c r="PIJ103" s="373" t="e">
        <f t="shared" si="172"/>
        <v>#REF!</v>
      </c>
      <c r="PIK103" s="373" t="e">
        <f t="shared" si="172"/>
        <v>#REF!</v>
      </c>
      <c r="PIL103" s="373" t="e">
        <f t="shared" si="172"/>
        <v>#REF!</v>
      </c>
      <c r="PIM103" s="373" t="e">
        <f t="shared" si="172"/>
        <v>#REF!</v>
      </c>
      <c r="PIN103" s="373" t="e">
        <f t="shared" si="172"/>
        <v>#REF!</v>
      </c>
      <c r="PIO103" s="373">
        <f t="shared" si="172"/>
        <v>0</v>
      </c>
      <c r="PIP103" s="373">
        <f t="shared" si="172"/>
        <v>0</v>
      </c>
      <c r="PIQ103" s="373" t="e">
        <f t="shared" si="172"/>
        <v>#REF!</v>
      </c>
      <c r="PIR103" s="373" t="e">
        <f t="shared" si="172"/>
        <v>#REF!</v>
      </c>
      <c r="PIS103" s="373" t="e">
        <f t="shared" si="172"/>
        <v>#REF!</v>
      </c>
      <c r="PIT103" s="373" t="e">
        <f t="shared" si="172"/>
        <v>#REF!</v>
      </c>
      <c r="PIU103" s="373" t="e">
        <f t="shared" si="172"/>
        <v>#REF!</v>
      </c>
      <c r="PIV103" s="373">
        <f t="shared" si="172"/>
        <v>0</v>
      </c>
      <c r="PIW103" s="373">
        <f t="shared" si="172"/>
        <v>0</v>
      </c>
      <c r="PIX103" s="373" t="e">
        <f t="shared" si="172"/>
        <v>#REF!</v>
      </c>
      <c r="PIY103" s="373" t="e">
        <f t="shared" si="172"/>
        <v>#REF!</v>
      </c>
      <c r="PIZ103" s="373" t="e">
        <f t="shared" si="172"/>
        <v>#REF!</v>
      </c>
      <c r="PJA103" s="373" t="e">
        <f t="shared" si="172"/>
        <v>#REF!</v>
      </c>
      <c r="PJB103" s="373" t="e">
        <f t="shared" si="172"/>
        <v>#REF!</v>
      </c>
      <c r="PJC103" s="373">
        <f t="shared" si="172"/>
        <v>0</v>
      </c>
      <c r="PJD103" s="373">
        <f t="shared" si="172"/>
        <v>0</v>
      </c>
      <c r="PJE103" s="373" t="e">
        <f t="shared" si="172"/>
        <v>#REF!</v>
      </c>
      <c r="PJF103" s="373" t="e">
        <f t="shared" si="172"/>
        <v>#REF!</v>
      </c>
      <c r="PJG103" s="373" t="e">
        <f t="shared" si="172"/>
        <v>#REF!</v>
      </c>
      <c r="PJH103" s="373" t="e">
        <f t="shared" si="172"/>
        <v>#REF!</v>
      </c>
      <c r="PJI103" s="373" t="e">
        <f t="shared" si="172"/>
        <v>#REF!</v>
      </c>
      <c r="PJJ103" s="373">
        <f t="shared" si="173"/>
        <v>0</v>
      </c>
      <c r="PJK103" s="373">
        <f t="shared" si="173"/>
        <v>0</v>
      </c>
      <c r="PJL103" s="373" t="e">
        <f t="shared" si="173"/>
        <v>#REF!</v>
      </c>
      <c r="PJM103" s="373" t="e">
        <f t="shared" si="173"/>
        <v>#REF!</v>
      </c>
      <c r="PJN103" s="373" t="e">
        <f t="shared" si="173"/>
        <v>#REF!</v>
      </c>
      <c r="PJO103" s="373" t="e">
        <f t="shared" si="173"/>
        <v>#REF!</v>
      </c>
      <c r="PJP103" s="373" t="e">
        <f t="shared" si="173"/>
        <v>#REF!</v>
      </c>
      <c r="PJQ103" s="373">
        <f t="shared" si="173"/>
        <v>0</v>
      </c>
      <c r="PJR103" s="373">
        <f t="shared" si="173"/>
        <v>0</v>
      </c>
      <c r="PJS103" s="373" t="e">
        <f t="shared" si="173"/>
        <v>#REF!</v>
      </c>
      <c r="PJT103" s="373" t="e">
        <f t="shared" si="173"/>
        <v>#REF!</v>
      </c>
      <c r="PJU103" s="373" t="e">
        <f t="shared" si="173"/>
        <v>#REF!</v>
      </c>
      <c r="PJV103" s="373" t="e">
        <f t="shared" si="173"/>
        <v>#REF!</v>
      </c>
      <c r="PJW103" s="373" t="e">
        <f t="shared" si="173"/>
        <v>#REF!</v>
      </c>
      <c r="PJX103" s="373">
        <f t="shared" si="173"/>
        <v>0</v>
      </c>
      <c r="PJY103" s="373">
        <f t="shared" si="173"/>
        <v>0</v>
      </c>
      <c r="PJZ103" s="373" t="e">
        <f t="shared" si="173"/>
        <v>#REF!</v>
      </c>
      <c r="PKA103" s="373" t="e">
        <f t="shared" si="173"/>
        <v>#REF!</v>
      </c>
      <c r="PKB103" s="373" t="e">
        <f t="shared" si="173"/>
        <v>#REF!</v>
      </c>
      <c r="PKC103" s="373" t="e">
        <f t="shared" si="173"/>
        <v>#REF!</v>
      </c>
      <c r="PKD103" s="373" t="e">
        <f t="shared" si="173"/>
        <v>#REF!</v>
      </c>
      <c r="PKE103" s="373">
        <f t="shared" si="173"/>
        <v>0</v>
      </c>
      <c r="PKF103" s="373">
        <f t="shared" si="173"/>
        <v>0</v>
      </c>
      <c r="PKG103" s="373" t="e">
        <f t="shared" si="173"/>
        <v>#REF!</v>
      </c>
      <c r="PKH103" s="373" t="e">
        <f t="shared" si="173"/>
        <v>#REF!</v>
      </c>
      <c r="PKI103" s="373" t="e">
        <f t="shared" si="173"/>
        <v>#REF!</v>
      </c>
      <c r="PKJ103" s="373" t="e">
        <f t="shared" si="173"/>
        <v>#REF!</v>
      </c>
      <c r="PKK103" s="373" t="e">
        <f t="shared" si="173"/>
        <v>#REF!</v>
      </c>
      <c r="PKL103" s="373">
        <f t="shared" si="173"/>
        <v>0</v>
      </c>
      <c r="PKM103" s="373">
        <f t="shared" si="173"/>
        <v>0</v>
      </c>
      <c r="PKN103" s="373" t="e">
        <f t="shared" si="173"/>
        <v>#REF!</v>
      </c>
      <c r="PKO103" s="373" t="e">
        <f t="shared" si="173"/>
        <v>#REF!</v>
      </c>
      <c r="PKP103" s="373" t="e">
        <f t="shared" si="173"/>
        <v>#REF!</v>
      </c>
      <c r="PKQ103" s="373" t="e">
        <f t="shared" si="173"/>
        <v>#REF!</v>
      </c>
      <c r="PKR103" s="373" t="e">
        <f t="shared" si="173"/>
        <v>#REF!</v>
      </c>
      <c r="PKS103" s="373">
        <f t="shared" si="173"/>
        <v>0</v>
      </c>
      <c r="PKT103" s="373">
        <f t="shared" si="173"/>
        <v>0</v>
      </c>
      <c r="PKU103" s="373" t="e">
        <f t="shared" si="173"/>
        <v>#REF!</v>
      </c>
      <c r="PKV103" s="373" t="e">
        <f t="shared" si="173"/>
        <v>#REF!</v>
      </c>
      <c r="PKW103" s="373" t="e">
        <f t="shared" si="173"/>
        <v>#REF!</v>
      </c>
      <c r="PKX103" s="373" t="e">
        <f t="shared" si="173"/>
        <v>#REF!</v>
      </c>
      <c r="PKY103" s="373" t="e">
        <f t="shared" si="173"/>
        <v>#REF!</v>
      </c>
      <c r="PKZ103" s="373">
        <f t="shared" si="173"/>
        <v>0</v>
      </c>
      <c r="PLA103" s="373">
        <f t="shared" si="173"/>
        <v>0</v>
      </c>
      <c r="PLB103" s="373" t="e">
        <f t="shared" si="173"/>
        <v>#REF!</v>
      </c>
      <c r="PLC103" s="373" t="e">
        <f t="shared" si="173"/>
        <v>#REF!</v>
      </c>
      <c r="PLD103" s="373" t="e">
        <f t="shared" si="173"/>
        <v>#REF!</v>
      </c>
      <c r="PLE103" s="373" t="e">
        <f t="shared" si="173"/>
        <v>#REF!</v>
      </c>
      <c r="PLF103" s="373" t="e">
        <f t="shared" si="173"/>
        <v>#REF!</v>
      </c>
      <c r="PLG103" s="373">
        <f t="shared" si="173"/>
        <v>0</v>
      </c>
      <c r="PLH103" s="373">
        <f t="shared" si="173"/>
        <v>0</v>
      </c>
      <c r="PLI103" s="373" t="e">
        <f t="shared" si="173"/>
        <v>#REF!</v>
      </c>
      <c r="PLJ103" s="373" t="e">
        <f t="shared" si="173"/>
        <v>#REF!</v>
      </c>
      <c r="PLK103" s="373" t="e">
        <f t="shared" si="173"/>
        <v>#REF!</v>
      </c>
      <c r="PLL103" s="373" t="e">
        <f t="shared" si="173"/>
        <v>#REF!</v>
      </c>
      <c r="PLM103" s="373" t="e">
        <f t="shared" si="173"/>
        <v>#REF!</v>
      </c>
      <c r="PLN103" s="373">
        <f t="shared" si="173"/>
        <v>0</v>
      </c>
      <c r="PLO103" s="373">
        <f t="shared" si="173"/>
        <v>0</v>
      </c>
      <c r="PLP103" s="373" t="e">
        <f t="shared" si="173"/>
        <v>#REF!</v>
      </c>
      <c r="PLQ103" s="373" t="e">
        <f t="shared" si="173"/>
        <v>#REF!</v>
      </c>
      <c r="PLR103" s="373" t="e">
        <f t="shared" si="173"/>
        <v>#REF!</v>
      </c>
      <c r="PLS103" s="373" t="e">
        <f t="shared" si="173"/>
        <v>#REF!</v>
      </c>
      <c r="PLT103" s="373" t="e">
        <f t="shared" si="173"/>
        <v>#REF!</v>
      </c>
      <c r="PLU103" s="373">
        <f t="shared" si="173"/>
        <v>0</v>
      </c>
      <c r="PLV103" s="373">
        <f t="shared" si="174"/>
        <v>0</v>
      </c>
      <c r="PLW103" s="373" t="e">
        <f t="shared" si="174"/>
        <v>#REF!</v>
      </c>
      <c r="PLX103" s="373" t="e">
        <f t="shared" si="174"/>
        <v>#REF!</v>
      </c>
      <c r="PLY103" s="373" t="e">
        <f t="shared" si="174"/>
        <v>#REF!</v>
      </c>
      <c r="PLZ103" s="373" t="e">
        <f t="shared" si="174"/>
        <v>#REF!</v>
      </c>
      <c r="PMA103" s="373" t="e">
        <f t="shared" si="174"/>
        <v>#REF!</v>
      </c>
      <c r="PMB103" s="373">
        <f t="shared" si="174"/>
        <v>0</v>
      </c>
      <c r="PMC103" s="373">
        <f t="shared" si="174"/>
        <v>0</v>
      </c>
      <c r="PMD103" s="373" t="e">
        <f t="shared" si="174"/>
        <v>#REF!</v>
      </c>
      <c r="PME103" s="373" t="e">
        <f t="shared" si="174"/>
        <v>#REF!</v>
      </c>
      <c r="PMF103" s="373" t="e">
        <f t="shared" si="174"/>
        <v>#REF!</v>
      </c>
      <c r="PMG103" s="373" t="e">
        <f t="shared" si="174"/>
        <v>#REF!</v>
      </c>
      <c r="PMH103" s="373" t="e">
        <f t="shared" si="174"/>
        <v>#REF!</v>
      </c>
      <c r="PMI103" s="373">
        <f t="shared" si="174"/>
        <v>0</v>
      </c>
      <c r="PMJ103" s="373">
        <f t="shared" si="174"/>
        <v>0</v>
      </c>
      <c r="PMK103" s="373" t="e">
        <f t="shared" si="174"/>
        <v>#REF!</v>
      </c>
      <c r="PML103" s="373" t="e">
        <f t="shared" si="174"/>
        <v>#REF!</v>
      </c>
      <c r="PMM103" s="373" t="e">
        <f t="shared" si="174"/>
        <v>#REF!</v>
      </c>
      <c r="PMN103" s="373" t="e">
        <f t="shared" si="174"/>
        <v>#REF!</v>
      </c>
      <c r="PMO103" s="373" t="e">
        <f t="shared" si="174"/>
        <v>#REF!</v>
      </c>
      <c r="PMP103" s="373">
        <f t="shared" si="174"/>
        <v>0</v>
      </c>
      <c r="PMQ103" s="373">
        <f t="shared" si="174"/>
        <v>0</v>
      </c>
      <c r="PMR103" s="373" t="e">
        <f t="shared" si="174"/>
        <v>#REF!</v>
      </c>
      <c r="PMS103" s="373" t="e">
        <f t="shared" si="174"/>
        <v>#REF!</v>
      </c>
      <c r="PMT103" s="373" t="e">
        <f t="shared" si="174"/>
        <v>#REF!</v>
      </c>
      <c r="PMU103" s="373" t="e">
        <f t="shared" si="174"/>
        <v>#REF!</v>
      </c>
      <c r="PMV103" s="373" t="e">
        <f t="shared" si="174"/>
        <v>#REF!</v>
      </c>
      <c r="PMW103" s="373">
        <f t="shared" si="174"/>
        <v>0</v>
      </c>
      <c r="PMX103" s="373">
        <f t="shared" si="174"/>
        <v>0</v>
      </c>
      <c r="PMY103" s="373" t="e">
        <f t="shared" si="174"/>
        <v>#REF!</v>
      </c>
      <c r="PMZ103" s="373" t="e">
        <f t="shared" si="174"/>
        <v>#REF!</v>
      </c>
      <c r="PNA103" s="373" t="e">
        <f t="shared" si="174"/>
        <v>#REF!</v>
      </c>
      <c r="PNB103" s="373" t="e">
        <f t="shared" si="174"/>
        <v>#REF!</v>
      </c>
      <c r="PNC103" s="373" t="e">
        <f t="shared" si="174"/>
        <v>#REF!</v>
      </c>
      <c r="PND103" s="373">
        <f t="shared" si="174"/>
        <v>0</v>
      </c>
      <c r="PNE103" s="373">
        <f t="shared" si="174"/>
        <v>0</v>
      </c>
      <c r="PNF103" s="373" t="e">
        <f t="shared" si="174"/>
        <v>#REF!</v>
      </c>
      <c r="PNG103" s="373" t="e">
        <f t="shared" si="174"/>
        <v>#REF!</v>
      </c>
      <c r="PNH103" s="373" t="e">
        <f t="shared" si="174"/>
        <v>#REF!</v>
      </c>
      <c r="PNI103" s="373" t="e">
        <f t="shared" si="174"/>
        <v>#REF!</v>
      </c>
      <c r="PNJ103" s="373" t="e">
        <f t="shared" si="174"/>
        <v>#REF!</v>
      </c>
      <c r="PNK103" s="373">
        <f t="shared" si="174"/>
        <v>0</v>
      </c>
      <c r="PNL103" s="373">
        <f t="shared" si="174"/>
        <v>0</v>
      </c>
      <c r="PNM103" s="373" t="e">
        <f t="shared" si="174"/>
        <v>#REF!</v>
      </c>
      <c r="PNN103" s="373" t="e">
        <f t="shared" si="174"/>
        <v>#REF!</v>
      </c>
      <c r="PNO103" s="373" t="e">
        <f t="shared" si="174"/>
        <v>#REF!</v>
      </c>
      <c r="PNP103" s="373" t="e">
        <f t="shared" si="174"/>
        <v>#REF!</v>
      </c>
      <c r="PNQ103" s="373" t="e">
        <f t="shared" si="174"/>
        <v>#REF!</v>
      </c>
      <c r="PNR103" s="373">
        <f t="shared" si="174"/>
        <v>0</v>
      </c>
      <c r="PNS103" s="373">
        <f t="shared" si="174"/>
        <v>0</v>
      </c>
      <c r="PNT103" s="373" t="e">
        <f t="shared" si="174"/>
        <v>#REF!</v>
      </c>
      <c r="PNU103" s="373" t="e">
        <f t="shared" si="174"/>
        <v>#REF!</v>
      </c>
      <c r="PNV103" s="373" t="e">
        <f t="shared" si="174"/>
        <v>#REF!</v>
      </c>
      <c r="PNW103" s="373" t="e">
        <f t="shared" si="174"/>
        <v>#REF!</v>
      </c>
      <c r="PNX103" s="373" t="e">
        <f t="shared" si="174"/>
        <v>#REF!</v>
      </c>
      <c r="PNY103" s="373">
        <f t="shared" si="174"/>
        <v>0</v>
      </c>
      <c r="PNZ103" s="373">
        <f t="shared" si="174"/>
        <v>0</v>
      </c>
      <c r="POA103" s="373" t="e">
        <f t="shared" si="174"/>
        <v>#REF!</v>
      </c>
      <c r="POB103" s="373" t="e">
        <f t="shared" si="174"/>
        <v>#REF!</v>
      </c>
      <c r="POC103" s="373" t="e">
        <f t="shared" si="174"/>
        <v>#REF!</v>
      </c>
      <c r="POD103" s="373" t="e">
        <f t="shared" si="174"/>
        <v>#REF!</v>
      </c>
      <c r="POE103" s="373" t="e">
        <f t="shared" si="174"/>
        <v>#REF!</v>
      </c>
      <c r="POF103" s="373">
        <f t="shared" si="174"/>
        <v>0</v>
      </c>
      <c r="POG103" s="373">
        <f t="shared" si="174"/>
        <v>0</v>
      </c>
      <c r="POH103" s="373" t="e">
        <f t="shared" si="175"/>
        <v>#REF!</v>
      </c>
      <c r="POI103" s="373" t="e">
        <f t="shared" si="175"/>
        <v>#REF!</v>
      </c>
      <c r="POJ103" s="373" t="e">
        <f t="shared" si="175"/>
        <v>#REF!</v>
      </c>
      <c r="POK103" s="373" t="e">
        <f t="shared" si="175"/>
        <v>#REF!</v>
      </c>
      <c r="POL103" s="373" t="e">
        <f t="shared" si="175"/>
        <v>#REF!</v>
      </c>
      <c r="POM103" s="373">
        <f t="shared" si="175"/>
        <v>0</v>
      </c>
      <c r="PON103" s="373">
        <f t="shared" si="175"/>
        <v>0</v>
      </c>
      <c r="POO103" s="373" t="e">
        <f t="shared" si="175"/>
        <v>#REF!</v>
      </c>
      <c r="POP103" s="373" t="e">
        <f t="shared" si="175"/>
        <v>#REF!</v>
      </c>
      <c r="POQ103" s="373" t="e">
        <f t="shared" si="175"/>
        <v>#REF!</v>
      </c>
      <c r="POR103" s="373" t="e">
        <f t="shared" si="175"/>
        <v>#REF!</v>
      </c>
      <c r="POS103" s="373" t="e">
        <f t="shared" si="175"/>
        <v>#REF!</v>
      </c>
      <c r="POT103" s="373">
        <f t="shared" si="175"/>
        <v>0</v>
      </c>
      <c r="POU103" s="373">
        <f t="shared" si="175"/>
        <v>0</v>
      </c>
      <c r="POV103" s="373" t="e">
        <f t="shared" si="175"/>
        <v>#REF!</v>
      </c>
      <c r="POW103" s="373" t="e">
        <f t="shared" si="175"/>
        <v>#REF!</v>
      </c>
      <c r="POX103" s="373" t="e">
        <f t="shared" si="175"/>
        <v>#REF!</v>
      </c>
      <c r="POY103" s="373" t="e">
        <f t="shared" si="175"/>
        <v>#REF!</v>
      </c>
      <c r="POZ103" s="373" t="e">
        <f t="shared" si="175"/>
        <v>#REF!</v>
      </c>
      <c r="PPA103" s="373">
        <f t="shared" si="175"/>
        <v>0</v>
      </c>
      <c r="PPB103" s="373">
        <f t="shared" si="175"/>
        <v>0</v>
      </c>
      <c r="PPC103" s="373" t="e">
        <f t="shared" si="175"/>
        <v>#REF!</v>
      </c>
      <c r="PPD103" s="373" t="e">
        <f t="shared" si="175"/>
        <v>#REF!</v>
      </c>
      <c r="PPE103" s="373" t="e">
        <f t="shared" si="175"/>
        <v>#REF!</v>
      </c>
      <c r="PPF103" s="373" t="e">
        <f t="shared" si="175"/>
        <v>#REF!</v>
      </c>
      <c r="PPG103" s="373" t="e">
        <f t="shared" si="175"/>
        <v>#REF!</v>
      </c>
      <c r="PPH103" s="373">
        <f t="shared" si="175"/>
        <v>0</v>
      </c>
      <c r="PPI103" s="373">
        <f t="shared" si="175"/>
        <v>0</v>
      </c>
      <c r="PPJ103" s="373" t="e">
        <f t="shared" si="175"/>
        <v>#REF!</v>
      </c>
      <c r="PPK103" s="373" t="e">
        <f t="shared" si="175"/>
        <v>#REF!</v>
      </c>
      <c r="PPL103" s="373" t="e">
        <f t="shared" si="175"/>
        <v>#REF!</v>
      </c>
      <c r="PPM103" s="373" t="e">
        <f t="shared" si="175"/>
        <v>#REF!</v>
      </c>
      <c r="PPN103" s="373" t="e">
        <f t="shared" si="175"/>
        <v>#REF!</v>
      </c>
      <c r="PPO103" s="373">
        <f t="shared" si="175"/>
        <v>0</v>
      </c>
      <c r="PPP103" s="373">
        <f t="shared" si="175"/>
        <v>0</v>
      </c>
      <c r="PPQ103" s="373" t="e">
        <f t="shared" si="175"/>
        <v>#REF!</v>
      </c>
      <c r="PPR103" s="373" t="e">
        <f t="shared" si="175"/>
        <v>#REF!</v>
      </c>
      <c r="PPS103" s="373" t="e">
        <f t="shared" si="175"/>
        <v>#REF!</v>
      </c>
      <c r="PPT103" s="373" t="e">
        <f t="shared" si="175"/>
        <v>#REF!</v>
      </c>
      <c r="PPU103" s="373" t="e">
        <f t="shared" si="175"/>
        <v>#REF!</v>
      </c>
      <c r="PPV103" s="373">
        <f t="shared" si="175"/>
        <v>0</v>
      </c>
      <c r="PPW103" s="373">
        <f t="shared" si="175"/>
        <v>0</v>
      </c>
      <c r="PPX103" s="373" t="e">
        <f t="shared" si="175"/>
        <v>#REF!</v>
      </c>
      <c r="PPY103" s="373" t="e">
        <f t="shared" si="175"/>
        <v>#REF!</v>
      </c>
      <c r="PPZ103" s="373" t="e">
        <f t="shared" si="175"/>
        <v>#REF!</v>
      </c>
      <c r="PQA103" s="373" t="e">
        <f t="shared" si="175"/>
        <v>#REF!</v>
      </c>
      <c r="PQB103" s="373" t="e">
        <f t="shared" si="175"/>
        <v>#REF!</v>
      </c>
      <c r="PQC103" s="373">
        <f t="shared" si="175"/>
        <v>0</v>
      </c>
      <c r="PQD103" s="373">
        <f t="shared" si="175"/>
        <v>0</v>
      </c>
      <c r="PQE103" s="373" t="e">
        <f t="shared" si="175"/>
        <v>#REF!</v>
      </c>
      <c r="PQF103" s="373" t="e">
        <f t="shared" si="175"/>
        <v>#REF!</v>
      </c>
      <c r="PQG103" s="373" t="e">
        <f t="shared" si="175"/>
        <v>#REF!</v>
      </c>
      <c r="PQH103" s="373" t="e">
        <f t="shared" si="175"/>
        <v>#REF!</v>
      </c>
      <c r="PQI103" s="373" t="e">
        <f t="shared" si="175"/>
        <v>#REF!</v>
      </c>
      <c r="PQJ103" s="373">
        <f t="shared" si="175"/>
        <v>0</v>
      </c>
      <c r="PQK103" s="373">
        <f t="shared" si="175"/>
        <v>0</v>
      </c>
      <c r="PQL103" s="373" t="e">
        <f t="shared" si="175"/>
        <v>#REF!</v>
      </c>
      <c r="PQM103" s="373" t="e">
        <f t="shared" si="175"/>
        <v>#REF!</v>
      </c>
      <c r="PQN103" s="373" t="e">
        <f t="shared" si="175"/>
        <v>#REF!</v>
      </c>
      <c r="PQO103" s="373" t="e">
        <f t="shared" si="175"/>
        <v>#REF!</v>
      </c>
      <c r="PQP103" s="373" t="e">
        <f t="shared" si="175"/>
        <v>#REF!</v>
      </c>
      <c r="PQQ103" s="373">
        <f t="shared" si="175"/>
        <v>0</v>
      </c>
      <c r="PQR103" s="373">
        <f t="shared" si="175"/>
        <v>0</v>
      </c>
      <c r="PQS103" s="373" t="e">
        <f t="shared" si="175"/>
        <v>#REF!</v>
      </c>
      <c r="PQT103" s="373" t="e">
        <f t="shared" si="176"/>
        <v>#REF!</v>
      </c>
      <c r="PQU103" s="373" t="e">
        <f t="shared" si="176"/>
        <v>#REF!</v>
      </c>
      <c r="PQV103" s="373" t="e">
        <f t="shared" si="176"/>
        <v>#REF!</v>
      </c>
      <c r="PQW103" s="373" t="e">
        <f t="shared" si="176"/>
        <v>#REF!</v>
      </c>
      <c r="PQX103" s="373">
        <f t="shared" si="176"/>
        <v>0</v>
      </c>
      <c r="PQY103" s="373">
        <f t="shared" si="176"/>
        <v>0</v>
      </c>
      <c r="PQZ103" s="373" t="e">
        <f t="shared" si="176"/>
        <v>#REF!</v>
      </c>
      <c r="PRA103" s="373" t="e">
        <f t="shared" si="176"/>
        <v>#REF!</v>
      </c>
      <c r="PRB103" s="373" t="e">
        <f t="shared" si="176"/>
        <v>#REF!</v>
      </c>
      <c r="PRC103" s="373" t="e">
        <f t="shared" si="176"/>
        <v>#REF!</v>
      </c>
      <c r="PRD103" s="373" t="e">
        <f t="shared" si="176"/>
        <v>#REF!</v>
      </c>
      <c r="PRE103" s="373">
        <f t="shared" si="176"/>
        <v>0</v>
      </c>
      <c r="PRF103" s="373">
        <f t="shared" si="176"/>
        <v>0</v>
      </c>
      <c r="PRG103" s="373" t="e">
        <f t="shared" si="176"/>
        <v>#REF!</v>
      </c>
      <c r="PRH103" s="373" t="e">
        <f t="shared" si="176"/>
        <v>#REF!</v>
      </c>
      <c r="PRI103" s="373" t="e">
        <f t="shared" si="176"/>
        <v>#REF!</v>
      </c>
      <c r="PRJ103" s="373" t="e">
        <f t="shared" si="176"/>
        <v>#REF!</v>
      </c>
      <c r="PRK103" s="373" t="e">
        <f t="shared" si="176"/>
        <v>#REF!</v>
      </c>
      <c r="PRL103" s="373">
        <f t="shared" si="176"/>
        <v>0</v>
      </c>
      <c r="PRM103" s="373">
        <f t="shared" si="176"/>
        <v>0</v>
      </c>
      <c r="PRN103" s="373" t="e">
        <f t="shared" si="176"/>
        <v>#REF!</v>
      </c>
      <c r="PRO103" s="373" t="e">
        <f t="shared" si="176"/>
        <v>#REF!</v>
      </c>
      <c r="PRP103" s="373" t="e">
        <f t="shared" si="176"/>
        <v>#REF!</v>
      </c>
      <c r="PRQ103" s="373" t="e">
        <f t="shared" si="176"/>
        <v>#REF!</v>
      </c>
      <c r="PRR103" s="373" t="e">
        <f t="shared" si="176"/>
        <v>#REF!</v>
      </c>
      <c r="PRS103" s="373">
        <f t="shared" si="176"/>
        <v>0</v>
      </c>
      <c r="PRT103" s="373">
        <f t="shared" si="176"/>
        <v>0</v>
      </c>
      <c r="PRU103" s="373" t="e">
        <f t="shared" si="176"/>
        <v>#REF!</v>
      </c>
      <c r="PRV103" s="373" t="e">
        <f t="shared" si="176"/>
        <v>#REF!</v>
      </c>
      <c r="PRW103" s="373" t="e">
        <f t="shared" si="176"/>
        <v>#REF!</v>
      </c>
      <c r="PRX103" s="373" t="e">
        <f t="shared" si="176"/>
        <v>#REF!</v>
      </c>
      <c r="PRY103" s="373" t="e">
        <f t="shared" si="176"/>
        <v>#REF!</v>
      </c>
      <c r="PRZ103" s="373">
        <f t="shared" si="176"/>
        <v>0</v>
      </c>
      <c r="PSA103" s="373">
        <f t="shared" si="176"/>
        <v>0</v>
      </c>
      <c r="PSB103" s="373" t="e">
        <f t="shared" si="176"/>
        <v>#REF!</v>
      </c>
      <c r="PSC103" s="373" t="e">
        <f t="shared" si="176"/>
        <v>#REF!</v>
      </c>
      <c r="PSD103" s="373" t="e">
        <f t="shared" si="176"/>
        <v>#REF!</v>
      </c>
      <c r="PSE103" s="373" t="e">
        <f t="shared" si="176"/>
        <v>#REF!</v>
      </c>
      <c r="PSF103" s="373" t="e">
        <f t="shared" si="176"/>
        <v>#REF!</v>
      </c>
      <c r="PSG103" s="373">
        <f t="shared" si="176"/>
        <v>0</v>
      </c>
      <c r="PSH103" s="373">
        <f t="shared" si="176"/>
        <v>0</v>
      </c>
      <c r="PSI103" s="373" t="e">
        <f t="shared" si="176"/>
        <v>#REF!</v>
      </c>
      <c r="PSJ103" s="373" t="e">
        <f t="shared" si="176"/>
        <v>#REF!</v>
      </c>
      <c r="PSK103" s="373" t="e">
        <f t="shared" si="176"/>
        <v>#REF!</v>
      </c>
      <c r="PSL103" s="373" t="e">
        <f t="shared" si="176"/>
        <v>#REF!</v>
      </c>
      <c r="PSM103" s="373" t="e">
        <f t="shared" si="176"/>
        <v>#REF!</v>
      </c>
      <c r="PSN103" s="373">
        <f t="shared" si="176"/>
        <v>0</v>
      </c>
      <c r="PSO103" s="373">
        <f t="shared" si="176"/>
        <v>0</v>
      </c>
      <c r="PSP103" s="373" t="e">
        <f t="shared" si="176"/>
        <v>#REF!</v>
      </c>
      <c r="PSQ103" s="373" t="e">
        <f t="shared" si="176"/>
        <v>#REF!</v>
      </c>
      <c r="PSR103" s="373" t="e">
        <f t="shared" si="176"/>
        <v>#REF!</v>
      </c>
      <c r="PSS103" s="373" t="e">
        <f t="shared" si="176"/>
        <v>#REF!</v>
      </c>
      <c r="PST103" s="373" t="e">
        <f t="shared" si="176"/>
        <v>#REF!</v>
      </c>
      <c r="PSU103" s="373">
        <f t="shared" si="176"/>
        <v>0</v>
      </c>
      <c r="PSV103" s="373">
        <f t="shared" si="176"/>
        <v>0</v>
      </c>
      <c r="PSW103" s="373" t="e">
        <f t="shared" si="176"/>
        <v>#REF!</v>
      </c>
      <c r="PSX103" s="373" t="e">
        <f t="shared" si="176"/>
        <v>#REF!</v>
      </c>
      <c r="PSY103" s="373" t="e">
        <f t="shared" si="176"/>
        <v>#REF!</v>
      </c>
      <c r="PSZ103" s="373" t="e">
        <f t="shared" si="176"/>
        <v>#REF!</v>
      </c>
      <c r="PTA103" s="373" t="e">
        <f t="shared" si="176"/>
        <v>#REF!</v>
      </c>
      <c r="PTB103" s="373">
        <f t="shared" si="176"/>
        <v>0</v>
      </c>
      <c r="PTC103" s="373">
        <f t="shared" si="176"/>
        <v>0</v>
      </c>
      <c r="PTD103" s="373" t="e">
        <f t="shared" si="176"/>
        <v>#REF!</v>
      </c>
      <c r="PTE103" s="373" t="e">
        <f t="shared" si="176"/>
        <v>#REF!</v>
      </c>
      <c r="PTF103" s="373" t="e">
        <f t="shared" si="177"/>
        <v>#REF!</v>
      </c>
      <c r="PTG103" s="373" t="e">
        <f t="shared" si="177"/>
        <v>#REF!</v>
      </c>
      <c r="PTH103" s="373" t="e">
        <f t="shared" si="177"/>
        <v>#REF!</v>
      </c>
      <c r="PTI103" s="373">
        <f t="shared" si="177"/>
        <v>0</v>
      </c>
      <c r="PTJ103" s="373">
        <f t="shared" si="177"/>
        <v>0</v>
      </c>
      <c r="PTK103" s="373" t="e">
        <f t="shared" si="177"/>
        <v>#REF!</v>
      </c>
      <c r="PTL103" s="373" t="e">
        <f t="shared" si="177"/>
        <v>#REF!</v>
      </c>
      <c r="PTM103" s="373" t="e">
        <f t="shared" si="177"/>
        <v>#REF!</v>
      </c>
      <c r="PTN103" s="373" t="e">
        <f t="shared" si="177"/>
        <v>#REF!</v>
      </c>
      <c r="PTO103" s="373" t="e">
        <f t="shared" si="177"/>
        <v>#REF!</v>
      </c>
      <c r="PTP103" s="373">
        <f t="shared" si="177"/>
        <v>0</v>
      </c>
      <c r="PTQ103" s="373">
        <f t="shared" si="177"/>
        <v>0</v>
      </c>
      <c r="PTR103" s="373" t="e">
        <f t="shared" si="177"/>
        <v>#REF!</v>
      </c>
      <c r="PTS103" s="373" t="e">
        <f t="shared" si="177"/>
        <v>#REF!</v>
      </c>
      <c r="PTT103" s="373" t="e">
        <f t="shared" si="177"/>
        <v>#REF!</v>
      </c>
      <c r="PTU103" s="373" t="e">
        <f t="shared" si="177"/>
        <v>#REF!</v>
      </c>
      <c r="PTV103" s="373" t="e">
        <f t="shared" si="177"/>
        <v>#REF!</v>
      </c>
      <c r="PTW103" s="373">
        <f t="shared" si="177"/>
        <v>0</v>
      </c>
      <c r="PTX103" s="373">
        <f t="shared" si="177"/>
        <v>0</v>
      </c>
      <c r="PTY103" s="373" t="e">
        <f t="shared" si="177"/>
        <v>#REF!</v>
      </c>
      <c r="PTZ103" s="373" t="e">
        <f t="shared" si="177"/>
        <v>#REF!</v>
      </c>
      <c r="PUA103" s="373" t="e">
        <f t="shared" si="177"/>
        <v>#REF!</v>
      </c>
      <c r="PUB103" s="373" t="e">
        <f t="shared" si="177"/>
        <v>#REF!</v>
      </c>
      <c r="PUC103" s="373" t="e">
        <f t="shared" si="177"/>
        <v>#REF!</v>
      </c>
      <c r="PUD103" s="373">
        <f t="shared" si="177"/>
        <v>0</v>
      </c>
      <c r="PUE103" s="373">
        <f t="shared" si="177"/>
        <v>0</v>
      </c>
      <c r="PUF103" s="373" t="e">
        <f t="shared" si="177"/>
        <v>#REF!</v>
      </c>
      <c r="PUG103" s="373" t="e">
        <f t="shared" si="177"/>
        <v>#REF!</v>
      </c>
      <c r="PUH103" s="373" t="e">
        <f t="shared" si="177"/>
        <v>#REF!</v>
      </c>
      <c r="PUI103" s="373" t="e">
        <f t="shared" si="177"/>
        <v>#REF!</v>
      </c>
      <c r="PUJ103" s="373" t="e">
        <f t="shared" si="177"/>
        <v>#REF!</v>
      </c>
      <c r="PUK103" s="373">
        <f t="shared" si="177"/>
        <v>0</v>
      </c>
      <c r="PUL103" s="373">
        <f t="shared" si="177"/>
        <v>0</v>
      </c>
      <c r="PUM103" s="373" t="e">
        <f t="shared" si="177"/>
        <v>#REF!</v>
      </c>
      <c r="PUN103" s="373" t="e">
        <f t="shared" si="177"/>
        <v>#REF!</v>
      </c>
      <c r="PUO103" s="373" t="e">
        <f t="shared" si="177"/>
        <v>#REF!</v>
      </c>
      <c r="PUP103" s="373" t="e">
        <f t="shared" si="177"/>
        <v>#REF!</v>
      </c>
      <c r="PUQ103" s="373" t="e">
        <f t="shared" si="177"/>
        <v>#REF!</v>
      </c>
      <c r="PUR103" s="373">
        <f t="shared" si="177"/>
        <v>0</v>
      </c>
      <c r="PUS103" s="373">
        <f t="shared" si="177"/>
        <v>0</v>
      </c>
      <c r="PUT103" s="373" t="e">
        <f t="shared" si="177"/>
        <v>#REF!</v>
      </c>
      <c r="PUU103" s="373" t="e">
        <f t="shared" si="177"/>
        <v>#REF!</v>
      </c>
      <c r="PUV103" s="373" t="e">
        <f t="shared" si="177"/>
        <v>#REF!</v>
      </c>
      <c r="PUW103" s="373" t="e">
        <f t="shared" si="177"/>
        <v>#REF!</v>
      </c>
      <c r="PUX103" s="373" t="e">
        <f t="shared" si="177"/>
        <v>#REF!</v>
      </c>
      <c r="PUY103" s="373">
        <f t="shared" si="177"/>
        <v>0</v>
      </c>
      <c r="PUZ103" s="373">
        <f t="shared" si="177"/>
        <v>0</v>
      </c>
      <c r="PVA103" s="373" t="e">
        <f t="shared" si="177"/>
        <v>#REF!</v>
      </c>
      <c r="PVB103" s="373" t="e">
        <f t="shared" si="177"/>
        <v>#REF!</v>
      </c>
      <c r="PVC103" s="373" t="e">
        <f t="shared" si="177"/>
        <v>#REF!</v>
      </c>
      <c r="PVD103" s="373" t="e">
        <f t="shared" si="177"/>
        <v>#REF!</v>
      </c>
      <c r="PVE103" s="373" t="e">
        <f t="shared" si="177"/>
        <v>#REF!</v>
      </c>
      <c r="PVF103" s="373">
        <f t="shared" si="177"/>
        <v>0</v>
      </c>
      <c r="PVG103" s="373">
        <f t="shared" si="177"/>
        <v>0</v>
      </c>
      <c r="PVH103" s="373" t="e">
        <f t="shared" si="177"/>
        <v>#REF!</v>
      </c>
      <c r="PVI103" s="373" t="e">
        <f t="shared" si="177"/>
        <v>#REF!</v>
      </c>
      <c r="PVJ103" s="373" t="e">
        <f t="shared" si="177"/>
        <v>#REF!</v>
      </c>
      <c r="PVK103" s="373" t="e">
        <f t="shared" si="177"/>
        <v>#REF!</v>
      </c>
      <c r="PVL103" s="373" t="e">
        <f t="shared" si="177"/>
        <v>#REF!</v>
      </c>
      <c r="PVM103" s="373">
        <f t="shared" si="177"/>
        <v>0</v>
      </c>
      <c r="PVN103" s="373">
        <f t="shared" si="177"/>
        <v>0</v>
      </c>
      <c r="PVO103" s="373" t="e">
        <f t="shared" si="177"/>
        <v>#REF!</v>
      </c>
      <c r="PVP103" s="373" t="e">
        <f t="shared" si="177"/>
        <v>#REF!</v>
      </c>
      <c r="PVQ103" s="373" t="e">
        <f t="shared" si="177"/>
        <v>#REF!</v>
      </c>
      <c r="PVR103" s="373" t="e">
        <f t="shared" si="178"/>
        <v>#REF!</v>
      </c>
      <c r="PVS103" s="373" t="e">
        <f t="shared" si="178"/>
        <v>#REF!</v>
      </c>
      <c r="PVT103" s="373">
        <f t="shared" si="178"/>
        <v>0</v>
      </c>
      <c r="PVU103" s="373">
        <f t="shared" si="178"/>
        <v>0</v>
      </c>
      <c r="PVV103" s="373" t="e">
        <f t="shared" si="178"/>
        <v>#REF!</v>
      </c>
      <c r="PVW103" s="373" t="e">
        <f t="shared" si="178"/>
        <v>#REF!</v>
      </c>
      <c r="PVX103" s="373" t="e">
        <f t="shared" si="178"/>
        <v>#REF!</v>
      </c>
      <c r="PVY103" s="373" t="e">
        <f t="shared" si="178"/>
        <v>#REF!</v>
      </c>
      <c r="PVZ103" s="373" t="e">
        <f t="shared" si="178"/>
        <v>#REF!</v>
      </c>
      <c r="PWA103" s="373">
        <f t="shared" si="178"/>
        <v>0</v>
      </c>
      <c r="PWB103" s="373">
        <f t="shared" si="178"/>
        <v>0</v>
      </c>
      <c r="PWC103" s="373" t="e">
        <f t="shared" si="178"/>
        <v>#REF!</v>
      </c>
      <c r="PWD103" s="373" t="e">
        <f t="shared" si="178"/>
        <v>#REF!</v>
      </c>
      <c r="PWE103" s="373" t="e">
        <f t="shared" si="178"/>
        <v>#REF!</v>
      </c>
      <c r="PWF103" s="373" t="e">
        <f t="shared" si="178"/>
        <v>#REF!</v>
      </c>
      <c r="PWG103" s="373" t="e">
        <f t="shared" si="178"/>
        <v>#REF!</v>
      </c>
      <c r="PWH103" s="373">
        <f t="shared" si="178"/>
        <v>0</v>
      </c>
      <c r="PWI103" s="373">
        <f t="shared" si="178"/>
        <v>0</v>
      </c>
      <c r="PWJ103" s="373" t="e">
        <f t="shared" si="178"/>
        <v>#REF!</v>
      </c>
      <c r="PWK103" s="373" t="e">
        <f t="shared" si="178"/>
        <v>#REF!</v>
      </c>
      <c r="PWL103" s="373" t="e">
        <f t="shared" si="178"/>
        <v>#REF!</v>
      </c>
      <c r="PWM103" s="373" t="e">
        <f t="shared" si="178"/>
        <v>#REF!</v>
      </c>
      <c r="PWN103" s="373" t="e">
        <f t="shared" si="178"/>
        <v>#REF!</v>
      </c>
      <c r="PWO103" s="373">
        <f t="shared" si="178"/>
        <v>0</v>
      </c>
      <c r="PWP103" s="373">
        <f t="shared" si="178"/>
        <v>0</v>
      </c>
      <c r="PWQ103" s="373" t="e">
        <f t="shared" si="178"/>
        <v>#REF!</v>
      </c>
      <c r="PWR103" s="373" t="e">
        <f t="shared" si="178"/>
        <v>#REF!</v>
      </c>
      <c r="PWS103" s="373" t="e">
        <f t="shared" si="178"/>
        <v>#REF!</v>
      </c>
      <c r="PWT103" s="373" t="e">
        <f t="shared" si="178"/>
        <v>#REF!</v>
      </c>
      <c r="PWU103" s="373" t="e">
        <f t="shared" si="178"/>
        <v>#REF!</v>
      </c>
      <c r="PWV103" s="373">
        <f t="shared" si="178"/>
        <v>0</v>
      </c>
      <c r="PWW103" s="373">
        <f t="shared" si="178"/>
        <v>0</v>
      </c>
      <c r="PWX103" s="373" t="e">
        <f t="shared" si="178"/>
        <v>#REF!</v>
      </c>
      <c r="PWY103" s="373" t="e">
        <f t="shared" si="178"/>
        <v>#REF!</v>
      </c>
      <c r="PWZ103" s="373" t="e">
        <f t="shared" si="178"/>
        <v>#REF!</v>
      </c>
      <c r="PXA103" s="373" t="e">
        <f t="shared" si="178"/>
        <v>#REF!</v>
      </c>
      <c r="PXB103" s="373" t="e">
        <f t="shared" si="178"/>
        <v>#REF!</v>
      </c>
      <c r="PXC103" s="373">
        <f t="shared" si="178"/>
        <v>0</v>
      </c>
      <c r="PXD103" s="373">
        <f t="shared" si="178"/>
        <v>0</v>
      </c>
      <c r="PXE103" s="373" t="e">
        <f t="shared" si="178"/>
        <v>#REF!</v>
      </c>
      <c r="PXF103" s="373" t="e">
        <f t="shared" si="178"/>
        <v>#REF!</v>
      </c>
      <c r="PXG103" s="373" t="e">
        <f t="shared" si="178"/>
        <v>#REF!</v>
      </c>
      <c r="PXH103" s="373" t="e">
        <f t="shared" si="178"/>
        <v>#REF!</v>
      </c>
      <c r="PXI103" s="373" t="e">
        <f t="shared" si="178"/>
        <v>#REF!</v>
      </c>
      <c r="PXJ103" s="373">
        <f t="shared" si="178"/>
        <v>0</v>
      </c>
      <c r="PXK103" s="373">
        <f t="shared" si="178"/>
        <v>0</v>
      </c>
      <c r="PXL103" s="373" t="e">
        <f t="shared" si="178"/>
        <v>#REF!</v>
      </c>
      <c r="PXM103" s="373" t="e">
        <f t="shared" si="178"/>
        <v>#REF!</v>
      </c>
      <c r="PXN103" s="373" t="e">
        <f t="shared" si="178"/>
        <v>#REF!</v>
      </c>
      <c r="PXO103" s="373" t="e">
        <f t="shared" si="178"/>
        <v>#REF!</v>
      </c>
      <c r="PXP103" s="373" t="e">
        <f t="shared" si="178"/>
        <v>#REF!</v>
      </c>
      <c r="PXQ103" s="373">
        <f t="shared" si="178"/>
        <v>0</v>
      </c>
      <c r="PXR103" s="373">
        <f t="shared" si="178"/>
        <v>0</v>
      </c>
      <c r="PXS103" s="373" t="e">
        <f t="shared" si="178"/>
        <v>#REF!</v>
      </c>
      <c r="PXT103" s="373" t="e">
        <f t="shared" si="178"/>
        <v>#REF!</v>
      </c>
      <c r="PXU103" s="373" t="e">
        <f t="shared" si="178"/>
        <v>#REF!</v>
      </c>
      <c r="PXV103" s="373" t="e">
        <f t="shared" si="178"/>
        <v>#REF!</v>
      </c>
      <c r="PXW103" s="373" t="e">
        <f t="shared" si="178"/>
        <v>#REF!</v>
      </c>
      <c r="PXX103" s="373">
        <f t="shared" si="178"/>
        <v>0</v>
      </c>
      <c r="PXY103" s="373">
        <f t="shared" si="178"/>
        <v>0</v>
      </c>
      <c r="PXZ103" s="373" t="e">
        <f t="shared" si="178"/>
        <v>#REF!</v>
      </c>
      <c r="PYA103" s="373" t="e">
        <f t="shared" si="178"/>
        <v>#REF!</v>
      </c>
      <c r="PYB103" s="373" t="e">
        <f t="shared" si="178"/>
        <v>#REF!</v>
      </c>
      <c r="PYC103" s="373" t="e">
        <f t="shared" si="178"/>
        <v>#REF!</v>
      </c>
      <c r="PYD103" s="373" t="e">
        <f t="shared" si="179"/>
        <v>#REF!</v>
      </c>
      <c r="PYE103" s="373">
        <f t="shared" si="179"/>
        <v>0</v>
      </c>
      <c r="PYF103" s="373">
        <f t="shared" si="179"/>
        <v>0</v>
      </c>
      <c r="PYG103" s="373" t="e">
        <f t="shared" si="179"/>
        <v>#REF!</v>
      </c>
      <c r="PYH103" s="373" t="e">
        <f t="shared" si="179"/>
        <v>#REF!</v>
      </c>
      <c r="PYI103" s="373" t="e">
        <f t="shared" si="179"/>
        <v>#REF!</v>
      </c>
      <c r="PYJ103" s="373" t="e">
        <f t="shared" si="179"/>
        <v>#REF!</v>
      </c>
      <c r="PYK103" s="373" t="e">
        <f t="shared" si="179"/>
        <v>#REF!</v>
      </c>
      <c r="PYL103" s="373">
        <f t="shared" si="179"/>
        <v>0</v>
      </c>
      <c r="PYM103" s="373">
        <f t="shared" si="179"/>
        <v>0</v>
      </c>
      <c r="PYN103" s="373" t="e">
        <f t="shared" si="179"/>
        <v>#REF!</v>
      </c>
      <c r="PYO103" s="373" t="e">
        <f t="shared" si="179"/>
        <v>#REF!</v>
      </c>
      <c r="PYP103" s="373" t="e">
        <f t="shared" si="179"/>
        <v>#REF!</v>
      </c>
      <c r="PYQ103" s="373" t="e">
        <f t="shared" si="179"/>
        <v>#REF!</v>
      </c>
      <c r="PYR103" s="373" t="e">
        <f t="shared" si="179"/>
        <v>#REF!</v>
      </c>
      <c r="PYS103" s="373">
        <f t="shared" si="179"/>
        <v>0</v>
      </c>
      <c r="PYT103" s="373">
        <f t="shared" si="179"/>
        <v>0</v>
      </c>
      <c r="PYU103" s="373" t="e">
        <f t="shared" si="179"/>
        <v>#REF!</v>
      </c>
      <c r="PYV103" s="373" t="e">
        <f t="shared" si="179"/>
        <v>#REF!</v>
      </c>
      <c r="PYW103" s="373" t="e">
        <f t="shared" si="179"/>
        <v>#REF!</v>
      </c>
      <c r="PYX103" s="373" t="e">
        <f t="shared" si="179"/>
        <v>#REF!</v>
      </c>
      <c r="PYY103" s="373" t="e">
        <f t="shared" si="179"/>
        <v>#REF!</v>
      </c>
      <c r="PYZ103" s="373">
        <f t="shared" si="179"/>
        <v>0</v>
      </c>
      <c r="PZA103" s="373">
        <f t="shared" si="179"/>
        <v>0</v>
      </c>
      <c r="PZB103" s="373" t="e">
        <f t="shared" si="179"/>
        <v>#REF!</v>
      </c>
      <c r="PZC103" s="373" t="e">
        <f t="shared" si="179"/>
        <v>#REF!</v>
      </c>
      <c r="PZD103" s="373" t="e">
        <f t="shared" si="179"/>
        <v>#REF!</v>
      </c>
      <c r="PZE103" s="373" t="e">
        <f t="shared" si="179"/>
        <v>#REF!</v>
      </c>
      <c r="PZF103" s="373" t="e">
        <f t="shared" si="179"/>
        <v>#REF!</v>
      </c>
      <c r="PZG103" s="373">
        <f t="shared" si="179"/>
        <v>0</v>
      </c>
      <c r="PZH103" s="373">
        <f t="shared" si="179"/>
        <v>0</v>
      </c>
      <c r="PZI103" s="373" t="e">
        <f t="shared" si="179"/>
        <v>#REF!</v>
      </c>
      <c r="PZJ103" s="373" t="e">
        <f t="shared" si="179"/>
        <v>#REF!</v>
      </c>
      <c r="PZK103" s="373" t="e">
        <f t="shared" si="179"/>
        <v>#REF!</v>
      </c>
      <c r="PZL103" s="373" t="e">
        <f t="shared" si="179"/>
        <v>#REF!</v>
      </c>
      <c r="PZM103" s="373" t="e">
        <f t="shared" si="179"/>
        <v>#REF!</v>
      </c>
      <c r="PZN103" s="373">
        <f t="shared" si="179"/>
        <v>0</v>
      </c>
      <c r="PZO103" s="373">
        <f t="shared" si="179"/>
        <v>0</v>
      </c>
      <c r="PZP103" s="373" t="e">
        <f t="shared" si="179"/>
        <v>#REF!</v>
      </c>
      <c r="PZQ103" s="373" t="e">
        <f t="shared" si="179"/>
        <v>#REF!</v>
      </c>
      <c r="PZR103" s="373" t="e">
        <f t="shared" si="179"/>
        <v>#REF!</v>
      </c>
      <c r="PZS103" s="373" t="e">
        <f t="shared" si="179"/>
        <v>#REF!</v>
      </c>
      <c r="PZT103" s="373" t="e">
        <f t="shared" si="179"/>
        <v>#REF!</v>
      </c>
      <c r="PZU103" s="373">
        <f t="shared" si="179"/>
        <v>0</v>
      </c>
      <c r="PZV103" s="373">
        <f t="shared" si="179"/>
        <v>0</v>
      </c>
      <c r="PZW103" s="373" t="e">
        <f t="shared" si="179"/>
        <v>#REF!</v>
      </c>
      <c r="PZX103" s="373" t="e">
        <f t="shared" si="179"/>
        <v>#REF!</v>
      </c>
      <c r="PZY103" s="373" t="e">
        <f t="shared" si="179"/>
        <v>#REF!</v>
      </c>
      <c r="PZZ103" s="373" t="e">
        <f t="shared" si="179"/>
        <v>#REF!</v>
      </c>
      <c r="QAA103" s="373" t="e">
        <f t="shared" si="179"/>
        <v>#REF!</v>
      </c>
      <c r="QAB103" s="373">
        <f t="shared" si="179"/>
        <v>0</v>
      </c>
      <c r="QAC103" s="373">
        <f t="shared" si="179"/>
        <v>0</v>
      </c>
      <c r="QAD103" s="373" t="e">
        <f t="shared" si="179"/>
        <v>#REF!</v>
      </c>
      <c r="QAE103" s="373" t="e">
        <f t="shared" si="179"/>
        <v>#REF!</v>
      </c>
      <c r="QAF103" s="373" t="e">
        <f t="shared" si="179"/>
        <v>#REF!</v>
      </c>
      <c r="QAG103" s="373" t="e">
        <f t="shared" si="179"/>
        <v>#REF!</v>
      </c>
      <c r="QAH103" s="373" t="e">
        <f t="shared" si="179"/>
        <v>#REF!</v>
      </c>
      <c r="QAI103" s="373">
        <f t="shared" si="179"/>
        <v>0</v>
      </c>
      <c r="QAJ103" s="373">
        <f t="shared" si="179"/>
        <v>0</v>
      </c>
      <c r="QAK103" s="373" t="e">
        <f t="shared" si="179"/>
        <v>#REF!</v>
      </c>
      <c r="QAL103" s="373" t="e">
        <f t="shared" si="179"/>
        <v>#REF!</v>
      </c>
      <c r="QAM103" s="373" t="e">
        <f t="shared" si="179"/>
        <v>#REF!</v>
      </c>
      <c r="QAN103" s="373" t="e">
        <f t="shared" si="179"/>
        <v>#REF!</v>
      </c>
      <c r="QAO103" s="373" t="e">
        <f t="shared" si="179"/>
        <v>#REF!</v>
      </c>
      <c r="QAP103" s="373">
        <f t="shared" si="180"/>
        <v>0</v>
      </c>
      <c r="QAQ103" s="373">
        <f t="shared" si="180"/>
        <v>0</v>
      </c>
      <c r="QAR103" s="373" t="e">
        <f t="shared" si="180"/>
        <v>#REF!</v>
      </c>
      <c r="QAS103" s="373" t="e">
        <f t="shared" si="180"/>
        <v>#REF!</v>
      </c>
      <c r="QAT103" s="373" t="e">
        <f t="shared" si="180"/>
        <v>#REF!</v>
      </c>
      <c r="QAU103" s="373" t="e">
        <f t="shared" si="180"/>
        <v>#REF!</v>
      </c>
      <c r="QAV103" s="373" t="e">
        <f t="shared" si="180"/>
        <v>#REF!</v>
      </c>
      <c r="QAW103" s="373">
        <f t="shared" si="180"/>
        <v>0</v>
      </c>
      <c r="QAX103" s="373">
        <f t="shared" si="180"/>
        <v>0</v>
      </c>
      <c r="QAY103" s="373" t="e">
        <f t="shared" si="180"/>
        <v>#REF!</v>
      </c>
      <c r="QAZ103" s="373" t="e">
        <f t="shared" si="180"/>
        <v>#REF!</v>
      </c>
      <c r="QBA103" s="373" t="e">
        <f t="shared" si="180"/>
        <v>#REF!</v>
      </c>
      <c r="QBB103" s="373" t="e">
        <f t="shared" si="180"/>
        <v>#REF!</v>
      </c>
      <c r="QBC103" s="373" t="e">
        <f t="shared" si="180"/>
        <v>#REF!</v>
      </c>
      <c r="QBD103" s="373">
        <f t="shared" si="180"/>
        <v>0</v>
      </c>
      <c r="QBE103" s="373">
        <f t="shared" si="180"/>
        <v>0</v>
      </c>
      <c r="QBF103" s="373" t="e">
        <f t="shared" si="180"/>
        <v>#REF!</v>
      </c>
      <c r="QBG103" s="373" t="e">
        <f t="shared" si="180"/>
        <v>#REF!</v>
      </c>
      <c r="QBH103" s="373" t="e">
        <f t="shared" si="180"/>
        <v>#REF!</v>
      </c>
      <c r="QBI103" s="373" t="e">
        <f t="shared" si="180"/>
        <v>#REF!</v>
      </c>
      <c r="QBJ103" s="373" t="e">
        <f t="shared" si="180"/>
        <v>#REF!</v>
      </c>
      <c r="QBK103" s="373">
        <f t="shared" si="180"/>
        <v>0</v>
      </c>
      <c r="QBL103" s="373">
        <f t="shared" si="180"/>
        <v>0</v>
      </c>
      <c r="QBM103" s="373" t="e">
        <f t="shared" si="180"/>
        <v>#REF!</v>
      </c>
      <c r="QBN103" s="373" t="e">
        <f t="shared" si="180"/>
        <v>#REF!</v>
      </c>
      <c r="QBO103" s="373" t="e">
        <f t="shared" si="180"/>
        <v>#REF!</v>
      </c>
      <c r="QBP103" s="373" t="e">
        <f t="shared" si="180"/>
        <v>#REF!</v>
      </c>
      <c r="QBQ103" s="373" t="e">
        <f t="shared" si="180"/>
        <v>#REF!</v>
      </c>
      <c r="QBR103" s="373">
        <f t="shared" si="180"/>
        <v>0</v>
      </c>
      <c r="QBS103" s="373">
        <f t="shared" si="180"/>
        <v>0</v>
      </c>
      <c r="QBT103" s="373" t="e">
        <f t="shared" si="180"/>
        <v>#REF!</v>
      </c>
      <c r="QBU103" s="373" t="e">
        <f t="shared" si="180"/>
        <v>#REF!</v>
      </c>
      <c r="QBV103" s="373" t="e">
        <f t="shared" si="180"/>
        <v>#REF!</v>
      </c>
      <c r="QBW103" s="373" t="e">
        <f t="shared" si="180"/>
        <v>#REF!</v>
      </c>
      <c r="QBX103" s="373" t="e">
        <f t="shared" si="180"/>
        <v>#REF!</v>
      </c>
      <c r="QBY103" s="373">
        <f t="shared" si="180"/>
        <v>0</v>
      </c>
      <c r="QBZ103" s="373">
        <f t="shared" si="180"/>
        <v>0</v>
      </c>
      <c r="QCA103" s="373" t="e">
        <f t="shared" si="180"/>
        <v>#REF!</v>
      </c>
      <c r="QCB103" s="373" t="e">
        <f t="shared" si="180"/>
        <v>#REF!</v>
      </c>
      <c r="QCC103" s="373" t="e">
        <f t="shared" si="180"/>
        <v>#REF!</v>
      </c>
      <c r="QCD103" s="373" t="e">
        <f t="shared" si="180"/>
        <v>#REF!</v>
      </c>
      <c r="QCE103" s="373" t="e">
        <f t="shared" si="180"/>
        <v>#REF!</v>
      </c>
      <c r="QCF103" s="373">
        <f t="shared" si="180"/>
        <v>0</v>
      </c>
      <c r="QCG103" s="373">
        <f t="shared" si="180"/>
        <v>0</v>
      </c>
      <c r="QCH103" s="373" t="e">
        <f t="shared" si="180"/>
        <v>#REF!</v>
      </c>
      <c r="QCI103" s="373" t="e">
        <f t="shared" si="180"/>
        <v>#REF!</v>
      </c>
      <c r="QCJ103" s="373" t="e">
        <f t="shared" si="180"/>
        <v>#REF!</v>
      </c>
      <c r="QCK103" s="373" t="e">
        <f t="shared" si="180"/>
        <v>#REF!</v>
      </c>
      <c r="QCL103" s="373" t="e">
        <f t="shared" si="180"/>
        <v>#REF!</v>
      </c>
      <c r="QCM103" s="373">
        <f t="shared" si="180"/>
        <v>0</v>
      </c>
      <c r="QCN103" s="373">
        <f t="shared" si="180"/>
        <v>0</v>
      </c>
      <c r="QCO103" s="373" t="e">
        <f t="shared" si="180"/>
        <v>#REF!</v>
      </c>
      <c r="QCP103" s="373" t="e">
        <f t="shared" si="180"/>
        <v>#REF!</v>
      </c>
      <c r="QCQ103" s="373" t="e">
        <f t="shared" si="180"/>
        <v>#REF!</v>
      </c>
      <c r="QCR103" s="373" t="e">
        <f t="shared" si="180"/>
        <v>#REF!</v>
      </c>
      <c r="QCS103" s="373" t="e">
        <f t="shared" si="180"/>
        <v>#REF!</v>
      </c>
      <c r="QCT103" s="373">
        <f t="shared" si="180"/>
        <v>0</v>
      </c>
      <c r="QCU103" s="373">
        <f t="shared" si="180"/>
        <v>0</v>
      </c>
      <c r="QCV103" s="373" t="e">
        <f t="shared" si="180"/>
        <v>#REF!</v>
      </c>
      <c r="QCW103" s="373" t="e">
        <f t="shared" si="180"/>
        <v>#REF!</v>
      </c>
      <c r="QCX103" s="373" t="e">
        <f t="shared" si="180"/>
        <v>#REF!</v>
      </c>
      <c r="QCY103" s="373" t="e">
        <f t="shared" si="180"/>
        <v>#REF!</v>
      </c>
      <c r="QCZ103" s="373" t="e">
        <f t="shared" si="180"/>
        <v>#REF!</v>
      </c>
      <c r="QDA103" s="373">
        <f t="shared" si="180"/>
        <v>0</v>
      </c>
      <c r="QDB103" s="373">
        <f t="shared" si="181"/>
        <v>0</v>
      </c>
      <c r="QDC103" s="373" t="e">
        <f t="shared" si="181"/>
        <v>#REF!</v>
      </c>
      <c r="QDD103" s="373" t="e">
        <f t="shared" si="181"/>
        <v>#REF!</v>
      </c>
      <c r="QDE103" s="373" t="e">
        <f t="shared" si="181"/>
        <v>#REF!</v>
      </c>
      <c r="QDF103" s="373" t="e">
        <f t="shared" si="181"/>
        <v>#REF!</v>
      </c>
      <c r="QDG103" s="373" t="e">
        <f t="shared" si="181"/>
        <v>#REF!</v>
      </c>
      <c r="QDH103" s="373">
        <f t="shared" si="181"/>
        <v>0</v>
      </c>
      <c r="QDI103" s="373">
        <f t="shared" si="181"/>
        <v>0</v>
      </c>
      <c r="QDJ103" s="373" t="e">
        <f t="shared" si="181"/>
        <v>#REF!</v>
      </c>
      <c r="QDK103" s="373" t="e">
        <f t="shared" si="181"/>
        <v>#REF!</v>
      </c>
      <c r="QDL103" s="373" t="e">
        <f t="shared" si="181"/>
        <v>#REF!</v>
      </c>
      <c r="QDM103" s="373" t="e">
        <f t="shared" si="181"/>
        <v>#REF!</v>
      </c>
      <c r="QDN103" s="373" t="e">
        <f t="shared" si="181"/>
        <v>#REF!</v>
      </c>
      <c r="QDO103" s="373">
        <f t="shared" si="181"/>
        <v>0</v>
      </c>
      <c r="QDP103" s="373">
        <f t="shared" si="181"/>
        <v>0</v>
      </c>
      <c r="QDQ103" s="373" t="e">
        <f t="shared" si="181"/>
        <v>#REF!</v>
      </c>
      <c r="QDR103" s="373" t="e">
        <f t="shared" si="181"/>
        <v>#REF!</v>
      </c>
      <c r="QDS103" s="373" t="e">
        <f t="shared" si="181"/>
        <v>#REF!</v>
      </c>
      <c r="QDT103" s="373" t="e">
        <f t="shared" si="181"/>
        <v>#REF!</v>
      </c>
      <c r="QDU103" s="373" t="e">
        <f t="shared" si="181"/>
        <v>#REF!</v>
      </c>
      <c r="QDV103" s="373">
        <f t="shared" si="181"/>
        <v>0</v>
      </c>
      <c r="QDW103" s="373">
        <f t="shared" si="181"/>
        <v>0</v>
      </c>
      <c r="QDX103" s="373" t="e">
        <f t="shared" si="181"/>
        <v>#REF!</v>
      </c>
      <c r="QDY103" s="373" t="e">
        <f t="shared" si="181"/>
        <v>#REF!</v>
      </c>
      <c r="QDZ103" s="373" t="e">
        <f t="shared" si="181"/>
        <v>#REF!</v>
      </c>
      <c r="QEA103" s="373" t="e">
        <f t="shared" si="181"/>
        <v>#REF!</v>
      </c>
      <c r="QEB103" s="373" t="e">
        <f t="shared" si="181"/>
        <v>#REF!</v>
      </c>
      <c r="QEC103" s="373">
        <f t="shared" si="181"/>
        <v>0</v>
      </c>
      <c r="QED103" s="373">
        <f t="shared" si="181"/>
        <v>0</v>
      </c>
      <c r="QEE103" s="373" t="e">
        <f t="shared" si="181"/>
        <v>#REF!</v>
      </c>
      <c r="QEF103" s="373" t="e">
        <f t="shared" si="181"/>
        <v>#REF!</v>
      </c>
      <c r="QEG103" s="373" t="e">
        <f t="shared" si="181"/>
        <v>#REF!</v>
      </c>
      <c r="QEH103" s="373" t="e">
        <f t="shared" si="181"/>
        <v>#REF!</v>
      </c>
      <c r="QEI103" s="373" t="e">
        <f t="shared" si="181"/>
        <v>#REF!</v>
      </c>
      <c r="QEJ103" s="373">
        <f t="shared" si="181"/>
        <v>0</v>
      </c>
      <c r="QEK103" s="373">
        <f t="shared" si="181"/>
        <v>0</v>
      </c>
      <c r="QEL103" s="373" t="e">
        <f t="shared" si="181"/>
        <v>#REF!</v>
      </c>
      <c r="QEM103" s="373" t="e">
        <f t="shared" si="181"/>
        <v>#REF!</v>
      </c>
      <c r="QEN103" s="373" t="e">
        <f t="shared" si="181"/>
        <v>#REF!</v>
      </c>
      <c r="QEO103" s="373" t="e">
        <f t="shared" si="181"/>
        <v>#REF!</v>
      </c>
      <c r="QEP103" s="373" t="e">
        <f t="shared" si="181"/>
        <v>#REF!</v>
      </c>
      <c r="QEQ103" s="373">
        <f t="shared" si="181"/>
        <v>0</v>
      </c>
      <c r="QER103" s="373">
        <f t="shared" si="181"/>
        <v>0</v>
      </c>
      <c r="QES103" s="373" t="e">
        <f t="shared" si="181"/>
        <v>#REF!</v>
      </c>
      <c r="QET103" s="373" t="e">
        <f t="shared" si="181"/>
        <v>#REF!</v>
      </c>
      <c r="QEU103" s="373" t="e">
        <f t="shared" si="181"/>
        <v>#REF!</v>
      </c>
      <c r="QEV103" s="373" t="e">
        <f t="shared" si="181"/>
        <v>#REF!</v>
      </c>
      <c r="QEW103" s="373" t="e">
        <f t="shared" si="181"/>
        <v>#REF!</v>
      </c>
      <c r="QEX103" s="373">
        <f t="shared" si="181"/>
        <v>0</v>
      </c>
      <c r="QEY103" s="373">
        <f t="shared" si="181"/>
        <v>0</v>
      </c>
      <c r="QEZ103" s="373" t="e">
        <f t="shared" si="181"/>
        <v>#REF!</v>
      </c>
      <c r="QFA103" s="373" t="e">
        <f t="shared" si="181"/>
        <v>#REF!</v>
      </c>
      <c r="QFB103" s="373" t="e">
        <f t="shared" si="181"/>
        <v>#REF!</v>
      </c>
      <c r="QFC103" s="373" t="e">
        <f t="shared" si="181"/>
        <v>#REF!</v>
      </c>
      <c r="QFD103" s="373" t="e">
        <f t="shared" si="181"/>
        <v>#REF!</v>
      </c>
      <c r="QFE103" s="373">
        <f t="shared" si="181"/>
        <v>0</v>
      </c>
      <c r="QFF103" s="373">
        <f t="shared" si="181"/>
        <v>0</v>
      </c>
      <c r="QFG103" s="373" t="e">
        <f t="shared" si="181"/>
        <v>#REF!</v>
      </c>
      <c r="QFH103" s="373" t="e">
        <f t="shared" si="181"/>
        <v>#REF!</v>
      </c>
      <c r="QFI103" s="373" t="e">
        <f t="shared" si="181"/>
        <v>#REF!</v>
      </c>
      <c r="QFJ103" s="373" t="e">
        <f t="shared" si="181"/>
        <v>#REF!</v>
      </c>
      <c r="QFK103" s="373" t="e">
        <f t="shared" si="181"/>
        <v>#REF!</v>
      </c>
      <c r="QFL103" s="373">
        <f t="shared" si="181"/>
        <v>0</v>
      </c>
      <c r="QFM103" s="373">
        <f t="shared" si="181"/>
        <v>0</v>
      </c>
      <c r="QFN103" s="373" t="e">
        <f t="shared" si="182"/>
        <v>#REF!</v>
      </c>
      <c r="QFO103" s="373" t="e">
        <f t="shared" si="182"/>
        <v>#REF!</v>
      </c>
      <c r="QFP103" s="373" t="e">
        <f t="shared" si="182"/>
        <v>#REF!</v>
      </c>
      <c r="QFQ103" s="373" t="e">
        <f t="shared" si="182"/>
        <v>#REF!</v>
      </c>
      <c r="QFR103" s="373" t="e">
        <f t="shared" si="182"/>
        <v>#REF!</v>
      </c>
      <c r="QFS103" s="373">
        <f t="shared" si="182"/>
        <v>0</v>
      </c>
      <c r="QFT103" s="373">
        <f t="shared" si="182"/>
        <v>0</v>
      </c>
      <c r="QFU103" s="373" t="e">
        <f t="shared" si="182"/>
        <v>#REF!</v>
      </c>
      <c r="QFV103" s="373" t="e">
        <f t="shared" si="182"/>
        <v>#REF!</v>
      </c>
      <c r="QFW103" s="373" t="e">
        <f t="shared" si="182"/>
        <v>#REF!</v>
      </c>
      <c r="QFX103" s="373" t="e">
        <f t="shared" si="182"/>
        <v>#REF!</v>
      </c>
      <c r="QFY103" s="373" t="e">
        <f t="shared" si="182"/>
        <v>#REF!</v>
      </c>
      <c r="QFZ103" s="373">
        <f t="shared" si="182"/>
        <v>0</v>
      </c>
      <c r="QGA103" s="373">
        <f t="shared" si="182"/>
        <v>0</v>
      </c>
      <c r="QGB103" s="373" t="e">
        <f t="shared" si="182"/>
        <v>#REF!</v>
      </c>
      <c r="QGC103" s="373" t="e">
        <f t="shared" si="182"/>
        <v>#REF!</v>
      </c>
      <c r="QGD103" s="373" t="e">
        <f t="shared" si="182"/>
        <v>#REF!</v>
      </c>
      <c r="QGE103" s="373" t="e">
        <f t="shared" si="182"/>
        <v>#REF!</v>
      </c>
      <c r="QGF103" s="373" t="e">
        <f t="shared" si="182"/>
        <v>#REF!</v>
      </c>
      <c r="QGG103" s="373">
        <f t="shared" si="182"/>
        <v>0</v>
      </c>
      <c r="QGH103" s="373">
        <f t="shared" si="182"/>
        <v>0</v>
      </c>
      <c r="QGI103" s="373" t="e">
        <f t="shared" si="182"/>
        <v>#REF!</v>
      </c>
      <c r="QGJ103" s="373" t="e">
        <f t="shared" si="182"/>
        <v>#REF!</v>
      </c>
      <c r="QGK103" s="373" t="e">
        <f t="shared" si="182"/>
        <v>#REF!</v>
      </c>
      <c r="QGL103" s="373" t="e">
        <f t="shared" si="182"/>
        <v>#REF!</v>
      </c>
      <c r="QGM103" s="373" t="e">
        <f t="shared" si="182"/>
        <v>#REF!</v>
      </c>
      <c r="QGN103" s="373">
        <f t="shared" si="182"/>
        <v>0</v>
      </c>
      <c r="QGO103" s="373">
        <f t="shared" si="182"/>
        <v>0</v>
      </c>
      <c r="QGP103" s="373" t="e">
        <f t="shared" si="182"/>
        <v>#REF!</v>
      </c>
      <c r="QGQ103" s="373" t="e">
        <f t="shared" si="182"/>
        <v>#REF!</v>
      </c>
      <c r="QGR103" s="373" t="e">
        <f t="shared" si="182"/>
        <v>#REF!</v>
      </c>
      <c r="QGS103" s="373" t="e">
        <f t="shared" si="182"/>
        <v>#REF!</v>
      </c>
      <c r="QGT103" s="373" t="e">
        <f t="shared" si="182"/>
        <v>#REF!</v>
      </c>
      <c r="QGU103" s="373">
        <f t="shared" si="182"/>
        <v>0</v>
      </c>
      <c r="QGV103" s="373">
        <f t="shared" si="182"/>
        <v>0</v>
      </c>
      <c r="QGW103" s="373" t="e">
        <f t="shared" si="182"/>
        <v>#REF!</v>
      </c>
      <c r="QGX103" s="373" t="e">
        <f t="shared" si="182"/>
        <v>#REF!</v>
      </c>
      <c r="QGY103" s="373" t="e">
        <f t="shared" si="182"/>
        <v>#REF!</v>
      </c>
      <c r="QGZ103" s="373" t="e">
        <f t="shared" si="182"/>
        <v>#REF!</v>
      </c>
      <c r="QHA103" s="373" t="e">
        <f t="shared" si="182"/>
        <v>#REF!</v>
      </c>
      <c r="QHB103" s="373">
        <f t="shared" si="182"/>
        <v>0</v>
      </c>
      <c r="QHC103" s="373">
        <f t="shared" si="182"/>
        <v>0</v>
      </c>
      <c r="QHD103" s="373" t="e">
        <f t="shared" si="182"/>
        <v>#REF!</v>
      </c>
      <c r="QHE103" s="373" t="e">
        <f t="shared" si="182"/>
        <v>#REF!</v>
      </c>
      <c r="QHF103" s="373" t="e">
        <f t="shared" si="182"/>
        <v>#REF!</v>
      </c>
      <c r="QHG103" s="373" t="e">
        <f t="shared" si="182"/>
        <v>#REF!</v>
      </c>
      <c r="QHH103" s="373" t="e">
        <f t="shared" si="182"/>
        <v>#REF!</v>
      </c>
      <c r="QHI103" s="373">
        <f t="shared" si="182"/>
        <v>0</v>
      </c>
      <c r="QHJ103" s="373">
        <f t="shared" si="182"/>
        <v>0</v>
      </c>
      <c r="QHK103" s="373" t="e">
        <f t="shared" si="182"/>
        <v>#REF!</v>
      </c>
      <c r="QHL103" s="373" t="e">
        <f t="shared" si="182"/>
        <v>#REF!</v>
      </c>
      <c r="QHM103" s="373" t="e">
        <f t="shared" si="182"/>
        <v>#REF!</v>
      </c>
      <c r="QHN103" s="373" t="e">
        <f t="shared" si="182"/>
        <v>#REF!</v>
      </c>
      <c r="QHO103" s="373" t="e">
        <f t="shared" si="182"/>
        <v>#REF!</v>
      </c>
      <c r="QHP103" s="373">
        <f t="shared" si="182"/>
        <v>0</v>
      </c>
      <c r="QHQ103" s="373">
        <f t="shared" si="182"/>
        <v>0</v>
      </c>
      <c r="QHR103" s="373" t="e">
        <f t="shared" si="182"/>
        <v>#REF!</v>
      </c>
      <c r="QHS103" s="373" t="e">
        <f t="shared" si="182"/>
        <v>#REF!</v>
      </c>
      <c r="QHT103" s="373" t="e">
        <f t="shared" si="182"/>
        <v>#REF!</v>
      </c>
      <c r="QHU103" s="373" t="e">
        <f t="shared" si="182"/>
        <v>#REF!</v>
      </c>
      <c r="QHV103" s="373" t="e">
        <f t="shared" si="182"/>
        <v>#REF!</v>
      </c>
      <c r="QHW103" s="373">
        <f t="shared" si="182"/>
        <v>0</v>
      </c>
      <c r="QHX103" s="373">
        <f t="shared" si="182"/>
        <v>0</v>
      </c>
      <c r="QHY103" s="373" t="e">
        <f t="shared" si="182"/>
        <v>#REF!</v>
      </c>
      <c r="QHZ103" s="373" t="e">
        <f t="shared" si="183"/>
        <v>#REF!</v>
      </c>
      <c r="QIA103" s="373" t="e">
        <f t="shared" si="183"/>
        <v>#REF!</v>
      </c>
      <c r="QIB103" s="373" t="e">
        <f t="shared" si="183"/>
        <v>#REF!</v>
      </c>
      <c r="QIC103" s="373" t="e">
        <f t="shared" si="183"/>
        <v>#REF!</v>
      </c>
      <c r="QID103" s="373">
        <f t="shared" si="183"/>
        <v>0</v>
      </c>
      <c r="QIE103" s="373">
        <f t="shared" si="183"/>
        <v>0</v>
      </c>
      <c r="QIF103" s="373" t="e">
        <f t="shared" si="183"/>
        <v>#REF!</v>
      </c>
      <c r="QIG103" s="373" t="e">
        <f t="shared" si="183"/>
        <v>#REF!</v>
      </c>
      <c r="QIH103" s="373" t="e">
        <f t="shared" si="183"/>
        <v>#REF!</v>
      </c>
      <c r="QII103" s="373" t="e">
        <f t="shared" si="183"/>
        <v>#REF!</v>
      </c>
      <c r="QIJ103" s="373" t="e">
        <f t="shared" si="183"/>
        <v>#REF!</v>
      </c>
      <c r="QIK103" s="373">
        <f t="shared" si="183"/>
        <v>0</v>
      </c>
      <c r="QIL103" s="373">
        <f t="shared" si="183"/>
        <v>0</v>
      </c>
      <c r="QIM103" s="373" t="e">
        <f t="shared" si="183"/>
        <v>#REF!</v>
      </c>
      <c r="QIN103" s="373" t="e">
        <f t="shared" si="183"/>
        <v>#REF!</v>
      </c>
      <c r="QIO103" s="373" t="e">
        <f t="shared" si="183"/>
        <v>#REF!</v>
      </c>
      <c r="QIP103" s="373" t="e">
        <f t="shared" si="183"/>
        <v>#REF!</v>
      </c>
      <c r="QIQ103" s="373" t="e">
        <f t="shared" si="183"/>
        <v>#REF!</v>
      </c>
      <c r="QIR103" s="373">
        <f t="shared" si="183"/>
        <v>0</v>
      </c>
      <c r="QIS103" s="373">
        <f t="shared" si="183"/>
        <v>0</v>
      </c>
      <c r="QIT103" s="373" t="e">
        <f t="shared" si="183"/>
        <v>#REF!</v>
      </c>
      <c r="QIU103" s="373" t="e">
        <f t="shared" si="183"/>
        <v>#REF!</v>
      </c>
      <c r="QIV103" s="373" t="e">
        <f t="shared" si="183"/>
        <v>#REF!</v>
      </c>
      <c r="QIW103" s="373" t="e">
        <f t="shared" si="183"/>
        <v>#REF!</v>
      </c>
      <c r="QIX103" s="373" t="e">
        <f t="shared" si="183"/>
        <v>#REF!</v>
      </c>
      <c r="QIY103" s="373">
        <f t="shared" si="183"/>
        <v>0</v>
      </c>
      <c r="QIZ103" s="373">
        <f t="shared" si="183"/>
        <v>0</v>
      </c>
      <c r="QJA103" s="373" t="e">
        <f t="shared" si="183"/>
        <v>#REF!</v>
      </c>
      <c r="QJB103" s="373" t="e">
        <f t="shared" si="183"/>
        <v>#REF!</v>
      </c>
      <c r="QJC103" s="373" t="e">
        <f t="shared" si="183"/>
        <v>#REF!</v>
      </c>
      <c r="QJD103" s="373" t="e">
        <f t="shared" si="183"/>
        <v>#REF!</v>
      </c>
      <c r="QJE103" s="373" t="e">
        <f t="shared" si="183"/>
        <v>#REF!</v>
      </c>
      <c r="QJF103" s="373">
        <f t="shared" si="183"/>
        <v>0</v>
      </c>
      <c r="QJG103" s="373">
        <f t="shared" si="183"/>
        <v>0</v>
      </c>
      <c r="QJH103" s="373" t="e">
        <f t="shared" si="183"/>
        <v>#REF!</v>
      </c>
      <c r="QJI103" s="373" t="e">
        <f t="shared" si="183"/>
        <v>#REF!</v>
      </c>
      <c r="QJJ103" s="373" t="e">
        <f t="shared" si="183"/>
        <v>#REF!</v>
      </c>
      <c r="QJK103" s="373" t="e">
        <f t="shared" si="183"/>
        <v>#REF!</v>
      </c>
      <c r="QJL103" s="373" t="e">
        <f t="shared" si="183"/>
        <v>#REF!</v>
      </c>
      <c r="QJM103" s="373">
        <f t="shared" si="183"/>
        <v>0</v>
      </c>
      <c r="QJN103" s="373">
        <f t="shared" si="183"/>
        <v>0</v>
      </c>
      <c r="QJO103" s="373" t="e">
        <f t="shared" si="183"/>
        <v>#REF!</v>
      </c>
      <c r="QJP103" s="373" t="e">
        <f t="shared" si="183"/>
        <v>#REF!</v>
      </c>
      <c r="QJQ103" s="373" t="e">
        <f t="shared" si="183"/>
        <v>#REF!</v>
      </c>
      <c r="QJR103" s="373" t="e">
        <f t="shared" si="183"/>
        <v>#REF!</v>
      </c>
      <c r="QJS103" s="373" t="e">
        <f t="shared" si="183"/>
        <v>#REF!</v>
      </c>
      <c r="QJT103" s="373">
        <f t="shared" si="183"/>
        <v>0</v>
      </c>
      <c r="QJU103" s="373">
        <f t="shared" si="183"/>
        <v>0</v>
      </c>
      <c r="QJV103" s="373" t="e">
        <f t="shared" si="183"/>
        <v>#REF!</v>
      </c>
      <c r="QJW103" s="373" t="e">
        <f t="shared" si="183"/>
        <v>#REF!</v>
      </c>
      <c r="QJX103" s="373" t="e">
        <f t="shared" si="183"/>
        <v>#REF!</v>
      </c>
      <c r="QJY103" s="373" t="e">
        <f t="shared" si="183"/>
        <v>#REF!</v>
      </c>
      <c r="QJZ103" s="373" t="e">
        <f t="shared" si="183"/>
        <v>#REF!</v>
      </c>
      <c r="QKA103" s="373">
        <f t="shared" si="183"/>
        <v>0</v>
      </c>
      <c r="QKB103" s="373">
        <f t="shared" si="183"/>
        <v>0</v>
      </c>
      <c r="QKC103" s="373" t="e">
        <f t="shared" si="183"/>
        <v>#REF!</v>
      </c>
      <c r="QKD103" s="373" t="e">
        <f t="shared" si="183"/>
        <v>#REF!</v>
      </c>
      <c r="QKE103" s="373" t="e">
        <f t="shared" si="183"/>
        <v>#REF!</v>
      </c>
      <c r="QKF103" s="373" t="e">
        <f t="shared" si="183"/>
        <v>#REF!</v>
      </c>
      <c r="QKG103" s="373" t="e">
        <f t="shared" si="183"/>
        <v>#REF!</v>
      </c>
      <c r="QKH103" s="373">
        <f t="shared" si="183"/>
        <v>0</v>
      </c>
      <c r="QKI103" s="373">
        <f t="shared" si="183"/>
        <v>0</v>
      </c>
      <c r="QKJ103" s="373" t="e">
        <f t="shared" si="183"/>
        <v>#REF!</v>
      </c>
      <c r="QKK103" s="373" t="e">
        <f t="shared" si="183"/>
        <v>#REF!</v>
      </c>
      <c r="QKL103" s="373" t="e">
        <f t="shared" si="184"/>
        <v>#REF!</v>
      </c>
      <c r="QKM103" s="373" t="e">
        <f t="shared" si="184"/>
        <v>#REF!</v>
      </c>
      <c r="QKN103" s="373" t="e">
        <f t="shared" si="184"/>
        <v>#REF!</v>
      </c>
      <c r="QKO103" s="373">
        <f t="shared" si="184"/>
        <v>0</v>
      </c>
      <c r="QKP103" s="373">
        <f t="shared" si="184"/>
        <v>0</v>
      </c>
      <c r="QKQ103" s="373" t="e">
        <f t="shared" si="184"/>
        <v>#REF!</v>
      </c>
      <c r="QKR103" s="373" t="e">
        <f t="shared" si="184"/>
        <v>#REF!</v>
      </c>
      <c r="QKS103" s="373" t="e">
        <f t="shared" si="184"/>
        <v>#REF!</v>
      </c>
      <c r="QKT103" s="373" t="e">
        <f t="shared" si="184"/>
        <v>#REF!</v>
      </c>
      <c r="QKU103" s="373" t="e">
        <f t="shared" si="184"/>
        <v>#REF!</v>
      </c>
      <c r="QKV103" s="373">
        <f t="shared" si="184"/>
        <v>0</v>
      </c>
      <c r="QKW103" s="373">
        <f t="shared" si="184"/>
        <v>0</v>
      </c>
      <c r="QKX103" s="373" t="e">
        <f t="shared" si="184"/>
        <v>#REF!</v>
      </c>
      <c r="QKY103" s="373" t="e">
        <f t="shared" si="184"/>
        <v>#REF!</v>
      </c>
      <c r="QKZ103" s="373" t="e">
        <f t="shared" si="184"/>
        <v>#REF!</v>
      </c>
      <c r="QLA103" s="373" t="e">
        <f t="shared" si="184"/>
        <v>#REF!</v>
      </c>
      <c r="QLB103" s="373" t="e">
        <f t="shared" si="184"/>
        <v>#REF!</v>
      </c>
      <c r="QLC103" s="373">
        <f t="shared" si="184"/>
        <v>0</v>
      </c>
      <c r="QLD103" s="373">
        <f t="shared" si="184"/>
        <v>0</v>
      </c>
      <c r="QLE103" s="373" t="e">
        <f t="shared" si="184"/>
        <v>#REF!</v>
      </c>
      <c r="QLF103" s="373" t="e">
        <f t="shared" si="184"/>
        <v>#REF!</v>
      </c>
      <c r="QLG103" s="373" t="e">
        <f t="shared" si="184"/>
        <v>#REF!</v>
      </c>
      <c r="QLH103" s="373" t="e">
        <f t="shared" si="184"/>
        <v>#REF!</v>
      </c>
      <c r="QLI103" s="373" t="e">
        <f t="shared" si="184"/>
        <v>#REF!</v>
      </c>
      <c r="QLJ103" s="373">
        <f t="shared" si="184"/>
        <v>0</v>
      </c>
      <c r="QLK103" s="373">
        <f t="shared" si="184"/>
        <v>0</v>
      </c>
      <c r="QLL103" s="373" t="e">
        <f t="shared" si="184"/>
        <v>#REF!</v>
      </c>
      <c r="QLM103" s="373" t="e">
        <f t="shared" si="184"/>
        <v>#REF!</v>
      </c>
      <c r="QLN103" s="373" t="e">
        <f t="shared" si="184"/>
        <v>#REF!</v>
      </c>
      <c r="QLO103" s="373" t="e">
        <f t="shared" si="184"/>
        <v>#REF!</v>
      </c>
      <c r="QLP103" s="373" t="e">
        <f t="shared" si="184"/>
        <v>#REF!</v>
      </c>
      <c r="QLQ103" s="373">
        <f t="shared" si="184"/>
        <v>0</v>
      </c>
      <c r="QLR103" s="373">
        <f t="shared" si="184"/>
        <v>0</v>
      </c>
      <c r="QLS103" s="373" t="e">
        <f t="shared" si="184"/>
        <v>#REF!</v>
      </c>
      <c r="QLT103" s="373" t="e">
        <f t="shared" si="184"/>
        <v>#REF!</v>
      </c>
      <c r="QLU103" s="373" t="e">
        <f t="shared" si="184"/>
        <v>#REF!</v>
      </c>
      <c r="QLV103" s="373" t="e">
        <f t="shared" si="184"/>
        <v>#REF!</v>
      </c>
      <c r="QLW103" s="373" t="e">
        <f t="shared" si="184"/>
        <v>#REF!</v>
      </c>
      <c r="QLX103" s="373">
        <f t="shared" si="184"/>
        <v>0</v>
      </c>
      <c r="QLY103" s="373">
        <f t="shared" si="184"/>
        <v>0</v>
      </c>
      <c r="QLZ103" s="373" t="e">
        <f t="shared" si="184"/>
        <v>#REF!</v>
      </c>
      <c r="QMA103" s="373" t="e">
        <f t="shared" si="184"/>
        <v>#REF!</v>
      </c>
      <c r="QMB103" s="373" t="e">
        <f t="shared" si="184"/>
        <v>#REF!</v>
      </c>
      <c r="QMC103" s="373" t="e">
        <f t="shared" si="184"/>
        <v>#REF!</v>
      </c>
      <c r="QMD103" s="373" t="e">
        <f t="shared" si="184"/>
        <v>#REF!</v>
      </c>
      <c r="QME103" s="373">
        <f t="shared" si="184"/>
        <v>0</v>
      </c>
      <c r="QMF103" s="373">
        <f t="shared" si="184"/>
        <v>0</v>
      </c>
      <c r="QMG103" s="373" t="e">
        <f t="shared" si="184"/>
        <v>#REF!</v>
      </c>
      <c r="QMH103" s="373" t="e">
        <f t="shared" si="184"/>
        <v>#REF!</v>
      </c>
      <c r="QMI103" s="373" t="e">
        <f t="shared" si="184"/>
        <v>#REF!</v>
      </c>
      <c r="QMJ103" s="373" t="e">
        <f t="shared" si="184"/>
        <v>#REF!</v>
      </c>
      <c r="QMK103" s="373" t="e">
        <f t="shared" si="184"/>
        <v>#REF!</v>
      </c>
      <c r="QML103" s="373">
        <f t="shared" si="184"/>
        <v>0</v>
      </c>
      <c r="QMM103" s="373">
        <f t="shared" si="184"/>
        <v>0</v>
      </c>
      <c r="QMN103" s="373" t="e">
        <f t="shared" si="184"/>
        <v>#REF!</v>
      </c>
      <c r="QMO103" s="373" t="e">
        <f t="shared" si="184"/>
        <v>#REF!</v>
      </c>
      <c r="QMP103" s="373" t="e">
        <f t="shared" si="184"/>
        <v>#REF!</v>
      </c>
      <c r="QMQ103" s="373" t="e">
        <f t="shared" si="184"/>
        <v>#REF!</v>
      </c>
      <c r="QMR103" s="373" t="e">
        <f t="shared" si="184"/>
        <v>#REF!</v>
      </c>
      <c r="QMS103" s="373">
        <f t="shared" si="184"/>
        <v>0</v>
      </c>
      <c r="QMT103" s="373">
        <f t="shared" si="184"/>
        <v>0</v>
      </c>
      <c r="QMU103" s="373" t="e">
        <f t="shared" si="184"/>
        <v>#REF!</v>
      </c>
      <c r="QMV103" s="373" t="e">
        <f t="shared" si="184"/>
        <v>#REF!</v>
      </c>
      <c r="QMW103" s="373" t="e">
        <f t="shared" si="184"/>
        <v>#REF!</v>
      </c>
      <c r="QMX103" s="373" t="e">
        <f t="shared" si="185"/>
        <v>#REF!</v>
      </c>
      <c r="QMY103" s="373" t="e">
        <f t="shared" si="185"/>
        <v>#REF!</v>
      </c>
      <c r="QMZ103" s="373">
        <f t="shared" si="185"/>
        <v>0</v>
      </c>
      <c r="QNA103" s="373">
        <f t="shared" si="185"/>
        <v>0</v>
      </c>
      <c r="QNB103" s="373" t="e">
        <f t="shared" si="185"/>
        <v>#REF!</v>
      </c>
      <c r="QNC103" s="373" t="e">
        <f t="shared" si="185"/>
        <v>#REF!</v>
      </c>
      <c r="QND103" s="373" t="e">
        <f t="shared" si="185"/>
        <v>#REF!</v>
      </c>
      <c r="QNE103" s="373" t="e">
        <f t="shared" si="185"/>
        <v>#REF!</v>
      </c>
      <c r="QNF103" s="373" t="e">
        <f t="shared" si="185"/>
        <v>#REF!</v>
      </c>
      <c r="QNG103" s="373">
        <f t="shared" si="185"/>
        <v>0</v>
      </c>
      <c r="QNH103" s="373">
        <f t="shared" si="185"/>
        <v>0</v>
      </c>
      <c r="QNI103" s="373" t="e">
        <f t="shared" si="185"/>
        <v>#REF!</v>
      </c>
      <c r="QNJ103" s="373" t="e">
        <f t="shared" si="185"/>
        <v>#REF!</v>
      </c>
      <c r="QNK103" s="373" t="e">
        <f t="shared" si="185"/>
        <v>#REF!</v>
      </c>
      <c r="QNL103" s="373" t="e">
        <f t="shared" si="185"/>
        <v>#REF!</v>
      </c>
      <c r="QNM103" s="373" t="e">
        <f t="shared" si="185"/>
        <v>#REF!</v>
      </c>
      <c r="QNN103" s="373">
        <f t="shared" si="185"/>
        <v>0</v>
      </c>
      <c r="QNO103" s="373">
        <f t="shared" si="185"/>
        <v>0</v>
      </c>
      <c r="QNP103" s="373" t="e">
        <f t="shared" si="185"/>
        <v>#REF!</v>
      </c>
      <c r="QNQ103" s="373" t="e">
        <f t="shared" si="185"/>
        <v>#REF!</v>
      </c>
      <c r="QNR103" s="373" t="e">
        <f t="shared" si="185"/>
        <v>#REF!</v>
      </c>
      <c r="QNS103" s="373" t="e">
        <f t="shared" si="185"/>
        <v>#REF!</v>
      </c>
      <c r="QNT103" s="373" t="e">
        <f t="shared" si="185"/>
        <v>#REF!</v>
      </c>
      <c r="QNU103" s="373">
        <f t="shared" si="185"/>
        <v>0</v>
      </c>
      <c r="QNV103" s="373">
        <f t="shared" si="185"/>
        <v>0</v>
      </c>
      <c r="QNW103" s="373" t="e">
        <f t="shared" si="185"/>
        <v>#REF!</v>
      </c>
      <c r="QNX103" s="373" t="e">
        <f t="shared" si="185"/>
        <v>#REF!</v>
      </c>
      <c r="QNY103" s="373" t="e">
        <f t="shared" si="185"/>
        <v>#REF!</v>
      </c>
      <c r="QNZ103" s="373" t="e">
        <f t="shared" si="185"/>
        <v>#REF!</v>
      </c>
      <c r="QOA103" s="373" t="e">
        <f t="shared" si="185"/>
        <v>#REF!</v>
      </c>
      <c r="QOB103" s="373">
        <f t="shared" si="185"/>
        <v>0</v>
      </c>
      <c r="QOC103" s="373">
        <f t="shared" si="185"/>
        <v>0</v>
      </c>
      <c r="QOD103" s="373" t="e">
        <f t="shared" si="185"/>
        <v>#REF!</v>
      </c>
      <c r="QOE103" s="373" t="e">
        <f t="shared" si="185"/>
        <v>#REF!</v>
      </c>
      <c r="QOF103" s="373" t="e">
        <f t="shared" si="185"/>
        <v>#REF!</v>
      </c>
      <c r="QOG103" s="373" t="e">
        <f t="shared" si="185"/>
        <v>#REF!</v>
      </c>
      <c r="QOH103" s="373" t="e">
        <f t="shared" si="185"/>
        <v>#REF!</v>
      </c>
      <c r="QOI103" s="373">
        <f t="shared" si="185"/>
        <v>0</v>
      </c>
      <c r="QOJ103" s="373">
        <f t="shared" si="185"/>
        <v>0</v>
      </c>
      <c r="QOK103" s="373" t="e">
        <f t="shared" si="185"/>
        <v>#REF!</v>
      </c>
      <c r="QOL103" s="373" t="e">
        <f t="shared" si="185"/>
        <v>#REF!</v>
      </c>
      <c r="QOM103" s="373" t="e">
        <f t="shared" si="185"/>
        <v>#REF!</v>
      </c>
      <c r="QON103" s="373" t="e">
        <f t="shared" si="185"/>
        <v>#REF!</v>
      </c>
      <c r="QOO103" s="373" t="e">
        <f t="shared" si="185"/>
        <v>#REF!</v>
      </c>
      <c r="QOP103" s="373">
        <f t="shared" si="185"/>
        <v>0</v>
      </c>
      <c r="QOQ103" s="373">
        <f t="shared" si="185"/>
        <v>0</v>
      </c>
      <c r="QOR103" s="373" t="e">
        <f t="shared" si="185"/>
        <v>#REF!</v>
      </c>
      <c r="QOS103" s="373" t="e">
        <f t="shared" si="185"/>
        <v>#REF!</v>
      </c>
      <c r="QOT103" s="373" t="e">
        <f t="shared" si="185"/>
        <v>#REF!</v>
      </c>
      <c r="QOU103" s="373" t="e">
        <f t="shared" si="185"/>
        <v>#REF!</v>
      </c>
      <c r="QOV103" s="373" t="e">
        <f t="shared" si="185"/>
        <v>#REF!</v>
      </c>
      <c r="QOW103" s="373">
        <f t="shared" si="185"/>
        <v>0</v>
      </c>
      <c r="QOX103" s="373">
        <f t="shared" si="185"/>
        <v>0</v>
      </c>
      <c r="QOY103" s="373" t="e">
        <f t="shared" si="185"/>
        <v>#REF!</v>
      </c>
      <c r="QOZ103" s="373" t="e">
        <f t="shared" si="185"/>
        <v>#REF!</v>
      </c>
      <c r="QPA103" s="373" t="e">
        <f t="shared" si="185"/>
        <v>#REF!</v>
      </c>
      <c r="QPB103" s="373" t="e">
        <f t="shared" si="185"/>
        <v>#REF!</v>
      </c>
      <c r="QPC103" s="373" t="e">
        <f t="shared" si="185"/>
        <v>#REF!</v>
      </c>
      <c r="QPD103" s="373">
        <f t="shared" si="185"/>
        <v>0</v>
      </c>
      <c r="QPE103" s="373">
        <f t="shared" si="185"/>
        <v>0</v>
      </c>
      <c r="QPF103" s="373" t="e">
        <f t="shared" si="185"/>
        <v>#REF!</v>
      </c>
      <c r="QPG103" s="373" t="e">
        <f t="shared" si="185"/>
        <v>#REF!</v>
      </c>
      <c r="QPH103" s="373" t="e">
        <f t="shared" si="185"/>
        <v>#REF!</v>
      </c>
      <c r="QPI103" s="373" t="e">
        <f t="shared" si="185"/>
        <v>#REF!</v>
      </c>
      <c r="QPJ103" s="373" t="e">
        <f t="shared" si="186"/>
        <v>#REF!</v>
      </c>
      <c r="QPK103" s="373">
        <f t="shared" si="186"/>
        <v>0</v>
      </c>
      <c r="QPL103" s="373">
        <f t="shared" si="186"/>
        <v>0</v>
      </c>
      <c r="QPM103" s="373" t="e">
        <f t="shared" si="186"/>
        <v>#REF!</v>
      </c>
      <c r="QPN103" s="373" t="e">
        <f t="shared" si="186"/>
        <v>#REF!</v>
      </c>
      <c r="QPO103" s="373" t="e">
        <f t="shared" si="186"/>
        <v>#REF!</v>
      </c>
      <c r="QPP103" s="373" t="e">
        <f t="shared" si="186"/>
        <v>#REF!</v>
      </c>
      <c r="QPQ103" s="373" t="e">
        <f t="shared" si="186"/>
        <v>#REF!</v>
      </c>
      <c r="QPR103" s="373">
        <f t="shared" si="186"/>
        <v>0</v>
      </c>
      <c r="QPS103" s="373">
        <f t="shared" si="186"/>
        <v>0</v>
      </c>
      <c r="QPT103" s="373" t="e">
        <f t="shared" si="186"/>
        <v>#REF!</v>
      </c>
      <c r="QPU103" s="373" t="e">
        <f t="shared" si="186"/>
        <v>#REF!</v>
      </c>
      <c r="QPV103" s="373" t="e">
        <f t="shared" si="186"/>
        <v>#REF!</v>
      </c>
      <c r="QPW103" s="373" t="e">
        <f t="shared" si="186"/>
        <v>#REF!</v>
      </c>
      <c r="QPX103" s="373" t="e">
        <f t="shared" si="186"/>
        <v>#REF!</v>
      </c>
      <c r="QPY103" s="373">
        <f t="shared" si="186"/>
        <v>0</v>
      </c>
      <c r="QPZ103" s="373">
        <f t="shared" si="186"/>
        <v>0</v>
      </c>
      <c r="QQA103" s="373" t="e">
        <f t="shared" si="186"/>
        <v>#REF!</v>
      </c>
      <c r="QQB103" s="373" t="e">
        <f t="shared" si="186"/>
        <v>#REF!</v>
      </c>
      <c r="QQC103" s="373" t="e">
        <f t="shared" si="186"/>
        <v>#REF!</v>
      </c>
      <c r="QQD103" s="373" t="e">
        <f t="shared" si="186"/>
        <v>#REF!</v>
      </c>
      <c r="QQE103" s="373" t="e">
        <f t="shared" si="186"/>
        <v>#REF!</v>
      </c>
      <c r="QQF103" s="373">
        <f t="shared" si="186"/>
        <v>0</v>
      </c>
      <c r="QQG103" s="373">
        <f t="shared" si="186"/>
        <v>0</v>
      </c>
      <c r="QQH103" s="373" t="e">
        <f t="shared" si="186"/>
        <v>#REF!</v>
      </c>
      <c r="QQI103" s="373" t="e">
        <f t="shared" si="186"/>
        <v>#REF!</v>
      </c>
      <c r="QQJ103" s="373" t="e">
        <f t="shared" si="186"/>
        <v>#REF!</v>
      </c>
      <c r="QQK103" s="373" t="e">
        <f t="shared" si="186"/>
        <v>#REF!</v>
      </c>
      <c r="QQL103" s="373" t="e">
        <f t="shared" si="186"/>
        <v>#REF!</v>
      </c>
      <c r="QQM103" s="373">
        <f t="shared" si="186"/>
        <v>0</v>
      </c>
      <c r="QQN103" s="373">
        <f t="shared" si="186"/>
        <v>0</v>
      </c>
      <c r="QQO103" s="373" t="e">
        <f t="shared" si="186"/>
        <v>#REF!</v>
      </c>
      <c r="QQP103" s="373" t="e">
        <f t="shared" si="186"/>
        <v>#REF!</v>
      </c>
      <c r="QQQ103" s="373" t="e">
        <f t="shared" si="186"/>
        <v>#REF!</v>
      </c>
      <c r="QQR103" s="373" t="e">
        <f t="shared" si="186"/>
        <v>#REF!</v>
      </c>
      <c r="QQS103" s="373" t="e">
        <f t="shared" si="186"/>
        <v>#REF!</v>
      </c>
      <c r="QQT103" s="373">
        <f t="shared" si="186"/>
        <v>0</v>
      </c>
      <c r="QQU103" s="373">
        <f t="shared" si="186"/>
        <v>0</v>
      </c>
      <c r="QQV103" s="373" t="e">
        <f t="shared" si="186"/>
        <v>#REF!</v>
      </c>
      <c r="QQW103" s="373" t="e">
        <f t="shared" si="186"/>
        <v>#REF!</v>
      </c>
      <c r="QQX103" s="373" t="e">
        <f t="shared" si="186"/>
        <v>#REF!</v>
      </c>
      <c r="QQY103" s="373" t="e">
        <f t="shared" si="186"/>
        <v>#REF!</v>
      </c>
      <c r="QQZ103" s="373" t="e">
        <f t="shared" si="186"/>
        <v>#REF!</v>
      </c>
      <c r="QRA103" s="373">
        <f t="shared" si="186"/>
        <v>0</v>
      </c>
      <c r="QRB103" s="373">
        <f t="shared" si="186"/>
        <v>0</v>
      </c>
      <c r="QRC103" s="373" t="e">
        <f t="shared" si="186"/>
        <v>#REF!</v>
      </c>
      <c r="QRD103" s="373" t="e">
        <f t="shared" si="186"/>
        <v>#REF!</v>
      </c>
      <c r="QRE103" s="373" t="e">
        <f t="shared" si="186"/>
        <v>#REF!</v>
      </c>
      <c r="QRF103" s="373" t="e">
        <f t="shared" si="186"/>
        <v>#REF!</v>
      </c>
      <c r="QRG103" s="373" t="e">
        <f t="shared" si="186"/>
        <v>#REF!</v>
      </c>
      <c r="QRH103" s="373">
        <f t="shared" si="186"/>
        <v>0</v>
      </c>
      <c r="QRI103" s="373">
        <f t="shared" si="186"/>
        <v>0</v>
      </c>
      <c r="QRJ103" s="373" t="e">
        <f t="shared" si="186"/>
        <v>#REF!</v>
      </c>
      <c r="QRK103" s="373" t="e">
        <f t="shared" si="186"/>
        <v>#REF!</v>
      </c>
      <c r="QRL103" s="373" t="e">
        <f t="shared" si="186"/>
        <v>#REF!</v>
      </c>
      <c r="QRM103" s="373" t="e">
        <f t="shared" si="186"/>
        <v>#REF!</v>
      </c>
      <c r="QRN103" s="373" t="e">
        <f t="shared" si="186"/>
        <v>#REF!</v>
      </c>
      <c r="QRO103" s="373">
        <f t="shared" si="186"/>
        <v>0</v>
      </c>
      <c r="QRP103" s="373">
        <f t="shared" si="186"/>
        <v>0</v>
      </c>
      <c r="QRQ103" s="373" t="e">
        <f t="shared" si="186"/>
        <v>#REF!</v>
      </c>
      <c r="QRR103" s="373" t="e">
        <f t="shared" si="186"/>
        <v>#REF!</v>
      </c>
      <c r="QRS103" s="373" t="e">
        <f t="shared" si="186"/>
        <v>#REF!</v>
      </c>
      <c r="QRT103" s="373" t="e">
        <f t="shared" si="186"/>
        <v>#REF!</v>
      </c>
      <c r="QRU103" s="373" t="e">
        <f t="shared" si="186"/>
        <v>#REF!</v>
      </c>
      <c r="QRV103" s="373">
        <f t="shared" si="187"/>
        <v>0</v>
      </c>
      <c r="QRW103" s="373">
        <f t="shared" si="187"/>
        <v>0</v>
      </c>
      <c r="QRX103" s="373" t="e">
        <f t="shared" si="187"/>
        <v>#REF!</v>
      </c>
      <c r="QRY103" s="373" t="e">
        <f t="shared" si="187"/>
        <v>#REF!</v>
      </c>
      <c r="QRZ103" s="373" t="e">
        <f t="shared" si="187"/>
        <v>#REF!</v>
      </c>
      <c r="QSA103" s="373" t="e">
        <f t="shared" si="187"/>
        <v>#REF!</v>
      </c>
      <c r="QSB103" s="373" t="e">
        <f t="shared" si="187"/>
        <v>#REF!</v>
      </c>
      <c r="QSC103" s="373">
        <f t="shared" si="187"/>
        <v>0</v>
      </c>
      <c r="QSD103" s="373">
        <f t="shared" si="187"/>
        <v>0</v>
      </c>
      <c r="QSE103" s="373" t="e">
        <f t="shared" si="187"/>
        <v>#REF!</v>
      </c>
      <c r="QSF103" s="373" t="e">
        <f t="shared" si="187"/>
        <v>#REF!</v>
      </c>
      <c r="QSG103" s="373" t="e">
        <f t="shared" si="187"/>
        <v>#REF!</v>
      </c>
      <c r="QSH103" s="373" t="e">
        <f t="shared" si="187"/>
        <v>#REF!</v>
      </c>
      <c r="QSI103" s="373" t="e">
        <f t="shared" si="187"/>
        <v>#REF!</v>
      </c>
      <c r="QSJ103" s="373">
        <f t="shared" si="187"/>
        <v>0</v>
      </c>
      <c r="QSK103" s="373">
        <f t="shared" si="187"/>
        <v>0</v>
      </c>
      <c r="QSL103" s="373" t="e">
        <f t="shared" si="187"/>
        <v>#REF!</v>
      </c>
      <c r="QSM103" s="373" t="e">
        <f t="shared" si="187"/>
        <v>#REF!</v>
      </c>
      <c r="QSN103" s="373" t="e">
        <f t="shared" si="187"/>
        <v>#REF!</v>
      </c>
      <c r="QSO103" s="373" t="e">
        <f t="shared" si="187"/>
        <v>#REF!</v>
      </c>
      <c r="QSP103" s="373" t="e">
        <f t="shared" si="187"/>
        <v>#REF!</v>
      </c>
      <c r="QSQ103" s="373">
        <f t="shared" si="187"/>
        <v>0</v>
      </c>
      <c r="QSR103" s="373">
        <f t="shared" si="187"/>
        <v>0</v>
      </c>
      <c r="QSS103" s="373" t="e">
        <f t="shared" si="187"/>
        <v>#REF!</v>
      </c>
      <c r="QST103" s="373" t="e">
        <f t="shared" si="187"/>
        <v>#REF!</v>
      </c>
      <c r="QSU103" s="373" t="e">
        <f t="shared" si="187"/>
        <v>#REF!</v>
      </c>
      <c r="QSV103" s="373" t="e">
        <f t="shared" si="187"/>
        <v>#REF!</v>
      </c>
      <c r="QSW103" s="373" t="e">
        <f t="shared" si="187"/>
        <v>#REF!</v>
      </c>
      <c r="QSX103" s="373">
        <f t="shared" si="187"/>
        <v>0</v>
      </c>
      <c r="QSY103" s="373">
        <f t="shared" si="187"/>
        <v>0</v>
      </c>
      <c r="QSZ103" s="373" t="e">
        <f t="shared" si="187"/>
        <v>#REF!</v>
      </c>
      <c r="QTA103" s="373" t="e">
        <f t="shared" si="187"/>
        <v>#REF!</v>
      </c>
      <c r="QTB103" s="373" t="e">
        <f t="shared" si="187"/>
        <v>#REF!</v>
      </c>
      <c r="QTC103" s="373" t="e">
        <f t="shared" si="187"/>
        <v>#REF!</v>
      </c>
      <c r="QTD103" s="373" t="e">
        <f t="shared" si="187"/>
        <v>#REF!</v>
      </c>
      <c r="QTE103" s="373">
        <f t="shared" si="187"/>
        <v>0</v>
      </c>
      <c r="QTF103" s="373">
        <f t="shared" si="187"/>
        <v>0</v>
      </c>
      <c r="QTG103" s="373" t="e">
        <f t="shared" si="187"/>
        <v>#REF!</v>
      </c>
      <c r="QTH103" s="373" t="e">
        <f t="shared" si="187"/>
        <v>#REF!</v>
      </c>
      <c r="QTI103" s="373" t="e">
        <f t="shared" si="187"/>
        <v>#REF!</v>
      </c>
      <c r="QTJ103" s="373" t="e">
        <f t="shared" si="187"/>
        <v>#REF!</v>
      </c>
      <c r="QTK103" s="373" t="e">
        <f t="shared" si="187"/>
        <v>#REF!</v>
      </c>
      <c r="QTL103" s="373">
        <f t="shared" si="187"/>
        <v>0</v>
      </c>
      <c r="QTM103" s="373">
        <f t="shared" si="187"/>
        <v>0</v>
      </c>
      <c r="QTN103" s="373" t="e">
        <f t="shared" si="187"/>
        <v>#REF!</v>
      </c>
      <c r="QTO103" s="373" t="e">
        <f t="shared" si="187"/>
        <v>#REF!</v>
      </c>
      <c r="QTP103" s="373" t="e">
        <f t="shared" si="187"/>
        <v>#REF!</v>
      </c>
      <c r="QTQ103" s="373" t="e">
        <f t="shared" si="187"/>
        <v>#REF!</v>
      </c>
      <c r="QTR103" s="373" t="e">
        <f t="shared" si="187"/>
        <v>#REF!</v>
      </c>
      <c r="QTS103" s="373">
        <f t="shared" si="187"/>
        <v>0</v>
      </c>
      <c r="QTT103" s="373">
        <f t="shared" si="187"/>
        <v>0</v>
      </c>
      <c r="QTU103" s="373" t="e">
        <f t="shared" si="187"/>
        <v>#REF!</v>
      </c>
      <c r="QTV103" s="373" t="e">
        <f t="shared" si="187"/>
        <v>#REF!</v>
      </c>
      <c r="QTW103" s="373" t="e">
        <f t="shared" si="187"/>
        <v>#REF!</v>
      </c>
      <c r="QTX103" s="373" t="e">
        <f t="shared" si="187"/>
        <v>#REF!</v>
      </c>
      <c r="QTY103" s="373" t="e">
        <f t="shared" si="187"/>
        <v>#REF!</v>
      </c>
      <c r="QTZ103" s="373">
        <f t="shared" si="187"/>
        <v>0</v>
      </c>
      <c r="QUA103" s="373">
        <f t="shared" si="187"/>
        <v>0</v>
      </c>
      <c r="QUB103" s="373" t="e">
        <f t="shared" si="187"/>
        <v>#REF!</v>
      </c>
      <c r="QUC103" s="373" t="e">
        <f t="shared" si="187"/>
        <v>#REF!</v>
      </c>
      <c r="QUD103" s="373" t="e">
        <f t="shared" si="187"/>
        <v>#REF!</v>
      </c>
      <c r="QUE103" s="373" t="e">
        <f t="shared" si="187"/>
        <v>#REF!</v>
      </c>
      <c r="QUF103" s="373" t="e">
        <f t="shared" si="187"/>
        <v>#REF!</v>
      </c>
      <c r="QUG103" s="373">
        <f t="shared" si="187"/>
        <v>0</v>
      </c>
      <c r="QUH103" s="373">
        <f t="shared" si="188"/>
        <v>0</v>
      </c>
      <c r="QUI103" s="373" t="e">
        <f t="shared" si="188"/>
        <v>#REF!</v>
      </c>
      <c r="QUJ103" s="373" t="e">
        <f t="shared" si="188"/>
        <v>#REF!</v>
      </c>
      <c r="QUK103" s="373" t="e">
        <f t="shared" si="188"/>
        <v>#REF!</v>
      </c>
      <c r="QUL103" s="373" t="e">
        <f t="shared" si="188"/>
        <v>#REF!</v>
      </c>
      <c r="QUM103" s="373" t="e">
        <f t="shared" si="188"/>
        <v>#REF!</v>
      </c>
      <c r="QUN103" s="373">
        <f t="shared" si="188"/>
        <v>0</v>
      </c>
      <c r="QUO103" s="373">
        <f t="shared" si="188"/>
        <v>0</v>
      </c>
      <c r="QUP103" s="373" t="e">
        <f t="shared" si="188"/>
        <v>#REF!</v>
      </c>
      <c r="QUQ103" s="373" t="e">
        <f t="shared" si="188"/>
        <v>#REF!</v>
      </c>
      <c r="QUR103" s="373" t="e">
        <f t="shared" si="188"/>
        <v>#REF!</v>
      </c>
      <c r="QUS103" s="373" t="e">
        <f t="shared" si="188"/>
        <v>#REF!</v>
      </c>
      <c r="QUT103" s="373" t="e">
        <f t="shared" si="188"/>
        <v>#REF!</v>
      </c>
      <c r="QUU103" s="373">
        <f t="shared" si="188"/>
        <v>0</v>
      </c>
      <c r="QUV103" s="373">
        <f t="shared" si="188"/>
        <v>0</v>
      </c>
      <c r="QUW103" s="373" t="e">
        <f t="shared" si="188"/>
        <v>#REF!</v>
      </c>
      <c r="QUX103" s="373" t="e">
        <f t="shared" si="188"/>
        <v>#REF!</v>
      </c>
      <c r="QUY103" s="373" t="e">
        <f t="shared" si="188"/>
        <v>#REF!</v>
      </c>
      <c r="QUZ103" s="373" t="e">
        <f t="shared" si="188"/>
        <v>#REF!</v>
      </c>
      <c r="QVA103" s="373" t="e">
        <f t="shared" si="188"/>
        <v>#REF!</v>
      </c>
      <c r="QVB103" s="373">
        <f t="shared" si="188"/>
        <v>0</v>
      </c>
      <c r="QVC103" s="373">
        <f t="shared" si="188"/>
        <v>0</v>
      </c>
      <c r="QVD103" s="373" t="e">
        <f t="shared" si="188"/>
        <v>#REF!</v>
      </c>
      <c r="QVE103" s="373" t="e">
        <f t="shared" si="188"/>
        <v>#REF!</v>
      </c>
      <c r="QVF103" s="373" t="e">
        <f t="shared" si="188"/>
        <v>#REF!</v>
      </c>
      <c r="QVG103" s="373" t="e">
        <f t="shared" si="188"/>
        <v>#REF!</v>
      </c>
      <c r="QVH103" s="373" t="e">
        <f t="shared" si="188"/>
        <v>#REF!</v>
      </c>
      <c r="QVI103" s="373">
        <f t="shared" si="188"/>
        <v>0</v>
      </c>
      <c r="QVJ103" s="373">
        <f t="shared" si="188"/>
        <v>0</v>
      </c>
      <c r="QVK103" s="373" t="e">
        <f t="shared" si="188"/>
        <v>#REF!</v>
      </c>
      <c r="QVL103" s="373" t="e">
        <f t="shared" si="188"/>
        <v>#REF!</v>
      </c>
      <c r="QVM103" s="373" t="e">
        <f t="shared" si="188"/>
        <v>#REF!</v>
      </c>
      <c r="QVN103" s="373" t="e">
        <f t="shared" si="188"/>
        <v>#REF!</v>
      </c>
      <c r="QVO103" s="373" t="e">
        <f t="shared" si="188"/>
        <v>#REF!</v>
      </c>
      <c r="QVP103" s="373">
        <f t="shared" si="188"/>
        <v>0</v>
      </c>
      <c r="QVQ103" s="373">
        <f t="shared" si="188"/>
        <v>0</v>
      </c>
      <c r="QVR103" s="373" t="e">
        <f t="shared" si="188"/>
        <v>#REF!</v>
      </c>
      <c r="QVS103" s="373" t="e">
        <f t="shared" si="188"/>
        <v>#REF!</v>
      </c>
      <c r="QVT103" s="373" t="e">
        <f t="shared" si="188"/>
        <v>#REF!</v>
      </c>
      <c r="QVU103" s="373" t="e">
        <f t="shared" si="188"/>
        <v>#REF!</v>
      </c>
      <c r="QVV103" s="373" t="e">
        <f t="shared" si="188"/>
        <v>#REF!</v>
      </c>
      <c r="QVW103" s="373">
        <f t="shared" si="188"/>
        <v>0</v>
      </c>
      <c r="QVX103" s="373">
        <f t="shared" si="188"/>
        <v>0</v>
      </c>
      <c r="QVY103" s="373" t="e">
        <f t="shared" si="188"/>
        <v>#REF!</v>
      </c>
      <c r="QVZ103" s="373" t="e">
        <f t="shared" si="188"/>
        <v>#REF!</v>
      </c>
      <c r="QWA103" s="373" t="e">
        <f t="shared" si="188"/>
        <v>#REF!</v>
      </c>
      <c r="QWB103" s="373" t="e">
        <f t="shared" si="188"/>
        <v>#REF!</v>
      </c>
      <c r="QWC103" s="373" t="e">
        <f t="shared" si="188"/>
        <v>#REF!</v>
      </c>
      <c r="QWD103" s="373">
        <f t="shared" si="188"/>
        <v>0</v>
      </c>
      <c r="QWE103" s="373">
        <f t="shared" si="188"/>
        <v>0</v>
      </c>
      <c r="QWF103" s="373" t="e">
        <f t="shared" si="188"/>
        <v>#REF!</v>
      </c>
      <c r="QWG103" s="373" t="e">
        <f t="shared" si="188"/>
        <v>#REF!</v>
      </c>
      <c r="QWH103" s="373" t="e">
        <f t="shared" si="188"/>
        <v>#REF!</v>
      </c>
      <c r="QWI103" s="373" t="e">
        <f t="shared" si="188"/>
        <v>#REF!</v>
      </c>
      <c r="QWJ103" s="373" t="e">
        <f t="shared" si="188"/>
        <v>#REF!</v>
      </c>
      <c r="QWK103" s="373">
        <f t="shared" si="188"/>
        <v>0</v>
      </c>
      <c r="QWL103" s="373">
        <f t="shared" si="188"/>
        <v>0</v>
      </c>
      <c r="QWM103" s="373" t="e">
        <f t="shared" si="188"/>
        <v>#REF!</v>
      </c>
      <c r="QWN103" s="373" t="e">
        <f t="shared" si="188"/>
        <v>#REF!</v>
      </c>
      <c r="QWO103" s="373" t="e">
        <f t="shared" si="188"/>
        <v>#REF!</v>
      </c>
      <c r="QWP103" s="373" t="e">
        <f t="shared" si="188"/>
        <v>#REF!</v>
      </c>
      <c r="QWQ103" s="373" t="e">
        <f t="shared" si="188"/>
        <v>#REF!</v>
      </c>
      <c r="QWR103" s="373">
        <f t="shared" si="188"/>
        <v>0</v>
      </c>
      <c r="QWS103" s="373">
        <f t="shared" si="188"/>
        <v>0</v>
      </c>
      <c r="QWT103" s="373" t="e">
        <f t="shared" si="189"/>
        <v>#REF!</v>
      </c>
      <c r="QWU103" s="373" t="e">
        <f t="shared" si="189"/>
        <v>#REF!</v>
      </c>
      <c r="QWV103" s="373" t="e">
        <f t="shared" si="189"/>
        <v>#REF!</v>
      </c>
      <c r="QWW103" s="373" t="e">
        <f t="shared" si="189"/>
        <v>#REF!</v>
      </c>
      <c r="QWX103" s="373" t="e">
        <f t="shared" si="189"/>
        <v>#REF!</v>
      </c>
      <c r="QWY103" s="373">
        <f t="shared" si="189"/>
        <v>0</v>
      </c>
      <c r="QWZ103" s="373">
        <f t="shared" si="189"/>
        <v>0</v>
      </c>
      <c r="QXA103" s="373" t="e">
        <f t="shared" si="189"/>
        <v>#REF!</v>
      </c>
      <c r="QXB103" s="373" t="e">
        <f t="shared" si="189"/>
        <v>#REF!</v>
      </c>
      <c r="QXC103" s="373" t="e">
        <f t="shared" si="189"/>
        <v>#REF!</v>
      </c>
      <c r="QXD103" s="373" t="e">
        <f t="shared" si="189"/>
        <v>#REF!</v>
      </c>
      <c r="QXE103" s="373" t="e">
        <f t="shared" si="189"/>
        <v>#REF!</v>
      </c>
      <c r="QXF103" s="373">
        <f t="shared" si="189"/>
        <v>0</v>
      </c>
      <c r="QXG103" s="373">
        <f t="shared" si="189"/>
        <v>0</v>
      </c>
      <c r="QXH103" s="373" t="e">
        <f t="shared" si="189"/>
        <v>#REF!</v>
      </c>
      <c r="QXI103" s="373" t="e">
        <f t="shared" si="189"/>
        <v>#REF!</v>
      </c>
      <c r="QXJ103" s="373" t="e">
        <f t="shared" si="189"/>
        <v>#REF!</v>
      </c>
      <c r="QXK103" s="373" t="e">
        <f t="shared" si="189"/>
        <v>#REF!</v>
      </c>
      <c r="QXL103" s="373" t="e">
        <f t="shared" si="189"/>
        <v>#REF!</v>
      </c>
      <c r="QXM103" s="373">
        <f t="shared" si="189"/>
        <v>0</v>
      </c>
      <c r="QXN103" s="373">
        <f t="shared" si="189"/>
        <v>0</v>
      </c>
      <c r="QXO103" s="373" t="e">
        <f t="shared" si="189"/>
        <v>#REF!</v>
      </c>
      <c r="QXP103" s="373" t="e">
        <f t="shared" si="189"/>
        <v>#REF!</v>
      </c>
      <c r="QXQ103" s="373" t="e">
        <f t="shared" si="189"/>
        <v>#REF!</v>
      </c>
      <c r="QXR103" s="373" t="e">
        <f t="shared" si="189"/>
        <v>#REF!</v>
      </c>
      <c r="QXS103" s="373" t="e">
        <f t="shared" si="189"/>
        <v>#REF!</v>
      </c>
      <c r="QXT103" s="373">
        <f t="shared" si="189"/>
        <v>0</v>
      </c>
      <c r="QXU103" s="373">
        <f t="shared" si="189"/>
        <v>0</v>
      </c>
      <c r="QXV103" s="373" t="e">
        <f t="shared" si="189"/>
        <v>#REF!</v>
      </c>
      <c r="QXW103" s="373" t="e">
        <f t="shared" si="189"/>
        <v>#REF!</v>
      </c>
      <c r="QXX103" s="373" t="e">
        <f t="shared" si="189"/>
        <v>#REF!</v>
      </c>
      <c r="QXY103" s="373" t="e">
        <f t="shared" si="189"/>
        <v>#REF!</v>
      </c>
      <c r="QXZ103" s="373" t="e">
        <f t="shared" si="189"/>
        <v>#REF!</v>
      </c>
      <c r="QYA103" s="373">
        <f t="shared" si="189"/>
        <v>0</v>
      </c>
      <c r="QYB103" s="373">
        <f t="shared" si="189"/>
        <v>0</v>
      </c>
      <c r="QYC103" s="373" t="e">
        <f t="shared" si="189"/>
        <v>#REF!</v>
      </c>
      <c r="QYD103" s="373" t="e">
        <f t="shared" si="189"/>
        <v>#REF!</v>
      </c>
      <c r="QYE103" s="373" t="e">
        <f t="shared" si="189"/>
        <v>#REF!</v>
      </c>
      <c r="QYF103" s="373" t="e">
        <f t="shared" si="189"/>
        <v>#REF!</v>
      </c>
      <c r="QYG103" s="373" t="e">
        <f t="shared" si="189"/>
        <v>#REF!</v>
      </c>
      <c r="QYH103" s="373">
        <f t="shared" si="189"/>
        <v>0</v>
      </c>
      <c r="QYI103" s="373">
        <f t="shared" si="189"/>
        <v>0</v>
      </c>
      <c r="QYJ103" s="373" t="e">
        <f t="shared" si="189"/>
        <v>#REF!</v>
      </c>
      <c r="QYK103" s="373" t="e">
        <f t="shared" si="189"/>
        <v>#REF!</v>
      </c>
      <c r="QYL103" s="373" t="e">
        <f t="shared" si="189"/>
        <v>#REF!</v>
      </c>
      <c r="QYM103" s="373" t="e">
        <f t="shared" si="189"/>
        <v>#REF!</v>
      </c>
      <c r="QYN103" s="373" t="e">
        <f t="shared" si="189"/>
        <v>#REF!</v>
      </c>
      <c r="QYO103" s="373">
        <f t="shared" si="189"/>
        <v>0</v>
      </c>
      <c r="QYP103" s="373">
        <f t="shared" si="189"/>
        <v>0</v>
      </c>
      <c r="QYQ103" s="373" t="e">
        <f t="shared" si="189"/>
        <v>#REF!</v>
      </c>
      <c r="QYR103" s="373" t="e">
        <f t="shared" si="189"/>
        <v>#REF!</v>
      </c>
      <c r="QYS103" s="373" t="e">
        <f t="shared" si="189"/>
        <v>#REF!</v>
      </c>
      <c r="QYT103" s="373" t="e">
        <f t="shared" si="189"/>
        <v>#REF!</v>
      </c>
      <c r="QYU103" s="373" t="e">
        <f t="shared" si="189"/>
        <v>#REF!</v>
      </c>
      <c r="QYV103" s="373">
        <f t="shared" si="189"/>
        <v>0</v>
      </c>
      <c r="QYW103" s="373">
        <f t="shared" si="189"/>
        <v>0</v>
      </c>
      <c r="QYX103" s="373" t="e">
        <f t="shared" si="189"/>
        <v>#REF!</v>
      </c>
      <c r="QYY103" s="373" t="e">
        <f t="shared" si="189"/>
        <v>#REF!</v>
      </c>
      <c r="QYZ103" s="373" t="e">
        <f t="shared" si="189"/>
        <v>#REF!</v>
      </c>
      <c r="QZA103" s="373" t="e">
        <f t="shared" si="189"/>
        <v>#REF!</v>
      </c>
      <c r="QZB103" s="373" t="e">
        <f t="shared" si="189"/>
        <v>#REF!</v>
      </c>
      <c r="QZC103" s="373">
        <f t="shared" si="189"/>
        <v>0</v>
      </c>
      <c r="QZD103" s="373">
        <f t="shared" si="189"/>
        <v>0</v>
      </c>
      <c r="QZE103" s="373" t="e">
        <f t="shared" si="189"/>
        <v>#REF!</v>
      </c>
      <c r="QZF103" s="373" t="e">
        <f t="shared" si="190"/>
        <v>#REF!</v>
      </c>
      <c r="QZG103" s="373" t="e">
        <f t="shared" si="190"/>
        <v>#REF!</v>
      </c>
      <c r="QZH103" s="373" t="e">
        <f t="shared" si="190"/>
        <v>#REF!</v>
      </c>
      <c r="QZI103" s="373" t="e">
        <f t="shared" si="190"/>
        <v>#REF!</v>
      </c>
      <c r="QZJ103" s="373">
        <f t="shared" si="190"/>
        <v>0</v>
      </c>
      <c r="QZK103" s="373">
        <f t="shared" si="190"/>
        <v>0</v>
      </c>
      <c r="QZL103" s="373" t="e">
        <f t="shared" si="190"/>
        <v>#REF!</v>
      </c>
      <c r="QZM103" s="373" t="e">
        <f t="shared" si="190"/>
        <v>#REF!</v>
      </c>
      <c r="QZN103" s="373" t="e">
        <f t="shared" si="190"/>
        <v>#REF!</v>
      </c>
      <c r="QZO103" s="373" t="e">
        <f t="shared" si="190"/>
        <v>#REF!</v>
      </c>
      <c r="QZP103" s="373" t="e">
        <f t="shared" si="190"/>
        <v>#REF!</v>
      </c>
      <c r="QZQ103" s="373">
        <f t="shared" si="190"/>
        <v>0</v>
      </c>
      <c r="QZR103" s="373">
        <f t="shared" si="190"/>
        <v>0</v>
      </c>
      <c r="QZS103" s="373" t="e">
        <f t="shared" si="190"/>
        <v>#REF!</v>
      </c>
      <c r="QZT103" s="373" t="e">
        <f t="shared" si="190"/>
        <v>#REF!</v>
      </c>
      <c r="QZU103" s="373" t="e">
        <f t="shared" si="190"/>
        <v>#REF!</v>
      </c>
      <c r="QZV103" s="373" t="e">
        <f t="shared" si="190"/>
        <v>#REF!</v>
      </c>
      <c r="QZW103" s="373" t="e">
        <f t="shared" si="190"/>
        <v>#REF!</v>
      </c>
      <c r="QZX103" s="373">
        <f t="shared" si="190"/>
        <v>0</v>
      </c>
      <c r="QZY103" s="373">
        <f t="shared" si="190"/>
        <v>0</v>
      </c>
      <c r="QZZ103" s="373" t="e">
        <f t="shared" si="190"/>
        <v>#REF!</v>
      </c>
      <c r="RAA103" s="373" t="e">
        <f t="shared" si="190"/>
        <v>#REF!</v>
      </c>
      <c r="RAB103" s="373" t="e">
        <f t="shared" si="190"/>
        <v>#REF!</v>
      </c>
      <c r="RAC103" s="373" t="e">
        <f t="shared" si="190"/>
        <v>#REF!</v>
      </c>
      <c r="RAD103" s="373" t="e">
        <f t="shared" si="190"/>
        <v>#REF!</v>
      </c>
      <c r="RAE103" s="373">
        <f t="shared" si="190"/>
        <v>0</v>
      </c>
      <c r="RAF103" s="373">
        <f t="shared" si="190"/>
        <v>0</v>
      </c>
      <c r="RAG103" s="373" t="e">
        <f t="shared" si="190"/>
        <v>#REF!</v>
      </c>
      <c r="RAH103" s="373" t="e">
        <f t="shared" si="190"/>
        <v>#REF!</v>
      </c>
      <c r="RAI103" s="373" t="e">
        <f t="shared" si="190"/>
        <v>#REF!</v>
      </c>
      <c r="RAJ103" s="373" t="e">
        <f t="shared" si="190"/>
        <v>#REF!</v>
      </c>
      <c r="RAK103" s="373" t="e">
        <f t="shared" si="190"/>
        <v>#REF!</v>
      </c>
      <c r="RAL103" s="373">
        <f t="shared" si="190"/>
        <v>0</v>
      </c>
      <c r="RAM103" s="373">
        <f t="shared" si="190"/>
        <v>0</v>
      </c>
      <c r="RAN103" s="373" t="e">
        <f t="shared" si="190"/>
        <v>#REF!</v>
      </c>
      <c r="RAO103" s="373" t="e">
        <f t="shared" si="190"/>
        <v>#REF!</v>
      </c>
      <c r="RAP103" s="373" t="e">
        <f t="shared" si="190"/>
        <v>#REF!</v>
      </c>
      <c r="RAQ103" s="373" t="e">
        <f t="shared" si="190"/>
        <v>#REF!</v>
      </c>
      <c r="RAR103" s="373" t="e">
        <f t="shared" si="190"/>
        <v>#REF!</v>
      </c>
      <c r="RAS103" s="373">
        <f t="shared" si="190"/>
        <v>0</v>
      </c>
      <c r="RAT103" s="373">
        <f t="shared" si="190"/>
        <v>0</v>
      </c>
      <c r="RAU103" s="373" t="e">
        <f t="shared" si="190"/>
        <v>#REF!</v>
      </c>
      <c r="RAV103" s="373" t="e">
        <f t="shared" si="190"/>
        <v>#REF!</v>
      </c>
      <c r="RAW103" s="373" t="e">
        <f t="shared" si="190"/>
        <v>#REF!</v>
      </c>
      <c r="RAX103" s="373" t="e">
        <f t="shared" si="190"/>
        <v>#REF!</v>
      </c>
      <c r="RAY103" s="373" t="e">
        <f t="shared" si="190"/>
        <v>#REF!</v>
      </c>
      <c r="RAZ103" s="373">
        <f t="shared" si="190"/>
        <v>0</v>
      </c>
      <c r="RBA103" s="373">
        <f t="shared" si="190"/>
        <v>0</v>
      </c>
      <c r="RBB103" s="373" t="e">
        <f t="shared" si="190"/>
        <v>#REF!</v>
      </c>
      <c r="RBC103" s="373" t="e">
        <f t="shared" si="190"/>
        <v>#REF!</v>
      </c>
      <c r="RBD103" s="373" t="e">
        <f t="shared" si="190"/>
        <v>#REF!</v>
      </c>
      <c r="RBE103" s="373" t="e">
        <f t="shared" si="190"/>
        <v>#REF!</v>
      </c>
      <c r="RBF103" s="373" t="e">
        <f t="shared" si="190"/>
        <v>#REF!</v>
      </c>
      <c r="RBG103" s="373">
        <f t="shared" si="190"/>
        <v>0</v>
      </c>
      <c r="RBH103" s="373">
        <f t="shared" si="190"/>
        <v>0</v>
      </c>
      <c r="RBI103" s="373" t="e">
        <f t="shared" si="190"/>
        <v>#REF!</v>
      </c>
      <c r="RBJ103" s="373" t="e">
        <f t="shared" si="190"/>
        <v>#REF!</v>
      </c>
      <c r="RBK103" s="373" t="e">
        <f t="shared" si="190"/>
        <v>#REF!</v>
      </c>
      <c r="RBL103" s="373" t="e">
        <f t="shared" si="190"/>
        <v>#REF!</v>
      </c>
      <c r="RBM103" s="373" t="e">
        <f t="shared" si="190"/>
        <v>#REF!</v>
      </c>
      <c r="RBN103" s="373">
        <f t="shared" si="190"/>
        <v>0</v>
      </c>
      <c r="RBO103" s="373">
        <f t="shared" si="190"/>
        <v>0</v>
      </c>
      <c r="RBP103" s="373" t="e">
        <f t="shared" si="190"/>
        <v>#REF!</v>
      </c>
      <c r="RBQ103" s="373" t="e">
        <f t="shared" si="190"/>
        <v>#REF!</v>
      </c>
      <c r="RBR103" s="373" t="e">
        <f t="shared" si="191"/>
        <v>#REF!</v>
      </c>
      <c r="RBS103" s="373" t="e">
        <f t="shared" si="191"/>
        <v>#REF!</v>
      </c>
      <c r="RBT103" s="373" t="e">
        <f t="shared" si="191"/>
        <v>#REF!</v>
      </c>
      <c r="RBU103" s="373">
        <f t="shared" si="191"/>
        <v>0</v>
      </c>
      <c r="RBV103" s="373">
        <f t="shared" si="191"/>
        <v>0</v>
      </c>
      <c r="RBW103" s="373" t="e">
        <f t="shared" si="191"/>
        <v>#REF!</v>
      </c>
      <c r="RBX103" s="373" t="e">
        <f t="shared" si="191"/>
        <v>#REF!</v>
      </c>
      <c r="RBY103" s="373" t="e">
        <f t="shared" si="191"/>
        <v>#REF!</v>
      </c>
      <c r="RBZ103" s="373" t="e">
        <f t="shared" si="191"/>
        <v>#REF!</v>
      </c>
      <c r="RCA103" s="373" t="e">
        <f t="shared" si="191"/>
        <v>#REF!</v>
      </c>
      <c r="RCB103" s="373">
        <f t="shared" si="191"/>
        <v>0</v>
      </c>
      <c r="RCC103" s="373">
        <f t="shared" si="191"/>
        <v>0</v>
      </c>
      <c r="RCD103" s="373" t="e">
        <f t="shared" si="191"/>
        <v>#REF!</v>
      </c>
      <c r="RCE103" s="373" t="e">
        <f t="shared" si="191"/>
        <v>#REF!</v>
      </c>
      <c r="RCF103" s="373" t="e">
        <f t="shared" si="191"/>
        <v>#REF!</v>
      </c>
      <c r="RCG103" s="373" t="e">
        <f t="shared" si="191"/>
        <v>#REF!</v>
      </c>
      <c r="RCH103" s="373" t="e">
        <f t="shared" si="191"/>
        <v>#REF!</v>
      </c>
      <c r="RCI103" s="373">
        <f t="shared" si="191"/>
        <v>0</v>
      </c>
      <c r="RCJ103" s="373">
        <f t="shared" si="191"/>
        <v>0</v>
      </c>
      <c r="RCK103" s="373" t="e">
        <f t="shared" si="191"/>
        <v>#REF!</v>
      </c>
      <c r="RCL103" s="373" t="e">
        <f t="shared" si="191"/>
        <v>#REF!</v>
      </c>
      <c r="RCM103" s="373" t="e">
        <f t="shared" si="191"/>
        <v>#REF!</v>
      </c>
      <c r="RCN103" s="373" t="e">
        <f t="shared" si="191"/>
        <v>#REF!</v>
      </c>
      <c r="RCO103" s="373" t="e">
        <f t="shared" si="191"/>
        <v>#REF!</v>
      </c>
      <c r="RCP103" s="373">
        <f t="shared" si="191"/>
        <v>0</v>
      </c>
      <c r="RCQ103" s="373">
        <f t="shared" si="191"/>
        <v>0</v>
      </c>
      <c r="RCR103" s="373" t="e">
        <f t="shared" si="191"/>
        <v>#REF!</v>
      </c>
      <c r="RCS103" s="373" t="e">
        <f t="shared" si="191"/>
        <v>#REF!</v>
      </c>
      <c r="RCT103" s="373" t="e">
        <f t="shared" si="191"/>
        <v>#REF!</v>
      </c>
      <c r="RCU103" s="373" t="e">
        <f t="shared" si="191"/>
        <v>#REF!</v>
      </c>
      <c r="RCV103" s="373" t="e">
        <f t="shared" si="191"/>
        <v>#REF!</v>
      </c>
      <c r="RCW103" s="373">
        <f t="shared" si="191"/>
        <v>0</v>
      </c>
      <c r="RCX103" s="373">
        <f t="shared" si="191"/>
        <v>0</v>
      </c>
      <c r="RCY103" s="373" t="e">
        <f t="shared" si="191"/>
        <v>#REF!</v>
      </c>
      <c r="RCZ103" s="373" t="e">
        <f t="shared" si="191"/>
        <v>#REF!</v>
      </c>
      <c r="RDA103" s="373" t="e">
        <f t="shared" si="191"/>
        <v>#REF!</v>
      </c>
      <c r="RDB103" s="373" t="e">
        <f t="shared" si="191"/>
        <v>#REF!</v>
      </c>
      <c r="RDC103" s="373" t="e">
        <f t="shared" si="191"/>
        <v>#REF!</v>
      </c>
      <c r="RDD103" s="373">
        <f t="shared" si="191"/>
        <v>0</v>
      </c>
      <c r="RDE103" s="373">
        <f t="shared" si="191"/>
        <v>0</v>
      </c>
      <c r="RDF103" s="373" t="e">
        <f t="shared" si="191"/>
        <v>#REF!</v>
      </c>
      <c r="RDG103" s="373" t="e">
        <f t="shared" si="191"/>
        <v>#REF!</v>
      </c>
      <c r="RDH103" s="373" t="e">
        <f t="shared" si="191"/>
        <v>#REF!</v>
      </c>
      <c r="RDI103" s="373" t="e">
        <f t="shared" si="191"/>
        <v>#REF!</v>
      </c>
      <c r="RDJ103" s="373" t="e">
        <f t="shared" si="191"/>
        <v>#REF!</v>
      </c>
      <c r="RDK103" s="373">
        <f t="shared" si="191"/>
        <v>0</v>
      </c>
      <c r="RDL103" s="373">
        <f t="shared" si="191"/>
        <v>0</v>
      </c>
      <c r="RDM103" s="373" t="e">
        <f t="shared" si="191"/>
        <v>#REF!</v>
      </c>
      <c r="RDN103" s="373" t="e">
        <f t="shared" si="191"/>
        <v>#REF!</v>
      </c>
      <c r="RDO103" s="373" t="e">
        <f t="shared" si="191"/>
        <v>#REF!</v>
      </c>
      <c r="RDP103" s="373" t="e">
        <f t="shared" si="191"/>
        <v>#REF!</v>
      </c>
      <c r="RDQ103" s="373" t="e">
        <f t="shared" si="191"/>
        <v>#REF!</v>
      </c>
      <c r="RDR103" s="373">
        <f t="shared" si="191"/>
        <v>0</v>
      </c>
      <c r="RDS103" s="373">
        <f t="shared" si="191"/>
        <v>0</v>
      </c>
      <c r="RDT103" s="373" t="e">
        <f t="shared" si="191"/>
        <v>#REF!</v>
      </c>
      <c r="RDU103" s="373" t="e">
        <f t="shared" si="191"/>
        <v>#REF!</v>
      </c>
      <c r="RDV103" s="373" t="e">
        <f t="shared" si="191"/>
        <v>#REF!</v>
      </c>
      <c r="RDW103" s="373" t="e">
        <f t="shared" si="191"/>
        <v>#REF!</v>
      </c>
      <c r="RDX103" s="373" t="e">
        <f t="shared" si="191"/>
        <v>#REF!</v>
      </c>
      <c r="RDY103" s="373">
        <f t="shared" si="191"/>
        <v>0</v>
      </c>
      <c r="RDZ103" s="373">
        <f t="shared" si="191"/>
        <v>0</v>
      </c>
      <c r="REA103" s="373" t="e">
        <f t="shared" si="191"/>
        <v>#REF!</v>
      </c>
      <c r="REB103" s="373" t="e">
        <f t="shared" si="191"/>
        <v>#REF!</v>
      </c>
      <c r="REC103" s="373" t="e">
        <f t="shared" si="191"/>
        <v>#REF!</v>
      </c>
      <c r="RED103" s="373" t="e">
        <f t="shared" si="192"/>
        <v>#REF!</v>
      </c>
      <c r="REE103" s="373" t="e">
        <f t="shared" si="192"/>
        <v>#REF!</v>
      </c>
      <c r="REF103" s="373">
        <f t="shared" si="192"/>
        <v>0</v>
      </c>
      <c r="REG103" s="373">
        <f t="shared" si="192"/>
        <v>0</v>
      </c>
      <c r="REH103" s="373" t="e">
        <f t="shared" si="192"/>
        <v>#REF!</v>
      </c>
      <c r="REI103" s="373" t="e">
        <f t="shared" si="192"/>
        <v>#REF!</v>
      </c>
      <c r="REJ103" s="373" t="e">
        <f t="shared" si="192"/>
        <v>#REF!</v>
      </c>
      <c r="REK103" s="373" t="e">
        <f t="shared" si="192"/>
        <v>#REF!</v>
      </c>
      <c r="REL103" s="373" t="e">
        <f t="shared" si="192"/>
        <v>#REF!</v>
      </c>
      <c r="REM103" s="373">
        <f t="shared" si="192"/>
        <v>0</v>
      </c>
      <c r="REN103" s="373">
        <f t="shared" si="192"/>
        <v>0</v>
      </c>
      <c r="REO103" s="373" t="e">
        <f t="shared" si="192"/>
        <v>#REF!</v>
      </c>
      <c r="REP103" s="373" t="e">
        <f t="shared" si="192"/>
        <v>#REF!</v>
      </c>
      <c r="REQ103" s="373" t="e">
        <f t="shared" si="192"/>
        <v>#REF!</v>
      </c>
      <c r="RER103" s="373" t="e">
        <f t="shared" si="192"/>
        <v>#REF!</v>
      </c>
      <c r="RES103" s="373" t="e">
        <f t="shared" si="192"/>
        <v>#REF!</v>
      </c>
      <c r="RET103" s="373">
        <f t="shared" si="192"/>
        <v>0</v>
      </c>
      <c r="REU103" s="373">
        <f t="shared" si="192"/>
        <v>0</v>
      </c>
      <c r="REV103" s="373" t="e">
        <f t="shared" si="192"/>
        <v>#REF!</v>
      </c>
      <c r="REW103" s="373" t="e">
        <f t="shared" si="192"/>
        <v>#REF!</v>
      </c>
      <c r="REX103" s="373" t="e">
        <f t="shared" si="192"/>
        <v>#REF!</v>
      </c>
      <c r="REY103" s="373" t="e">
        <f t="shared" si="192"/>
        <v>#REF!</v>
      </c>
      <c r="REZ103" s="373" t="e">
        <f t="shared" si="192"/>
        <v>#REF!</v>
      </c>
      <c r="RFA103" s="373">
        <f t="shared" si="192"/>
        <v>0</v>
      </c>
      <c r="RFB103" s="373">
        <f t="shared" si="192"/>
        <v>0</v>
      </c>
      <c r="RFC103" s="373" t="e">
        <f t="shared" si="192"/>
        <v>#REF!</v>
      </c>
      <c r="RFD103" s="373" t="e">
        <f t="shared" si="192"/>
        <v>#REF!</v>
      </c>
      <c r="RFE103" s="373" t="e">
        <f t="shared" si="192"/>
        <v>#REF!</v>
      </c>
      <c r="RFF103" s="373" t="e">
        <f t="shared" si="192"/>
        <v>#REF!</v>
      </c>
      <c r="RFG103" s="373" t="e">
        <f t="shared" si="192"/>
        <v>#REF!</v>
      </c>
      <c r="RFH103" s="373">
        <f t="shared" si="192"/>
        <v>0</v>
      </c>
      <c r="RFI103" s="373">
        <f t="shared" si="192"/>
        <v>0</v>
      </c>
      <c r="RFJ103" s="373" t="e">
        <f t="shared" si="192"/>
        <v>#REF!</v>
      </c>
      <c r="RFK103" s="373" t="e">
        <f t="shared" si="192"/>
        <v>#REF!</v>
      </c>
      <c r="RFL103" s="373" t="e">
        <f t="shared" si="192"/>
        <v>#REF!</v>
      </c>
      <c r="RFM103" s="373" t="e">
        <f t="shared" si="192"/>
        <v>#REF!</v>
      </c>
      <c r="RFN103" s="373" t="e">
        <f t="shared" si="192"/>
        <v>#REF!</v>
      </c>
      <c r="RFO103" s="373">
        <f t="shared" si="192"/>
        <v>0</v>
      </c>
      <c r="RFP103" s="373">
        <f t="shared" si="192"/>
        <v>0</v>
      </c>
      <c r="RFQ103" s="373" t="e">
        <f t="shared" si="192"/>
        <v>#REF!</v>
      </c>
      <c r="RFR103" s="373" t="e">
        <f t="shared" si="192"/>
        <v>#REF!</v>
      </c>
      <c r="RFS103" s="373" t="e">
        <f t="shared" si="192"/>
        <v>#REF!</v>
      </c>
      <c r="RFT103" s="373" t="e">
        <f t="shared" si="192"/>
        <v>#REF!</v>
      </c>
      <c r="RFU103" s="373" t="e">
        <f t="shared" si="192"/>
        <v>#REF!</v>
      </c>
      <c r="RFV103" s="373">
        <f t="shared" si="192"/>
        <v>0</v>
      </c>
      <c r="RFW103" s="373">
        <f t="shared" si="192"/>
        <v>0</v>
      </c>
      <c r="RFX103" s="373" t="e">
        <f t="shared" si="192"/>
        <v>#REF!</v>
      </c>
      <c r="RFY103" s="373" t="e">
        <f t="shared" si="192"/>
        <v>#REF!</v>
      </c>
      <c r="RFZ103" s="373" t="e">
        <f t="shared" si="192"/>
        <v>#REF!</v>
      </c>
      <c r="RGA103" s="373" t="e">
        <f t="shared" si="192"/>
        <v>#REF!</v>
      </c>
      <c r="RGB103" s="373" t="e">
        <f t="shared" si="192"/>
        <v>#REF!</v>
      </c>
      <c r="RGC103" s="373">
        <f t="shared" si="192"/>
        <v>0</v>
      </c>
      <c r="RGD103" s="373">
        <f t="shared" si="192"/>
        <v>0</v>
      </c>
      <c r="RGE103" s="373" t="e">
        <f t="shared" si="192"/>
        <v>#REF!</v>
      </c>
      <c r="RGF103" s="373" t="e">
        <f t="shared" si="192"/>
        <v>#REF!</v>
      </c>
      <c r="RGG103" s="373" t="e">
        <f t="shared" si="192"/>
        <v>#REF!</v>
      </c>
      <c r="RGH103" s="373" t="e">
        <f t="shared" si="192"/>
        <v>#REF!</v>
      </c>
      <c r="RGI103" s="373" t="e">
        <f t="shared" si="192"/>
        <v>#REF!</v>
      </c>
      <c r="RGJ103" s="373">
        <f t="shared" si="192"/>
        <v>0</v>
      </c>
      <c r="RGK103" s="373">
        <f t="shared" si="192"/>
        <v>0</v>
      </c>
      <c r="RGL103" s="373" t="e">
        <f t="shared" si="192"/>
        <v>#REF!</v>
      </c>
      <c r="RGM103" s="373" t="e">
        <f t="shared" si="192"/>
        <v>#REF!</v>
      </c>
      <c r="RGN103" s="373" t="e">
        <f t="shared" si="192"/>
        <v>#REF!</v>
      </c>
      <c r="RGO103" s="373" t="e">
        <f t="shared" si="192"/>
        <v>#REF!</v>
      </c>
      <c r="RGP103" s="373" t="e">
        <f t="shared" si="193"/>
        <v>#REF!</v>
      </c>
      <c r="RGQ103" s="373">
        <f t="shared" si="193"/>
        <v>0</v>
      </c>
      <c r="RGR103" s="373">
        <f t="shared" si="193"/>
        <v>0</v>
      </c>
      <c r="RGS103" s="373" t="e">
        <f t="shared" si="193"/>
        <v>#REF!</v>
      </c>
      <c r="RGT103" s="373" t="e">
        <f t="shared" si="193"/>
        <v>#REF!</v>
      </c>
      <c r="RGU103" s="373" t="e">
        <f t="shared" si="193"/>
        <v>#REF!</v>
      </c>
      <c r="RGV103" s="373" t="e">
        <f t="shared" si="193"/>
        <v>#REF!</v>
      </c>
      <c r="RGW103" s="373" t="e">
        <f t="shared" si="193"/>
        <v>#REF!</v>
      </c>
      <c r="RGX103" s="373">
        <f t="shared" si="193"/>
        <v>0</v>
      </c>
      <c r="RGY103" s="373">
        <f t="shared" si="193"/>
        <v>0</v>
      </c>
      <c r="RGZ103" s="373" t="e">
        <f t="shared" si="193"/>
        <v>#REF!</v>
      </c>
      <c r="RHA103" s="373" t="e">
        <f t="shared" si="193"/>
        <v>#REF!</v>
      </c>
      <c r="RHB103" s="373" t="e">
        <f t="shared" si="193"/>
        <v>#REF!</v>
      </c>
      <c r="RHC103" s="373" t="e">
        <f t="shared" si="193"/>
        <v>#REF!</v>
      </c>
      <c r="RHD103" s="373" t="e">
        <f t="shared" si="193"/>
        <v>#REF!</v>
      </c>
      <c r="RHE103" s="373">
        <f t="shared" si="193"/>
        <v>0</v>
      </c>
      <c r="RHF103" s="373">
        <f t="shared" si="193"/>
        <v>0</v>
      </c>
      <c r="RHG103" s="373" t="e">
        <f t="shared" si="193"/>
        <v>#REF!</v>
      </c>
      <c r="RHH103" s="373" t="e">
        <f t="shared" si="193"/>
        <v>#REF!</v>
      </c>
      <c r="RHI103" s="373" t="e">
        <f t="shared" si="193"/>
        <v>#REF!</v>
      </c>
      <c r="RHJ103" s="373" t="e">
        <f t="shared" si="193"/>
        <v>#REF!</v>
      </c>
      <c r="RHK103" s="373" t="e">
        <f t="shared" si="193"/>
        <v>#REF!</v>
      </c>
      <c r="RHL103" s="373">
        <f t="shared" si="193"/>
        <v>0</v>
      </c>
      <c r="RHM103" s="373">
        <f t="shared" si="193"/>
        <v>0</v>
      </c>
      <c r="RHN103" s="373" t="e">
        <f t="shared" si="193"/>
        <v>#REF!</v>
      </c>
      <c r="RHO103" s="373" t="e">
        <f t="shared" si="193"/>
        <v>#REF!</v>
      </c>
      <c r="RHP103" s="373" t="e">
        <f t="shared" si="193"/>
        <v>#REF!</v>
      </c>
      <c r="RHQ103" s="373" t="e">
        <f t="shared" si="193"/>
        <v>#REF!</v>
      </c>
      <c r="RHR103" s="373" t="e">
        <f t="shared" si="193"/>
        <v>#REF!</v>
      </c>
      <c r="RHS103" s="373">
        <f t="shared" si="193"/>
        <v>0</v>
      </c>
      <c r="RHT103" s="373">
        <f t="shared" si="193"/>
        <v>0</v>
      </c>
      <c r="RHU103" s="373" t="e">
        <f t="shared" si="193"/>
        <v>#REF!</v>
      </c>
      <c r="RHV103" s="373" t="e">
        <f t="shared" si="193"/>
        <v>#REF!</v>
      </c>
      <c r="RHW103" s="373" t="e">
        <f t="shared" si="193"/>
        <v>#REF!</v>
      </c>
      <c r="RHX103" s="373" t="e">
        <f t="shared" si="193"/>
        <v>#REF!</v>
      </c>
      <c r="RHY103" s="373" t="e">
        <f t="shared" si="193"/>
        <v>#REF!</v>
      </c>
      <c r="RHZ103" s="373">
        <f t="shared" si="193"/>
        <v>0</v>
      </c>
      <c r="RIA103" s="373">
        <f t="shared" si="193"/>
        <v>0</v>
      </c>
      <c r="RIB103" s="373" t="e">
        <f t="shared" si="193"/>
        <v>#REF!</v>
      </c>
      <c r="RIC103" s="373" t="e">
        <f t="shared" si="193"/>
        <v>#REF!</v>
      </c>
      <c r="RID103" s="373" t="e">
        <f t="shared" si="193"/>
        <v>#REF!</v>
      </c>
      <c r="RIE103" s="373" t="e">
        <f t="shared" si="193"/>
        <v>#REF!</v>
      </c>
      <c r="RIF103" s="373" t="e">
        <f t="shared" si="193"/>
        <v>#REF!</v>
      </c>
      <c r="RIG103" s="373">
        <f t="shared" si="193"/>
        <v>0</v>
      </c>
      <c r="RIH103" s="373">
        <f t="shared" si="193"/>
        <v>0</v>
      </c>
      <c r="RII103" s="373" t="e">
        <f t="shared" si="193"/>
        <v>#REF!</v>
      </c>
      <c r="RIJ103" s="373" t="e">
        <f t="shared" si="193"/>
        <v>#REF!</v>
      </c>
      <c r="RIK103" s="373" t="e">
        <f t="shared" si="193"/>
        <v>#REF!</v>
      </c>
      <c r="RIL103" s="373" t="e">
        <f t="shared" si="193"/>
        <v>#REF!</v>
      </c>
      <c r="RIM103" s="373" t="e">
        <f t="shared" si="193"/>
        <v>#REF!</v>
      </c>
      <c r="RIN103" s="373">
        <f t="shared" si="193"/>
        <v>0</v>
      </c>
      <c r="RIO103" s="373">
        <f t="shared" si="193"/>
        <v>0</v>
      </c>
      <c r="RIP103" s="373" t="e">
        <f t="shared" si="193"/>
        <v>#REF!</v>
      </c>
      <c r="RIQ103" s="373" t="e">
        <f t="shared" si="193"/>
        <v>#REF!</v>
      </c>
      <c r="RIR103" s="373" t="e">
        <f t="shared" si="193"/>
        <v>#REF!</v>
      </c>
      <c r="RIS103" s="373" t="e">
        <f t="shared" si="193"/>
        <v>#REF!</v>
      </c>
      <c r="RIT103" s="373" t="e">
        <f t="shared" si="193"/>
        <v>#REF!</v>
      </c>
      <c r="RIU103" s="373">
        <f t="shared" si="193"/>
        <v>0</v>
      </c>
      <c r="RIV103" s="373">
        <f t="shared" si="193"/>
        <v>0</v>
      </c>
      <c r="RIW103" s="373" t="e">
        <f t="shared" si="193"/>
        <v>#REF!</v>
      </c>
      <c r="RIX103" s="373" t="e">
        <f t="shared" si="193"/>
        <v>#REF!</v>
      </c>
      <c r="RIY103" s="373" t="e">
        <f t="shared" si="193"/>
        <v>#REF!</v>
      </c>
      <c r="RIZ103" s="373" t="e">
        <f t="shared" si="193"/>
        <v>#REF!</v>
      </c>
      <c r="RJA103" s="373" t="e">
        <f t="shared" si="193"/>
        <v>#REF!</v>
      </c>
      <c r="RJB103" s="373">
        <f t="shared" si="194"/>
        <v>0</v>
      </c>
      <c r="RJC103" s="373">
        <f t="shared" si="194"/>
        <v>0</v>
      </c>
      <c r="RJD103" s="373" t="e">
        <f t="shared" si="194"/>
        <v>#REF!</v>
      </c>
      <c r="RJE103" s="373" t="e">
        <f t="shared" si="194"/>
        <v>#REF!</v>
      </c>
      <c r="RJF103" s="373" t="e">
        <f t="shared" si="194"/>
        <v>#REF!</v>
      </c>
      <c r="RJG103" s="373" t="e">
        <f t="shared" si="194"/>
        <v>#REF!</v>
      </c>
      <c r="RJH103" s="373" t="e">
        <f t="shared" si="194"/>
        <v>#REF!</v>
      </c>
      <c r="RJI103" s="373">
        <f t="shared" si="194"/>
        <v>0</v>
      </c>
      <c r="RJJ103" s="373">
        <f t="shared" si="194"/>
        <v>0</v>
      </c>
      <c r="RJK103" s="373" t="e">
        <f t="shared" si="194"/>
        <v>#REF!</v>
      </c>
      <c r="RJL103" s="373" t="e">
        <f t="shared" si="194"/>
        <v>#REF!</v>
      </c>
      <c r="RJM103" s="373" t="e">
        <f t="shared" si="194"/>
        <v>#REF!</v>
      </c>
      <c r="RJN103" s="373" t="e">
        <f t="shared" si="194"/>
        <v>#REF!</v>
      </c>
      <c r="RJO103" s="373" t="e">
        <f t="shared" si="194"/>
        <v>#REF!</v>
      </c>
      <c r="RJP103" s="373">
        <f t="shared" si="194"/>
        <v>0</v>
      </c>
      <c r="RJQ103" s="373">
        <f t="shared" si="194"/>
        <v>0</v>
      </c>
      <c r="RJR103" s="373" t="e">
        <f t="shared" si="194"/>
        <v>#REF!</v>
      </c>
      <c r="RJS103" s="373" t="e">
        <f t="shared" si="194"/>
        <v>#REF!</v>
      </c>
      <c r="RJT103" s="373" t="e">
        <f t="shared" si="194"/>
        <v>#REF!</v>
      </c>
      <c r="RJU103" s="373" t="e">
        <f t="shared" si="194"/>
        <v>#REF!</v>
      </c>
      <c r="RJV103" s="373" t="e">
        <f t="shared" si="194"/>
        <v>#REF!</v>
      </c>
      <c r="RJW103" s="373">
        <f t="shared" si="194"/>
        <v>0</v>
      </c>
      <c r="RJX103" s="373">
        <f t="shared" si="194"/>
        <v>0</v>
      </c>
      <c r="RJY103" s="373" t="e">
        <f t="shared" si="194"/>
        <v>#REF!</v>
      </c>
      <c r="RJZ103" s="373" t="e">
        <f t="shared" si="194"/>
        <v>#REF!</v>
      </c>
      <c r="RKA103" s="373" t="e">
        <f t="shared" si="194"/>
        <v>#REF!</v>
      </c>
      <c r="RKB103" s="373" t="e">
        <f t="shared" si="194"/>
        <v>#REF!</v>
      </c>
      <c r="RKC103" s="373" t="e">
        <f t="shared" si="194"/>
        <v>#REF!</v>
      </c>
      <c r="RKD103" s="373">
        <f t="shared" si="194"/>
        <v>0</v>
      </c>
      <c r="RKE103" s="373">
        <f t="shared" si="194"/>
        <v>0</v>
      </c>
      <c r="RKF103" s="373" t="e">
        <f t="shared" si="194"/>
        <v>#REF!</v>
      </c>
      <c r="RKG103" s="373" t="e">
        <f t="shared" si="194"/>
        <v>#REF!</v>
      </c>
      <c r="RKH103" s="373" t="e">
        <f t="shared" si="194"/>
        <v>#REF!</v>
      </c>
      <c r="RKI103" s="373" t="e">
        <f t="shared" si="194"/>
        <v>#REF!</v>
      </c>
      <c r="RKJ103" s="373" t="e">
        <f t="shared" si="194"/>
        <v>#REF!</v>
      </c>
      <c r="RKK103" s="373">
        <f t="shared" si="194"/>
        <v>0</v>
      </c>
      <c r="RKL103" s="373">
        <f t="shared" si="194"/>
        <v>0</v>
      </c>
      <c r="RKM103" s="373" t="e">
        <f t="shared" si="194"/>
        <v>#REF!</v>
      </c>
      <c r="RKN103" s="373" t="e">
        <f t="shared" si="194"/>
        <v>#REF!</v>
      </c>
      <c r="RKO103" s="373" t="e">
        <f t="shared" si="194"/>
        <v>#REF!</v>
      </c>
      <c r="RKP103" s="373" t="e">
        <f t="shared" si="194"/>
        <v>#REF!</v>
      </c>
      <c r="RKQ103" s="373" t="e">
        <f t="shared" si="194"/>
        <v>#REF!</v>
      </c>
      <c r="RKR103" s="373">
        <f t="shared" si="194"/>
        <v>0</v>
      </c>
      <c r="RKS103" s="373">
        <f t="shared" si="194"/>
        <v>0</v>
      </c>
      <c r="RKT103" s="373" t="e">
        <f t="shared" si="194"/>
        <v>#REF!</v>
      </c>
      <c r="RKU103" s="373" t="e">
        <f t="shared" si="194"/>
        <v>#REF!</v>
      </c>
      <c r="RKV103" s="373" t="e">
        <f t="shared" si="194"/>
        <v>#REF!</v>
      </c>
      <c r="RKW103" s="373" t="e">
        <f t="shared" si="194"/>
        <v>#REF!</v>
      </c>
      <c r="RKX103" s="373" t="e">
        <f t="shared" si="194"/>
        <v>#REF!</v>
      </c>
      <c r="RKY103" s="373">
        <f t="shared" si="194"/>
        <v>0</v>
      </c>
      <c r="RKZ103" s="373">
        <f t="shared" si="194"/>
        <v>0</v>
      </c>
      <c r="RLA103" s="373" t="e">
        <f t="shared" si="194"/>
        <v>#REF!</v>
      </c>
      <c r="RLB103" s="373" t="e">
        <f t="shared" si="194"/>
        <v>#REF!</v>
      </c>
      <c r="RLC103" s="373" t="e">
        <f t="shared" si="194"/>
        <v>#REF!</v>
      </c>
      <c r="RLD103" s="373" t="e">
        <f t="shared" si="194"/>
        <v>#REF!</v>
      </c>
      <c r="RLE103" s="373" t="e">
        <f t="shared" si="194"/>
        <v>#REF!</v>
      </c>
      <c r="RLF103" s="373">
        <f t="shared" si="194"/>
        <v>0</v>
      </c>
      <c r="RLG103" s="373">
        <f t="shared" si="194"/>
        <v>0</v>
      </c>
      <c r="RLH103" s="373" t="e">
        <f t="shared" si="194"/>
        <v>#REF!</v>
      </c>
      <c r="RLI103" s="373" t="e">
        <f t="shared" si="194"/>
        <v>#REF!</v>
      </c>
      <c r="RLJ103" s="373" t="e">
        <f t="shared" si="194"/>
        <v>#REF!</v>
      </c>
      <c r="RLK103" s="373" t="e">
        <f t="shared" si="194"/>
        <v>#REF!</v>
      </c>
      <c r="RLL103" s="373" t="e">
        <f t="shared" si="194"/>
        <v>#REF!</v>
      </c>
      <c r="RLM103" s="373">
        <f t="shared" si="194"/>
        <v>0</v>
      </c>
      <c r="RLN103" s="373">
        <f t="shared" si="195"/>
        <v>0</v>
      </c>
      <c r="RLO103" s="373" t="e">
        <f t="shared" si="195"/>
        <v>#REF!</v>
      </c>
      <c r="RLP103" s="373" t="e">
        <f t="shared" si="195"/>
        <v>#REF!</v>
      </c>
      <c r="RLQ103" s="373" t="e">
        <f t="shared" si="195"/>
        <v>#REF!</v>
      </c>
      <c r="RLR103" s="373" t="e">
        <f t="shared" si="195"/>
        <v>#REF!</v>
      </c>
      <c r="RLS103" s="373" t="e">
        <f t="shared" si="195"/>
        <v>#REF!</v>
      </c>
      <c r="RLT103" s="373">
        <f t="shared" si="195"/>
        <v>0</v>
      </c>
      <c r="RLU103" s="373">
        <f t="shared" si="195"/>
        <v>0</v>
      </c>
      <c r="RLV103" s="373" t="e">
        <f t="shared" si="195"/>
        <v>#REF!</v>
      </c>
      <c r="RLW103" s="373" t="e">
        <f t="shared" si="195"/>
        <v>#REF!</v>
      </c>
      <c r="RLX103" s="373" t="e">
        <f t="shared" si="195"/>
        <v>#REF!</v>
      </c>
      <c r="RLY103" s="373" t="e">
        <f t="shared" si="195"/>
        <v>#REF!</v>
      </c>
      <c r="RLZ103" s="373" t="e">
        <f t="shared" si="195"/>
        <v>#REF!</v>
      </c>
      <c r="RMA103" s="373">
        <f t="shared" si="195"/>
        <v>0</v>
      </c>
      <c r="RMB103" s="373">
        <f t="shared" si="195"/>
        <v>0</v>
      </c>
      <c r="RMC103" s="373" t="e">
        <f t="shared" si="195"/>
        <v>#REF!</v>
      </c>
      <c r="RMD103" s="373" t="e">
        <f t="shared" si="195"/>
        <v>#REF!</v>
      </c>
      <c r="RME103" s="373" t="e">
        <f t="shared" si="195"/>
        <v>#REF!</v>
      </c>
      <c r="RMF103" s="373" t="e">
        <f t="shared" si="195"/>
        <v>#REF!</v>
      </c>
      <c r="RMG103" s="373" t="e">
        <f t="shared" si="195"/>
        <v>#REF!</v>
      </c>
      <c r="RMH103" s="373">
        <f t="shared" si="195"/>
        <v>0</v>
      </c>
      <c r="RMI103" s="373">
        <f t="shared" si="195"/>
        <v>0</v>
      </c>
      <c r="RMJ103" s="373" t="e">
        <f t="shared" si="195"/>
        <v>#REF!</v>
      </c>
      <c r="RMK103" s="373" t="e">
        <f t="shared" si="195"/>
        <v>#REF!</v>
      </c>
      <c r="RML103" s="373" t="e">
        <f t="shared" si="195"/>
        <v>#REF!</v>
      </c>
      <c r="RMM103" s="373" t="e">
        <f t="shared" si="195"/>
        <v>#REF!</v>
      </c>
      <c r="RMN103" s="373" t="e">
        <f t="shared" si="195"/>
        <v>#REF!</v>
      </c>
      <c r="RMO103" s="373">
        <f t="shared" si="195"/>
        <v>0</v>
      </c>
      <c r="RMP103" s="373">
        <f t="shared" si="195"/>
        <v>0</v>
      </c>
      <c r="RMQ103" s="373" t="e">
        <f t="shared" si="195"/>
        <v>#REF!</v>
      </c>
      <c r="RMR103" s="373" t="e">
        <f t="shared" si="195"/>
        <v>#REF!</v>
      </c>
      <c r="RMS103" s="373" t="e">
        <f t="shared" si="195"/>
        <v>#REF!</v>
      </c>
      <c r="RMT103" s="373" t="e">
        <f t="shared" si="195"/>
        <v>#REF!</v>
      </c>
      <c r="RMU103" s="373" t="e">
        <f t="shared" si="195"/>
        <v>#REF!</v>
      </c>
      <c r="RMV103" s="373">
        <f t="shared" si="195"/>
        <v>0</v>
      </c>
      <c r="RMW103" s="373">
        <f t="shared" si="195"/>
        <v>0</v>
      </c>
      <c r="RMX103" s="373" t="e">
        <f t="shared" si="195"/>
        <v>#REF!</v>
      </c>
      <c r="RMY103" s="373" t="e">
        <f t="shared" si="195"/>
        <v>#REF!</v>
      </c>
      <c r="RMZ103" s="373" t="e">
        <f t="shared" si="195"/>
        <v>#REF!</v>
      </c>
      <c r="RNA103" s="373" t="e">
        <f t="shared" si="195"/>
        <v>#REF!</v>
      </c>
      <c r="RNB103" s="373" t="e">
        <f t="shared" si="195"/>
        <v>#REF!</v>
      </c>
      <c r="RNC103" s="373">
        <f t="shared" si="195"/>
        <v>0</v>
      </c>
      <c r="RND103" s="373">
        <f t="shared" si="195"/>
        <v>0</v>
      </c>
      <c r="RNE103" s="373" t="e">
        <f t="shared" si="195"/>
        <v>#REF!</v>
      </c>
      <c r="RNF103" s="373" t="e">
        <f t="shared" si="195"/>
        <v>#REF!</v>
      </c>
      <c r="RNG103" s="373" t="e">
        <f t="shared" si="195"/>
        <v>#REF!</v>
      </c>
      <c r="RNH103" s="373" t="e">
        <f t="shared" si="195"/>
        <v>#REF!</v>
      </c>
      <c r="RNI103" s="373" t="e">
        <f t="shared" si="195"/>
        <v>#REF!</v>
      </c>
      <c r="RNJ103" s="373">
        <f t="shared" si="195"/>
        <v>0</v>
      </c>
      <c r="RNK103" s="373">
        <f t="shared" si="195"/>
        <v>0</v>
      </c>
      <c r="RNL103" s="373" t="e">
        <f t="shared" si="195"/>
        <v>#REF!</v>
      </c>
      <c r="RNM103" s="373" t="e">
        <f t="shared" si="195"/>
        <v>#REF!</v>
      </c>
      <c r="RNN103" s="373" t="e">
        <f t="shared" si="195"/>
        <v>#REF!</v>
      </c>
      <c r="RNO103" s="373" t="e">
        <f t="shared" si="195"/>
        <v>#REF!</v>
      </c>
      <c r="RNP103" s="373" t="e">
        <f t="shared" si="195"/>
        <v>#REF!</v>
      </c>
      <c r="RNQ103" s="373">
        <f t="shared" si="195"/>
        <v>0</v>
      </c>
      <c r="RNR103" s="373">
        <f t="shared" si="195"/>
        <v>0</v>
      </c>
      <c r="RNS103" s="373" t="e">
        <f t="shared" si="195"/>
        <v>#REF!</v>
      </c>
      <c r="RNT103" s="373" t="e">
        <f t="shared" si="195"/>
        <v>#REF!</v>
      </c>
      <c r="RNU103" s="373" t="e">
        <f t="shared" si="195"/>
        <v>#REF!</v>
      </c>
      <c r="RNV103" s="373" t="e">
        <f t="shared" si="195"/>
        <v>#REF!</v>
      </c>
      <c r="RNW103" s="373" t="e">
        <f t="shared" si="195"/>
        <v>#REF!</v>
      </c>
      <c r="RNX103" s="373">
        <f t="shared" si="195"/>
        <v>0</v>
      </c>
      <c r="RNY103" s="373">
        <f t="shared" si="195"/>
        <v>0</v>
      </c>
      <c r="RNZ103" s="373" t="e">
        <f t="shared" si="196"/>
        <v>#REF!</v>
      </c>
      <c r="ROA103" s="373" t="e">
        <f t="shared" si="196"/>
        <v>#REF!</v>
      </c>
      <c r="ROB103" s="373" t="e">
        <f t="shared" si="196"/>
        <v>#REF!</v>
      </c>
      <c r="ROC103" s="373" t="e">
        <f t="shared" si="196"/>
        <v>#REF!</v>
      </c>
      <c r="ROD103" s="373" t="e">
        <f t="shared" si="196"/>
        <v>#REF!</v>
      </c>
      <c r="ROE103" s="373">
        <f t="shared" si="196"/>
        <v>0</v>
      </c>
      <c r="ROF103" s="373">
        <f t="shared" si="196"/>
        <v>0</v>
      </c>
      <c r="ROG103" s="373" t="e">
        <f t="shared" si="196"/>
        <v>#REF!</v>
      </c>
      <c r="ROH103" s="373" t="e">
        <f t="shared" si="196"/>
        <v>#REF!</v>
      </c>
      <c r="ROI103" s="373" t="e">
        <f t="shared" si="196"/>
        <v>#REF!</v>
      </c>
      <c r="ROJ103" s="373" t="e">
        <f t="shared" si="196"/>
        <v>#REF!</v>
      </c>
      <c r="ROK103" s="373" t="e">
        <f t="shared" si="196"/>
        <v>#REF!</v>
      </c>
      <c r="ROL103" s="373">
        <f t="shared" si="196"/>
        <v>0</v>
      </c>
      <c r="ROM103" s="373">
        <f t="shared" si="196"/>
        <v>0</v>
      </c>
      <c r="RON103" s="373" t="e">
        <f t="shared" si="196"/>
        <v>#REF!</v>
      </c>
      <c r="ROO103" s="373" t="e">
        <f t="shared" si="196"/>
        <v>#REF!</v>
      </c>
      <c r="ROP103" s="373" t="e">
        <f t="shared" si="196"/>
        <v>#REF!</v>
      </c>
      <c r="ROQ103" s="373" t="e">
        <f t="shared" si="196"/>
        <v>#REF!</v>
      </c>
      <c r="ROR103" s="373" t="e">
        <f t="shared" si="196"/>
        <v>#REF!</v>
      </c>
      <c r="ROS103" s="373">
        <f t="shared" si="196"/>
        <v>0</v>
      </c>
      <c r="ROT103" s="373">
        <f t="shared" si="196"/>
        <v>0</v>
      </c>
      <c r="ROU103" s="373" t="e">
        <f t="shared" si="196"/>
        <v>#REF!</v>
      </c>
      <c r="ROV103" s="373" t="e">
        <f t="shared" si="196"/>
        <v>#REF!</v>
      </c>
      <c r="ROW103" s="373" t="e">
        <f t="shared" si="196"/>
        <v>#REF!</v>
      </c>
      <c r="ROX103" s="373" t="e">
        <f t="shared" si="196"/>
        <v>#REF!</v>
      </c>
      <c r="ROY103" s="373" t="e">
        <f t="shared" si="196"/>
        <v>#REF!</v>
      </c>
      <c r="ROZ103" s="373">
        <f t="shared" si="196"/>
        <v>0</v>
      </c>
      <c r="RPA103" s="373">
        <f t="shared" si="196"/>
        <v>0</v>
      </c>
      <c r="RPB103" s="373" t="e">
        <f t="shared" si="196"/>
        <v>#REF!</v>
      </c>
      <c r="RPC103" s="373" t="e">
        <f t="shared" si="196"/>
        <v>#REF!</v>
      </c>
      <c r="RPD103" s="373" t="e">
        <f t="shared" si="196"/>
        <v>#REF!</v>
      </c>
      <c r="RPE103" s="373" t="e">
        <f t="shared" si="196"/>
        <v>#REF!</v>
      </c>
      <c r="RPF103" s="373" t="e">
        <f t="shared" si="196"/>
        <v>#REF!</v>
      </c>
      <c r="RPG103" s="373">
        <f t="shared" si="196"/>
        <v>0</v>
      </c>
      <c r="RPH103" s="373">
        <f t="shared" si="196"/>
        <v>0</v>
      </c>
      <c r="RPI103" s="373" t="e">
        <f t="shared" si="196"/>
        <v>#REF!</v>
      </c>
      <c r="RPJ103" s="373" t="e">
        <f t="shared" si="196"/>
        <v>#REF!</v>
      </c>
      <c r="RPK103" s="373" t="e">
        <f t="shared" si="196"/>
        <v>#REF!</v>
      </c>
      <c r="RPL103" s="373" t="e">
        <f t="shared" si="196"/>
        <v>#REF!</v>
      </c>
      <c r="RPM103" s="373" t="e">
        <f t="shared" si="196"/>
        <v>#REF!</v>
      </c>
      <c r="RPN103" s="373">
        <f t="shared" si="196"/>
        <v>0</v>
      </c>
      <c r="RPO103" s="373">
        <f t="shared" si="196"/>
        <v>0</v>
      </c>
      <c r="RPP103" s="373" t="e">
        <f t="shared" si="196"/>
        <v>#REF!</v>
      </c>
      <c r="RPQ103" s="373" t="e">
        <f t="shared" si="196"/>
        <v>#REF!</v>
      </c>
      <c r="RPR103" s="373" t="e">
        <f t="shared" si="196"/>
        <v>#REF!</v>
      </c>
      <c r="RPS103" s="373" t="e">
        <f t="shared" si="196"/>
        <v>#REF!</v>
      </c>
      <c r="RPT103" s="373" t="e">
        <f t="shared" si="196"/>
        <v>#REF!</v>
      </c>
      <c r="RPU103" s="373">
        <f t="shared" si="196"/>
        <v>0</v>
      </c>
      <c r="RPV103" s="373">
        <f t="shared" si="196"/>
        <v>0</v>
      </c>
      <c r="RPW103" s="373" t="e">
        <f t="shared" si="196"/>
        <v>#REF!</v>
      </c>
      <c r="RPX103" s="373" t="e">
        <f t="shared" si="196"/>
        <v>#REF!</v>
      </c>
      <c r="RPY103" s="373" t="e">
        <f t="shared" si="196"/>
        <v>#REF!</v>
      </c>
      <c r="RPZ103" s="373" t="e">
        <f t="shared" si="196"/>
        <v>#REF!</v>
      </c>
      <c r="RQA103" s="373" t="e">
        <f t="shared" si="196"/>
        <v>#REF!</v>
      </c>
      <c r="RQB103" s="373">
        <f t="shared" si="196"/>
        <v>0</v>
      </c>
      <c r="RQC103" s="373">
        <f t="shared" si="196"/>
        <v>0</v>
      </c>
      <c r="RQD103" s="373" t="e">
        <f t="shared" si="196"/>
        <v>#REF!</v>
      </c>
      <c r="RQE103" s="373" t="e">
        <f t="shared" si="196"/>
        <v>#REF!</v>
      </c>
      <c r="RQF103" s="373" t="e">
        <f t="shared" si="196"/>
        <v>#REF!</v>
      </c>
      <c r="RQG103" s="373" t="e">
        <f t="shared" si="196"/>
        <v>#REF!</v>
      </c>
      <c r="RQH103" s="373" t="e">
        <f t="shared" si="196"/>
        <v>#REF!</v>
      </c>
      <c r="RQI103" s="373">
        <f t="shared" si="196"/>
        <v>0</v>
      </c>
      <c r="RQJ103" s="373">
        <f t="shared" si="196"/>
        <v>0</v>
      </c>
      <c r="RQK103" s="373" t="e">
        <f t="shared" si="196"/>
        <v>#REF!</v>
      </c>
      <c r="RQL103" s="373" t="e">
        <f t="shared" si="197"/>
        <v>#REF!</v>
      </c>
      <c r="RQM103" s="373" t="e">
        <f t="shared" si="197"/>
        <v>#REF!</v>
      </c>
      <c r="RQN103" s="373" t="e">
        <f t="shared" si="197"/>
        <v>#REF!</v>
      </c>
      <c r="RQO103" s="373" t="e">
        <f t="shared" si="197"/>
        <v>#REF!</v>
      </c>
      <c r="RQP103" s="373">
        <f t="shared" si="197"/>
        <v>0</v>
      </c>
      <c r="RQQ103" s="373">
        <f t="shared" si="197"/>
        <v>0</v>
      </c>
      <c r="RQR103" s="373" t="e">
        <f t="shared" si="197"/>
        <v>#REF!</v>
      </c>
      <c r="RQS103" s="373" t="e">
        <f t="shared" si="197"/>
        <v>#REF!</v>
      </c>
      <c r="RQT103" s="373" t="e">
        <f t="shared" si="197"/>
        <v>#REF!</v>
      </c>
      <c r="RQU103" s="373" t="e">
        <f t="shared" si="197"/>
        <v>#REF!</v>
      </c>
      <c r="RQV103" s="373" t="e">
        <f t="shared" si="197"/>
        <v>#REF!</v>
      </c>
      <c r="RQW103" s="373">
        <f t="shared" si="197"/>
        <v>0</v>
      </c>
      <c r="RQX103" s="373">
        <f t="shared" si="197"/>
        <v>0</v>
      </c>
      <c r="RQY103" s="373" t="e">
        <f t="shared" si="197"/>
        <v>#REF!</v>
      </c>
      <c r="RQZ103" s="373" t="e">
        <f t="shared" si="197"/>
        <v>#REF!</v>
      </c>
      <c r="RRA103" s="373" t="e">
        <f t="shared" si="197"/>
        <v>#REF!</v>
      </c>
      <c r="RRB103" s="373" t="e">
        <f t="shared" si="197"/>
        <v>#REF!</v>
      </c>
      <c r="RRC103" s="373" t="e">
        <f t="shared" si="197"/>
        <v>#REF!</v>
      </c>
      <c r="RRD103" s="373">
        <f t="shared" si="197"/>
        <v>0</v>
      </c>
      <c r="RRE103" s="373">
        <f t="shared" si="197"/>
        <v>0</v>
      </c>
      <c r="RRF103" s="373" t="e">
        <f t="shared" si="197"/>
        <v>#REF!</v>
      </c>
      <c r="RRG103" s="373" t="e">
        <f t="shared" si="197"/>
        <v>#REF!</v>
      </c>
      <c r="RRH103" s="373" t="e">
        <f t="shared" si="197"/>
        <v>#REF!</v>
      </c>
      <c r="RRI103" s="373" t="e">
        <f t="shared" si="197"/>
        <v>#REF!</v>
      </c>
      <c r="RRJ103" s="373" t="e">
        <f t="shared" si="197"/>
        <v>#REF!</v>
      </c>
      <c r="RRK103" s="373">
        <f t="shared" si="197"/>
        <v>0</v>
      </c>
      <c r="RRL103" s="373">
        <f t="shared" si="197"/>
        <v>0</v>
      </c>
      <c r="RRM103" s="373" t="e">
        <f t="shared" si="197"/>
        <v>#REF!</v>
      </c>
      <c r="RRN103" s="373" t="e">
        <f t="shared" si="197"/>
        <v>#REF!</v>
      </c>
      <c r="RRO103" s="373" t="e">
        <f t="shared" si="197"/>
        <v>#REF!</v>
      </c>
      <c r="RRP103" s="373" t="e">
        <f t="shared" si="197"/>
        <v>#REF!</v>
      </c>
      <c r="RRQ103" s="373" t="e">
        <f t="shared" si="197"/>
        <v>#REF!</v>
      </c>
      <c r="RRR103" s="373">
        <f t="shared" si="197"/>
        <v>0</v>
      </c>
      <c r="RRS103" s="373">
        <f t="shared" si="197"/>
        <v>0</v>
      </c>
      <c r="RRT103" s="373" t="e">
        <f t="shared" si="197"/>
        <v>#REF!</v>
      </c>
      <c r="RRU103" s="373" t="e">
        <f t="shared" si="197"/>
        <v>#REF!</v>
      </c>
      <c r="RRV103" s="373" t="e">
        <f t="shared" si="197"/>
        <v>#REF!</v>
      </c>
      <c r="RRW103" s="373" t="e">
        <f t="shared" si="197"/>
        <v>#REF!</v>
      </c>
      <c r="RRX103" s="373" t="e">
        <f t="shared" si="197"/>
        <v>#REF!</v>
      </c>
      <c r="RRY103" s="373">
        <f t="shared" si="197"/>
        <v>0</v>
      </c>
      <c r="RRZ103" s="373">
        <f t="shared" si="197"/>
        <v>0</v>
      </c>
      <c r="RSA103" s="373" t="e">
        <f t="shared" si="197"/>
        <v>#REF!</v>
      </c>
      <c r="RSB103" s="373" t="e">
        <f t="shared" si="197"/>
        <v>#REF!</v>
      </c>
      <c r="RSC103" s="373" t="e">
        <f t="shared" si="197"/>
        <v>#REF!</v>
      </c>
      <c r="RSD103" s="373" t="e">
        <f t="shared" si="197"/>
        <v>#REF!</v>
      </c>
      <c r="RSE103" s="373" t="e">
        <f t="shared" si="197"/>
        <v>#REF!</v>
      </c>
      <c r="RSF103" s="373">
        <f t="shared" si="197"/>
        <v>0</v>
      </c>
      <c r="RSG103" s="373">
        <f t="shared" si="197"/>
        <v>0</v>
      </c>
      <c r="RSH103" s="373" t="e">
        <f t="shared" si="197"/>
        <v>#REF!</v>
      </c>
      <c r="RSI103" s="373" t="e">
        <f t="shared" si="197"/>
        <v>#REF!</v>
      </c>
      <c r="RSJ103" s="373" t="e">
        <f t="shared" si="197"/>
        <v>#REF!</v>
      </c>
      <c r="RSK103" s="373" t="e">
        <f t="shared" si="197"/>
        <v>#REF!</v>
      </c>
      <c r="RSL103" s="373" t="e">
        <f t="shared" si="197"/>
        <v>#REF!</v>
      </c>
      <c r="RSM103" s="373">
        <f t="shared" si="197"/>
        <v>0</v>
      </c>
      <c r="RSN103" s="373">
        <f t="shared" si="197"/>
        <v>0</v>
      </c>
      <c r="RSO103" s="373" t="e">
        <f t="shared" si="197"/>
        <v>#REF!</v>
      </c>
      <c r="RSP103" s="373" t="e">
        <f t="shared" si="197"/>
        <v>#REF!</v>
      </c>
      <c r="RSQ103" s="373" t="e">
        <f t="shared" si="197"/>
        <v>#REF!</v>
      </c>
      <c r="RSR103" s="373" t="e">
        <f t="shared" si="197"/>
        <v>#REF!</v>
      </c>
      <c r="RSS103" s="373" t="e">
        <f t="shared" si="197"/>
        <v>#REF!</v>
      </c>
      <c r="RST103" s="373">
        <f t="shared" si="197"/>
        <v>0</v>
      </c>
      <c r="RSU103" s="373">
        <f t="shared" si="197"/>
        <v>0</v>
      </c>
      <c r="RSV103" s="373" t="e">
        <f t="shared" si="197"/>
        <v>#REF!</v>
      </c>
      <c r="RSW103" s="373" t="e">
        <f t="shared" si="197"/>
        <v>#REF!</v>
      </c>
      <c r="RSX103" s="373" t="e">
        <f t="shared" si="198"/>
        <v>#REF!</v>
      </c>
      <c r="RSY103" s="373" t="e">
        <f t="shared" si="198"/>
        <v>#REF!</v>
      </c>
      <c r="RSZ103" s="373" t="e">
        <f t="shared" si="198"/>
        <v>#REF!</v>
      </c>
      <c r="RTA103" s="373">
        <f t="shared" si="198"/>
        <v>0</v>
      </c>
      <c r="RTB103" s="373">
        <f t="shared" si="198"/>
        <v>0</v>
      </c>
      <c r="RTC103" s="373" t="e">
        <f t="shared" si="198"/>
        <v>#REF!</v>
      </c>
      <c r="RTD103" s="373" t="e">
        <f t="shared" si="198"/>
        <v>#REF!</v>
      </c>
      <c r="RTE103" s="373" t="e">
        <f t="shared" si="198"/>
        <v>#REF!</v>
      </c>
      <c r="RTF103" s="373" t="e">
        <f t="shared" si="198"/>
        <v>#REF!</v>
      </c>
      <c r="RTG103" s="373" t="e">
        <f t="shared" si="198"/>
        <v>#REF!</v>
      </c>
      <c r="RTH103" s="373">
        <f t="shared" si="198"/>
        <v>0</v>
      </c>
      <c r="RTI103" s="373">
        <f t="shared" si="198"/>
        <v>0</v>
      </c>
      <c r="RTJ103" s="373" t="e">
        <f t="shared" si="198"/>
        <v>#REF!</v>
      </c>
      <c r="RTK103" s="373" t="e">
        <f t="shared" si="198"/>
        <v>#REF!</v>
      </c>
      <c r="RTL103" s="373" t="e">
        <f t="shared" si="198"/>
        <v>#REF!</v>
      </c>
      <c r="RTM103" s="373" t="e">
        <f t="shared" si="198"/>
        <v>#REF!</v>
      </c>
      <c r="RTN103" s="373" t="e">
        <f t="shared" si="198"/>
        <v>#REF!</v>
      </c>
      <c r="RTO103" s="373">
        <f t="shared" si="198"/>
        <v>0</v>
      </c>
      <c r="RTP103" s="373">
        <f t="shared" si="198"/>
        <v>0</v>
      </c>
      <c r="RTQ103" s="373" t="e">
        <f t="shared" si="198"/>
        <v>#REF!</v>
      </c>
      <c r="RTR103" s="373" t="e">
        <f t="shared" si="198"/>
        <v>#REF!</v>
      </c>
      <c r="RTS103" s="373" t="e">
        <f t="shared" si="198"/>
        <v>#REF!</v>
      </c>
      <c r="RTT103" s="373" t="e">
        <f t="shared" si="198"/>
        <v>#REF!</v>
      </c>
      <c r="RTU103" s="373" t="e">
        <f t="shared" si="198"/>
        <v>#REF!</v>
      </c>
      <c r="RTV103" s="373">
        <f t="shared" si="198"/>
        <v>0</v>
      </c>
      <c r="RTW103" s="373">
        <f t="shared" si="198"/>
        <v>0</v>
      </c>
      <c r="RTX103" s="373" t="e">
        <f t="shared" si="198"/>
        <v>#REF!</v>
      </c>
      <c r="RTY103" s="373" t="e">
        <f t="shared" si="198"/>
        <v>#REF!</v>
      </c>
      <c r="RTZ103" s="373" t="e">
        <f t="shared" si="198"/>
        <v>#REF!</v>
      </c>
      <c r="RUA103" s="373" t="e">
        <f t="shared" si="198"/>
        <v>#REF!</v>
      </c>
      <c r="RUB103" s="373" t="e">
        <f t="shared" si="198"/>
        <v>#REF!</v>
      </c>
      <c r="RUC103" s="373">
        <f t="shared" si="198"/>
        <v>0</v>
      </c>
      <c r="RUD103" s="373">
        <f t="shared" si="198"/>
        <v>0</v>
      </c>
      <c r="RUE103" s="373" t="e">
        <f t="shared" si="198"/>
        <v>#REF!</v>
      </c>
      <c r="RUF103" s="373" t="e">
        <f t="shared" si="198"/>
        <v>#REF!</v>
      </c>
      <c r="RUG103" s="373" t="e">
        <f t="shared" si="198"/>
        <v>#REF!</v>
      </c>
      <c r="RUH103" s="373" t="e">
        <f t="shared" si="198"/>
        <v>#REF!</v>
      </c>
      <c r="RUI103" s="373" t="e">
        <f t="shared" si="198"/>
        <v>#REF!</v>
      </c>
      <c r="RUJ103" s="373">
        <f t="shared" si="198"/>
        <v>0</v>
      </c>
      <c r="RUK103" s="373">
        <f t="shared" si="198"/>
        <v>0</v>
      </c>
      <c r="RUL103" s="373" t="e">
        <f t="shared" si="198"/>
        <v>#REF!</v>
      </c>
      <c r="RUM103" s="373" t="e">
        <f t="shared" si="198"/>
        <v>#REF!</v>
      </c>
      <c r="RUN103" s="373" t="e">
        <f t="shared" si="198"/>
        <v>#REF!</v>
      </c>
      <c r="RUO103" s="373" t="e">
        <f t="shared" si="198"/>
        <v>#REF!</v>
      </c>
      <c r="RUP103" s="373" t="e">
        <f t="shared" si="198"/>
        <v>#REF!</v>
      </c>
      <c r="RUQ103" s="373">
        <f t="shared" si="198"/>
        <v>0</v>
      </c>
      <c r="RUR103" s="373">
        <f t="shared" si="198"/>
        <v>0</v>
      </c>
      <c r="RUS103" s="373" t="e">
        <f t="shared" si="198"/>
        <v>#REF!</v>
      </c>
      <c r="RUT103" s="373" t="e">
        <f t="shared" si="198"/>
        <v>#REF!</v>
      </c>
      <c r="RUU103" s="373" t="e">
        <f t="shared" si="198"/>
        <v>#REF!</v>
      </c>
      <c r="RUV103" s="373" t="e">
        <f t="shared" si="198"/>
        <v>#REF!</v>
      </c>
      <c r="RUW103" s="373" t="e">
        <f t="shared" si="198"/>
        <v>#REF!</v>
      </c>
      <c r="RUX103" s="373">
        <f t="shared" si="198"/>
        <v>0</v>
      </c>
      <c r="RUY103" s="373">
        <f t="shared" si="198"/>
        <v>0</v>
      </c>
      <c r="RUZ103" s="373" t="e">
        <f t="shared" si="198"/>
        <v>#REF!</v>
      </c>
      <c r="RVA103" s="373" t="e">
        <f t="shared" si="198"/>
        <v>#REF!</v>
      </c>
      <c r="RVB103" s="373" t="e">
        <f t="shared" si="198"/>
        <v>#REF!</v>
      </c>
      <c r="RVC103" s="373" t="e">
        <f t="shared" si="198"/>
        <v>#REF!</v>
      </c>
      <c r="RVD103" s="373" t="e">
        <f t="shared" si="198"/>
        <v>#REF!</v>
      </c>
      <c r="RVE103" s="373">
        <f t="shared" si="198"/>
        <v>0</v>
      </c>
      <c r="RVF103" s="373">
        <f t="shared" si="198"/>
        <v>0</v>
      </c>
      <c r="RVG103" s="373" t="e">
        <f t="shared" si="198"/>
        <v>#REF!</v>
      </c>
      <c r="RVH103" s="373" t="e">
        <f t="shared" si="198"/>
        <v>#REF!</v>
      </c>
      <c r="RVI103" s="373" t="e">
        <f t="shared" si="198"/>
        <v>#REF!</v>
      </c>
      <c r="RVJ103" s="373" t="e">
        <f t="shared" si="199"/>
        <v>#REF!</v>
      </c>
      <c r="RVK103" s="373" t="e">
        <f t="shared" si="199"/>
        <v>#REF!</v>
      </c>
      <c r="RVL103" s="373">
        <f t="shared" si="199"/>
        <v>0</v>
      </c>
      <c r="RVM103" s="373">
        <f t="shared" si="199"/>
        <v>0</v>
      </c>
      <c r="RVN103" s="373" t="e">
        <f t="shared" si="199"/>
        <v>#REF!</v>
      </c>
      <c r="RVO103" s="373" t="e">
        <f t="shared" si="199"/>
        <v>#REF!</v>
      </c>
      <c r="RVP103" s="373" t="e">
        <f t="shared" si="199"/>
        <v>#REF!</v>
      </c>
      <c r="RVQ103" s="373" t="e">
        <f t="shared" si="199"/>
        <v>#REF!</v>
      </c>
      <c r="RVR103" s="373" t="e">
        <f t="shared" si="199"/>
        <v>#REF!</v>
      </c>
      <c r="RVS103" s="373">
        <f t="shared" si="199"/>
        <v>0</v>
      </c>
      <c r="RVT103" s="373">
        <f t="shared" si="199"/>
        <v>0</v>
      </c>
      <c r="RVU103" s="373" t="e">
        <f t="shared" si="199"/>
        <v>#REF!</v>
      </c>
      <c r="RVV103" s="373" t="e">
        <f t="shared" si="199"/>
        <v>#REF!</v>
      </c>
      <c r="RVW103" s="373" t="e">
        <f t="shared" si="199"/>
        <v>#REF!</v>
      </c>
      <c r="RVX103" s="373" t="e">
        <f t="shared" si="199"/>
        <v>#REF!</v>
      </c>
      <c r="RVY103" s="373" t="e">
        <f t="shared" si="199"/>
        <v>#REF!</v>
      </c>
      <c r="RVZ103" s="373">
        <f t="shared" si="199"/>
        <v>0</v>
      </c>
      <c r="RWA103" s="373">
        <f t="shared" si="199"/>
        <v>0</v>
      </c>
      <c r="RWB103" s="373" t="e">
        <f t="shared" si="199"/>
        <v>#REF!</v>
      </c>
      <c r="RWC103" s="373" t="e">
        <f t="shared" si="199"/>
        <v>#REF!</v>
      </c>
      <c r="RWD103" s="373" t="e">
        <f t="shared" si="199"/>
        <v>#REF!</v>
      </c>
      <c r="RWE103" s="373" t="e">
        <f t="shared" si="199"/>
        <v>#REF!</v>
      </c>
      <c r="RWF103" s="373" t="e">
        <f t="shared" si="199"/>
        <v>#REF!</v>
      </c>
      <c r="RWG103" s="373">
        <f t="shared" si="199"/>
        <v>0</v>
      </c>
      <c r="RWH103" s="373">
        <f t="shared" si="199"/>
        <v>0</v>
      </c>
      <c r="RWI103" s="373" t="e">
        <f t="shared" si="199"/>
        <v>#REF!</v>
      </c>
      <c r="RWJ103" s="373" t="e">
        <f t="shared" si="199"/>
        <v>#REF!</v>
      </c>
      <c r="RWK103" s="373" t="e">
        <f t="shared" si="199"/>
        <v>#REF!</v>
      </c>
      <c r="RWL103" s="373" t="e">
        <f t="shared" si="199"/>
        <v>#REF!</v>
      </c>
      <c r="RWM103" s="373" t="e">
        <f t="shared" si="199"/>
        <v>#REF!</v>
      </c>
      <c r="RWN103" s="373">
        <f t="shared" si="199"/>
        <v>0</v>
      </c>
      <c r="RWO103" s="373">
        <f t="shared" si="199"/>
        <v>0</v>
      </c>
      <c r="RWP103" s="373" t="e">
        <f t="shared" si="199"/>
        <v>#REF!</v>
      </c>
      <c r="RWQ103" s="373" t="e">
        <f t="shared" si="199"/>
        <v>#REF!</v>
      </c>
      <c r="RWR103" s="373" t="e">
        <f t="shared" si="199"/>
        <v>#REF!</v>
      </c>
      <c r="RWS103" s="373" t="e">
        <f t="shared" si="199"/>
        <v>#REF!</v>
      </c>
      <c r="RWT103" s="373" t="e">
        <f t="shared" si="199"/>
        <v>#REF!</v>
      </c>
      <c r="RWU103" s="373">
        <f t="shared" si="199"/>
        <v>0</v>
      </c>
      <c r="RWV103" s="373">
        <f t="shared" si="199"/>
        <v>0</v>
      </c>
      <c r="RWW103" s="373" t="e">
        <f t="shared" si="199"/>
        <v>#REF!</v>
      </c>
      <c r="RWX103" s="373" t="e">
        <f t="shared" si="199"/>
        <v>#REF!</v>
      </c>
      <c r="RWY103" s="373" t="e">
        <f t="shared" si="199"/>
        <v>#REF!</v>
      </c>
      <c r="RWZ103" s="373" t="e">
        <f t="shared" si="199"/>
        <v>#REF!</v>
      </c>
      <c r="RXA103" s="373" t="e">
        <f t="shared" si="199"/>
        <v>#REF!</v>
      </c>
      <c r="RXB103" s="373">
        <f t="shared" si="199"/>
        <v>0</v>
      </c>
      <c r="RXC103" s="373">
        <f t="shared" si="199"/>
        <v>0</v>
      </c>
      <c r="RXD103" s="373" t="e">
        <f t="shared" si="199"/>
        <v>#REF!</v>
      </c>
      <c r="RXE103" s="373" t="e">
        <f t="shared" si="199"/>
        <v>#REF!</v>
      </c>
      <c r="RXF103" s="373" t="e">
        <f t="shared" si="199"/>
        <v>#REF!</v>
      </c>
      <c r="RXG103" s="373" t="e">
        <f t="shared" si="199"/>
        <v>#REF!</v>
      </c>
      <c r="RXH103" s="373" t="e">
        <f t="shared" si="199"/>
        <v>#REF!</v>
      </c>
      <c r="RXI103" s="373">
        <f t="shared" si="199"/>
        <v>0</v>
      </c>
      <c r="RXJ103" s="373">
        <f t="shared" si="199"/>
        <v>0</v>
      </c>
      <c r="RXK103" s="373" t="e">
        <f t="shared" si="199"/>
        <v>#REF!</v>
      </c>
      <c r="RXL103" s="373" t="e">
        <f t="shared" si="199"/>
        <v>#REF!</v>
      </c>
      <c r="RXM103" s="373" t="e">
        <f t="shared" si="199"/>
        <v>#REF!</v>
      </c>
      <c r="RXN103" s="373" t="e">
        <f t="shared" si="199"/>
        <v>#REF!</v>
      </c>
      <c r="RXO103" s="373" t="e">
        <f t="shared" si="199"/>
        <v>#REF!</v>
      </c>
      <c r="RXP103" s="373">
        <f t="shared" si="199"/>
        <v>0</v>
      </c>
      <c r="RXQ103" s="373">
        <f t="shared" si="199"/>
        <v>0</v>
      </c>
      <c r="RXR103" s="373" t="e">
        <f t="shared" si="199"/>
        <v>#REF!</v>
      </c>
      <c r="RXS103" s="373" t="e">
        <f t="shared" si="199"/>
        <v>#REF!</v>
      </c>
      <c r="RXT103" s="373" t="e">
        <f t="shared" si="199"/>
        <v>#REF!</v>
      </c>
      <c r="RXU103" s="373" t="e">
        <f t="shared" si="199"/>
        <v>#REF!</v>
      </c>
      <c r="RXV103" s="373" t="e">
        <f t="shared" si="200"/>
        <v>#REF!</v>
      </c>
      <c r="RXW103" s="373">
        <f t="shared" si="200"/>
        <v>0</v>
      </c>
      <c r="RXX103" s="373">
        <f t="shared" si="200"/>
        <v>0</v>
      </c>
      <c r="RXY103" s="373" t="e">
        <f t="shared" si="200"/>
        <v>#REF!</v>
      </c>
      <c r="RXZ103" s="373" t="e">
        <f t="shared" si="200"/>
        <v>#REF!</v>
      </c>
      <c r="RYA103" s="373" t="e">
        <f t="shared" si="200"/>
        <v>#REF!</v>
      </c>
      <c r="RYB103" s="373" t="e">
        <f t="shared" si="200"/>
        <v>#REF!</v>
      </c>
      <c r="RYC103" s="373" t="e">
        <f t="shared" si="200"/>
        <v>#REF!</v>
      </c>
      <c r="RYD103" s="373">
        <f t="shared" si="200"/>
        <v>0</v>
      </c>
      <c r="RYE103" s="373">
        <f t="shared" si="200"/>
        <v>0</v>
      </c>
      <c r="RYF103" s="373" t="e">
        <f t="shared" si="200"/>
        <v>#REF!</v>
      </c>
      <c r="RYG103" s="373" t="e">
        <f t="shared" si="200"/>
        <v>#REF!</v>
      </c>
      <c r="RYH103" s="373" t="e">
        <f t="shared" si="200"/>
        <v>#REF!</v>
      </c>
      <c r="RYI103" s="373" t="e">
        <f t="shared" si="200"/>
        <v>#REF!</v>
      </c>
      <c r="RYJ103" s="373" t="e">
        <f t="shared" si="200"/>
        <v>#REF!</v>
      </c>
      <c r="RYK103" s="373">
        <f t="shared" si="200"/>
        <v>0</v>
      </c>
      <c r="RYL103" s="373">
        <f t="shared" si="200"/>
        <v>0</v>
      </c>
      <c r="RYM103" s="373" t="e">
        <f t="shared" si="200"/>
        <v>#REF!</v>
      </c>
      <c r="RYN103" s="373" t="e">
        <f t="shared" si="200"/>
        <v>#REF!</v>
      </c>
      <c r="RYO103" s="373" t="e">
        <f t="shared" si="200"/>
        <v>#REF!</v>
      </c>
      <c r="RYP103" s="373" t="e">
        <f t="shared" si="200"/>
        <v>#REF!</v>
      </c>
      <c r="RYQ103" s="373" t="e">
        <f t="shared" si="200"/>
        <v>#REF!</v>
      </c>
      <c r="RYR103" s="373">
        <f t="shared" si="200"/>
        <v>0</v>
      </c>
      <c r="RYS103" s="373">
        <f t="shared" si="200"/>
        <v>0</v>
      </c>
      <c r="RYT103" s="373" t="e">
        <f t="shared" si="200"/>
        <v>#REF!</v>
      </c>
      <c r="RYU103" s="373" t="e">
        <f t="shared" si="200"/>
        <v>#REF!</v>
      </c>
      <c r="RYV103" s="373" t="e">
        <f t="shared" si="200"/>
        <v>#REF!</v>
      </c>
      <c r="RYW103" s="373" t="e">
        <f t="shared" si="200"/>
        <v>#REF!</v>
      </c>
      <c r="RYX103" s="373" t="e">
        <f t="shared" si="200"/>
        <v>#REF!</v>
      </c>
      <c r="RYY103" s="373">
        <f t="shared" si="200"/>
        <v>0</v>
      </c>
      <c r="RYZ103" s="373">
        <f t="shared" si="200"/>
        <v>0</v>
      </c>
      <c r="RZA103" s="373" t="e">
        <f t="shared" si="200"/>
        <v>#REF!</v>
      </c>
      <c r="RZB103" s="373" t="e">
        <f t="shared" si="200"/>
        <v>#REF!</v>
      </c>
      <c r="RZC103" s="373" t="e">
        <f t="shared" si="200"/>
        <v>#REF!</v>
      </c>
      <c r="RZD103" s="373" t="e">
        <f t="shared" si="200"/>
        <v>#REF!</v>
      </c>
      <c r="RZE103" s="373" t="e">
        <f t="shared" si="200"/>
        <v>#REF!</v>
      </c>
      <c r="RZF103" s="373">
        <f t="shared" si="200"/>
        <v>0</v>
      </c>
      <c r="RZG103" s="373">
        <f t="shared" si="200"/>
        <v>0</v>
      </c>
      <c r="RZH103" s="373" t="e">
        <f t="shared" si="200"/>
        <v>#REF!</v>
      </c>
      <c r="RZI103" s="373" t="e">
        <f t="shared" si="200"/>
        <v>#REF!</v>
      </c>
      <c r="RZJ103" s="373" t="e">
        <f t="shared" si="200"/>
        <v>#REF!</v>
      </c>
      <c r="RZK103" s="373" t="e">
        <f t="shared" si="200"/>
        <v>#REF!</v>
      </c>
      <c r="RZL103" s="373" t="e">
        <f t="shared" si="200"/>
        <v>#REF!</v>
      </c>
      <c r="RZM103" s="373">
        <f t="shared" si="200"/>
        <v>0</v>
      </c>
      <c r="RZN103" s="373">
        <f t="shared" si="200"/>
        <v>0</v>
      </c>
      <c r="RZO103" s="373" t="e">
        <f t="shared" si="200"/>
        <v>#REF!</v>
      </c>
      <c r="RZP103" s="373" t="e">
        <f t="shared" si="200"/>
        <v>#REF!</v>
      </c>
      <c r="RZQ103" s="373" t="e">
        <f t="shared" si="200"/>
        <v>#REF!</v>
      </c>
      <c r="RZR103" s="373" t="e">
        <f t="shared" si="200"/>
        <v>#REF!</v>
      </c>
      <c r="RZS103" s="373" t="e">
        <f t="shared" si="200"/>
        <v>#REF!</v>
      </c>
      <c r="RZT103" s="373">
        <f t="shared" si="200"/>
        <v>0</v>
      </c>
      <c r="RZU103" s="373">
        <f t="shared" si="200"/>
        <v>0</v>
      </c>
      <c r="RZV103" s="373" t="e">
        <f t="shared" si="200"/>
        <v>#REF!</v>
      </c>
      <c r="RZW103" s="373" t="e">
        <f t="shared" si="200"/>
        <v>#REF!</v>
      </c>
      <c r="RZX103" s="373" t="e">
        <f t="shared" si="200"/>
        <v>#REF!</v>
      </c>
      <c r="RZY103" s="373" t="e">
        <f t="shared" si="200"/>
        <v>#REF!</v>
      </c>
      <c r="RZZ103" s="373" t="e">
        <f t="shared" si="200"/>
        <v>#REF!</v>
      </c>
      <c r="SAA103" s="373">
        <f t="shared" si="200"/>
        <v>0</v>
      </c>
      <c r="SAB103" s="373">
        <f t="shared" si="200"/>
        <v>0</v>
      </c>
      <c r="SAC103" s="373" t="e">
        <f t="shared" si="200"/>
        <v>#REF!</v>
      </c>
      <c r="SAD103" s="373" t="e">
        <f t="shared" si="200"/>
        <v>#REF!</v>
      </c>
      <c r="SAE103" s="373" t="e">
        <f t="shared" si="200"/>
        <v>#REF!</v>
      </c>
      <c r="SAF103" s="373" t="e">
        <f t="shared" si="200"/>
        <v>#REF!</v>
      </c>
      <c r="SAG103" s="373" t="e">
        <f t="shared" si="200"/>
        <v>#REF!</v>
      </c>
      <c r="SAH103" s="373">
        <f t="shared" si="201"/>
        <v>0</v>
      </c>
      <c r="SAI103" s="373">
        <f t="shared" si="201"/>
        <v>0</v>
      </c>
      <c r="SAJ103" s="373" t="e">
        <f t="shared" si="201"/>
        <v>#REF!</v>
      </c>
      <c r="SAK103" s="373" t="e">
        <f t="shared" si="201"/>
        <v>#REF!</v>
      </c>
      <c r="SAL103" s="373" t="e">
        <f t="shared" si="201"/>
        <v>#REF!</v>
      </c>
      <c r="SAM103" s="373" t="e">
        <f t="shared" si="201"/>
        <v>#REF!</v>
      </c>
      <c r="SAN103" s="373" t="e">
        <f t="shared" si="201"/>
        <v>#REF!</v>
      </c>
      <c r="SAO103" s="373">
        <f t="shared" si="201"/>
        <v>0</v>
      </c>
      <c r="SAP103" s="373">
        <f t="shared" si="201"/>
        <v>0</v>
      </c>
      <c r="SAQ103" s="373" t="e">
        <f t="shared" si="201"/>
        <v>#REF!</v>
      </c>
      <c r="SAR103" s="373" t="e">
        <f t="shared" si="201"/>
        <v>#REF!</v>
      </c>
      <c r="SAS103" s="373" t="e">
        <f t="shared" si="201"/>
        <v>#REF!</v>
      </c>
      <c r="SAT103" s="373" t="e">
        <f t="shared" si="201"/>
        <v>#REF!</v>
      </c>
      <c r="SAU103" s="373" t="e">
        <f t="shared" si="201"/>
        <v>#REF!</v>
      </c>
      <c r="SAV103" s="373">
        <f t="shared" si="201"/>
        <v>0</v>
      </c>
      <c r="SAW103" s="373">
        <f t="shared" si="201"/>
        <v>0</v>
      </c>
      <c r="SAX103" s="373" t="e">
        <f t="shared" si="201"/>
        <v>#REF!</v>
      </c>
      <c r="SAY103" s="373" t="e">
        <f t="shared" si="201"/>
        <v>#REF!</v>
      </c>
      <c r="SAZ103" s="373" t="e">
        <f t="shared" si="201"/>
        <v>#REF!</v>
      </c>
      <c r="SBA103" s="373" t="e">
        <f t="shared" si="201"/>
        <v>#REF!</v>
      </c>
      <c r="SBB103" s="373" t="e">
        <f t="shared" si="201"/>
        <v>#REF!</v>
      </c>
      <c r="SBC103" s="373">
        <f t="shared" si="201"/>
        <v>0</v>
      </c>
      <c r="SBD103" s="373">
        <f t="shared" si="201"/>
        <v>0</v>
      </c>
      <c r="SBE103" s="373" t="e">
        <f t="shared" si="201"/>
        <v>#REF!</v>
      </c>
      <c r="SBF103" s="373" t="e">
        <f t="shared" si="201"/>
        <v>#REF!</v>
      </c>
      <c r="SBG103" s="373" t="e">
        <f t="shared" si="201"/>
        <v>#REF!</v>
      </c>
      <c r="SBH103" s="373" t="e">
        <f t="shared" si="201"/>
        <v>#REF!</v>
      </c>
      <c r="SBI103" s="373" t="e">
        <f t="shared" si="201"/>
        <v>#REF!</v>
      </c>
      <c r="SBJ103" s="373">
        <f t="shared" si="201"/>
        <v>0</v>
      </c>
      <c r="SBK103" s="373">
        <f t="shared" si="201"/>
        <v>0</v>
      </c>
      <c r="SBL103" s="373" t="e">
        <f t="shared" si="201"/>
        <v>#REF!</v>
      </c>
      <c r="SBM103" s="373" t="e">
        <f t="shared" si="201"/>
        <v>#REF!</v>
      </c>
      <c r="SBN103" s="373" t="e">
        <f t="shared" si="201"/>
        <v>#REF!</v>
      </c>
      <c r="SBO103" s="373" t="e">
        <f t="shared" si="201"/>
        <v>#REF!</v>
      </c>
      <c r="SBP103" s="373" t="e">
        <f t="shared" si="201"/>
        <v>#REF!</v>
      </c>
      <c r="SBQ103" s="373">
        <f t="shared" si="201"/>
        <v>0</v>
      </c>
      <c r="SBR103" s="373">
        <f t="shared" si="201"/>
        <v>0</v>
      </c>
      <c r="SBS103" s="373" t="e">
        <f t="shared" si="201"/>
        <v>#REF!</v>
      </c>
      <c r="SBT103" s="373" t="e">
        <f t="shared" si="201"/>
        <v>#REF!</v>
      </c>
      <c r="SBU103" s="373" t="e">
        <f t="shared" si="201"/>
        <v>#REF!</v>
      </c>
      <c r="SBV103" s="373" t="e">
        <f t="shared" si="201"/>
        <v>#REF!</v>
      </c>
      <c r="SBW103" s="373" t="e">
        <f t="shared" si="201"/>
        <v>#REF!</v>
      </c>
      <c r="SBX103" s="373">
        <f t="shared" si="201"/>
        <v>0</v>
      </c>
      <c r="SBY103" s="373">
        <f t="shared" si="201"/>
        <v>0</v>
      </c>
      <c r="SBZ103" s="373" t="e">
        <f t="shared" si="201"/>
        <v>#REF!</v>
      </c>
      <c r="SCA103" s="373" t="e">
        <f t="shared" si="201"/>
        <v>#REF!</v>
      </c>
      <c r="SCB103" s="373" t="e">
        <f t="shared" si="201"/>
        <v>#REF!</v>
      </c>
      <c r="SCC103" s="373" t="e">
        <f t="shared" si="201"/>
        <v>#REF!</v>
      </c>
      <c r="SCD103" s="373" t="e">
        <f t="shared" si="201"/>
        <v>#REF!</v>
      </c>
      <c r="SCE103" s="373">
        <f t="shared" si="201"/>
        <v>0</v>
      </c>
      <c r="SCF103" s="373">
        <f t="shared" si="201"/>
        <v>0</v>
      </c>
      <c r="SCG103" s="373" t="e">
        <f t="shared" si="201"/>
        <v>#REF!</v>
      </c>
      <c r="SCH103" s="373" t="e">
        <f t="shared" si="201"/>
        <v>#REF!</v>
      </c>
      <c r="SCI103" s="373" t="e">
        <f t="shared" si="201"/>
        <v>#REF!</v>
      </c>
      <c r="SCJ103" s="373" t="e">
        <f t="shared" si="201"/>
        <v>#REF!</v>
      </c>
      <c r="SCK103" s="373" t="e">
        <f t="shared" si="201"/>
        <v>#REF!</v>
      </c>
      <c r="SCL103" s="373">
        <f t="shared" si="201"/>
        <v>0</v>
      </c>
      <c r="SCM103" s="373">
        <f t="shared" si="201"/>
        <v>0</v>
      </c>
      <c r="SCN103" s="373" t="e">
        <f t="shared" si="201"/>
        <v>#REF!</v>
      </c>
      <c r="SCO103" s="373" t="e">
        <f t="shared" si="201"/>
        <v>#REF!</v>
      </c>
      <c r="SCP103" s="373" t="e">
        <f t="shared" si="201"/>
        <v>#REF!</v>
      </c>
      <c r="SCQ103" s="373" t="e">
        <f t="shared" si="201"/>
        <v>#REF!</v>
      </c>
      <c r="SCR103" s="373" t="e">
        <f t="shared" si="201"/>
        <v>#REF!</v>
      </c>
      <c r="SCS103" s="373">
        <f t="shared" si="201"/>
        <v>0</v>
      </c>
      <c r="SCT103" s="373">
        <f t="shared" si="202"/>
        <v>0</v>
      </c>
      <c r="SCU103" s="373" t="e">
        <f t="shared" si="202"/>
        <v>#REF!</v>
      </c>
      <c r="SCV103" s="373" t="e">
        <f t="shared" si="202"/>
        <v>#REF!</v>
      </c>
      <c r="SCW103" s="373" t="e">
        <f t="shared" si="202"/>
        <v>#REF!</v>
      </c>
      <c r="SCX103" s="373" t="e">
        <f t="shared" si="202"/>
        <v>#REF!</v>
      </c>
      <c r="SCY103" s="373" t="e">
        <f t="shared" si="202"/>
        <v>#REF!</v>
      </c>
      <c r="SCZ103" s="373">
        <f t="shared" si="202"/>
        <v>0</v>
      </c>
      <c r="SDA103" s="373">
        <f t="shared" si="202"/>
        <v>0</v>
      </c>
      <c r="SDB103" s="373" t="e">
        <f t="shared" si="202"/>
        <v>#REF!</v>
      </c>
      <c r="SDC103" s="373" t="e">
        <f t="shared" si="202"/>
        <v>#REF!</v>
      </c>
      <c r="SDD103" s="373" t="e">
        <f t="shared" si="202"/>
        <v>#REF!</v>
      </c>
      <c r="SDE103" s="373" t="e">
        <f t="shared" si="202"/>
        <v>#REF!</v>
      </c>
      <c r="SDF103" s="373" t="e">
        <f t="shared" si="202"/>
        <v>#REF!</v>
      </c>
      <c r="SDG103" s="373">
        <f t="shared" si="202"/>
        <v>0</v>
      </c>
      <c r="SDH103" s="373">
        <f t="shared" si="202"/>
        <v>0</v>
      </c>
      <c r="SDI103" s="373" t="e">
        <f t="shared" si="202"/>
        <v>#REF!</v>
      </c>
      <c r="SDJ103" s="373" t="e">
        <f t="shared" si="202"/>
        <v>#REF!</v>
      </c>
      <c r="SDK103" s="373" t="e">
        <f t="shared" si="202"/>
        <v>#REF!</v>
      </c>
      <c r="SDL103" s="373" t="e">
        <f t="shared" si="202"/>
        <v>#REF!</v>
      </c>
      <c r="SDM103" s="373" t="e">
        <f t="shared" si="202"/>
        <v>#REF!</v>
      </c>
      <c r="SDN103" s="373">
        <f t="shared" si="202"/>
        <v>0</v>
      </c>
      <c r="SDO103" s="373">
        <f t="shared" si="202"/>
        <v>0</v>
      </c>
      <c r="SDP103" s="373" t="e">
        <f t="shared" si="202"/>
        <v>#REF!</v>
      </c>
      <c r="SDQ103" s="373" t="e">
        <f t="shared" si="202"/>
        <v>#REF!</v>
      </c>
      <c r="SDR103" s="373" t="e">
        <f t="shared" si="202"/>
        <v>#REF!</v>
      </c>
      <c r="SDS103" s="373" t="e">
        <f t="shared" si="202"/>
        <v>#REF!</v>
      </c>
      <c r="SDT103" s="373" t="e">
        <f t="shared" si="202"/>
        <v>#REF!</v>
      </c>
      <c r="SDU103" s="373">
        <f t="shared" si="202"/>
        <v>0</v>
      </c>
      <c r="SDV103" s="373">
        <f t="shared" si="202"/>
        <v>0</v>
      </c>
      <c r="SDW103" s="373" t="e">
        <f t="shared" si="202"/>
        <v>#REF!</v>
      </c>
      <c r="SDX103" s="373" t="e">
        <f t="shared" si="202"/>
        <v>#REF!</v>
      </c>
      <c r="SDY103" s="373" t="e">
        <f t="shared" si="202"/>
        <v>#REF!</v>
      </c>
      <c r="SDZ103" s="373" t="e">
        <f t="shared" si="202"/>
        <v>#REF!</v>
      </c>
      <c r="SEA103" s="373" t="e">
        <f t="shared" si="202"/>
        <v>#REF!</v>
      </c>
      <c r="SEB103" s="373">
        <f t="shared" si="202"/>
        <v>0</v>
      </c>
      <c r="SEC103" s="373">
        <f t="shared" si="202"/>
        <v>0</v>
      </c>
      <c r="SED103" s="373" t="e">
        <f t="shared" si="202"/>
        <v>#REF!</v>
      </c>
      <c r="SEE103" s="373" t="e">
        <f t="shared" si="202"/>
        <v>#REF!</v>
      </c>
      <c r="SEF103" s="373" t="e">
        <f t="shared" si="202"/>
        <v>#REF!</v>
      </c>
      <c r="SEG103" s="373" t="e">
        <f t="shared" si="202"/>
        <v>#REF!</v>
      </c>
      <c r="SEH103" s="373" t="e">
        <f t="shared" si="202"/>
        <v>#REF!</v>
      </c>
      <c r="SEI103" s="373">
        <f t="shared" si="202"/>
        <v>0</v>
      </c>
      <c r="SEJ103" s="373">
        <f t="shared" si="202"/>
        <v>0</v>
      </c>
      <c r="SEK103" s="373" t="e">
        <f t="shared" si="202"/>
        <v>#REF!</v>
      </c>
      <c r="SEL103" s="373" t="e">
        <f t="shared" si="202"/>
        <v>#REF!</v>
      </c>
      <c r="SEM103" s="373" t="e">
        <f t="shared" si="202"/>
        <v>#REF!</v>
      </c>
      <c r="SEN103" s="373" t="e">
        <f t="shared" si="202"/>
        <v>#REF!</v>
      </c>
      <c r="SEO103" s="373" t="e">
        <f t="shared" si="202"/>
        <v>#REF!</v>
      </c>
      <c r="SEP103" s="373">
        <f t="shared" si="202"/>
        <v>0</v>
      </c>
      <c r="SEQ103" s="373">
        <f t="shared" si="202"/>
        <v>0</v>
      </c>
      <c r="SER103" s="373" t="e">
        <f t="shared" si="202"/>
        <v>#REF!</v>
      </c>
      <c r="SES103" s="373" t="e">
        <f t="shared" si="202"/>
        <v>#REF!</v>
      </c>
      <c r="SET103" s="373" t="e">
        <f t="shared" si="202"/>
        <v>#REF!</v>
      </c>
      <c r="SEU103" s="373" t="e">
        <f t="shared" si="202"/>
        <v>#REF!</v>
      </c>
      <c r="SEV103" s="373" t="e">
        <f t="shared" si="202"/>
        <v>#REF!</v>
      </c>
      <c r="SEW103" s="373">
        <f t="shared" si="202"/>
        <v>0</v>
      </c>
      <c r="SEX103" s="373">
        <f t="shared" si="202"/>
        <v>0</v>
      </c>
      <c r="SEY103" s="373" t="e">
        <f t="shared" si="202"/>
        <v>#REF!</v>
      </c>
      <c r="SEZ103" s="373" t="e">
        <f t="shared" si="202"/>
        <v>#REF!</v>
      </c>
      <c r="SFA103" s="373" t="e">
        <f t="shared" si="202"/>
        <v>#REF!</v>
      </c>
      <c r="SFB103" s="373" t="e">
        <f t="shared" si="202"/>
        <v>#REF!</v>
      </c>
      <c r="SFC103" s="373" t="e">
        <f t="shared" si="202"/>
        <v>#REF!</v>
      </c>
      <c r="SFD103" s="373">
        <f t="shared" si="202"/>
        <v>0</v>
      </c>
      <c r="SFE103" s="373">
        <f t="shared" si="202"/>
        <v>0</v>
      </c>
      <c r="SFF103" s="373" t="e">
        <f t="shared" si="203"/>
        <v>#REF!</v>
      </c>
      <c r="SFG103" s="373" t="e">
        <f t="shared" si="203"/>
        <v>#REF!</v>
      </c>
      <c r="SFH103" s="373" t="e">
        <f t="shared" si="203"/>
        <v>#REF!</v>
      </c>
      <c r="SFI103" s="373" t="e">
        <f t="shared" si="203"/>
        <v>#REF!</v>
      </c>
      <c r="SFJ103" s="373" t="e">
        <f t="shared" si="203"/>
        <v>#REF!</v>
      </c>
      <c r="SFK103" s="373">
        <f t="shared" si="203"/>
        <v>0</v>
      </c>
      <c r="SFL103" s="373">
        <f t="shared" si="203"/>
        <v>0</v>
      </c>
      <c r="SFM103" s="373" t="e">
        <f t="shared" si="203"/>
        <v>#REF!</v>
      </c>
      <c r="SFN103" s="373" t="e">
        <f t="shared" si="203"/>
        <v>#REF!</v>
      </c>
      <c r="SFO103" s="373" t="e">
        <f t="shared" si="203"/>
        <v>#REF!</v>
      </c>
      <c r="SFP103" s="373" t="e">
        <f t="shared" si="203"/>
        <v>#REF!</v>
      </c>
      <c r="SFQ103" s="373" t="e">
        <f t="shared" si="203"/>
        <v>#REF!</v>
      </c>
      <c r="SFR103" s="373">
        <f t="shared" si="203"/>
        <v>0</v>
      </c>
      <c r="SFS103" s="373">
        <f t="shared" si="203"/>
        <v>0</v>
      </c>
      <c r="SFT103" s="373" t="e">
        <f t="shared" si="203"/>
        <v>#REF!</v>
      </c>
      <c r="SFU103" s="373" t="e">
        <f t="shared" si="203"/>
        <v>#REF!</v>
      </c>
      <c r="SFV103" s="373" t="e">
        <f t="shared" si="203"/>
        <v>#REF!</v>
      </c>
      <c r="SFW103" s="373" t="e">
        <f t="shared" si="203"/>
        <v>#REF!</v>
      </c>
      <c r="SFX103" s="373" t="e">
        <f t="shared" si="203"/>
        <v>#REF!</v>
      </c>
      <c r="SFY103" s="373">
        <f t="shared" si="203"/>
        <v>0</v>
      </c>
      <c r="SFZ103" s="373">
        <f t="shared" si="203"/>
        <v>0</v>
      </c>
      <c r="SGA103" s="373" t="e">
        <f t="shared" si="203"/>
        <v>#REF!</v>
      </c>
      <c r="SGB103" s="373" t="e">
        <f t="shared" si="203"/>
        <v>#REF!</v>
      </c>
      <c r="SGC103" s="373" t="e">
        <f t="shared" si="203"/>
        <v>#REF!</v>
      </c>
      <c r="SGD103" s="373" t="e">
        <f t="shared" si="203"/>
        <v>#REF!</v>
      </c>
      <c r="SGE103" s="373" t="e">
        <f t="shared" si="203"/>
        <v>#REF!</v>
      </c>
      <c r="SGF103" s="373">
        <f t="shared" si="203"/>
        <v>0</v>
      </c>
      <c r="SGG103" s="373">
        <f t="shared" si="203"/>
        <v>0</v>
      </c>
      <c r="SGH103" s="373" t="e">
        <f t="shared" si="203"/>
        <v>#REF!</v>
      </c>
      <c r="SGI103" s="373" t="e">
        <f t="shared" si="203"/>
        <v>#REF!</v>
      </c>
      <c r="SGJ103" s="373" t="e">
        <f t="shared" si="203"/>
        <v>#REF!</v>
      </c>
      <c r="SGK103" s="373" t="e">
        <f t="shared" si="203"/>
        <v>#REF!</v>
      </c>
      <c r="SGL103" s="373" t="e">
        <f t="shared" si="203"/>
        <v>#REF!</v>
      </c>
      <c r="SGM103" s="373">
        <f t="shared" si="203"/>
        <v>0</v>
      </c>
      <c r="SGN103" s="373">
        <f t="shared" si="203"/>
        <v>0</v>
      </c>
      <c r="SGO103" s="373" t="e">
        <f t="shared" si="203"/>
        <v>#REF!</v>
      </c>
      <c r="SGP103" s="373" t="e">
        <f t="shared" si="203"/>
        <v>#REF!</v>
      </c>
      <c r="SGQ103" s="373" t="e">
        <f t="shared" si="203"/>
        <v>#REF!</v>
      </c>
      <c r="SGR103" s="373" t="e">
        <f t="shared" si="203"/>
        <v>#REF!</v>
      </c>
      <c r="SGS103" s="373" t="e">
        <f t="shared" si="203"/>
        <v>#REF!</v>
      </c>
      <c r="SGT103" s="373">
        <f t="shared" si="203"/>
        <v>0</v>
      </c>
      <c r="SGU103" s="373">
        <f t="shared" si="203"/>
        <v>0</v>
      </c>
      <c r="SGV103" s="373" t="e">
        <f t="shared" si="203"/>
        <v>#REF!</v>
      </c>
      <c r="SGW103" s="373" t="e">
        <f t="shared" si="203"/>
        <v>#REF!</v>
      </c>
      <c r="SGX103" s="373" t="e">
        <f t="shared" si="203"/>
        <v>#REF!</v>
      </c>
      <c r="SGY103" s="373" t="e">
        <f t="shared" si="203"/>
        <v>#REF!</v>
      </c>
      <c r="SGZ103" s="373" t="e">
        <f t="shared" si="203"/>
        <v>#REF!</v>
      </c>
      <c r="SHA103" s="373">
        <f t="shared" si="203"/>
        <v>0</v>
      </c>
      <c r="SHB103" s="373">
        <f t="shared" si="203"/>
        <v>0</v>
      </c>
      <c r="SHC103" s="373" t="e">
        <f t="shared" si="203"/>
        <v>#REF!</v>
      </c>
      <c r="SHD103" s="373" t="e">
        <f t="shared" si="203"/>
        <v>#REF!</v>
      </c>
      <c r="SHE103" s="373" t="e">
        <f t="shared" si="203"/>
        <v>#REF!</v>
      </c>
      <c r="SHF103" s="373" t="e">
        <f t="shared" si="203"/>
        <v>#REF!</v>
      </c>
      <c r="SHG103" s="373" t="e">
        <f t="shared" si="203"/>
        <v>#REF!</v>
      </c>
      <c r="SHH103" s="373">
        <f t="shared" si="203"/>
        <v>0</v>
      </c>
      <c r="SHI103" s="373">
        <f t="shared" si="203"/>
        <v>0</v>
      </c>
      <c r="SHJ103" s="373" t="e">
        <f t="shared" si="203"/>
        <v>#REF!</v>
      </c>
      <c r="SHK103" s="373" t="e">
        <f t="shared" si="203"/>
        <v>#REF!</v>
      </c>
      <c r="SHL103" s="373" t="e">
        <f t="shared" si="203"/>
        <v>#REF!</v>
      </c>
      <c r="SHM103" s="373" t="e">
        <f t="shared" si="203"/>
        <v>#REF!</v>
      </c>
      <c r="SHN103" s="373" t="e">
        <f t="shared" si="203"/>
        <v>#REF!</v>
      </c>
      <c r="SHO103" s="373">
        <f t="shared" si="203"/>
        <v>0</v>
      </c>
      <c r="SHP103" s="373">
        <f t="shared" si="203"/>
        <v>0</v>
      </c>
      <c r="SHQ103" s="373" t="e">
        <f t="shared" si="203"/>
        <v>#REF!</v>
      </c>
      <c r="SHR103" s="373" t="e">
        <f t="shared" si="204"/>
        <v>#REF!</v>
      </c>
      <c r="SHS103" s="373" t="e">
        <f t="shared" si="204"/>
        <v>#REF!</v>
      </c>
      <c r="SHT103" s="373" t="e">
        <f t="shared" si="204"/>
        <v>#REF!</v>
      </c>
      <c r="SHU103" s="373" t="e">
        <f t="shared" si="204"/>
        <v>#REF!</v>
      </c>
      <c r="SHV103" s="373">
        <f t="shared" si="204"/>
        <v>0</v>
      </c>
      <c r="SHW103" s="373">
        <f t="shared" si="204"/>
        <v>0</v>
      </c>
      <c r="SHX103" s="373" t="e">
        <f t="shared" si="204"/>
        <v>#REF!</v>
      </c>
      <c r="SHY103" s="373" t="e">
        <f t="shared" si="204"/>
        <v>#REF!</v>
      </c>
      <c r="SHZ103" s="373" t="e">
        <f t="shared" si="204"/>
        <v>#REF!</v>
      </c>
      <c r="SIA103" s="373" t="e">
        <f t="shared" si="204"/>
        <v>#REF!</v>
      </c>
      <c r="SIB103" s="373" t="e">
        <f t="shared" si="204"/>
        <v>#REF!</v>
      </c>
      <c r="SIC103" s="373">
        <f t="shared" si="204"/>
        <v>0</v>
      </c>
      <c r="SID103" s="373">
        <f t="shared" si="204"/>
        <v>0</v>
      </c>
      <c r="SIE103" s="373" t="e">
        <f t="shared" si="204"/>
        <v>#REF!</v>
      </c>
      <c r="SIF103" s="373" t="e">
        <f t="shared" si="204"/>
        <v>#REF!</v>
      </c>
      <c r="SIG103" s="373" t="e">
        <f t="shared" si="204"/>
        <v>#REF!</v>
      </c>
      <c r="SIH103" s="373" t="e">
        <f t="shared" si="204"/>
        <v>#REF!</v>
      </c>
      <c r="SII103" s="373" t="e">
        <f t="shared" si="204"/>
        <v>#REF!</v>
      </c>
      <c r="SIJ103" s="373">
        <f t="shared" si="204"/>
        <v>0</v>
      </c>
      <c r="SIK103" s="373">
        <f t="shared" si="204"/>
        <v>0</v>
      </c>
      <c r="SIL103" s="373" t="e">
        <f t="shared" si="204"/>
        <v>#REF!</v>
      </c>
      <c r="SIM103" s="373" t="e">
        <f t="shared" si="204"/>
        <v>#REF!</v>
      </c>
      <c r="SIN103" s="373" t="e">
        <f t="shared" si="204"/>
        <v>#REF!</v>
      </c>
      <c r="SIO103" s="373" t="e">
        <f t="shared" si="204"/>
        <v>#REF!</v>
      </c>
      <c r="SIP103" s="373" t="e">
        <f t="shared" si="204"/>
        <v>#REF!</v>
      </c>
      <c r="SIQ103" s="373">
        <f t="shared" si="204"/>
        <v>0</v>
      </c>
      <c r="SIR103" s="373">
        <f t="shared" si="204"/>
        <v>0</v>
      </c>
      <c r="SIS103" s="373" t="e">
        <f t="shared" si="204"/>
        <v>#REF!</v>
      </c>
      <c r="SIT103" s="373" t="e">
        <f t="shared" si="204"/>
        <v>#REF!</v>
      </c>
      <c r="SIU103" s="373" t="e">
        <f t="shared" si="204"/>
        <v>#REF!</v>
      </c>
      <c r="SIV103" s="373" t="e">
        <f t="shared" si="204"/>
        <v>#REF!</v>
      </c>
      <c r="SIW103" s="373" t="e">
        <f t="shared" si="204"/>
        <v>#REF!</v>
      </c>
      <c r="SIX103" s="373">
        <f t="shared" si="204"/>
        <v>0</v>
      </c>
      <c r="SIY103" s="373">
        <f t="shared" si="204"/>
        <v>0</v>
      </c>
      <c r="SIZ103" s="373" t="e">
        <f t="shared" si="204"/>
        <v>#REF!</v>
      </c>
      <c r="SJA103" s="373" t="e">
        <f t="shared" si="204"/>
        <v>#REF!</v>
      </c>
      <c r="SJB103" s="373" t="e">
        <f t="shared" si="204"/>
        <v>#REF!</v>
      </c>
      <c r="SJC103" s="373" t="e">
        <f t="shared" si="204"/>
        <v>#REF!</v>
      </c>
      <c r="SJD103" s="373" t="e">
        <f t="shared" si="204"/>
        <v>#REF!</v>
      </c>
      <c r="SJE103" s="373">
        <f t="shared" si="204"/>
        <v>0</v>
      </c>
      <c r="SJF103" s="373">
        <f t="shared" si="204"/>
        <v>0</v>
      </c>
      <c r="SJG103" s="373" t="e">
        <f t="shared" si="204"/>
        <v>#REF!</v>
      </c>
      <c r="SJH103" s="373" t="e">
        <f t="shared" si="204"/>
        <v>#REF!</v>
      </c>
      <c r="SJI103" s="373" t="e">
        <f t="shared" si="204"/>
        <v>#REF!</v>
      </c>
      <c r="SJJ103" s="373" t="e">
        <f t="shared" si="204"/>
        <v>#REF!</v>
      </c>
      <c r="SJK103" s="373" t="e">
        <f t="shared" si="204"/>
        <v>#REF!</v>
      </c>
      <c r="SJL103" s="373">
        <f t="shared" si="204"/>
        <v>0</v>
      </c>
      <c r="SJM103" s="373">
        <f t="shared" si="204"/>
        <v>0</v>
      </c>
      <c r="SJN103" s="373" t="e">
        <f t="shared" si="204"/>
        <v>#REF!</v>
      </c>
      <c r="SJO103" s="373" t="e">
        <f t="shared" si="204"/>
        <v>#REF!</v>
      </c>
      <c r="SJP103" s="373" t="e">
        <f t="shared" si="204"/>
        <v>#REF!</v>
      </c>
      <c r="SJQ103" s="373" t="e">
        <f t="shared" si="204"/>
        <v>#REF!</v>
      </c>
      <c r="SJR103" s="373" t="e">
        <f t="shared" si="204"/>
        <v>#REF!</v>
      </c>
      <c r="SJS103" s="373">
        <f t="shared" si="204"/>
        <v>0</v>
      </c>
      <c r="SJT103" s="373">
        <f t="shared" si="204"/>
        <v>0</v>
      </c>
      <c r="SJU103" s="373" t="e">
        <f t="shared" si="204"/>
        <v>#REF!</v>
      </c>
      <c r="SJV103" s="373" t="e">
        <f t="shared" si="204"/>
        <v>#REF!</v>
      </c>
      <c r="SJW103" s="373" t="e">
        <f t="shared" si="204"/>
        <v>#REF!</v>
      </c>
      <c r="SJX103" s="373" t="e">
        <f t="shared" si="204"/>
        <v>#REF!</v>
      </c>
      <c r="SJY103" s="373" t="e">
        <f t="shared" si="204"/>
        <v>#REF!</v>
      </c>
      <c r="SJZ103" s="373">
        <f t="shared" si="204"/>
        <v>0</v>
      </c>
      <c r="SKA103" s="373">
        <f t="shared" si="204"/>
        <v>0</v>
      </c>
      <c r="SKB103" s="373" t="e">
        <f t="shared" si="204"/>
        <v>#REF!</v>
      </c>
      <c r="SKC103" s="373" t="e">
        <f t="shared" si="204"/>
        <v>#REF!</v>
      </c>
      <c r="SKD103" s="373" t="e">
        <f t="shared" si="205"/>
        <v>#REF!</v>
      </c>
      <c r="SKE103" s="373" t="e">
        <f t="shared" si="205"/>
        <v>#REF!</v>
      </c>
      <c r="SKF103" s="373" t="e">
        <f t="shared" si="205"/>
        <v>#REF!</v>
      </c>
      <c r="SKG103" s="373">
        <f t="shared" si="205"/>
        <v>0</v>
      </c>
      <c r="SKH103" s="373">
        <f t="shared" si="205"/>
        <v>0</v>
      </c>
      <c r="SKI103" s="373" t="e">
        <f t="shared" si="205"/>
        <v>#REF!</v>
      </c>
      <c r="SKJ103" s="373" t="e">
        <f t="shared" si="205"/>
        <v>#REF!</v>
      </c>
      <c r="SKK103" s="373" t="e">
        <f t="shared" si="205"/>
        <v>#REF!</v>
      </c>
      <c r="SKL103" s="373" t="e">
        <f t="shared" si="205"/>
        <v>#REF!</v>
      </c>
      <c r="SKM103" s="373" t="e">
        <f t="shared" si="205"/>
        <v>#REF!</v>
      </c>
      <c r="SKN103" s="373">
        <f t="shared" si="205"/>
        <v>0</v>
      </c>
      <c r="SKO103" s="373">
        <f t="shared" si="205"/>
        <v>0</v>
      </c>
      <c r="SKP103" s="373" t="e">
        <f t="shared" si="205"/>
        <v>#REF!</v>
      </c>
      <c r="SKQ103" s="373" t="e">
        <f t="shared" si="205"/>
        <v>#REF!</v>
      </c>
      <c r="SKR103" s="373" t="e">
        <f t="shared" si="205"/>
        <v>#REF!</v>
      </c>
      <c r="SKS103" s="373" t="e">
        <f t="shared" si="205"/>
        <v>#REF!</v>
      </c>
      <c r="SKT103" s="373" t="e">
        <f t="shared" si="205"/>
        <v>#REF!</v>
      </c>
      <c r="SKU103" s="373">
        <f t="shared" si="205"/>
        <v>0</v>
      </c>
      <c r="SKV103" s="373">
        <f t="shared" si="205"/>
        <v>0</v>
      </c>
      <c r="SKW103" s="373" t="e">
        <f t="shared" si="205"/>
        <v>#REF!</v>
      </c>
      <c r="SKX103" s="373" t="e">
        <f t="shared" si="205"/>
        <v>#REF!</v>
      </c>
      <c r="SKY103" s="373" t="e">
        <f t="shared" si="205"/>
        <v>#REF!</v>
      </c>
      <c r="SKZ103" s="373" t="e">
        <f t="shared" si="205"/>
        <v>#REF!</v>
      </c>
      <c r="SLA103" s="373" t="e">
        <f t="shared" si="205"/>
        <v>#REF!</v>
      </c>
      <c r="SLB103" s="373">
        <f t="shared" si="205"/>
        <v>0</v>
      </c>
      <c r="SLC103" s="373">
        <f t="shared" si="205"/>
        <v>0</v>
      </c>
      <c r="SLD103" s="373" t="e">
        <f t="shared" si="205"/>
        <v>#REF!</v>
      </c>
      <c r="SLE103" s="373" t="e">
        <f t="shared" si="205"/>
        <v>#REF!</v>
      </c>
      <c r="SLF103" s="373" t="e">
        <f t="shared" si="205"/>
        <v>#REF!</v>
      </c>
      <c r="SLG103" s="373" t="e">
        <f t="shared" si="205"/>
        <v>#REF!</v>
      </c>
      <c r="SLH103" s="373" t="e">
        <f t="shared" si="205"/>
        <v>#REF!</v>
      </c>
      <c r="SLI103" s="373">
        <f t="shared" si="205"/>
        <v>0</v>
      </c>
      <c r="SLJ103" s="373">
        <f t="shared" si="205"/>
        <v>0</v>
      </c>
      <c r="SLK103" s="373" t="e">
        <f t="shared" si="205"/>
        <v>#REF!</v>
      </c>
      <c r="SLL103" s="373" t="e">
        <f t="shared" si="205"/>
        <v>#REF!</v>
      </c>
      <c r="SLM103" s="373" t="e">
        <f t="shared" si="205"/>
        <v>#REF!</v>
      </c>
      <c r="SLN103" s="373" t="e">
        <f t="shared" si="205"/>
        <v>#REF!</v>
      </c>
      <c r="SLO103" s="373" t="e">
        <f t="shared" si="205"/>
        <v>#REF!</v>
      </c>
      <c r="SLP103" s="373">
        <f t="shared" si="205"/>
        <v>0</v>
      </c>
      <c r="SLQ103" s="373">
        <f t="shared" si="205"/>
        <v>0</v>
      </c>
      <c r="SLR103" s="373" t="e">
        <f t="shared" si="205"/>
        <v>#REF!</v>
      </c>
      <c r="SLS103" s="373" t="e">
        <f t="shared" si="205"/>
        <v>#REF!</v>
      </c>
      <c r="SLT103" s="373" t="e">
        <f t="shared" si="205"/>
        <v>#REF!</v>
      </c>
      <c r="SLU103" s="373" t="e">
        <f t="shared" si="205"/>
        <v>#REF!</v>
      </c>
      <c r="SLV103" s="373" t="e">
        <f t="shared" si="205"/>
        <v>#REF!</v>
      </c>
      <c r="SLW103" s="373">
        <f t="shared" si="205"/>
        <v>0</v>
      </c>
      <c r="SLX103" s="373">
        <f t="shared" si="205"/>
        <v>0</v>
      </c>
      <c r="SLY103" s="373" t="e">
        <f t="shared" si="205"/>
        <v>#REF!</v>
      </c>
      <c r="SLZ103" s="373" t="e">
        <f t="shared" si="205"/>
        <v>#REF!</v>
      </c>
      <c r="SMA103" s="373" t="e">
        <f t="shared" si="205"/>
        <v>#REF!</v>
      </c>
      <c r="SMB103" s="373" t="e">
        <f t="shared" si="205"/>
        <v>#REF!</v>
      </c>
      <c r="SMC103" s="373" t="e">
        <f t="shared" si="205"/>
        <v>#REF!</v>
      </c>
      <c r="SMD103" s="373">
        <f t="shared" si="205"/>
        <v>0</v>
      </c>
      <c r="SME103" s="373">
        <f t="shared" si="205"/>
        <v>0</v>
      </c>
      <c r="SMF103" s="373" t="e">
        <f t="shared" si="205"/>
        <v>#REF!</v>
      </c>
      <c r="SMG103" s="373" t="e">
        <f t="shared" si="205"/>
        <v>#REF!</v>
      </c>
      <c r="SMH103" s="373" t="e">
        <f t="shared" si="205"/>
        <v>#REF!</v>
      </c>
      <c r="SMI103" s="373" t="e">
        <f t="shared" si="205"/>
        <v>#REF!</v>
      </c>
      <c r="SMJ103" s="373" t="e">
        <f t="shared" si="205"/>
        <v>#REF!</v>
      </c>
      <c r="SMK103" s="373">
        <f t="shared" si="205"/>
        <v>0</v>
      </c>
      <c r="SML103" s="373">
        <f t="shared" si="205"/>
        <v>0</v>
      </c>
      <c r="SMM103" s="373" t="e">
        <f t="shared" si="205"/>
        <v>#REF!</v>
      </c>
      <c r="SMN103" s="373" t="e">
        <f t="shared" si="205"/>
        <v>#REF!</v>
      </c>
      <c r="SMO103" s="373" t="e">
        <f t="shared" si="205"/>
        <v>#REF!</v>
      </c>
      <c r="SMP103" s="373" t="e">
        <f t="shared" si="206"/>
        <v>#REF!</v>
      </c>
      <c r="SMQ103" s="373" t="e">
        <f t="shared" si="206"/>
        <v>#REF!</v>
      </c>
      <c r="SMR103" s="373">
        <f t="shared" si="206"/>
        <v>0</v>
      </c>
      <c r="SMS103" s="373">
        <f t="shared" si="206"/>
        <v>0</v>
      </c>
      <c r="SMT103" s="373" t="e">
        <f t="shared" si="206"/>
        <v>#REF!</v>
      </c>
      <c r="SMU103" s="373" t="e">
        <f t="shared" si="206"/>
        <v>#REF!</v>
      </c>
      <c r="SMV103" s="373" t="e">
        <f t="shared" si="206"/>
        <v>#REF!</v>
      </c>
      <c r="SMW103" s="373" t="e">
        <f t="shared" si="206"/>
        <v>#REF!</v>
      </c>
      <c r="SMX103" s="373" t="e">
        <f t="shared" si="206"/>
        <v>#REF!</v>
      </c>
      <c r="SMY103" s="373">
        <f t="shared" si="206"/>
        <v>0</v>
      </c>
      <c r="SMZ103" s="373">
        <f t="shared" si="206"/>
        <v>0</v>
      </c>
      <c r="SNA103" s="373" t="e">
        <f t="shared" si="206"/>
        <v>#REF!</v>
      </c>
      <c r="SNB103" s="373" t="e">
        <f t="shared" si="206"/>
        <v>#REF!</v>
      </c>
      <c r="SNC103" s="373" t="e">
        <f t="shared" si="206"/>
        <v>#REF!</v>
      </c>
      <c r="SND103" s="373" t="e">
        <f t="shared" si="206"/>
        <v>#REF!</v>
      </c>
      <c r="SNE103" s="373" t="e">
        <f t="shared" si="206"/>
        <v>#REF!</v>
      </c>
      <c r="SNF103" s="373">
        <f t="shared" si="206"/>
        <v>0</v>
      </c>
      <c r="SNG103" s="373">
        <f t="shared" si="206"/>
        <v>0</v>
      </c>
      <c r="SNH103" s="373" t="e">
        <f t="shared" si="206"/>
        <v>#REF!</v>
      </c>
      <c r="SNI103" s="373" t="e">
        <f t="shared" si="206"/>
        <v>#REF!</v>
      </c>
      <c r="SNJ103" s="373" t="e">
        <f t="shared" si="206"/>
        <v>#REF!</v>
      </c>
      <c r="SNK103" s="373" t="e">
        <f t="shared" si="206"/>
        <v>#REF!</v>
      </c>
      <c r="SNL103" s="373" t="e">
        <f t="shared" si="206"/>
        <v>#REF!</v>
      </c>
      <c r="SNM103" s="373">
        <f t="shared" si="206"/>
        <v>0</v>
      </c>
      <c r="SNN103" s="373">
        <f t="shared" si="206"/>
        <v>0</v>
      </c>
      <c r="SNO103" s="373" t="e">
        <f t="shared" si="206"/>
        <v>#REF!</v>
      </c>
      <c r="SNP103" s="373" t="e">
        <f t="shared" si="206"/>
        <v>#REF!</v>
      </c>
      <c r="SNQ103" s="373" t="e">
        <f t="shared" si="206"/>
        <v>#REF!</v>
      </c>
      <c r="SNR103" s="373" t="e">
        <f t="shared" si="206"/>
        <v>#REF!</v>
      </c>
      <c r="SNS103" s="373" t="e">
        <f t="shared" si="206"/>
        <v>#REF!</v>
      </c>
      <c r="SNT103" s="373">
        <f t="shared" si="206"/>
        <v>0</v>
      </c>
      <c r="SNU103" s="373">
        <f t="shared" si="206"/>
        <v>0</v>
      </c>
      <c r="SNV103" s="373" t="e">
        <f t="shared" si="206"/>
        <v>#REF!</v>
      </c>
      <c r="SNW103" s="373" t="e">
        <f t="shared" si="206"/>
        <v>#REF!</v>
      </c>
      <c r="SNX103" s="373" t="e">
        <f t="shared" si="206"/>
        <v>#REF!</v>
      </c>
      <c r="SNY103" s="373" t="e">
        <f t="shared" si="206"/>
        <v>#REF!</v>
      </c>
      <c r="SNZ103" s="373" t="e">
        <f t="shared" si="206"/>
        <v>#REF!</v>
      </c>
      <c r="SOA103" s="373">
        <f t="shared" si="206"/>
        <v>0</v>
      </c>
      <c r="SOB103" s="373">
        <f t="shared" si="206"/>
        <v>0</v>
      </c>
      <c r="SOC103" s="373" t="e">
        <f t="shared" si="206"/>
        <v>#REF!</v>
      </c>
      <c r="SOD103" s="373" t="e">
        <f t="shared" si="206"/>
        <v>#REF!</v>
      </c>
      <c r="SOE103" s="373" t="e">
        <f t="shared" si="206"/>
        <v>#REF!</v>
      </c>
      <c r="SOF103" s="373" t="e">
        <f t="shared" si="206"/>
        <v>#REF!</v>
      </c>
      <c r="SOG103" s="373" t="e">
        <f t="shared" si="206"/>
        <v>#REF!</v>
      </c>
      <c r="SOH103" s="373">
        <f t="shared" si="206"/>
        <v>0</v>
      </c>
      <c r="SOI103" s="373">
        <f t="shared" si="206"/>
        <v>0</v>
      </c>
      <c r="SOJ103" s="373" t="e">
        <f t="shared" si="206"/>
        <v>#REF!</v>
      </c>
      <c r="SOK103" s="373" t="e">
        <f t="shared" si="206"/>
        <v>#REF!</v>
      </c>
      <c r="SOL103" s="373" t="e">
        <f t="shared" si="206"/>
        <v>#REF!</v>
      </c>
      <c r="SOM103" s="373" t="e">
        <f t="shared" si="206"/>
        <v>#REF!</v>
      </c>
      <c r="SON103" s="373" t="e">
        <f t="shared" si="206"/>
        <v>#REF!</v>
      </c>
      <c r="SOO103" s="373">
        <f t="shared" si="206"/>
        <v>0</v>
      </c>
      <c r="SOP103" s="373">
        <f t="shared" si="206"/>
        <v>0</v>
      </c>
      <c r="SOQ103" s="373" t="e">
        <f t="shared" si="206"/>
        <v>#REF!</v>
      </c>
      <c r="SOR103" s="373" t="e">
        <f t="shared" si="206"/>
        <v>#REF!</v>
      </c>
      <c r="SOS103" s="373" t="e">
        <f t="shared" si="206"/>
        <v>#REF!</v>
      </c>
      <c r="SOT103" s="373" t="e">
        <f t="shared" si="206"/>
        <v>#REF!</v>
      </c>
      <c r="SOU103" s="373" t="e">
        <f t="shared" si="206"/>
        <v>#REF!</v>
      </c>
      <c r="SOV103" s="373">
        <f t="shared" si="206"/>
        <v>0</v>
      </c>
      <c r="SOW103" s="373">
        <f t="shared" si="206"/>
        <v>0</v>
      </c>
      <c r="SOX103" s="373" t="e">
        <f t="shared" si="206"/>
        <v>#REF!</v>
      </c>
      <c r="SOY103" s="373" t="e">
        <f t="shared" si="206"/>
        <v>#REF!</v>
      </c>
      <c r="SOZ103" s="373" t="e">
        <f t="shared" si="206"/>
        <v>#REF!</v>
      </c>
      <c r="SPA103" s="373" t="e">
        <f t="shared" si="206"/>
        <v>#REF!</v>
      </c>
      <c r="SPB103" s="373" t="e">
        <f t="shared" si="207"/>
        <v>#REF!</v>
      </c>
      <c r="SPC103" s="373">
        <f t="shared" si="207"/>
        <v>0</v>
      </c>
      <c r="SPD103" s="373">
        <f t="shared" si="207"/>
        <v>0</v>
      </c>
      <c r="SPE103" s="373" t="e">
        <f t="shared" si="207"/>
        <v>#REF!</v>
      </c>
      <c r="SPF103" s="373" t="e">
        <f t="shared" si="207"/>
        <v>#REF!</v>
      </c>
      <c r="SPG103" s="373" t="e">
        <f t="shared" si="207"/>
        <v>#REF!</v>
      </c>
      <c r="SPH103" s="373" t="e">
        <f t="shared" si="207"/>
        <v>#REF!</v>
      </c>
      <c r="SPI103" s="373" t="e">
        <f t="shared" si="207"/>
        <v>#REF!</v>
      </c>
      <c r="SPJ103" s="373">
        <f t="shared" si="207"/>
        <v>0</v>
      </c>
      <c r="SPK103" s="373">
        <f t="shared" si="207"/>
        <v>0</v>
      </c>
      <c r="SPL103" s="373" t="e">
        <f t="shared" si="207"/>
        <v>#REF!</v>
      </c>
      <c r="SPM103" s="373" t="e">
        <f t="shared" si="207"/>
        <v>#REF!</v>
      </c>
      <c r="SPN103" s="373" t="e">
        <f t="shared" si="207"/>
        <v>#REF!</v>
      </c>
      <c r="SPO103" s="373" t="e">
        <f t="shared" si="207"/>
        <v>#REF!</v>
      </c>
      <c r="SPP103" s="373" t="e">
        <f t="shared" si="207"/>
        <v>#REF!</v>
      </c>
      <c r="SPQ103" s="373">
        <f t="shared" si="207"/>
        <v>0</v>
      </c>
      <c r="SPR103" s="373">
        <f t="shared" si="207"/>
        <v>0</v>
      </c>
      <c r="SPS103" s="373" t="e">
        <f t="shared" si="207"/>
        <v>#REF!</v>
      </c>
      <c r="SPT103" s="373" t="e">
        <f t="shared" si="207"/>
        <v>#REF!</v>
      </c>
      <c r="SPU103" s="373" t="e">
        <f t="shared" si="207"/>
        <v>#REF!</v>
      </c>
      <c r="SPV103" s="373" t="e">
        <f t="shared" si="207"/>
        <v>#REF!</v>
      </c>
      <c r="SPW103" s="373" t="e">
        <f t="shared" si="207"/>
        <v>#REF!</v>
      </c>
      <c r="SPX103" s="373">
        <f t="shared" si="207"/>
        <v>0</v>
      </c>
      <c r="SPY103" s="373">
        <f t="shared" si="207"/>
        <v>0</v>
      </c>
      <c r="SPZ103" s="373" t="e">
        <f t="shared" si="207"/>
        <v>#REF!</v>
      </c>
      <c r="SQA103" s="373" t="e">
        <f t="shared" si="207"/>
        <v>#REF!</v>
      </c>
      <c r="SQB103" s="373" t="e">
        <f t="shared" si="207"/>
        <v>#REF!</v>
      </c>
      <c r="SQC103" s="373" t="e">
        <f t="shared" si="207"/>
        <v>#REF!</v>
      </c>
      <c r="SQD103" s="373" t="e">
        <f t="shared" si="207"/>
        <v>#REF!</v>
      </c>
      <c r="SQE103" s="373">
        <f t="shared" si="207"/>
        <v>0</v>
      </c>
      <c r="SQF103" s="373">
        <f t="shared" si="207"/>
        <v>0</v>
      </c>
      <c r="SQG103" s="373" t="e">
        <f t="shared" si="207"/>
        <v>#REF!</v>
      </c>
      <c r="SQH103" s="373" t="e">
        <f t="shared" si="207"/>
        <v>#REF!</v>
      </c>
      <c r="SQI103" s="373" t="e">
        <f t="shared" si="207"/>
        <v>#REF!</v>
      </c>
      <c r="SQJ103" s="373" t="e">
        <f t="shared" si="207"/>
        <v>#REF!</v>
      </c>
      <c r="SQK103" s="373" t="e">
        <f t="shared" si="207"/>
        <v>#REF!</v>
      </c>
      <c r="SQL103" s="373">
        <f t="shared" si="207"/>
        <v>0</v>
      </c>
      <c r="SQM103" s="373">
        <f t="shared" si="207"/>
        <v>0</v>
      </c>
      <c r="SQN103" s="373" t="e">
        <f t="shared" si="207"/>
        <v>#REF!</v>
      </c>
      <c r="SQO103" s="373" t="e">
        <f t="shared" si="207"/>
        <v>#REF!</v>
      </c>
      <c r="SQP103" s="373" t="e">
        <f t="shared" si="207"/>
        <v>#REF!</v>
      </c>
      <c r="SQQ103" s="373" t="e">
        <f t="shared" si="207"/>
        <v>#REF!</v>
      </c>
      <c r="SQR103" s="373" t="e">
        <f t="shared" si="207"/>
        <v>#REF!</v>
      </c>
      <c r="SQS103" s="373">
        <f t="shared" si="207"/>
        <v>0</v>
      </c>
      <c r="SQT103" s="373">
        <f t="shared" si="207"/>
        <v>0</v>
      </c>
      <c r="SQU103" s="373" t="e">
        <f t="shared" si="207"/>
        <v>#REF!</v>
      </c>
      <c r="SQV103" s="373" t="e">
        <f t="shared" si="207"/>
        <v>#REF!</v>
      </c>
      <c r="SQW103" s="373" t="e">
        <f t="shared" si="207"/>
        <v>#REF!</v>
      </c>
      <c r="SQX103" s="373" t="e">
        <f t="shared" si="207"/>
        <v>#REF!</v>
      </c>
      <c r="SQY103" s="373" t="e">
        <f t="shared" si="207"/>
        <v>#REF!</v>
      </c>
      <c r="SQZ103" s="373">
        <f t="shared" si="207"/>
        <v>0</v>
      </c>
      <c r="SRA103" s="373">
        <f t="shared" si="207"/>
        <v>0</v>
      </c>
      <c r="SRB103" s="373" t="e">
        <f t="shared" si="207"/>
        <v>#REF!</v>
      </c>
      <c r="SRC103" s="373" t="e">
        <f t="shared" si="207"/>
        <v>#REF!</v>
      </c>
      <c r="SRD103" s="373" t="e">
        <f t="shared" si="207"/>
        <v>#REF!</v>
      </c>
      <c r="SRE103" s="373" t="e">
        <f t="shared" si="207"/>
        <v>#REF!</v>
      </c>
      <c r="SRF103" s="373" t="e">
        <f t="shared" si="207"/>
        <v>#REF!</v>
      </c>
      <c r="SRG103" s="373">
        <f t="shared" si="207"/>
        <v>0</v>
      </c>
      <c r="SRH103" s="373">
        <f t="shared" si="207"/>
        <v>0</v>
      </c>
      <c r="SRI103" s="373" t="e">
        <f t="shared" si="207"/>
        <v>#REF!</v>
      </c>
      <c r="SRJ103" s="373" t="e">
        <f t="shared" si="207"/>
        <v>#REF!</v>
      </c>
      <c r="SRK103" s="373" t="e">
        <f t="shared" si="207"/>
        <v>#REF!</v>
      </c>
      <c r="SRL103" s="373" t="e">
        <f t="shared" si="207"/>
        <v>#REF!</v>
      </c>
      <c r="SRM103" s="373" t="e">
        <f t="shared" si="207"/>
        <v>#REF!</v>
      </c>
      <c r="SRN103" s="373">
        <f t="shared" si="208"/>
        <v>0</v>
      </c>
      <c r="SRO103" s="373">
        <f t="shared" si="208"/>
        <v>0</v>
      </c>
      <c r="SRP103" s="373" t="e">
        <f t="shared" si="208"/>
        <v>#REF!</v>
      </c>
      <c r="SRQ103" s="373" t="e">
        <f t="shared" si="208"/>
        <v>#REF!</v>
      </c>
      <c r="SRR103" s="373" t="e">
        <f t="shared" si="208"/>
        <v>#REF!</v>
      </c>
      <c r="SRS103" s="373" t="e">
        <f t="shared" si="208"/>
        <v>#REF!</v>
      </c>
      <c r="SRT103" s="373" t="e">
        <f t="shared" si="208"/>
        <v>#REF!</v>
      </c>
      <c r="SRU103" s="373">
        <f t="shared" si="208"/>
        <v>0</v>
      </c>
      <c r="SRV103" s="373">
        <f t="shared" si="208"/>
        <v>0</v>
      </c>
      <c r="SRW103" s="373" t="e">
        <f t="shared" si="208"/>
        <v>#REF!</v>
      </c>
      <c r="SRX103" s="373" t="e">
        <f t="shared" si="208"/>
        <v>#REF!</v>
      </c>
      <c r="SRY103" s="373" t="e">
        <f t="shared" si="208"/>
        <v>#REF!</v>
      </c>
      <c r="SRZ103" s="373" t="e">
        <f t="shared" si="208"/>
        <v>#REF!</v>
      </c>
      <c r="SSA103" s="373" t="e">
        <f t="shared" si="208"/>
        <v>#REF!</v>
      </c>
      <c r="SSB103" s="373">
        <f t="shared" si="208"/>
        <v>0</v>
      </c>
      <c r="SSC103" s="373">
        <f t="shared" si="208"/>
        <v>0</v>
      </c>
      <c r="SSD103" s="373" t="e">
        <f t="shared" si="208"/>
        <v>#REF!</v>
      </c>
      <c r="SSE103" s="373" t="e">
        <f t="shared" si="208"/>
        <v>#REF!</v>
      </c>
      <c r="SSF103" s="373" t="e">
        <f t="shared" si="208"/>
        <v>#REF!</v>
      </c>
      <c r="SSG103" s="373" t="e">
        <f t="shared" si="208"/>
        <v>#REF!</v>
      </c>
      <c r="SSH103" s="373" t="e">
        <f t="shared" si="208"/>
        <v>#REF!</v>
      </c>
      <c r="SSI103" s="373">
        <f t="shared" si="208"/>
        <v>0</v>
      </c>
      <c r="SSJ103" s="373">
        <f t="shared" si="208"/>
        <v>0</v>
      </c>
      <c r="SSK103" s="373" t="e">
        <f t="shared" si="208"/>
        <v>#REF!</v>
      </c>
      <c r="SSL103" s="373" t="e">
        <f t="shared" si="208"/>
        <v>#REF!</v>
      </c>
      <c r="SSM103" s="373" t="e">
        <f t="shared" si="208"/>
        <v>#REF!</v>
      </c>
      <c r="SSN103" s="373" t="e">
        <f t="shared" si="208"/>
        <v>#REF!</v>
      </c>
      <c r="SSO103" s="373" t="e">
        <f t="shared" si="208"/>
        <v>#REF!</v>
      </c>
      <c r="SSP103" s="373">
        <f t="shared" si="208"/>
        <v>0</v>
      </c>
      <c r="SSQ103" s="373">
        <f t="shared" si="208"/>
        <v>0</v>
      </c>
      <c r="SSR103" s="373" t="e">
        <f t="shared" si="208"/>
        <v>#REF!</v>
      </c>
      <c r="SSS103" s="373" t="e">
        <f t="shared" si="208"/>
        <v>#REF!</v>
      </c>
      <c r="SST103" s="373" t="e">
        <f t="shared" si="208"/>
        <v>#REF!</v>
      </c>
      <c r="SSU103" s="373" t="e">
        <f t="shared" si="208"/>
        <v>#REF!</v>
      </c>
      <c r="SSV103" s="373" t="e">
        <f t="shared" si="208"/>
        <v>#REF!</v>
      </c>
      <c r="SSW103" s="373">
        <f t="shared" si="208"/>
        <v>0</v>
      </c>
      <c r="SSX103" s="373">
        <f t="shared" si="208"/>
        <v>0</v>
      </c>
      <c r="SSY103" s="373" t="e">
        <f t="shared" si="208"/>
        <v>#REF!</v>
      </c>
      <c r="SSZ103" s="373" t="e">
        <f t="shared" si="208"/>
        <v>#REF!</v>
      </c>
      <c r="STA103" s="373" t="e">
        <f t="shared" si="208"/>
        <v>#REF!</v>
      </c>
      <c r="STB103" s="373" t="e">
        <f t="shared" si="208"/>
        <v>#REF!</v>
      </c>
      <c r="STC103" s="373" t="e">
        <f t="shared" si="208"/>
        <v>#REF!</v>
      </c>
      <c r="STD103" s="373">
        <f t="shared" si="208"/>
        <v>0</v>
      </c>
      <c r="STE103" s="373">
        <f t="shared" si="208"/>
        <v>0</v>
      </c>
      <c r="STF103" s="373" t="e">
        <f t="shared" si="208"/>
        <v>#REF!</v>
      </c>
      <c r="STG103" s="373" t="e">
        <f t="shared" si="208"/>
        <v>#REF!</v>
      </c>
      <c r="STH103" s="373" t="e">
        <f t="shared" si="208"/>
        <v>#REF!</v>
      </c>
      <c r="STI103" s="373" t="e">
        <f t="shared" si="208"/>
        <v>#REF!</v>
      </c>
      <c r="STJ103" s="373" t="e">
        <f t="shared" si="208"/>
        <v>#REF!</v>
      </c>
      <c r="STK103" s="373">
        <f t="shared" si="208"/>
        <v>0</v>
      </c>
      <c r="STL103" s="373">
        <f t="shared" si="208"/>
        <v>0</v>
      </c>
      <c r="STM103" s="373" t="e">
        <f t="shared" si="208"/>
        <v>#REF!</v>
      </c>
      <c r="STN103" s="373" t="e">
        <f t="shared" si="208"/>
        <v>#REF!</v>
      </c>
      <c r="STO103" s="373" t="e">
        <f t="shared" si="208"/>
        <v>#REF!</v>
      </c>
      <c r="STP103" s="373" t="e">
        <f t="shared" si="208"/>
        <v>#REF!</v>
      </c>
      <c r="STQ103" s="373" t="e">
        <f t="shared" si="208"/>
        <v>#REF!</v>
      </c>
      <c r="STR103" s="373">
        <f t="shared" si="208"/>
        <v>0</v>
      </c>
      <c r="STS103" s="373">
        <f t="shared" si="208"/>
        <v>0</v>
      </c>
      <c r="STT103" s="373" t="e">
        <f t="shared" si="208"/>
        <v>#REF!</v>
      </c>
      <c r="STU103" s="373" t="e">
        <f t="shared" si="208"/>
        <v>#REF!</v>
      </c>
      <c r="STV103" s="373" t="e">
        <f t="shared" si="208"/>
        <v>#REF!</v>
      </c>
      <c r="STW103" s="373" t="e">
        <f t="shared" si="208"/>
        <v>#REF!</v>
      </c>
      <c r="STX103" s="373" t="e">
        <f t="shared" si="208"/>
        <v>#REF!</v>
      </c>
      <c r="STY103" s="373">
        <f t="shared" si="208"/>
        <v>0</v>
      </c>
      <c r="STZ103" s="373">
        <f t="shared" si="209"/>
        <v>0</v>
      </c>
      <c r="SUA103" s="373" t="e">
        <f t="shared" si="209"/>
        <v>#REF!</v>
      </c>
      <c r="SUB103" s="373" t="e">
        <f t="shared" si="209"/>
        <v>#REF!</v>
      </c>
      <c r="SUC103" s="373" t="e">
        <f t="shared" si="209"/>
        <v>#REF!</v>
      </c>
      <c r="SUD103" s="373" t="e">
        <f t="shared" si="209"/>
        <v>#REF!</v>
      </c>
      <c r="SUE103" s="373" t="e">
        <f t="shared" si="209"/>
        <v>#REF!</v>
      </c>
      <c r="SUF103" s="373">
        <f t="shared" si="209"/>
        <v>0</v>
      </c>
      <c r="SUG103" s="373">
        <f t="shared" si="209"/>
        <v>0</v>
      </c>
      <c r="SUH103" s="373" t="e">
        <f t="shared" si="209"/>
        <v>#REF!</v>
      </c>
      <c r="SUI103" s="373" t="e">
        <f t="shared" si="209"/>
        <v>#REF!</v>
      </c>
      <c r="SUJ103" s="373" t="e">
        <f t="shared" si="209"/>
        <v>#REF!</v>
      </c>
      <c r="SUK103" s="373" t="e">
        <f t="shared" si="209"/>
        <v>#REF!</v>
      </c>
      <c r="SUL103" s="373" t="e">
        <f t="shared" si="209"/>
        <v>#REF!</v>
      </c>
      <c r="SUM103" s="373">
        <f t="shared" si="209"/>
        <v>0</v>
      </c>
      <c r="SUN103" s="373">
        <f t="shared" si="209"/>
        <v>0</v>
      </c>
      <c r="SUO103" s="373" t="e">
        <f t="shared" si="209"/>
        <v>#REF!</v>
      </c>
      <c r="SUP103" s="373" t="e">
        <f t="shared" si="209"/>
        <v>#REF!</v>
      </c>
      <c r="SUQ103" s="373" t="e">
        <f t="shared" si="209"/>
        <v>#REF!</v>
      </c>
      <c r="SUR103" s="373" t="e">
        <f t="shared" si="209"/>
        <v>#REF!</v>
      </c>
      <c r="SUS103" s="373" t="e">
        <f t="shared" si="209"/>
        <v>#REF!</v>
      </c>
      <c r="SUT103" s="373">
        <f t="shared" si="209"/>
        <v>0</v>
      </c>
      <c r="SUU103" s="373">
        <f t="shared" si="209"/>
        <v>0</v>
      </c>
      <c r="SUV103" s="373" t="e">
        <f t="shared" si="209"/>
        <v>#REF!</v>
      </c>
      <c r="SUW103" s="373" t="e">
        <f t="shared" si="209"/>
        <v>#REF!</v>
      </c>
      <c r="SUX103" s="373" t="e">
        <f t="shared" si="209"/>
        <v>#REF!</v>
      </c>
      <c r="SUY103" s="373" t="e">
        <f t="shared" si="209"/>
        <v>#REF!</v>
      </c>
      <c r="SUZ103" s="373" t="e">
        <f t="shared" si="209"/>
        <v>#REF!</v>
      </c>
      <c r="SVA103" s="373">
        <f t="shared" si="209"/>
        <v>0</v>
      </c>
      <c r="SVB103" s="373">
        <f t="shared" si="209"/>
        <v>0</v>
      </c>
      <c r="SVC103" s="373" t="e">
        <f t="shared" si="209"/>
        <v>#REF!</v>
      </c>
      <c r="SVD103" s="373" t="e">
        <f t="shared" si="209"/>
        <v>#REF!</v>
      </c>
      <c r="SVE103" s="373" t="e">
        <f t="shared" si="209"/>
        <v>#REF!</v>
      </c>
      <c r="SVF103" s="373" t="e">
        <f t="shared" si="209"/>
        <v>#REF!</v>
      </c>
      <c r="SVG103" s="373" t="e">
        <f t="shared" si="209"/>
        <v>#REF!</v>
      </c>
      <c r="SVH103" s="373">
        <f t="shared" si="209"/>
        <v>0</v>
      </c>
      <c r="SVI103" s="373">
        <f t="shared" si="209"/>
        <v>0</v>
      </c>
      <c r="SVJ103" s="373" t="e">
        <f t="shared" si="209"/>
        <v>#REF!</v>
      </c>
      <c r="SVK103" s="373" t="e">
        <f t="shared" si="209"/>
        <v>#REF!</v>
      </c>
      <c r="SVL103" s="373" t="e">
        <f t="shared" si="209"/>
        <v>#REF!</v>
      </c>
      <c r="SVM103" s="373" t="e">
        <f t="shared" si="209"/>
        <v>#REF!</v>
      </c>
      <c r="SVN103" s="373" t="e">
        <f t="shared" si="209"/>
        <v>#REF!</v>
      </c>
      <c r="SVO103" s="373">
        <f t="shared" si="209"/>
        <v>0</v>
      </c>
      <c r="SVP103" s="373">
        <f t="shared" si="209"/>
        <v>0</v>
      </c>
      <c r="SVQ103" s="373" t="e">
        <f t="shared" si="209"/>
        <v>#REF!</v>
      </c>
      <c r="SVR103" s="373" t="e">
        <f t="shared" si="209"/>
        <v>#REF!</v>
      </c>
      <c r="SVS103" s="373" t="e">
        <f t="shared" si="209"/>
        <v>#REF!</v>
      </c>
      <c r="SVT103" s="373" t="e">
        <f t="shared" si="209"/>
        <v>#REF!</v>
      </c>
      <c r="SVU103" s="373" t="e">
        <f t="shared" si="209"/>
        <v>#REF!</v>
      </c>
      <c r="SVV103" s="373">
        <f t="shared" si="209"/>
        <v>0</v>
      </c>
      <c r="SVW103" s="373">
        <f t="shared" si="209"/>
        <v>0</v>
      </c>
      <c r="SVX103" s="373" t="e">
        <f t="shared" si="209"/>
        <v>#REF!</v>
      </c>
      <c r="SVY103" s="373" t="e">
        <f t="shared" si="209"/>
        <v>#REF!</v>
      </c>
      <c r="SVZ103" s="373" t="e">
        <f t="shared" si="209"/>
        <v>#REF!</v>
      </c>
      <c r="SWA103" s="373" t="e">
        <f t="shared" si="209"/>
        <v>#REF!</v>
      </c>
      <c r="SWB103" s="373" t="e">
        <f t="shared" si="209"/>
        <v>#REF!</v>
      </c>
      <c r="SWC103" s="373">
        <f t="shared" si="209"/>
        <v>0</v>
      </c>
      <c r="SWD103" s="373">
        <f t="shared" si="209"/>
        <v>0</v>
      </c>
      <c r="SWE103" s="373" t="e">
        <f t="shared" si="209"/>
        <v>#REF!</v>
      </c>
      <c r="SWF103" s="373" t="e">
        <f t="shared" si="209"/>
        <v>#REF!</v>
      </c>
      <c r="SWG103" s="373" t="e">
        <f t="shared" si="209"/>
        <v>#REF!</v>
      </c>
      <c r="SWH103" s="373" t="e">
        <f t="shared" si="209"/>
        <v>#REF!</v>
      </c>
      <c r="SWI103" s="373" t="e">
        <f t="shared" si="209"/>
        <v>#REF!</v>
      </c>
      <c r="SWJ103" s="373">
        <f t="shared" si="209"/>
        <v>0</v>
      </c>
      <c r="SWK103" s="373">
        <f t="shared" si="209"/>
        <v>0</v>
      </c>
      <c r="SWL103" s="373" t="e">
        <f t="shared" si="210"/>
        <v>#REF!</v>
      </c>
      <c r="SWM103" s="373" t="e">
        <f t="shared" si="210"/>
        <v>#REF!</v>
      </c>
      <c r="SWN103" s="373" t="e">
        <f t="shared" si="210"/>
        <v>#REF!</v>
      </c>
      <c r="SWO103" s="373" t="e">
        <f t="shared" si="210"/>
        <v>#REF!</v>
      </c>
      <c r="SWP103" s="373" t="e">
        <f t="shared" si="210"/>
        <v>#REF!</v>
      </c>
      <c r="SWQ103" s="373">
        <f t="shared" si="210"/>
        <v>0</v>
      </c>
      <c r="SWR103" s="373">
        <f t="shared" si="210"/>
        <v>0</v>
      </c>
      <c r="SWS103" s="373" t="e">
        <f t="shared" si="210"/>
        <v>#REF!</v>
      </c>
      <c r="SWT103" s="373" t="e">
        <f t="shared" si="210"/>
        <v>#REF!</v>
      </c>
      <c r="SWU103" s="373" t="e">
        <f t="shared" si="210"/>
        <v>#REF!</v>
      </c>
      <c r="SWV103" s="373" t="e">
        <f t="shared" si="210"/>
        <v>#REF!</v>
      </c>
      <c r="SWW103" s="373" t="e">
        <f t="shared" si="210"/>
        <v>#REF!</v>
      </c>
      <c r="SWX103" s="373">
        <f t="shared" si="210"/>
        <v>0</v>
      </c>
      <c r="SWY103" s="373">
        <f t="shared" si="210"/>
        <v>0</v>
      </c>
      <c r="SWZ103" s="373" t="e">
        <f t="shared" si="210"/>
        <v>#REF!</v>
      </c>
      <c r="SXA103" s="373" t="e">
        <f t="shared" si="210"/>
        <v>#REF!</v>
      </c>
      <c r="SXB103" s="373" t="e">
        <f t="shared" si="210"/>
        <v>#REF!</v>
      </c>
      <c r="SXC103" s="373" t="e">
        <f t="shared" si="210"/>
        <v>#REF!</v>
      </c>
      <c r="SXD103" s="373" t="e">
        <f t="shared" si="210"/>
        <v>#REF!</v>
      </c>
      <c r="SXE103" s="373">
        <f t="shared" si="210"/>
        <v>0</v>
      </c>
      <c r="SXF103" s="373">
        <f t="shared" si="210"/>
        <v>0</v>
      </c>
      <c r="SXG103" s="373" t="e">
        <f t="shared" si="210"/>
        <v>#REF!</v>
      </c>
      <c r="SXH103" s="373" t="e">
        <f t="shared" si="210"/>
        <v>#REF!</v>
      </c>
      <c r="SXI103" s="373" t="e">
        <f t="shared" si="210"/>
        <v>#REF!</v>
      </c>
      <c r="SXJ103" s="373" t="e">
        <f t="shared" si="210"/>
        <v>#REF!</v>
      </c>
      <c r="SXK103" s="373" t="e">
        <f t="shared" si="210"/>
        <v>#REF!</v>
      </c>
      <c r="SXL103" s="373">
        <f t="shared" si="210"/>
        <v>0</v>
      </c>
      <c r="SXM103" s="373">
        <f t="shared" si="210"/>
        <v>0</v>
      </c>
      <c r="SXN103" s="373" t="e">
        <f t="shared" si="210"/>
        <v>#REF!</v>
      </c>
      <c r="SXO103" s="373" t="e">
        <f t="shared" si="210"/>
        <v>#REF!</v>
      </c>
      <c r="SXP103" s="373" t="e">
        <f t="shared" si="210"/>
        <v>#REF!</v>
      </c>
      <c r="SXQ103" s="373" t="e">
        <f t="shared" si="210"/>
        <v>#REF!</v>
      </c>
      <c r="SXR103" s="373" t="e">
        <f t="shared" si="210"/>
        <v>#REF!</v>
      </c>
      <c r="SXS103" s="373">
        <f t="shared" si="210"/>
        <v>0</v>
      </c>
      <c r="SXT103" s="373">
        <f t="shared" si="210"/>
        <v>0</v>
      </c>
      <c r="SXU103" s="373" t="e">
        <f t="shared" si="210"/>
        <v>#REF!</v>
      </c>
      <c r="SXV103" s="373" t="e">
        <f t="shared" si="210"/>
        <v>#REF!</v>
      </c>
      <c r="SXW103" s="373" t="e">
        <f t="shared" si="210"/>
        <v>#REF!</v>
      </c>
      <c r="SXX103" s="373" t="e">
        <f t="shared" si="210"/>
        <v>#REF!</v>
      </c>
      <c r="SXY103" s="373" t="e">
        <f t="shared" si="210"/>
        <v>#REF!</v>
      </c>
      <c r="SXZ103" s="373">
        <f t="shared" si="210"/>
        <v>0</v>
      </c>
      <c r="SYA103" s="373">
        <f t="shared" si="210"/>
        <v>0</v>
      </c>
      <c r="SYB103" s="373" t="e">
        <f t="shared" si="210"/>
        <v>#REF!</v>
      </c>
      <c r="SYC103" s="373" t="e">
        <f t="shared" si="210"/>
        <v>#REF!</v>
      </c>
      <c r="SYD103" s="373" t="e">
        <f t="shared" si="210"/>
        <v>#REF!</v>
      </c>
      <c r="SYE103" s="373" t="e">
        <f t="shared" si="210"/>
        <v>#REF!</v>
      </c>
      <c r="SYF103" s="373" t="e">
        <f t="shared" si="210"/>
        <v>#REF!</v>
      </c>
      <c r="SYG103" s="373">
        <f t="shared" si="210"/>
        <v>0</v>
      </c>
      <c r="SYH103" s="373">
        <f t="shared" si="210"/>
        <v>0</v>
      </c>
      <c r="SYI103" s="373" t="e">
        <f t="shared" si="210"/>
        <v>#REF!</v>
      </c>
      <c r="SYJ103" s="373" t="e">
        <f t="shared" si="210"/>
        <v>#REF!</v>
      </c>
      <c r="SYK103" s="373" t="e">
        <f t="shared" si="210"/>
        <v>#REF!</v>
      </c>
      <c r="SYL103" s="373" t="e">
        <f t="shared" si="210"/>
        <v>#REF!</v>
      </c>
      <c r="SYM103" s="373" t="e">
        <f t="shared" si="210"/>
        <v>#REF!</v>
      </c>
      <c r="SYN103" s="373">
        <f t="shared" si="210"/>
        <v>0</v>
      </c>
      <c r="SYO103" s="373">
        <f t="shared" si="210"/>
        <v>0</v>
      </c>
      <c r="SYP103" s="373" t="e">
        <f t="shared" si="210"/>
        <v>#REF!</v>
      </c>
      <c r="SYQ103" s="373" t="e">
        <f t="shared" si="210"/>
        <v>#REF!</v>
      </c>
      <c r="SYR103" s="373" t="e">
        <f t="shared" si="210"/>
        <v>#REF!</v>
      </c>
      <c r="SYS103" s="373" t="e">
        <f t="shared" si="210"/>
        <v>#REF!</v>
      </c>
      <c r="SYT103" s="373" t="e">
        <f t="shared" si="210"/>
        <v>#REF!</v>
      </c>
      <c r="SYU103" s="373">
        <f t="shared" si="210"/>
        <v>0</v>
      </c>
      <c r="SYV103" s="373">
        <f t="shared" si="210"/>
        <v>0</v>
      </c>
      <c r="SYW103" s="373" t="e">
        <f t="shared" si="210"/>
        <v>#REF!</v>
      </c>
      <c r="SYX103" s="373" t="e">
        <f t="shared" si="211"/>
        <v>#REF!</v>
      </c>
      <c r="SYY103" s="373" t="e">
        <f t="shared" si="211"/>
        <v>#REF!</v>
      </c>
      <c r="SYZ103" s="373" t="e">
        <f t="shared" si="211"/>
        <v>#REF!</v>
      </c>
      <c r="SZA103" s="373" t="e">
        <f t="shared" si="211"/>
        <v>#REF!</v>
      </c>
      <c r="SZB103" s="373">
        <f t="shared" si="211"/>
        <v>0</v>
      </c>
      <c r="SZC103" s="373">
        <f t="shared" si="211"/>
        <v>0</v>
      </c>
      <c r="SZD103" s="373" t="e">
        <f t="shared" si="211"/>
        <v>#REF!</v>
      </c>
      <c r="SZE103" s="373" t="e">
        <f t="shared" si="211"/>
        <v>#REF!</v>
      </c>
      <c r="SZF103" s="373" t="e">
        <f t="shared" si="211"/>
        <v>#REF!</v>
      </c>
      <c r="SZG103" s="373" t="e">
        <f t="shared" si="211"/>
        <v>#REF!</v>
      </c>
      <c r="SZH103" s="373" t="e">
        <f t="shared" si="211"/>
        <v>#REF!</v>
      </c>
      <c r="SZI103" s="373">
        <f t="shared" si="211"/>
        <v>0</v>
      </c>
      <c r="SZJ103" s="373">
        <f t="shared" si="211"/>
        <v>0</v>
      </c>
      <c r="SZK103" s="373" t="e">
        <f t="shared" si="211"/>
        <v>#REF!</v>
      </c>
      <c r="SZL103" s="373" t="e">
        <f t="shared" si="211"/>
        <v>#REF!</v>
      </c>
      <c r="SZM103" s="373" t="e">
        <f t="shared" si="211"/>
        <v>#REF!</v>
      </c>
      <c r="SZN103" s="373" t="e">
        <f t="shared" si="211"/>
        <v>#REF!</v>
      </c>
      <c r="SZO103" s="373" t="e">
        <f t="shared" si="211"/>
        <v>#REF!</v>
      </c>
      <c r="SZP103" s="373">
        <f t="shared" si="211"/>
        <v>0</v>
      </c>
      <c r="SZQ103" s="373">
        <f t="shared" si="211"/>
        <v>0</v>
      </c>
      <c r="SZR103" s="373" t="e">
        <f t="shared" si="211"/>
        <v>#REF!</v>
      </c>
      <c r="SZS103" s="373" t="e">
        <f t="shared" si="211"/>
        <v>#REF!</v>
      </c>
      <c r="SZT103" s="373" t="e">
        <f t="shared" si="211"/>
        <v>#REF!</v>
      </c>
      <c r="SZU103" s="373" t="e">
        <f t="shared" si="211"/>
        <v>#REF!</v>
      </c>
      <c r="SZV103" s="373" t="e">
        <f t="shared" si="211"/>
        <v>#REF!</v>
      </c>
      <c r="SZW103" s="373">
        <f t="shared" si="211"/>
        <v>0</v>
      </c>
      <c r="SZX103" s="373">
        <f t="shared" si="211"/>
        <v>0</v>
      </c>
      <c r="SZY103" s="373" t="e">
        <f t="shared" si="211"/>
        <v>#REF!</v>
      </c>
      <c r="SZZ103" s="373" t="e">
        <f t="shared" si="211"/>
        <v>#REF!</v>
      </c>
      <c r="TAA103" s="373" t="e">
        <f t="shared" si="211"/>
        <v>#REF!</v>
      </c>
      <c r="TAB103" s="373" t="e">
        <f t="shared" si="211"/>
        <v>#REF!</v>
      </c>
      <c r="TAC103" s="373" t="e">
        <f t="shared" si="211"/>
        <v>#REF!</v>
      </c>
      <c r="TAD103" s="373">
        <f t="shared" si="211"/>
        <v>0</v>
      </c>
      <c r="TAE103" s="373">
        <f t="shared" si="211"/>
        <v>0</v>
      </c>
      <c r="TAF103" s="373" t="e">
        <f t="shared" si="211"/>
        <v>#REF!</v>
      </c>
      <c r="TAG103" s="373" t="e">
        <f t="shared" si="211"/>
        <v>#REF!</v>
      </c>
      <c r="TAH103" s="373" t="e">
        <f t="shared" si="211"/>
        <v>#REF!</v>
      </c>
      <c r="TAI103" s="373" t="e">
        <f t="shared" si="211"/>
        <v>#REF!</v>
      </c>
      <c r="TAJ103" s="373" t="e">
        <f t="shared" si="211"/>
        <v>#REF!</v>
      </c>
      <c r="TAK103" s="373">
        <f t="shared" si="211"/>
        <v>0</v>
      </c>
      <c r="TAL103" s="373">
        <f t="shared" si="211"/>
        <v>0</v>
      </c>
      <c r="TAM103" s="373" t="e">
        <f t="shared" si="211"/>
        <v>#REF!</v>
      </c>
      <c r="TAN103" s="373" t="e">
        <f t="shared" si="211"/>
        <v>#REF!</v>
      </c>
      <c r="TAO103" s="373" t="e">
        <f t="shared" si="211"/>
        <v>#REF!</v>
      </c>
      <c r="TAP103" s="373" t="e">
        <f t="shared" si="211"/>
        <v>#REF!</v>
      </c>
      <c r="TAQ103" s="373" t="e">
        <f t="shared" si="211"/>
        <v>#REF!</v>
      </c>
      <c r="TAR103" s="373">
        <f t="shared" si="211"/>
        <v>0</v>
      </c>
      <c r="TAS103" s="373">
        <f t="shared" si="211"/>
        <v>0</v>
      </c>
      <c r="TAT103" s="373" t="e">
        <f t="shared" si="211"/>
        <v>#REF!</v>
      </c>
      <c r="TAU103" s="373" t="e">
        <f t="shared" si="211"/>
        <v>#REF!</v>
      </c>
      <c r="TAV103" s="373" t="e">
        <f t="shared" si="211"/>
        <v>#REF!</v>
      </c>
      <c r="TAW103" s="373" t="e">
        <f t="shared" si="211"/>
        <v>#REF!</v>
      </c>
      <c r="TAX103" s="373" t="e">
        <f t="shared" si="211"/>
        <v>#REF!</v>
      </c>
      <c r="TAY103" s="373">
        <f t="shared" si="211"/>
        <v>0</v>
      </c>
      <c r="TAZ103" s="373">
        <f t="shared" si="211"/>
        <v>0</v>
      </c>
      <c r="TBA103" s="373" t="e">
        <f t="shared" si="211"/>
        <v>#REF!</v>
      </c>
      <c r="TBB103" s="373" t="e">
        <f t="shared" si="211"/>
        <v>#REF!</v>
      </c>
      <c r="TBC103" s="373" t="e">
        <f t="shared" si="211"/>
        <v>#REF!</v>
      </c>
      <c r="TBD103" s="373" t="e">
        <f t="shared" si="211"/>
        <v>#REF!</v>
      </c>
      <c r="TBE103" s="373" t="e">
        <f t="shared" si="211"/>
        <v>#REF!</v>
      </c>
      <c r="TBF103" s="373">
        <f t="shared" si="211"/>
        <v>0</v>
      </c>
      <c r="TBG103" s="373">
        <f t="shared" si="211"/>
        <v>0</v>
      </c>
      <c r="TBH103" s="373" t="e">
        <f t="shared" si="211"/>
        <v>#REF!</v>
      </c>
      <c r="TBI103" s="373" t="e">
        <f t="shared" si="211"/>
        <v>#REF!</v>
      </c>
      <c r="TBJ103" s="373" t="e">
        <f t="shared" si="212"/>
        <v>#REF!</v>
      </c>
      <c r="TBK103" s="373" t="e">
        <f t="shared" si="212"/>
        <v>#REF!</v>
      </c>
      <c r="TBL103" s="373" t="e">
        <f t="shared" si="212"/>
        <v>#REF!</v>
      </c>
      <c r="TBM103" s="373">
        <f t="shared" si="212"/>
        <v>0</v>
      </c>
      <c r="TBN103" s="373">
        <f t="shared" si="212"/>
        <v>0</v>
      </c>
      <c r="TBO103" s="373" t="e">
        <f t="shared" si="212"/>
        <v>#REF!</v>
      </c>
      <c r="TBP103" s="373" t="e">
        <f t="shared" si="212"/>
        <v>#REF!</v>
      </c>
      <c r="TBQ103" s="373" t="e">
        <f t="shared" si="212"/>
        <v>#REF!</v>
      </c>
      <c r="TBR103" s="373" t="e">
        <f t="shared" si="212"/>
        <v>#REF!</v>
      </c>
      <c r="TBS103" s="373" t="e">
        <f t="shared" si="212"/>
        <v>#REF!</v>
      </c>
      <c r="TBT103" s="373">
        <f t="shared" si="212"/>
        <v>0</v>
      </c>
      <c r="TBU103" s="373">
        <f t="shared" si="212"/>
        <v>0</v>
      </c>
      <c r="TBV103" s="373" t="e">
        <f t="shared" si="212"/>
        <v>#REF!</v>
      </c>
      <c r="TBW103" s="373" t="e">
        <f t="shared" si="212"/>
        <v>#REF!</v>
      </c>
      <c r="TBX103" s="373" t="e">
        <f t="shared" si="212"/>
        <v>#REF!</v>
      </c>
      <c r="TBY103" s="373" t="e">
        <f t="shared" si="212"/>
        <v>#REF!</v>
      </c>
      <c r="TBZ103" s="373" t="e">
        <f t="shared" si="212"/>
        <v>#REF!</v>
      </c>
      <c r="TCA103" s="373">
        <f t="shared" si="212"/>
        <v>0</v>
      </c>
      <c r="TCB103" s="373">
        <f t="shared" si="212"/>
        <v>0</v>
      </c>
      <c r="TCC103" s="373" t="e">
        <f t="shared" si="212"/>
        <v>#REF!</v>
      </c>
      <c r="TCD103" s="373" t="e">
        <f t="shared" si="212"/>
        <v>#REF!</v>
      </c>
      <c r="TCE103" s="373" t="e">
        <f t="shared" si="212"/>
        <v>#REF!</v>
      </c>
      <c r="TCF103" s="373" t="e">
        <f t="shared" si="212"/>
        <v>#REF!</v>
      </c>
      <c r="TCG103" s="373" t="e">
        <f t="shared" si="212"/>
        <v>#REF!</v>
      </c>
      <c r="TCH103" s="373">
        <f t="shared" si="212"/>
        <v>0</v>
      </c>
      <c r="TCI103" s="373">
        <f t="shared" si="212"/>
        <v>0</v>
      </c>
      <c r="TCJ103" s="373" t="e">
        <f t="shared" si="212"/>
        <v>#REF!</v>
      </c>
      <c r="TCK103" s="373" t="e">
        <f t="shared" si="212"/>
        <v>#REF!</v>
      </c>
      <c r="TCL103" s="373" t="e">
        <f t="shared" si="212"/>
        <v>#REF!</v>
      </c>
      <c r="TCM103" s="373" t="e">
        <f t="shared" si="212"/>
        <v>#REF!</v>
      </c>
      <c r="TCN103" s="373" t="e">
        <f t="shared" si="212"/>
        <v>#REF!</v>
      </c>
      <c r="TCO103" s="373">
        <f t="shared" si="212"/>
        <v>0</v>
      </c>
      <c r="TCP103" s="373">
        <f t="shared" si="212"/>
        <v>0</v>
      </c>
      <c r="TCQ103" s="373" t="e">
        <f t="shared" si="212"/>
        <v>#REF!</v>
      </c>
      <c r="TCR103" s="373" t="e">
        <f t="shared" si="212"/>
        <v>#REF!</v>
      </c>
      <c r="TCS103" s="373" t="e">
        <f t="shared" si="212"/>
        <v>#REF!</v>
      </c>
      <c r="TCT103" s="373" t="e">
        <f t="shared" si="212"/>
        <v>#REF!</v>
      </c>
      <c r="TCU103" s="373" t="e">
        <f t="shared" si="212"/>
        <v>#REF!</v>
      </c>
      <c r="TCV103" s="373">
        <f t="shared" si="212"/>
        <v>0</v>
      </c>
      <c r="TCW103" s="373">
        <f t="shared" si="212"/>
        <v>0</v>
      </c>
      <c r="TCX103" s="373" t="e">
        <f t="shared" si="212"/>
        <v>#REF!</v>
      </c>
      <c r="TCY103" s="373" t="e">
        <f t="shared" si="212"/>
        <v>#REF!</v>
      </c>
      <c r="TCZ103" s="373" t="e">
        <f t="shared" si="212"/>
        <v>#REF!</v>
      </c>
      <c r="TDA103" s="373" t="e">
        <f t="shared" si="212"/>
        <v>#REF!</v>
      </c>
      <c r="TDB103" s="373" t="e">
        <f t="shared" si="212"/>
        <v>#REF!</v>
      </c>
      <c r="TDC103" s="373">
        <f t="shared" si="212"/>
        <v>0</v>
      </c>
      <c r="TDD103" s="373">
        <f t="shared" si="212"/>
        <v>0</v>
      </c>
      <c r="TDE103" s="373" t="e">
        <f t="shared" si="212"/>
        <v>#REF!</v>
      </c>
      <c r="TDF103" s="373" t="e">
        <f t="shared" si="212"/>
        <v>#REF!</v>
      </c>
      <c r="TDG103" s="373" t="e">
        <f t="shared" si="212"/>
        <v>#REF!</v>
      </c>
      <c r="TDH103" s="373" t="e">
        <f t="shared" si="212"/>
        <v>#REF!</v>
      </c>
      <c r="TDI103" s="373" t="e">
        <f t="shared" si="212"/>
        <v>#REF!</v>
      </c>
      <c r="TDJ103" s="373">
        <f t="shared" si="212"/>
        <v>0</v>
      </c>
      <c r="TDK103" s="373">
        <f t="shared" si="212"/>
        <v>0</v>
      </c>
      <c r="TDL103" s="373" t="e">
        <f t="shared" si="212"/>
        <v>#REF!</v>
      </c>
      <c r="TDM103" s="373" t="e">
        <f t="shared" si="212"/>
        <v>#REF!</v>
      </c>
      <c r="TDN103" s="373" t="e">
        <f t="shared" si="212"/>
        <v>#REF!</v>
      </c>
      <c r="TDO103" s="373" t="e">
        <f t="shared" si="212"/>
        <v>#REF!</v>
      </c>
      <c r="TDP103" s="373" t="e">
        <f t="shared" si="212"/>
        <v>#REF!</v>
      </c>
      <c r="TDQ103" s="373">
        <f t="shared" si="212"/>
        <v>0</v>
      </c>
      <c r="TDR103" s="373">
        <f t="shared" si="212"/>
        <v>0</v>
      </c>
      <c r="TDS103" s="373" t="e">
        <f t="shared" si="212"/>
        <v>#REF!</v>
      </c>
      <c r="TDT103" s="373" t="e">
        <f t="shared" si="212"/>
        <v>#REF!</v>
      </c>
      <c r="TDU103" s="373" t="e">
        <f t="shared" si="212"/>
        <v>#REF!</v>
      </c>
      <c r="TDV103" s="373" t="e">
        <f t="shared" si="213"/>
        <v>#REF!</v>
      </c>
      <c r="TDW103" s="373" t="e">
        <f t="shared" si="213"/>
        <v>#REF!</v>
      </c>
      <c r="TDX103" s="373">
        <f t="shared" si="213"/>
        <v>0</v>
      </c>
      <c r="TDY103" s="373">
        <f t="shared" si="213"/>
        <v>0</v>
      </c>
      <c r="TDZ103" s="373" t="e">
        <f t="shared" si="213"/>
        <v>#REF!</v>
      </c>
      <c r="TEA103" s="373" t="e">
        <f t="shared" si="213"/>
        <v>#REF!</v>
      </c>
      <c r="TEB103" s="373" t="e">
        <f t="shared" si="213"/>
        <v>#REF!</v>
      </c>
      <c r="TEC103" s="373" t="e">
        <f t="shared" si="213"/>
        <v>#REF!</v>
      </c>
      <c r="TED103" s="373" t="e">
        <f t="shared" si="213"/>
        <v>#REF!</v>
      </c>
      <c r="TEE103" s="373">
        <f t="shared" si="213"/>
        <v>0</v>
      </c>
      <c r="TEF103" s="373">
        <f t="shared" si="213"/>
        <v>0</v>
      </c>
      <c r="TEG103" s="373" t="e">
        <f t="shared" si="213"/>
        <v>#REF!</v>
      </c>
      <c r="TEH103" s="373" t="e">
        <f t="shared" si="213"/>
        <v>#REF!</v>
      </c>
      <c r="TEI103" s="373" t="e">
        <f t="shared" si="213"/>
        <v>#REF!</v>
      </c>
      <c r="TEJ103" s="373" t="e">
        <f t="shared" si="213"/>
        <v>#REF!</v>
      </c>
      <c r="TEK103" s="373" t="e">
        <f t="shared" si="213"/>
        <v>#REF!</v>
      </c>
      <c r="TEL103" s="373">
        <f t="shared" si="213"/>
        <v>0</v>
      </c>
      <c r="TEM103" s="373">
        <f t="shared" si="213"/>
        <v>0</v>
      </c>
      <c r="TEN103" s="373" t="e">
        <f t="shared" si="213"/>
        <v>#REF!</v>
      </c>
      <c r="TEO103" s="373" t="e">
        <f t="shared" si="213"/>
        <v>#REF!</v>
      </c>
      <c r="TEP103" s="373" t="e">
        <f t="shared" si="213"/>
        <v>#REF!</v>
      </c>
      <c r="TEQ103" s="373" t="e">
        <f t="shared" si="213"/>
        <v>#REF!</v>
      </c>
      <c r="TER103" s="373" t="e">
        <f t="shared" si="213"/>
        <v>#REF!</v>
      </c>
      <c r="TES103" s="373">
        <f t="shared" si="213"/>
        <v>0</v>
      </c>
      <c r="TET103" s="373">
        <f t="shared" si="213"/>
        <v>0</v>
      </c>
      <c r="TEU103" s="373" t="e">
        <f t="shared" si="213"/>
        <v>#REF!</v>
      </c>
      <c r="TEV103" s="373" t="e">
        <f t="shared" si="213"/>
        <v>#REF!</v>
      </c>
      <c r="TEW103" s="373" t="e">
        <f t="shared" si="213"/>
        <v>#REF!</v>
      </c>
      <c r="TEX103" s="373" t="e">
        <f t="shared" si="213"/>
        <v>#REF!</v>
      </c>
      <c r="TEY103" s="373" t="e">
        <f t="shared" si="213"/>
        <v>#REF!</v>
      </c>
      <c r="TEZ103" s="373">
        <f t="shared" si="213"/>
        <v>0</v>
      </c>
      <c r="TFA103" s="373">
        <f t="shared" si="213"/>
        <v>0</v>
      </c>
      <c r="TFB103" s="373" t="e">
        <f t="shared" si="213"/>
        <v>#REF!</v>
      </c>
      <c r="TFC103" s="373" t="e">
        <f t="shared" si="213"/>
        <v>#REF!</v>
      </c>
      <c r="TFD103" s="373" t="e">
        <f t="shared" si="213"/>
        <v>#REF!</v>
      </c>
      <c r="TFE103" s="373" t="e">
        <f t="shared" si="213"/>
        <v>#REF!</v>
      </c>
      <c r="TFF103" s="373" t="e">
        <f t="shared" si="213"/>
        <v>#REF!</v>
      </c>
      <c r="TFG103" s="373">
        <f t="shared" si="213"/>
        <v>0</v>
      </c>
      <c r="TFH103" s="373">
        <f t="shared" si="213"/>
        <v>0</v>
      </c>
      <c r="TFI103" s="373" t="e">
        <f t="shared" si="213"/>
        <v>#REF!</v>
      </c>
      <c r="TFJ103" s="373" t="e">
        <f t="shared" si="213"/>
        <v>#REF!</v>
      </c>
      <c r="TFK103" s="373" t="e">
        <f t="shared" si="213"/>
        <v>#REF!</v>
      </c>
      <c r="TFL103" s="373" t="e">
        <f t="shared" si="213"/>
        <v>#REF!</v>
      </c>
      <c r="TFM103" s="373" t="e">
        <f t="shared" si="213"/>
        <v>#REF!</v>
      </c>
      <c r="TFN103" s="373">
        <f t="shared" si="213"/>
        <v>0</v>
      </c>
      <c r="TFO103" s="373">
        <f t="shared" si="213"/>
        <v>0</v>
      </c>
      <c r="TFP103" s="373" t="e">
        <f t="shared" si="213"/>
        <v>#REF!</v>
      </c>
      <c r="TFQ103" s="373" t="e">
        <f t="shared" si="213"/>
        <v>#REF!</v>
      </c>
      <c r="TFR103" s="373" t="e">
        <f t="shared" si="213"/>
        <v>#REF!</v>
      </c>
      <c r="TFS103" s="373" t="e">
        <f t="shared" si="213"/>
        <v>#REF!</v>
      </c>
      <c r="TFT103" s="373" t="e">
        <f t="shared" si="213"/>
        <v>#REF!</v>
      </c>
      <c r="TFU103" s="373">
        <f t="shared" si="213"/>
        <v>0</v>
      </c>
      <c r="TFV103" s="373">
        <f t="shared" si="213"/>
        <v>0</v>
      </c>
      <c r="TFW103" s="373" t="e">
        <f t="shared" si="213"/>
        <v>#REF!</v>
      </c>
      <c r="TFX103" s="373" t="e">
        <f t="shared" si="213"/>
        <v>#REF!</v>
      </c>
      <c r="TFY103" s="373" t="e">
        <f t="shared" si="213"/>
        <v>#REF!</v>
      </c>
      <c r="TFZ103" s="373" t="e">
        <f t="shared" si="213"/>
        <v>#REF!</v>
      </c>
      <c r="TGA103" s="373" t="e">
        <f t="shared" si="213"/>
        <v>#REF!</v>
      </c>
      <c r="TGB103" s="373">
        <f t="shared" si="213"/>
        <v>0</v>
      </c>
      <c r="TGC103" s="373">
        <f t="shared" si="213"/>
        <v>0</v>
      </c>
      <c r="TGD103" s="373" t="e">
        <f t="shared" si="213"/>
        <v>#REF!</v>
      </c>
      <c r="TGE103" s="373" t="e">
        <f t="shared" si="213"/>
        <v>#REF!</v>
      </c>
      <c r="TGF103" s="373" t="e">
        <f t="shared" si="213"/>
        <v>#REF!</v>
      </c>
      <c r="TGG103" s="373" t="e">
        <f t="shared" si="213"/>
        <v>#REF!</v>
      </c>
      <c r="TGH103" s="373" t="e">
        <f t="shared" si="214"/>
        <v>#REF!</v>
      </c>
      <c r="TGI103" s="373">
        <f t="shared" si="214"/>
        <v>0</v>
      </c>
      <c r="TGJ103" s="373">
        <f t="shared" si="214"/>
        <v>0</v>
      </c>
      <c r="TGK103" s="373" t="e">
        <f t="shared" si="214"/>
        <v>#REF!</v>
      </c>
      <c r="TGL103" s="373" t="e">
        <f t="shared" si="214"/>
        <v>#REF!</v>
      </c>
      <c r="TGM103" s="373" t="e">
        <f t="shared" si="214"/>
        <v>#REF!</v>
      </c>
      <c r="TGN103" s="373" t="e">
        <f t="shared" si="214"/>
        <v>#REF!</v>
      </c>
      <c r="TGO103" s="373" t="e">
        <f t="shared" si="214"/>
        <v>#REF!</v>
      </c>
      <c r="TGP103" s="373">
        <f t="shared" si="214"/>
        <v>0</v>
      </c>
      <c r="TGQ103" s="373">
        <f t="shared" si="214"/>
        <v>0</v>
      </c>
      <c r="TGR103" s="373" t="e">
        <f t="shared" si="214"/>
        <v>#REF!</v>
      </c>
      <c r="TGS103" s="373" t="e">
        <f t="shared" si="214"/>
        <v>#REF!</v>
      </c>
      <c r="TGT103" s="373" t="e">
        <f t="shared" si="214"/>
        <v>#REF!</v>
      </c>
      <c r="TGU103" s="373" t="e">
        <f t="shared" si="214"/>
        <v>#REF!</v>
      </c>
      <c r="TGV103" s="373" t="e">
        <f t="shared" si="214"/>
        <v>#REF!</v>
      </c>
      <c r="TGW103" s="373">
        <f t="shared" si="214"/>
        <v>0</v>
      </c>
      <c r="TGX103" s="373">
        <f t="shared" si="214"/>
        <v>0</v>
      </c>
      <c r="TGY103" s="373" t="e">
        <f t="shared" si="214"/>
        <v>#REF!</v>
      </c>
      <c r="TGZ103" s="373" t="e">
        <f t="shared" si="214"/>
        <v>#REF!</v>
      </c>
      <c r="THA103" s="373" t="e">
        <f t="shared" si="214"/>
        <v>#REF!</v>
      </c>
      <c r="THB103" s="373" t="e">
        <f t="shared" si="214"/>
        <v>#REF!</v>
      </c>
      <c r="THC103" s="373" t="e">
        <f t="shared" si="214"/>
        <v>#REF!</v>
      </c>
      <c r="THD103" s="373">
        <f t="shared" si="214"/>
        <v>0</v>
      </c>
      <c r="THE103" s="373">
        <f t="shared" si="214"/>
        <v>0</v>
      </c>
      <c r="THF103" s="373" t="e">
        <f t="shared" si="214"/>
        <v>#REF!</v>
      </c>
      <c r="THG103" s="373" t="e">
        <f t="shared" si="214"/>
        <v>#REF!</v>
      </c>
      <c r="THH103" s="373" t="e">
        <f t="shared" si="214"/>
        <v>#REF!</v>
      </c>
      <c r="THI103" s="373" t="e">
        <f t="shared" si="214"/>
        <v>#REF!</v>
      </c>
      <c r="THJ103" s="373" t="e">
        <f t="shared" si="214"/>
        <v>#REF!</v>
      </c>
      <c r="THK103" s="373">
        <f t="shared" si="214"/>
        <v>0</v>
      </c>
      <c r="THL103" s="373">
        <f t="shared" si="214"/>
        <v>0</v>
      </c>
      <c r="THM103" s="373" t="e">
        <f t="shared" si="214"/>
        <v>#REF!</v>
      </c>
      <c r="THN103" s="373" t="e">
        <f t="shared" si="214"/>
        <v>#REF!</v>
      </c>
      <c r="THO103" s="373" t="e">
        <f t="shared" si="214"/>
        <v>#REF!</v>
      </c>
      <c r="THP103" s="373" t="e">
        <f t="shared" si="214"/>
        <v>#REF!</v>
      </c>
      <c r="THQ103" s="373" t="e">
        <f t="shared" si="214"/>
        <v>#REF!</v>
      </c>
      <c r="THR103" s="373">
        <f t="shared" si="214"/>
        <v>0</v>
      </c>
      <c r="THS103" s="373">
        <f t="shared" si="214"/>
        <v>0</v>
      </c>
      <c r="THT103" s="373" t="e">
        <f t="shared" si="214"/>
        <v>#REF!</v>
      </c>
      <c r="THU103" s="373" t="e">
        <f t="shared" si="214"/>
        <v>#REF!</v>
      </c>
      <c r="THV103" s="373" t="e">
        <f t="shared" si="214"/>
        <v>#REF!</v>
      </c>
      <c r="THW103" s="373" t="e">
        <f t="shared" si="214"/>
        <v>#REF!</v>
      </c>
      <c r="THX103" s="373" t="e">
        <f t="shared" si="214"/>
        <v>#REF!</v>
      </c>
      <c r="THY103" s="373">
        <f t="shared" si="214"/>
        <v>0</v>
      </c>
      <c r="THZ103" s="373">
        <f t="shared" si="214"/>
        <v>0</v>
      </c>
      <c r="TIA103" s="373" t="e">
        <f t="shared" si="214"/>
        <v>#REF!</v>
      </c>
      <c r="TIB103" s="373" t="e">
        <f t="shared" si="214"/>
        <v>#REF!</v>
      </c>
      <c r="TIC103" s="373" t="e">
        <f t="shared" si="214"/>
        <v>#REF!</v>
      </c>
      <c r="TID103" s="373" t="e">
        <f t="shared" si="214"/>
        <v>#REF!</v>
      </c>
      <c r="TIE103" s="373" t="e">
        <f t="shared" si="214"/>
        <v>#REF!</v>
      </c>
      <c r="TIF103" s="373">
        <f t="shared" si="214"/>
        <v>0</v>
      </c>
      <c r="TIG103" s="373">
        <f t="shared" si="214"/>
        <v>0</v>
      </c>
      <c r="TIH103" s="373" t="e">
        <f t="shared" si="214"/>
        <v>#REF!</v>
      </c>
      <c r="TII103" s="373" t="e">
        <f t="shared" si="214"/>
        <v>#REF!</v>
      </c>
      <c r="TIJ103" s="373" t="e">
        <f t="shared" si="214"/>
        <v>#REF!</v>
      </c>
      <c r="TIK103" s="373" t="e">
        <f t="shared" si="214"/>
        <v>#REF!</v>
      </c>
      <c r="TIL103" s="373" t="e">
        <f t="shared" si="214"/>
        <v>#REF!</v>
      </c>
      <c r="TIM103" s="373">
        <f t="shared" si="214"/>
        <v>0</v>
      </c>
      <c r="TIN103" s="373">
        <f t="shared" si="214"/>
        <v>0</v>
      </c>
      <c r="TIO103" s="373" t="e">
        <f t="shared" si="214"/>
        <v>#REF!</v>
      </c>
      <c r="TIP103" s="373" t="e">
        <f t="shared" si="214"/>
        <v>#REF!</v>
      </c>
      <c r="TIQ103" s="373" t="e">
        <f t="shared" si="214"/>
        <v>#REF!</v>
      </c>
      <c r="TIR103" s="373" t="e">
        <f t="shared" si="214"/>
        <v>#REF!</v>
      </c>
      <c r="TIS103" s="373" t="e">
        <f t="shared" si="214"/>
        <v>#REF!</v>
      </c>
      <c r="TIT103" s="373">
        <f t="shared" si="215"/>
        <v>0</v>
      </c>
      <c r="TIU103" s="373">
        <f t="shared" si="215"/>
        <v>0</v>
      </c>
      <c r="TIV103" s="373" t="e">
        <f t="shared" si="215"/>
        <v>#REF!</v>
      </c>
      <c r="TIW103" s="373" t="e">
        <f t="shared" si="215"/>
        <v>#REF!</v>
      </c>
      <c r="TIX103" s="373" t="e">
        <f t="shared" si="215"/>
        <v>#REF!</v>
      </c>
      <c r="TIY103" s="373" t="e">
        <f t="shared" si="215"/>
        <v>#REF!</v>
      </c>
      <c r="TIZ103" s="373" t="e">
        <f t="shared" si="215"/>
        <v>#REF!</v>
      </c>
      <c r="TJA103" s="373">
        <f t="shared" si="215"/>
        <v>0</v>
      </c>
      <c r="TJB103" s="373">
        <f t="shared" si="215"/>
        <v>0</v>
      </c>
      <c r="TJC103" s="373" t="e">
        <f t="shared" si="215"/>
        <v>#REF!</v>
      </c>
      <c r="TJD103" s="373" t="e">
        <f t="shared" si="215"/>
        <v>#REF!</v>
      </c>
      <c r="TJE103" s="373" t="e">
        <f t="shared" si="215"/>
        <v>#REF!</v>
      </c>
      <c r="TJF103" s="373" t="e">
        <f t="shared" si="215"/>
        <v>#REF!</v>
      </c>
      <c r="TJG103" s="373" t="e">
        <f t="shared" si="215"/>
        <v>#REF!</v>
      </c>
      <c r="TJH103" s="373">
        <f t="shared" si="215"/>
        <v>0</v>
      </c>
      <c r="TJI103" s="373">
        <f t="shared" si="215"/>
        <v>0</v>
      </c>
      <c r="TJJ103" s="373" t="e">
        <f t="shared" si="215"/>
        <v>#REF!</v>
      </c>
      <c r="TJK103" s="373" t="e">
        <f t="shared" si="215"/>
        <v>#REF!</v>
      </c>
      <c r="TJL103" s="373" t="e">
        <f t="shared" si="215"/>
        <v>#REF!</v>
      </c>
      <c r="TJM103" s="373" t="e">
        <f t="shared" si="215"/>
        <v>#REF!</v>
      </c>
      <c r="TJN103" s="373" t="e">
        <f t="shared" si="215"/>
        <v>#REF!</v>
      </c>
      <c r="TJO103" s="373">
        <f t="shared" si="215"/>
        <v>0</v>
      </c>
      <c r="TJP103" s="373">
        <f t="shared" si="215"/>
        <v>0</v>
      </c>
      <c r="TJQ103" s="373" t="e">
        <f t="shared" si="215"/>
        <v>#REF!</v>
      </c>
      <c r="TJR103" s="373" t="e">
        <f t="shared" si="215"/>
        <v>#REF!</v>
      </c>
      <c r="TJS103" s="373" t="e">
        <f t="shared" si="215"/>
        <v>#REF!</v>
      </c>
      <c r="TJT103" s="373" t="e">
        <f t="shared" si="215"/>
        <v>#REF!</v>
      </c>
      <c r="TJU103" s="373" t="e">
        <f t="shared" si="215"/>
        <v>#REF!</v>
      </c>
      <c r="TJV103" s="373">
        <f t="shared" si="215"/>
        <v>0</v>
      </c>
      <c r="TJW103" s="373">
        <f t="shared" si="215"/>
        <v>0</v>
      </c>
      <c r="TJX103" s="373" t="e">
        <f t="shared" si="215"/>
        <v>#REF!</v>
      </c>
      <c r="TJY103" s="373" t="e">
        <f t="shared" si="215"/>
        <v>#REF!</v>
      </c>
      <c r="TJZ103" s="373" t="e">
        <f t="shared" si="215"/>
        <v>#REF!</v>
      </c>
      <c r="TKA103" s="373" t="e">
        <f t="shared" si="215"/>
        <v>#REF!</v>
      </c>
      <c r="TKB103" s="373" t="e">
        <f t="shared" si="215"/>
        <v>#REF!</v>
      </c>
      <c r="TKC103" s="373">
        <f t="shared" si="215"/>
        <v>0</v>
      </c>
      <c r="TKD103" s="373">
        <f t="shared" si="215"/>
        <v>0</v>
      </c>
      <c r="TKE103" s="373" t="e">
        <f t="shared" si="215"/>
        <v>#REF!</v>
      </c>
      <c r="TKF103" s="373" t="e">
        <f t="shared" si="215"/>
        <v>#REF!</v>
      </c>
      <c r="TKG103" s="373" t="e">
        <f t="shared" si="215"/>
        <v>#REF!</v>
      </c>
      <c r="TKH103" s="373" t="e">
        <f t="shared" si="215"/>
        <v>#REF!</v>
      </c>
      <c r="TKI103" s="373" t="e">
        <f t="shared" si="215"/>
        <v>#REF!</v>
      </c>
      <c r="TKJ103" s="373">
        <f t="shared" si="215"/>
        <v>0</v>
      </c>
      <c r="TKK103" s="373">
        <f t="shared" si="215"/>
        <v>0</v>
      </c>
      <c r="TKL103" s="373" t="e">
        <f t="shared" si="215"/>
        <v>#REF!</v>
      </c>
      <c r="TKM103" s="373" t="e">
        <f t="shared" si="215"/>
        <v>#REF!</v>
      </c>
      <c r="TKN103" s="373" t="e">
        <f t="shared" si="215"/>
        <v>#REF!</v>
      </c>
      <c r="TKO103" s="373" t="e">
        <f t="shared" si="215"/>
        <v>#REF!</v>
      </c>
      <c r="TKP103" s="373" t="e">
        <f t="shared" si="215"/>
        <v>#REF!</v>
      </c>
      <c r="TKQ103" s="373">
        <f t="shared" si="215"/>
        <v>0</v>
      </c>
      <c r="TKR103" s="373">
        <f t="shared" si="215"/>
        <v>0</v>
      </c>
      <c r="TKS103" s="373" t="e">
        <f t="shared" si="215"/>
        <v>#REF!</v>
      </c>
      <c r="TKT103" s="373" t="e">
        <f t="shared" si="215"/>
        <v>#REF!</v>
      </c>
      <c r="TKU103" s="373" t="e">
        <f t="shared" si="215"/>
        <v>#REF!</v>
      </c>
      <c r="TKV103" s="373" t="e">
        <f t="shared" si="215"/>
        <v>#REF!</v>
      </c>
      <c r="TKW103" s="373" t="e">
        <f t="shared" si="215"/>
        <v>#REF!</v>
      </c>
      <c r="TKX103" s="373">
        <f t="shared" si="215"/>
        <v>0</v>
      </c>
      <c r="TKY103" s="373">
        <f t="shared" si="215"/>
        <v>0</v>
      </c>
      <c r="TKZ103" s="373" t="e">
        <f t="shared" si="215"/>
        <v>#REF!</v>
      </c>
      <c r="TLA103" s="373" t="e">
        <f t="shared" si="215"/>
        <v>#REF!</v>
      </c>
      <c r="TLB103" s="373" t="e">
        <f t="shared" si="215"/>
        <v>#REF!</v>
      </c>
      <c r="TLC103" s="373" t="e">
        <f t="shared" si="215"/>
        <v>#REF!</v>
      </c>
      <c r="TLD103" s="373" t="e">
        <f t="shared" si="215"/>
        <v>#REF!</v>
      </c>
      <c r="TLE103" s="373">
        <f t="shared" si="215"/>
        <v>0</v>
      </c>
      <c r="TLF103" s="373">
        <f t="shared" si="216"/>
        <v>0</v>
      </c>
      <c r="TLG103" s="373" t="e">
        <f t="shared" si="216"/>
        <v>#REF!</v>
      </c>
      <c r="TLH103" s="373" t="e">
        <f t="shared" si="216"/>
        <v>#REF!</v>
      </c>
      <c r="TLI103" s="373" t="e">
        <f t="shared" si="216"/>
        <v>#REF!</v>
      </c>
      <c r="TLJ103" s="373" t="e">
        <f t="shared" si="216"/>
        <v>#REF!</v>
      </c>
      <c r="TLK103" s="373" t="e">
        <f t="shared" si="216"/>
        <v>#REF!</v>
      </c>
      <c r="TLL103" s="373">
        <f t="shared" si="216"/>
        <v>0</v>
      </c>
      <c r="TLM103" s="373">
        <f t="shared" si="216"/>
        <v>0</v>
      </c>
      <c r="TLN103" s="373" t="e">
        <f t="shared" si="216"/>
        <v>#REF!</v>
      </c>
      <c r="TLO103" s="373" t="e">
        <f t="shared" si="216"/>
        <v>#REF!</v>
      </c>
      <c r="TLP103" s="373" t="e">
        <f t="shared" si="216"/>
        <v>#REF!</v>
      </c>
      <c r="TLQ103" s="373" t="e">
        <f t="shared" si="216"/>
        <v>#REF!</v>
      </c>
      <c r="TLR103" s="373" t="e">
        <f t="shared" si="216"/>
        <v>#REF!</v>
      </c>
      <c r="TLS103" s="373">
        <f t="shared" si="216"/>
        <v>0</v>
      </c>
      <c r="TLT103" s="373">
        <f t="shared" si="216"/>
        <v>0</v>
      </c>
      <c r="TLU103" s="373" t="e">
        <f t="shared" si="216"/>
        <v>#REF!</v>
      </c>
      <c r="TLV103" s="373" t="e">
        <f t="shared" si="216"/>
        <v>#REF!</v>
      </c>
      <c r="TLW103" s="373" t="e">
        <f t="shared" si="216"/>
        <v>#REF!</v>
      </c>
      <c r="TLX103" s="373" t="e">
        <f t="shared" si="216"/>
        <v>#REF!</v>
      </c>
      <c r="TLY103" s="373" t="e">
        <f t="shared" si="216"/>
        <v>#REF!</v>
      </c>
      <c r="TLZ103" s="373">
        <f t="shared" si="216"/>
        <v>0</v>
      </c>
      <c r="TMA103" s="373">
        <f t="shared" si="216"/>
        <v>0</v>
      </c>
      <c r="TMB103" s="373" t="e">
        <f t="shared" si="216"/>
        <v>#REF!</v>
      </c>
      <c r="TMC103" s="373" t="e">
        <f t="shared" si="216"/>
        <v>#REF!</v>
      </c>
      <c r="TMD103" s="373" t="e">
        <f t="shared" si="216"/>
        <v>#REF!</v>
      </c>
      <c r="TME103" s="373" t="e">
        <f t="shared" si="216"/>
        <v>#REF!</v>
      </c>
      <c r="TMF103" s="373" t="e">
        <f t="shared" si="216"/>
        <v>#REF!</v>
      </c>
      <c r="TMG103" s="373">
        <f t="shared" si="216"/>
        <v>0</v>
      </c>
      <c r="TMH103" s="373">
        <f t="shared" si="216"/>
        <v>0</v>
      </c>
      <c r="TMI103" s="373" t="e">
        <f t="shared" si="216"/>
        <v>#REF!</v>
      </c>
      <c r="TMJ103" s="373" t="e">
        <f t="shared" si="216"/>
        <v>#REF!</v>
      </c>
      <c r="TMK103" s="373" t="e">
        <f t="shared" si="216"/>
        <v>#REF!</v>
      </c>
      <c r="TML103" s="373" t="e">
        <f t="shared" si="216"/>
        <v>#REF!</v>
      </c>
      <c r="TMM103" s="373" t="e">
        <f t="shared" si="216"/>
        <v>#REF!</v>
      </c>
      <c r="TMN103" s="373">
        <f t="shared" si="216"/>
        <v>0</v>
      </c>
      <c r="TMO103" s="373">
        <f t="shared" si="216"/>
        <v>0</v>
      </c>
      <c r="TMP103" s="373" t="e">
        <f t="shared" si="216"/>
        <v>#REF!</v>
      </c>
      <c r="TMQ103" s="373" t="e">
        <f t="shared" si="216"/>
        <v>#REF!</v>
      </c>
      <c r="TMR103" s="373" t="e">
        <f t="shared" si="216"/>
        <v>#REF!</v>
      </c>
      <c r="TMS103" s="373" t="e">
        <f t="shared" si="216"/>
        <v>#REF!</v>
      </c>
      <c r="TMT103" s="373" t="e">
        <f t="shared" si="216"/>
        <v>#REF!</v>
      </c>
      <c r="TMU103" s="373">
        <f t="shared" si="216"/>
        <v>0</v>
      </c>
      <c r="TMV103" s="373">
        <f t="shared" si="216"/>
        <v>0</v>
      </c>
      <c r="TMW103" s="373" t="e">
        <f t="shared" si="216"/>
        <v>#REF!</v>
      </c>
      <c r="TMX103" s="373" t="e">
        <f t="shared" si="216"/>
        <v>#REF!</v>
      </c>
      <c r="TMY103" s="373" t="e">
        <f t="shared" si="216"/>
        <v>#REF!</v>
      </c>
      <c r="TMZ103" s="373" t="e">
        <f t="shared" si="216"/>
        <v>#REF!</v>
      </c>
      <c r="TNA103" s="373" t="e">
        <f t="shared" si="216"/>
        <v>#REF!</v>
      </c>
      <c r="TNB103" s="373">
        <f t="shared" si="216"/>
        <v>0</v>
      </c>
      <c r="TNC103" s="373">
        <f t="shared" si="216"/>
        <v>0</v>
      </c>
      <c r="TND103" s="373" t="e">
        <f t="shared" si="216"/>
        <v>#REF!</v>
      </c>
      <c r="TNE103" s="373" t="e">
        <f t="shared" si="216"/>
        <v>#REF!</v>
      </c>
      <c r="TNF103" s="373" t="e">
        <f t="shared" si="216"/>
        <v>#REF!</v>
      </c>
      <c r="TNG103" s="373" t="e">
        <f t="shared" si="216"/>
        <v>#REF!</v>
      </c>
      <c r="TNH103" s="373" t="e">
        <f t="shared" si="216"/>
        <v>#REF!</v>
      </c>
      <c r="TNI103" s="373">
        <f t="shared" si="216"/>
        <v>0</v>
      </c>
      <c r="TNJ103" s="373">
        <f t="shared" si="216"/>
        <v>0</v>
      </c>
      <c r="TNK103" s="373" t="e">
        <f t="shared" si="216"/>
        <v>#REF!</v>
      </c>
      <c r="TNL103" s="373" t="e">
        <f t="shared" si="216"/>
        <v>#REF!</v>
      </c>
      <c r="TNM103" s="373" t="e">
        <f t="shared" si="216"/>
        <v>#REF!</v>
      </c>
      <c r="TNN103" s="373" t="e">
        <f t="shared" si="216"/>
        <v>#REF!</v>
      </c>
      <c r="TNO103" s="373" t="e">
        <f t="shared" si="216"/>
        <v>#REF!</v>
      </c>
      <c r="TNP103" s="373">
        <f t="shared" si="216"/>
        <v>0</v>
      </c>
      <c r="TNQ103" s="373">
        <f t="shared" si="216"/>
        <v>0</v>
      </c>
      <c r="TNR103" s="373" t="e">
        <f t="shared" si="217"/>
        <v>#REF!</v>
      </c>
      <c r="TNS103" s="373" t="e">
        <f t="shared" si="217"/>
        <v>#REF!</v>
      </c>
      <c r="TNT103" s="373" t="e">
        <f t="shared" si="217"/>
        <v>#REF!</v>
      </c>
      <c r="TNU103" s="373" t="e">
        <f t="shared" si="217"/>
        <v>#REF!</v>
      </c>
      <c r="TNV103" s="373" t="e">
        <f t="shared" si="217"/>
        <v>#REF!</v>
      </c>
      <c r="TNW103" s="373">
        <f t="shared" si="217"/>
        <v>0</v>
      </c>
      <c r="TNX103" s="373">
        <f t="shared" si="217"/>
        <v>0</v>
      </c>
      <c r="TNY103" s="373" t="e">
        <f t="shared" si="217"/>
        <v>#REF!</v>
      </c>
      <c r="TNZ103" s="373" t="e">
        <f t="shared" si="217"/>
        <v>#REF!</v>
      </c>
      <c r="TOA103" s="373" t="e">
        <f t="shared" si="217"/>
        <v>#REF!</v>
      </c>
      <c r="TOB103" s="373" t="e">
        <f t="shared" si="217"/>
        <v>#REF!</v>
      </c>
      <c r="TOC103" s="373" t="e">
        <f t="shared" si="217"/>
        <v>#REF!</v>
      </c>
      <c r="TOD103" s="373">
        <f t="shared" si="217"/>
        <v>0</v>
      </c>
      <c r="TOE103" s="373">
        <f t="shared" si="217"/>
        <v>0</v>
      </c>
      <c r="TOF103" s="373" t="e">
        <f t="shared" si="217"/>
        <v>#REF!</v>
      </c>
      <c r="TOG103" s="373" t="e">
        <f t="shared" si="217"/>
        <v>#REF!</v>
      </c>
      <c r="TOH103" s="373" t="e">
        <f t="shared" si="217"/>
        <v>#REF!</v>
      </c>
      <c r="TOI103" s="373" t="e">
        <f t="shared" si="217"/>
        <v>#REF!</v>
      </c>
      <c r="TOJ103" s="373" t="e">
        <f t="shared" si="217"/>
        <v>#REF!</v>
      </c>
      <c r="TOK103" s="373">
        <f t="shared" si="217"/>
        <v>0</v>
      </c>
      <c r="TOL103" s="373">
        <f t="shared" si="217"/>
        <v>0</v>
      </c>
      <c r="TOM103" s="373" t="e">
        <f t="shared" si="217"/>
        <v>#REF!</v>
      </c>
      <c r="TON103" s="373" t="e">
        <f t="shared" si="217"/>
        <v>#REF!</v>
      </c>
      <c r="TOO103" s="373" t="e">
        <f t="shared" si="217"/>
        <v>#REF!</v>
      </c>
      <c r="TOP103" s="373" t="e">
        <f t="shared" si="217"/>
        <v>#REF!</v>
      </c>
      <c r="TOQ103" s="373" t="e">
        <f t="shared" si="217"/>
        <v>#REF!</v>
      </c>
      <c r="TOR103" s="373">
        <f t="shared" si="217"/>
        <v>0</v>
      </c>
      <c r="TOS103" s="373">
        <f t="shared" si="217"/>
        <v>0</v>
      </c>
      <c r="TOT103" s="373" t="e">
        <f t="shared" si="217"/>
        <v>#REF!</v>
      </c>
      <c r="TOU103" s="373" t="e">
        <f t="shared" si="217"/>
        <v>#REF!</v>
      </c>
      <c r="TOV103" s="373" t="e">
        <f t="shared" si="217"/>
        <v>#REF!</v>
      </c>
      <c r="TOW103" s="373" t="e">
        <f t="shared" si="217"/>
        <v>#REF!</v>
      </c>
      <c r="TOX103" s="373" t="e">
        <f t="shared" si="217"/>
        <v>#REF!</v>
      </c>
      <c r="TOY103" s="373">
        <f t="shared" si="217"/>
        <v>0</v>
      </c>
      <c r="TOZ103" s="373">
        <f t="shared" si="217"/>
        <v>0</v>
      </c>
      <c r="TPA103" s="373" t="e">
        <f t="shared" si="217"/>
        <v>#REF!</v>
      </c>
      <c r="TPB103" s="373" t="e">
        <f t="shared" si="217"/>
        <v>#REF!</v>
      </c>
      <c r="TPC103" s="373" t="e">
        <f t="shared" si="217"/>
        <v>#REF!</v>
      </c>
      <c r="TPD103" s="373" t="e">
        <f t="shared" si="217"/>
        <v>#REF!</v>
      </c>
      <c r="TPE103" s="373" t="e">
        <f t="shared" si="217"/>
        <v>#REF!</v>
      </c>
      <c r="TPF103" s="373">
        <f t="shared" si="217"/>
        <v>0</v>
      </c>
      <c r="TPG103" s="373">
        <f t="shared" si="217"/>
        <v>0</v>
      </c>
      <c r="TPH103" s="373" t="e">
        <f t="shared" si="217"/>
        <v>#REF!</v>
      </c>
      <c r="TPI103" s="373" t="e">
        <f t="shared" si="217"/>
        <v>#REF!</v>
      </c>
      <c r="TPJ103" s="373" t="e">
        <f t="shared" si="217"/>
        <v>#REF!</v>
      </c>
      <c r="TPK103" s="373" t="e">
        <f t="shared" si="217"/>
        <v>#REF!</v>
      </c>
      <c r="TPL103" s="373" t="e">
        <f t="shared" si="217"/>
        <v>#REF!</v>
      </c>
      <c r="TPM103" s="373">
        <f t="shared" si="217"/>
        <v>0</v>
      </c>
      <c r="TPN103" s="373">
        <f t="shared" si="217"/>
        <v>0</v>
      </c>
      <c r="TPO103" s="373" t="e">
        <f t="shared" si="217"/>
        <v>#REF!</v>
      </c>
      <c r="TPP103" s="373" t="e">
        <f t="shared" si="217"/>
        <v>#REF!</v>
      </c>
      <c r="TPQ103" s="373" t="e">
        <f t="shared" si="217"/>
        <v>#REF!</v>
      </c>
      <c r="TPR103" s="373" t="e">
        <f t="shared" si="217"/>
        <v>#REF!</v>
      </c>
      <c r="TPS103" s="373" t="e">
        <f t="shared" si="217"/>
        <v>#REF!</v>
      </c>
      <c r="TPT103" s="373">
        <f t="shared" si="217"/>
        <v>0</v>
      </c>
      <c r="TPU103" s="373">
        <f t="shared" si="217"/>
        <v>0</v>
      </c>
      <c r="TPV103" s="373" t="e">
        <f t="shared" si="217"/>
        <v>#REF!</v>
      </c>
      <c r="TPW103" s="373" t="e">
        <f t="shared" si="217"/>
        <v>#REF!</v>
      </c>
      <c r="TPX103" s="373" t="e">
        <f t="shared" si="217"/>
        <v>#REF!</v>
      </c>
      <c r="TPY103" s="373" t="e">
        <f t="shared" si="217"/>
        <v>#REF!</v>
      </c>
      <c r="TPZ103" s="373" t="e">
        <f t="shared" si="217"/>
        <v>#REF!</v>
      </c>
      <c r="TQA103" s="373">
        <f t="shared" si="217"/>
        <v>0</v>
      </c>
      <c r="TQB103" s="373">
        <f t="shared" si="217"/>
        <v>0</v>
      </c>
      <c r="TQC103" s="373" t="e">
        <f t="shared" si="217"/>
        <v>#REF!</v>
      </c>
      <c r="TQD103" s="373" t="e">
        <f t="shared" si="218"/>
        <v>#REF!</v>
      </c>
      <c r="TQE103" s="373" t="e">
        <f t="shared" si="218"/>
        <v>#REF!</v>
      </c>
      <c r="TQF103" s="373" t="e">
        <f t="shared" si="218"/>
        <v>#REF!</v>
      </c>
      <c r="TQG103" s="373" t="e">
        <f t="shared" si="218"/>
        <v>#REF!</v>
      </c>
      <c r="TQH103" s="373">
        <f t="shared" si="218"/>
        <v>0</v>
      </c>
      <c r="TQI103" s="373">
        <f t="shared" si="218"/>
        <v>0</v>
      </c>
      <c r="TQJ103" s="373" t="e">
        <f t="shared" si="218"/>
        <v>#REF!</v>
      </c>
      <c r="TQK103" s="373" t="e">
        <f t="shared" si="218"/>
        <v>#REF!</v>
      </c>
      <c r="TQL103" s="373" t="e">
        <f t="shared" si="218"/>
        <v>#REF!</v>
      </c>
      <c r="TQM103" s="373" t="e">
        <f t="shared" si="218"/>
        <v>#REF!</v>
      </c>
      <c r="TQN103" s="373" t="e">
        <f t="shared" si="218"/>
        <v>#REF!</v>
      </c>
      <c r="TQO103" s="373">
        <f t="shared" si="218"/>
        <v>0</v>
      </c>
      <c r="TQP103" s="373">
        <f t="shared" si="218"/>
        <v>0</v>
      </c>
      <c r="TQQ103" s="373" t="e">
        <f t="shared" si="218"/>
        <v>#REF!</v>
      </c>
      <c r="TQR103" s="373" t="e">
        <f t="shared" si="218"/>
        <v>#REF!</v>
      </c>
      <c r="TQS103" s="373" t="e">
        <f t="shared" si="218"/>
        <v>#REF!</v>
      </c>
      <c r="TQT103" s="373" t="e">
        <f t="shared" si="218"/>
        <v>#REF!</v>
      </c>
      <c r="TQU103" s="373" t="e">
        <f t="shared" si="218"/>
        <v>#REF!</v>
      </c>
      <c r="TQV103" s="373">
        <f t="shared" si="218"/>
        <v>0</v>
      </c>
      <c r="TQW103" s="373">
        <f t="shared" si="218"/>
        <v>0</v>
      </c>
      <c r="TQX103" s="373" t="e">
        <f t="shared" si="218"/>
        <v>#REF!</v>
      </c>
      <c r="TQY103" s="373" t="e">
        <f t="shared" si="218"/>
        <v>#REF!</v>
      </c>
      <c r="TQZ103" s="373" t="e">
        <f t="shared" si="218"/>
        <v>#REF!</v>
      </c>
      <c r="TRA103" s="373" t="e">
        <f t="shared" si="218"/>
        <v>#REF!</v>
      </c>
      <c r="TRB103" s="373" t="e">
        <f t="shared" si="218"/>
        <v>#REF!</v>
      </c>
      <c r="TRC103" s="373">
        <f t="shared" si="218"/>
        <v>0</v>
      </c>
      <c r="TRD103" s="373">
        <f t="shared" si="218"/>
        <v>0</v>
      </c>
      <c r="TRE103" s="373" t="e">
        <f t="shared" si="218"/>
        <v>#REF!</v>
      </c>
      <c r="TRF103" s="373" t="e">
        <f t="shared" si="218"/>
        <v>#REF!</v>
      </c>
      <c r="TRG103" s="373" t="e">
        <f t="shared" si="218"/>
        <v>#REF!</v>
      </c>
      <c r="TRH103" s="373" t="e">
        <f t="shared" si="218"/>
        <v>#REF!</v>
      </c>
      <c r="TRI103" s="373" t="e">
        <f t="shared" si="218"/>
        <v>#REF!</v>
      </c>
      <c r="TRJ103" s="373">
        <f t="shared" si="218"/>
        <v>0</v>
      </c>
      <c r="TRK103" s="373">
        <f t="shared" si="218"/>
        <v>0</v>
      </c>
      <c r="TRL103" s="373" t="e">
        <f t="shared" si="218"/>
        <v>#REF!</v>
      </c>
      <c r="TRM103" s="373" t="e">
        <f t="shared" si="218"/>
        <v>#REF!</v>
      </c>
      <c r="TRN103" s="373" t="e">
        <f t="shared" si="218"/>
        <v>#REF!</v>
      </c>
      <c r="TRO103" s="373" t="e">
        <f t="shared" si="218"/>
        <v>#REF!</v>
      </c>
      <c r="TRP103" s="373" t="e">
        <f t="shared" si="218"/>
        <v>#REF!</v>
      </c>
      <c r="TRQ103" s="373">
        <f t="shared" si="218"/>
        <v>0</v>
      </c>
      <c r="TRR103" s="373">
        <f t="shared" si="218"/>
        <v>0</v>
      </c>
      <c r="TRS103" s="373" t="e">
        <f t="shared" si="218"/>
        <v>#REF!</v>
      </c>
      <c r="TRT103" s="373" t="e">
        <f t="shared" si="218"/>
        <v>#REF!</v>
      </c>
      <c r="TRU103" s="373" t="e">
        <f t="shared" si="218"/>
        <v>#REF!</v>
      </c>
      <c r="TRV103" s="373" t="e">
        <f t="shared" si="218"/>
        <v>#REF!</v>
      </c>
      <c r="TRW103" s="373" t="e">
        <f t="shared" si="218"/>
        <v>#REF!</v>
      </c>
      <c r="TRX103" s="373">
        <f t="shared" si="218"/>
        <v>0</v>
      </c>
      <c r="TRY103" s="373">
        <f t="shared" si="218"/>
        <v>0</v>
      </c>
      <c r="TRZ103" s="373" t="e">
        <f t="shared" si="218"/>
        <v>#REF!</v>
      </c>
      <c r="TSA103" s="373" t="e">
        <f t="shared" si="218"/>
        <v>#REF!</v>
      </c>
      <c r="TSB103" s="373" t="e">
        <f t="shared" si="218"/>
        <v>#REF!</v>
      </c>
      <c r="TSC103" s="373" t="e">
        <f t="shared" si="218"/>
        <v>#REF!</v>
      </c>
      <c r="TSD103" s="373" t="e">
        <f t="shared" si="218"/>
        <v>#REF!</v>
      </c>
      <c r="TSE103" s="373">
        <f t="shared" si="218"/>
        <v>0</v>
      </c>
      <c r="TSF103" s="373">
        <f t="shared" si="218"/>
        <v>0</v>
      </c>
      <c r="TSG103" s="373" t="e">
        <f t="shared" si="218"/>
        <v>#REF!</v>
      </c>
      <c r="TSH103" s="373" t="e">
        <f t="shared" si="218"/>
        <v>#REF!</v>
      </c>
      <c r="TSI103" s="373" t="e">
        <f t="shared" si="218"/>
        <v>#REF!</v>
      </c>
      <c r="TSJ103" s="373" t="e">
        <f t="shared" si="218"/>
        <v>#REF!</v>
      </c>
      <c r="TSK103" s="373" t="e">
        <f t="shared" si="218"/>
        <v>#REF!</v>
      </c>
      <c r="TSL103" s="373">
        <f t="shared" si="218"/>
        <v>0</v>
      </c>
      <c r="TSM103" s="373">
        <f t="shared" si="218"/>
        <v>0</v>
      </c>
      <c r="TSN103" s="373" t="e">
        <f t="shared" si="218"/>
        <v>#REF!</v>
      </c>
      <c r="TSO103" s="373" t="e">
        <f t="shared" si="218"/>
        <v>#REF!</v>
      </c>
      <c r="TSP103" s="373" t="e">
        <f t="shared" si="219"/>
        <v>#REF!</v>
      </c>
      <c r="TSQ103" s="373" t="e">
        <f t="shared" si="219"/>
        <v>#REF!</v>
      </c>
      <c r="TSR103" s="373" t="e">
        <f t="shared" si="219"/>
        <v>#REF!</v>
      </c>
      <c r="TSS103" s="373">
        <f t="shared" si="219"/>
        <v>0</v>
      </c>
      <c r="TST103" s="373">
        <f t="shared" si="219"/>
        <v>0</v>
      </c>
      <c r="TSU103" s="373" t="e">
        <f t="shared" si="219"/>
        <v>#REF!</v>
      </c>
      <c r="TSV103" s="373" t="e">
        <f t="shared" si="219"/>
        <v>#REF!</v>
      </c>
      <c r="TSW103" s="373" t="e">
        <f t="shared" si="219"/>
        <v>#REF!</v>
      </c>
      <c r="TSX103" s="373" t="e">
        <f t="shared" si="219"/>
        <v>#REF!</v>
      </c>
      <c r="TSY103" s="373" t="e">
        <f t="shared" si="219"/>
        <v>#REF!</v>
      </c>
      <c r="TSZ103" s="373">
        <f t="shared" si="219"/>
        <v>0</v>
      </c>
      <c r="TTA103" s="373">
        <f t="shared" si="219"/>
        <v>0</v>
      </c>
      <c r="TTB103" s="373" t="e">
        <f t="shared" si="219"/>
        <v>#REF!</v>
      </c>
      <c r="TTC103" s="373" t="e">
        <f t="shared" si="219"/>
        <v>#REF!</v>
      </c>
      <c r="TTD103" s="373" t="e">
        <f t="shared" si="219"/>
        <v>#REF!</v>
      </c>
      <c r="TTE103" s="373" t="e">
        <f t="shared" si="219"/>
        <v>#REF!</v>
      </c>
      <c r="TTF103" s="373" t="e">
        <f t="shared" si="219"/>
        <v>#REF!</v>
      </c>
      <c r="TTG103" s="373">
        <f t="shared" si="219"/>
        <v>0</v>
      </c>
      <c r="TTH103" s="373">
        <f t="shared" si="219"/>
        <v>0</v>
      </c>
      <c r="TTI103" s="373" t="e">
        <f t="shared" si="219"/>
        <v>#REF!</v>
      </c>
      <c r="TTJ103" s="373" t="e">
        <f t="shared" si="219"/>
        <v>#REF!</v>
      </c>
      <c r="TTK103" s="373" t="e">
        <f t="shared" si="219"/>
        <v>#REF!</v>
      </c>
      <c r="TTL103" s="373" t="e">
        <f t="shared" si="219"/>
        <v>#REF!</v>
      </c>
      <c r="TTM103" s="373" t="e">
        <f t="shared" si="219"/>
        <v>#REF!</v>
      </c>
      <c r="TTN103" s="373">
        <f t="shared" si="219"/>
        <v>0</v>
      </c>
      <c r="TTO103" s="373">
        <f t="shared" si="219"/>
        <v>0</v>
      </c>
      <c r="TTP103" s="373" t="e">
        <f t="shared" si="219"/>
        <v>#REF!</v>
      </c>
      <c r="TTQ103" s="373" t="e">
        <f t="shared" si="219"/>
        <v>#REF!</v>
      </c>
      <c r="TTR103" s="373" t="e">
        <f t="shared" si="219"/>
        <v>#REF!</v>
      </c>
      <c r="TTS103" s="373" t="e">
        <f t="shared" si="219"/>
        <v>#REF!</v>
      </c>
      <c r="TTT103" s="373" t="e">
        <f t="shared" si="219"/>
        <v>#REF!</v>
      </c>
      <c r="TTU103" s="373">
        <f t="shared" si="219"/>
        <v>0</v>
      </c>
      <c r="TTV103" s="373">
        <f t="shared" si="219"/>
        <v>0</v>
      </c>
      <c r="TTW103" s="373" t="e">
        <f t="shared" si="219"/>
        <v>#REF!</v>
      </c>
      <c r="TTX103" s="373" t="e">
        <f t="shared" si="219"/>
        <v>#REF!</v>
      </c>
      <c r="TTY103" s="373" t="e">
        <f t="shared" si="219"/>
        <v>#REF!</v>
      </c>
      <c r="TTZ103" s="373" t="e">
        <f t="shared" si="219"/>
        <v>#REF!</v>
      </c>
      <c r="TUA103" s="373" t="e">
        <f t="shared" si="219"/>
        <v>#REF!</v>
      </c>
      <c r="TUB103" s="373">
        <f t="shared" si="219"/>
        <v>0</v>
      </c>
      <c r="TUC103" s="373">
        <f t="shared" si="219"/>
        <v>0</v>
      </c>
      <c r="TUD103" s="373" t="e">
        <f t="shared" si="219"/>
        <v>#REF!</v>
      </c>
      <c r="TUE103" s="373" t="e">
        <f t="shared" si="219"/>
        <v>#REF!</v>
      </c>
      <c r="TUF103" s="373" t="e">
        <f t="shared" si="219"/>
        <v>#REF!</v>
      </c>
      <c r="TUG103" s="373" t="e">
        <f t="shared" si="219"/>
        <v>#REF!</v>
      </c>
      <c r="TUH103" s="373" t="e">
        <f t="shared" si="219"/>
        <v>#REF!</v>
      </c>
      <c r="TUI103" s="373">
        <f t="shared" si="219"/>
        <v>0</v>
      </c>
      <c r="TUJ103" s="373">
        <f t="shared" si="219"/>
        <v>0</v>
      </c>
      <c r="TUK103" s="373" t="e">
        <f t="shared" si="219"/>
        <v>#REF!</v>
      </c>
      <c r="TUL103" s="373" t="e">
        <f t="shared" si="219"/>
        <v>#REF!</v>
      </c>
      <c r="TUM103" s="373" t="e">
        <f t="shared" si="219"/>
        <v>#REF!</v>
      </c>
      <c r="TUN103" s="373" t="e">
        <f t="shared" si="219"/>
        <v>#REF!</v>
      </c>
      <c r="TUO103" s="373" t="e">
        <f t="shared" si="219"/>
        <v>#REF!</v>
      </c>
      <c r="TUP103" s="373">
        <f t="shared" si="219"/>
        <v>0</v>
      </c>
      <c r="TUQ103" s="373">
        <f t="shared" si="219"/>
        <v>0</v>
      </c>
      <c r="TUR103" s="373" t="e">
        <f t="shared" si="219"/>
        <v>#REF!</v>
      </c>
      <c r="TUS103" s="373" t="e">
        <f t="shared" si="219"/>
        <v>#REF!</v>
      </c>
      <c r="TUT103" s="373" t="e">
        <f t="shared" si="219"/>
        <v>#REF!</v>
      </c>
      <c r="TUU103" s="373" t="e">
        <f t="shared" si="219"/>
        <v>#REF!</v>
      </c>
      <c r="TUV103" s="373" t="e">
        <f t="shared" si="219"/>
        <v>#REF!</v>
      </c>
      <c r="TUW103" s="373">
        <f t="shared" si="219"/>
        <v>0</v>
      </c>
      <c r="TUX103" s="373">
        <f t="shared" si="219"/>
        <v>0</v>
      </c>
      <c r="TUY103" s="373" t="e">
        <f t="shared" si="219"/>
        <v>#REF!</v>
      </c>
      <c r="TUZ103" s="373" t="e">
        <f t="shared" si="219"/>
        <v>#REF!</v>
      </c>
      <c r="TVA103" s="373" t="e">
        <f t="shared" si="219"/>
        <v>#REF!</v>
      </c>
      <c r="TVB103" s="373" t="e">
        <f t="shared" si="220"/>
        <v>#REF!</v>
      </c>
      <c r="TVC103" s="373" t="e">
        <f t="shared" si="220"/>
        <v>#REF!</v>
      </c>
      <c r="TVD103" s="373">
        <f t="shared" si="220"/>
        <v>0</v>
      </c>
      <c r="TVE103" s="373">
        <f t="shared" si="220"/>
        <v>0</v>
      </c>
      <c r="TVF103" s="373" t="e">
        <f t="shared" si="220"/>
        <v>#REF!</v>
      </c>
      <c r="TVG103" s="373" t="e">
        <f t="shared" si="220"/>
        <v>#REF!</v>
      </c>
      <c r="TVH103" s="373" t="e">
        <f t="shared" si="220"/>
        <v>#REF!</v>
      </c>
      <c r="TVI103" s="373" t="e">
        <f t="shared" si="220"/>
        <v>#REF!</v>
      </c>
      <c r="TVJ103" s="373" t="e">
        <f t="shared" si="220"/>
        <v>#REF!</v>
      </c>
      <c r="TVK103" s="373">
        <f t="shared" si="220"/>
        <v>0</v>
      </c>
      <c r="TVL103" s="373">
        <f t="shared" si="220"/>
        <v>0</v>
      </c>
      <c r="TVM103" s="373" t="e">
        <f t="shared" si="220"/>
        <v>#REF!</v>
      </c>
      <c r="TVN103" s="373" t="e">
        <f t="shared" si="220"/>
        <v>#REF!</v>
      </c>
      <c r="TVO103" s="373" t="e">
        <f t="shared" si="220"/>
        <v>#REF!</v>
      </c>
      <c r="TVP103" s="373" t="e">
        <f t="shared" si="220"/>
        <v>#REF!</v>
      </c>
      <c r="TVQ103" s="373" t="e">
        <f t="shared" si="220"/>
        <v>#REF!</v>
      </c>
      <c r="TVR103" s="373">
        <f t="shared" si="220"/>
        <v>0</v>
      </c>
      <c r="TVS103" s="373">
        <f t="shared" si="220"/>
        <v>0</v>
      </c>
      <c r="TVT103" s="373" t="e">
        <f t="shared" si="220"/>
        <v>#REF!</v>
      </c>
      <c r="TVU103" s="373" t="e">
        <f t="shared" si="220"/>
        <v>#REF!</v>
      </c>
      <c r="TVV103" s="373" t="e">
        <f t="shared" si="220"/>
        <v>#REF!</v>
      </c>
      <c r="TVW103" s="373" t="e">
        <f t="shared" si="220"/>
        <v>#REF!</v>
      </c>
      <c r="TVX103" s="373" t="e">
        <f t="shared" si="220"/>
        <v>#REF!</v>
      </c>
      <c r="TVY103" s="373">
        <f t="shared" si="220"/>
        <v>0</v>
      </c>
      <c r="TVZ103" s="373">
        <f t="shared" si="220"/>
        <v>0</v>
      </c>
      <c r="TWA103" s="373" t="e">
        <f t="shared" si="220"/>
        <v>#REF!</v>
      </c>
      <c r="TWB103" s="373" t="e">
        <f t="shared" si="220"/>
        <v>#REF!</v>
      </c>
      <c r="TWC103" s="373" t="e">
        <f t="shared" si="220"/>
        <v>#REF!</v>
      </c>
      <c r="TWD103" s="373" t="e">
        <f t="shared" si="220"/>
        <v>#REF!</v>
      </c>
      <c r="TWE103" s="373" t="e">
        <f t="shared" si="220"/>
        <v>#REF!</v>
      </c>
      <c r="TWF103" s="373">
        <f t="shared" si="220"/>
        <v>0</v>
      </c>
      <c r="TWG103" s="373">
        <f t="shared" si="220"/>
        <v>0</v>
      </c>
      <c r="TWH103" s="373" t="e">
        <f t="shared" si="220"/>
        <v>#REF!</v>
      </c>
      <c r="TWI103" s="373" t="e">
        <f t="shared" si="220"/>
        <v>#REF!</v>
      </c>
      <c r="TWJ103" s="373" t="e">
        <f t="shared" si="220"/>
        <v>#REF!</v>
      </c>
      <c r="TWK103" s="373" t="e">
        <f t="shared" si="220"/>
        <v>#REF!</v>
      </c>
      <c r="TWL103" s="373" t="e">
        <f t="shared" si="220"/>
        <v>#REF!</v>
      </c>
      <c r="TWM103" s="373">
        <f t="shared" si="220"/>
        <v>0</v>
      </c>
      <c r="TWN103" s="373">
        <f t="shared" si="220"/>
        <v>0</v>
      </c>
      <c r="TWO103" s="373" t="e">
        <f t="shared" si="220"/>
        <v>#REF!</v>
      </c>
      <c r="TWP103" s="373" t="e">
        <f t="shared" si="220"/>
        <v>#REF!</v>
      </c>
      <c r="TWQ103" s="373" t="e">
        <f t="shared" si="220"/>
        <v>#REF!</v>
      </c>
      <c r="TWR103" s="373" t="e">
        <f t="shared" si="220"/>
        <v>#REF!</v>
      </c>
      <c r="TWS103" s="373" t="e">
        <f t="shared" si="220"/>
        <v>#REF!</v>
      </c>
      <c r="TWT103" s="373">
        <f t="shared" si="220"/>
        <v>0</v>
      </c>
      <c r="TWU103" s="373">
        <f t="shared" si="220"/>
        <v>0</v>
      </c>
      <c r="TWV103" s="373" t="e">
        <f t="shared" si="220"/>
        <v>#REF!</v>
      </c>
      <c r="TWW103" s="373" t="e">
        <f t="shared" si="220"/>
        <v>#REF!</v>
      </c>
      <c r="TWX103" s="373" t="e">
        <f t="shared" si="220"/>
        <v>#REF!</v>
      </c>
      <c r="TWY103" s="373" t="e">
        <f t="shared" si="220"/>
        <v>#REF!</v>
      </c>
      <c r="TWZ103" s="373" t="e">
        <f t="shared" si="220"/>
        <v>#REF!</v>
      </c>
      <c r="TXA103" s="373">
        <f t="shared" si="220"/>
        <v>0</v>
      </c>
      <c r="TXB103" s="373">
        <f t="shared" si="220"/>
        <v>0</v>
      </c>
      <c r="TXC103" s="373" t="e">
        <f t="shared" si="220"/>
        <v>#REF!</v>
      </c>
      <c r="TXD103" s="373" t="e">
        <f t="shared" si="220"/>
        <v>#REF!</v>
      </c>
      <c r="TXE103" s="373" t="e">
        <f t="shared" si="220"/>
        <v>#REF!</v>
      </c>
      <c r="TXF103" s="373" t="e">
        <f t="shared" si="220"/>
        <v>#REF!</v>
      </c>
      <c r="TXG103" s="373" t="e">
        <f t="shared" si="220"/>
        <v>#REF!</v>
      </c>
      <c r="TXH103" s="373">
        <f t="shared" si="220"/>
        <v>0</v>
      </c>
      <c r="TXI103" s="373">
        <f t="shared" si="220"/>
        <v>0</v>
      </c>
      <c r="TXJ103" s="373" t="e">
        <f t="shared" si="220"/>
        <v>#REF!</v>
      </c>
      <c r="TXK103" s="373" t="e">
        <f t="shared" si="220"/>
        <v>#REF!</v>
      </c>
      <c r="TXL103" s="373" t="e">
        <f t="shared" si="220"/>
        <v>#REF!</v>
      </c>
      <c r="TXM103" s="373" t="e">
        <f t="shared" si="220"/>
        <v>#REF!</v>
      </c>
      <c r="TXN103" s="373" t="e">
        <f t="shared" si="221"/>
        <v>#REF!</v>
      </c>
      <c r="TXO103" s="373">
        <f t="shared" si="221"/>
        <v>0</v>
      </c>
      <c r="TXP103" s="373">
        <f t="shared" si="221"/>
        <v>0</v>
      </c>
      <c r="TXQ103" s="373" t="e">
        <f t="shared" si="221"/>
        <v>#REF!</v>
      </c>
      <c r="TXR103" s="373" t="e">
        <f t="shared" si="221"/>
        <v>#REF!</v>
      </c>
      <c r="TXS103" s="373" t="e">
        <f t="shared" si="221"/>
        <v>#REF!</v>
      </c>
      <c r="TXT103" s="373" t="e">
        <f t="shared" si="221"/>
        <v>#REF!</v>
      </c>
      <c r="TXU103" s="373" t="e">
        <f t="shared" si="221"/>
        <v>#REF!</v>
      </c>
      <c r="TXV103" s="373">
        <f t="shared" si="221"/>
        <v>0</v>
      </c>
      <c r="TXW103" s="373">
        <f t="shared" si="221"/>
        <v>0</v>
      </c>
      <c r="TXX103" s="373" t="e">
        <f t="shared" si="221"/>
        <v>#REF!</v>
      </c>
      <c r="TXY103" s="373" t="e">
        <f t="shared" si="221"/>
        <v>#REF!</v>
      </c>
      <c r="TXZ103" s="373" t="e">
        <f t="shared" si="221"/>
        <v>#REF!</v>
      </c>
      <c r="TYA103" s="373" t="e">
        <f t="shared" si="221"/>
        <v>#REF!</v>
      </c>
      <c r="TYB103" s="373" t="e">
        <f t="shared" si="221"/>
        <v>#REF!</v>
      </c>
      <c r="TYC103" s="373">
        <f t="shared" si="221"/>
        <v>0</v>
      </c>
      <c r="TYD103" s="373">
        <f t="shared" si="221"/>
        <v>0</v>
      </c>
      <c r="TYE103" s="373" t="e">
        <f t="shared" si="221"/>
        <v>#REF!</v>
      </c>
      <c r="TYF103" s="373" t="e">
        <f t="shared" si="221"/>
        <v>#REF!</v>
      </c>
      <c r="TYG103" s="373" t="e">
        <f t="shared" si="221"/>
        <v>#REF!</v>
      </c>
      <c r="TYH103" s="373" t="e">
        <f t="shared" si="221"/>
        <v>#REF!</v>
      </c>
      <c r="TYI103" s="373" t="e">
        <f t="shared" si="221"/>
        <v>#REF!</v>
      </c>
      <c r="TYJ103" s="373">
        <f t="shared" si="221"/>
        <v>0</v>
      </c>
      <c r="TYK103" s="373">
        <f t="shared" si="221"/>
        <v>0</v>
      </c>
      <c r="TYL103" s="373" t="e">
        <f t="shared" si="221"/>
        <v>#REF!</v>
      </c>
      <c r="TYM103" s="373" t="e">
        <f t="shared" si="221"/>
        <v>#REF!</v>
      </c>
      <c r="TYN103" s="373" t="e">
        <f t="shared" si="221"/>
        <v>#REF!</v>
      </c>
      <c r="TYO103" s="373" t="e">
        <f t="shared" si="221"/>
        <v>#REF!</v>
      </c>
      <c r="TYP103" s="373" t="e">
        <f t="shared" si="221"/>
        <v>#REF!</v>
      </c>
      <c r="TYQ103" s="373">
        <f t="shared" si="221"/>
        <v>0</v>
      </c>
      <c r="TYR103" s="373">
        <f t="shared" si="221"/>
        <v>0</v>
      </c>
      <c r="TYS103" s="373" t="e">
        <f t="shared" si="221"/>
        <v>#REF!</v>
      </c>
      <c r="TYT103" s="373" t="e">
        <f t="shared" si="221"/>
        <v>#REF!</v>
      </c>
      <c r="TYU103" s="373" t="e">
        <f t="shared" si="221"/>
        <v>#REF!</v>
      </c>
      <c r="TYV103" s="373" t="e">
        <f t="shared" si="221"/>
        <v>#REF!</v>
      </c>
      <c r="TYW103" s="373" t="e">
        <f t="shared" si="221"/>
        <v>#REF!</v>
      </c>
      <c r="TYX103" s="373">
        <f t="shared" si="221"/>
        <v>0</v>
      </c>
      <c r="TYY103" s="373">
        <f t="shared" si="221"/>
        <v>0</v>
      </c>
      <c r="TYZ103" s="373" t="e">
        <f t="shared" si="221"/>
        <v>#REF!</v>
      </c>
      <c r="TZA103" s="373" t="e">
        <f t="shared" si="221"/>
        <v>#REF!</v>
      </c>
      <c r="TZB103" s="373" t="e">
        <f t="shared" si="221"/>
        <v>#REF!</v>
      </c>
      <c r="TZC103" s="373" t="e">
        <f t="shared" si="221"/>
        <v>#REF!</v>
      </c>
      <c r="TZD103" s="373" t="e">
        <f t="shared" si="221"/>
        <v>#REF!</v>
      </c>
      <c r="TZE103" s="373">
        <f t="shared" si="221"/>
        <v>0</v>
      </c>
      <c r="TZF103" s="373">
        <f t="shared" si="221"/>
        <v>0</v>
      </c>
      <c r="TZG103" s="373" t="e">
        <f t="shared" si="221"/>
        <v>#REF!</v>
      </c>
      <c r="TZH103" s="373" t="e">
        <f t="shared" si="221"/>
        <v>#REF!</v>
      </c>
      <c r="TZI103" s="373" t="e">
        <f t="shared" si="221"/>
        <v>#REF!</v>
      </c>
      <c r="TZJ103" s="373" t="e">
        <f t="shared" si="221"/>
        <v>#REF!</v>
      </c>
      <c r="TZK103" s="373" t="e">
        <f t="shared" si="221"/>
        <v>#REF!</v>
      </c>
      <c r="TZL103" s="373">
        <f t="shared" si="221"/>
        <v>0</v>
      </c>
      <c r="TZM103" s="373">
        <f t="shared" si="221"/>
        <v>0</v>
      </c>
      <c r="TZN103" s="373" t="e">
        <f t="shared" si="221"/>
        <v>#REF!</v>
      </c>
      <c r="TZO103" s="373" t="e">
        <f t="shared" si="221"/>
        <v>#REF!</v>
      </c>
      <c r="TZP103" s="373" t="e">
        <f t="shared" si="221"/>
        <v>#REF!</v>
      </c>
      <c r="TZQ103" s="373" t="e">
        <f t="shared" si="221"/>
        <v>#REF!</v>
      </c>
      <c r="TZR103" s="373" t="e">
        <f t="shared" si="221"/>
        <v>#REF!</v>
      </c>
      <c r="TZS103" s="373">
        <f t="shared" si="221"/>
        <v>0</v>
      </c>
      <c r="TZT103" s="373">
        <f t="shared" si="221"/>
        <v>0</v>
      </c>
      <c r="TZU103" s="373" t="e">
        <f t="shared" si="221"/>
        <v>#REF!</v>
      </c>
      <c r="TZV103" s="373" t="e">
        <f t="shared" si="221"/>
        <v>#REF!</v>
      </c>
      <c r="TZW103" s="373" t="e">
        <f t="shared" si="221"/>
        <v>#REF!</v>
      </c>
      <c r="TZX103" s="373" t="e">
        <f t="shared" si="221"/>
        <v>#REF!</v>
      </c>
      <c r="TZY103" s="373" t="e">
        <f t="shared" si="221"/>
        <v>#REF!</v>
      </c>
      <c r="TZZ103" s="373">
        <f t="shared" si="222"/>
        <v>0</v>
      </c>
      <c r="UAA103" s="373">
        <f t="shared" si="222"/>
        <v>0</v>
      </c>
      <c r="UAB103" s="373" t="e">
        <f t="shared" si="222"/>
        <v>#REF!</v>
      </c>
      <c r="UAC103" s="373" t="e">
        <f t="shared" si="222"/>
        <v>#REF!</v>
      </c>
      <c r="UAD103" s="373" t="e">
        <f t="shared" si="222"/>
        <v>#REF!</v>
      </c>
      <c r="UAE103" s="373" t="e">
        <f t="shared" si="222"/>
        <v>#REF!</v>
      </c>
      <c r="UAF103" s="373" t="e">
        <f t="shared" si="222"/>
        <v>#REF!</v>
      </c>
      <c r="UAG103" s="373">
        <f t="shared" si="222"/>
        <v>0</v>
      </c>
      <c r="UAH103" s="373">
        <f t="shared" si="222"/>
        <v>0</v>
      </c>
      <c r="UAI103" s="373" t="e">
        <f t="shared" si="222"/>
        <v>#REF!</v>
      </c>
      <c r="UAJ103" s="373" t="e">
        <f t="shared" si="222"/>
        <v>#REF!</v>
      </c>
      <c r="UAK103" s="373" t="e">
        <f t="shared" si="222"/>
        <v>#REF!</v>
      </c>
      <c r="UAL103" s="373" t="e">
        <f t="shared" si="222"/>
        <v>#REF!</v>
      </c>
      <c r="UAM103" s="373" t="e">
        <f t="shared" si="222"/>
        <v>#REF!</v>
      </c>
      <c r="UAN103" s="373">
        <f t="shared" si="222"/>
        <v>0</v>
      </c>
      <c r="UAO103" s="373">
        <f t="shared" si="222"/>
        <v>0</v>
      </c>
      <c r="UAP103" s="373" t="e">
        <f t="shared" si="222"/>
        <v>#REF!</v>
      </c>
      <c r="UAQ103" s="373" t="e">
        <f t="shared" si="222"/>
        <v>#REF!</v>
      </c>
      <c r="UAR103" s="373" t="e">
        <f t="shared" si="222"/>
        <v>#REF!</v>
      </c>
      <c r="UAS103" s="373" t="e">
        <f t="shared" si="222"/>
        <v>#REF!</v>
      </c>
      <c r="UAT103" s="373" t="e">
        <f t="shared" si="222"/>
        <v>#REF!</v>
      </c>
      <c r="UAU103" s="373">
        <f t="shared" si="222"/>
        <v>0</v>
      </c>
      <c r="UAV103" s="373">
        <f t="shared" si="222"/>
        <v>0</v>
      </c>
      <c r="UAW103" s="373" t="e">
        <f t="shared" si="222"/>
        <v>#REF!</v>
      </c>
      <c r="UAX103" s="373" t="e">
        <f t="shared" si="222"/>
        <v>#REF!</v>
      </c>
      <c r="UAY103" s="373" t="e">
        <f t="shared" si="222"/>
        <v>#REF!</v>
      </c>
      <c r="UAZ103" s="373" t="e">
        <f t="shared" si="222"/>
        <v>#REF!</v>
      </c>
      <c r="UBA103" s="373" t="e">
        <f t="shared" si="222"/>
        <v>#REF!</v>
      </c>
      <c r="UBB103" s="373">
        <f t="shared" si="222"/>
        <v>0</v>
      </c>
      <c r="UBC103" s="373">
        <f t="shared" si="222"/>
        <v>0</v>
      </c>
      <c r="UBD103" s="373" t="e">
        <f t="shared" si="222"/>
        <v>#REF!</v>
      </c>
      <c r="UBE103" s="373" t="e">
        <f t="shared" si="222"/>
        <v>#REF!</v>
      </c>
      <c r="UBF103" s="373" t="e">
        <f t="shared" si="222"/>
        <v>#REF!</v>
      </c>
      <c r="UBG103" s="373" t="e">
        <f t="shared" si="222"/>
        <v>#REF!</v>
      </c>
      <c r="UBH103" s="373" t="e">
        <f t="shared" si="222"/>
        <v>#REF!</v>
      </c>
      <c r="UBI103" s="373">
        <f t="shared" si="222"/>
        <v>0</v>
      </c>
      <c r="UBJ103" s="373">
        <f t="shared" si="222"/>
        <v>0</v>
      </c>
      <c r="UBK103" s="373" t="e">
        <f t="shared" si="222"/>
        <v>#REF!</v>
      </c>
      <c r="UBL103" s="373" t="e">
        <f t="shared" si="222"/>
        <v>#REF!</v>
      </c>
      <c r="UBM103" s="373" t="e">
        <f t="shared" si="222"/>
        <v>#REF!</v>
      </c>
      <c r="UBN103" s="373" t="e">
        <f t="shared" si="222"/>
        <v>#REF!</v>
      </c>
      <c r="UBO103" s="373" t="e">
        <f t="shared" si="222"/>
        <v>#REF!</v>
      </c>
      <c r="UBP103" s="373">
        <f t="shared" si="222"/>
        <v>0</v>
      </c>
      <c r="UBQ103" s="373">
        <f t="shared" si="222"/>
        <v>0</v>
      </c>
      <c r="UBR103" s="373" t="e">
        <f t="shared" si="222"/>
        <v>#REF!</v>
      </c>
      <c r="UBS103" s="373" t="e">
        <f t="shared" si="222"/>
        <v>#REF!</v>
      </c>
      <c r="UBT103" s="373" t="e">
        <f t="shared" si="222"/>
        <v>#REF!</v>
      </c>
      <c r="UBU103" s="373" t="e">
        <f t="shared" si="222"/>
        <v>#REF!</v>
      </c>
      <c r="UBV103" s="373" t="e">
        <f t="shared" si="222"/>
        <v>#REF!</v>
      </c>
      <c r="UBW103" s="373">
        <f t="shared" si="222"/>
        <v>0</v>
      </c>
      <c r="UBX103" s="373">
        <f t="shared" si="222"/>
        <v>0</v>
      </c>
      <c r="UBY103" s="373" t="e">
        <f t="shared" si="222"/>
        <v>#REF!</v>
      </c>
      <c r="UBZ103" s="373" t="e">
        <f t="shared" si="222"/>
        <v>#REF!</v>
      </c>
      <c r="UCA103" s="373" t="e">
        <f t="shared" si="222"/>
        <v>#REF!</v>
      </c>
      <c r="UCB103" s="373" t="e">
        <f t="shared" si="222"/>
        <v>#REF!</v>
      </c>
      <c r="UCC103" s="373" t="e">
        <f t="shared" si="222"/>
        <v>#REF!</v>
      </c>
      <c r="UCD103" s="373">
        <f t="shared" si="222"/>
        <v>0</v>
      </c>
      <c r="UCE103" s="373">
        <f t="shared" si="222"/>
        <v>0</v>
      </c>
      <c r="UCF103" s="373" t="e">
        <f t="shared" si="222"/>
        <v>#REF!</v>
      </c>
      <c r="UCG103" s="373" t="e">
        <f t="shared" si="222"/>
        <v>#REF!</v>
      </c>
      <c r="UCH103" s="373" t="e">
        <f t="shared" si="222"/>
        <v>#REF!</v>
      </c>
      <c r="UCI103" s="373" t="e">
        <f t="shared" si="222"/>
        <v>#REF!</v>
      </c>
      <c r="UCJ103" s="373" t="e">
        <f t="shared" si="222"/>
        <v>#REF!</v>
      </c>
      <c r="UCK103" s="373">
        <f t="shared" si="222"/>
        <v>0</v>
      </c>
      <c r="UCL103" s="373">
        <f t="shared" si="223"/>
        <v>0</v>
      </c>
      <c r="UCM103" s="373" t="e">
        <f t="shared" si="223"/>
        <v>#REF!</v>
      </c>
      <c r="UCN103" s="373" t="e">
        <f t="shared" si="223"/>
        <v>#REF!</v>
      </c>
      <c r="UCO103" s="373" t="e">
        <f t="shared" si="223"/>
        <v>#REF!</v>
      </c>
      <c r="UCP103" s="373" t="e">
        <f t="shared" si="223"/>
        <v>#REF!</v>
      </c>
      <c r="UCQ103" s="373" t="e">
        <f t="shared" si="223"/>
        <v>#REF!</v>
      </c>
      <c r="UCR103" s="373">
        <f t="shared" si="223"/>
        <v>0</v>
      </c>
      <c r="UCS103" s="373">
        <f t="shared" si="223"/>
        <v>0</v>
      </c>
      <c r="UCT103" s="373" t="e">
        <f t="shared" si="223"/>
        <v>#REF!</v>
      </c>
      <c r="UCU103" s="373" t="e">
        <f t="shared" si="223"/>
        <v>#REF!</v>
      </c>
      <c r="UCV103" s="373" t="e">
        <f t="shared" si="223"/>
        <v>#REF!</v>
      </c>
      <c r="UCW103" s="373" t="e">
        <f t="shared" si="223"/>
        <v>#REF!</v>
      </c>
      <c r="UCX103" s="373" t="e">
        <f t="shared" si="223"/>
        <v>#REF!</v>
      </c>
      <c r="UCY103" s="373">
        <f t="shared" si="223"/>
        <v>0</v>
      </c>
      <c r="UCZ103" s="373">
        <f t="shared" si="223"/>
        <v>0</v>
      </c>
      <c r="UDA103" s="373" t="e">
        <f t="shared" si="223"/>
        <v>#REF!</v>
      </c>
      <c r="UDB103" s="373" t="e">
        <f t="shared" si="223"/>
        <v>#REF!</v>
      </c>
      <c r="UDC103" s="373" t="e">
        <f t="shared" si="223"/>
        <v>#REF!</v>
      </c>
      <c r="UDD103" s="373" t="e">
        <f t="shared" si="223"/>
        <v>#REF!</v>
      </c>
      <c r="UDE103" s="373" t="e">
        <f t="shared" si="223"/>
        <v>#REF!</v>
      </c>
      <c r="UDF103" s="373">
        <f t="shared" si="223"/>
        <v>0</v>
      </c>
      <c r="UDG103" s="373">
        <f t="shared" si="223"/>
        <v>0</v>
      </c>
      <c r="UDH103" s="373" t="e">
        <f t="shared" si="223"/>
        <v>#REF!</v>
      </c>
      <c r="UDI103" s="373" t="e">
        <f t="shared" si="223"/>
        <v>#REF!</v>
      </c>
      <c r="UDJ103" s="373" t="e">
        <f t="shared" si="223"/>
        <v>#REF!</v>
      </c>
      <c r="UDK103" s="373" t="e">
        <f t="shared" si="223"/>
        <v>#REF!</v>
      </c>
      <c r="UDL103" s="373" t="e">
        <f t="shared" si="223"/>
        <v>#REF!</v>
      </c>
      <c r="UDM103" s="373">
        <f t="shared" si="223"/>
        <v>0</v>
      </c>
      <c r="UDN103" s="373">
        <f t="shared" si="223"/>
        <v>0</v>
      </c>
      <c r="UDO103" s="373" t="e">
        <f t="shared" si="223"/>
        <v>#REF!</v>
      </c>
      <c r="UDP103" s="373" t="e">
        <f t="shared" si="223"/>
        <v>#REF!</v>
      </c>
      <c r="UDQ103" s="373" t="e">
        <f t="shared" si="223"/>
        <v>#REF!</v>
      </c>
      <c r="UDR103" s="373" t="e">
        <f t="shared" si="223"/>
        <v>#REF!</v>
      </c>
      <c r="UDS103" s="373" t="e">
        <f t="shared" si="223"/>
        <v>#REF!</v>
      </c>
      <c r="UDT103" s="373">
        <f t="shared" si="223"/>
        <v>0</v>
      </c>
      <c r="UDU103" s="373">
        <f t="shared" si="223"/>
        <v>0</v>
      </c>
      <c r="UDV103" s="373" t="e">
        <f t="shared" si="223"/>
        <v>#REF!</v>
      </c>
      <c r="UDW103" s="373" t="e">
        <f t="shared" si="223"/>
        <v>#REF!</v>
      </c>
      <c r="UDX103" s="373" t="e">
        <f t="shared" si="223"/>
        <v>#REF!</v>
      </c>
      <c r="UDY103" s="373" t="e">
        <f t="shared" si="223"/>
        <v>#REF!</v>
      </c>
      <c r="UDZ103" s="373" t="e">
        <f t="shared" si="223"/>
        <v>#REF!</v>
      </c>
      <c r="UEA103" s="373">
        <f t="shared" si="223"/>
        <v>0</v>
      </c>
      <c r="UEB103" s="373">
        <f t="shared" si="223"/>
        <v>0</v>
      </c>
      <c r="UEC103" s="373" t="e">
        <f t="shared" si="223"/>
        <v>#REF!</v>
      </c>
      <c r="UED103" s="373" t="e">
        <f t="shared" si="223"/>
        <v>#REF!</v>
      </c>
      <c r="UEE103" s="373" t="e">
        <f t="shared" si="223"/>
        <v>#REF!</v>
      </c>
      <c r="UEF103" s="373" t="e">
        <f t="shared" si="223"/>
        <v>#REF!</v>
      </c>
      <c r="UEG103" s="373" t="e">
        <f t="shared" si="223"/>
        <v>#REF!</v>
      </c>
      <c r="UEH103" s="373">
        <f t="shared" si="223"/>
        <v>0</v>
      </c>
      <c r="UEI103" s="373">
        <f t="shared" si="223"/>
        <v>0</v>
      </c>
      <c r="UEJ103" s="373" t="e">
        <f t="shared" si="223"/>
        <v>#REF!</v>
      </c>
      <c r="UEK103" s="373" t="e">
        <f t="shared" si="223"/>
        <v>#REF!</v>
      </c>
      <c r="UEL103" s="373" t="e">
        <f t="shared" si="223"/>
        <v>#REF!</v>
      </c>
      <c r="UEM103" s="373" t="e">
        <f t="shared" si="223"/>
        <v>#REF!</v>
      </c>
      <c r="UEN103" s="373" t="e">
        <f t="shared" si="223"/>
        <v>#REF!</v>
      </c>
      <c r="UEO103" s="373">
        <f t="shared" si="223"/>
        <v>0</v>
      </c>
      <c r="UEP103" s="373">
        <f t="shared" si="223"/>
        <v>0</v>
      </c>
      <c r="UEQ103" s="373" t="e">
        <f t="shared" si="223"/>
        <v>#REF!</v>
      </c>
      <c r="UER103" s="373" t="e">
        <f t="shared" si="223"/>
        <v>#REF!</v>
      </c>
      <c r="UES103" s="373" t="e">
        <f t="shared" si="223"/>
        <v>#REF!</v>
      </c>
      <c r="UET103" s="373" t="e">
        <f t="shared" si="223"/>
        <v>#REF!</v>
      </c>
      <c r="UEU103" s="373" t="e">
        <f t="shared" si="223"/>
        <v>#REF!</v>
      </c>
      <c r="UEV103" s="373">
        <f t="shared" si="223"/>
        <v>0</v>
      </c>
      <c r="UEW103" s="373">
        <f t="shared" si="223"/>
        <v>0</v>
      </c>
      <c r="UEX103" s="373" t="e">
        <f t="shared" si="224"/>
        <v>#REF!</v>
      </c>
      <c r="UEY103" s="373" t="e">
        <f t="shared" si="224"/>
        <v>#REF!</v>
      </c>
      <c r="UEZ103" s="373" t="e">
        <f t="shared" si="224"/>
        <v>#REF!</v>
      </c>
      <c r="UFA103" s="373" t="e">
        <f t="shared" si="224"/>
        <v>#REF!</v>
      </c>
      <c r="UFB103" s="373" t="e">
        <f t="shared" si="224"/>
        <v>#REF!</v>
      </c>
      <c r="UFC103" s="373">
        <f t="shared" si="224"/>
        <v>0</v>
      </c>
      <c r="UFD103" s="373">
        <f t="shared" si="224"/>
        <v>0</v>
      </c>
      <c r="UFE103" s="373" t="e">
        <f t="shared" si="224"/>
        <v>#REF!</v>
      </c>
      <c r="UFF103" s="373" t="e">
        <f t="shared" si="224"/>
        <v>#REF!</v>
      </c>
      <c r="UFG103" s="373" t="e">
        <f t="shared" si="224"/>
        <v>#REF!</v>
      </c>
      <c r="UFH103" s="373" t="e">
        <f t="shared" si="224"/>
        <v>#REF!</v>
      </c>
      <c r="UFI103" s="373" t="e">
        <f t="shared" si="224"/>
        <v>#REF!</v>
      </c>
      <c r="UFJ103" s="373">
        <f t="shared" si="224"/>
        <v>0</v>
      </c>
      <c r="UFK103" s="373">
        <f t="shared" si="224"/>
        <v>0</v>
      </c>
      <c r="UFL103" s="373" t="e">
        <f t="shared" si="224"/>
        <v>#REF!</v>
      </c>
      <c r="UFM103" s="373" t="e">
        <f t="shared" si="224"/>
        <v>#REF!</v>
      </c>
      <c r="UFN103" s="373" t="e">
        <f t="shared" si="224"/>
        <v>#REF!</v>
      </c>
      <c r="UFO103" s="373" t="e">
        <f t="shared" si="224"/>
        <v>#REF!</v>
      </c>
      <c r="UFP103" s="373" t="e">
        <f t="shared" si="224"/>
        <v>#REF!</v>
      </c>
      <c r="UFQ103" s="373">
        <f t="shared" si="224"/>
        <v>0</v>
      </c>
      <c r="UFR103" s="373">
        <f t="shared" si="224"/>
        <v>0</v>
      </c>
      <c r="UFS103" s="373" t="e">
        <f t="shared" si="224"/>
        <v>#REF!</v>
      </c>
      <c r="UFT103" s="373" t="e">
        <f t="shared" si="224"/>
        <v>#REF!</v>
      </c>
      <c r="UFU103" s="373" t="e">
        <f t="shared" si="224"/>
        <v>#REF!</v>
      </c>
      <c r="UFV103" s="373" t="e">
        <f t="shared" si="224"/>
        <v>#REF!</v>
      </c>
      <c r="UFW103" s="373" t="e">
        <f t="shared" si="224"/>
        <v>#REF!</v>
      </c>
      <c r="UFX103" s="373">
        <f t="shared" si="224"/>
        <v>0</v>
      </c>
      <c r="UFY103" s="373">
        <f t="shared" si="224"/>
        <v>0</v>
      </c>
      <c r="UFZ103" s="373" t="e">
        <f t="shared" si="224"/>
        <v>#REF!</v>
      </c>
      <c r="UGA103" s="373" t="e">
        <f t="shared" si="224"/>
        <v>#REF!</v>
      </c>
      <c r="UGB103" s="373" t="e">
        <f t="shared" si="224"/>
        <v>#REF!</v>
      </c>
      <c r="UGC103" s="373" t="e">
        <f t="shared" si="224"/>
        <v>#REF!</v>
      </c>
      <c r="UGD103" s="373" t="e">
        <f t="shared" si="224"/>
        <v>#REF!</v>
      </c>
      <c r="UGE103" s="373">
        <f t="shared" si="224"/>
        <v>0</v>
      </c>
      <c r="UGF103" s="373">
        <f t="shared" si="224"/>
        <v>0</v>
      </c>
      <c r="UGG103" s="373" t="e">
        <f t="shared" si="224"/>
        <v>#REF!</v>
      </c>
      <c r="UGH103" s="373" t="e">
        <f t="shared" si="224"/>
        <v>#REF!</v>
      </c>
      <c r="UGI103" s="373" t="e">
        <f t="shared" si="224"/>
        <v>#REF!</v>
      </c>
      <c r="UGJ103" s="373" t="e">
        <f t="shared" si="224"/>
        <v>#REF!</v>
      </c>
      <c r="UGK103" s="373" t="e">
        <f t="shared" si="224"/>
        <v>#REF!</v>
      </c>
      <c r="UGL103" s="373">
        <f t="shared" si="224"/>
        <v>0</v>
      </c>
      <c r="UGM103" s="373">
        <f t="shared" si="224"/>
        <v>0</v>
      </c>
      <c r="UGN103" s="373" t="e">
        <f t="shared" si="224"/>
        <v>#REF!</v>
      </c>
      <c r="UGO103" s="373" t="e">
        <f t="shared" si="224"/>
        <v>#REF!</v>
      </c>
      <c r="UGP103" s="373" t="e">
        <f t="shared" si="224"/>
        <v>#REF!</v>
      </c>
      <c r="UGQ103" s="373" t="e">
        <f t="shared" si="224"/>
        <v>#REF!</v>
      </c>
      <c r="UGR103" s="373" t="e">
        <f t="shared" si="224"/>
        <v>#REF!</v>
      </c>
      <c r="UGS103" s="373">
        <f t="shared" si="224"/>
        <v>0</v>
      </c>
      <c r="UGT103" s="373">
        <f t="shared" si="224"/>
        <v>0</v>
      </c>
      <c r="UGU103" s="373" t="e">
        <f t="shared" si="224"/>
        <v>#REF!</v>
      </c>
      <c r="UGV103" s="373" t="e">
        <f t="shared" si="224"/>
        <v>#REF!</v>
      </c>
      <c r="UGW103" s="373" t="e">
        <f t="shared" si="224"/>
        <v>#REF!</v>
      </c>
      <c r="UGX103" s="373" t="e">
        <f t="shared" si="224"/>
        <v>#REF!</v>
      </c>
      <c r="UGY103" s="373" t="e">
        <f t="shared" si="224"/>
        <v>#REF!</v>
      </c>
      <c r="UGZ103" s="373">
        <f t="shared" si="224"/>
        <v>0</v>
      </c>
      <c r="UHA103" s="373">
        <f t="shared" si="224"/>
        <v>0</v>
      </c>
      <c r="UHB103" s="373" t="e">
        <f t="shared" si="224"/>
        <v>#REF!</v>
      </c>
      <c r="UHC103" s="373" t="e">
        <f t="shared" si="224"/>
        <v>#REF!</v>
      </c>
      <c r="UHD103" s="373" t="e">
        <f t="shared" si="224"/>
        <v>#REF!</v>
      </c>
      <c r="UHE103" s="373" t="e">
        <f t="shared" si="224"/>
        <v>#REF!</v>
      </c>
      <c r="UHF103" s="373" t="e">
        <f t="shared" si="224"/>
        <v>#REF!</v>
      </c>
      <c r="UHG103" s="373">
        <f t="shared" si="224"/>
        <v>0</v>
      </c>
      <c r="UHH103" s="373">
        <f t="shared" si="224"/>
        <v>0</v>
      </c>
      <c r="UHI103" s="373" t="e">
        <f t="shared" si="224"/>
        <v>#REF!</v>
      </c>
      <c r="UHJ103" s="373" t="e">
        <f t="shared" si="225"/>
        <v>#REF!</v>
      </c>
      <c r="UHK103" s="373" t="e">
        <f t="shared" si="225"/>
        <v>#REF!</v>
      </c>
      <c r="UHL103" s="373" t="e">
        <f t="shared" si="225"/>
        <v>#REF!</v>
      </c>
      <c r="UHM103" s="373" t="e">
        <f t="shared" si="225"/>
        <v>#REF!</v>
      </c>
      <c r="UHN103" s="373">
        <f t="shared" si="225"/>
        <v>0</v>
      </c>
      <c r="UHO103" s="373">
        <f t="shared" si="225"/>
        <v>0</v>
      </c>
      <c r="UHP103" s="373" t="e">
        <f t="shared" si="225"/>
        <v>#REF!</v>
      </c>
      <c r="UHQ103" s="373" t="e">
        <f t="shared" si="225"/>
        <v>#REF!</v>
      </c>
      <c r="UHR103" s="373" t="e">
        <f t="shared" si="225"/>
        <v>#REF!</v>
      </c>
      <c r="UHS103" s="373" t="e">
        <f t="shared" si="225"/>
        <v>#REF!</v>
      </c>
      <c r="UHT103" s="373" t="e">
        <f t="shared" si="225"/>
        <v>#REF!</v>
      </c>
      <c r="UHU103" s="373">
        <f t="shared" si="225"/>
        <v>0</v>
      </c>
      <c r="UHV103" s="373">
        <f t="shared" si="225"/>
        <v>0</v>
      </c>
      <c r="UHW103" s="373" t="e">
        <f t="shared" si="225"/>
        <v>#REF!</v>
      </c>
      <c r="UHX103" s="373" t="e">
        <f t="shared" si="225"/>
        <v>#REF!</v>
      </c>
      <c r="UHY103" s="373" t="e">
        <f t="shared" si="225"/>
        <v>#REF!</v>
      </c>
      <c r="UHZ103" s="373" t="e">
        <f t="shared" si="225"/>
        <v>#REF!</v>
      </c>
      <c r="UIA103" s="373" t="e">
        <f t="shared" si="225"/>
        <v>#REF!</v>
      </c>
      <c r="UIB103" s="373">
        <f t="shared" si="225"/>
        <v>0</v>
      </c>
      <c r="UIC103" s="373">
        <f t="shared" si="225"/>
        <v>0</v>
      </c>
      <c r="UID103" s="373" t="e">
        <f t="shared" si="225"/>
        <v>#REF!</v>
      </c>
      <c r="UIE103" s="373" t="e">
        <f t="shared" si="225"/>
        <v>#REF!</v>
      </c>
      <c r="UIF103" s="373" t="e">
        <f t="shared" si="225"/>
        <v>#REF!</v>
      </c>
      <c r="UIG103" s="373" t="e">
        <f t="shared" si="225"/>
        <v>#REF!</v>
      </c>
      <c r="UIH103" s="373" t="e">
        <f t="shared" si="225"/>
        <v>#REF!</v>
      </c>
      <c r="UII103" s="373">
        <f t="shared" si="225"/>
        <v>0</v>
      </c>
      <c r="UIJ103" s="373">
        <f t="shared" si="225"/>
        <v>0</v>
      </c>
      <c r="UIK103" s="373" t="e">
        <f t="shared" si="225"/>
        <v>#REF!</v>
      </c>
      <c r="UIL103" s="373" t="e">
        <f t="shared" si="225"/>
        <v>#REF!</v>
      </c>
      <c r="UIM103" s="373" t="e">
        <f t="shared" si="225"/>
        <v>#REF!</v>
      </c>
      <c r="UIN103" s="373" t="e">
        <f t="shared" si="225"/>
        <v>#REF!</v>
      </c>
      <c r="UIO103" s="373" t="e">
        <f t="shared" si="225"/>
        <v>#REF!</v>
      </c>
      <c r="UIP103" s="373">
        <f t="shared" si="225"/>
        <v>0</v>
      </c>
      <c r="UIQ103" s="373">
        <f t="shared" si="225"/>
        <v>0</v>
      </c>
      <c r="UIR103" s="373" t="e">
        <f t="shared" si="225"/>
        <v>#REF!</v>
      </c>
      <c r="UIS103" s="373" t="e">
        <f t="shared" si="225"/>
        <v>#REF!</v>
      </c>
      <c r="UIT103" s="373" t="e">
        <f t="shared" si="225"/>
        <v>#REF!</v>
      </c>
      <c r="UIU103" s="373" t="e">
        <f t="shared" si="225"/>
        <v>#REF!</v>
      </c>
      <c r="UIV103" s="373" t="e">
        <f t="shared" si="225"/>
        <v>#REF!</v>
      </c>
      <c r="UIW103" s="373">
        <f t="shared" si="225"/>
        <v>0</v>
      </c>
      <c r="UIX103" s="373">
        <f t="shared" si="225"/>
        <v>0</v>
      </c>
      <c r="UIY103" s="373" t="e">
        <f t="shared" si="225"/>
        <v>#REF!</v>
      </c>
      <c r="UIZ103" s="373" t="e">
        <f t="shared" si="225"/>
        <v>#REF!</v>
      </c>
      <c r="UJA103" s="373" t="e">
        <f t="shared" si="225"/>
        <v>#REF!</v>
      </c>
      <c r="UJB103" s="373" t="e">
        <f t="shared" si="225"/>
        <v>#REF!</v>
      </c>
      <c r="UJC103" s="373" t="e">
        <f t="shared" si="225"/>
        <v>#REF!</v>
      </c>
      <c r="UJD103" s="373">
        <f t="shared" si="225"/>
        <v>0</v>
      </c>
      <c r="UJE103" s="373">
        <f t="shared" si="225"/>
        <v>0</v>
      </c>
      <c r="UJF103" s="373" t="e">
        <f t="shared" si="225"/>
        <v>#REF!</v>
      </c>
      <c r="UJG103" s="373" t="e">
        <f t="shared" si="225"/>
        <v>#REF!</v>
      </c>
      <c r="UJH103" s="373" t="e">
        <f t="shared" si="225"/>
        <v>#REF!</v>
      </c>
      <c r="UJI103" s="373" t="e">
        <f t="shared" si="225"/>
        <v>#REF!</v>
      </c>
      <c r="UJJ103" s="373" t="e">
        <f t="shared" si="225"/>
        <v>#REF!</v>
      </c>
      <c r="UJK103" s="373">
        <f t="shared" si="225"/>
        <v>0</v>
      </c>
      <c r="UJL103" s="373">
        <f t="shared" si="225"/>
        <v>0</v>
      </c>
      <c r="UJM103" s="373" t="e">
        <f t="shared" si="225"/>
        <v>#REF!</v>
      </c>
      <c r="UJN103" s="373" t="e">
        <f t="shared" si="225"/>
        <v>#REF!</v>
      </c>
      <c r="UJO103" s="373" t="e">
        <f t="shared" si="225"/>
        <v>#REF!</v>
      </c>
      <c r="UJP103" s="373" t="e">
        <f t="shared" si="225"/>
        <v>#REF!</v>
      </c>
      <c r="UJQ103" s="373" t="e">
        <f t="shared" si="225"/>
        <v>#REF!</v>
      </c>
      <c r="UJR103" s="373">
        <f t="shared" si="225"/>
        <v>0</v>
      </c>
      <c r="UJS103" s="373">
        <f t="shared" si="225"/>
        <v>0</v>
      </c>
      <c r="UJT103" s="373" t="e">
        <f t="shared" si="225"/>
        <v>#REF!</v>
      </c>
      <c r="UJU103" s="373" t="e">
        <f t="shared" si="225"/>
        <v>#REF!</v>
      </c>
      <c r="UJV103" s="373" t="e">
        <f t="shared" si="226"/>
        <v>#REF!</v>
      </c>
      <c r="UJW103" s="373" t="e">
        <f t="shared" si="226"/>
        <v>#REF!</v>
      </c>
      <c r="UJX103" s="373" t="e">
        <f t="shared" si="226"/>
        <v>#REF!</v>
      </c>
      <c r="UJY103" s="373">
        <f t="shared" si="226"/>
        <v>0</v>
      </c>
      <c r="UJZ103" s="373">
        <f t="shared" si="226"/>
        <v>0</v>
      </c>
      <c r="UKA103" s="373" t="e">
        <f t="shared" si="226"/>
        <v>#REF!</v>
      </c>
      <c r="UKB103" s="373" t="e">
        <f t="shared" si="226"/>
        <v>#REF!</v>
      </c>
      <c r="UKC103" s="373" t="e">
        <f t="shared" si="226"/>
        <v>#REF!</v>
      </c>
      <c r="UKD103" s="373" t="e">
        <f t="shared" si="226"/>
        <v>#REF!</v>
      </c>
      <c r="UKE103" s="373" t="e">
        <f t="shared" si="226"/>
        <v>#REF!</v>
      </c>
      <c r="UKF103" s="373">
        <f t="shared" si="226"/>
        <v>0</v>
      </c>
      <c r="UKG103" s="373">
        <f t="shared" si="226"/>
        <v>0</v>
      </c>
      <c r="UKH103" s="373" t="e">
        <f t="shared" si="226"/>
        <v>#REF!</v>
      </c>
      <c r="UKI103" s="373" t="e">
        <f t="shared" si="226"/>
        <v>#REF!</v>
      </c>
      <c r="UKJ103" s="373" t="e">
        <f t="shared" si="226"/>
        <v>#REF!</v>
      </c>
      <c r="UKK103" s="373" t="e">
        <f t="shared" si="226"/>
        <v>#REF!</v>
      </c>
      <c r="UKL103" s="373" t="e">
        <f t="shared" si="226"/>
        <v>#REF!</v>
      </c>
      <c r="UKM103" s="373">
        <f t="shared" si="226"/>
        <v>0</v>
      </c>
      <c r="UKN103" s="373">
        <f t="shared" si="226"/>
        <v>0</v>
      </c>
      <c r="UKO103" s="373" t="e">
        <f t="shared" si="226"/>
        <v>#REF!</v>
      </c>
      <c r="UKP103" s="373" t="e">
        <f t="shared" si="226"/>
        <v>#REF!</v>
      </c>
      <c r="UKQ103" s="373" t="e">
        <f t="shared" si="226"/>
        <v>#REF!</v>
      </c>
      <c r="UKR103" s="373" t="e">
        <f t="shared" si="226"/>
        <v>#REF!</v>
      </c>
      <c r="UKS103" s="373" t="e">
        <f t="shared" si="226"/>
        <v>#REF!</v>
      </c>
      <c r="UKT103" s="373">
        <f t="shared" si="226"/>
        <v>0</v>
      </c>
      <c r="UKU103" s="373">
        <f t="shared" si="226"/>
        <v>0</v>
      </c>
      <c r="UKV103" s="373" t="e">
        <f t="shared" si="226"/>
        <v>#REF!</v>
      </c>
      <c r="UKW103" s="373" t="e">
        <f t="shared" si="226"/>
        <v>#REF!</v>
      </c>
      <c r="UKX103" s="373" t="e">
        <f t="shared" si="226"/>
        <v>#REF!</v>
      </c>
      <c r="UKY103" s="373" t="e">
        <f t="shared" si="226"/>
        <v>#REF!</v>
      </c>
      <c r="UKZ103" s="373" t="e">
        <f t="shared" si="226"/>
        <v>#REF!</v>
      </c>
      <c r="ULA103" s="373">
        <f t="shared" si="226"/>
        <v>0</v>
      </c>
      <c r="ULB103" s="373">
        <f t="shared" si="226"/>
        <v>0</v>
      </c>
      <c r="ULC103" s="373" t="e">
        <f t="shared" si="226"/>
        <v>#REF!</v>
      </c>
      <c r="ULD103" s="373" t="e">
        <f t="shared" si="226"/>
        <v>#REF!</v>
      </c>
      <c r="ULE103" s="373" t="e">
        <f t="shared" si="226"/>
        <v>#REF!</v>
      </c>
      <c r="ULF103" s="373" t="e">
        <f t="shared" si="226"/>
        <v>#REF!</v>
      </c>
      <c r="ULG103" s="373" t="e">
        <f t="shared" si="226"/>
        <v>#REF!</v>
      </c>
      <c r="ULH103" s="373">
        <f t="shared" si="226"/>
        <v>0</v>
      </c>
      <c r="ULI103" s="373">
        <f t="shared" si="226"/>
        <v>0</v>
      </c>
      <c r="ULJ103" s="373" t="e">
        <f t="shared" si="226"/>
        <v>#REF!</v>
      </c>
      <c r="ULK103" s="373" t="e">
        <f t="shared" si="226"/>
        <v>#REF!</v>
      </c>
      <c r="ULL103" s="373" t="e">
        <f t="shared" si="226"/>
        <v>#REF!</v>
      </c>
      <c r="ULM103" s="373" t="e">
        <f t="shared" si="226"/>
        <v>#REF!</v>
      </c>
      <c r="ULN103" s="373" t="e">
        <f t="shared" si="226"/>
        <v>#REF!</v>
      </c>
      <c r="ULO103" s="373">
        <f t="shared" si="226"/>
        <v>0</v>
      </c>
      <c r="ULP103" s="373">
        <f t="shared" si="226"/>
        <v>0</v>
      </c>
      <c r="ULQ103" s="373" t="e">
        <f t="shared" si="226"/>
        <v>#REF!</v>
      </c>
      <c r="ULR103" s="373" t="e">
        <f t="shared" si="226"/>
        <v>#REF!</v>
      </c>
      <c r="ULS103" s="373" t="e">
        <f t="shared" si="226"/>
        <v>#REF!</v>
      </c>
      <c r="ULT103" s="373" t="e">
        <f t="shared" si="226"/>
        <v>#REF!</v>
      </c>
      <c r="ULU103" s="373" t="e">
        <f t="shared" si="226"/>
        <v>#REF!</v>
      </c>
      <c r="ULV103" s="373">
        <f t="shared" si="226"/>
        <v>0</v>
      </c>
      <c r="ULW103" s="373">
        <f t="shared" si="226"/>
        <v>0</v>
      </c>
      <c r="ULX103" s="373" t="e">
        <f t="shared" si="226"/>
        <v>#REF!</v>
      </c>
      <c r="ULY103" s="373" t="e">
        <f t="shared" si="226"/>
        <v>#REF!</v>
      </c>
      <c r="ULZ103" s="373" t="e">
        <f t="shared" si="226"/>
        <v>#REF!</v>
      </c>
      <c r="UMA103" s="373" t="e">
        <f t="shared" si="226"/>
        <v>#REF!</v>
      </c>
      <c r="UMB103" s="373" t="e">
        <f t="shared" si="226"/>
        <v>#REF!</v>
      </c>
      <c r="UMC103" s="373">
        <f t="shared" si="226"/>
        <v>0</v>
      </c>
      <c r="UMD103" s="373">
        <f t="shared" si="226"/>
        <v>0</v>
      </c>
      <c r="UME103" s="373" t="e">
        <f t="shared" si="226"/>
        <v>#REF!</v>
      </c>
      <c r="UMF103" s="373" t="e">
        <f t="shared" si="226"/>
        <v>#REF!</v>
      </c>
      <c r="UMG103" s="373" t="e">
        <f t="shared" si="226"/>
        <v>#REF!</v>
      </c>
      <c r="UMH103" s="373" t="e">
        <f t="shared" si="227"/>
        <v>#REF!</v>
      </c>
      <c r="UMI103" s="373" t="e">
        <f t="shared" si="227"/>
        <v>#REF!</v>
      </c>
      <c r="UMJ103" s="373">
        <f t="shared" si="227"/>
        <v>0</v>
      </c>
      <c r="UMK103" s="373">
        <f t="shared" si="227"/>
        <v>0</v>
      </c>
      <c r="UML103" s="373" t="e">
        <f t="shared" si="227"/>
        <v>#REF!</v>
      </c>
      <c r="UMM103" s="373" t="e">
        <f t="shared" si="227"/>
        <v>#REF!</v>
      </c>
      <c r="UMN103" s="373" t="e">
        <f t="shared" si="227"/>
        <v>#REF!</v>
      </c>
      <c r="UMO103" s="373" t="e">
        <f t="shared" si="227"/>
        <v>#REF!</v>
      </c>
      <c r="UMP103" s="373" t="e">
        <f t="shared" si="227"/>
        <v>#REF!</v>
      </c>
      <c r="UMQ103" s="373">
        <f t="shared" si="227"/>
        <v>0</v>
      </c>
      <c r="UMR103" s="373">
        <f t="shared" si="227"/>
        <v>0</v>
      </c>
      <c r="UMS103" s="373" t="e">
        <f t="shared" si="227"/>
        <v>#REF!</v>
      </c>
      <c r="UMT103" s="373" t="e">
        <f t="shared" si="227"/>
        <v>#REF!</v>
      </c>
      <c r="UMU103" s="373" t="e">
        <f t="shared" si="227"/>
        <v>#REF!</v>
      </c>
      <c r="UMV103" s="373" t="e">
        <f t="shared" si="227"/>
        <v>#REF!</v>
      </c>
      <c r="UMW103" s="373" t="e">
        <f t="shared" si="227"/>
        <v>#REF!</v>
      </c>
      <c r="UMX103" s="373">
        <f t="shared" si="227"/>
        <v>0</v>
      </c>
      <c r="UMY103" s="373">
        <f t="shared" si="227"/>
        <v>0</v>
      </c>
      <c r="UMZ103" s="373" t="e">
        <f t="shared" si="227"/>
        <v>#REF!</v>
      </c>
      <c r="UNA103" s="373" t="e">
        <f t="shared" si="227"/>
        <v>#REF!</v>
      </c>
      <c r="UNB103" s="373" t="e">
        <f t="shared" si="227"/>
        <v>#REF!</v>
      </c>
      <c r="UNC103" s="373" t="e">
        <f t="shared" si="227"/>
        <v>#REF!</v>
      </c>
      <c r="UND103" s="373" t="e">
        <f t="shared" si="227"/>
        <v>#REF!</v>
      </c>
      <c r="UNE103" s="373">
        <f t="shared" si="227"/>
        <v>0</v>
      </c>
      <c r="UNF103" s="373">
        <f t="shared" si="227"/>
        <v>0</v>
      </c>
      <c r="UNG103" s="373" t="e">
        <f t="shared" si="227"/>
        <v>#REF!</v>
      </c>
      <c r="UNH103" s="373" t="e">
        <f t="shared" si="227"/>
        <v>#REF!</v>
      </c>
      <c r="UNI103" s="373" t="e">
        <f t="shared" si="227"/>
        <v>#REF!</v>
      </c>
      <c r="UNJ103" s="373" t="e">
        <f t="shared" si="227"/>
        <v>#REF!</v>
      </c>
      <c r="UNK103" s="373" t="e">
        <f t="shared" si="227"/>
        <v>#REF!</v>
      </c>
      <c r="UNL103" s="373">
        <f t="shared" si="227"/>
        <v>0</v>
      </c>
      <c r="UNM103" s="373">
        <f t="shared" si="227"/>
        <v>0</v>
      </c>
      <c r="UNN103" s="373" t="e">
        <f t="shared" si="227"/>
        <v>#REF!</v>
      </c>
      <c r="UNO103" s="373" t="e">
        <f t="shared" si="227"/>
        <v>#REF!</v>
      </c>
      <c r="UNP103" s="373" t="e">
        <f t="shared" si="227"/>
        <v>#REF!</v>
      </c>
      <c r="UNQ103" s="373" t="e">
        <f t="shared" si="227"/>
        <v>#REF!</v>
      </c>
      <c r="UNR103" s="373" t="e">
        <f t="shared" si="227"/>
        <v>#REF!</v>
      </c>
      <c r="UNS103" s="373">
        <f t="shared" si="227"/>
        <v>0</v>
      </c>
      <c r="UNT103" s="373">
        <f t="shared" si="227"/>
        <v>0</v>
      </c>
      <c r="UNU103" s="373" t="e">
        <f t="shared" si="227"/>
        <v>#REF!</v>
      </c>
      <c r="UNV103" s="373" t="e">
        <f t="shared" si="227"/>
        <v>#REF!</v>
      </c>
      <c r="UNW103" s="373" t="e">
        <f t="shared" si="227"/>
        <v>#REF!</v>
      </c>
      <c r="UNX103" s="373" t="e">
        <f t="shared" si="227"/>
        <v>#REF!</v>
      </c>
      <c r="UNY103" s="373" t="e">
        <f t="shared" si="227"/>
        <v>#REF!</v>
      </c>
      <c r="UNZ103" s="373">
        <f t="shared" si="227"/>
        <v>0</v>
      </c>
      <c r="UOA103" s="373">
        <f t="shared" si="227"/>
        <v>0</v>
      </c>
      <c r="UOB103" s="373" t="e">
        <f t="shared" si="227"/>
        <v>#REF!</v>
      </c>
      <c r="UOC103" s="373" t="e">
        <f t="shared" si="227"/>
        <v>#REF!</v>
      </c>
      <c r="UOD103" s="373" t="e">
        <f t="shared" si="227"/>
        <v>#REF!</v>
      </c>
      <c r="UOE103" s="373" t="e">
        <f t="shared" si="227"/>
        <v>#REF!</v>
      </c>
      <c r="UOF103" s="373" t="e">
        <f t="shared" si="227"/>
        <v>#REF!</v>
      </c>
      <c r="UOG103" s="373">
        <f t="shared" si="227"/>
        <v>0</v>
      </c>
      <c r="UOH103" s="373">
        <f t="shared" si="227"/>
        <v>0</v>
      </c>
      <c r="UOI103" s="373" t="e">
        <f t="shared" si="227"/>
        <v>#REF!</v>
      </c>
      <c r="UOJ103" s="373" t="e">
        <f t="shared" si="227"/>
        <v>#REF!</v>
      </c>
      <c r="UOK103" s="373" t="e">
        <f t="shared" si="227"/>
        <v>#REF!</v>
      </c>
      <c r="UOL103" s="373" t="e">
        <f t="shared" si="227"/>
        <v>#REF!</v>
      </c>
      <c r="UOM103" s="373" t="e">
        <f t="shared" si="227"/>
        <v>#REF!</v>
      </c>
      <c r="UON103" s="373">
        <f t="shared" si="227"/>
        <v>0</v>
      </c>
      <c r="UOO103" s="373">
        <f t="shared" si="227"/>
        <v>0</v>
      </c>
      <c r="UOP103" s="373" t="e">
        <f t="shared" si="227"/>
        <v>#REF!</v>
      </c>
      <c r="UOQ103" s="373" t="e">
        <f t="shared" si="227"/>
        <v>#REF!</v>
      </c>
      <c r="UOR103" s="373" t="e">
        <f t="shared" si="227"/>
        <v>#REF!</v>
      </c>
      <c r="UOS103" s="373" t="e">
        <f t="shared" si="227"/>
        <v>#REF!</v>
      </c>
      <c r="UOT103" s="373" t="e">
        <f t="shared" si="228"/>
        <v>#REF!</v>
      </c>
      <c r="UOU103" s="373">
        <f t="shared" si="228"/>
        <v>0</v>
      </c>
      <c r="UOV103" s="373">
        <f t="shared" si="228"/>
        <v>0</v>
      </c>
      <c r="UOW103" s="373" t="e">
        <f t="shared" si="228"/>
        <v>#REF!</v>
      </c>
      <c r="UOX103" s="373" t="e">
        <f t="shared" si="228"/>
        <v>#REF!</v>
      </c>
      <c r="UOY103" s="373" t="e">
        <f t="shared" si="228"/>
        <v>#REF!</v>
      </c>
      <c r="UOZ103" s="373" t="e">
        <f t="shared" si="228"/>
        <v>#REF!</v>
      </c>
      <c r="UPA103" s="373" t="e">
        <f t="shared" si="228"/>
        <v>#REF!</v>
      </c>
      <c r="UPB103" s="373">
        <f t="shared" si="228"/>
        <v>0</v>
      </c>
      <c r="UPC103" s="373">
        <f t="shared" si="228"/>
        <v>0</v>
      </c>
      <c r="UPD103" s="373" t="e">
        <f t="shared" si="228"/>
        <v>#REF!</v>
      </c>
      <c r="UPE103" s="373" t="e">
        <f t="shared" si="228"/>
        <v>#REF!</v>
      </c>
      <c r="UPF103" s="373" t="e">
        <f t="shared" si="228"/>
        <v>#REF!</v>
      </c>
      <c r="UPG103" s="373" t="e">
        <f t="shared" si="228"/>
        <v>#REF!</v>
      </c>
      <c r="UPH103" s="373" t="e">
        <f t="shared" si="228"/>
        <v>#REF!</v>
      </c>
      <c r="UPI103" s="373">
        <f t="shared" si="228"/>
        <v>0</v>
      </c>
      <c r="UPJ103" s="373">
        <f t="shared" si="228"/>
        <v>0</v>
      </c>
      <c r="UPK103" s="373" t="e">
        <f t="shared" si="228"/>
        <v>#REF!</v>
      </c>
      <c r="UPL103" s="373" t="e">
        <f t="shared" si="228"/>
        <v>#REF!</v>
      </c>
      <c r="UPM103" s="373" t="e">
        <f t="shared" si="228"/>
        <v>#REF!</v>
      </c>
      <c r="UPN103" s="373" t="e">
        <f t="shared" si="228"/>
        <v>#REF!</v>
      </c>
      <c r="UPO103" s="373" t="e">
        <f t="shared" si="228"/>
        <v>#REF!</v>
      </c>
      <c r="UPP103" s="373">
        <f t="shared" si="228"/>
        <v>0</v>
      </c>
      <c r="UPQ103" s="373">
        <f t="shared" si="228"/>
        <v>0</v>
      </c>
      <c r="UPR103" s="373" t="e">
        <f t="shared" si="228"/>
        <v>#REF!</v>
      </c>
      <c r="UPS103" s="373" t="e">
        <f t="shared" si="228"/>
        <v>#REF!</v>
      </c>
      <c r="UPT103" s="373" t="e">
        <f t="shared" si="228"/>
        <v>#REF!</v>
      </c>
      <c r="UPU103" s="373" t="e">
        <f t="shared" si="228"/>
        <v>#REF!</v>
      </c>
      <c r="UPV103" s="373" t="e">
        <f t="shared" si="228"/>
        <v>#REF!</v>
      </c>
      <c r="UPW103" s="373">
        <f t="shared" si="228"/>
        <v>0</v>
      </c>
      <c r="UPX103" s="373">
        <f t="shared" si="228"/>
        <v>0</v>
      </c>
      <c r="UPY103" s="373" t="e">
        <f t="shared" si="228"/>
        <v>#REF!</v>
      </c>
      <c r="UPZ103" s="373" t="e">
        <f t="shared" si="228"/>
        <v>#REF!</v>
      </c>
      <c r="UQA103" s="373" t="e">
        <f t="shared" si="228"/>
        <v>#REF!</v>
      </c>
      <c r="UQB103" s="373" t="e">
        <f t="shared" si="228"/>
        <v>#REF!</v>
      </c>
      <c r="UQC103" s="373" t="e">
        <f t="shared" si="228"/>
        <v>#REF!</v>
      </c>
      <c r="UQD103" s="373">
        <f t="shared" si="228"/>
        <v>0</v>
      </c>
      <c r="UQE103" s="373">
        <f t="shared" si="228"/>
        <v>0</v>
      </c>
      <c r="UQF103" s="373" t="e">
        <f t="shared" si="228"/>
        <v>#REF!</v>
      </c>
      <c r="UQG103" s="373" t="e">
        <f t="shared" si="228"/>
        <v>#REF!</v>
      </c>
      <c r="UQH103" s="373" t="e">
        <f t="shared" si="228"/>
        <v>#REF!</v>
      </c>
      <c r="UQI103" s="373" t="e">
        <f t="shared" si="228"/>
        <v>#REF!</v>
      </c>
      <c r="UQJ103" s="373" t="e">
        <f t="shared" si="228"/>
        <v>#REF!</v>
      </c>
      <c r="UQK103" s="373">
        <f t="shared" si="228"/>
        <v>0</v>
      </c>
      <c r="UQL103" s="373">
        <f t="shared" si="228"/>
        <v>0</v>
      </c>
      <c r="UQM103" s="373" t="e">
        <f t="shared" si="228"/>
        <v>#REF!</v>
      </c>
      <c r="UQN103" s="373" t="e">
        <f t="shared" si="228"/>
        <v>#REF!</v>
      </c>
      <c r="UQO103" s="373" t="e">
        <f t="shared" si="228"/>
        <v>#REF!</v>
      </c>
      <c r="UQP103" s="373" t="e">
        <f t="shared" si="228"/>
        <v>#REF!</v>
      </c>
      <c r="UQQ103" s="373" t="e">
        <f t="shared" si="228"/>
        <v>#REF!</v>
      </c>
      <c r="UQR103" s="373">
        <f t="shared" si="228"/>
        <v>0</v>
      </c>
      <c r="UQS103" s="373">
        <f t="shared" si="228"/>
        <v>0</v>
      </c>
      <c r="UQT103" s="373" t="e">
        <f t="shared" si="228"/>
        <v>#REF!</v>
      </c>
      <c r="UQU103" s="373" t="e">
        <f t="shared" si="228"/>
        <v>#REF!</v>
      </c>
      <c r="UQV103" s="373" t="e">
        <f t="shared" si="228"/>
        <v>#REF!</v>
      </c>
      <c r="UQW103" s="373" t="e">
        <f t="shared" si="228"/>
        <v>#REF!</v>
      </c>
      <c r="UQX103" s="373" t="e">
        <f t="shared" si="228"/>
        <v>#REF!</v>
      </c>
      <c r="UQY103" s="373">
        <f t="shared" si="228"/>
        <v>0</v>
      </c>
      <c r="UQZ103" s="373">
        <f t="shared" si="228"/>
        <v>0</v>
      </c>
      <c r="URA103" s="373" t="e">
        <f t="shared" si="228"/>
        <v>#REF!</v>
      </c>
      <c r="URB103" s="373" t="e">
        <f t="shared" si="228"/>
        <v>#REF!</v>
      </c>
      <c r="URC103" s="373" t="e">
        <f t="shared" si="228"/>
        <v>#REF!</v>
      </c>
      <c r="URD103" s="373" t="e">
        <f t="shared" si="228"/>
        <v>#REF!</v>
      </c>
      <c r="URE103" s="373" t="e">
        <f t="shared" si="228"/>
        <v>#REF!</v>
      </c>
      <c r="URF103" s="373">
        <f t="shared" si="229"/>
        <v>0</v>
      </c>
      <c r="URG103" s="373">
        <f t="shared" si="229"/>
        <v>0</v>
      </c>
      <c r="URH103" s="373" t="e">
        <f t="shared" si="229"/>
        <v>#REF!</v>
      </c>
      <c r="URI103" s="373" t="e">
        <f t="shared" si="229"/>
        <v>#REF!</v>
      </c>
      <c r="URJ103" s="373" t="e">
        <f t="shared" si="229"/>
        <v>#REF!</v>
      </c>
      <c r="URK103" s="373" t="e">
        <f t="shared" si="229"/>
        <v>#REF!</v>
      </c>
      <c r="URL103" s="373" t="e">
        <f t="shared" si="229"/>
        <v>#REF!</v>
      </c>
      <c r="URM103" s="373">
        <f t="shared" si="229"/>
        <v>0</v>
      </c>
      <c r="URN103" s="373">
        <f t="shared" si="229"/>
        <v>0</v>
      </c>
      <c r="URO103" s="373" t="e">
        <f t="shared" si="229"/>
        <v>#REF!</v>
      </c>
      <c r="URP103" s="373" t="e">
        <f t="shared" si="229"/>
        <v>#REF!</v>
      </c>
      <c r="URQ103" s="373" t="e">
        <f t="shared" si="229"/>
        <v>#REF!</v>
      </c>
      <c r="URR103" s="373" t="e">
        <f t="shared" si="229"/>
        <v>#REF!</v>
      </c>
      <c r="URS103" s="373" t="e">
        <f t="shared" si="229"/>
        <v>#REF!</v>
      </c>
      <c r="URT103" s="373">
        <f t="shared" si="229"/>
        <v>0</v>
      </c>
      <c r="URU103" s="373">
        <f t="shared" si="229"/>
        <v>0</v>
      </c>
      <c r="URV103" s="373" t="e">
        <f t="shared" si="229"/>
        <v>#REF!</v>
      </c>
      <c r="URW103" s="373" t="e">
        <f t="shared" si="229"/>
        <v>#REF!</v>
      </c>
      <c r="URX103" s="373" t="e">
        <f t="shared" si="229"/>
        <v>#REF!</v>
      </c>
      <c r="URY103" s="373" t="e">
        <f t="shared" si="229"/>
        <v>#REF!</v>
      </c>
      <c r="URZ103" s="373" t="e">
        <f t="shared" si="229"/>
        <v>#REF!</v>
      </c>
      <c r="USA103" s="373">
        <f t="shared" si="229"/>
        <v>0</v>
      </c>
      <c r="USB103" s="373">
        <f t="shared" si="229"/>
        <v>0</v>
      </c>
      <c r="USC103" s="373" t="e">
        <f t="shared" si="229"/>
        <v>#REF!</v>
      </c>
      <c r="USD103" s="373" t="e">
        <f t="shared" si="229"/>
        <v>#REF!</v>
      </c>
      <c r="USE103" s="373" t="e">
        <f t="shared" si="229"/>
        <v>#REF!</v>
      </c>
      <c r="USF103" s="373" t="e">
        <f t="shared" si="229"/>
        <v>#REF!</v>
      </c>
      <c r="USG103" s="373" t="e">
        <f t="shared" si="229"/>
        <v>#REF!</v>
      </c>
      <c r="USH103" s="373">
        <f t="shared" si="229"/>
        <v>0</v>
      </c>
      <c r="USI103" s="373">
        <f t="shared" si="229"/>
        <v>0</v>
      </c>
      <c r="USJ103" s="373" t="e">
        <f t="shared" si="229"/>
        <v>#REF!</v>
      </c>
      <c r="USK103" s="373" t="e">
        <f t="shared" si="229"/>
        <v>#REF!</v>
      </c>
      <c r="USL103" s="373" t="e">
        <f t="shared" si="229"/>
        <v>#REF!</v>
      </c>
      <c r="USM103" s="373" t="e">
        <f t="shared" si="229"/>
        <v>#REF!</v>
      </c>
      <c r="USN103" s="373" t="e">
        <f t="shared" si="229"/>
        <v>#REF!</v>
      </c>
      <c r="USO103" s="373">
        <f t="shared" si="229"/>
        <v>0</v>
      </c>
      <c r="USP103" s="373">
        <f t="shared" si="229"/>
        <v>0</v>
      </c>
      <c r="USQ103" s="373" t="e">
        <f t="shared" si="229"/>
        <v>#REF!</v>
      </c>
      <c r="USR103" s="373" t="e">
        <f t="shared" si="229"/>
        <v>#REF!</v>
      </c>
      <c r="USS103" s="373" t="e">
        <f t="shared" si="229"/>
        <v>#REF!</v>
      </c>
      <c r="UST103" s="373" t="e">
        <f t="shared" si="229"/>
        <v>#REF!</v>
      </c>
      <c r="USU103" s="373" t="e">
        <f t="shared" si="229"/>
        <v>#REF!</v>
      </c>
      <c r="USV103" s="373">
        <f t="shared" si="229"/>
        <v>0</v>
      </c>
      <c r="USW103" s="373">
        <f t="shared" si="229"/>
        <v>0</v>
      </c>
      <c r="USX103" s="373" t="e">
        <f t="shared" si="229"/>
        <v>#REF!</v>
      </c>
      <c r="USY103" s="373" t="e">
        <f t="shared" si="229"/>
        <v>#REF!</v>
      </c>
      <c r="USZ103" s="373" t="e">
        <f t="shared" si="229"/>
        <v>#REF!</v>
      </c>
      <c r="UTA103" s="373" t="e">
        <f t="shared" si="229"/>
        <v>#REF!</v>
      </c>
      <c r="UTB103" s="373" t="e">
        <f t="shared" si="229"/>
        <v>#REF!</v>
      </c>
      <c r="UTC103" s="373">
        <f t="shared" si="229"/>
        <v>0</v>
      </c>
      <c r="UTD103" s="373">
        <f t="shared" si="229"/>
        <v>0</v>
      </c>
      <c r="UTE103" s="373" t="e">
        <f t="shared" si="229"/>
        <v>#REF!</v>
      </c>
      <c r="UTF103" s="373" t="e">
        <f t="shared" si="229"/>
        <v>#REF!</v>
      </c>
      <c r="UTG103" s="373" t="e">
        <f t="shared" si="229"/>
        <v>#REF!</v>
      </c>
      <c r="UTH103" s="373" t="e">
        <f t="shared" si="229"/>
        <v>#REF!</v>
      </c>
      <c r="UTI103" s="373" t="e">
        <f t="shared" si="229"/>
        <v>#REF!</v>
      </c>
      <c r="UTJ103" s="373">
        <f t="shared" si="229"/>
        <v>0</v>
      </c>
      <c r="UTK103" s="373">
        <f t="shared" si="229"/>
        <v>0</v>
      </c>
      <c r="UTL103" s="373" t="e">
        <f t="shared" si="229"/>
        <v>#REF!</v>
      </c>
      <c r="UTM103" s="373" t="e">
        <f t="shared" si="229"/>
        <v>#REF!</v>
      </c>
      <c r="UTN103" s="373" t="e">
        <f t="shared" si="229"/>
        <v>#REF!</v>
      </c>
      <c r="UTO103" s="373" t="e">
        <f t="shared" si="229"/>
        <v>#REF!</v>
      </c>
      <c r="UTP103" s="373" t="e">
        <f t="shared" si="229"/>
        <v>#REF!</v>
      </c>
      <c r="UTQ103" s="373">
        <f t="shared" si="229"/>
        <v>0</v>
      </c>
      <c r="UTR103" s="373">
        <f t="shared" si="230"/>
        <v>0</v>
      </c>
      <c r="UTS103" s="373" t="e">
        <f t="shared" si="230"/>
        <v>#REF!</v>
      </c>
      <c r="UTT103" s="373" t="e">
        <f t="shared" si="230"/>
        <v>#REF!</v>
      </c>
      <c r="UTU103" s="373" t="e">
        <f t="shared" si="230"/>
        <v>#REF!</v>
      </c>
      <c r="UTV103" s="373" t="e">
        <f t="shared" si="230"/>
        <v>#REF!</v>
      </c>
      <c r="UTW103" s="373" t="e">
        <f t="shared" si="230"/>
        <v>#REF!</v>
      </c>
      <c r="UTX103" s="373">
        <f t="shared" si="230"/>
        <v>0</v>
      </c>
      <c r="UTY103" s="373">
        <f t="shared" si="230"/>
        <v>0</v>
      </c>
      <c r="UTZ103" s="373" t="e">
        <f t="shared" si="230"/>
        <v>#REF!</v>
      </c>
      <c r="UUA103" s="373" t="e">
        <f t="shared" si="230"/>
        <v>#REF!</v>
      </c>
      <c r="UUB103" s="373" t="e">
        <f t="shared" si="230"/>
        <v>#REF!</v>
      </c>
      <c r="UUC103" s="373" t="e">
        <f t="shared" si="230"/>
        <v>#REF!</v>
      </c>
      <c r="UUD103" s="373" t="e">
        <f t="shared" si="230"/>
        <v>#REF!</v>
      </c>
      <c r="UUE103" s="373">
        <f t="shared" si="230"/>
        <v>0</v>
      </c>
      <c r="UUF103" s="373">
        <f t="shared" si="230"/>
        <v>0</v>
      </c>
      <c r="UUG103" s="373" t="e">
        <f t="shared" si="230"/>
        <v>#REF!</v>
      </c>
      <c r="UUH103" s="373" t="e">
        <f t="shared" si="230"/>
        <v>#REF!</v>
      </c>
      <c r="UUI103" s="373" t="e">
        <f t="shared" si="230"/>
        <v>#REF!</v>
      </c>
      <c r="UUJ103" s="373" t="e">
        <f t="shared" si="230"/>
        <v>#REF!</v>
      </c>
      <c r="UUK103" s="373" t="e">
        <f t="shared" si="230"/>
        <v>#REF!</v>
      </c>
      <c r="UUL103" s="373">
        <f t="shared" si="230"/>
        <v>0</v>
      </c>
      <c r="UUM103" s="373">
        <f t="shared" si="230"/>
        <v>0</v>
      </c>
      <c r="UUN103" s="373" t="e">
        <f t="shared" si="230"/>
        <v>#REF!</v>
      </c>
      <c r="UUO103" s="373" t="e">
        <f t="shared" si="230"/>
        <v>#REF!</v>
      </c>
      <c r="UUP103" s="373" t="e">
        <f t="shared" si="230"/>
        <v>#REF!</v>
      </c>
      <c r="UUQ103" s="373" t="e">
        <f t="shared" si="230"/>
        <v>#REF!</v>
      </c>
      <c r="UUR103" s="373" t="e">
        <f t="shared" si="230"/>
        <v>#REF!</v>
      </c>
      <c r="UUS103" s="373">
        <f t="shared" si="230"/>
        <v>0</v>
      </c>
      <c r="UUT103" s="373">
        <f t="shared" si="230"/>
        <v>0</v>
      </c>
      <c r="UUU103" s="373" t="e">
        <f t="shared" si="230"/>
        <v>#REF!</v>
      </c>
      <c r="UUV103" s="373" t="e">
        <f t="shared" si="230"/>
        <v>#REF!</v>
      </c>
      <c r="UUW103" s="373" t="e">
        <f t="shared" si="230"/>
        <v>#REF!</v>
      </c>
      <c r="UUX103" s="373" t="e">
        <f t="shared" si="230"/>
        <v>#REF!</v>
      </c>
      <c r="UUY103" s="373" t="e">
        <f t="shared" si="230"/>
        <v>#REF!</v>
      </c>
      <c r="UUZ103" s="373">
        <f t="shared" si="230"/>
        <v>0</v>
      </c>
      <c r="UVA103" s="373">
        <f t="shared" si="230"/>
        <v>0</v>
      </c>
      <c r="UVB103" s="373" t="e">
        <f t="shared" si="230"/>
        <v>#REF!</v>
      </c>
      <c r="UVC103" s="373" t="e">
        <f t="shared" si="230"/>
        <v>#REF!</v>
      </c>
      <c r="UVD103" s="373" t="e">
        <f t="shared" si="230"/>
        <v>#REF!</v>
      </c>
      <c r="UVE103" s="373" t="e">
        <f t="shared" si="230"/>
        <v>#REF!</v>
      </c>
      <c r="UVF103" s="373" t="e">
        <f t="shared" si="230"/>
        <v>#REF!</v>
      </c>
      <c r="UVG103" s="373">
        <f t="shared" si="230"/>
        <v>0</v>
      </c>
      <c r="UVH103" s="373">
        <f t="shared" si="230"/>
        <v>0</v>
      </c>
      <c r="UVI103" s="373" t="e">
        <f t="shared" si="230"/>
        <v>#REF!</v>
      </c>
      <c r="UVJ103" s="373" t="e">
        <f t="shared" si="230"/>
        <v>#REF!</v>
      </c>
      <c r="UVK103" s="373" t="e">
        <f t="shared" si="230"/>
        <v>#REF!</v>
      </c>
      <c r="UVL103" s="373" t="e">
        <f t="shared" si="230"/>
        <v>#REF!</v>
      </c>
      <c r="UVM103" s="373" t="e">
        <f t="shared" si="230"/>
        <v>#REF!</v>
      </c>
      <c r="UVN103" s="373">
        <f t="shared" si="230"/>
        <v>0</v>
      </c>
      <c r="UVO103" s="373">
        <f t="shared" si="230"/>
        <v>0</v>
      </c>
      <c r="UVP103" s="373" t="e">
        <f t="shared" si="230"/>
        <v>#REF!</v>
      </c>
      <c r="UVQ103" s="373" t="e">
        <f t="shared" si="230"/>
        <v>#REF!</v>
      </c>
      <c r="UVR103" s="373" t="e">
        <f t="shared" si="230"/>
        <v>#REF!</v>
      </c>
      <c r="UVS103" s="373" t="e">
        <f t="shared" si="230"/>
        <v>#REF!</v>
      </c>
      <c r="UVT103" s="373" t="e">
        <f t="shared" si="230"/>
        <v>#REF!</v>
      </c>
      <c r="UVU103" s="373">
        <f t="shared" si="230"/>
        <v>0</v>
      </c>
      <c r="UVV103" s="373">
        <f t="shared" si="230"/>
        <v>0</v>
      </c>
      <c r="UVW103" s="373" t="e">
        <f t="shared" si="230"/>
        <v>#REF!</v>
      </c>
      <c r="UVX103" s="373" t="e">
        <f t="shared" si="230"/>
        <v>#REF!</v>
      </c>
      <c r="UVY103" s="373" t="e">
        <f t="shared" si="230"/>
        <v>#REF!</v>
      </c>
      <c r="UVZ103" s="373" t="e">
        <f t="shared" si="230"/>
        <v>#REF!</v>
      </c>
      <c r="UWA103" s="373" t="e">
        <f t="shared" si="230"/>
        <v>#REF!</v>
      </c>
      <c r="UWB103" s="373">
        <f t="shared" si="230"/>
        <v>0</v>
      </c>
      <c r="UWC103" s="373">
        <f t="shared" si="230"/>
        <v>0</v>
      </c>
      <c r="UWD103" s="373" t="e">
        <f t="shared" si="231"/>
        <v>#REF!</v>
      </c>
      <c r="UWE103" s="373" t="e">
        <f t="shared" si="231"/>
        <v>#REF!</v>
      </c>
      <c r="UWF103" s="373" t="e">
        <f t="shared" si="231"/>
        <v>#REF!</v>
      </c>
      <c r="UWG103" s="373" t="e">
        <f t="shared" si="231"/>
        <v>#REF!</v>
      </c>
      <c r="UWH103" s="373" t="e">
        <f t="shared" si="231"/>
        <v>#REF!</v>
      </c>
      <c r="UWI103" s="373">
        <f t="shared" si="231"/>
        <v>0</v>
      </c>
      <c r="UWJ103" s="373">
        <f t="shared" si="231"/>
        <v>0</v>
      </c>
      <c r="UWK103" s="373" t="e">
        <f t="shared" si="231"/>
        <v>#REF!</v>
      </c>
      <c r="UWL103" s="373" t="e">
        <f t="shared" si="231"/>
        <v>#REF!</v>
      </c>
      <c r="UWM103" s="373" t="e">
        <f t="shared" si="231"/>
        <v>#REF!</v>
      </c>
      <c r="UWN103" s="373" t="e">
        <f t="shared" si="231"/>
        <v>#REF!</v>
      </c>
      <c r="UWO103" s="373" t="e">
        <f t="shared" si="231"/>
        <v>#REF!</v>
      </c>
      <c r="UWP103" s="373">
        <f t="shared" si="231"/>
        <v>0</v>
      </c>
      <c r="UWQ103" s="373">
        <f t="shared" si="231"/>
        <v>0</v>
      </c>
      <c r="UWR103" s="373" t="e">
        <f t="shared" si="231"/>
        <v>#REF!</v>
      </c>
      <c r="UWS103" s="373" t="e">
        <f t="shared" si="231"/>
        <v>#REF!</v>
      </c>
      <c r="UWT103" s="373" t="e">
        <f t="shared" si="231"/>
        <v>#REF!</v>
      </c>
      <c r="UWU103" s="373" t="e">
        <f t="shared" si="231"/>
        <v>#REF!</v>
      </c>
      <c r="UWV103" s="373" t="e">
        <f t="shared" si="231"/>
        <v>#REF!</v>
      </c>
      <c r="UWW103" s="373">
        <f t="shared" si="231"/>
        <v>0</v>
      </c>
      <c r="UWX103" s="373">
        <f t="shared" si="231"/>
        <v>0</v>
      </c>
      <c r="UWY103" s="373" t="e">
        <f t="shared" si="231"/>
        <v>#REF!</v>
      </c>
      <c r="UWZ103" s="373" t="e">
        <f t="shared" si="231"/>
        <v>#REF!</v>
      </c>
      <c r="UXA103" s="373" t="e">
        <f t="shared" si="231"/>
        <v>#REF!</v>
      </c>
      <c r="UXB103" s="373" t="e">
        <f t="shared" si="231"/>
        <v>#REF!</v>
      </c>
      <c r="UXC103" s="373" t="e">
        <f t="shared" si="231"/>
        <v>#REF!</v>
      </c>
      <c r="UXD103" s="373">
        <f t="shared" si="231"/>
        <v>0</v>
      </c>
      <c r="UXE103" s="373">
        <f t="shared" si="231"/>
        <v>0</v>
      </c>
      <c r="UXF103" s="373" t="e">
        <f t="shared" si="231"/>
        <v>#REF!</v>
      </c>
      <c r="UXG103" s="373" t="e">
        <f t="shared" si="231"/>
        <v>#REF!</v>
      </c>
      <c r="UXH103" s="373" t="e">
        <f t="shared" si="231"/>
        <v>#REF!</v>
      </c>
      <c r="UXI103" s="373" t="e">
        <f t="shared" si="231"/>
        <v>#REF!</v>
      </c>
      <c r="UXJ103" s="373" t="e">
        <f t="shared" si="231"/>
        <v>#REF!</v>
      </c>
      <c r="UXK103" s="373">
        <f t="shared" si="231"/>
        <v>0</v>
      </c>
      <c r="UXL103" s="373">
        <f t="shared" si="231"/>
        <v>0</v>
      </c>
      <c r="UXM103" s="373" t="e">
        <f t="shared" si="231"/>
        <v>#REF!</v>
      </c>
      <c r="UXN103" s="373" t="e">
        <f t="shared" si="231"/>
        <v>#REF!</v>
      </c>
      <c r="UXO103" s="373" t="e">
        <f t="shared" si="231"/>
        <v>#REF!</v>
      </c>
      <c r="UXP103" s="373" t="e">
        <f t="shared" si="231"/>
        <v>#REF!</v>
      </c>
      <c r="UXQ103" s="373" t="e">
        <f t="shared" si="231"/>
        <v>#REF!</v>
      </c>
      <c r="UXR103" s="373">
        <f t="shared" si="231"/>
        <v>0</v>
      </c>
      <c r="UXS103" s="373">
        <f t="shared" si="231"/>
        <v>0</v>
      </c>
      <c r="UXT103" s="373" t="e">
        <f t="shared" si="231"/>
        <v>#REF!</v>
      </c>
      <c r="UXU103" s="373" t="e">
        <f t="shared" si="231"/>
        <v>#REF!</v>
      </c>
      <c r="UXV103" s="373" t="e">
        <f t="shared" si="231"/>
        <v>#REF!</v>
      </c>
      <c r="UXW103" s="373" t="e">
        <f t="shared" si="231"/>
        <v>#REF!</v>
      </c>
      <c r="UXX103" s="373" t="e">
        <f t="shared" si="231"/>
        <v>#REF!</v>
      </c>
      <c r="UXY103" s="373">
        <f t="shared" si="231"/>
        <v>0</v>
      </c>
      <c r="UXZ103" s="373">
        <f t="shared" si="231"/>
        <v>0</v>
      </c>
      <c r="UYA103" s="373" t="e">
        <f t="shared" si="231"/>
        <v>#REF!</v>
      </c>
      <c r="UYB103" s="373" t="e">
        <f t="shared" si="231"/>
        <v>#REF!</v>
      </c>
      <c r="UYC103" s="373" t="e">
        <f t="shared" si="231"/>
        <v>#REF!</v>
      </c>
      <c r="UYD103" s="373" t="e">
        <f t="shared" si="231"/>
        <v>#REF!</v>
      </c>
      <c r="UYE103" s="373" t="e">
        <f t="shared" si="231"/>
        <v>#REF!</v>
      </c>
      <c r="UYF103" s="373">
        <f t="shared" si="231"/>
        <v>0</v>
      </c>
      <c r="UYG103" s="373">
        <f t="shared" si="231"/>
        <v>0</v>
      </c>
      <c r="UYH103" s="373" t="e">
        <f t="shared" si="231"/>
        <v>#REF!</v>
      </c>
      <c r="UYI103" s="373" t="e">
        <f t="shared" si="231"/>
        <v>#REF!</v>
      </c>
      <c r="UYJ103" s="373" t="e">
        <f t="shared" si="231"/>
        <v>#REF!</v>
      </c>
      <c r="UYK103" s="373" t="e">
        <f t="shared" si="231"/>
        <v>#REF!</v>
      </c>
      <c r="UYL103" s="373" t="e">
        <f t="shared" si="231"/>
        <v>#REF!</v>
      </c>
      <c r="UYM103" s="373">
        <f t="shared" si="231"/>
        <v>0</v>
      </c>
      <c r="UYN103" s="373">
        <f t="shared" si="231"/>
        <v>0</v>
      </c>
      <c r="UYO103" s="373" t="e">
        <f t="shared" si="231"/>
        <v>#REF!</v>
      </c>
      <c r="UYP103" s="373" t="e">
        <f t="shared" si="232"/>
        <v>#REF!</v>
      </c>
      <c r="UYQ103" s="373" t="e">
        <f t="shared" si="232"/>
        <v>#REF!</v>
      </c>
      <c r="UYR103" s="373" t="e">
        <f t="shared" si="232"/>
        <v>#REF!</v>
      </c>
      <c r="UYS103" s="373" t="e">
        <f t="shared" si="232"/>
        <v>#REF!</v>
      </c>
      <c r="UYT103" s="373">
        <f t="shared" si="232"/>
        <v>0</v>
      </c>
      <c r="UYU103" s="373">
        <f t="shared" si="232"/>
        <v>0</v>
      </c>
      <c r="UYV103" s="373" t="e">
        <f t="shared" si="232"/>
        <v>#REF!</v>
      </c>
      <c r="UYW103" s="373" t="e">
        <f t="shared" si="232"/>
        <v>#REF!</v>
      </c>
      <c r="UYX103" s="373" t="e">
        <f t="shared" si="232"/>
        <v>#REF!</v>
      </c>
      <c r="UYY103" s="373" t="e">
        <f t="shared" si="232"/>
        <v>#REF!</v>
      </c>
      <c r="UYZ103" s="373" t="e">
        <f t="shared" si="232"/>
        <v>#REF!</v>
      </c>
      <c r="UZA103" s="373">
        <f t="shared" si="232"/>
        <v>0</v>
      </c>
      <c r="UZB103" s="373">
        <f t="shared" si="232"/>
        <v>0</v>
      </c>
      <c r="UZC103" s="373" t="e">
        <f t="shared" si="232"/>
        <v>#REF!</v>
      </c>
      <c r="UZD103" s="373" t="e">
        <f t="shared" si="232"/>
        <v>#REF!</v>
      </c>
      <c r="UZE103" s="373" t="e">
        <f t="shared" si="232"/>
        <v>#REF!</v>
      </c>
      <c r="UZF103" s="373" t="e">
        <f t="shared" si="232"/>
        <v>#REF!</v>
      </c>
      <c r="UZG103" s="373" t="e">
        <f t="shared" si="232"/>
        <v>#REF!</v>
      </c>
      <c r="UZH103" s="373">
        <f t="shared" si="232"/>
        <v>0</v>
      </c>
      <c r="UZI103" s="373">
        <f t="shared" si="232"/>
        <v>0</v>
      </c>
      <c r="UZJ103" s="373" t="e">
        <f t="shared" si="232"/>
        <v>#REF!</v>
      </c>
      <c r="UZK103" s="373" t="e">
        <f t="shared" si="232"/>
        <v>#REF!</v>
      </c>
      <c r="UZL103" s="373" t="e">
        <f t="shared" si="232"/>
        <v>#REF!</v>
      </c>
      <c r="UZM103" s="373" t="e">
        <f t="shared" si="232"/>
        <v>#REF!</v>
      </c>
      <c r="UZN103" s="373" t="e">
        <f t="shared" si="232"/>
        <v>#REF!</v>
      </c>
      <c r="UZO103" s="373">
        <f t="shared" si="232"/>
        <v>0</v>
      </c>
      <c r="UZP103" s="373">
        <f t="shared" si="232"/>
        <v>0</v>
      </c>
      <c r="UZQ103" s="373" t="e">
        <f t="shared" si="232"/>
        <v>#REF!</v>
      </c>
      <c r="UZR103" s="373" t="e">
        <f t="shared" si="232"/>
        <v>#REF!</v>
      </c>
      <c r="UZS103" s="373" t="e">
        <f t="shared" si="232"/>
        <v>#REF!</v>
      </c>
      <c r="UZT103" s="373" t="e">
        <f t="shared" si="232"/>
        <v>#REF!</v>
      </c>
      <c r="UZU103" s="373" t="e">
        <f t="shared" si="232"/>
        <v>#REF!</v>
      </c>
      <c r="UZV103" s="373">
        <f t="shared" si="232"/>
        <v>0</v>
      </c>
      <c r="UZW103" s="373">
        <f t="shared" si="232"/>
        <v>0</v>
      </c>
      <c r="UZX103" s="373" t="e">
        <f t="shared" si="232"/>
        <v>#REF!</v>
      </c>
      <c r="UZY103" s="373" t="e">
        <f t="shared" si="232"/>
        <v>#REF!</v>
      </c>
      <c r="UZZ103" s="373" t="e">
        <f t="shared" si="232"/>
        <v>#REF!</v>
      </c>
      <c r="VAA103" s="373" t="e">
        <f t="shared" si="232"/>
        <v>#REF!</v>
      </c>
      <c r="VAB103" s="373" t="e">
        <f t="shared" si="232"/>
        <v>#REF!</v>
      </c>
      <c r="VAC103" s="373">
        <f t="shared" si="232"/>
        <v>0</v>
      </c>
      <c r="VAD103" s="373">
        <f t="shared" si="232"/>
        <v>0</v>
      </c>
      <c r="VAE103" s="373" t="e">
        <f t="shared" si="232"/>
        <v>#REF!</v>
      </c>
      <c r="VAF103" s="373" t="e">
        <f t="shared" si="232"/>
        <v>#REF!</v>
      </c>
      <c r="VAG103" s="373" t="e">
        <f t="shared" si="232"/>
        <v>#REF!</v>
      </c>
      <c r="VAH103" s="373" t="e">
        <f t="shared" si="232"/>
        <v>#REF!</v>
      </c>
      <c r="VAI103" s="373" t="e">
        <f t="shared" si="232"/>
        <v>#REF!</v>
      </c>
      <c r="VAJ103" s="373">
        <f t="shared" si="232"/>
        <v>0</v>
      </c>
      <c r="VAK103" s="373">
        <f t="shared" si="232"/>
        <v>0</v>
      </c>
      <c r="VAL103" s="373" t="e">
        <f t="shared" si="232"/>
        <v>#REF!</v>
      </c>
      <c r="VAM103" s="373" t="e">
        <f t="shared" si="232"/>
        <v>#REF!</v>
      </c>
      <c r="VAN103" s="373" t="e">
        <f t="shared" si="232"/>
        <v>#REF!</v>
      </c>
      <c r="VAO103" s="373" t="e">
        <f t="shared" si="232"/>
        <v>#REF!</v>
      </c>
      <c r="VAP103" s="373" t="e">
        <f t="shared" si="232"/>
        <v>#REF!</v>
      </c>
      <c r="VAQ103" s="373">
        <f t="shared" si="232"/>
        <v>0</v>
      </c>
      <c r="VAR103" s="373">
        <f t="shared" si="232"/>
        <v>0</v>
      </c>
      <c r="VAS103" s="373" t="e">
        <f t="shared" si="232"/>
        <v>#REF!</v>
      </c>
      <c r="VAT103" s="373" t="e">
        <f t="shared" si="232"/>
        <v>#REF!</v>
      </c>
      <c r="VAU103" s="373" t="e">
        <f t="shared" si="232"/>
        <v>#REF!</v>
      </c>
      <c r="VAV103" s="373" t="e">
        <f t="shared" si="232"/>
        <v>#REF!</v>
      </c>
      <c r="VAW103" s="373" t="e">
        <f t="shared" si="232"/>
        <v>#REF!</v>
      </c>
      <c r="VAX103" s="373">
        <f t="shared" si="232"/>
        <v>0</v>
      </c>
      <c r="VAY103" s="373">
        <f t="shared" si="232"/>
        <v>0</v>
      </c>
      <c r="VAZ103" s="373" t="e">
        <f t="shared" si="232"/>
        <v>#REF!</v>
      </c>
      <c r="VBA103" s="373" t="e">
        <f t="shared" si="232"/>
        <v>#REF!</v>
      </c>
      <c r="VBB103" s="373" t="e">
        <f t="shared" si="233"/>
        <v>#REF!</v>
      </c>
      <c r="VBC103" s="373" t="e">
        <f t="shared" si="233"/>
        <v>#REF!</v>
      </c>
      <c r="VBD103" s="373" t="e">
        <f t="shared" si="233"/>
        <v>#REF!</v>
      </c>
      <c r="VBE103" s="373">
        <f t="shared" si="233"/>
        <v>0</v>
      </c>
      <c r="VBF103" s="373">
        <f t="shared" si="233"/>
        <v>0</v>
      </c>
      <c r="VBG103" s="373" t="e">
        <f t="shared" si="233"/>
        <v>#REF!</v>
      </c>
      <c r="VBH103" s="373" t="e">
        <f t="shared" si="233"/>
        <v>#REF!</v>
      </c>
      <c r="VBI103" s="373" t="e">
        <f t="shared" si="233"/>
        <v>#REF!</v>
      </c>
      <c r="VBJ103" s="373" t="e">
        <f t="shared" si="233"/>
        <v>#REF!</v>
      </c>
      <c r="VBK103" s="373" t="e">
        <f t="shared" si="233"/>
        <v>#REF!</v>
      </c>
      <c r="VBL103" s="373">
        <f t="shared" si="233"/>
        <v>0</v>
      </c>
      <c r="VBM103" s="373">
        <f t="shared" si="233"/>
        <v>0</v>
      </c>
      <c r="VBN103" s="373" t="e">
        <f t="shared" si="233"/>
        <v>#REF!</v>
      </c>
      <c r="VBO103" s="373" t="e">
        <f t="shared" si="233"/>
        <v>#REF!</v>
      </c>
      <c r="VBP103" s="373" t="e">
        <f t="shared" si="233"/>
        <v>#REF!</v>
      </c>
      <c r="VBQ103" s="373" t="e">
        <f t="shared" si="233"/>
        <v>#REF!</v>
      </c>
      <c r="VBR103" s="373" t="e">
        <f t="shared" si="233"/>
        <v>#REF!</v>
      </c>
      <c r="VBS103" s="373">
        <f t="shared" si="233"/>
        <v>0</v>
      </c>
      <c r="VBT103" s="373">
        <f t="shared" si="233"/>
        <v>0</v>
      </c>
      <c r="VBU103" s="373" t="e">
        <f t="shared" si="233"/>
        <v>#REF!</v>
      </c>
      <c r="VBV103" s="373" t="e">
        <f t="shared" si="233"/>
        <v>#REF!</v>
      </c>
      <c r="VBW103" s="373" t="e">
        <f t="shared" si="233"/>
        <v>#REF!</v>
      </c>
      <c r="VBX103" s="373" t="e">
        <f t="shared" si="233"/>
        <v>#REF!</v>
      </c>
      <c r="VBY103" s="373" t="e">
        <f t="shared" si="233"/>
        <v>#REF!</v>
      </c>
      <c r="VBZ103" s="373">
        <f t="shared" si="233"/>
        <v>0</v>
      </c>
      <c r="VCA103" s="373">
        <f t="shared" si="233"/>
        <v>0</v>
      </c>
      <c r="VCB103" s="373" t="e">
        <f t="shared" si="233"/>
        <v>#REF!</v>
      </c>
      <c r="VCC103" s="373" t="e">
        <f t="shared" si="233"/>
        <v>#REF!</v>
      </c>
      <c r="VCD103" s="373" t="e">
        <f t="shared" si="233"/>
        <v>#REF!</v>
      </c>
      <c r="VCE103" s="373" t="e">
        <f t="shared" si="233"/>
        <v>#REF!</v>
      </c>
      <c r="VCF103" s="373" t="e">
        <f t="shared" si="233"/>
        <v>#REF!</v>
      </c>
      <c r="VCG103" s="373">
        <f t="shared" si="233"/>
        <v>0</v>
      </c>
      <c r="VCH103" s="373">
        <f t="shared" si="233"/>
        <v>0</v>
      </c>
      <c r="VCI103" s="373" t="e">
        <f t="shared" si="233"/>
        <v>#REF!</v>
      </c>
      <c r="VCJ103" s="373" t="e">
        <f t="shared" si="233"/>
        <v>#REF!</v>
      </c>
      <c r="VCK103" s="373" t="e">
        <f t="shared" si="233"/>
        <v>#REF!</v>
      </c>
      <c r="VCL103" s="373" t="e">
        <f t="shared" si="233"/>
        <v>#REF!</v>
      </c>
      <c r="VCM103" s="373" t="e">
        <f t="shared" si="233"/>
        <v>#REF!</v>
      </c>
      <c r="VCN103" s="373">
        <f t="shared" si="233"/>
        <v>0</v>
      </c>
      <c r="VCO103" s="373">
        <f t="shared" si="233"/>
        <v>0</v>
      </c>
      <c r="VCP103" s="373" t="e">
        <f t="shared" si="233"/>
        <v>#REF!</v>
      </c>
      <c r="VCQ103" s="373" t="e">
        <f t="shared" si="233"/>
        <v>#REF!</v>
      </c>
      <c r="VCR103" s="373" t="e">
        <f t="shared" si="233"/>
        <v>#REF!</v>
      </c>
      <c r="VCS103" s="373" t="e">
        <f t="shared" si="233"/>
        <v>#REF!</v>
      </c>
      <c r="VCT103" s="373" t="e">
        <f t="shared" si="233"/>
        <v>#REF!</v>
      </c>
      <c r="VCU103" s="373">
        <f t="shared" si="233"/>
        <v>0</v>
      </c>
      <c r="VCV103" s="373">
        <f t="shared" si="233"/>
        <v>0</v>
      </c>
      <c r="VCW103" s="373" t="e">
        <f t="shared" si="233"/>
        <v>#REF!</v>
      </c>
      <c r="VCX103" s="373" t="e">
        <f t="shared" si="233"/>
        <v>#REF!</v>
      </c>
      <c r="VCY103" s="373" t="e">
        <f t="shared" si="233"/>
        <v>#REF!</v>
      </c>
      <c r="VCZ103" s="373" t="e">
        <f t="shared" si="233"/>
        <v>#REF!</v>
      </c>
      <c r="VDA103" s="373" t="e">
        <f t="shared" si="233"/>
        <v>#REF!</v>
      </c>
      <c r="VDB103" s="373">
        <f t="shared" si="233"/>
        <v>0</v>
      </c>
      <c r="VDC103" s="373">
        <f t="shared" si="233"/>
        <v>0</v>
      </c>
      <c r="VDD103" s="373" t="e">
        <f t="shared" si="233"/>
        <v>#REF!</v>
      </c>
      <c r="VDE103" s="373" t="e">
        <f t="shared" si="233"/>
        <v>#REF!</v>
      </c>
      <c r="VDF103" s="373" t="e">
        <f t="shared" si="233"/>
        <v>#REF!</v>
      </c>
      <c r="VDG103" s="373" t="e">
        <f t="shared" si="233"/>
        <v>#REF!</v>
      </c>
      <c r="VDH103" s="373" t="e">
        <f t="shared" si="233"/>
        <v>#REF!</v>
      </c>
      <c r="VDI103" s="373">
        <f t="shared" si="233"/>
        <v>0</v>
      </c>
      <c r="VDJ103" s="373">
        <f t="shared" si="233"/>
        <v>0</v>
      </c>
      <c r="VDK103" s="373" t="e">
        <f t="shared" si="233"/>
        <v>#REF!</v>
      </c>
      <c r="VDL103" s="373" t="e">
        <f t="shared" si="233"/>
        <v>#REF!</v>
      </c>
      <c r="VDM103" s="373" t="e">
        <f t="shared" si="233"/>
        <v>#REF!</v>
      </c>
      <c r="VDN103" s="373" t="e">
        <f t="shared" si="234"/>
        <v>#REF!</v>
      </c>
      <c r="VDO103" s="373" t="e">
        <f t="shared" si="234"/>
        <v>#REF!</v>
      </c>
      <c r="VDP103" s="373">
        <f t="shared" si="234"/>
        <v>0</v>
      </c>
      <c r="VDQ103" s="373">
        <f t="shared" si="234"/>
        <v>0</v>
      </c>
      <c r="VDR103" s="373" t="e">
        <f t="shared" si="234"/>
        <v>#REF!</v>
      </c>
      <c r="VDS103" s="373" t="e">
        <f t="shared" si="234"/>
        <v>#REF!</v>
      </c>
      <c r="VDT103" s="373" t="e">
        <f t="shared" si="234"/>
        <v>#REF!</v>
      </c>
      <c r="VDU103" s="373" t="e">
        <f t="shared" si="234"/>
        <v>#REF!</v>
      </c>
      <c r="VDV103" s="373" t="e">
        <f t="shared" si="234"/>
        <v>#REF!</v>
      </c>
      <c r="VDW103" s="373">
        <f t="shared" si="234"/>
        <v>0</v>
      </c>
      <c r="VDX103" s="373">
        <f t="shared" si="234"/>
        <v>0</v>
      </c>
      <c r="VDY103" s="373" t="e">
        <f t="shared" si="234"/>
        <v>#REF!</v>
      </c>
      <c r="VDZ103" s="373" t="e">
        <f t="shared" si="234"/>
        <v>#REF!</v>
      </c>
      <c r="VEA103" s="373" t="e">
        <f t="shared" si="234"/>
        <v>#REF!</v>
      </c>
      <c r="VEB103" s="373" t="e">
        <f t="shared" si="234"/>
        <v>#REF!</v>
      </c>
      <c r="VEC103" s="373" t="e">
        <f t="shared" si="234"/>
        <v>#REF!</v>
      </c>
      <c r="VED103" s="373">
        <f t="shared" si="234"/>
        <v>0</v>
      </c>
      <c r="VEE103" s="373">
        <f t="shared" si="234"/>
        <v>0</v>
      </c>
      <c r="VEF103" s="373" t="e">
        <f t="shared" si="234"/>
        <v>#REF!</v>
      </c>
      <c r="VEG103" s="373" t="e">
        <f t="shared" si="234"/>
        <v>#REF!</v>
      </c>
      <c r="VEH103" s="373" t="e">
        <f t="shared" si="234"/>
        <v>#REF!</v>
      </c>
      <c r="VEI103" s="373" t="e">
        <f t="shared" si="234"/>
        <v>#REF!</v>
      </c>
      <c r="VEJ103" s="373" t="e">
        <f t="shared" si="234"/>
        <v>#REF!</v>
      </c>
      <c r="VEK103" s="373">
        <f t="shared" si="234"/>
        <v>0</v>
      </c>
      <c r="VEL103" s="373">
        <f t="shared" si="234"/>
        <v>0</v>
      </c>
      <c r="VEM103" s="373" t="e">
        <f t="shared" si="234"/>
        <v>#REF!</v>
      </c>
      <c r="VEN103" s="373" t="e">
        <f t="shared" si="234"/>
        <v>#REF!</v>
      </c>
      <c r="VEO103" s="373" t="e">
        <f t="shared" si="234"/>
        <v>#REF!</v>
      </c>
      <c r="VEP103" s="373" t="e">
        <f t="shared" si="234"/>
        <v>#REF!</v>
      </c>
      <c r="VEQ103" s="373" t="e">
        <f t="shared" si="234"/>
        <v>#REF!</v>
      </c>
      <c r="VER103" s="373">
        <f t="shared" si="234"/>
        <v>0</v>
      </c>
      <c r="VES103" s="373">
        <f t="shared" si="234"/>
        <v>0</v>
      </c>
      <c r="VET103" s="373" t="e">
        <f t="shared" si="234"/>
        <v>#REF!</v>
      </c>
      <c r="VEU103" s="373" t="e">
        <f t="shared" si="234"/>
        <v>#REF!</v>
      </c>
      <c r="VEV103" s="373" t="e">
        <f t="shared" si="234"/>
        <v>#REF!</v>
      </c>
      <c r="VEW103" s="373" t="e">
        <f t="shared" si="234"/>
        <v>#REF!</v>
      </c>
      <c r="VEX103" s="373" t="e">
        <f t="shared" si="234"/>
        <v>#REF!</v>
      </c>
      <c r="VEY103" s="373">
        <f t="shared" si="234"/>
        <v>0</v>
      </c>
      <c r="VEZ103" s="373">
        <f t="shared" si="234"/>
        <v>0</v>
      </c>
      <c r="VFA103" s="373" t="e">
        <f t="shared" si="234"/>
        <v>#REF!</v>
      </c>
      <c r="VFB103" s="373" t="e">
        <f t="shared" si="234"/>
        <v>#REF!</v>
      </c>
      <c r="VFC103" s="373" t="e">
        <f t="shared" si="234"/>
        <v>#REF!</v>
      </c>
      <c r="VFD103" s="373" t="e">
        <f t="shared" si="234"/>
        <v>#REF!</v>
      </c>
      <c r="VFE103" s="373" t="e">
        <f t="shared" si="234"/>
        <v>#REF!</v>
      </c>
      <c r="VFF103" s="373">
        <f t="shared" si="234"/>
        <v>0</v>
      </c>
      <c r="VFG103" s="373">
        <f t="shared" si="234"/>
        <v>0</v>
      </c>
      <c r="VFH103" s="373" t="e">
        <f t="shared" si="234"/>
        <v>#REF!</v>
      </c>
      <c r="VFI103" s="373" t="e">
        <f t="shared" si="234"/>
        <v>#REF!</v>
      </c>
      <c r="VFJ103" s="373" t="e">
        <f t="shared" si="234"/>
        <v>#REF!</v>
      </c>
      <c r="VFK103" s="373" t="e">
        <f t="shared" si="234"/>
        <v>#REF!</v>
      </c>
      <c r="VFL103" s="373" t="e">
        <f t="shared" si="234"/>
        <v>#REF!</v>
      </c>
      <c r="VFM103" s="373">
        <f t="shared" si="234"/>
        <v>0</v>
      </c>
      <c r="VFN103" s="373">
        <f t="shared" si="234"/>
        <v>0</v>
      </c>
      <c r="VFO103" s="373" t="e">
        <f t="shared" si="234"/>
        <v>#REF!</v>
      </c>
      <c r="VFP103" s="373" t="e">
        <f t="shared" si="234"/>
        <v>#REF!</v>
      </c>
      <c r="VFQ103" s="373" t="e">
        <f t="shared" si="234"/>
        <v>#REF!</v>
      </c>
      <c r="VFR103" s="373" t="e">
        <f t="shared" si="234"/>
        <v>#REF!</v>
      </c>
      <c r="VFS103" s="373" t="e">
        <f t="shared" si="234"/>
        <v>#REF!</v>
      </c>
      <c r="VFT103" s="373">
        <f t="shared" si="234"/>
        <v>0</v>
      </c>
      <c r="VFU103" s="373">
        <f t="shared" si="234"/>
        <v>0</v>
      </c>
      <c r="VFV103" s="373" t="e">
        <f t="shared" si="234"/>
        <v>#REF!</v>
      </c>
      <c r="VFW103" s="373" t="e">
        <f t="shared" si="234"/>
        <v>#REF!</v>
      </c>
      <c r="VFX103" s="373" t="e">
        <f t="shared" si="234"/>
        <v>#REF!</v>
      </c>
      <c r="VFY103" s="373" t="e">
        <f t="shared" si="234"/>
        <v>#REF!</v>
      </c>
      <c r="VFZ103" s="373" t="e">
        <f t="shared" si="235"/>
        <v>#REF!</v>
      </c>
      <c r="VGA103" s="373">
        <f t="shared" si="235"/>
        <v>0</v>
      </c>
      <c r="VGB103" s="373">
        <f t="shared" si="235"/>
        <v>0</v>
      </c>
      <c r="VGC103" s="373" t="e">
        <f t="shared" si="235"/>
        <v>#REF!</v>
      </c>
      <c r="VGD103" s="373" t="e">
        <f t="shared" si="235"/>
        <v>#REF!</v>
      </c>
      <c r="VGE103" s="373" t="e">
        <f t="shared" si="235"/>
        <v>#REF!</v>
      </c>
      <c r="VGF103" s="373" t="e">
        <f t="shared" si="235"/>
        <v>#REF!</v>
      </c>
      <c r="VGG103" s="373" t="e">
        <f t="shared" si="235"/>
        <v>#REF!</v>
      </c>
      <c r="VGH103" s="373">
        <f t="shared" si="235"/>
        <v>0</v>
      </c>
      <c r="VGI103" s="373">
        <f t="shared" si="235"/>
        <v>0</v>
      </c>
      <c r="VGJ103" s="373" t="e">
        <f t="shared" si="235"/>
        <v>#REF!</v>
      </c>
      <c r="VGK103" s="373" t="e">
        <f t="shared" si="235"/>
        <v>#REF!</v>
      </c>
      <c r="VGL103" s="373" t="e">
        <f t="shared" si="235"/>
        <v>#REF!</v>
      </c>
      <c r="VGM103" s="373" t="e">
        <f t="shared" si="235"/>
        <v>#REF!</v>
      </c>
      <c r="VGN103" s="373" t="e">
        <f t="shared" si="235"/>
        <v>#REF!</v>
      </c>
      <c r="VGO103" s="373">
        <f t="shared" si="235"/>
        <v>0</v>
      </c>
      <c r="VGP103" s="373">
        <f t="shared" si="235"/>
        <v>0</v>
      </c>
      <c r="VGQ103" s="373" t="e">
        <f t="shared" si="235"/>
        <v>#REF!</v>
      </c>
      <c r="VGR103" s="373" t="e">
        <f t="shared" si="235"/>
        <v>#REF!</v>
      </c>
      <c r="VGS103" s="373" t="e">
        <f t="shared" si="235"/>
        <v>#REF!</v>
      </c>
      <c r="VGT103" s="373" t="e">
        <f t="shared" si="235"/>
        <v>#REF!</v>
      </c>
      <c r="VGU103" s="373" t="e">
        <f t="shared" si="235"/>
        <v>#REF!</v>
      </c>
      <c r="VGV103" s="373">
        <f t="shared" si="235"/>
        <v>0</v>
      </c>
      <c r="VGW103" s="373">
        <f t="shared" si="235"/>
        <v>0</v>
      </c>
      <c r="VGX103" s="373" t="e">
        <f t="shared" si="235"/>
        <v>#REF!</v>
      </c>
      <c r="VGY103" s="373" t="e">
        <f t="shared" si="235"/>
        <v>#REF!</v>
      </c>
      <c r="VGZ103" s="373" t="e">
        <f t="shared" si="235"/>
        <v>#REF!</v>
      </c>
      <c r="VHA103" s="373" t="e">
        <f t="shared" si="235"/>
        <v>#REF!</v>
      </c>
      <c r="VHB103" s="373" t="e">
        <f t="shared" si="235"/>
        <v>#REF!</v>
      </c>
      <c r="VHC103" s="373">
        <f t="shared" si="235"/>
        <v>0</v>
      </c>
      <c r="VHD103" s="373">
        <f t="shared" si="235"/>
        <v>0</v>
      </c>
      <c r="VHE103" s="373" t="e">
        <f t="shared" si="235"/>
        <v>#REF!</v>
      </c>
      <c r="VHF103" s="373" t="e">
        <f t="shared" si="235"/>
        <v>#REF!</v>
      </c>
      <c r="VHG103" s="373" t="e">
        <f t="shared" si="235"/>
        <v>#REF!</v>
      </c>
      <c r="VHH103" s="373" t="e">
        <f t="shared" si="235"/>
        <v>#REF!</v>
      </c>
      <c r="VHI103" s="373" t="e">
        <f t="shared" si="235"/>
        <v>#REF!</v>
      </c>
      <c r="VHJ103" s="373">
        <f t="shared" si="235"/>
        <v>0</v>
      </c>
      <c r="VHK103" s="373">
        <f t="shared" si="235"/>
        <v>0</v>
      </c>
      <c r="VHL103" s="373" t="e">
        <f t="shared" si="235"/>
        <v>#REF!</v>
      </c>
      <c r="VHM103" s="373" t="e">
        <f t="shared" si="235"/>
        <v>#REF!</v>
      </c>
      <c r="VHN103" s="373" t="e">
        <f t="shared" si="235"/>
        <v>#REF!</v>
      </c>
      <c r="VHO103" s="373" t="e">
        <f t="shared" si="235"/>
        <v>#REF!</v>
      </c>
      <c r="VHP103" s="373" t="e">
        <f t="shared" si="235"/>
        <v>#REF!</v>
      </c>
      <c r="VHQ103" s="373">
        <f t="shared" si="235"/>
        <v>0</v>
      </c>
      <c r="VHR103" s="373">
        <f t="shared" si="235"/>
        <v>0</v>
      </c>
      <c r="VHS103" s="373" t="e">
        <f t="shared" si="235"/>
        <v>#REF!</v>
      </c>
      <c r="VHT103" s="373" t="e">
        <f t="shared" si="235"/>
        <v>#REF!</v>
      </c>
      <c r="VHU103" s="373" t="e">
        <f t="shared" si="235"/>
        <v>#REF!</v>
      </c>
      <c r="VHV103" s="373" t="e">
        <f t="shared" si="235"/>
        <v>#REF!</v>
      </c>
      <c r="VHW103" s="373" t="e">
        <f t="shared" si="235"/>
        <v>#REF!</v>
      </c>
      <c r="VHX103" s="373">
        <f t="shared" si="235"/>
        <v>0</v>
      </c>
      <c r="VHY103" s="373">
        <f t="shared" si="235"/>
        <v>0</v>
      </c>
      <c r="VHZ103" s="373" t="e">
        <f t="shared" si="235"/>
        <v>#REF!</v>
      </c>
      <c r="VIA103" s="373" t="e">
        <f t="shared" si="235"/>
        <v>#REF!</v>
      </c>
      <c r="VIB103" s="373" t="e">
        <f t="shared" si="235"/>
        <v>#REF!</v>
      </c>
      <c r="VIC103" s="373" t="e">
        <f t="shared" si="235"/>
        <v>#REF!</v>
      </c>
      <c r="VID103" s="373" t="e">
        <f t="shared" si="235"/>
        <v>#REF!</v>
      </c>
      <c r="VIE103" s="373">
        <f t="shared" si="235"/>
        <v>0</v>
      </c>
      <c r="VIF103" s="373">
        <f t="shared" si="235"/>
        <v>0</v>
      </c>
      <c r="VIG103" s="373" t="e">
        <f t="shared" si="235"/>
        <v>#REF!</v>
      </c>
      <c r="VIH103" s="373" t="e">
        <f t="shared" si="235"/>
        <v>#REF!</v>
      </c>
      <c r="VII103" s="373" t="e">
        <f t="shared" si="235"/>
        <v>#REF!</v>
      </c>
      <c r="VIJ103" s="373" t="e">
        <f t="shared" si="235"/>
        <v>#REF!</v>
      </c>
      <c r="VIK103" s="373" t="e">
        <f t="shared" si="235"/>
        <v>#REF!</v>
      </c>
      <c r="VIL103" s="373">
        <f t="shared" si="236"/>
        <v>0</v>
      </c>
      <c r="VIM103" s="373">
        <f t="shared" si="236"/>
        <v>0</v>
      </c>
      <c r="VIN103" s="373" t="e">
        <f t="shared" si="236"/>
        <v>#REF!</v>
      </c>
      <c r="VIO103" s="373" t="e">
        <f t="shared" si="236"/>
        <v>#REF!</v>
      </c>
      <c r="VIP103" s="373" t="e">
        <f t="shared" si="236"/>
        <v>#REF!</v>
      </c>
      <c r="VIQ103" s="373" t="e">
        <f t="shared" si="236"/>
        <v>#REF!</v>
      </c>
      <c r="VIR103" s="373" t="e">
        <f t="shared" si="236"/>
        <v>#REF!</v>
      </c>
      <c r="VIS103" s="373">
        <f t="shared" si="236"/>
        <v>0</v>
      </c>
      <c r="VIT103" s="373">
        <f t="shared" si="236"/>
        <v>0</v>
      </c>
      <c r="VIU103" s="373" t="e">
        <f t="shared" si="236"/>
        <v>#REF!</v>
      </c>
      <c r="VIV103" s="373" t="e">
        <f t="shared" si="236"/>
        <v>#REF!</v>
      </c>
      <c r="VIW103" s="373" t="e">
        <f t="shared" si="236"/>
        <v>#REF!</v>
      </c>
      <c r="VIX103" s="373" t="e">
        <f t="shared" si="236"/>
        <v>#REF!</v>
      </c>
      <c r="VIY103" s="373" t="e">
        <f t="shared" si="236"/>
        <v>#REF!</v>
      </c>
      <c r="VIZ103" s="373">
        <f t="shared" si="236"/>
        <v>0</v>
      </c>
      <c r="VJA103" s="373">
        <f t="shared" si="236"/>
        <v>0</v>
      </c>
      <c r="VJB103" s="373" t="e">
        <f t="shared" si="236"/>
        <v>#REF!</v>
      </c>
      <c r="VJC103" s="373" t="e">
        <f t="shared" si="236"/>
        <v>#REF!</v>
      </c>
      <c r="VJD103" s="373" t="e">
        <f t="shared" si="236"/>
        <v>#REF!</v>
      </c>
      <c r="VJE103" s="373" t="e">
        <f t="shared" si="236"/>
        <v>#REF!</v>
      </c>
      <c r="VJF103" s="373" t="e">
        <f t="shared" si="236"/>
        <v>#REF!</v>
      </c>
      <c r="VJG103" s="373">
        <f t="shared" si="236"/>
        <v>0</v>
      </c>
      <c r="VJH103" s="373">
        <f t="shared" si="236"/>
        <v>0</v>
      </c>
      <c r="VJI103" s="373" t="e">
        <f t="shared" si="236"/>
        <v>#REF!</v>
      </c>
      <c r="VJJ103" s="373" t="e">
        <f t="shared" si="236"/>
        <v>#REF!</v>
      </c>
      <c r="VJK103" s="373" t="e">
        <f t="shared" si="236"/>
        <v>#REF!</v>
      </c>
      <c r="VJL103" s="373" t="e">
        <f t="shared" si="236"/>
        <v>#REF!</v>
      </c>
      <c r="VJM103" s="373" t="e">
        <f t="shared" si="236"/>
        <v>#REF!</v>
      </c>
      <c r="VJN103" s="373">
        <f t="shared" si="236"/>
        <v>0</v>
      </c>
      <c r="VJO103" s="373">
        <f t="shared" si="236"/>
        <v>0</v>
      </c>
      <c r="VJP103" s="373" t="e">
        <f t="shared" si="236"/>
        <v>#REF!</v>
      </c>
      <c r="VJQ103" s="373" t="e">
        <f t="shared" si="236"/>
        <v>#REF!</v>
      </c>
      <c r="VJR103" s="373" t="e">
        <f t="shared" si="236"/>
        <v>#REF!</v>
      </c>
      <c r="VJS103" s="373" t="e">
        <f t="shared" si="236"/>
        <v>#REF!</v>
      </c>
      <c r="VJT103" s="373" t="e">
        <f t="shared" si="236"/>
        <v>#REF!</v>
      </c>
      <c r="VJU103" s="373">
        <f t="shared" si="236"/>
        <v>0</v>
      </c>
      <c r="VJV103" s="373">
        <f t="shared" si="236"/>
        <v>0</v>
      </c>
      <c r="VJW103" s="373" t="e">
        <f t="shared" si="236"/>
        <v>#REF!</v>
      </c>
      <c r="VJX103" s="373" t="e">
        <f t="shared" si="236"/>
        <v>#REF!</v>
      </c>
      <c r="VJY103" s="373" t="e">
        <f t="shared" si="236"/>
        <v>#REF!</v>
      </c>
      <c r="VJZ103" s="373" t="e">
        <f t="shared" si="236"/>
        <v>#REF!</v>
      </c>
      <c r="VKA103" s="373" t="e">
        <f t="shared" si="236"/>
        <v>#REF!</v>
      </c>
      <c r="VKB103" s="373">
        <f t="shared" si="236"/>
        <v>0</v>
      </c>
      <c r="VKC103" s="373">
        <f t="shared" si="236"/>
        <v>0</v>
      </c>
      <c r="VKD103" s="373" t="e">
        <f t="shared" si="236"/>
        <v>#REF!</v>
      </c>
      <c r="VKE103" s="373" t="e">
        <f t="shared" si="236"/>
        <v>#REF!</v>
      </c>
      <c r="VKF103" s="373" t="e">
        <f t="shared" si="236"/>
        <v>#REF!</v>
      </c>
      <c r="VKG103" s="373" t="e">
        <f t="shared" si="236"/>
        <v>#REF!</v>
      </c>
      <c r="VKH103" s="373" t="e">
        <f t="shared" si="236"/>
        <v>#REF!</v>
      </c>
      <c r="VKI103" s="373">
        <f t="shared" si="236"/>
        <v>0</v>
      </c>
      <c r="VKJ103" s="373">
        <f t="shared" si="236"/>
        <v>0</v>
      </c>
      <c r="VKK103" s="373" t="e">
        <f t="shared" si="236"/>
        <v>#REF!</v>
      </c>
      <c r="VKL103" s="373" t="e">
        <f t="shared" si="236"/>
        <v>#REF!</v>
      </c>
      <c r="VKM103" s="373" t="e">
        <f t="shared" si="236"/>
        <v>#REF!</v>
      </c>
      <c r="VKN103" s="373" t="e">
        <f t="shared" si="236"/>
        <v>#REF!</v>
      </c>
      <c r="VKO103" s="373" t="e">
        <f t="shared" si="236"/>
        <v>#REF!</v>
      </c>
      <c r="VKP103" s="373">
        <f t="shared" si="236"/>
        <v>0</v>
      </c>
      <c r="VKQ103" s="373">
        <f t="shared" si="236"/>
        <v>0</v>
      </c>
      <c r="VKR103" s="373" t="e">
        <f t="shared" si="236"/>
        <v>#REF!</v>
      </c>
      <c r="VKS103" s="373" t="e">
        <f t="shared" si="236"/>
        <v>#REF!</v>
      </c>
      <c r="VKT103" s="373" t="e">
        <f t="shared" si="236"/>
        <v>#REF!</v>
      </c>
      <c r="VKU103" s="373" t="e">
        <f t="shared" si="236"/>
        <v>#REF!</v>
      </c>
      <c r="VKV103" s="373" t="e">
        <f t="shared" si="236"/>
        <v>#REF!</v>
      </c>
      <c r="VKW103" s="373">
        <f t="shared" si="236"/>
        <v>0</v>
      </c>
      <c r="VKX103" s="373">
        <f t="shared" si="237"/>
        <v>0</v>
      </c>
      <c r="VKY103" s="373" t="e">
        <f t="shared" si="237"/>
        <v>#REF!</v>
      </c>
      <c r="VKZ103" s="373" t="e">
        <f t="shared" si="237"/>
        <v>#REF!</v>
      </c>
      <c r="VLA103" s="373" t="e">
        <f t="shared" si="237"/>
        <v>#REF!</v>
      </c>
      <c r="VLB103" s="373" t="e">
        <f t="shared" si="237"/>
        <v>#REF!</v>
      </c>
      <c r="VLC103" s="373" t="e">
        <f t="shared" si="237"/>
        <v>#REF!</v>
      </c>
      <c r="VLD103" s="373">
        <f t="shared" si="237"/>
        <v>0</v>
      </c>
      <c r="VLE103" s="373">
        <f t="shared" si="237"/>
        <v>0</v>
      </c>
      <c r="VLF103" s="373" t="e">
        <f t="shared" si="237"/>
        <v>#REF!</v>
      </c>
      <c r="VLG103" s="373" t="e">
        <f t="shared" si="237"/>
        <v>#REF!</v>
      </c>
      <c r="VLH103" s="373" t="e">
        <f t="shared" si="237"/>
        <v>#REF!</v>
      </c>
      <c r="VLI103" s="373" t="e">
        <f t="shared" si="237"/>
        <v>#REF!</v>
      </c>
      <c r="VLJ103" s="373" t="e">
        <f t="shared" si="237"/>
        <v>#REF!</v>
      </c>
      <c r="VLK103" s="373">
        <f t="shared" si="237"/>
        <v>0</v>
      </c>
      <c r="VLL103" s="373">
        <f t="shared" si="237"/>
        <v>0</v>
      </c>
      <c r="VLM103" s="373" t="e">
        <f t="shared" si="237"/>
        <v>#REF!</v>
      </c>
      <c r="VLN103" s="373" t="e">
        <f t="shared" si="237"/>
        <v>#REF!</v>
      </c>
      <c r="VLO103" s="373" t="e">
        <f t="shared" si="237"/>
        <v>#REF!</v>
      </c>
      <c r="VLP103" s="373" t="e">
        <f t="shared" si="237"/>
        <v>#REF!</v>
      </c>
      <c r="VLQ103" s="373" t="e">
        <f t="shared" si="237"/>
        <v>#REF!</v>
      </c>
      <c r="VLR103" s="373">
        <f t="shared" si="237"/>
        <v>0</v>
      </c>
      <c r="VLS103" s="373">
        <f t="shared" si="237"/>
        <v>0</v>
      </c>
      <c r="VLT103" s="373" t="e">
        <f t="shared" si="237"/>
        <v>#REF!</v>
      </c>
      <c r="VLU103" s="373" t="e">
        <f t="shared" si="237"/>
        <v>#REF!</v>
      </c>
      <c r="VLV103" s="373" t="e">
        <f t="shared" si="237"/>
        <v>#REF!</v>
      </c>
      <c r="VLW103" s="373" t="e">
        <f t="shared" si="237"/>
        <v>#REF!</v>
      </c>
      <c r="VLX103" s="373" t="e">
        <f t="shared" si="237"/>
        <v>#REF!</v>
      </c>
      <c r="VLY103" s="373">
        <f t="shared" si="237"/>
        <v>0</v>
      </c>
      <c r="VLZ103" s="373">
        <f t="shared" si="237"/>
        <v>0</v>
      </c>
      <c r="VMA103" s="373" t="e">
        <f t="shared" si="237"/>
        <v>#REF!</v>
      </c>
      <c r="VMB103" s="373" t="e">
        <f t="shared" si="237"/>
        <v>#REF!</v>
      </c>
      <c r="VMC103" s="373" t="e">
        <f t="shared" si="237"/>
        <v>#REF!</v>
      </c>
      <c r="VMD103" s="373" t="e">
        <f t="shared" si="237"/>
        <v>#REF!</v>
      </c>
      <c r="VME103" s="373" t="e">
        <f t="shared" si="237"/>
        <v>#REF!</v>
      </c>
      <c r="VMF103" s="373">
        <f t="shared" si="237"/>
        <v>0</v>
      </c>
      <c r="VMG103" s="373">
        <f t="shared" si="237"/>
        <v>0</v>
      </c>
      <c r="VMH103" s="373" t="e">
        <f t="shared" si="237"/>
        <v>#REF!</v>
      </c>
      <c r="VMI103" s="373" t="e">
        <f t="shared" si="237"/>
        <v>#REF!</v>
      </c>
      <c r="VMJ103" s="373" t="e">
        <f t="shared" si="237"/>
        <v>#REF!</v>
      </c>
      <c r="VMK103" s="373" t="e">
        <f t="shared" si="237"/>
        <v>#REF!</v>
      </c>
      <c r="VML103" s="373" t="e">
        <f t="shared" si="237"/>
        <v>#REF!</v>
      </c>
      <c r="VMM103" s="373">
        <f t="shared" si="237"/>
        <v>0</v>
      </c>
      <c r="VMN103" s="373">
        <f t="shared" si="237"/>
        <v>0</v>
      </c>
      <c r="VMO103" s="373" t="e">
        <f t="shared" si="237"/>
        <v>#REF!</v>
      </c>
      <c r="VMP103" s="373" t="e">
        <f t="shared" si="237"/>
        <v>#REF!</v>
      </c>
      <c r="VMQ103" s="373" t="e">
        <f t="shared" si="237"/>
        <v>#REF!</v>
      </c>
      <c r="VMR103" s="373" t="e">
        <f t="shared" si="237"/>
        <v>#REF!</v>
      </c>
      <c r="VMS103" s="373" t="e">
        <f t="shared" si="237"/>
        <v>#REF!</v>
      </c>
      <c r="VMT103" s="373">
        <f t="shared" si="237"/>
        <v>0</v>
      </c>
      <c r="VMU103" s="373">
        <f t="shared" si="237"/>
        <v>0</v>
      </c>
      <c r="VMV103" s="373" t="e">
        <f t="shared" si="237"/>
        <v>#REF!</v>
      </c>
      <c r="VMW103" s="373" t="e">
        <f t="shared" si="237"/>
        <v>#REF!</v>
      </c>
      <c r="VMX103" s="373" t="e">
        <f t="shared" si="237"/>
        <v>#REF!</v>
      </c>
      <c r="VMY103" s="373" t="e">
        <f t="shared" si="237"/>
        <v>#REF!</v>
      </c>
      <c r="VMZ103" s="373" t="e">
        <f t="shared" si="237"/>
        <v>#REF!</v>
      </c>
      <c r="VNA103" s="373">
        <f t="shared" si="237"/>
        <v>0</v>
      </c>
      <c r="VNB103" s="373">
        <f t="shared" si="237"/>
        <v>0</v>
      </c>
      <c r="VNC103" s="373" t="e">
        <f t="shared" si="237"/>
        <v>#REF!</v>
      </c>
      <c r="VND103" s="373" t="e">
        <f t="shared" si="237"/>
        <v>#REF!</v>
      </c>
      <c r="VNE103" s="373" t="e">
        <f t="shared" si="237"/>
        <v>#REF!</v>
      </c>
      <c r="VNF103" s="373" t="e">
        <f t="shared" si="237"/>
        <v>#REF!</v>
      </c>
      <c r="VNG103" s="373" t="e">
        <f t="shared" si="237"/>
        <v>#REF!</v>
      </c>
      <c r="VNH103" s="373">
        <f t="shared" si="237"/>
        <v>0</v>
      </c>
      <c r="VNI103" s="373">
        <f t="shared" si="237"/>
        <v>0</v>
      </c>
      <c r="VNJ103" s="373" t="e">
        <f t="shared" si="238"/>
        <v>#REF!</v>
      </c>
      <c r="VNK103" s="373" t="e">
        <f t="shared" si="238"/>
        <v>#REF!</v>
      </c>
      <c r="VNL103" s="373" t="e">
        <f t="shared" si="238"/>
        <v>#REF!</v>
      </c>
      <c r="VNM103" s="373" t="e">
        <f t="shared" si="238"/>
        <v>#REF!</v>
      </c>
      <c r="VNN103" s="373" t="e">
        <f t="shared" si="238"/>
        <v>#REF!</v>
      </c>
      <c r="VNO103" s="373">
        <f t="shared" si="238"/>
        <v>0</v>
      </c>
      <c r="VNP103" s="373">
        <f t="shared" si="238"/>
        <v>0</v>
      </c>
      <c r="VNQ103" s="373" t="e">
        <f t="shared" si="238"/>
        <v>#REF!</v>
      </c>
      <c r="VNR103" s="373" t="e">
        <f t="shared" si="238"/>
        <v>#REF!</v>
      </c>
      <c r="VNS103" s="373" t="e">
        <f t="shared" si="238"/>
        <v>#REF!</v>
      </c>
      <c r="VNT103" s="373" t="e">
        <f t="shared" si="238"/>
        <v>#REF!</v>
      </c>
      <c r="VNU103" s="373" t="e">
        <f t="shared" si="238"/>
        <v>#REF!</v>
      </c>
      <c r="VNV103" s="373">
        <f t="shared" si="238"/>
        <v>0</v>
      </c>
      <c r="VNW103" s="373">
        <f t="shared" si="238"/>
        <v>0</v>
      </c>
      <c r="VNX103" s="373" t="e">
        <f t="shared" si="238"/>
        <v>#REF!</v>
      </c>
      <c r="VNY103" s="373" t="e">
        <f t="shared" si="238"/>
        <v>#REF!</v>
      </c>
      <c r="VNZ103" s="373" t="e">
        <f t="shared" si="238"/>
        <v>#REF!</v>
      </c>
      <c r="VOA103" s="373" t="e">
        <f t="shared" si="238"/>
        <v>#REF!</v>
      </c>
      <c r="VOB103" s="373" t="e">
        <f t="shared" si="238"/>
        <v>#REF!</v>
      </c>
      <c r="VOC103" s="373">
        <f t="shared" si="238"/>
        <v>0</v>
      </c>
      <c r="VOD103" s="373">
        <f t="shared" si="238"/>
        <v>0</v>
      </c>
      <c r="VOE103" s="373" t="e">
        <f t="shared" si="238"/>
        <v>#REF!</v>
      </c>
      <c r="VOF103" s="373" t="e">
        <f t="shared" si="238"/>
        <v>#REF!</v>
      </c>
      <c r="VOG103" s="373" t="e">
        <f t="shared" si="238"/>
        <v>#REF!</v>
      </c>
      <c r="VOH103" s="373" t="e">
        <f t="shared" si="238"/>
        <v>#REF!</v>
      </c>
      <c r="VOI103" s="373" t="e">
        <f t="shared" si="238"/>
        <v>#REF!</v>
      </c>
      <c r="VOJ103" s="373">
        <f t="shared" si="238"/>
        <v>0</v>
      </c>
      <c r="VOK103" s="373">
        <f t="shared" si="238"/>
        <v>0</v>
      </c>
      <c r="VOL103" s="373" t="e">
        <f t="shared" si="238"/>
        <v>#REF!</v>
      </c>
      <c r="VOM103" s="373" t="e">
        <f t="shared" si="238"/>
        <v>#REF!</v>
      </c>
      <c r="VON103" s="373" t="e">
        <f t="shared" si="238"/>
        <v>#REF!</v>
      </c>
      <c r="VOO103" s="373" t="e">
        <f t="shared" si="238"/>
        <v>#REF!</v>
      </c>
      <c r="VOP103" s="373" t="e">
        <f t="shared" si="238"/>
        <v>#REF!</v>
      </c>
      <c r="VOQ103" s="373">
        <f t="shared" si="238"/>
        <v>0</v>
      </c>
      <c r="VOR103" s="373">
        <f t="shared" si="238"/>
        <v>0</v>
      </c>
      <c r="VOS103" s="373" t="e">
        <f t="shared" si="238"/>
        <v>#REF!</v>
      </c>
      <c r="VOT103" s="373" t="e">
        <f t="shared" si="238"/>
        <v>#REF!</v>
      </c>
      <c r="VOU103" s="373" t="e">
        <f t="shared" si="238"/>
        <v>#REF!</v>
      </c>
      <c r="VOV103" s="373" t="e">
        <f t="shared" si="238"/>
        <v>#REF!</v>
      </c>
      <c r="VOW103" s="373" t="e">
        <f t="shared" si="238"/>
        <v>#REF!</v>
      </c>
      <c r="VOX103" s="373">
        <f t="shared" si="238"/>
        <v>0</v>
      </c>
      <c r="VOY103" s="373">
        <f t="shared" si="238"/>
        <v>0</v>
      </c>
      <c r="VOZ103" s="373" t="e">
        <f t="shared" si="238"/>
        <v>#REF!</v>
      </c>
      <c r="VPA103" s="373" t="e">
        <f t="shared" si="238"/>
        <v>#REF!</v>
      </c>
      <c r="VPB103" s="373" t="e">
        <f t="shared" si="238"/>
        <v>#REF!</v>
      </c>
      <c r="VPC103" s="373" t="e">
        <f t="shared" si="238"/>
        <v>#REF!</v>
      </c>
      <c r="VPD103" s="373" t="e">
        <f t="shared" si="238"/>
        <v>#REF!</v>
      </c>
      <c r="VPE103" s="373">
        <f t="shared" si="238"/>
        <v>0</v>
      </c>
      <c r="VPF103" s="373">
        <f t="shared" si="238"/>
        <v>0</v>
      </c>
      <c r="VPG103" s="373" t="e">
        <f t="shared" si="238"/>
        <v>#REF!</v>
      </c>
      <c r="VPH103" s="373" t="e">
        <f t="shared" si="238"/>
        <v>#REF!</v>
      </c>
      <c r="VPI103" s="373" t="e">
        <f t="shared" si="238"/>
        <v>#REF!</v>
      </c>
      <c r="VPJ103" s="373" t="e">
        <f t="shared" si="238"/>
        <v>#REF!</v>
      </c>
      <c r="VPK103" s="373" t="e">
        <f t="shared" si="238"/>
        <v>#REF!</v>
      </c>
      <c r="VPL103" s="373">
        <f t="shared" si="238"/>
        <v>0</v>
      </c>
      <c r="VPM103" s="373">
        <f t="shared" si="238"/>
        <v>0</v>
      </c>
      <c r="VPN103" s="373" t="e">
        <f t="shared" si="238"/>
        <v>#REF!</v>
      </c>
      <c r="VPO103" s="373" t="e">
        <f t="shared" si="238"/>
        <v>#REF!</v>
      </c>
      <c r="VPP103" s="373" t="e">
        <f t="shared" si="238"/>
        <v>#REF!</v>
      </c>
      <c r="VPQ103" s="373" t="e">
        <f t="shared" si="238"/>
        <v>#REF!</v>
      </c>
      <c r="VPR103" s="373" t="e">
        <f t="shared" si="238"/>
        <v>#REF!</v>
      </c>
      <c r="VPS103" s="373">
        <f t="shared" si="238"/>
        <v>0</v>
      </c>
      <c r="VPT103" s="373">
        <f t="shared" si="238"/>
        <v>0</v>
      </c>
      <c r="VPU103" s="373" t="e">
        <f t="shared" si="238"/>
        <v>#REF!</v>
      </c>
      <c r="VPV103" s="373" t="e">
        <f t="shared" si="239"/>
        <v>#REF!</v>
      </c>
      <c r="VPW103" s="373" t="e">
        <f t="shared" si="239"/>
        <v>#REF!</v>
      </c>
      <c r="VPX103" s="373" t="e">
        <f t="shared" si="239"/>
        <v>#REF!</v>
      </c>
      <c r="VPY103" s="373" t="e">
        <f t="shared" si="239"/>
        <v>#REF!</v>
      </c>
      <c r="VPZ103" s="373">
        <f t="shared" si="239"/>
        <v>0</v>
      </c>
      <c r="VQA103" s="373">
        <f t="shared" si="239"/>
        <v>0</v>
      </c>
      <c r="VQB103" s="373" t="e">
        <f t="shared" si="239"/>
        <v>#REF!</v>
      </c>
      <c r="VQC103" s="373" t="e">
        <f t="shared" si="239"/>
        <v>#REF!</v>
      </c>
      <c r="VQD103" s="373" t="e">
        <f t="shared" si="239"/>
        <v>#REF!</v>
      </c>
      <c r="VQE103" s="373" t="e">
        <f t="shared" si="239"/>
        <v>#REF!</v>
      </c>
      <c r="VQF103" s="373" t="e">
        <f t="shared" si="239"/>
        <v>#REF!</v>
      </c>
      <c r="VQG103" s="373">
        <f t="shared" si="239"/>
        <v>0</v>
      </c>
      <c r="VQH103" s="373">
        <f t="shared" si="239"/>
        <v>0</v>
      </c>
      <c r="VQI103" s="373" t="e">
        <f t="shared" si="239"/>
        <v>#REF!</v>
      </c>
      <c r="VQJ103" s="373" t="e">
        <f t="shared" si="239"/>
        <v>#REF!</v>
      </c>
      <c r="VQK103" s="373" t="e">
        <f t="shared" si="239"/>
        <v>#REF!</v>
      </c>
      <c r="VQL103" s="373" t="e">
        <f t="shared" si="239"/>
        <v>#REF!</v>
      </c>
      <c r="VQM103" s="373" t="e">
        <f t="shared" si="239"/>
        <v>#REF!</v>
      </c>
      <c r="VQN103" s="373">
        <f t="shared" si="239"/>
        <v>0</v>
      </c>
      <c r="VQO103" s="373">
        <f t="shared" si="239"/>
        <v>0</v>
      </c>
      <c r="VQP103" s="373" t="e">
        <f t="shared" si="239"/>
        <v>#REF!</v>
      </c>
      <c r="VQQ103" s="373" t="e">
        <f t="shared" si="239"/>
        <v>#REF!</v>
      </c>
      <c r="VQR103" s="373" t="e">
        <f t="shared" si="239"/>
        <v>#REF!</v>
      </c>
      <c r="VQS103" s="373" t="e">
        <f t="shared" si="239"/>
        <v>#REF!</v>
      </c>
      <c r="VQT103" s="373" t="e">
        <f t="shared" si="239"/>
        <v>#REF!</v>
      </c>
      <c r="VQU103" s="373">
        <f t="shared" si="239"/>
        <v>0</v>
      </c>
      <c r="VQV103" s="373">
        <f t="shared" si="239"/>
        <v>0</v>
      </c>
      <c r="VQW103" s="373" t="e">
        <f t="shared" si="239"/>
        <v>#REF!</v>
      </c>
      <c r="VQX103" s="373" t="e">
        <f t="shared" si="239"/>
        <v>#REF!</v>
      </c>
      <c r="VQY103" s="373" t="e">
        <f t="shared" si="239"/>
        <v>#REF!</v>
      </c>
      <c r="VQZ103" s="373" t="e">
        <f t="shared" si="239"/>
        <v>#REF!</v>
      </c>
      <c r="VRA103" s="373" t="e">
        <f t="shared" si="239"/>
        <v>#REF!</v>
      </c>
      <c r="VRB103" s="373">
        <f t="shared" si="239"/>
        <v>0</v>
      </c>
      <c r="VRC103" s="373">
        <f t="shared" si="239"/>
        <v>0</v>
      </c>
      <c r="VRD103" s="373" t="e">
        <f t="shared" si="239"/>
        <v>#REF!</v>
      </c>
      <c r="VRE103" s="373" t="e">
        <f t="shared" si="239"/>
        <v>#REF!</v>
      </c>
      <c r="VRF103" s="373" t="e">
        <f t="shared" si="239"/>
        <v>#REF!</v>
      </c>
      <c r="VRG103" s="373" t="e">
        <f t="shared" si="239"/>
        <v>#REF!</v>
      </c>
      <c r="VRH103" s="373" t="e">
        <f t="shared" si="239"/>
        <v>#REF!</v>
      </c>
      <c r="VRI103" s="373">
        <f t="shared" si="239"/>
        <v>0</v>
      </c>
      <c r="VRJ103" s="373">
        <f t="shared" si="239"/>
        <v>0</v>
      </c>
      <c r="VRK103" s="373" t="e">
        <f t="shared" si="239"/>
        <v>#REF!</v>
      </c>
      <c r="VRL103" s="373" t="e">
        <f t="shared" si="239"/>
        <v>#REF!</v>
      </c>
      <c r="VRM103" s="373" t="e">
        <f t="shared" si="239"/>
        <v>#REF!</v>
      </c>
      <c r="VRN103" s="373" t="e">
        <f t="shared" si="239"/>
        <v>#REF!</v>
      </c>
      <c r="VRO103" s="373" t="e">
        <f t="shared" si="239"/>
        <v>#REF!</v>
      </c>
      <c r="VRP103" s="373">
        <f t="shared" si="239"/>
        <v>0</v>
      </c>
      <c r="VRQ103" s="373">
        <f t="shared" si="239"/>
        <v>0</v>
      </c>
      <c r="VRR103" s="373" t="e">
        <f t="shared" si="239"/>
        <v>#REF!</v>
      </c>
      <c r="VRS103" s="373" t="e">
        <f t="shared" si="239"/>
        <v>#REF!</v>
      </c>
      <c r="VRT103" s="373" t="e">
        <f t="shared" si="239"/>
        <v>#REF!</v>
      </c>
      <c r="VRU103" s="373" t="e">
        <f t="shared" si="239"/>
        <v>#REF!</v>
      </c>
      <c r="VRV103" s="373" t="e">
        <f t="shared" si="239"/>
        <v>#REF!</v>
      </c>
      <c r="VRW103" s="373">
        <f t="shared" si="239"/>
        <v>0</v>
      </c>
      <c r="VRX103" s="373">
        <f t="shared" si="239"/>
        <v>0</v>
      </c>
      <c r="VRY103" s="373" t="e">
        <f t="shared" si="239"/>
        <v>#REF!</v>
      </c>
      <c r="VRZ103" s="373" t="e">
        <f t="shared" si="239"/>
        <v>#REF!</v>
      </c>
      <c r="VSA103" s="373" t="e">
        <f t="shared" si="239"/>
        <v>#REF!</v>
      </c>
      <c r="VSB103" s="373" t="e">
        <f t="shared" si="239"/>
        <v>#REF!</v>
      </c>
      <c r="VSC103" s="373" t="e">
        <f t="shared" si="239"/>
        <v>#REF!</v>
      </c>
      <c r="VSD103" s="373">
        <f t="shared" si="239"/>
        <v>0</v>
      </c>
      <c r="VSE103" s="373">
        <f t="shared" si="239"/>
        <v>0</v>
      </c>
      <c r="VSF103" s="373" t="e">
        <f t="shared" si="239"/>
        <v>#REF!</v>
      </c>
      <c r="VSG103" s="373" t="e">
        <f t="shared" si="239"/>
        <v>#REF!</v>
      </c>
      <c r="VSH103" s="373" t="e">
        <f t="shared" si="240"/>
        <v>#REF!</v>
      </c>
      <c r="VSI103" s="373" t="e">
        <f t="shared" si="240"/>
        <v>#REF!</v>
      </c>
      <c r="VSJ103" s="373" t="e">
        <f t="shared" si="240"/>
        <v>#REF!</v>
      </c>
      <c r="VSK103" s="373">
        <f t="shared" si="240"/>
        <v>0</v>
      </c>
      <c r="VSL103" s="373">
        <f t="shared" si="240"/>
        <v>0</v>
      </c>
      <c r="VSM103" s="373" t="e">
        <f t="shared" si="240"/>
        <v>#REF!</v>
      </c>
      <c r="VSN103" s="373" t="e">
        <f t="shared" si="240"/>
        <v>#REF!</v>
      </c>
      <c r="VSO103" s="373" t="e">
        <f t="shared" si="240"/>
        <v>#REF!</v>
      </c>
      <c r="VSP103" s="373" t="e">
        <f t="shared" si="240"/>
        <v>#REF!</v>
      </c>
      <c r="VSQ103" s="373" t="e">
        <f t="shared" si="240"/>
        <v>#REF!</v>
      </c>
      <c r="VSR103" s="373">
        <f t="shared" si="240"/>
        <v>0</v>
      </c>
      <c r="VSS103" s="373">
        <f t="shared" si="240"/>
        <v>0</v>
      </c>
      <c r="VST103" s="373" t="e">
        <f t="shared" si="240"/>
        <v>#REF!</v>
      </c>
      <c r="VSU103" s="373" t="e">
        <f t="shared" si="240"/>
        <v>#REF!</v>
      </c>
      <c r="VSV103" s="373" t="e">
        <f t="shared" si="240"/>
        <v>#REF!</v>
      </c>
      <c r="VSW103" s="373" t="e">
        <f t="shared" si="240"/>
        <v>#REF!</v>
      </c>
      <c r="VSX103" s="373" t="e">
        <f t="shared" si="240"/>
        <v>#REF!</v>
      </c>
      <c r="VSY103" s="373">
        <f t="shared" si="240"/>
        <v>0</v>
      </c>
      <c r="VSZ103" s="373">
        <f t="shared" si="240"/>
        <v>0</v>
      </c>
      <c r="VTA103" s="373" t="e">
        <f t="shared" si="240"/>
        <v>#REF!</v>
      </c>
      <c r="VTB103" s="373" t="e">
        <f t="shared" si="240"/>
        <v>#REF!</v>
      </c>
      <c r="VTC103" s="373" t="e">
        <f t="shared" si="240"/>
        <v>#REF!</v>
      </c>
      <c r="VTD103" s="373" t="e">
        <f t="shared" si="240"/>
        <v>#REF!</v>
      </c>
      <c r="VTE103" s="373" t="e">
        <f t="shared" si="240"/>
        <v>#REF!</v>
      </c>
      <c r="VTF103" s="373">
        <f t="shared" si="240"/>
        <v>0</v>
      </c>
      <c r="VTG103" s="373">
        <f t="shared" si="240"/>
        <v>0</v>
      </c>
      <c r="VTH103" s="373" t="e">
        <f t="shared" si="240"/>
        <v>#REF!</v>
      </c>
      <c r="VTI103" s="373" t="e">
        <f t="shared" si="240"/>
        <v>#REF!</v>
      </c>
      <c r="VTJ103" s="373" t="e">
        <f t="shared" si="240"/>
        <v>#REF!</v>
      </c>
      <c r="VTK103" s="373" t="e">
        <f t="shared" si="240"/>
        <v>#REF!</v>
      </c>
      <c r="VTL103" s="373" t="e">
        <f t="shared" si="240"/>
        <v>#REF!</v>
      </c>
      <c r="VTM103" s="373">
        <f t="shared" si="240"/>
        <v>0</v>
      </c>
      <c r="VTN103" s="373">
        <f t="shared" si="240"/>
        <v>0</v>
      </c>
      <c r="VTO103" s="373" t="e">
        <f t="shared" si="240"/>
        <v>#REF!</v>
      </c>
      <c r="VTP103" s="373" t="e">
        <f t="shared" si="240"/>
        <v>#REF!</v>
      </c>
      <c r="VTQ103" s="373" t="e">
        <f t="shared" si="240"/>
        <v>#REF!</v>
      </c>
      <c r="VTR103" s="373" t="e">
        <f t="shared" si="240"/>
        <v>#REF!</v>
      </c>
      <c r="VTS103" s="373" t="e">
        <f t="shared" si="240"/>
        <v>#REF!</v>
      </c>
      <c r="VTT103" s="373">
        <f t="shared" si="240"/>
        <v>0</v>
      </c>
      <c r="VTU103" s="373">
        <f t="shared" si="240"/>
        <v>0</v>
      </c>
      <c r="VTV103" s="373" t="e">
        <f t="shared" si="240"/>
        <v>#REF!</v>
      </c>
      <c r="VTW103" s="373" t="e">
        <f t="shared" si="240"/>
        <v>#REF!</v>
      </c>
      <c r="VTX103" s="373" t="e">
        <f t="shared" si="240"/>
        <v>#REF!</v>
      </c>
      <c r="VTY103" s="373" t="e">
        <f t="shared" si="240"/>
        <v>#REF!</v>
      </c>
      <c r="VTZ103" s="373" t="e">
        <f t="shared" si="240"/>
        <v>#REF!</v>
      </c>
      <c r="VUA103" s="373">
        <f t="shared" si="240"/>
        <v>0</v>
      </c>
      <c r="VUB103" s="373">
        <f t="shared" si="240"/>
        <v>0</v>
      </c>
      <c r="VUC103" s="373" t="e">
        <f t="shared" si="240"/>
        <v>#REF!</v>
      </c>
      <c r="VUD103" s="373" t="e">
        <f t="shared" si="240"/>
        <v>#REF!</v>
      </c>
      <c r="VUE103" s="373" t="e">
        <f t="shared" si="240"/>
        <v>#REF!</v>
      </c>
      <c r="VUF103" s="373" t="e">
        <f t="shared" si="240"/>
        <v>#REF!</v>
      </c>
      <c r="VUG103" s="373" t="e">
        <f t="shared" si="240"/>
        <v>#REF!</v>
      </c>
      <c r="VUH103" s="373">
        <f t="shared" si="240"/>
        <v>0</v>
      </c>
      <c r="VUI103" s="373">
        <f t="shared" si="240"/>
        <v>0</v>
      </c>
      <c r="VUJ103" s="373" t="e">
        <f t="shared" si="240"/>
        <v>#REF!</v>
      </c>
      <c r="VUK103" s="373" t="e">
        <f t="shared" si="240"/>
        <v>#REF!</v>
      </c>
      <c r="VUL103" s="373" t="e">
        <f t="shared" si="240"/>
        <v>#REF!</v>
      </c>
      <c r="VUM103" s="373" t="e">
        <f t="shared" si="240"/>
        <v>#REF!</v>
      </c>
      <c r="VUN103" s="373" t="e">
        <f t="shared" si="240"/>
        <v>#REF!</v>
      </c>
      <c r="VUO103" s="373">
        <f t="shared" si="240"/>
        <v>0</v>
      </c>
      <c r="VUP103" s="373">
        <f t="shared" si="240"/>
        <v>0</v>
      </c>
      <c r="VUQ103" s="373" t="e">
        <f t="shared" si="240"/>
        <v>#REF!</v>
      </c>
      <c r="VUR103" s="373" t="e">
        <f t="shared" si="240"/>
        <v>#REF!</v>
      </c>
      <c r="VUS103" s="373" t="e">
        <f t="shared" si="240"/>
        <v>#REF!</v>
      </c>
      <c r="VUT103" s="373" t="e">
        <f t="shared" si="241"/>
        <v>#REF!</v>
      </c>
      <c r="VUU103" s="373" t="e">
        <f t="shared" si="241"/>
        <v>#REF!</v>
      </c>
      <c r="VUV103" s="373">
        <f t="shared" si="241"/>
        <v>0</v>
      </c>
      <c r="VUW103" s="373">
        <f t="shared" si="241"/>
        <v>0</v>
      </c>
      <c r="VUX103" s="373" t="e">
        <f t="shared" si="241"/>
        <v>#REF!</v>
      </c>
      <c r="VUY103" s="373" t="e">
        <f t="shared" si="241"/>
        <v>#REF!</v>
      </c>
      <c r="VUZ103" s="373" t="e">
        <f t="shared" si="241"/>
        <v>#REF!</v>
      </c>
      <c r="VVA103" s="373" t="e">
        <f t="shared" si="241"/>
        <v>#REF!</v>
      </c>
      <c r="VVB103" s="373" t="e">
        <f t="shared" si="241"/>
        <v>#REF!</v>
      </c>
      <c r="VVC103" s="373">
        <f t="shared" si="241"/>
        <v>0</v>
      </c>
      <c r="VVD103" s="373">
        <f t="shared" si="241"/>
        <v>0</v>
      </c>
      <c r="VVE103" s="373" t="e">
        <f t="shared" si="241"/>
        <v>#REF!</v>
      </c>
      <c r="VVF103" s="373" t="e">
        <f t="shared" si="241"/>
        <v>#REF!</v>
      </c>
      <c r="VVG103" s="373" t="e">
        <f t="shared" si="241"/>
        <v>#REF!</v>
      </c>
      <c r="VVH103" s="373" t="e">
        <f t="shared" si="241"/>
        <v>#REF!</v>
      </c>
      <c r="VVI103" s="373" t="e">
        <f t="shared" si="241"/>
        <v>#REF!</v>
      </c>
      <c r="VVJ103" s="373">
        <f t="shared" si="241"/>
        <v>0</v>
      </c>
      <c r="VVK103" s="373">
        <f t="shared" si="241"/>
        <v>0</v>
      </c>
      <c r="VVL103" s="373" t="e">
        <f t="shared" si="241"/>
        <v>#REF!</v>
      </c>
      <c r="VVM103" s="373" t="e">
        <f t="shared" si="241"/>
        <v>#REF!</v>
      </c>
      <c r="VVN103" s="373" t="e">
        <f t="shared" si="241"/>
        <v>#REF!</v>
      </c>
      <c r="VVO103" s="373" t="e">
        <f t="shared" si="241"/>
        <v>#REF!</v>
      </c>
      <c r="VVP103" s="373" t="e">
        <f t="shared" si="241"/>
        <v>#REF!</v>
      </c>
      <c r="VVQ103" s="373">
        <f t="shared" si="241"/>
        <v>0</v>
      </c>
      <c r="VVR103" s="373">
        <f t="shared" si="241"/>
        <v>0</v>
      </c>
      <c r="VVS103" s="373" t="e">
        <f t="shared" si="241"/>
        <v>#REF!</v>
      </c>
      <c r="VVT103" s="373" t="e">
        <f t="shared" si="241"/>
        <v>#REF!</v>
      </c>
      <c r="VVU103" s="373" t="e">
        <f t="shared" si="241"/>
        <v>#REF!</v>
      </c>
      <c r="VVV103" s="373" t="e">
        <f t="shared" si="241"/>
        <v>#REF!</v>
      </c>
      <c r="VVW103" s="373" t="e">
        <f t="shared" si="241"/>
        <v>#REF!</v>
      </c>
      <c r="VVX103" s="373">
        <f t="shared" si="241"/>
        <v>0</v>
      </c>
      <c r="VVY103" s="373">
        <f t="shared" si="241"/>
        <v>0</v>
      </c>
      <c r="VVZ103" s="373" t="e">
        <f t="shared" si="241"/>
        <v>#REF!</v>
      </c>
      <c r="VWA103" s="373" t="e">
        <f t="shared" si="241"/>
        <v>#REF!</v>
      </c>
      <c r="VWB103" s="373" t="e">
        <f t="shared" si="241"/>
        <v>#REF!</v>
      </c>
      <c r="VWC103" s="373" t="e">
        <f t="shared" si="241"/>
        <v>#REF!</v>
      </c>
      <c r="VWD103" s="373" t="e">
        <f t="shared" si="241"/>
        <v>#REF!</v>
      </c>
      <c r="VWE103" s="373">
        <f t="shared" si="241"/>
        <v>0</v>
      </c>
      <c r="VWF103" s="373">
        <f t="shared" si="241"/>
        <v>0</v>
      </c>
      <c r="VWG103" s="373" t="e">
        <f t="shared" si="241"/>
        <v>#REF!</v>
      </c>
      <c r="VWH103" s="373" t="e">
        <f t="shared" si="241"/>
        <v>#REF!</v>
      </c>
      <c r="VWI103" s="373" t="e">
        <f t="shared" si="241"/>
        <v>#REF!</v>
      </c>
      <c r="VWJ103" s="373" t="e">
        <f t="shared" si="241"/>
        <v>#REF!</v>
      </c>
      <c r="VWK103" s="373" t="e">
        <f t="shared" si="241"/>
        <v>#REF!</v>
      </c>
      <c r="VWL103" s="373">
        <f t="shared" si="241"/>
        <v>0</v>
      </c>
      <c r="VWM103" s="373">
        <f t="shared" si="241"/>
        <v>0</v>
      </c>
      <c r="VWN103" s="373" t="e">
        <f t="shared" si="241"/>
        <v>#REF!</v>
      </c>
      <c r="VWO103" s="373" t="e">
        <f t="shared" si="241"/>
        <v>#REF!</v>
      </c>
      <c r="VWP103" s="373" t="e">
        <f t="shared" si="241"/>
        <v>#REF!</v>
      </c>
      <c r="VWQ103" s="373" t="e">
        <f t="shared" si="241"/>
        <v>#REF!</v>
      </c>
      <c r="VWR103" s="373" t="e">
        <f t="shared" si="241"/>
        <v>#REF!</v>
      </c>
      <c r="VWS103" s="373">
        <f t="shared" si="241"/>
        <v>0</v>
      </c>
      <c r="VWT103" s="373">
        <f t="shared" si="241"/>
        <v>0</v>
      </c>
      <c r="VWU103" s="373" t="e">
        <f t="shared" si="241"/>
        <v>#REF!</v>
      </c>
      <c r="VWV103" s="373" t="e">
        <f t="shared" si="241"/>
        <v>#REF!</v>
      </c>
      <c r="VWW103" s="373" t="e">
        <f t="shared" si="241"/>
        <v>#REF!</v>
      </c>
      <c r="VWX103" s="373" t="e">
        <f t="shared" si="241"/>
        <v>#REF!</v>
      </c>
      <c r="VWY103" s="373" t="e">
        <f t="shared" si="241"/>
        <v>#REF!</v>
      </c>
      <c r="VWZ103" s="373">
        <f t="shared" si="241"/>
        <v>0</v>
      </c>
      <c r="VXA103" s="373">
        <f t="shared" si="241"/>
        <v>0</v>
      </c>
      <c r="VXB103" s="373" t="e">
        <f t="shared" si="241"/>
        <v>#REF!</v>
      </c>
      <c r="VXC103" s="373" t="e">
        <f t="shared" si="241"/>
        <v>#REF!</v>
      </c>
      <c r="VXD103" s="373" t="e">
        <f t="shared" si="241"/>
        <v>#REF!</v>
      </c>
      <c r="VXE103" s="373" t="e">
        <f t="shared" si="241"/>
        <v>#REF!</v>
      </c>
      <c r="VXF103" s="373" t="e">
        <f t="shared" si="242"/>
        <v>#REF!</v>
      </c>
      <c r="VXG103" s="373">
        <f t="shared" si="242"/>
        <v>0</v>
      </c>
      <c r="VXH103" s="373">
        <f t="shared" si="242"/>
        <v>0</v>
      </c>
      <c r="VXI103" s="373" t="e">
        <f t="shared" si="242"/>
        <v>#REF!</v>
      </c>
      <c r="VXJ103" s="373" t="e">
        <f t="shared" si="242"/>
        <v>#REF!</v>
      </c>
      <c r="VXK103" s="373" t="e">
        <f t="shared" si="242"/>
        <v>#REF!</v>
      </c>
      <c r="VXL103" s="373" t="e">
        <f t="shared" si="242"/>
        <v>#REF!</v>
      </c>
      <c r="VXM103" s="373" t="e">
        <f t="shared" si="242"/>
        <v>#REF!</v>
      </c>
      <c r="VXN103" s="373">
        <f t="shared" si="242"/>
        <v>0</v>
      </c>
      <c r="VXO103" s="373">
        <f t="shared" si="242"/>
        <v>0</v>
      </c>
      <c r="VXP103" s="373" t="e">
        <f t="shared" si="242"/>
        <v>#REF!</v>
      </c>
      <c r="VXQ103" s="373" t="e">
        <f t="shared" si="242"/>
        <v>#REF!</v>
      </c>
      <c r="VXR103" s="373" t="e">
        <f t="shared" si="242"/>
        <v>#REF!</v>
      </c>
      <c r="VXS103" s="373" t="e">
        <f t="shared" si="242"/>
        <v>#REF!</v>
      </c>
      <c r="VXT103" s="373" t="e">
        <f t="shared" si="242"/>
        <v>#REF!</v>
      </c>
      <c r="VXU103" s="373">
        <f t="shared" si="242"/>
        <v>0</v>
      </c>
      <c r="VXV103" s="373">
        <f t="shared" si="242"/>
        <v>0</v>
      </c>
      <c r="VXW103" s="373" t="e">
        <f t="shared" si="242"/>
        <v>#REF!</v>
      </c>
      <c r="VXX103" s="373" t="e">
        <f t="shared" si="242"/>
        <v>#REF!</v>
      </c>
      <c r="VXY103" s="373" t="e">
        <f t="shared" si="242"/>
        <v>#REF!</v>
      </c>
      <c r="VXZ103" s="373" t="e">
        <f t="shared" si="242"/>
        <v>#REF!</v>
      </c>
      <c r="VYA103" s="373" t="e">
        <f t="shared" si="242"/>
        <v>#REF!</v>
      </c>
      <c r="VYB103" s="373">
        <f t="shared" si="242"/>
        <v>0</v>
      </c>
      <c r="VYC103" s="373">
        <f t="shared" si="242"/>
        <v>0</v>
      </c>
      <c r="VYD103" s="373" t="e">
        <f t="shared" si="242"/>
        <v>#REF!</v>
      </c>
      <c r="VYE103" s="373" t="e">
        <f t="shared" si="242"/>
        <v>#REF!</v>
      </c>
      <c r="VYF103" s="373" t="e">
        <f t="shared" si="242"/>
        <v>#REF!</v>
      </c>
      <c r="VYG103" s="373" t="e">
        <f t="shared" si="242"/>
        <v>#REF!</v>
      </c>
      <c r="VYH103" s="373" t="e">
        <f t="shared" si="242"/>
        <v>#REF!</v>
      </c>
      <c r="VYI103" s="373">
        <f t="shared" si="242"/>
        <v>0</v>
      </c>
      <c r="VYJ103" s="373">
        <f t="shared" si="242"/>
        <v>0</v>
      </c>
      <c r="VYK103" s="373" t="e">
        <f t="shared" si="242"/>
        <v>#REF!</v>
      </c>
      <c r="VYL103" s="373" t="e">
        <f t="shared" si="242"/>
        <v>#REF!</v>
      </c>
      <c r="VYM103" s="373" t="e">
        <f t="shared" si="242"/>
        <v>#REF!</v>
      </c>
      <c r="VYN103" s="373" t="e">
        <f t="shared" si="242"/>
        <v>#REF!</v>
      </c>
      <c r="VYO103" s="373" t="e">
        <f t="shared" si="242"/>
        <v>#REF!</v>
      </c>
      <c r="VYP103" s="373">
        <f t="shared" si="242"/>
        <v>0</v>
      </c>
      <c r="VYQ103" s="373">
        <f t="shared" si="242"/>
        <v>0</v>
      </c>
      <c r="VYR103" s="373" t="e">
        <f t="shared" si="242"/>
        <v>#REF!</v>
      </c>
      <c r="VYS103" s="373" t="e">
        <f t="shared" si="242"/>
        <v>#REF!</v>
      </c>
      <c r="VYT103" s="373" t="e">
        <f t="shared" si="242"/>
        <v>#REF!</v>
      </c>
      <c r="VYU103" s="373" t="e">
        <f t="shared" si="242"/>
        <v>#REF!</v>
      </c>
      <c r="VYV103" s="373" t="e">
        <f t="shared" si="242"/>
        <v>#REF!</v>
      </c>
      <c r="VYW103" s="373">
        <f t="shared" si="242"/>
        <v>0</v>
      </c>
      <c r="VYX103" s="373">
        <f t="shared" si="242"/>
        <v>0</v>
      </c>
      <c r="VYY103" s="373" t="e">
        <f t="shared" si="242"/>
        <v>#REF!</v>
      </c>
      <c r="VYZ103" s="373" t="e">
        <f t="shared" si="242"/>
        <v>#REF!</v>
      </c>
      <c r="VZA103" s="373" t="e">
        <f t="shared" si="242"/>
        <v>#REF!</v>
      </c>
      <c r="VZB103" s="373" t="e">
        <f t="shared" si="242"/>
        <v>#REF!</v>
      </c>
      <c r="VZC103" s="373" t="e">
        <f t="shared" si="242"/>
        <v>#REF!</v>
      </c>
      <c r="VZD103" s="373">
        <f t="shared" si="242"/>
        <v>0</v>
      </c>
      <c r="VZE103" s="373">
        <f t="shared" si="242"/>
        <v>0</v>
      </c>
      <c r="VZF103" s="373" t="e">
        <f t="shared" si="242"/>
        <v>#REF!</v>
      </c>
      <c r="VZG103" s="373" t="e">
        <f t="shared" si="242"/>
        <v>#REF!</v>
      </c>
      <c r="VZH103" s="373" t="e">
        <f t="shared" si="242"/>
        <v>#REF!</v>
      </c>
      <c r="VZI103" s="373" t="e">
        <f t="shared" si="242"/>
        <v>#REF!</v>
      </c>
      <c r="VZJ103" s="373" t="e">
        <f t="shared" si="242"/>
        <v>#REF!</v>
      </c>
      <c r="VZK103" s="373">
        <f t="shared" si="242"/>
        <v>0</v>
      </c>
      <c r="VZL103" s="373">
        <f t="shared" si="242"/>
        <v>0</v>
      </c>
      <c r="VZM103" s="373" t="e">
        <f t="shared" si="242"/>
        <v>#REF!</v>
      </c>
      <c r="VZN103" s="373" t="e">
        <f t="shared" si="242"/>
        <v>#REF!</v>
      </c>
      <c r="VZO103" s="373" t="e">
        <f t="shared" si="242"/>
        <v>#REF!</v>
      </c>
      <c r="VZP103" s="373" t="e">
        <f t="shared" si="242"/>
        <v>#REF!</v>
      </c>
      <c r="VZQ103" s="373" t="e">
        <f t="shared" si="242"/>
        <v>#REF!</v>
      </c>
      <c r="VZR103" s="373">
        <f t="shared" si="243"/>
        <v>0</v>
      </c>
      <c r="VZS103" s="373">
        <f t="shared" si="243"/>
        <v>0</v>
      </c>
      <c r="VZT103" s="373" t="e">
        <f t="shared" si="243"/>
        <v>#REF!</v>
      </c>
      <c r="VZU103" s="373" t="e">
        <f t="shared" si="243"/>
        <v>#REF!</v>
      </c>
      <c r="VZV103" s="373" t="e">
        <f t="shared" si="243"/>
        <v>#REF!</v>
      </c>
      <c r="VZW103" s="373" t="e">
        <f t="shared" si="243"/>
        <v>#REF!</v>
      </c>
      <c r="VZX103" s="373" t="e">
        <f t="shared" si="243"/>
        <v>#REF!</v>
      </c>
      <c r="VZY103" s="373">
        <f t="shared" si="243"/>
        <v>0</v>
      </c>
      <c r="VZZ103" s="373">
        <f t="shared" si="243"/>
        <v>0</v>
      </c>
      <c r="WAA103" s="373" t="e">
        <f t="shared" si="243"/>
        <v>#REF!</v>
      </c>
      <c r="WAB103" s="373" t="e">
        <f t="shared" si="243"/>
        <v>#REF!</v>
      </c>
      <c r="WAC103" s="373" t="e">
        <f t="shared" si="243"/>
        <v>#REF!</v>
      </c>
      <c r="WAD103" s="373" t="e">
        <f t="shared" si="243"/>
        <v>#REF!</v>
      </c>
      <c r="WAE103" s="373" t="e">
        <f t="shared" si="243"/>
        <v>#REF!</v>
      </c>
      <c r="WAF103" s="373">
        <f t="shared" si="243"/>
        <v>0</v>
      </c>
      <c r="WAG103" s="373">
        <f t="shared" si="243"/>
        <v>0</v>
      </c>
      <c r="WAH103" s="373" t="e">
        <f t="shared" si="243"/>
        <v>#REF!</v>
      </c>
      <c r="WAI103" s="373" t="e">
        <f t="shared" si="243"/>
        <v>#REF!</v>
      </c>
      <c r="WAJ103" s="373" t="e">
        <f t="shared" si="243"/>
        <v>#REF!</v>
      </c>
      <c r="WAK103" s="373" t="e">
        <f t="shared" si="243"/>
        <v>#REF!</v>
      </c>
      <c r="WAL103" s="373" t="e">
        <f t="shared" si="243"/>
        <v>#REF!</v>
      </c>
      <c r="WAM103" s="373">
        <f t="shared" si="243"/>
        <v>0</v>
      </c>
      <c r="WAN103" s="373">
        <f t="shared" si="243"/>
        <v>0</v>
      </c>
      <c r="WAO103" s="373" t="e">
        <f t="shared" si="243"/>
        <v>#REF!</v>
      </c>
      <c r="WAP103" s="373" t="e">
        <f t="shared" si="243"/>
        <v>#REF!</v>
      </c>
      <c r="WAQ103" s="373" t="e">
        <f t="shared" si="243"/>
        <v>#REF!</v>
      </c>
      <c r="WAR103" s="373" t="e">
        <f t="shared" si="243"/>
        <v>#REF!</v>
      </c>
      <c r="WAS103" s="373" t="e">
        <f t="shared" si="243"/>
        <v>#REF!</v>
      </c>
      <c r="WAT103" s="373">
        <f t="shared" si="243"/>
        <v>0</v>
      </c>
      <c r="WAU103" s="373">
        <f t="shared" si="243"/>
        <v>0</v>
      </c>
      <c r="WAV103" s="373" t="e">
        <f t="shared" si="243"/>
        <v>#REF!</v>
      </c>
      <c r="WAW103" s="373" t="e">
        <f t="shared" si="243"/>
        <v>#REF!</v>
      </c>
      <c r="WAX103" s="373" t="e">
        <f t="shared" si="243"/>
        <v>#REF!</v>
      </c>
      <c r="WAY103" s="373" t="e">
        <f t="shared" si="243"/>
        <v>#REF!</v>
      </c>
      <c r="WAZ103" s="373" t="e">
        <f t="shared" si="243"/>
        <v>#REF!</v>
      </c>
      <c r="WBA103" s="373">
        <f t="shared" si="243"/>
        <v>0</v>
      </c>
      <c r="WBB103" s="373">
        <f t="shared" si="243"/>
        <v>0</v>
      </c>
      <c r="WBC103" s="373" t="e">
        <f t="shared" si="243"/>
        <v>#REF!</v>
      </c>
      <c r="WBD103" s="373" t="e">
        <f t="shared" si="243"/>
        <v>#REF!</v>
      </c>
      <c r="WBE103" s="373" t="e">
        <f t="shared" si="243"/>
        <v>#REF!</v>
      </c>
      <c r="WBF103" s="373" t="e">
        <f t="shared" si="243"/>
        <v>#REF!</v>
      </c>
      <c r="WBG103" s="373" t="e">
        <f t="shared" si="243"/>
        <v>#REF!</v>
      </c>
      <c r="WBH103" s="373">
        <f t="shared" si="243"/>
        <v>0</v>
      </c>
      <c r="WBI103" s="373">
        <f t="shared" si="243"/>
        <v>0</v>
      </c>
      <c r="WBJ103" s="373" t="e">
        <f t="shared" si="243"/>
        <v>#REF!</v>
      </c>
      <c r="WBK103" s="373" t="e">
        <f t="shared" si="243"/>
        <v>#REF!</v>
      </c>
      <c r="WBL103" s="373" t="e">
        <f t="shared" si="243"/>
        <v>#REF!</v>
      </c>
      <c r="WBM103" s="373" t="e">
        <f t="shared" si="243"/>
        <v>#REF!</v>
      </c>
      <c r="WBN103" s="373" t="e">
        <f t="shared" si="243"/>
        <v>#REF!</v>
      </c>
      <c r="WBO103" s="373">
        <f t="shared" si="243"/>
        <v>0</v>
      </c>
      <c r="WBP103" s="373">
        <f t="shared" si="243"/>
        <v>0</v>
      </c>
      <c r="WBQ103" s="373" t="e">
        <f t="shared" si="243"/>
        <v>#REF!</v>
      </c>
      <c r="WBR103" s="373" t="e">
        <f t="shared" si="243"/>
        <v>#REF!</v>
      </c>
      <c r="WBS103" s="373" t="e">
        <f t="shared" si="243"/>
        <v>#REF!</v>
      </c>
      <c r="WBT103" s="373" t="e">
        <f t="shared" si="243"/>
        <v>#REF!</v>
      </c>
      <c r="WBU103" s="373" t="e">
        <f t="shared" si="243"/>
        <v>#REF!</v>
      </c>
      <c r="WBV103" s="373">
        <f t="shared" si="243"/>
        <v>0</v>
      </c>
      <c r="WBW103" s="373">
        <f t="shared" si="243"/>
        <v>0</v>
      </c>
      <c r="WBX103" s="373" t="e">
        <f t="shared" si="243"/>
        <v>#REF!</v>
      </c>
      <c r="WBY103" s="373" t="e">
        <f t="shared" si="243"/>
        <v>#REF!</v>
      </c>
      <c r="WBZ103" s="373" t="e">
        <f t="shared" si="243"/>
        <v>#REF!</v>
      </c>
      <c r="WCA103" s="373" t="e">
        <f t="shared" si="243"/>
        <v>#REF!</v>
      </c>
      <c r="WCB103" s="373" t="e">
        <f t="shared" si="243"/>
        <v>#REF!</v>
      </c>
      <c r="WCC103" s="373">
        <f t="shared" si="243"/>
        <v>0</v>
      </c>
      <c r="WCD103" s="373">
        <f t="shared" si="244"/>
        <v>0</v>
      </c>
      <c r="WCE103" s="373" t="e">
        <f t="shared" si="244"/>
        <v>#REF!</v>
      </c>
      <c r="WCF103" s="373" t="e">
        <f t="shared" si="244"/>
        <v>#REF!</v>
      </c>
      <c r="WCG103" s="373" t="e">
        <f t="shared" si="244"/>
        <v>#REF!</v>
      </c>
      <c r="WCH103" s="373" t="e">
        <f t="shared" si="244"/>
        <v>#REF!</v>
      </c>
      <c r="WCI103" s="373" t="e">
        <f t="shared" si="244"/>
        <v>#REF!</v>
      </c>
      <c r="WCJ103" s="373">
        <f t="shared" si="244"/>
        <v>0</v>
      </c>
      <c r="WCK103" s="373">
        <f t="shared" si="244"/>
        <v>0</v>
      </c>
      <c r="WCL103" s="373" t="e">
        <f t="shared" si="244"/>
        <v>#REF!</v>
      </c>
      <c r="WCM103" s="373" t="e">
        <f t="shared" si="244"/>
        <v>#REF!</v>
      </c>
      <c r="WCN103" s="373" t="e">
        <f t="shared" si="244"/>
        <v>#REF!</v>
      </c>
      <c r="WCO103" s="373" t="e">
        <f t="shared" si="244"/>
        <v>#REF!</v>
      </c>
      <c r="WCP103" s="373" t="e">
        <f t="shared" si="244"/>
        <v>#REF!</v>
      </c>
      <c r="WCQ103" s="373">
        <f t="shared" si="244"/>
        <v>0</v>
      </c>
      <c r="WCR103" s="373">
        <f t="shared" si="244"/>
        <v>0</v>
      </c>
      <c r="WCS103" s="373" t="e">
        <f t="shared" si="244"/>
        <v>#REF!</v>
      </c>
      <c r="WCT103" s="373" t="e">
        <f t="shared" si="244"/>
        <v>#REF!</v>
      </c>
      <c r="WCU103" s="373" t="e">
        <f t="shared" si="244"/>
        <v>#REF!</v>
      </c>
      <c r="WCV103" s="373" t="e">
        <f t="shared" si="244"/>
        <v>#REF!</v>
      </c>
      <c r="WCW103" s="373" t="e">
        <f t="shared" si="244"/>
        <v>#REF!</v>
      </c>
      <c r="WCX103" s="373">
        <f t="shared" si="244"/>
        <v>0</v>
      </c>
      <c r="WCY103" s="373">
        <f t="shared" si="244"/>
        <v>0</v>
      </c>
      <c r="WCZ103" s="373" t="e">
        <f t="shared" si="244"/>
        <v>#REF!</v>
      </c>
      <c r="WDA103" s="373" t="e">
        <f t="shared" si="244"/>
        <v>#REF!</v>
      </c>
      <c r="WDB103" s="373" t="e">
        <f t="shared" si="244"/>
        <v>#REF!</v>
      </c>
      <c r="WDC103" s="373" t="e">
        <f t="shared" si="244"/>
        <v>#REF!</v>
      </c>
      <c r="WDD103" s="373" t="e">
        <f t="shared" si="244"/>
        <v>#REF!</v>
      </c>
      <c r="WDE103" s="373">
        <f t="shared" si="244"/>
        <v>0</v>
      </c>
      <c r="WDF103" s="373">
        <f t="shared" si="244"/>
        <v>0</v>
      </c>
      <c r="WDG103" s="373" t="e">
        <f t="shared" si="244"/>
        <v>#REF!</v>
      </c>
      <c r="WDH103" s="373" t="e">
        <f t="shared" si="244"/>
        <v>#REF!</v>
      </c>
      <c r="WDI103" s="373" t="e">
        <f t="shared" si="244"/>
        <v>#REF!</v>
      </c>
      <c r="WDJ103" s="373" t="e">
        <f t="shared" si="244"/>
        <v>#REF!</v>
      </c>
      <c r="WDK103" s="373" t="e">
        <f t="shared" si="244"/>
        <v>#REF!</v>
      </c>
      <c r="WDL103" s="373">
        <f t="shared" si="244"/>
        <v>0</v>
      </c>
      <c r="WDM103" s="373">
        <f t="shared" si="244"/>
        <v>0</v>
      </c>
      <c r="WDN103" s="373" t="e">
        <f t="shared" si="244"/>
        <v>#REF!</v>
      </c>
      <c r="WDO103" s="373" t="e">
        <f t="shared" si="244"/>
        <v>#REF!</v>
      </c>
      <c r="WDP103" s="373" t="e">
        <f t="shared" si="244"/>
        <v>#REF!</v>
      </c>
      <c r="WDQ103" s="373" t="e">
        <f t="shared" si="244"/>
        <v>#REF!</v>
      </c>
      <c r="WDR103" s="373" t="e">
        <f t="shared" si="244"/>
        <v>#REF!</v>
      </c>
      <c r="WDS103" s="373">
        <f t="shared" si="244"/>
        <v>0</v>
      </c>
      <c r="WDT103" s="373">
        <f t="shared" si="244"/>
        <v>0</v>
      </c>
      <c r="WDU103" s="373" t="e">
        <f t="shared" si="244"/>
        <v>#REF!</v>
      </c>
      <c r="WDV103" s="373" t="e">
        <f t="shared" si="244"/>
        <v>#REF!</v>
      </c>
      <c r="WDW103" s="373" t="e">
        <f t="shared" si="244"/>
        <v>#REF!</v>
      </c>
      <c r="WDX103" s="373" t="e">
        <f t="shared" si="244"/>
        <v>#REF!</v>
      </c>
      <c r="WDY103" s="373" t="e">
        <f t="shared" si="244"/>
        <v>#REF!</v>
      </c>
      <c r="WDZ103" s="373">
        <f t="shared" si="244"/>
        <v>0</v>
      </c>
      <c r="WEA103" s="373">
        <f t="shared" si="244"/>
        <v>0</v>
      </c>
      <c r="WEB103" s="373" t="e">
        <f t="shared" si="244"/>
        <v>#REF!</v>
      </c>
      <c r="WEC103" s="373" t="e">
        <f t="shared" si="244"/>
        <v>#REF!</v>
      </c>
      <c r="WED103" s="373" t="e">
        <f t="shared" si="244"/>
        <v>#REF!</v>
      </c>
      <c r="WEE103" s="373" t="e">
        <f t="shared" si="244"/>
        <v>#REF!</v>
      </c>
      <c r="WEF103" s="373" t="e">
        <f t="shared" si="244"/>
        <v>#REF!</v>
      </c>
      <c r="WEG103" s="373">
        <f t="shared" si="244"/>
        <v>0</v>
      </c>
      <c r="WEH103" s="373">
        <f t="shared" si="244"/>
        <v>0</v>
      </c>
      <c r="WEI103" s="373" t="e">
        <f t="shared" si="244"/>
        <v>#REF!</v>
      </c>
      <c r="WEJ103" s="373" t="e">
        <f t="shared" si="244"/>
        <v>#REF!</v>
      </c>
      <c r="WEK103" s="373" t="e">
        <f t="shared" si="244"/>
        <v>#REF!</v>
      </c>
      <c r="WEL103" s="373" t="e">
        <f t="shared" si="244"/>
        <v>#REF!</v>
      </c>
      <c r="WEM103" s="373" t="e">
        <f t="shared" si="244"/>
        <v>#REF!</v>
      </c>
      <c r="WEN103" s="373">
        <f t="shared" si="244"/>
        <v>0</v>
      </c>
      <c r="WEO103" s="373">
        <f t="shared" si="244"/>
        <v>0</v>
      </c>
      <c r="WEP103" s="373" t="e">
        <f t="shared" si="245"/>
        <v>#REF!</v>
      </c>
      <c r="WEQ103" s="373" t="e">
        <f t="shared" si="245"/>
        <v>#REF!</v>
      </c>
      <c r="WER103" s="373" t="e">
        <f t="shared" si="245"/>
        <v>#REF!</v>
      </c>
      <c r="WES103" s="373" t="e">
        <f t="shared" si="245"/>
        <v>#REF!</v>
      </c>
      <c r="WET103" s="373" t="e">
        <f t="shared" si="245"/>
        <v>#REF!</v>
      </c>
      <c r="WEU103" s="373">
        <f t="shared" si="245"/>
        <v>0</v>
      </c>
      <c r="WEV103" s="373">
        <f t="shared" si="245"/>
        <v>0</v>
      </c>
      <c r="WEW103" s="373" t="e">
        <f t="shared" si="245"/>
        <v>#REF!</v>
      </c>
      <c r="WEX103" s="373" t="e">
        <f t="shared" si="245"/>
        <v>#REF!</v>
      </c>
      <c r="WEY103" s="373" t="e">
        <f t="shared" si="245"/>
        <v>#REF!</v>
      </c>
      <c r="WEZ103" s="373" t="e">
        <f t="shared" si="245"/>
        <v>#REF!</v>
      </c>
      <c r="WFA103" s="373" t="e">
        <f t="shared" si="245"/>
        <v>#REF!</v>
      </c>
      <c r="WFB103" s="373">
        <f t="shared" si="245"/>
        <v>0</v>
      </c>
      <c r="WFC103" s="373">
        <f t="shared" si="245"/>
        <v>0</v>
      </c>
      <c r="WFD103" s="373" t="e">
        <f t="shared" si="245"/>
        <v>#REF!</v>
      </c>
      <c r="WFE103" s="373" t="e">
        <f t="shared" si="245"/>
        <v>#REF!</v>
      </c>
      <c r="WFF103" s="373" t="e">
        <f t="shared" si="245"/>
        <v>#REF!</v>
      </c>
      <c r="WFG103" s="373" t="e">
        <f t="shared" si="245"/>
        <v>#REF!</v>
      </c>
      <c r="WFH103" s="373" t="e">
        <f t="shared" si="245"/>
        <v>#REF!</v>
      </c>
      <c r="WFI103" s="373">
        <f t="shared" si="245"/>
        <v>0</v>
      </c>
      <c r="WFJ103" s="373">
        <f t="shared" si="245"/>
        <v>0</v>
      </c>
      <c r="WFK103" s="373" t="e">
        <f t="shared" si="245"/>
        <v>#REF!</v>
      </c>
      <c r="WFL103" s="373" t="e">
        <f t="shared" si="245"/>
        <v>#REF!</v>
      </c>
      <c r="WFM103" s="373" t="e">
        <f t="shared" si="245"/>
        <v>#REF!</v>
      </c>
      <c r="WFN103" s="373" t="e">
        <f t="shared" si="245"/>
        <v>#REF!</v>
      </c>
      <c r="WFO103" s="373" t="e">
        <f t="shared" si="245"/>
        <v>#REF!</v>
      </c>
      <c r="WFP103" s="373">
        <f t="shared" si="245"/>
        <v>0</v>
      </c>
      <c r="WFQ103" s="373">
        <f t="shared" si="245"/>
        <v>0</v>
      </c>
      <c r="WFR103" s="373" t="e">
        <f t="shared" si="245"/>
        <v>#REF!</v>
      </c>
      <c r="WFS103" s="373" t="e">
        <f t="shared" si="245"/>
        <v>#REF!</v>
      </c>
      <c r="WFT103" s="373" t="e">
        <f t="shared" si="245"/>
        <v>#REF!</v>
      </c>
      <c r="WFU103" s="373" t="e">
        <f t="shared" si="245"/>
        <v>#REF!</v>
      </c>
      <c r="WFV103" s="373" t="e">
        <f t="shared" si="245"/>
        <v>#REF!</v>
      </c>
      <c r="WFW103" s="373">
        <f t="shared" si="245"/>
        <v>0</v>
      </c>
      <c r="WFX103" s="373">
        <f t="shared" si="245"/>
        <v>0</v>
      </c>
      <c r="WFY103" s="373" t="e">
        <f t="shared" si="245"/>
        <v>#REF!</v>
      </c>
      <c r="WFZ103" s="373" t="e">
        <f t="shared" si="245"/>
        <v>#REF!</v>
      </c>
      <c r="WGA103" s="373" t="e">
        <f t="shared" si="245"/>
        <v>#REF!</v>
      </c>
      <c r="WGB103" s="373" t="e">
        <f t="shared" si="245"/>
        <v>#REF!</v>
      </c>
      <c r="WGC103" s="373" t="e">
        <f t="shared" si="245"/>
        <v>#REF!</v>
      </c>
      <c r="WGD103" s="373">
        <f t="shared" si="245"/>
        <v>0</v>
      </c>
      <c r="WGE103" s="373">
        <f t="shared" si="245"/>
        <v>0</v>
      </c>
      <c r="WGF103" s="373" t="e">
        <f t="shared" si="245"/>
        <v>#REF!</v>
      </c>
      <c r="WGG103" s="373" t="e">
        <f t="shared" si="245"/>
        <v>#REF!</v>
      </c>
      <c r="WGH103" s="373" t="e">
        <f t="shared" si="245"/>
        <v>#REF!</v>
      </c>
      <c r="WGI103" s="373" t="e">
        <f t="shared" si="245"/>
        <v>#REF!</v>
      </c>
      <c r="WGJ103" s="373" t="e">
        <f t="shared" si="245"/>
        <v>#REF!</v>
      </c>
      <c r="WGK103" s="373">
        <f t="shared" si="245"/>
        <v>0</v>
      </c>
      <c r="WGL103" s="373">
        <f t="shared" si="245"/>
        <v>0</v>
      </c>
      <c r="WGM103" s="373" t="e">
        <f t="shared" si="245"/>
        <v>#REF!</v>
      </c>
      <c r="WGN103" s="373" t="e">
        <f t="shared" si="245"/>
        <v>#REF!</v>
      </c>
      <c r="WGO103" s="373" t="e">
        <f t="shared" si="245"/>
        <v>#REF!</v>
      </c>
      <c r="WGP103" s="373" t="e">
        <f t="shared" si="245"/>
        <v>#REF!</v>
      </c>
      <c r="WGQ103" s="373" t="e">
        <f t="shared" si="245"/>
        <v>#REF!</v>
      </c>
      <c r="WGR103" s="373">
        <f t="shared" si="245"/>
        <v>0</v>
      </c>
      <c r="WGS103" s="373">
        <f t="shared" si="245"/>
        <v>0</v>
      </c>
      <c r="WGT103" s="373" t="e">
        <f t="shared" si="245"/>
        <v>#REF!</v>
      </c>
      <c r="WGU103" s="373" t="e">
        <f t="shared" si="245"/>
        <v>#REF!</v>
      </c>
      <c r="WGV103" s="373" t="e">
        <f t="shared" si="245"/>
        <v>#REF!</v>
      </c>
      <c r="WGW103" s="373" t="e">
        <f t="shared" si="245"/>
        <v>#REF!</v>
      </c>
      <c r="WGX103" s="373" t="e">
        <f t="shared" si="245"/>
        <v>#REF!</v>
      </c>
      <c r="WGY103" s="373">
        <f t="shared" si="245"/>
        <v>0</v>
      </c>
      <c r="WGZ103" s="373">
        <f t="shared" si="245"/>
        <v>0</v>
      </c>
      <c r="WHA103" s="373" t="e">
        <f t="shared" si="245"/>
        <v>#REF!</v>
      </c>
      <c r="WHB103" s="373" t="e">
        <f t="shared" si="246"/>
        <v>#REF!</v>
      </c>
      <c r="WHC103" s="373" t="e">
        <f t="shared" si="246"/>
        <v>#REF!</v>
      </c>
      <c r="WHD103" s="373" t="e">
        <f t="shared" si="246"/>
        <v>#REF!</v>
      </c>
      <c r="WHE103" s="373" t="e">
        <f t="shared" si="246"/>
        <v>#REF!</v>
      </c>
      <c r="WHF103" s="373">
        <f t="shared" si="246"/>
        <v>0</v>
      </c>
      <c r="WHG103" s="373">
        <f t="shared" si="246"/>
        <v>0</v>
      </c>
      <c r="WHH103" s="373" t="e">
        <f t="shared" si="246"/>
        <v>#REF!</v>
      </c>
      <c r="WHI103" s="373" t="e">
        <f t="shared" si="246"/>
        <v>#REF!</v>
      </c>
      <c r="WHJ103" s="373" t="e">
        <f t="shared" si="246"/>
        <v>#REF!</v>
      </c>
      <c r="WHK103" s="373" t="e">
        <f t="shared" si="246"/>
        <v>#REF!</v>
      </c>
      <c r="WHL103" s="373" t="e">
        <f t="shared" si="246"/>
        <v>#REF!</v>
      </c>
      <c r="WHM103" s="373">
        <f t="shared" si="246"/>
        <v>0</v>
      </c>
      <c r="WHN103" s="373">
        <f t="shared" si="246"/>
        <v>0</v>
      </c>
      <c r="WHO103" s="373" t="e">
        <f t="shared" si="246"/>
        <v>#REF!</v>
      </c>
      <c r="WHP103" s="373" t="e">
        <f t="shared" si="246"/>
        <v>#REF!</v>
      </c>
      <c r="WHQ103" s="373" t="e">
        <f t="shared" si="246"/>
        <v>#REF!</v>
      </c>
      <c r="WHR103" s="373" t="e">
        <f t="shared" si="246"/>
        <v>#REF!</v>
      </c>
      <c r="WHS103" s="373" t="e">
        <f t="shared" si="246"/>
        <v>#REF!</v>
      </c>
      <c r="WHT103" s="373">
        <f t="shared" si="246"/>
        <v>0</v>
      </c>
      <c r="WHU103" s="373">
        <f t="shared" si="246"/>
        <v>0</v>
      </c>
      <c r="WHV103" s="373" t="e">
        <f t="shared" si="246"/>
        <v>#REF!</v>
      </c>
      <c r="WHW103" s="373" t="e">
        <f t="shared" si="246"/>
        <v>#REF!</v>
      </c>
      <c r="WHX103" s="373" t="e">
        <f t="shared" si="246"/>
        <v>#REF!</v>
      </c>
      <c r="WHY103" s="373" t="e">
        <f t="shared" si="246"/>
        <v>#REF!</v>
      </c>
      <c r="WHZ103" s="373" t="e">
        <f t="shared" si="246"/>
        <v>#REF!</v>
      </c>
      <c r="WIA103" s="373">
        <f t="shared" si="246"/>
        <v>0</v>
      </c>
      <c r="WIB103" s="373">
        <f t="shared" si="246"/>
        <v>0</v>
      </c>
      <c r="WIC103" s="373" t="e">
        <f t="shared" si="246"/>
        <v>#REF!</v>
      </c>
      <c r="WID103" s="373" t="e">
        <f t="shared" si="246"/>
        <v>#REF!</v>
      </c>
      <c r="WIE103" s="373" t="e">
        <f t="shared" si="246"/>
        <v>#REF!</v>
      </c>
      <c r="WIF103" s="373" t="e">
        <f t="shared" si="246"/>
        <v>#REF!</v>
      </c>
      <c r="WIG103" s="373" t="e">
        <f t="shared" si="246"/>
        <v>#REF!</v>
      </c>
      <c r="WIH103" s="373">
        <f t="shared" si="246"/>
        <v>0</v>
      </c>
      <c r="WII103" s="373">
        <f t="shared" si="246"/>
        <v>0</v>
      </c>
      <c r="WIJ103" s="373" t="e">
        <f t="shared" si="246"/>
        <v>#REF!</v>
      </c>
      <c r="WIK103" s="373" t="e">
        <f t="shared" si="246"/>
        <v>#REF!</v>
      </c>
      <c r="WIL103" s="373" t="e">
        <f t="shared" si="246"/>
        <v>#REF!</v>
      </c>
      <c r="WIM103" s="373" t="e">
        <f t="shared" si="246"/>
        <v>#REF!</v>
      </c>
      <c r="WIN103" s="373" t="e">
        <f t="shared" si="246"/>
        <v>#REF!</v>
      </c>
      <c r="WIO103" s="373">
        <f t="shared" si="246"/>
        <v>0</v>
      </c>
      <c r="WIP103" s="373">
        <f t="shared" si="246"/>
        <v>0</v>
      </c>
      <c r="WIQ103" s="373" t="e">
        <f t="shared" si="246"/>
        <v>#REF!</v>
      </c>
      <c r="WIR103" s="373" t="e">
        <f t="shared" si="246"/>
        <v>#REF!</v>
      </c>
      <c r="WIS103" s="373" t="e">
        <f t="shared" si="246"/>
        <v>#REF!</v>
      </c>
      <c r="WIT103" s="373" t="e">
        <f t="shared" si="246"/>
        <v>#REF!</v>
      </c>
      <c r="WIU103" s="373" t="e">
        <f t="shared" si="246"/>
        <v>#REF!</v>
      </c>
      <c r="WIV103" s="373">
        <f t="shared" si="246"/>
        <v>0</v>
      </c>
      <c r="WIW103" s="373">
        <f t="shared" si="246"/>
        <v>0</v>
      </c>
      <c r="WIX103" s="373" t="e">
        <f t="shared" si="246"/>
        <v>#REF!</v>
      </c>
      <c r="WIY103" s="373" t="e">
        <f t="shared" si="246"/>
        <v>#REF!</v>
      </c>
      <c r="WIZ103" s="373" t="e">
        <f t="shared" si="246"/>
        <v>#REF!</v>
      </c>
      <c r="WJA103" s="373" t="e">
        <f t="shared" si="246"/>
        <v>#REF!</v>
      </c>
      <c r="WJB103" s="373" t="e">
        <f t="shared" si="246"/>
        <v>#REF!</v>
      </c>
      <c r="WJC103" s="373">
        <f t="shared" si="246"/>
        <v>0</v>
      </c>
      <c r="WJD103" s="373">
        <f t="shared" si="246"/>
        <v>0</v>
      </c>
      <c r="WJE103" s="373" t="e">
        <f t="shared" si="246"/>
        <v>#REF!</v>
      </c>
      <c r="WJF103" s="373" t="e">
        <f t="shared" si="246"/>
        <v>#REF!</v>
      </c>
      <c r="WJG103" s="373" t="e">
        <f t="shared" si="246"/>
        <v>#REF!</v>
      </c>
      <c r="WJH103" s="373" t="e">
        <f t="shared" si="246"/>
        <v>#REF!</v>
      </c>
      <c r="WJI103" s="373" t="e">
        <f t="shared" si="246"/>
        <v>#REF!</v>
      </c>
      <c r="WJJ103" s="373">
        <f t="shared" si="246"/>
        <v>0</v>
      </c>
      <c r="WJK103" s="373">
        <f t="shared" si="246"/>
        <v>0</v>
      </c>
      <c r="WJL103" s="373" t="e">
        <f t="shared" si="246"/>
        <v>#REF!</v>
      </c>
      <c r="WJM103" s="373" t="e">
        <f t="shared" si="246"/>
        <v>#REF!</v>
      </c>
      <c r="WJN103" s="373" t="e">
        <f t="shared" si="247"/>
        <v>#REF!</v>
      </c>
      <c r="WJO103" s="373" t="e">
        <f t="shared" si="247"/>
        <v>#REF!</v>
      </c>
      <c r="WJP103" s="373" t="e">
        <f t="shared" si="247"/>
        <v>#REF!</v>
      </c>
      <c r="WJQ103" s="373">
        <f t="shared" si="247"/>
        <v>0</v>
      </c>
      <c r="WJR103" s="373">
        <f t="shared" si="247"/>
        <v>0</v>
      </c>
      <c r="WJS103" s="373" t="e">
        <f t="shared" si="247"/>
        <v>#REF!</v>
      </c>
      <c r="WJT103" s="373" t="e">
        <f t="shared" si="247"/>
        <v>#REF!</v>
      </c>
      <c r="WJU103" s="373" t="e">
        <f t="shared" si="247"/>
        <v>#REF!</v>
      </c>
      <c r="WJV103" s="373" t="e">
        <f t="shared" si="247"/>
        <v>#REF!</v>
      </c>
      <c r="WJW103" s="373" t="e">
        <f t="shared" si="247"/>
        <v>#REF!</v>
      </c>
      <c r="WJX103" s="373">
        <f t="shared" si="247"/>
        <v>0</v>
      </c>
      <c r="WJY103" s="373">
        <f t="shared" si="247"/>
        <v>0</v>
      </c>
      <c r="WJZ103" s="373" t="e">
        <f t="shared" si="247"/>
        <v>#REF!</v>
      </c>
      <c r="WKA103" s="373" t="e">
        <f t="shared" si="247"/>
        <v>#REF!</v>
      </c>
      <c r="WKB103" s="373" t="e">
        <f t="shared" si="247"/>
        <v>#REF!</v>
      </c>
      <c r="WKC103" s="373" t="e">
        <f t="shared" si="247"/>
        <v>#REF!</v>
      </c>
      <c r="WKD103" s="373" t="e">
        <f t="shared" si="247"/>
        <v>#REF!</v>
      </c>
      <c r="WKE103" s="373">
        <f t="shared" si="247"/>
        <v>0</v>
      </c>
      <c r="WKF103" s="373">
        <f t="shared" si="247"/>
        <v>0</v>
      </c>
      <c r="WKG103" s="373" t="e">
        <f t="shared" si="247"/>
        <v>#REF!</v>
      </c>
      <c r="WKH103" s="373" t="e">
        <f t="shared" si="247"/>
        <v>#REF!</v>
      </c>
      <c r="WKI103" s="373" t="e">
        <f t="shared" si="247"/>
        <v>#REF!</v>
      </c>
      <c r="WKJ103" s="373" t="e">
        <f t="shared" si="247"/>
        <v>#REF!</v>
      </c>
      <c r="WKK103" s="373" t="e">
        <f t="shared" si="247"/>
        <v>#REF!</v>
      </c>
      <c r="WKL103" s="373">
        <f t="shared" si="247"/>
        <v>0</v>
      </c>
      <c r="WKM103" s="373">
        <f t="shared" si="247"/>
        <v>0</v>
      </c>
      <c r="WKN103" s="373" t="e">
        <f t="shared" si="247"/>
        <v>#REF!</v>
      </c>
      <c r="WKO103" s="373" t="e">
        <f t="shared" si="247"/>
        <v>#REF!</v>
      </c>
      <c r="WKP103" s="373" t="e">
        <f t="shared" si="247"/>
        <v>#REF!</v>
      </c>
      <c r="WKQ103" s="373" t="e">
        <f t="shared" si="247"/>
        <v>#REF!</v>
      </c>
      <c r="WKR103" s="373" t="e">
        <f t="shared" si="247"/>
        <v>#REF!</v>
      </c>
      <c r="WKS103" s="373">
        <f t="shared" si="247"/>
        <v>0</v>
      </c>
      <c r="WKT103" s="373">
        <f t="shared" si="247"/>
        <v>0</v>
      </c>
      <c r="WKU103" s="373" t="e">
        <f t="shared" si="247"/>
        <v>#REF!</v>
      </c>
      <c r="WKV103" s="373" t="e">
        <f t="shared" si="247"/>
        <v>#REF!</v>
      </c>
      <c r="WKW103" s="373" t="e">
        <f t="shared" si="247"/>
        <v>#REF!</v>
      </c>
      <c r="WKX103" s="373" t="e">
        <f t="shared" si="247"/>
        <v>#REF!</v>
      </c>
      <c r="WKY103" s="373" t="e">
        <f t="shared" si="247"/>
        <v>#REF!</v>
      </c>
      <c r="WKZ103" s="373">
        <f t="shared" si="247"/>
        <v>0</v>
      </c>
      <c r="WLA103" s="373">
        <f t="shared" si="247"/>
        <v>0</v>
      </c>
      <c r="WLB103" s="373" t="e">
        <f t="shared" si="247"/>
        <v>#REF!</v>
      </c>
      <c r="WLC103" s="373" t="e">
        <f t="shared" si="247"/>
        <v>#REF!</v>
      </c>
      <c r="WLD103" s="373" t="e">
        <f t="shared" si="247"/>
        <v>#REF!</v>
      </c>
      <c r="WLE103" s="373" t="e">
        <f t="shared" si="247"/>
        <v>#REF!</v>
      </c>
      <c r="WLF103" s="373" t="e">
        <f t="shared" si="247"/>
        <v>#REF!</v>
      </c>
      <c r="WLG103" s="373">
        <f t="shared" si="247"/>
        <v>0</v>
      </c>
      <c r="WLH103" s="373">
        <f t="shared" si="247"/>
        <v>0</v>
      </c>
      <c r="WLI103" s="373" t="e">
        <f t="shared" si="247"/>
        <v>#REF!</v>
      </c>
      <c r="WLJ103" s="373" t="e">
        <f t="shared" si="247"/>
        <v>#REF!</v>
      </c>
      <c r="WLK103" s="373" t="e">
        <f t="shared" si="247"/>
        <v>#REF!</v>
      </c>
      <c r="WLL103" s="373" t="e">
        <f t="shared" si="247"/>
        <v>#REF!</v>
      </c>
      <c r="WLM103" s="373" t="e">
        <f t="shared" si="247"/>
        <v>#REF!</v>
      </c>
      <c r="WLN103" s="373">
        <f t="shared" si="247"/>
        <v>0</v>
      </c>
      <c r="WLO103" s="373">
        <f t="shared" si="247"/>
        <v>0</v>
      </c>
      <c r="WLP103" s="373" t="e">
        <f t="shared" si="247"/>
        <v>#REF!</v>
      </c>
      <c r="WLQ103" s="373" t="e">
        <f t="shared" si="247"/>
        <v>#REF!</v>
      </c>
      <c r="WLR103" s="373" t="e">
        <f t="shared" si="247"/>
        <v>#REF!</v>
      </c>
      <c r="WLS103" s="373" t="e">
        <f t="shared" si="247"/>
        <v>#REF!</v>
      </c>
      <c r="WLT103" s="373" t="e">
        <f t="shared" si="247"/>
        <v>#REF!</v>
      </c>
      <c r="WLU103" s="373">
        <f t="shared" si="247"/>
        <v>0</v>
      </c>
      <c r="WLV103" s="373">
        <f t="shared" si="247"/>
        <v>0</v>
      </c>
      <c r="WLW103" s="373" t="e">
        <f t="shared" si="247"/>
        <v>#REF!</v>
      </c>
      <c r="WLX103" s="373" t="e">
        <f t="shared" si="247"/>
        <v>#REF!</v>
      </c>
      <c r="WLY103" s="373" t="e">
        <f t="shared" si="247"/>
        <v>#REF!</v>
      </c>
      <c r="WLZ103" s="373" t="e">
        <f t="shared" si="248"/>
        <v>#REF!</v>
      </c>
      <c r="WMA103" s="373" t="e">
        <f t="shared" si="248"/>
        <v>#REF!</v>
      </c>
      <c r="WMB103" s="373">
        <f t="shared" si="248"/>
        <v>0</v>
      </c>
      <c r="WMC103" s="373">
        <f t="shared" si="248"/>
        <v>0</v>
      </c>
      <c r="WMD103" s="373" t="e">
        <f t="shared" si="248"/>
        <v>#REF!</v>
      </c>
      <c r="WME103" s="373" t="e">
        <f t="shared" si="248"/>
        <v>#REF!</v>
      </c>
      <c r="WMF103" s="373" t="e">
        <f t="shared" si="248"/>
        <v>#REF!</v>
      </c>
      <c r="WMG103" s="373" t="e">
        <f t="shared" si="248"/>
        <v>#REF!</v>
      </c>
      <c r="WMH103" s="373" t="e">
        <f t="shared" si="248"/>
        <v>#REF!</v>
      </c>
      <c r="WMI103" s="373">
        <f t="shared" si="248"/>
        <v>0</v>
      </c>
      <c r="WMJ103" s="373">
        <f t="shared" si="248"/>
        <v>0</v>
      </c>
      <c r="WMK103" s="373" t="e">
        <f t="shared" si="248"/>
        <v>#REF!</v>
      </c>
      <c r="WML103" s="373" t="e">
        <f t="shared" si="248"/>
        <v>#REF!</v>
      </c>
      <c r="WMM103" s="373" t="e">
        <f t="shared" si="248"/>
        <v>#REF!</v>
      </c>
      <c r="WMN103" s="373" t="e">
        <f t="shared" si="248"/>
        <v>#REF!</v>
      </c>
      <c r="WMO103" s="373" t="e">
        <f t="shared" si="248"/>
        <v>#REF!</v>
      </c>
      <c r="WMP103" s="373">
        <f t="shared" si="248"/>
        <v>0</v>
      </c>
      <c r="WMQ103" s="373">
        <f t="shared" si="248"/>
        <v>0</v>
      </c>
      <c r="WMR103" s="373" t="e">
        <f t="shared" si="248"/>
        <v>#REF!</v>
      </c>
      <c r="WMS103" s="373" t="e">
        <f t="shared" si="248"/>
        <v>#REF!</v>
      </c>
      <c r="WMT103" s="373" t="e">
        <f t="shared" si="248"/>
        <v>#REF!</v>
      </c>
      <c r="WMU103" s="373" t="e">
        <f t="shared" si="248"/>
        <v>#REF!</v>
      </c>
      <c r="WMV103" s="373" t="e">
        <f t="shared" si="248"/>
        <v>#REF!</v>
      </c>
      <c r="WMW103" s="373">
        <f t="shared" si="248"/>
        <v>0</v>
      </c>
      <c r="WMX103" s="373">
        <f t="shared" si="248"/>
        <v>0</v>
      </c>
      <c r="WMY103" s="373" t="e">
        <f t="shared" si="248"/>
        <v>#REF!</v>
      </c>
      <c r="WMZ103" s="373" t="e">
        <f t="shared" si="248"/>
        <v>#REF!</v>
      </c>
      <c r="WNA103" s="373" t="e">
        <f t="shared" si="248"/>
        <v>#REF!</v>
      </c>
      <c r="WNB103" s="373" t="e">
        <f t="shared" si="248"/>
        <v>#REF!</v>
      </c>
      <c r="WNC103" s="373" t="e">
        <f t="shared" si="248"/>
        <v>#REF!</v>
      </c>
      <c r="WND103" s="373">
        <f t="shared" si="248"/>
        <v>0</v>
      </c>
      <c r="WNE103" s="373">
        <f t="shared" si="248"/>
        <v>0</v>
      </c>
      <c r="WNF103" s="373" t="e">
        <f t="shared" si="248"/>
        <v>#REF!</v>
      </c>
      <c r="WNG103" s="373" t="e">
        <f t="shared" si="248"/>
        <v>#REF!</v>
      </c>
      <c r="WNH103" s="373" t="e">
        <f t="shared" si="248"/>
        <v>#REF!</v>
      </c>
      <c r="WNI103" s="373" t="e">
        <f t="shared" si="248"/>
        <v>#REF!</v>
      </c>
      <c r="WNJ103" s="373" t="e">
        <f t="shared" si="248"/>
        <v>#REF!</v>
      </c>
      <c r="WNK103" s="373">
        <f t="shared" si="248"/>
        <v>0</v>
      </c>
      <c r="WNL103" s="373">
        <f t="shared" si="248"/>
        <v>0</v>
      </c>
      <c r="WNM103" s="373" t="e">
        <f t="shared" si="248"/>
        <v>#REF!</v>
      </c>
      <c r="WNN103" s="373" t="e">
        <f t="shared" si="248"/>
        <v>#REF!</v>
      </c>
      <c r="WNO103" s="373" t="e">
        <f t="shared" si="248"/>
        <v>#REF!</v>
      </c>
      <c r="WNP103" s="373" t="e">
        <f t="shared" si="248"/>
        <v>#REF!</v>
      </c>
      <c r="WNQ103" s="373" t="e">
        <f t="shared" si="248"/>
        <v>#REF!</v>
      </c>
      <c r="WNR103" s="373">
        <f t="shared" si="248"/>
        <v>0</v>
      </c>
      <c r="WNS103" s="373">
        <f t="shared" si="248"/>
        <v>0</v>
      </c>
      <c r="WNT103" s="373" t="e">
        <f t="shared" si="248"/>
        <v>#REF!</v>
      </c>
      <c r="WNU103" s="373" t="e">
        <f t="shared" si="248"/>
        <v>#REF!</v>
      </c>
      <c r="WNV103" s="373" t="e">
        <f t="shared" si="248"/>
        <v>#REF!</v>
      </c>
      <c r="WNW103" s="373" t="e">
        <f t="shared" si="248"/>
        <v>#REF!</v>
      </c>
      <c r="WNX103" s="373" t="e">
        <f t="shared" si="248"/>
        <v>#REF!</v>
      </c>
      <c r="WNY103" s="373">
        <f t="shared" si="248"/>
        <v>0</v>
      </c>
      <c r="WNZ103" s="373">
        <f t="shared" si="248"/>
        <v>0</v>
      </c>
      <c r="WOA103" s="373" t="e">
        <f t="shared" si="248"/>
        <v>#REF!</v>
      </c>
      <c r="WOB103" s="373" t="e">
        <f t="shared" si="248"/>
        <v>#REF!</v>
      </c>
      <c r="WOC103" s="373" t="e">
        <f t="shared" si="248"/>
        <v>#REF!</v>
      </c>
      <c r="WOD103" s="373" t="e">
        <f t="shared" si="248"/>
        <v>#REF!</v>
      </c>
      <c r="WOE103" s="373" t="e">
        <f t="shared" si="248"/>
        <v>#REF!</v>
      </c>
      <c r="WOF103" s="373">
        <f t="shared" si="248"/>
        <v>0</v>
      </c>
      <c r="WOG103" s="373">
        <f t="shared" si="248"/>
        <v>0</v>
      </c>
      <c r="WOH103" s="373" t="e">
        <f t="shared" si="248"/>
        <v>#REF!</v>
      </c>
      <c r="WOI103" s="373" t="e">
        <f t="shared" si="248"/>
        <v>#REF!</v>
      </c>
      <c r="WOJ103" s="373" t="e">
        <f t="shared" si="248"/>
        <v>#REF!</v>
      </c>
      <c r="WOK103" s="373" t="e">
        <f t="shared" si="248"/>
        <v>#REF!</v>
      </c>
      <c r="WOL103" s="373" t="e">
        <f t="shared" si="249"/>
        <v>#REF!</v>
      </c>
      <c r="WOM103" s="373">
        <f t="shared" si="249"/>
        <v>0</v>
      </c>
      <c r="WON103" s="373">
        <f t="shared" si="249"/>
        <v>0</v>
      </c>
      <c r="WOO103" s="373" t="e">
        <f t="shared" si="249"/>
        <v>#REF!</v>
      </c>
      <c r="WOP103" s="373" t="e">
        <f t="shared" si="249"/>
        <v>#REF!</v>
      </c>
      <c r="WOQ103" s="373" t="e">
        <f t="shared" si="249"/>
        <v>#REF!</v>
      </c>
      <c r="WOR103" s="373" t="e">
        <f t="shared" si="249"/>
        <v>#REF!</v>
      </c>
      <c r="WOS103" s="373" t="e">
        <f t="shared" si="249"/>
        <v>#REF!</v>
      </c>
      <c r="WOT103" s="373">
        <f t="shared" si="249"/>
        <v>0</v>
      </c>
      <c r="WOU103" s="373">
        <f t="shared" si="249"/>
        <v>0</v>
      </c>
      <c r="WOV103" s="373" t="e">
        <f t="shared" si="249"/>
        <v>#REF!</v>
      </c>
      <c r="WOW103" s="373" t="e">
        <f t="shared" si="249"/>
        <v>#REF!</v>
      </c>
      <c r="WOX103" s="373" t="e">
        <f t="shared" si="249"/>
        <v>#REF!</v>
      </c>
      <c r="WOY103" s="373" t="e">
        <f t="shared" si="249"/>
        <v>#REF!</v>
      </c>
      <c r="WOZ103" s="373" t="e">
        <f t="shared" si="249"/>
        <v>#REF!</v>
      </c>
      <c r="WPA103" s="373">
        <f t="shared" si="249"/>
        <v>0</v>
      </c>
      <c r="WPB103" s="373">
        <f t="shared" si="249"/>
        <v>0</v>
      </c>
      <c r="WPC103" s="373" t="e">
        <f t="shared" si="249"/>
        <v>#REF!</v>
      </c>
      <c r="WPD103" s="373" t="e">
        <f t="shared" si="249"/>
        <v>#REF!</v>
      </c>
      <c r="WPE103" s="373" t="e">
        <f t="shared" si="249"/>
        <v>#REF!</v>
      </c>
      <c r="WPF103" s="373" t="e">
        <f t="shared" si="249"/>
        <v>#REF!</v>
      </c>
      <c r="WPG103" s="373" t="e">
        <f t="shared" si="249"/>
        <v>#REF!</v>
      </c>
      <c r="WPH103" s="373">
        <f t="shared" si="249"/>
        <v>0</v>
      </c>
      <c r="WPI103" s="373">
        <f t="shared" si="249"/>
        <v>0</v>
      </c>
      <c r="WPJ103" s="373" t="e">
        <f t="shared" si="249"/>
        <v>#REF!</v>
      </c>
      <c r="WPK103" s="373" t="e">
        <f t="shared" si="249"/>
        <v>#REF!</v>
      </c>
      <c r="WPL103" s="373" t="e">
        <f t="shared" si="249"/>
        <v>#REF!</v>
      </c>
      <c r="WPM103" s="373" t="e">
        <f t="shared" si="249"/>
        <v>#REF!</v>
      </c>
      <c r="WPN103" s="373" t="e">
        <f t="shared" si="249"/>
        <v>#REF!</v>
      </c>
      <c r="WPO103" s="373">
        <f t="shared" si="249"/>
        <v>0</v>
      </c>
      <c r="WPP103" s="373">
        <f t="shared" si="249"/>
        <v>0</v>
      </c>
      <c r="WPQ103" s="373" t="e">
        <f t="shared" si="249"/>
        <v>#REF!</v>
      </c>
      <c r="WPR103" s="373" t="e">
        <f t="shared" si="249"/>
        <v>#REF!</v>
      </c>
      <c r="WPS103" s="373" t="e">
        <f t="shared" si="249"/>
        <v>#REF!</v>
      </c>
      <c r="WPT103" s="373" t="e">
        <f t="shared" si="249"/>
        <v>#REF!</v>
      </c>
      <c r="WPU103" s="373" t="e">
        <f t="shared" si="249"/>
        <v>#REF!</v>
      </c>
      <c r="WPV103" s="373">
        <f t="shared" si="249"/>
        <v>0</v>
      </c>
      <c r="WPW103" s="373">
        <f t="shared" si="249"/>
        <v>0</v>
      </c>
      <c r="WPX103" s="373" t="e">
        <f t="shared" si="249"/>
        <v>#REF!</v>
      </c>
      <c r="WPY103" s="373" t="e">
        <f t="shared" si="249"/>
        <v>#REF!</v>
      </c>
      <c r="WPZ103" s="373" t="e">
        <f t="shared" si="249"/>
        <v>#REF!</v>
      </c>
      <c r="WQA103" s="373" t="e">
        <f t="shared" si="249"/>
        <v>#REF!</v>
      </c>
      <c r="WQB103" s="373" t="e">
        <f t="shared" si="249"/>
        <v>#REF!</v>
      </c>
      <c r="WQC103" s="373">
        <f t="shared" si="249"/>
        <v>0</v>
      </c>
      <c r="WQD103" s="373">
        <f t="shared" si="249"/>
        <v>0</v>
      </c>
      <c r="WQE103" s="373" t="e">
        <f t="shared" si="249"/>
        <v>#REF!</v>
      </c>
      <c r="WQF103" s="373" t="e">
        <f t="shared" si="249"/>
        <v>#REF!</v>
      </c>
      <c r="WQG103" s="373" t="e">
        <f t="shared" si="249"/>
        <v>#REF!</v>
      </c>
      <c r="WQH103" s="373" t="e">
        <f t="shared" si="249"/>
        <v>#REF!</v>
      </c>
      <c r="WQI103" s="373" t="e">
        <f t="shared" si="249"/>
        <v>#REF!</v>
      </c>
      <c r="WQJ103" s="373">
        <f t="shared" si="249"/>
        <v>0</v>
      </c>
      <c r="WQK103" s="373">
        <f t="shared" si="249"/>
        <v>0</v>
      </c>
      <c r="WQL103" s="373" t="e">
        <f t="shared" si="249"/>
        <v>#REF!</v>
      </c>
      <c r="WQM103" s="373" t="e">
        <f t="shared" si="249"/>
        <v>#REF!</v>
      </c>
      <c r="WQN103" s="373" t="e">
        <f t="shared" si="249"/>
        <v>#REF!</v>
      </c>
      <c r="WQO103" s="373" t="e">
        <f t="shared" si="249"/>
        <v>#REF!</v>
      </c>
      <c r="WQP103" s="373" t="e">
        <f t="shared" si="249"/>
        <v>#REF!</v>
      </c>
      <c r="WQQ103" s="373">
        <f t="shared" si="249"/>
        <v>0</v>
      </c>
      <c r="WQR103" s="373">
        <f t="shared" si="249"/>
        <v>0</v>
      </c>
      <c r="WQS103" s="373" t="e">
        <f t="shared" si="249"/>
        <v>#REF!</v>
      </c>
      <c r="WQT103" s="373" t="e">
        <f t="shared" si="249"/>
        <v>#REF!</v>
      </c>
      <c r="WQU103" s="373" t="e">
        <f t="shared" si="249"/>
        <v>#REF!</v>
      </c>
      <c r="WQV103" s="373" t="e">
        <f t="shared" si="249"/>
        <v>#REF!</v>
      </c>
      <c r="WQW103" s="373" t="e">
        <f t="shared" si="249"/>
        <v>#REF!</v>
      </c>
      <c r="WQX103" s="373">
        <f t="shared" si="250"/>
        <v>0</v>
      </c>
      <c r="WQY103" s="373">
        <f t="shared" si="250"/>
        <v>0</v>
      </c>
      <c r="WQZ103" s="373" t="e">
        <f t="shared" si="250"/>
        <v>#REF!</v>
      </c>
      <c r="WRA103" s="373" t="e">
        <f t="shared" si="250"/>
        <v>#REF!</v>
      </c>
      <c r="WRB103" s="373" t="e">
        <f t="shared" si="250"/>
        <v>#REF!</v>
      </c>
      <c r="WRC103" s="373" t="e">
        <f t="shared" si="250"/>
        <v>#REF!</v>
      </c>
      <c r="WRD103" s="373" t="e">
        <f t="shared" si="250"/>
        <v>#REF!</v>
      </c>
      <c r="WRE103" s="373">
        <f t="shared" si="250"/>
        <v>0</v>
      </c>
      <c r="WRF103" s="373">
        <f t="shared" si="250"/>
        <v>0</v>
      </c>
      <c r="WRG103" s="373" t="e">
        <f t="shared" si="250"/>
        <v>#REF!</v>
      </c>
      <c r="WRH103" s="373" t="e">
        <f t="shared" si="250"/>
        <v>#REF!</v>
      </c>
      <c r="WRI103" s="373" t="e">
        <f t="shared" si="250"/>
        <v>#REF!</v>
      </c>
      <c r="WRJ103" s="373" t="e">
        <f t="shared" si="250"/>
        <v>#REF!</v>
      </c>
      <c r="WRK103" s="373" t="e">
        <f t="shared" si="250"/>
        <v>#REF!</v>
      </c>
      <c r="WRL103" s="373">
        <f t="shared" si="250"/>
        <v>0</v>
      </c>
      <c r="WRM103" s="373">
        <f t="shared" si="250"/>
        <v>0</v>
      </c>
      <c r="WRN103" s="373" t="e">
        <f t="shared" si="250"/>
        <v>#REF!</v>
      </c>
      <c r="WRO103" s="373" t="e">
        <f t="shared" si="250"/>
        <v>#REF!</v>
      </c>
      <c r="WRP103" s="373" t="e">
        <f t="shared" si="250"/>
        <v>#REF!</v>
      </c>
      <c r="WRQ103" s="373" t="e">
        <f t="shared" si="250"/>
        <v>#REF!</v>
      </c>
      <c r="WRR103" s="373" t="e">
        <f t="shared" si="250"/>
        <v>#REF!</v>
      </c>
      <c r="WRS103" s="373">
        <f t="shared" si="250"/>
        <v>0</v>
      </c>
      <c r="WRT103" s="373">
        <f t="shared" si="250"/>
        <v>0</v>
      </c>
      <c r="WRU103" s="373" t="e">
        <f t="shared" si="250"/>
        <v>#REF!</v>
      </c>
      <c r="WRV103" s="373" t="e">
        <f t="shared" si="250"/>
        <v>#REF!</v>
      </c>
      <c r="WRW103" s="373" t="e">
        <f t="shared" si="250"/>
        <v>#REF!</v>
      </c>
      <c r="WRX103" s="373" t="e">
        <f t="shared" si="250"/>
        <v>#REF!</v>
      </c>
      <c r="WRY103" s="373" t="e">
        <f t="shared" si="250"/>
        <v>#REF!</v>
      </c>
      <c r="WRZ103" s="373">
        <f t="shared" si="250"/>
        <v>0</v>
      </c>
      <c r="WSA103" s="373">
        <f t="shared" si="250"/>
        <v>0</v>
      </c>
      <c r="WSB103" s="373" t="e">
        <f t="shared" si="250"/>
        <v>#REF!</v>
      </c>
      <c r="WSC103" s="373" t="e">
        <f t="shared" si="250"/>
        <v>#REF!</v>
      </c>
      <c r="WSD103" s="373" t="e">
        <f t="shared" si="250"/>
        <v>#REF!</v>
      </c>
      <c r="WSE103" s="373" t="e">
        <f t="shared" si="250"/>
        <v>#REF!</v>
      </c>
      <c r="WSF103" s="373" t="e">
        <f t="shared" si="250"/>
        <v>#REF!</v>
      </c>
      <c r="WSG103" s="373">
        <f t="shared" si="250"/>
        <v>0</v>
      </c>
      <c r="WSH103" s="373">
        <f t="shared" si="250"/>
        <v>0</v>
      </c>
      <c r="WSI103" s="373" t="e">
        <f t="shared" si="250"/>
        <v>#REF!</v>
      </c>
      <c r="WSJ103" s="373" t="e">
        <f t="shared" si="250"/>
        <v>#REF!</v>
      </c>
      <c r="WSK103" s="373" t="e">
        <f t="shared" si="250"/>
        <v>#REF!</v>
      </c>
      <c r="WSL103" s="373" t="e">
        <f t="shared" si="250"/>
        <v>#REF!</v>
      </c>
      <c r="WSM103" s="373" t="e">
        <f t="shared" si="250"/>
        <v>#REF!</v>
      </c>
      <c r="WSN103" s="373">
        <f t="shared" si="250"/>
        <v>0</v>
      </c>
      <c r="WSO103" s="373">
        <f t="shared" si="250"/>
        <v>0</v>
      </c>
      <c r="WSP103" s="373" t="e">
        <f t="shared" si="250"/>
        <v>#REF!</v>
      </c>
      <c r="WSQ103" s="373" t="e">
        <f t="shared" si="250"/>
        <v>#REF!</v>
      </c>
      <c r="WSR103" s="373" t="e">
        <f t="shared" si="250"/>
        <v>#REF!</v>
      </c>
      <c r="WSS103" s="373" t="e">
        <f t="shared" si="250"/>
        <v>#REF!</v>
      </c>
      <c r="WST103" s="373" t="e">
        <f t="shared" si="250"/>
        <v>#REF!</v>
      </c>
      <c r="WSU103" s="373">
        <f t="shared" si="250"/>
        <v>0</v>
      </c>
      <c r="WSV103" s="373">
        <f t="shared" si="250"/>
        <v>0</v>
      </c>
      <c r="WSW103" s="373" t="e">
        <f t="shared" si="250"/>
        <v>#REF!</v>
      </c>
      <c r="WSX103" s="373" t="e">
        <f t="shared" si="250"/>
        <v>#REF!</v>
      </c>
      <c r="WSY103" s="373" t="e">
        <f t="shared" si="250"/>
        <v>#REF!</v>
      </c>
      <c r="WSZ103" s="373" t="e">
        <f t="shared" si="250"/>
        <v>#REF!</v>
      </c>
      <c r="WTA103" s="373" t="e">
        <f t="shared" si="250"/>
        <v>#REF!</v>
      </c>
      <c r="WTB103" s="373">
        <f t="shared" si="250"/>
        <v>0</v>
      </c>
      <c r="WTC103" s="373">
        <f t="shared" si="250"/>
        <v>0</v>
      </c>
      <c r="WTD103" s="373" t="e">
        <f t="shared" si="250"/>
        <v>#REF!</v>
      </c>
      <c r="WTE103" s="373" t="e">
        <f t="shared" si="250"/>
        <v>#REF!</v>
      </c>
      <c r="WTF103" s="373" t="e">
        <f t="shared" si="250"/>
        <v>#REF!</v>
      </c>
      <c r="WTG103" s="373" t="e">
        <f t="shared" si="250"/>
        <v>#REF!</v>
      </c>
      <c r="WTH103" s="373" t="e">
        <f t="shared" si="250"/>
        <v>#REF!</v>
      </c>
      <c r="WTI103" s="373">
        <f t="shared" si="250"/>
        <v>0</v>
      </c>
      <c r="WTJ103" s="373">
        <f t="shared" si="251"/>
        <v>0</v>
      </c>
      <c r="WTK103" s="373" t="e">
        <f t="shared" si="251"/>
        <v>#REF!</v>
      </c>
      <c r="WTL103" s="373" t="e">
        <f t="shared" si="251"/>
        <v>#REF!</v>
      </c>
      <c r="WTM103" s="373" t="e">
        <f t="shared" si="251"/>
        <v>#REF!</v>
      </c>
      <c r="WTN103" s="373" t="e">
        <f t="shared" si="251"/>
        <v>#REF!</v>
      </c>
      <c r="WTO103" s="373" t="e">
        <f t="shared" si="251"/>
        <v>#REF!</v>
      </c>
      <c r="WTP103" s="373">
        <f t="shared" si="251"/>
        <v>0</v>
      </c>
      <c r="WTQ103" s="373">
        <f t="shared" si="251"/>
        <v>0</v>
      </c>
      <c r="WTR103" s="373" t="e">
        <f t="shared" si="251"/>
        <v>#REF!</v>
      </c>
      <c r="WTS103" s="373" t="e">
        <f t="shared" si="251"/>
        <v>#REF!</v>
      </c>
      <c r="WTT103" s="373" t="e">
        <f t="shared" si="251"/>
        <v>#REF!</v>
      </c>
      <c r="WTU103" s="373" t="e">
        <f t="shared" si="251"/>
        <v>#REF!</v>
      </c>
      <c r="WTV103" s="373" t="e">
        <f t="shared" si="251"/>
        <v>#REF!</v>
      </c>
      <c r="WTW103" s="373">
        <f t="shared" si="251"/>
        <v>0</v>
      </c>
      <c r="WTX103" s="373">
        <f t="shared" si="251"/>
        <v>0</v>
      </c>
      <c r="WTY103" s="373" t="e">
        <f t="shared" si="251"/>
        <v>#REF!</v>
      </c>
      <c r="WTZ103" s="373" t="e">
        <f t="shared" si="251"/>
        <v>#REF!</v>
      </c>
      <c r="WUA103" s="373" t="e">
        <f t="shared" si="251"/>
        <v>#REF!</v>
      </c>
      <c r="WUB103" s="373" t="e">
        <f t="shared" si="251"/>
        <v>#REF!</v>
      </c>
      <c r="WUC103" s="373" t="e">
        <f t="shared" si="251"/>
        <v>#REF!</v>
      </c>
      <c r="WUD103" s="373">
        <f t="shared" si="251"/>
        <v>0</v>
      </c>
      <c r="WUE103" s="373">
        <f t="shared" si="251"/>
        <v>0</v>
      </c>
      <c r="WUF103" s="373" t="e">
        <f t="shared" si="251"/>
        <v>#REF!</v>
      </c>
      <c r="WUG103" s="373" t="e">
        <f t="shared" si="251"/>
        <v>#REF!</v>
      </c>
      <c r="WUH103" s="373" t="e">
        <f t="shared" si="251"/>
        <v>#REF!</v>
      </c>
      <c r="WUI103" s="373" t="e">
        <f t="shared" si="251"/>
        <v>#REF!</v>
      </c>
      <c r="WUJ103" s="373" t="e">
        <f t="shared" si="251"/>
        <v>#REF!</v>
      </c>
      <c r="WUK103" s="373">
        <f t="shared" si="251"/>
        <v>0</v>
      </c>
      <c r="WUL103" s="373">
        <f t="shared" si="251"/>
        <v>0</v>
      </c>
      <c r="WUM103" s="373" t="e">
        <f t="shared" si="251"/>
        <v>#REF!</v>
      </c>
      <c r="WUN103" s="373" t="e">
        <f t="shared" si="251"/>
        <v>#REF!</v>
      </c>
      <c r="WUO103" s="373" t="e">
        <f t="shared" si="251"/>
        <v>#REF!</v>
      </c>
      <c r="WUP103" s="373" t="e">
        <f t="shared" si="251"/>
        <v>#REF!</v>
      </c>
      <c r="WUQ103" s="373" t="e">
        <f t="shared" si="251"/>
        <v>#REF!</v>
      </c>
      <c r="WUR103" s="373">
        <f t="shared" si="251"/>
        <v>0</v>
      </c>
      <c r="WUS103" s="373">
        <f t="shared" si="251"/>
        <v>0</v>
      </c>
      <c r="WUT103" s="373" t="e">
        <f t="shared" si="251"/>
        <v>#REF!</v>
      </c>
      <c r="WUU103" s="373" t="e">
        <f t="shared" si="251"/>
        <v>#REF!</v>
      </c>
      <c r="WUV103" s="373" t="e">
        <f t="shared" si="251"/>
        <v>#REF!</v>
      </c>
      <c r="WUW103" s="373" t="e">
        <f t="shared" si="251"/>
        <v>#REF!</v>
      </c>
      <c r="WUX103" s="373" t="e">
        <f t="shared" si="251"/>
        <v>#REF!</v>
      </c>
      <c r="WUY103" s="373">
        <f t="shared" si="251"/>
        <v>0</v>
      </c>
      <c r="WUZ103" s="373">
        <f t="shared" si="251"/>
        <v>0</v>
      </c>
      <c r="WVA103" s="373" t="e">
        <f t="shared" si="251"/>
        <v>#REF!</v>
      </c>
      <c r="WVB103" s="373" t="e">
        <f t="shared" si="251"/>
        <v>#REF!</v>
      </c>
      <c r="WVC103" s="373" t="e">
        <f t="shared" si="251"/>
        <v>#REF!</v>
      </c>
      <c r="WVD103" s="373" t="e">
        <f t="shared" si="251"/>
        <v>#REF!</v>
      </c>
      <c r="WVE103" s="373" t="e">
        <f t="shared" si="251"/>
        <v>#REF!</v>
      </c>
      <c r="WVF103" s="373">
        <f t="shared" si="251"/>
        <v>0</v>
      </c>
      <c r="WVG103" s="373">
        <f t="shared" si="251"/>
        <v>0</v>
      </c>
      <c r="WVH103" s="373" t="e">
        <f t="shared" si="251"/>
        <v>#REF!</v>
      </c>
      <c r="WVI103" s="373" t="e">
        <f t="shared" si="251"/>
        <v>#REF!</v>
      </c>
      <c r="WVJ103" s="373" t="e">
        <f t="shared" si="251"/>
        <v>#REF!</v>
      </c>
      <c r="WVK103" s="373" t="e">
        <f t="shared" si="251"/>
        <v>#REF!</v>
      </c>
      <c r="WVL103" s="373" t="e">
        <f t="shared" si="251"/>
        <v>#REF!</v>
      </c>
      <c r="WVM103" s="373">
        <f t="shared" si="251"/>
        <v>0</v>
      </c>
      <c r="WVN103" s="373">
        <f t="shared" si="251"/>
        <v>0</v>
      </c>
      <c r="WVO103" s="373" t="e">
        <f t="shared" si="251"/>
        <v>#REF!</v>
      </c>
      <c r="WVP103" s="373" t="e">
        <f t="shared" si="251"/>
        <v>#REF!</v>
      </c>
      <c r="WVQ103" s="373" t="e">
        <f t="shared" si="251"/>
        <v>#REF!</v>
      </c>
      <c r="WVR103" s="373" t="e">
        <f t="shared" si="251"/>
        <v>#REF!</v>
      </c>
      <c r="WVS103" s="373" t="e">
        <f t="shared" si="251"/>
        <v>#REF!</v>
      </c>
      <c r="WVT103" s="373">
        <f t="shared" si="251"/>
        <v>0</v>
      </c>
      <c r="WVU103" s="373">
        <f t="shared" si="251"/>
        <v>0</v>
      </c>
      <c r="WVV103" s="373" t="e">
        <f t="shared" si="252"/>
        <v>#REF!</v>
      </c>
      <c r="WVW103" s="373" t="e">
        <f t="shared" si="252"/>
        <v>#REF!</v>
      </c>
      <c r="WVX103" s="373" t="e">
        <f t="shared" si="252"/>
        <v>#REF!</v>
      </c>
      <c r="WVY103" s="373" t="e">
        <f t="shared" si="252"/>
        <v>#REF!</v>
      </c>
      <c r="WVZ103" s="373" t="e">
        <f t="shared" si="252"/>
        <v>#REF!</v>
      </c>
      <c r="WWA103" s="373">
        <f t="shared" si="252"/>
        <v>0</v>
      </c>
      <c r="WWB103" s="373">
        <f t="shared" si="252"/>
        <v>0</v>
      </c>
      <c r="WWC103" s="373" t="e">
        <f t="shared" si="252"/>
        <v>#REF!</v>
      </c>
      <c r="WWD103" s="373" t="e">
        <f t="shared" si="252"/>
        <v>#REF!</v>
      </c>
      <c r="WWE103" s="373" t="e">
        <f t="shared" si="252"/>
        <v>#REF!</v>
      </c>
      <c r="WWF103" s="373" t="e">
        <f t="shared" si="252"/>
        <v>#REF!</v>
      </c>
      <c r="WWG103" s="373" t="e">
        <f t="shared" si="252"/>
        <v>#REF!</v>
      </c>
      <c r="WWH103" s="373">
        <f t="shared" si="252"/>
        <v>0</v>
      </c>
      <c r="WWI103" s="373">
        <f t="shared" si="252"/>
        <v>0</v>
      </c>
      <c r="WWJ103" s="373" t="e">
        <f t="shared" si="252"/>
        <v>#REF!</v>
      </c>
      <c r="WWK103" s="373" t="e">
        <f t="shared" si="252"/>
        <v>#REF!</v>
      </c>
      <c r="WWL103" s="373" t="e">
        <f t="shared" si="252"/>
        <v>#REF!</v>
      </c>
      <c r="WWM103" s="373" t="e">
        <f t="shared" si="252"/>
        <v>#REF!</v>
      </c>
      <c r="WWN103" s="373" t="e">
        <f t="shared" si="252"/>
        <v>#REF!</v>
      </c>
      <c r="WWO103" s="373">
        <f t="shared" si="252"/>
        <v>0</v>
      </c>
      <c r="WWP103" s="373">
        <f t="shared" si="252"/>
        <v>0</v>
      </c>
      <c r="WWQ103" s="373" t="e">
        <f t="shared" si="252"/>
        <v>#REF!</v>
      </c>
      <c r="WWR103" s="373" t="e">
        <f t="shared" si="252"/>
        <v>#REF!</v>
      </c>
      <c r="WWS103" s="373" t="e">
        <f t="shared" si="252"/>
        <v>#REF!</v>
      </c>
      <c r="WWT103" s="373" t="e">
        <f t="shared" si="252"/>
        <v>#REF!</v>
      </c>
      <c r="WWU103" s="373" t="e">
        <f t="shared" si="252"/>
        <v>#REF!</v>
      </c>
      <c r="WWV103" s="373">
        <f t="shared" si="252"/>
        <v>0</v>
      </c>
      <c r="WWW103" s="373">
        <f t="shared" si="252"/>
        <v>0</v>
      </c>
      <c r="WWX103" s="373" t="e">
        <f t="shared" si="252"/>
        <v>#REF!</v>
      </c>
      <c r="WWY103" s="373" t="e">
        <f t="shared" si="252"/>
        <v>#REF!</v>
      </c>
      <c r="WWZ103" s="373" t="e">
        <f t="shared" si="252"/>
        <v>#REF!</v>
      </c>
      <c r="WXA103" s="373" t="e">
        <f t="shared" si="252"/>
        <v>#REF!</v>
      </c>
      <c r="WXB103" s="373" t="e">
        <f t="shared" si="252"/>
        <v>#REF!</v>
      </c>
      <c r="WXC103" s="373">
        <f t="shared" si="252"/>
        <v>0</v>
      </c>
      <c r="WXD103" s="373">
        <f t="shared" si="252"/>
        <v>0</v>
      </c>
      <c r="WXE103" s="373" t="e">
        <f t="shared" si="252"/>
        <v>#REF!</v>
      </c>
      <c r="WXF103" s="373" t="e">
        <f t="shared" si="252"/>
        <v>#REF!</v>
      </c>
      <c r="WXG103" s="373" t="e">
        <f t="shared" si="252"/>
        <v>#REF!</v>
      </c>
      <c r="WXH103" s="373" t="e">
        <f t="shared" si="252"/>
        <v>#REF!</v>
      </c>
      <c r="WXI103" s="373" t="e">
        <f t="shared" si="252"/>
        <v>#REF!</v>
      </c>
      <c r="WXJ103" s="373">
        <f t="shared" si="252"/>
        <v>0</v>
      </c>
      <c r="WXK103" s="373">
        <f t="shared" si="252"/>
        <v>0</v>
      </c>
      <c r="WXL103" s="373" t="e">
        <f t="shared" si="252"/>
        <v>#REF!</v>
      </c>
      <c r="WXM103" s="373" t="e">
        <f t="shared" si="252"/>
        <v>#REF!</v>
      </c>
      <c r="WXN103" s="373" t="e">
        <f t="shared" si="252"/>
        <v>#REF!</v>
      </c>
      <c r="WXO103" s="373" t="e">
        <f t="shared" si="252"/>
        <v>#REF!</v>
      </c>
      <c r="WXP103" s="373" t="e">
        <f t="shared" si="252"/>
        <v>#REF!</v>
      </c>
      <c r="WXQ103" s="373">
        <f t="shared" si="252"/>
        <v>0</v>
      </c>
      <c r="WXR103" s="373">
        <f t="shared" si="252"/>
        <v>0</v>
      </c>
      <c r="WXS103" s="373" t="e">
        <f t="shared" si="252"/>
        <v>#REF!</v>
      </c>
      <c r="WXT103" s="373" t="e">
        <f t="shared" si="252"/>
        <v>#REF!</v>
      </c>
      <c r="WXU103" s="373" t="e">
        <f t="shared" si="252"/>
        <v>#REF!</v>
      </c>
      <c r="WXV103" s="373" t="e">
        <f t="shared" si="252"/>
        <v>#REF!</v>
      </c>
      <c r="WXW103" s="373" t="e">
        <f t="shared" si="252"/>
        <v>#REF!</v>
      </c>
      <c r="WXX103" s="373">
        <f t="shared" si="252"/>
        <v>0</v>
      </c>
      <c r="WXY103" s="373">
        <f t="shared" si="252"/>
        <v>0</v>
      </c>
      <c r="WXZ103" s="373" t="e">
        <f t="shared" si="252"/>
        <v>#REF!</v>
      </c>
      <c r="WYA103" s="373" t="e">
        <f t="shared" si="252"/>
        <v>#REF!</v>
      </c>
      <c r="WYB103" s="373" t="e">
        <f t="shared" si="252"/>
        <v>#REF!</v>
      </c>
      <c r="WYC103" s="373" t="e">
        <f t="shared" si="252"/>
        <v>#REF!</v>
      </c>
      <c r="WYD103" s="373" t="e">
        <f t="shared" si="252"/>
        <v>#REF!</v>
      </c>
      <c r="WYE103" s="373">
        <f t="shared" si="252"/>
        <v>0</v>
      </c>
      <c r="WYF103" s="373">
        <f t="shared" si="252"/>
        <v>0</v>
      </c>
      <c r="WYG103" s="373" t="e">
        <f t="shared" si="252"/>
        <v>#REF!</v>
      </c>
      <c r="WYH103" s="373" t="e">
        <f t="shared" si="253"/>
        <v>#REF!</v>
      </c>
      <c r="WYI103" s="373" t="e">
        <f t="shared" si="253"/>
        <v>#REF!</v>
      </c>
      <c r="WYJ103" s="373" t="e">
        <f t="shared" si="253"/>
        <v>#REF!</v>
      </c>
      <c r="WYK103" s="373" t="e">
        <f t="shared" si="253"/>
        <v>#REF!</v>
      </c>
      <c r="WYL103" s="373">
        <f t="shared" si="253"/>
        <v>0</v>
      </c>
      <c r="WYM103" s="373">
        <f t="shared" si="253"/>
        <v>0</v>
      </c>
      <c r="WYN103" s="373" t="e">
        <f t="shared" si="253"/>
        <v>#REF!</v>
      </c>
      <c r="WYO103" s="373" t="e">
        <f t="shared" si="253"/>
        <v>#REF!</v>
      </c>
      <c r="WYP103" s="373" t="e">
        <f t="shared" si="253"/>
        <v>#REF!</v>
      </c>
      <c r="WYQ103" s="373" t="e">
        <f t="shared" si="253"/>
        <v>#REF!</v>
      </c>
      <c r="WYR103" s="373" t="e">
        <f t="shared" si="253"/>
        <v>#REF!</v>
      </c>
      <c r="WYS103" s="373">
        <f t="shared" si="253"/>
        <v>0</v>
      </c>
      <c r="WYT103" s="373">
        <f t="shared" si="253"/>
        <v>0</v>
      </c>
      <c r="WYU103" s="373" t="e">
        <f t="shared" si="253"/>
        <v>#REF!</v>
      </c>
      <c r="WYV103" s="373" t="e">
        <f t="shared" si="253"/>
        <v>#REF!</v>
      </c>
      <c r="WYW103" s="373" t="e">
        <f t="shared" si="253"/>
        <v>#REF!</v>
      </c>
      <c r="WYX103" s="373" t="e">
        <f t="shared" si="253"/>
        <v>#REF!</v>
      </c>
      <c r="WYY103" s="373" t="e">
        <f t="shared" si="253"/>
        <v>#REF!</v>
      </c>
      <c r="WYZ103" s="373">
        <f t="shared" si="253"/>
        <v>0</v>
      </c>
      <c r="WZA103" s="373">
        <f t="shared" si="253"/>
        <v>0</v>
      </c>
      <c r="WZB103" s="373" t="e">
        <f t="shared" si="253"/>
        <v>#REF!</v>
      </c>
      <c r="WZC103" s="373" t="e">
        <f t="shared" si="253"/>
        <v>#REF!</v>
      </c>
      <c r="WZD103" s="373" t="e">
        <f t="shared" si="253"/>
        <v>#REF!</v>
      </c>
      <c r="WZE103" s="373" t="e">
        <f t="shared" si="253"/>
        <v>#REF!</v>
      </c>
      <c r="WZF103" s="373" t="e">
        <f t="shared" si="253"/>
        <v>#REF!</v>
      </c>
      <c r="WZG103" s="373">
        <f t="shared" si="253"/>
        <v>0</v>
      </c>
      <c r="WZH103" s="373">
        <f t="shared" si="253"/>
        <v>0</v>
      </c>
      <c r="WZI103" s="373" t="e">
        <f t="shared" si="253"/>
        <v>#REF!</v>
      </c>
      <c r="WZJ103" s="373" t="e">
        <f t="shared" si="253"/>
        <v>#REF!</v>
      </c>
      <c r="WZK103" s="373" t="e">
        <f t="shared" si="253"/>
        <v>#REF!</v>
      </c>
      <c r="WZL103" s="373" t="e">
        <f t="shared" si="253"/>
        <v>#REF!</v>
      </c>
      <c r="WZM103" s="373" t="e">
        <f t="shared" si="253"/>
        <v>#REF!</v>
      </c>
      <c r="WZN103" s="373">
        <f t="shared" si="253"/>
        <v>0</v>
      </c>
      <c r="WZO103" s="373">
        <f t="shared" si="253"/>
        <v>0</v>
      </c>
      <c r="WZP103" s="373" t="e">
        <f t="shared" si="253"/>
        <v>#REF!</v>
      </c>
      <c r="WZQ103" s="373" t="e">
        <f t="shared" si="253"/>
        <v>#REF!</v>
      </c>
      <c r="WZR103" s="373" t="e">
        <f t="shared" si="253"/>
        <v>#REF!</v>
      </c>
      <c r="WZS103" s="373" t="e">
        <f t="shared" si="253"/>
        <v>#REF!</v>
      </c>
      <c r="WZT103" s="373" t="e">
        <f t="shared" si="253"/>
        <v>#REF!</v>
      </c>
      <c r="WZU103" s="373">
        <f t="shared" si="253"/>
        <v>0</v>
      </c>
      <c r="WZV103" s="373">
        <f t="shared" si="253"/>
        <v>0</v>
      </c>
      <c r="WZW103" s="373" t="e">
        <f t="shared" si="253"/>
        <v>#REF!</v>
      </c>
      <c r="WZX103" s="373" t="e">
        <f t="shared" si="253"/>
        <v>#REF!</v>
      </c>
      <c r="WZY103" s="373" t="e">
        <f t="shared" si="253"/>
        <v>#REF!</v>
      </c>
      <c r="WZZ103" s="373" t="e">
        <f t="shared" si="253"/>
        <v>#REF!</v>
      </c>
      <c r="XAA103" s="373" t="e">
        <f t="shared" si="253"/>
        <v>#REF!</v>
      </c>
      <c r="XAB103" s="373">
        <f t="shared" si="253"/>
        <v>0</v>
      </c>
      <c r="XAC103" s="373">
        <f t="shared" si="253"/>
        <v>0</v>
      </c>
      <c r="XAD103" s="373" t="e">
        <f t="shared" si="253"/>
        <v>#REF!</v>
      </c>
      <c r="XAE103" s="373" t="e">
        <f t="shared" si="253"/>
        <v>#REF!</v>
      </c>
      <c r="XAF103" s="373" t="e">
        <f t="shared" si="253"/>
        <v>#REF!</v>
      </c>
      <c r="XAG103" s="373" t="e">
        <f t="shared" si="253"/>
        <v>#REF!</v>
      </c>
      <c r="XAH103" s="373" t="e">
        <f t="shared" si="253"/>
        <v>#REF!</v>
      </c>
      <c r="XAI103" s="373">
        <f t="shared" si="253"/>
        <v>0</v>
      </c>
      <c r="XAJ103" s="373">
        <f t="shared" si="253"/>
        <v>0</v>
      </c>
      <c r="XAK103" s="373" t="e">
        <f t="shared" si="253"/>
        <v>#REF!</v>
      </c>
      <c r="XAL103" s="373" t="e">
        <f t="shared" si="253"/>
        <v>#REF!</v>
      </c>
      <c r="XAM103" s="373" t="e">
        <f t="shared" si="253"/>
        <v>#REF!</v>
      </c>
      <c r="XAN103" s="373" t="e">
        <f t="shared" si="253"/>
        <v>#REF!</v>
      </c>
      <c r="XAO103" s="373" t="e">
        <f t="shared" si="253"/>
        <v>#REF!</v>
      </c>
      <c r="XAP103" s="373">
        <f t="shared" si="253"/>
        <v>0</v>
      </c>
      <c r="XAQ103" s="373">
        <f t="shared" si="253"/>
        <v>0</v>
      </c>
      <c r="XAR103" s="373" t="e">
        <f t="shared" si="253"/>
        <v>#REF!</v>
      </c>
      <c r="XAS103" s="373" t="e">
        <f t="shared" si="253"/>
        <v>#REF!</v>
      </c>
      <c r="XAT103" s="373" t="e">
        <f t="shared" si="254"/>
        <v>#REF!</v>
      </c>
      <c r="XAU103" s="373" t="e">
        <f t="shared" si="254"/>
        <v>#REF!</v>
      </c>
      <c r="XAV103" s="373" t="e">
        <f t="shared" si="254"/>
        <v>#REF!</v>
      </c>
      <c r="XAW103" s="373">
        <f t="shared" si="254"/>
        <v>0</v>
      </c>
      <c r="XAX103" s="373">
        <f t="shared" si="254"/>
        <v>0</v>
      </c>
      <c r="XAY103" s="373" t="e">
        <f t="shared" si="254"/>
        <v>#REF!</v>
      </c>
      <c r="XAZ103" s="373" t="e">
        <f t="shared" si="254"/>
        <v>#REF!</v>
      </c>
      <c r="XBA103" s="373" t="e">
        <f t="shared" si="254"/>
        <v>#REF!</v>
      </c>
      <c r="XBB103" s="373" t="e">
        <f t="shared" si="254"/>
        <v>#REF!</v>
      </c>
      <c r="XBC103" s="373" t="e">
        <f t="shared" si="254"/>
        <v>#REF!</v>
      </c>
      <c r="XBD103" s="373">
        <f t="shared" si="254"/>
        <v>0</v>
      </c>
      <c r="XBE103" s="373">
        <f t="shared" si="254"/>
        <v>0</v>
      </c>
      <c r="XBF103" s="373" t="e">
        <f t="shared" si="254"/>
        <v>#REF!</v>
      </c>
      <c r="XBG103" s="373" t="e">
        <f t="shared" si="254"/>
        <v>#REF!</v>
      </c>
      <c r="XBH103" s="373" t="e">
        <f t="shared" si="254"/>
        <v>#REF!</v>
      </c>
      <c r="XBI103" s="373" t="e">
        <f t="shared" si="254"/>
        <v>#REF!</v>
      </c>
      <c r="XBJ103" s="373" t="e">
        <f t="shared" si="254"/>
        <v>#REF!</v>
      </c>
      <c r="XBK103" s="373">
        <f t="shared" si="254"/>
        <v>0</v>
      </c>
      <c r="XBL103" s="373">
        <f t="shared" si="254"/>
        <v>0</v>
      </c>
      <c r="XBM103" s="373" t="e">
        <f t="shared" si="254"/>
        <v>#REF!</v>
      </c>
      <c r="XBN103" s="373" t="e">
        <f t="shared" si="254"/>
        <v>#REF!</v>
      </c>
      <c r="XBO103" s="373" t="e">
        <f t="shared" si="254"/>
        <v>#REF!</v>
      </c>
      <c r="XBP103" s="373" t="e">
        <f t="shared" si="254"/>
        <v>#REF!</v>
      </c>
      <c r="XBQ103" s="373" t="e">
        <f t="shared" si="254"/>
        <v>#REF!</v>
      </c>
      <c r="XBR103" s="373">
        <f t="shared" si="254"/>
        <v>0</v>
      </c>
      <c r="XBS103" s="373">
        <f t="shared" si="254"/>
        <v>0</v>
      </c>
      <c r="XBT103" s="373" t="e">
        <f t="shared" si="254"/>
        <v>#REF!</v>
      </c>
      <c r="XBU103" s="373" t="e">
        <f t="shared" si="254"/>
        <v>#REF!</v>
      </c>
      <c r="XBV103" s="373" t="e">
        <f t="shared" si="254"/>
        <v>#REF!</v>
      </c>
      <c r="XBW103" s="373" t="e">
        <f t="shared" si="254"/>
        <v>#REF!</v>
      </c>
      <c r="XBX103" s="373" t="e">
        <f t="shared" si="254"/>
        <v>#REF!</v>
      </c>
      <c r="XBY103" s="373">
        <f t="shared" si="254"/>
        <v>0</v>
      </c>
      <c r="XBZ103" s="373">
        <f t="shared" si="254"/>
        <v>0</v>
      </c>
      <c r="XCA103" s="373" t="e">
        <f t="shared" si="254"/>
        <v>#REF!</v>
      </c>
      <c r="XCB103" s="373" t="e">
        <f t="shared" si="254"/>
        <v>#REF!</v>
      </c>
      <c r="XCC103" s="373" t="e">
        <f t="shared" si="254"/>
        <v>#REF!</v>
      </c>
      <c r="XCD103" s="373" t="e">
        <f t="shared" si="254"/>
        <v>#REF!</v>
      </c>
      <c r="XCE103" s="373" t="e">
        <f t="shared" si="254"/>
        <v>#REF!</v>
      </c>
      <c r="XCF103" s="373">
        <f t="shared" si="254"/>
        <v>0</v>
      </c>
      <c r="XCG103" s="373">
        <f t="shared" si="254"/>
        <v>0</v>
      </c>
      <c r="XCH103" s="373" t="e">
        <f t="shared" si="254"/>
        <v>#REF!</v>
      </c>
      <c r="XCI103" s="373" t="e">
        <f t="shared" si="254"/>
        <v>#REF!</v>
      </c>
      <c r="XCJ103" s="373" t="e">
        <f t="shared" si="254"/>
        <v>#REF!</v>
      </c>
      <c r="XCK103" s="373" t="e">
        <f t="shared" si="254"/>
        <v>#REF!</v>
      </c>
      <c r="XCL103" s="373" t="e">
        <f t="shared" si="254"/>
        <v>#REF!</v>
      </c>
      <c r="XCM103" s="373">
        <f t="shared" si="254"/>
        <v>0</v>
      </c>
      <c r="XCN103" s="373">
        <f t="shared" si="254"/>
        <v>0</v>
      </c>
      <c r="XCO103" s="373" t="e">
        <f t="shared" si="254"/>
        <v>#REF!</v>
      </c>
      <c r="XCP103" s="373" t="e">
        <f t="shared" si="254"/>
        <v>#REF!</v>
      </c>
      <c r="XCQ103" s="373" t="e">
        <f t="shared" si="254"/>
        <v>#REF!</v>
      </c>
      <c r="XCR103" s="373" t="e">
        <f t="shared" si="254"/>
        <v>#REF!</v>
      </c>
      <c r="XCS103" s="373" t="e">
        <f t="shared" si="254"/>
        <v>#REF!</v>
      </c>
      <c r="XCT103" s="373">
        <f t="shared" si="254"/>
        <v>0</v>
      </c>
      <c r="XCU103" s="373">
        <f t="shared" si="254"/>
        <v>0</v>
      </c>
      <c r="XCV103" s="373" t="e">
        <f t="shared" si="254"/>
        <v>#REF!</v>
      </c>
      <c r="XCW103" s="373" t="e">
        <f t="shared" si="254"/>
        <v>#REF!</v>
      </c>
      <c r="XCX103" s="373" t="e">
        <f t="shared" si="254"/>
        <v>#REF!</v>
      </c>
      <c r="XCY103" s="373" t="e">
        <f t="shared" si="254"/>
        <v>#REF!</v>
      </c>
      <c r="XCZ103" s="373" t="e">
        <f t="shared" si="254"/>
        <v>#REF!</v>
      </c>
      <c r="XDA103" s="373">
        <f t="shared" si="254"/>
        <v>0</v>
      </c>
      <c r="XDB103" s="373">
        <f t="shared" si="254"/>
        <v>0</v>
      </c>
      <c r="XDC103" s="373" t="e">
        <f t="shared" si="254"/>
        <v>#REF!</v>
      </c>
      <c r="XDD103" s="373" t="e">
        <f t="shared" si="254"/>
        <v>#REF!</v>
      </c>
      <c r="XDE103" s="373" t="e">
        <f t="shared" si="254"/>
        <v>#REF!</v>
      </c>
      <c r="XDF103" s="373" t="e">
        <f t="shared" si="255"/>
        <v>#REF!</v>
      </c>
      <c r="XDG103" s="373" t="e">
        <f t="shared" si="255"/>
        <v>#REF!</v>
      </c>
      <c r="XDH103" s="373">
        <f t="shared" si="255"/>
        <v>0</v>
      </c>
      <c r="XDI103" s="373">
        <f t="shared" si="255"/>
        <v>0</v>
      </c>
      <c r="XDJ103" s="373" t="e">
        <f t="shared" si="255"/>
        <v>#REF!</v>
      </c>
      <c r="XDK103" s="373" t="e">
        <f t="shared" si="255"/>
        <v>#REF!</v>
      </c>
      <c r="XDL103" s="373" t="e">
        <f t="shared" si="255"/>
        <v>#REF!</v>
      </c>
      <c r="XDM103" s="373" t="e">
        <f t="shared" si="255"/>
        <v>#REF!</v>
      </c>
      <c r="XDN103" s="373" t="e">
        <f t="shared" si="255"/>
        <v>#REF!</v>
      </c>
      <c r="XDO103" s="373">
        <f t="shared" si="255"/>
        <v>0</v>
      </c>
      <c r="XDP103" s="373">
        <f t="shared" si="255"/>
        <v>0</v>
      </c>
      <c r="XDQ103" s="373" t="e">
        <f t="shared" si="255"/>
        <v>#REF!</v>
      </c>
      <c r="XDR103" s="373" t="e">
        <f t="shared" si="255"/>
        <v>#REF!</v>
      </c>
      <c r="XDS103" s="373" t="e">
        <f t="shared" si="255"/>
        <v>#REF!</v>
      </c>
      <c r="XDT103" s="373" t="e">
        <f t="shared" si="255"/>
        <v>#REF!</v>
      </c>
      <c r="XDU103" s="373" t="e">
        <f t="shared" si="255"/>
        <v>#REF!</v>
      </c>
      <c r="XDV103" s="373">
        <f t="shared" si="255"/>
        <v>0</v>
      </c>
      <c r="XDW103" s="373">
        <f t="shared" si="255"/>
        <v>0</v>
      </c>
      <c r="XDX103" s="373" t="e">
        <f t="shared" si="255"/>
        <v>#REF!</v>
      </c>
      <c r="XDY103" s="373" t="e">
        <f t="shared" si="255"/>
        <v>#REF!</v>
      </c>
      <c r="XDZ103" s="373" t="e">
        <f t="shared" si="255"/>
        <v>#REF!</v>
      </c>
      <c r="XEA103" s="373" t="e">
        <f t="shared" si="255"/>
        <v>#REF!</v>
      </c>
      <c r="XEB103" s="373" t="e">
        <f t="shared" si="255"/>
        <v>#REF!</v>
      </c>
      <c r="XEC103" s="373">
        <f t="shared" si="255"/>
        <v>0</v>
      </c>
      <c r="XED103" s="373">
        <f t="shared" si="255"/>
        <v>0</v>
      </c>
      <c r="XEE103" s="373" t="e">
        <f t="shared" si="255"/>
        <v>#REF!</v>
      </c>
      <c r="XEF103" s="373" t="e">
        <f t="shared" si="255"/>
        <v>#REF!</v>
      </c>
      <c r="XEG103" s="373" t="e">
        <f t="shared" si="255"/>
        <v>#REF!</v>
      </c>
      <c r="XEH103" s="373" t="e">
        <f t="shared" si="255"/>
        <v>#REF!</v>
      </c>
      <c r="XEI103" s="373" t="e">
        <f t="shared" si="255"/>
        <v>#REF!</v>
      </c>
      <c r="XEJ103" s="373">
        <f t="shared" si="255"/>
        <v>0</v>
      </c>
      <c r="XEK103" s="373">
        <f t="shared" si="255"/>
        <v>0</v>
      </c>
      <c r="XEL103" s="373" t="e">
        <f t="shared" si="255"/>
        <v>#REF!</v>
      </c>
      <c r="XEM103" s="373" t="e">
        <f t="shared" si="255"/>
        <v>#REF!</v>
      </c>
      <c r="XEN103" s="373" t="e">
        <f t="shared" si="255"/>
        <v>#REF!</v>
      </c>
      <c r="XEO103" s="373" t="e">
        <f t="shared" si="255"/>
        <v>#REF!</v>
      </c>
      <c r="XEP103" s="373" t="e">
        <f t="shared" si="255"/>
        <v>#REF!</v>
      </c>
      <c r="XEQ103" s="373">
        <f t="shared" si="255"/>
        <v>0</v>
      </c>
      <c r="XER103" s="373">
        <f t="shared" si="255"/>
        <v>0</v>
      </c>
      <c r="XES103" s="373" t="e">
        <f t="shared" si="255"/>
        <v>#REF!</v>
      </c>
      <c r="XET103" s="373" t="e">
        <f t="shared" si="255"/>
        <v>#REF!</v>
      </c>
      <c r="XEU103" s="373" t="e">
        <f t="shared" si="255"/>
        <v>#REF!</v>
      </c>
      <c r="XEV103" s="373" t="e">
        <f t="shared" si="255"/>
        <v>#REF!</v>
      </c>
      <c r="XEW103" s="373" t="e">
        <f t="shared" si="255"/>
        <v>#REF!</v>
      </c>
    </row>
    <row r="104" spans="1:16377" ht="19.7" customHeight="1">
      <c r="A104" s="1971"/>
      <c r="B104" s="407"/>
      <c r="C104" s="557"/>
      <c r="D104" s="521"/>
      <c r="E104" s="522" t="s">
        <v>318</v>
      </c>
      <c r="F104" s="522" t="s">
        <v>321</v>
      </c>
      <c r="G104" s="522" t="s">
        <v>325</v>
      </c>
      <c r="H104" s="522" t="s">
        <v>328</v>
      </c>
      <c r="I104" s="522" t="s">
        <v>331</v>
      </c>
      <c r="J104" s="523" t="s">
        <v>334</v>
      </c>
      <c r="K104" s="524"/>
      <c r="L104" s="373"/>
      <c r="M104" s="373"/>
      <c r="N104" s="373" t="e">
        <f>#REF!/$J17*100</f>
        <v>#REF!</v>
      </c>
      <c r="O104" s="373" t="e">
        <f>#REF!/$J17*100</f>
        <v>#REF!</v>
      </c>
      <c r="P104" s="373" t="e">
        <f>#REF!/$J17*100</f>
        <v>#REF!</v>
      </c>
      <c r="Q104" s="373" t="e">
        <f>#REF!/$J17*100</f>
        <v>#REF!</v>
      </c>
      <c r="R104" s="373" t="e">
        <f>#REF!/$J17*100</f>
        <v>#REF!</v>
      </c>
      <c r="S104" s="373">
        <f t="shared" si="0"/>
        <v>0</v>
      </c>
      <c r="T104" s="373">
        <f t="shared" si="0"/>
        <v>0</v>
      </c>
      <c r="U104" s="373" t="e">
        <f t="shared" si="0"/>
        <v>#REF!</v>
      </c>
      <c r="V104" s="373" t="e">
        <f t="shared" si="0"/>
        <v>#REF!</v>
      </c>
      <c r="W104" s="373" t="e">
        <f t="shared" si="0"/>
        <v>#REF!</v>
      </c>
      <c r="X104" s="373" t="e">
        <f t="shared" si="0"/>
        <v>#REF!</v>
      </c>
      <c r="Y104" s="373" t="e">
        <f t="shared" si="0"/>
        <v>#REF!</v>
      </c>
      <c r="Z104" s="373">
        <f t="shared" si="0"/>
        <v>0</v>
      </c>
      <c r="AA104" s="373">
        <f t="shared" si="0"/>
        <v>0</v>
      </c>
      <c r="AB104" s="373" t="e">
        <f t="shared" si="0"/>
        <v>#REF!</v>
      </c>
      <c r="AC104" s="373" t="e">
        <f t="shared" si="0"/>
        <v>#REF!</v>
      </c>
      <c r="AD104" s="373" t="e">
        <f t="shared" si="0"/>
        <v>#REF!</v>
      </c>
      <c r="AE104" s="373" t="e">
        <f t="shared" si="0"/>
        <v>#REF!</v>
      </c>
      <c r="AF104" s="373" t="e">
        <f t="shared" si="0"/>
        <v>#REF!</v>
      </c>
      <c r="AG104" s="373">
        <f t="shared" si="0"/>
        <v>0</v>
      </c>
      <c r="AH104" s="373">
        <f t="shared" si="0"/>
        <v>0</v>
      </c>
      <c r="AI104" s="373" t="e">
        <f t="shared" si="0"/>
        <v>#REF!</v>
      </c>
      <c r="AJ104" s="373" t="e">
        <f t="shared" si="0"/>
        <v>#REF!</v>
      </c>
      <c r="AK104" s="373" t="e">
        <f t="shared" si="0"/>
        <v>#REF!</v>
      </c>
      <c r="AL104" s="373" t="e">
        <f t="shared" si="0"/>
        <v>#REF!</v>
      </c>
      <c r="AM104" s="373" t="e">
        <f t="shared" si="0"/>
        <v>#REF!</v>
      </c>
      <c r="AN104" s="373">
        <f t="shared" si="0"/>
        <v>0</v>
      </c>
      <c r="AO104" s="373">
        <f t="shared" si="0"/>
        <v>0</v>
      </c>
      <c r="AP104" s="373" t="e">
        <f t="shared" si="0"/>
        <v>#REF!</v>
      </c>
      <c r="AQ104" s="373" t="e">
        <f t="shared" si="0"/>
        <v>#REF!</v>
      </c>
      <c r="AR104" s="373" t="e">
        <f t="shared" si="0"/>
        <v>#REF!</v>
      </c>
      <c r="AS104" s="373" t="e">
        <f t="shared" si="0"/>
        <v>#REF!</v>
      </c>
      <c r="AT104" s="373" t="e">
        <f t="shared" si="0"/>
        <v>#REF!</v>
      </c>
      <c r="AU104" s="373">
        <f t="shared" si="0"/>
        <v>0</v>
      </c>
      <c r="AV104" s="373">
        <f t="shared" si="0"/>
        <v>0</v>
      </c>
      <c r="AW104" s="373" t="e">
        <f t="shared" si="0"/>
        <v>#REF!</v>
      </c>
      <c r="AX104" s="373" t="e">
        <f t="shared" si="0"/>
        <v>#REF!</v>
      </c>
      <c r="AY104" s="373" t="e">
        <f t="shared" si="0"/>
        <v>#REF!</v>
      </c>
      <c r="AZ104" s="373" t="e">
        <f t="shared" si="0"/>
        <v>#REF!</v>
      </c>
      <c r="BA104" s="373" t="e">
        <f t="shared" si="0"/>
        <v>#REF!</v>
      </c>
      <c r="BB104" s="373">
        <f t="shared" si="0"/>
        <v>0</v>
      </c>
      <c r="BC104" s="373">
        <f t="shared" si="0"/>
        <v>0</v>
      </c>
      <c r="BD104" s="373" t="e">
        <f t="shared" si="0"/>
        <v>#REF!</v>
      </c>
      <c r="BE104" s="373" t="e">
        <f t="shared" si="0"/>
        <v>#REF!</v>
      </c>
      <c r="BF104" s="373" t="e">
        <f t="shared" si="0"/>
        <v>#REF!</v>
      </c>
      <c r="BG104" s="373" t="e">
        <f t="shared" si="0"/>
        <v>#REF!</v>
      </c>
      <c r="BH104" s="373" t="e">
        <f t="shared" si="0"/>
        <v>#REF!</v>
      </c>
      <c r="BI104" s="373">
        <f t="shared" si="0"/>
        <v>0</v>
      </c>
      <c r="BJ104" s="373">
        <f t="shared" si="0"/>
        <v>0</v>
      </c>
      <c r="BK104" s="373" t="e">
        <f t="shared" si="0"/>
        <v>#REF!</v>
      </c>
      <c r="BL104" s="373" t="e">
        <f t="shared" si="0"/>
        <v>#REF!</v>
      </c>
      <c r="BM104" s="373" t="e">
        <f t="shared" si="0"/>
        <v>#REF!</v>
      </c>
      <c r="BN104" s="373" t="e">
        <f t="shared" si="0"/>
        <v>#REF!</v>
      </c>
      <c r="BO104" s="373" t="e">
        <f t="shared" si="0"/>
        <v>#REF!</v>
      </c>
      <c r="BP104" s="373">
        <f t="shared" si="0"/>
        <v>0</v>
      </c>
      <c r="BQ104" s="373">
        <f t="shared" si="0"/>
        <v>0</v>
      </c>
      <c r="BR104" s="373" t="e">
        <f t="shared" si="0"/>
        <v>#REF!</v>
      </c>
      <c r="BS104" s="373" t="e">
        <f t="shared" si="0"/>
        <v>#REF!</v>
      </c>
      <c r="BT104" s="373" t="e">
        <f t="shared" si="0"/>
        <v>#REF!</v>
      </c>
      <c r="BU104" s="373" t="e">
        <f t="shared" si="0"/>
        <v>#REF!</v>
      </c>
      <c r="BV104" s="373" t="e">
        <f t="shared" si="0"/>
        <v>#REF!</v>
      </c>
      <c r="BW104" s="373">
        <f t="shared" si="0"/>
        <v>0</v>
      </c>
      <c r="BX104" s="373">
        <f t="shared" si="0"/>
        <v>0</v>
      </c>
      <c r="BY104" s="373" t="e">
        <f t="shared" si="0"/>
        <v>#REF!</v>
      </c>
      <c r="BZ104" s="373" t="e">
        <f t="shared" si="1"/>
        <v>#REF!</v>
      </c>
      <c r="CA104" s="373" t="e">
        <f t="shared" si="1"/>
        <v>#REF!</v>
      </c>
      <c r="CB104" s="373" t="e">
        <f t="shared" si="1"/>
        <v>#REF!</v>
      </c>
      <c r="CC104" s="373" t="e">
        <f t="shared" si="1"/>
        <v>#REF!</v>
      </c>
      <c r="CD104" s="373">
        <f t="shared" si="1"/>
        <v>0</v>
      </c>
      <c r="CE104" s="373">
        <f t="shared" si="1"/>
        <v>0</v>
      </c>
      <c r="CF104" s="373" t="e">
        <f t="shared" si="1"/>
        <v>#REF!</v>
      </c>
      <c r="CG104" s="373" t="e">
        <f t="shared" si="1"/>
        <v>#REF!</v>
      </c>
      <c r="CH104" s="373" t="e">
        <f t="shared" si="1"/>
        <v>#REF!</v>
      </c>
      <c r="CI104" s="373" t="e">
        <f t="shared" si="1"/>
        <v>#REF!</v>
      </c>
      <c r="CJ104" s="373" t="e">
        <f t="shared" si="1"/>
        <v>#REF!</v>
      </c>
      <c r="CK104" s="373">
        <f t="shared" si="1"/>
        <v>0</v>
      </c>
      <c r="CL104" s="373">
        <f t="shared" si="1"/>
        <v>0</v>
      </c>
      <c r="CM104" s="373" t="e">
        <f t="shared" si="1"/>
        <v>#REF!</v>
      </c>
      <c r="CN104" s="373" t="e">
        <f t="shared" si="1"/>
        <v>#REF!</v>
      </c>
      <c r="CO104" s="373" t="e">
        <f t="shared" si="1"/>
        <v>#REF!</v>
      </c>
      <c r="CP104" s="373" t="e">
        <f t="shared" si="1"/>
        <v>#REF!</v>
      </c>
      <c r="CQ104" s="373" t="e">
        <f t="shared" si="1"/>
        <v>#REF!</v>
      </c>
      <c r="CR104" s="373">
        <f t="shared" si="1"/>
        <v>0</v>
      </c>
      <c r="CS104" s="373">
        <f t="shared" si="1"/>
        <v>0</v>
      </c>
      <c r="CT104" s="373" t="e">
        <f t="shared" si="1"/>
        <v>#REF!</v>
      </c>
      <c r="CU104" s="373" t="e">
        <f t="shared" si="1"/>
        <v>#REF!</v>
      </c>
      <c r="CV104" s="373" t="e">
        <f t="shared" si="1"/>
        <v>#REF!</v>
      </c>
      <c r="CW104" s="373" t="e">
        <f t="shared" si="1"/>
        <v>#REF!</v>
      </c>
      <c r="CX104" s="373" t="e">
        <f t="shared" si="1"/>
        <v>#REF!</v>
      </c>
      <c r="CY104" s="373">
        <f t="shared" si="1"/>
        <v>0</v>
      </c>
      <c r="CZ104" s="373">
        <f t="shared" si="1"/>
        <v>0</v>
      </c>
      <c r="DA104" s="373" t="e">
        <f t="shared" si="1"/>
        <v>#REF!</v>
      </c>
      <c r="DB104" s="373" t="e">
        <f t="shared" si="1"/>
        <v>#REF!</v>
      </c>
      <c r="DC104" s="373" t="e">
        <f t="shared" si="1"/>
        <v>#REF!</v>
      </c>
      <c r="DD104" s="373" t="e">
        <f t="shared" si="1"/>
        <v>#REF!</v>
      </c>
      <c r="DE104" s="373" t="e">
        <f t="shared" si="1"/>
        <v>#REF!</v>
      </c>
      <c r="DF104" s="373">
        <f t="shared" si="1"/>
        <v>0</v>
      </c>
      <c r="DG104" s="373">
        <f t="shared" si="1"/>
        <v>0</v>
      </c>
      <c r="DH104" s="373" t="e">
        <f t="shared" si="1"/>
        <v>#REF!</v>
      </c>
      <c r="DI104" s="373" t="e">
        <f t="shared" si="1"/>
        <v>#REF!</v>
      </c>
      <c r="DJ104" s="373" t="e">
        <f t="shared" si="1"/>
        <v>#REF!</v>
      </c>
      <c r="DK104" s="373" t="e">
        <f t="shared" si="1"/>
        <v>#REF!</v>
      </c>
      <c r="DL104" s="373" t="e">
        <f t="shared" si="1"/>
        <v>#REF!</v>
      </c>
      <c r="DM104" s="373">
        <f t="shared" si="1"/>
        <v>0</v>
      </c>
      <c r="DN104" s="373">
        <f t="shared" si="1"/>
        <v>0</v>
      </c>
      <c r="DO104" s="373" t="e">
        <f t="shared" si="1"/>
        <v>#REF!</v>
      </c>
      <c r="DP104" s="373" t="e">
        <f t="shared" si="1"/>
        <v>#REF!</v>
      </c>
      <c r="DQ104" s="373" t="e">
        <f t="shared" si="1"/>
        <v>#REF!</v>
      </c>
      <c r="DR104" s="373" t="e">
        <f t="shared" si="1"/>
        <v>#REF!</v>
      </c>
      <c r="DS104" s="373" t="e">
        <f t="shared" si="1"/>
        <v>#REF!</v>
      </c>
      <c r="DT104" s="373">
        <f t="shared" si="1"/>
        <v>0</v>
      </c>
      <c r="DU104" s="373">
        <f t="shared" si="1"/>
        <v>0</v>
      </c>
      <c r="DV104" s="373" t="e">
        <f t="shared" si="1"/>
        <v>#REF!</v>
      </c>
      <c r="DW104" s="373" t="e">
        <f t="shared" si="1"/>
        <v>#REF!</v>
      </c>
      <c r="DX104" s="373" t="e">
        <f t="shared" si="1"/>
        <v>#REF!</v>
      </c>
      <c r="DY104" s="373" t="e">
        <f t="shared" si="1"/>
        <v>#REF!</v>
      </c>
      <c r="DZ104" s="373" t="e">
        <f t="shared" si="1"/>
        <v>#REF!</v>
      </c>
      <c r="EA104" s="373">
        <f t="shared" si="1"/>
        <v>0</v>
      </c>
      <c r="EB104" s="373">
        <f t="shared" si="1"/>
        <v>0</v>
      </c>
      <c r="EC104" s="373" t="e">
        <f t="shared" si="1"/>
        <v>#REF!</v>
      </c>
      <c r="ED104" s="373" t="e">
        <f t="shared" si="1"/>
        <v>#REF!</v>
      </c>
      <c r="EE104" s="373" t="e">
        <f t="shared" si="1"/>
        <v>#REF!</v>
      </c>
      <c r="EF104" s="373" t="e">
        <f t="shared" si="1"/>
        <v>#REF!</v>
      </c>
      <c r="EG104" s="373" t="e">
        <f t="shared" si="1"/>
        <v>#REF!</v>
      </c>
      <c r="EH104" s="373">
        <f t="shared" si="1"/>
        <v>0</v>
      </c>
      <c r="EI104" s="373">
        <f t="shared" si="1"/>
        <v>0</v>
      </c>
      <c r="EJ104" s="373" t="e">
        <f t="shared" si="1"/>
        <v>#REF!</v>
      </c>
      <c r="EK104" s="373" t="e">
        <f t="shared" si="1"/>
        <v>#REF!</v>
      </c>
      <c r="EL104" s="373" t="e">
        <f t="shared" si="2"/>
        <v>#REF!</v>
      </c>
      <c r="EM104" s="373" t="e">
        <f t="shared" si="2"/>
        <v>#REF!</v>
      </c>
      <c r="EN104" s="373" t="e">
        <f t="shared" si="2"/>
        <v>#REF!</v>
      </c>
      <c r="EO104" s="373">
        <f t="shared" si="2"/>
        <v>0</v>
      </c>
      <c r="EP104" s="373">
        <f t="shared" si="2"/>
        <v>0</v>
      </c>
      <c r="EQ104" s="373" t="e">
        <f t="shared" si="2"/>
        <v>#REF!</v>
      </c>
      <c r="ER104" s="373" t="e">
        <f t="shared" si="2"/>
        <v>#REF!</v>
      </c>
      <c r="ES104" s="373" t="e">
        <f t="shared" si="2"/>
        <v>#REF!</v>
      </c>
      <c r="ET104" s="373" t="e">
        <f t="shared" si="2"/>
        <v>#REF!</v>
      </c>
      <c r="EU104" s="373" t="e">
        <f t="shared" si="2"/>
        <v>#REF!</v>
      </c>
      <c r="EV104" s="373">
        <f t="shared" si="2"/>
        <v>0</v>
      </c>
      <c r="EW104" s="373">
        <f t="shared" si="2"/>
        <v>0</v>
      </c>
      <c r="EX104" s="373" t="e">
        <f t="shared" si="2"/>
        <v>#REF!</v>
      </c>
      <c r="EY104" s="373" t="e">
        <f t="shared" si="2"/>
        <v>#REF!</v>
      </c>
      <c r="EZ104" s="373" t="e">
        <f t="shared" si="2"/>
        <v>#REF!</v>
      </c>
      <c r="FA104" s="373" t="e">
        <f t="shared" si="2"/>
        <v>#REF!</v>
      </c>
      <c r="FB104" s="373" t="e">
        <f t="shared" si="2"/>
        <v>#REF!</v>
      </c>
      <c r="FC104" s="373">
        <f t="shared" si="2"/>
        <v>0</v>
      </c>
      <c r="FD104" s="373">
        <f t="shared" si="2"/>
        <v>0</v>
      </c>
      <c r="FE104" s="373" t="e">
        <f t="shared" si="2"/>
        <v>#REF!</v>
      </c>
      <c r="FF104" s="373" t="e">
        <f t="shared" si="2"/>
        <v>#REF!</v>
      </c>
      <c r="FG104" s="373" t="e">
        <f t="shared" si="2"/>
        <v>#REF!</v>
      </c>
      <c r="FH104" s="373" t="e">
        <f t="shared" si="2"/>
        <v>#REF!</v>
      </c>
      <c r="FI104" s="373" t="e">
        <f t="shared" si="2"/>
        <v>#REF!</v>
      </c>
      <c r="FJ104" s="373">
        <f t="shared" si="2"/>
        <v>0</v>
      </c>
      <c r="FK104" s="373">
        <f t="shared" si="2"/>
        <v>0</v>
      </c>
      <c r="FL104" s="373" t="e">
        <f t="shared" si="2"/>
        <v>#REF!</v>
      </c>
      <c r="FM104" s="373" t="e">
        <f t="shared" si="2"/>
        <v>#REF!</v>
      </c>
      <c r="FN104" s="373" t="e">
        <f t="shared" si="2"/>
        <v>#REF!</v>
      </c>
      <c r="FO104" s="373" t="e">
        <f t="shared" si="2"/>
        <v>#REF!</v>
      </c>
      <c r="FP104" s="373" t="e">
        <f t="shared" si="2"/>
        <v>#REF!</v>
      </c>
      <c r="FQ104" s="373">
        <f t="shared" si="2"/>
        <v>0</v>
      </c>
      <c r="FR104" s="373">
        <f t="shared" si="2"/>
        <v>0</v>
      </c>
      <c r="FS104" s="373" t="e">
        <f t="shared" si="2"/>
        <v>#REF!</v>
      </c>
      <c r="FT104" s="373" t="e">
        <f t="shared" si="2"/>
        <v>#REF!</v>
      </c>
      <c r="FU104" s="373" t="e">
        <f t="shared" si="2"/>
        <v>#REF!</v>
      </c>
      <c r="FV104" s="373" t="e">
        <f t="shared" si="2"/>
        <v>#REF!</v>
      </c>
      <c r="FW104" s="373" t="e">
        <f t="shared" si="2"/>
        <v>#REF!</v>
      </c>
      <c r="FX104" s="373">
        <f t="shared" si="2"/>
        <v>0</v>
      </c>
      <c r="FY104" s="373">
        <f t="shared" si="2"/>
        <v>0</v>
      </c>
      <c r="FZ104" s="373" t="e">
        <f t="shared" si="2"/>
        <v>#REF!</v>
      </c>
      <c r="GA104" s="373" t="e">
        <f t="shared" si="2"/>
        <v>#REF!</v>
      </c>
      <c r="GB104" s="373" t="e">
        <f t="shared" si="2"/>
        <v>#REF!</v>
      </c>
      <c r="GC104" s="373" t="e">
        <f t="shared" si="2"/>
        <v>#REF!</v>
      </c>
      <c r="GD104" s="373" t="e">
        <f t="shared" si="2"/>
        <v>#REF!</v>
      </c>
      <c r="GE104" s="373">
        <f t="shared" si="2"/>
        <v>0</v>
      </c>
      <c r="GF104" s="373">
        <f t="shared" si="2"/>
        <v>0</v>
      </c>
      <c r="GG104" s="373" t="e">
        <f t="shared" si="2"/>
        <v>#REF!</v>
      </c>
      <c r="GH104" s="373" t="e">
        <f t="shared" si="2"/>
        <v>#REF!</v>
      </c>
      <c r="GI104" s="373" t="e">
        <f t="shared" si="2"/>
        <v>#REF!</v>
      </c>
      <c r="GJ104" s="373" t="e">
        <f t="shared" si="2"/>
        <v>#REF!</v>
      </c>
      <c r="GK104" s="373" t="e">
        <f t="shared" si="2"/>
        <v>#REF!</v>
      </c>
      <c r="GL104" s="373">
        <f t="shared" si="2"/>
        <v>0</v>
      </c>
      <c r="GM104" s="373">
        <f t="shared" si="2"/>
        <v>0</v>
      </c>
      <c r="GN104" s="373" t="e">
        <f t="shared" si="2"/>
        <v>#REF!</v>
      </c>
      <c r="GO104" s="373" t="e">
        <f t="shared" si="2"/>
        <v>#REF!</v>
      </c>
      <c r="GP104" s="373" t="e">
        <f t="shared" si="2"/>
        <v>#REF!</v>
      </c>
      <c r="GQ104" s="373" t="e">
        <f t="shared" si="2"/>
        <v>#REF!</v>
      </c>
      <c r="GR104" s="373" t="e">
        <f t="shared" si="2"/>
        <v>#REF!</v>
      </c>
      <c r="GS104" s="373">
        <f t="shared" si="2"/>
        <v>0</v>
      </c>
      <c r="GT104" s="373">
        <f t="shared" si="2"/>
        <v>0</v>
      </c>
      <c r="GU104" s="373" t="e">
        <f t="shared" si="2"/>
        <v>#REF!</v>
      </c>
      <c r="GV104" s="373" t="e">
        <f t="shared" si="2"/>
        <v>#REF!</v>
      </c>
      <c r="GW104" s="373" t="e">
        <f t="shared" si="2"/>
        <v>#REF!</v>
      </c>
      <c r="GX104" s="373" t="e">
        <f t="shared" si="3"/>
        <v>#REF!</v>
      </c>
      <c r="GY104" s="373" t="e">
        <f t="shared" si="3"/>
        <v>#REF!</v>
      </c>
      <c r="GZ104" s="373">
        <f t="shared" si="3"/>
        <v>0</v>
      </c>
      <c r="HA104" s="373">
        <f t="shared" si="3"/>
        <v>0</v>
      </c>
      <c r="HB104" s="373" t="e">
        <f t="shared" si="3"/>
        <v>#REF!</v>
      </c>
      <c r="HC104" s="373" t="e">
        <f t="shared" si="3"/>
        <v>#REF!</v>
      </c>
      <c r="HD104" s="373" t="e">
        <f t="shared" si="3"/>
        <v>#REF!</v>
      </c>
      <c r="HE104" s="373" t="e">
        <f t="shared" si="3"/>
        <v>#REF!</v>
      </c>
      <c r="HF104" s="373" t="e">
        <f t="shared" si="3"/>
        <v>#REF!</v>
      </c>
      <c r="HG104" s="373">
        <f t="shared" si="3"/>
        <v>0</v>
      </c>
      <c r="HH104" s="373">
        <f t="shared" si="3"/>
        <v>0</v>
      </c>
      <c r="HI104" s="373" t="e">
        <f t="shared" si="3"/>
        <v>#REF!</v>
      </c>
      <c r="HJ104" s="373" t="e">
        <f t="shared" si="3"/>
        <v>#REF!</v>
      </c>
      <c r="HK104" s="373" t="e">
        <f t="shared" si="3"/>
        <v>#REF!</v>
      </c>
      <c r="HL104" s="373" t="e">
        <f t="shared" si="3"/>
        <v>#REF!</v>
      </c>
      <c r="HM104" s="373" t="e">
        <f t="shared" si="3"/>
        <v>#REF!</v>
      </c>
      <c r="HN104" s="373">
        <f t="shared" si="3"/>
        <v>0</v>
      </c>
      <c r="HO104" s="373">
        <f t="shared" si="3"/>
        <v>0</v>
      </c>
      <c r="HP104" s="373" t="e">
        <f t="shared" si="3"/>
        <v>#REF!</v>
      </c>
      <c r="HQ104" s="373" t="e">
        <f t="shared" si="3"/>
        <v>#REF!</v>
      </c>
      <c r="HR104" s="373" t="e">
        <f t="shared" si="3"/>
        <v>#REF!</v>
      </c>
      <c r="HS104" s="373" t="e">
        <f t="shared" si="3"/>
        <v>#REF!</v>
      </c>
      <c r="HT104" s="373" t="e">
        <f t="shared" si="3"/>
        <v>#REF!</v>
      </c>
      <c r="HU104" s="373">
        <f t="shared" si="3"/>
        <v>0</v>
      </c>
      <c r="HV104" s="373">
        <f t="shared" si="3"/>
        <v>0</v>
      </c>
      <c r="HW104" s="373" t="e">
        <f t="shared" si="3"/>
        <v>#REF!</v>
      </c>
      <c r="HX104" s="373" t="e">
        <f t="shared" si="3"/>
        <v>#REF!</v>
      </c>
      <c r="HY104" s="373" t="e">
        <f t="shared" si="3"/>
        <v>#REF!</v>
      </c>
      <c r="HZ104" s="373" t="e">
        <f t="shared" si="3"/>
        <v>#REF!</v>
      </c>
      <c r="IA104" s="373" t="e">
        <f t="shared" si="3"/>
        <v>#REF!</v>
      </c>
      <c r="IB104" s="373">
        <f t="shared" si="3"/>
        <v>0</v>
      </c>
      <c r="IC104" s="373">
        <f t="shared" si="3"/>
        <v>0</v>
      </c>
      <c r="ID104" s="373" t="e">
        <f t="shared" si="3"/>
        <v>#REF!</v>
      </c>
      <c r="IE104" s="373" t="e">
        <f t="shared" si="3"/>
        <v>#REF!</v>
      </c>
      <c r="IF104" s="373" t="e">
        <f t="shared" si="3"/>
        <v>#REF!</v>
      </c>
      <c r="IG104" s="373" t="e">
        <f t="shared" si="3"/>
        <v>#REF!</v>
      </c>
      <c r="IH104" s="373" t="e">
        <f t="shared" si="3"/>
        <v>#REF!</v>
      </c>
      <c r="II104" s="373">
        <f t="shared" si="3"/>
        <v>0</v>
      </c>
      <c r="IJ104" s="373">
        <f t="shared" si="3"/>
        <v>0</v>
      </c>
      <c r="IK104" s="373" t="e">
        <f t="shared" si="3"/>
        <v>#REF!</v>
      </c>
      <c r="IL104" s="373" t="e">
        <f t="shared" si="3"/>
        <v>#REF!</v>
      </c>
      <c r="IM104" s="373" t="e">
        <f t="shared" si="3"/>
        <v>#REF!</v>
      </c>
      <c r="IN104" s="373" t="e">
        <f t="shared" si="3"/>
        <v>#REF!</v>
      </c>
      <c r="IO104" s="373" t="e">
        <f t="shared" si="3"/>
        <v>#REF!</v>
      </c>
      <c r="IP104" s="373">
        <f t="shared" si="3"/>
        <v>0</v>
      </c>
      <c r="IQ104" s="373">
        <f t="shared" si="3"/>
        <v>0</v>
      </c>
      <c r="IR104" s="373" t="e">
        <f t="shared" si="3"/>
        <v>#REF!</v>
      </c>
      <c r="IS104" s="373" t="e">
        <f t="shared" si="3"/>
        <v>#REF!</v>
      </c>
      <c r="IT104" s="373" t="e">
        <f t="shared" si="3"/>
        <v>#REF!</v>
      </c>
      <c r="IU104" s="373" t="e">
        <f t="shared" si="3"/>
        <v>#REF!</v>
      </c>
      <c r="IV104" s="373" t="e">
        <f t="shared" si="3"/>
        <v>#REF!</v>
      </c>
      <c r="IW104" s="373">
        <f t="shared" si="3"/>
        <v>0</v>
      </c>
      <c r="IX104" s="373">
        <f t="shared" si="3"/>
        <v>0</v>
      </c>
      <c r="IY104" s="373" t="e">
        <f t="shared" si="3"/>
        <v>#REF!</v>
      </c>
      <c r="IZ104" s="373" t="e">
        <f t="shared" si="3"/>
        <v>#REF!</v>
      </c>
      <c r="JA104" s="373" t="e">
        <f t="shared" si="3"/>
        <v>#REF!</v>
      </c>
      <c r="JB104" s="373" t="e">
        <f t="shared" si="3"/>
        <v>#REF!</v>
      </c>
      <c r="JC104" s="373" t="e">
        <f t="shared" si="3"/>
        <v>#REF!</v>
      </c>
      <c r="JD104" s="373">
        <f t="shared" si="3"/>
        <v>0</v>
      </c>
      <c r="JE104" s="373">
        <f t="shared" si="3"/>
        <v>0</v>
      </c>
      <c r="JF104" s="373" t="e">
        <f t="shared" si="3"/>
        <v>#REF!</v>
      </c>
      <c r="JG104" s="373" t="e">
        <f t="shared" si="3"/>
        <v>#REF!</v>
      </c>
      <c r="JH104" s="373" t="e">
        <f t="shared" si="3"/>
        <v>#REF!</v>
      </c>
      <c r="JI104" s="373" t="e">
        <f t="shared" si="3"/>
        <v>#REF!</v>
      </c>
      <c r="JJ104" s="373" t="e">
        <f t="shared" si="4"/>
        <v>#REF!</v>
      </c>
      <c r="JK104" s="373">
        <f t="shared" si="4"/>
        <v>0</v>
      </c>
      <c r="JL104" s="373">
        <f t="shared" si="4"/>
        <v>0</v>
      </c>
      <c r="JM104" s="373" t="e">
        <f t="shared" si="4"/>
        <v>#REF!</v>
      </c>
      <c r="JN104" s="373" t="e">
        <f t="shared" si="4"/>
        <v>#REF!</v>
      </c>
      <c r="JO104" s="373" t="e">
        <f t="shared" si="4"/>
        <v>#REF!</v>
      </c>
      <c r="JP104" s="373" t="e">
        <f t="shared" si="4"/>
        <v>#REF!</v>
      </c>
      <c r="JQ104" s="373" t="e">
        <f t="shared" si="4"/>
        <v>#REF!</v>
      </c>
      <c r="JR104" s="373">
        <f t="shared" si="4"/>
        <v>0</v>
      </c>
      <c r="JS104" s="373">
        <f t="shared" si="4"/>
        <v>0</v>
      </c>
      <c r="JT104" s="373" t="e">
        <f t="shared" si="4"/>
        <v>#REF!</v>
      </c>
      <c r="JU104" s="373" t="e">
        <f t="shared" si="4"/>
        <v>#REF!</v>
      </c>
      <c r="JV104" s="373" t="e">
        <f t="shared" si="4"/>
        <v>#REF!</v>
      </c>
      <c r="JW104" s="373" t="e">
        <f t="shared" si="4"/>
        <v>#REF!</v>
      </c>
      <c r="JX104" s="373" t="e">
        <f t="shared" si="4"/>
        <v>#REF!</v>
      </c>
      <c r="JY104" s="373">
        <f t="shared" si="4"/>
        <v>0</v>
      </c>
      <c r="JZ104" s="373">
        <f t="shared" si="4"/>
        <v>0</v>
      </c>
      <c r="KA104" s="373" t="e">
        <f t="shared" si="4"/>
        <v>#REF!</v>
      </c>
      <c r="KB104" s="373" t="e">
        <f t="shared" si="4"/>
        <v>#REF!</v>
      </c>
      <c r="KC104" s="373" t="e">
        <f t="shared" si="4"/>
        <v>#REF!</v>
      </c>
      <c r="KD104" s="373" t="e">
        <f t="shared" si="4"/>
        <v>#REF!</v>
      </c>
      <c r="KE104" s="373" t="e">
        <f t="shared" si="4"/>
        <v>#REF!</v>
      </c>
      <c r="KF104" s="373">
        <f t="shared" si="4"/>
        <v>0</v>
      </c>
      <c r="KG104" s="373">
        <f t="shared" si="4"/>
        <v>0</v>
      </c>
      <c r="KH104" s="373" t="e">
        <f t="shared" si="4"/>
        <v>#REF!</v>
      </c>
      <c r="KI104" s="373" t="e">
        <f t="shared" si="4"/>
        <v>#REF!</v>
      </c>
      <c r="KJ104" s="373" t="e">
        <f t="shared" si="4"/>
        <v>#REF!</v>
      </c>
      <c r="KK104" s="373" t="e">
        <f t="shared" si="4"/>
        <v>#REF!</v>
      </c>
      <c r="KL104" s="373" t="e">
        <f t="shared" si="4"/>
        <v>#REF!</v>
      </c>
      <c r="KM104" s="373">
        <f t="shared" si="4"/>
        <v>0</v>
      </c>
      <c r="KN104" s="373">
        <f t="shared" si="4"/>
        <v>0</v>
      </c>
      <c r="KO104" s="373" t="e">
        <f t="shared" si="4"/>
        <v>#REF!</v>
      </c>
      <c r="KP104" s="373" t="e">
        <f t="shared" si="4"/>
        <v>#REF!</v>
      </c>
      <c r="KQ104" s="373" t="e">
        <f t="shared" si="4"/>
        <v>#REF!</v>
      </c>
      <c r="KR104" s="373" t="e">
        <f t="shared" si="4"/>
        <v>#REF!</v>
      </c>
      <c r="KS104" s="373" t="e">
        <f t="shared" si="4"/>
        <v>#REF!</v>
      </c>
      <c r="KT104" s="373">
        <f t="shared" si="4"/>
        <v>0</v>
      </c>
      <c r="KU104" s="373">
        <f t="shared" si="4"/>
        <v>0</v>
      </c>
      <c r="KV104" s="373" t="e">
        <f t="shared" si="4"/>
        <v>#REF!</v>
      </c>
      <c r="KW104" s="373" t="e">
        <f t="shared" si="4"/>
        <v>#REF!</v>
      </c>
      <c r="KX104" s="373" t="e">
        <f t="shared" si="4"/>
        <v>#REF!</v>
      </c>
      <c r="KY104" s="373" t="e">
        <f t="shared" si="4"/>
        <v>#REF!</v>
      </c>
      <c r="KZ104" s="373" t="e">
        <f t="shared" si="4"/>
        <v>#REF!</v>
      </c>
      <c r="LA104" s="373">
        <f t="shared" si="4"/>
        <v>0</v>
      </c>
      <c r="LB104" s="373">
        <f t="shared" si="4"/>
        <v>0</v>
      </c>
      <c r="LC104" s="373" t="e">
        <f t="shared" si="4"/>
        <v>#REF!</v>
      </c>
      <c r="LD104" s="373" t="e">
        <f t="shared" si="4"/>
        <v>#REF!</v>
      </c>
      <c r="LE104" s="373" t="e">
        <f t="shared" si="4"/>
        <v>#REF!</v>
      </c>
      <c r="LF104" s="373" t="e">
        <f t="shared" si="4"/>
        <v>#REF!</v>
      </c>
      <c r="LG104" s="373" t="e">
        <f t="shared" si="4"/>
        <v>#REF!</v>
      </c>
      <c r="LH104" s="373">
        <f t="shared" si="4"/>
        <v>0</v>
      </c>
      <c r="LI104" s="373">
        <f t="shared" si="4"/>
        <v>0</v>
      </c>
      <c r="LJ104" s="373" t="e">
        <f t="shared" si="4"/>
        <v>#REF!</v>
      </c>
      <c r="LK104" s="373" t="e">
        <f t="shared" si="4"/>
        <v>#REF!</v>
      </c>
      <c r="LL104" s="373" t="e">
        <f t="shared" si="4"/>
        <v>#REF!</v>
      </c>
      <c r="LM104" s="373" t="e">
        <f t="shared" si="4"/>
        <v>#REF!</v>
      </c>
      <c r="LN104" s="373" t="e">
        <f t="shared" si="4"/>
        <v>#REF!</v>
      </c>
      <c r="LO104" s="373">
        <f t="shared" si="4"/>
        <v>0</v>
      </c>
      <c r="LP104" s="373">
        <f t="shared" si="4"/>
        <v>0</v>
      </c>
      <c r="LQ104" s="373" t="e">
        <f t="shared" si="4"/>
        <v>#REF!</v>
      </c>
      <c r="LR104" s="373" t="e">
        <f t="shared" si="4"/>
        <v>#REF!</v>
      </c>
      <c r="LS104" s="373" t="e">
        <f t="shared" si="4"/>
        <v>#REF!</v>
      </c>
      <c r="LT104" s="373" t="e">
        <f t="shared" si="4"/>
        <v>#REF!</v>
      </c>
      <c r="LU104" s="373" t="e">
        <f t="shared" si="4"/>
        <v>#REF!</v>
      </c>
      <c r="LV104" s="373">
        <f t="shared" si="5"/>
        <v>0</v>
      </c>
      <c r="LW104" s="373">
        <f t="shared" si="5"/>
        <v>0</v>
      </c>
      <c r="LX104" s="373" t="e">
        <f t="shared" si="5"/>
        <v>#REF!</v>
      </c>
      <c r="LY104" s="373" t="e">
        <f t="shared" si="5"/>
        <v>#REF!</v>
      </c>
      <c r="LZ104" s="373" t="e">
        <f t="shared" si="5"/>
        <v>#REF!</v>
      </c>
      <c r="MA104" s="373" t="e">
        <f t="shared" si="5"/>
        <v>#REF!</v>
      </c>
      <c r="MB104" s="373" t="e">
        <f t="shared" si="5"/>
        <v>#REF!</v>
      </c>
      <c r="MC104" s="373">
        <f t="shared" si="5"/>
        <v>0</v>
      </c>
      <c r="MD104" s="373">
        <f t="shared" si="5"/>
        <v>0</v>
      </c>
      <c r="ME104" s="373" t="e">
        <f t="shared" si="5"/>
        <v>#REF!</v>
      </c>
      <c r="MF104" s="373" t="e">
        <f t="shared" si="5"/>
        <v>#REF!</v>
      </c>
      <c r="MG104" s="373" t="e">
        <f t="shared" si="5"/>
        <v>#REF!</v>
      </c>
      <c r="MH104" s="373" t="e">
        <f t="shared" si="5"/>
        <v>#REF!</v>
      </c>
      <c r="MI104" s="373" t="e">
        <f t="shared" si="5"/>
        <v>#REF!</v>
      </c>
      <c r="MJ104" s="373">
        <f t="shared" si="5"/>
        <v>0</v>
      </c>
      <c r="MK104" s="373">
        <f t="shared" si="5"/>
        <v>0</v>
      </c>
      <c r="ML104" s="373" t="e">
        <f t="shared" si="5"/>
        <v>#REF!</v>
      </c>
      <c r="MM104" s="373" t="e">
        <f t="shared" si="5"/>
        <v>#REF!</v>
      </c>
      <c r="MN104" s="373" t="e">
        <f t="shared" si="5"/>
        <v>#REF!</v>
      </c>
      <c r="MO104" s="373" t="e">
        <f t="shared" si="5"/>
        <v>#REF!</v>
      </c>
      <c r="MP104" s="373" t="e">
        <f t="shared" si="5"/>
        <v>#REF!</v>
      </c>
      <c r="MQ104" s="373">
        <f t="shared" si="5"/>
        <v>0</v>
      </c>
      <c r="MR104" s="373">
        <f t="shared" si="5"/>
        <v>0</v>
      </c>
      <c r="MS104" s="373" t="e">
        <f t="shared" si="5"/>
        <v>#REF!</v>
      </c>
      <c r="MT104" s="373" t="e">
        <f t="shared" si="5"/>
        <v>#REF!</v>
      </c>
      <c r="MU104" s="373" t="e">
        <f t="shared" si="5"/>
        <v>#REF!</v>
      </c>
      <c r="MV104" s="373" t="e">
        <f t="shared" si="5"/>
        <v>#REF!</v>
      </c>
      <c r="MW104" s="373" t="e">
        <f t="shared" si="5"/>
        <v>#REF!</v>
      </c>
      <c r="MX104" s="373">
        <f t="shared" si="5"/>
        <v>0</v>
      </c>
      <c r="MY104" s="373">
        <f t="shared" si="5"/>
        <v>0</v>
      </c>
      <c r="MZ104" s="373" t="e">
        <f t="shared" si="5"/>
        <v>#REF!</v>
      </c>
      <c r="NA104" s="373" t="e">
        <f t="shared" si="5"/>
        <v>#REF!</v>
      </c>
      <c r="NB104" s="373" t="e">
        <f t="shared" si="5"/>
        <v>#REF!</v>
      </c>
      <c r="NC104" s="373" t="e">
        <f t="shared" si="5"/>
        <v>#REF!</v>
      </c>
      <c r="ND104" s="373" t="e">
        <f t="shared" si="5"/>
        <v>#REF!</v>
      </c>
      <c r="NE104" s="373">
        <f t="shared" si="5"/>
        <v>0</v>
      </c>
      <c r="NF104" s="373">
        <f t="shared" si="5"/>
        <v>0</v>
      </c>
      <c r="NG104" s="373" t="e">
        <f t="shared" si="5"/>
        <v>#REF!</v>
      </c>
      <c r="NH104" s="373" t="e">
        <f t="shared" si="5"/>
        <v>#REF!</v>
      </c>
      <c r="NI104" s="373" t="e">
        <f t="shared" si="5"/>
        <v>#REF!</v>
      </c>
      <c r="NJ104" s="373" t="e">
        <f t="shared" si="5"/>
        <v>#REF!</v>
      </c>
      <c r="NK104" s="373" t="e">
        <f t="shared" si="5"/>
        <v>#REF!</v>
      </c>
      <c r="NL104" s="373">
        <f t="shared" si="5"/>
        <v>0</v>
      </c>
      <c r="NM104" s="373">
        <f t="shared" si="5"/>
        <v>0</v>
      </c>
      <c r="NN104" s="373" t="e">
        <f t="shared" si="5"/>
        <v>#REF!</v>
      </c>
      <c r="NO104" s="373" t="e">
        <f t="shared" si="5"/>
        <v>#REF!</v>
      </c>
      <c r="NP104" s="373" t="e">
        <f t="shared" si="5"/>
        <v>#REF!</v>
      </c>
      <c r="NQ104" s="373" t="e">
        <f t="shared" si="5"/>
        <v>#REF!</v>
      </c>
      <c r="NR104" s="373" t="e">
        <f t="shared" si="5"/>
        <v>#REF!</v>
      </c>
      <c r="NS104" s="373">
        <f t="shared" si="5"/>
        <v>0</v>
      </c>
      <c r="NT104" s="373">
        <f t="shared" si="5"/>
        <v>0</v>
      </c>
      <c r="NU104" s="373" t="e">
        <f t="shared" si="5"/>
        <v>#REF!</v>
      </c>
      <c r="NV104" s="373" t="e">
        <f t="shared" si="5"/>
        <v>#REF!</v>
      </c>
      <c r="NW104" s="373" t="e">
        <f t="shared" si="5"/>
        <v>#REF!</v>
      </c>
      <c r="NX104" s="373" t="e">
        <f t="shared" si="5"/>
        <v>#REF!</v>
      </c>
      <c r="NY104" s="373" t="e">
        <f t="shared" si="5"/>
        <v>#REF!</v>
      </c>
      <c r="NZ104" s="373">
        <f t="shared" si="5"/>
        <v>0</v>
      </c>
      <c r="OA104" s="373">
        <f t="shared" si="5"/>
        <v>0</v>
      </c>
      <c r="OB104" s="373" t="e">
        <f t="shared" si="5"/>
        <v>#REF!</v>
      </c>
      <c r="OC104" s="373" t="e">
        <f t="shared" si="5"/>
        <v>#REF!</v>
      </c>
      <c r="OD104" s="373" t="e">
        <f t="shared" si="5"/>
        <v>#REF!</v>
      </c>
      <c r="OE104" s="373" t="e">
        <f t="shared" si="5"/>
        <v>#REF!</v>
      </c>
      <c r="OF104" s="373" t="e">
        <f t="shared" si="5"/>
        <v>#REF!</v>
      </c>
      <c r="OG104" s="373">
        <f t="shared" si="5"/>
        <v>0</v>
      </c>
      <c r="OH104" s="373">
        <f t="shared" si="6"/>
        <v>0</v>
      </c>
      <c r="OI104" s="373" t="e">
        <f t="shared" si="6"/>
        <v>#REF!</v>
      </c>
      <c r="OJ104" s="373" t="e">
        <f t="shared" si="6"/>
        <v>#REF!</v>
      </c>
      <c r="OK104" s="373" t="e">
        <f t="shared" si="6"/>
        <v>#REF!</v>
      </c>
      <c r="OL104" s="373" t="e">
        <f t="shared" si="6"/>
        <v>#REF!</v>
      </c>
      <c r="OM104" s="373" t="e">
        <f t="shared" si="6"/>
        <v>#REF!</v>
      </c>
      <c r="ON104" s="373">
        <f t="shared" si="6"/>
        <v>0</v>
      </c>
      <c r="OO104" s="373">
        <f t="shared" si="6"/>
        <v>0</v>
      </c>
      <c r="OP104" s="373" t="e">
        <f t="shared" si="6"/>
        <v>#REF!</v>
      </c>
      <c r="OQ104" s="373" t="e">
        <f t="shared" si="6"/>
        <v>#REF!</v>
      </c>
      <c r="OR104" s="373" t="e">
        <f t="shared" si="6"/>
        <v>#REF!</v>
      </c>
      <c r="OS104" s="373" t="e">
        <f t="shared" si="6"/>
        <v>#REF!</v>
      </c>
      <c r="OT104" s="373" t="e">
        <f t="shared" si="6"/>
        <v>#REF!</v>
      </c>
      <c r="OU104" s="373">
        <f t="shared" si="6"/>
        <v>0</v>
      </c>
      <c r="OV104" s="373">
        <f t="shared" si="6"/>
        <v>0</v>
      </c>
      <c r="OW104" s="373" t="e">
        <f t="shared" si="6"/>
        <v>#REF!</v>
      </c>
      <c r="OX104" s="373" t="e">
        <f t="shared" si="6"/>
        <v>#REF!</v>
      </c>
      <c r="OY104" s="373" t="e">
        <f t="shared" si="6"/>
        <v>#REF!</v>
      </c>
      <c r="OZ104" s="373" t="e">
        <f t="shared" si="6"/>
        <v>#REF!</v>
      </c>
      <c r="PA104" s="373" t="e">
        <f t="shared" si="6"/>
        <v>#REF!</v>
      </c>
      <c r="PB104" s="373">
        <f t="shared" si="6"/>
        <v>0</v>
      </c>
      <c r="PC104" s="373">
        <f t="shared" si="6"/>
        <v>0</v>
      </c>
      <c r="PD104" s="373" t="e">
        <f t="shared" si="6"/>
        <v>#REF!</v>
      </c>
      <c r="PE104" s="373" t="e">
        <f t="shared" si="6"/>
        <v>#REF!</v>
      </c>
      <c r="PF104" s="373" t="e">
        <f t="shared" si="6"/>
        <v>#REF!</v>
      </c>
      <c r="PG104" s="373" t="e">
        <f t="shared" si="6"/>
        <v>#REF!</v>
      </c>
      <c r="PH104" s="373" t="e">
        <f t="shared" si="6"/>
        <v>#REF!</v>
      </c>
      <c r="PI104" s="373">
        <f t="shared" si="6"/>
        <v>0</v>
      </c>
      <c r="PJ104" s="373">
        <f t="shared" si="6"/>
        <v>0</v>
      </c>
      <c r="PK104" s="373" t="e">
        <f t="shared" si="6"/>
        <v>#REF!</v>
      </c>
      <c r="PL104" s="373" t="e">
        <f t="shared" si="6"/>
        <v>#REF!</v>
      </c>
      <c r="PM104" s="373" t="e">
        <f t="shared" si="6"/>
        <v>#REF!</v>
      </c>
      <c r="PN104" s="373" t="e">
        <f t="shared" si="6"/>
        <v>#REF!</v>
      </c>
      <c r="PO104" s="373" t="e">
        <f t="shared" si="6"/>
        <v>#REF!</v>
      </c>
      <c r="PP104" s="373">
        <f t="shared" si="6"/>
        <v>0</v>
      </c>
      <c r="PQ104" s="373">
        <f t="shared" si="6"/>
        <v>0</v>
      </c>
      <c r="PR104" s="373" t="e">
        <f t="shared" si="6"/>
        <v>#REF!</v>
      </c>
      <c r="PS104" s="373" t="e">
        <f t="shared" si="6"/>
        <v>#REF!</v>
      </c>
      <c r="PT104" s="373" t="e">
        <f t="shared" si="6"/>
        <v>#REF!</v>
      </c>
      <c r="PU104" s="373" t="e">
        <f t="shared" si="6"/>
        <v>#REF!</v>
      </c>
      <c r="PV104" s="373" t="e">
        <f t="shared" si="6"/>
        <v>#REF!</v>
      </c>
      <c r="PW104" s="373">
        <f t="shared" si="6"/>
        <v>0</v>
      </c>
      <c r="PX104" s="373">
        <f t="shared" si="6"/>
        <v>0</v>
      </c>
      <c r="PY104" s="373" t="e">
        <f t="shared" si="6"/>
        <v>#REF!</v>
      </c>
      <c r="PZ104" s="373" t="e">
        <f t="shared" si="6"/>
        <v>#REF!</v>
      </c>
      <c r="QA104" s="373" t="e">
        <f t="shared" si="6"/>
        <v>#REF!</v>
      </c>
      <c r="QB104" s="373" t="e">
        <f t="shared" si="6"/>
        <v>#REF!</v>
      </c>
      <c r="QC104" s="373" t="e">
        <f t="shared" si="6"/>
        <v>#REF!</v>
      </c>
      <c r="QD104" s="373">
        <f t="shared" si="6"/>
        <v>0</v>
      </c>
      <c r="QE104" s="373">
        <f t="shared" si="6"/>
        <v>0</v>
      </c>
      <c r="QF104" s="373" t="e">
        <f t="shared" si="6"/>
        <v>#REF!</v>
      </c>
      <c r="QG104" s="373" t="e">
        <f t="shared" si="6"/>
        <v>#REF!</v>
      </c>
      <c r="QH104" s="373" t="e">
        <f t="shared" si="6"/>
        <v>#REF!</v>
      </c>
      <c r="QI104" s="373" t="e">
        <f t="shared" si="6"/>
        <v>#REF!</v>
      </c>
      <c r="QJ104" s="373" t="e">
        <f t="shared" si="6"/>
        <v>#REF!</v>
      </c>
      <c r="QK104" s="373">
        <f t="shared" si="6"/>
        <v>0</v>
      </c>
      <c r="QL104" s="373">
        <f t="shared" si="6"/>
        <v>0</v>
      </c>
      <c r="QM104" s="373" t="e">
        <f t="shared" si="6"/>
        <v>#REF!</v>
      </c>
      <c r="QN104" s="373" t="e">
        <f t="shared" si="6"/>
        <v>#REF!</v>
      </c>
      <c r="QO104" s="373" t="e">
        <f t="shared" si="6"/>
        <v>#REF!</v>
      </c>
      <c r="QP104" s="373" t="e">
        <f t="shared" si="6"/>
        <v>#REF!</v>
      </c>
      <c r="QQ104" s="373" t="e">
        <f t="shared" si="6"/>
        <v>#REF!</v>
      </c>
      <c r="QR104" s="373">
        <f t="shared" si="6"/>
        <v>0</v>
      </c>
      <c r="QS104" s="373">
        <f t="shared" si="6"/>
        <v>0</v>
      </c>
      <c r="QT104" s="373" t="e">
        <f t="shared" si="7"/>
        <v>#REF!</v>
      </c>
      <c r="QU104" s="373" t="e">
        <f t="shared" si="7"/>
        <v>#REF!</v>
      </c>
      <c r="QV104" s="373" t="e">
        <f t="shared" si="7"/>
        <v>#REF!</v>
      </c>
      <c r="QW104" s="373" t="e">
        <f t="shared" si="7"/>
        <v>#REF!</v>
      </c>
      <c r="QX104" s="373" t="e">
        <f t="shared" si="7"/>
        <v>#REF!</v>
      </c>
      <c r="QY104" s="373">
        <f t="shared" si="7"/>
        <v>0</v>
      </c>
      <c r="QZ104" s="373">
        <f t="shared" si="7"/>
        <v>0</v>
      </c>
      <c r="RA104" s="373" t="e">
        <f t="shared" si="7"/>
        <v>#REF!</v>
      </c>
      <c r="RB104" s="373" t="e">
        <f t="shared" si="7"/>
        <v>#REF!</v>
      </c>
      <c r="RC104" s="373" t="e">
        <f t="shared" si="7"/>
        <v>#REF!</v>
      </c>
      <c r="RD104" s="373" t="e">
        <f t="shared" si="7"/>
        <v>#REF!</v>
      </c>
      <c r="RE104" s="373" t="e">
        <f t="shared" si="7"/>
        <v>#REF!</v>
      </c>
      <c r="RF104" s="373">
        <f t="shared" si="7"/>
        <v>0</v>
      </c>
      <c r="RG104" s="373">
        <f t="shared" si="7"/>
        <v>0</v>
      </c>
      <c r="RH104" s="373" t="e">
        <f t="shared" si="7"/>
        <v>#REF!</v>
      </c>
      <c r="RI104" s="373" t="e">
        <f t="shared" si="7"/>
        <v>#REF!</v>
      </c>
      <c r="RJ104" s="373" t="e">
        <f t="shared" si="7"/>
        <v>#REF!</v>
      </c>
      <c r="RK104" s="373" t="e">
        <f t="shared" si="7"/>
        <v>#REF!</v>
      </c>
      <c r="RL104" s="373" t="e">
        <f t="shared" si="7"/>
        <v>#REF!</v>
      </c>
      <c r="RM104" s="373">
        <f t="shared" si="7"/>
        <v>0</v>
      </c>
      <c r="RN104" s="373">
        <f t="shared" si="7"/>
        <v>0</v>
      </c>
      <c r="RO104" s="373" t="e">
        <f t="shared" si="7"/>
        <v>#REF!</v>
      </c>
      <c r="RP104" s="373" t="e">
        <f t="shared" si="7"/>
        <v>#REF!</v>
      </c>
      <c r="RQ104" s="373" t="e">
        <f t="shared" si="7"/>
        <v>#REF!</v>
      </c>
      <c r="RR104" s="373" t="e">
        <f t="shared" si="7"/>
        <v>#REF!</v>
      </c>
      <c r="RS104" s="373" t="e">
        <f t="shared" si="7"/>
        <v>#REF!</v>
      </c>
      <c r="RT104" s="373">
        <f t="shared" si="7"/>
        <v>0</v>
      </c>
      <c r="RU104" s="373">
        <f t="shared" si="7"/>
        <v>0</v>
      </c>
      <c r="RV104" s="373" t="e">
        <f t="shared" si="7"/>
        <v>#REF!</v>
      </c>
      <c r="RW104" s="373" t="e">
        <f t="shared" si="7"/>
        <v>#REF!</v>
      </c>
      <c r="RX104" s="373" t="e">
        <f t="shared" si="7"/>
        <v>#REF!</v>
      </c>
      <c r="RY104" s="373" t="e">
        <f t="shared" si="7"/>
        <v>#REF!</v>
      </c>
      <c r="RZ104" s="373" t="e">
        <f t="shared" si="7"/>
        <v>#REF!</v>
      </c>
      <c r="SA104" s="373">
        <f t="shared" si="7"/>
        <v>0</v>
      </c>
      <c r="SB104" s="373">
        <f t="shared" si="7"/>
        <v>0</v>
      </c>
      <c r="SC104" s="373" t="e">
        <f t="shared" si="7"/>
        <v>#REF!</v>
      </c>
      <c r="SD104" s="373" t="e">
        <f t="shared" si="7"/>
        <v>#REF!</v>
      </c>
      <c r="SE104" s="373" t="e">
        <f t="shared" si="7"/>
        <v>#REF!</v>
      </c>
      <c r="SF104" s="373" t="e">
        <f t="shared" si="7"/>
        <v>#REF!</v>
      </c>
      <c r="SG104" s="373" t="e">
        <f t="shared" si="7"/>
        <v>#REF!</v>
      </c>
      <c r="SH104" s="373">
        <f t="shared" si="7"/>
        <v>0</v>
      </c>
      <c r="SI104" s="373">
        <f t="shared" si="7"/>
        <v>0</v>
      </c>
      <c r="SJ104" s="373" t="e">
        <f t="shared" si="7"/>
        <v>#REF!</v>
      </c>
      <c r="SK104" s="373" t="e">
        <f t="shared" si="7"/>
        <v>#REF!</v>
      </c>
      <c r="SL104" s="373" t="e">
        <f t="shared" si="7"/>
        <v>#REF!</v>
      </c>
      <c r="SM104" s="373" t="e">
        <f t="shared" si="7"/>
        <v>#REF!</v>
      </c>
      <c r="SN104" s="373" t="e">
        <f t="shared" si="7"/>
        <v>#REF!</v>
      </c>
      <c r="SO104" s="373">
        <f t="shared" si="7"/>
        <v>0</v>
      </c>
      <c r="SP104" s="373">
        <f t="shared" si="7"/>
        <v>0</v>
      </c>
      <c r="SQ104" s="373" t="e">
        <f t="shared" si="7"/>
        <v>#REF!</v>
      </c>
      <c r="SR104" s="373" t="e">
        <f t="shared" si="7"/>
        <v>#REF!</v>
      </c>
      <c r="SS104" s="373" t="e">
        <f t="shared" si="7"/>
        <v>#REF!</v>
      </c>
      <c r="ST104" s="373" t="e">
        <f t="shared" si="7"/>
        <v>#REF!</v>
      </c>
      <c r="SU104" s="373" t="e">
        <f t="shared" si="7"/>
        <v>#REF!</v>
      </c>
      <c r="SV104" s="373">
        <f t="shared" si="7"/>
        <v>0</v>
      </c>
      <c r="SW104" s="373">
        <f t="shared" si="7"/>
        <v>0</v>
      </c>
      <c r="SX104" s="373" t="e">
        <f t="shared" si="7"/>
        <v>#REF!</v>
      </c>
      <c r="SY104" s="373" t="e">
        <f t="shared" si="7"/>
        <v>#REF!</v>
      </c>
      <c r="SZ104" s="373" t="e">
        <f t="shared" si="7"/>
        <v>#REF!</v>
      </c>
      <c r="TA104" s="373" t="e">
        <f t="shared" si="7"/>
        <v>#REF!</v>
      </c>
      <c r="TB104" s="373" t="e">
        <f t="shared" si="7"/>
        <v>#REF!</v>
      </c>
      <c r="TC104" s="373">
        <f t="shared" si="7"/>
        <v>0</v>
      </c>
      <c r="TD104" s="373">
        <f t="shared" si="7"/>
        <v>0</v>
      </c>
      <c r="TE104" s="373" t="e">
        <f t="shared" si="7"/>
        <v>#REF!</v>
      </c>
      <c r="TF104" s="373" t="e">
        <f t="shared" si="8"/>
        <v>#REF!</v>
      </c>
      <c r="TG104" s="373" t="e">
        <f t="shared" si="8"/>
        <v>#REF!</v>
      </c>
      <c r="TH104" s="373" t="e">
        <f t="shared" si="8"/>
        <v>#REF!</v>
      </c>
      <c r="TI104" s="373" t="e">
        <f t="shared" si="8"/>
        <v>#REF!</v>
      </c>
      <c r="TJ104" s="373">
        <f t="shared" si="8"/>
        <v>0</v>
      </c>
      <c r="TK104" s="373">
        <f t="shared" si="8"/>
        <v>0</v>
      </c>
      <c r="TL104" s="373" t="e">
        <f t="shared" si="8"/>
        <v>#REF!</v>
      </c>
      <c r="TM104" s="373" t="e">
        <f t="shared" si="8"/>
        <v>#REF!</v>
      </c>
      <c r="TN104" s="373" t="e">
        <f t="shared" si="8"/>
        <v>#REF!</v>
      </c>
      <c r="TO104" s="373" t="e">
        <f t="shared" si="8"/>
        <v>#REF!</v>
      </c>
      <c r="TP104" s="373" t="e">
        <f t="shared" si="8"/>
        <v>#REF!</v>
      </c>
      <c r="TQ104" s="373">
        <f t="shared" si="8"/>
        <v>0</v>
      </c>
      <c r="TR104" s="373">
        <f t="shared" si="8"/>
        <v>0</v>
      </c>
      <c r="TS104" s="373" t="e">
        <f t="shared" si="8"/>
        <v>#REF!</v>
      </c>
      <c r="TT104" s="373" t="e">
        <f t="shared" si="8"/>
        <v>#REF!</v>
      </c>
      <c r="TU104" s="373" t="e">
        <f t="shared" si="8"/>
        <v>#REF!</v>
      </c>
      <c r="TV104" s="373" t="e">
        <f t="shared" si="8"/>
        <v>#REF!</v>
      </c>
      <c r="TW104" s="373" t="e">
        <f t="shared" si="8"/>
        <v>#REF!</v>
      </c>
      <c r="TX104" s="373">
        <f t="shared" si="8"/>
        <v>0</v>
      </c>
      <c r="TY104" s="373">
        <f t="shared" si="8"/>
        <v>0</v>
      </c>
      <c r="TZ104" s="373" t="e">
        <f t="shared" si="8"/>
        <v>#REF!</v>
      </c>
      <c r="UA104" s="373" t="e">
        <f t="shared" si="8"/>
        <v>#REF!</v>
      </c>
      <c r="UB104" s="373" t="e">
        <f t="shared" si="8"/>
        <v>#REF!</v>
      </c>
      <c r="UC104" s="373" t="e">
        <f t="shared" si="8"/>
        <v>#REF!</v>
      </c>
      <c r="UD104" s="373" t="e">
        <f t="shared" si="8"/>
        <v>#REF!</v>
      </c>
      <c r="UE104" s="373">
        <f t="shared" si="8"/>
        <v>0</v>
      </c>
      <c r="UF104" s="373">
        <f t="shared" si="8"/>
        <v>0</v>
      </c>
      <c r="UG104" s="373" t="e">
        <f t="shared" si="8"/>
        <v>#REF!</v>
      </c>
      <c r="UH104" s="373" t="e">
        <f t="shared" si="8"/>
        <v>#REF!</v>
      </c>
      <c r="UI104" s="373" t="e">
        <f t="shared" si="8"/>
        <v>#REF!</v>
      </c>
      <c r="UJ104" s="373" t="e">
        <f t="shared" si="8"/>
        <v>#REF!</v>
      </c>
      <c r="UK104" s="373" t="e">
        <f t="shared" si="8"/>
        <v>#REF!</v>
      </c>
      <c r="UL104" s="373">
        <f t="shared" si="8"/>
        <v>0</v>
      </c>
      <c r="UM104" s="373">
        <f t="shared" si="8"/>
        <v>0</v>
      </c>
      <c r="UN104" s="373" t="e">
        <f t="shared" si="8"/>
        <v>#REF!</v>
      </c>
      <c r="UO104" s="373" t="e">
        <f t="shared" si="8"/>
        <v>#REF!</v>
      </c>
      <c r="UP104" s="373" t="e">
        <f t="shared" si="8"/>
        <v>#REF!</v>
      </c>
      <c r="UQ104" s="373" t="e">
        <f t="shared" si="8"/>
        <v>#REF!</v>
      </c>
      <c r="UR104" s="373" t="e">
        <f t="shared" si="8"/>
        <v>#REF!</v>
      </c>
      <c r="US104" s="373">
        <f t="shared" si="8"/>
        <v>0</v>
      </c>
      <c r="UT104" s="373">
        <f t="shared" si="8"/>
        <v>0</v>
      </c>
      <c r="UU104" s="373" t="e">
        <f t="shared" si="8"/>
        <v>#REF!</v>
      </c>
      <c r="UV104" s="373" t="e">
        <f t="shared" si="8"/>
        <v>#REF!</v>
      </c>
      <c r="UW104" s="373" t="e">
        <f t="shared" si="8"/>
        <v>#REF!</v>
      </c>
      <c r="UX104" s="373" t="e">
        <f t="shared" si="8"/>
        <v>#REF!</v>
      </c>
      <c r="UY104" s="373" t="e">
        <f t="shared" si="8"/>
        <v>#REF!</v>
      </c>
      <c r="UZ104" s="373">
        <f t="shared" si="8"/>
        <v>0</v>
      </c>
      <c r="VA104" s="373">
        <f t="shared" si="8"/>
        <v>0</v>
      </c>
      <c r="VB104" s="373" t="e">
        <f t="shared" si="8"/>
        <v>#REF!</v>
      </c>
      <c r="VC104" s="373" t="e">
        <f t="shared" si="8"/>
        <v>#REF!</v>
      </c>
      <c r="VD104" s="373" t="e">
        <f t="shared" si="8"/>
        <v>#REF!</v>
      </c>
      <c r="VE104" s="373" t="e">
        <f t="shared" si="8"/>
        <v>#REF!</v>
      </c>
      <c r="VF104" s="373" t="e">
        <f t="shared" si="8"/>
        <v>#REF!</v>
      </c>
      <c r="VG104" s="373">
        <f t="shared" si="8"/>
        <v>0</v>
      </c>
      <c r="VH104" s="373">
        <f t="shared" si="8"/>
        <v>0</v>
      </c>
      <c r="VI104" s="373" t="e">
        <f t="shared" si="8"/>
        <v>#REF!</v>
      </c>
      <c r="VJ104" s="373" t="e">
        <f t="shared" si="8"/>
        <v>#REF!</v>
      </c>
      <c r="VK104" s="373" t="e">
        <f t="shared" si="8"/>
        <v>#REF!</v>
      </c>
      <c r="VL104" s="373" t="e">
        <f t="shared" si="8"/>
        <v>#REF!</v>
      </c>
      <c r="VM104" s="373" t="e">
        <f t="shared" si="8"/>
        <v>#REF!</v>
      </c>
      <c r="VN104" s="373">
        <f t="shared" si="8"/>
        <v>0</v>
      </c>
      <c r="VO104" s="373">
        <f t="shared" si="8"/>
        <v>0</v>
      </c>
      <c r="VP104" s="373" t="e">
        <f t="shared" si="8"/>
        <v>#REF!</v>
      </c>
      <c r="VQ104" s="373" t="e">
        <f t="shared" si="8"/>
        <v>#REF!</v>
      </c>
      <c r="VR104" s="373" t="e">
        <f t="shared" si="9"/>
        <v>#REF!</v>
      </c>
      <c r="VS104" s="373" t="e">
        <f t="shared" si="9"/>
        <v>#REF!</v>
      </c>
      <c r="VT104" s="373" t="e">
        <f t="shared" si="9"/>
        <v>#REF!</v>
      </c>
      <c r="VU104" s="373">
        <f t="shared" si="9"/>
        <v>0</v>
      </c>
      <c r="VV104" s="373">
        <f t="shared" si="9"/>
        <v>0</v>
      </c>
      <c r="VW104" s="373" t="e">
        <f t="shared" si="9"/>
        <v>#REF!</v>
      </c>
      <c r="VX104" s="373" t="e">
        <f t="shared" si="9"/>
        <v>#REF!</v>
      </c>
      <c r="VY104" s="373" t="e">
        <f t="shared" si="9"/>
        <v>#REF!</v>
      </c>
      <c r="VZ104" s="373" t="e">
        <f t="shared" si="9"/>
        <v>#REF!</v>
      </c>
      <c r="WA104" s="373" t="e">
        <f t="shared" si="9"/>
        <v>#REF!</v>
      </c>
      <c r="WB104" s="373">
        <f t="shared" si="9"/>
        <v>0</v>
      </c>
      <c r="WC104" s="373">
        <f t="shared" si="9"/>
        <v>0</v>
      </c>
      <c r="WD104" s="373" t="e">
        <f t="shared" si="9"/>
        <v>#REF!</v>
      </c>
      <c r="WE104" s="373" t="e">
        <f t="shared" si="9"/>
        <v>#REF!</v>
      </c>
      <c r="WF104" s="373" t="e">
        <f t="shared" si="9"/>
        <v>#REF!</v>
      </c>
      <c r="WG104" s="373" t="e">
        <f t="shared" si="9"/>
        <v>#REF!</v>
      </c>
      <c r="WH104" s="373" t="e">
        <f t="shared" si="9"/>
        <v>#REF!</v>
      </c>
      <c r="WI104" s="373">
        <f t="shared" si="9"/>
        <v>0</v>
      </c>
      <c r="WJ104" s="373">
        <f t="shared" si="9"/>
        <v>0</v>
      </c>
      <c r="WK104" s="373" t="e">
        <f t="shared" si="9"/>
        <v>#REF!</v>
      </c>
      <c r="WL104" s="373" t="e">
        <f t="shared" si="9"/>
        <v>#REF!</v>
      </c>
      <c r="WM104" s="373" t="e">
        <f t="shared" si="9"/>
        <v>#REF!</v>
      </c>
      <c r="WN104" s="373" t="e">
        <f t="shared" si="9"/>
        <v>#REF!</v>
      </c>
      <c r="WO104" s="373" t="e">
        <f t="shared" si="9"/>
        <v>#REF!</v>
      </c>
      <c r="WP104" s="373">
        <f t="shared" si="9"/>
        <v>0</v>
      </c>
      <c r="WQ104" s="373">
        <f t="shared" si="9"/>
        <v>0</v>
      </c>
      <c r="WR104" s="373" t="e">
        <f t="shared" si="9"/>
        <v>#REF!</v>
      </c>
      <c r="WS104" s="373" t="e">
        <f t="shared" si="9"/>
        <v>#REF!</v>
      </c>
      <c r="WT104" s="373" t="e">
        <f t="shared" si="9"/>
        <v>#REF!</v>
      </c>
      <c r="WU104" s="373" t="e">
        <f t="shared" si="9"/>
        <v>#REF!</v>
      </c>
      <c r="WV104" s="373" t="e">
        <f t="shared" si="9"/>
        <v>#REF!</v>
      </c>
      <c r="WW104" s="373">
        <f t="shared" si="9"/>
        <v>0</v>
      </c>
      <c r="WX104" s="373">
        <f t="shared" si="9"/>
        <v>0</v>
      </c>
      <c r="WY104" s="373" t="e">
        <f t="shared" si="9"/>
        <v>#REF!</v>
      </c>
      <c r="WZ104" s="373" t="e">
        <f t="shared" si="9"/>
        <v>#REF!</v>
      </c>
      <c r="XA104" s="373" t="e">
        <f t="shared" si="9"/>
        <v>#REF!</v>
      </c>
      <c r="XB104" s="373" t="e">
        <f t="shared" si="9"/>
        <v>#REF!</v>
      </c>
      <c r="XC104" s="373" t="e">
        <f t="shared" si="9"/>
        <v>#REF!</v>
      </c>
      <c r="XD104" s="373">
        <f t="shared" si="9"/>
        <v>0</v>
      </c>
      <c r="XE104" s="373">
        <f t="shared" si="9"/>
        <v>0</v>
      </c>
      <c r="XF104" s="373" t="e">
        <f t="shared" si="9"/>
        <v>#REF!</v>
      </c>
      <c r="XG104" s="373" t="e">
        <f t="shared" si="9"/>
        <v>#REF!</v>
      </c>
      <c r="XH104" s="373" t="e">
        <f t="shared" si="9"/>
        <v>#REF!</v>
      </c>
      <c r="XI104" s="373" t="e">
        <f t="shared" si="9"/>
        <v>#REF!</v>
      </c>
      <c r="XJ104" s="373" t="e">
        <f t="shared" si="9"/>
        <v>#REF!</v>
      </c>
      <c r="XK104" s="373">
        <f t="shared" si="9"/>
        <v>0</v>
      </c>
      <c r="XL104" s="373">
        <f t="shared" si="9"/>
        <v>0</v>
      </c>
      <c r="XM104" s="373" t="e">
        <f t="shared" si="9"/>
        <v>#REF!</v>
      </c>
      <c r="XN104" s="373" t="e">
        <f t="shared" si="9"/>
        <v>#REF!</v>
      </c>
      <c r="XO104" s="373" t="e">
        <f t="shared" si="9"/>
        <v>#REF!</v>
      </c>
      <c r="XP104" s="373" t="e">
        <f t="shared" si="9"/>
        <v>#REF!</v>
      </c>
      <c r="XQ104" s="373" t="e">
        <f t="shared" si="9"/>
        <v>#REF!</v>
      </c>
      <c r="XR104" s="373">
        <f t="shared" si="9"/>
        <v>0</v>
      </c>
      <c r="XS104" s="373">
        <f t="shared" si="9"/>
        <v>0</v>
      </c>
      <c r="XT104" s="373" t="e">
        <f t="shared" si="9"/>
        <v>#REF!</v>
      </c>
      <c r="XU104" s="373" t="e">
        <f t="shared" si="9"/>
        <v>#REF!</v>
      </c>
      <c r="XV104" s="373" t="e">
        <f t="shared" si="9"/>
        <v>#REF!</v>
      </c>
      <c r="XW104" s="373" t="e">
        <f t="shared" si="9"/>
        <v>#REF!</v>
      </c>
      <c r="XX104" s="373" t="e">
        <f t="shared" si="9"/>
        <v>#REF!</v>
      </c>
      <c r="XY104" s="373">
        <f t="shared" si="9"/>
        <v>0</v>
      </c>
      <c r="XZ104" s="373">
        <f t="shared" si="9"/>
        <v>0</v>
      </c>
      <c r="YA104" s="373" t="e">
        <f t="shared" si="9"/>
        <v>#REF!</v>
      </c>
      <c r="YB104" s="373" t="e">
        <f t="shared" si="9"/>
        <v>#REF!</v>
      </c>
      <c r="YC104" s="373" t="e">
        <f t="shared" si="9"/>
        <v>#REF!</v>
      </c>
      <c r="YD104" s="373" t="e">
        <f t="shared" si="10"/>
        <v>#REF!</v>
      </c>
      <c r="YE104" s="373" t="e">
        <f t="shared" si="10"/>
        <v>#REF!</v>
      </c>
      <c r="YF104" s="373">
        <f t="shared" si="10"/>
        <v>0</v>
      </c>
      <c r="YG104" s="373">
        <f t="shared" si="10"/>
        <v>0</v>
      </c>
      <c r="YH104" s="373" t="e">
        <f t="shared" si="10"/>
        <v>#REF!</v>
      </c>
      <c r="YI104" s="373" t="e">
        <f t="shared" si="10"/>
        <v>#REF!</v>
      </c>
      <c r="YJ104" s="373" t="e">
        <f t="shared" si="10"/>
        <v>#REF!</v>
      </c>
      <c r="YK104" s="373" t="e">
        <f t="shared" si="10"/>
        <v>#REF!</v>
      </c>
      <c r="YL104" s="373" t="e">
        <f t="shared" si="10"/>
        <v>#REF!</v>
      </c>
      <c r="YM104" s="373">
        <f t="shared" si="10"/>
        <v>0</v>
      </c>
      <c r="YN104" s="373">
        <f t="shared" si="10"/>
        <v>0</v>
      </c>
      <c r="YO104" s="373" t="e">
        <f t="shared" si="10"/>
        <v>#REF!</v>
      </c>
      <c r="YP104" s="373" t="e">
        <f t="shared" si="10"/>
        <v>#REF!</v>
      </c>
      <c r="YQ104" s="373" t="e">
        <f t="shared" si="10"/>
        <v>#REF!</v>
      </c>
      <c r="YR104" s="373" t="e">
        <f t="shared" si="10"/>
        <v>#REF!</v>
      </c>
      <c r="YS104" s="373" t="e">
        <f t="shared" si="10"/>
        <v>#REF!</v>
      </c>
      <c r="YT104" s="373">
        <f t="shared" si="10"/>
        <v>0</v>
      </c>
      <c r="YU104" s="373">
        <f t="shared" si="10"/>
        <v>0</v>
      </c>
      <c r="YV104" s="373" t="e">
        <f t="shared" si="10"/>
        <v>#REF!</v>
      </c>
      <c r="YW104" s="373" t="e">
        <f t="shared" si="10"/>
        <v>#REF!</v>
      </c>
      <c r="YX104" s="373" t="e">
        <f t="shared" si="10"/>
        <v>#REF!</v>
      </c>
      <c r="YY104" s="373" t="e">
        <f t="shared" si="10"/>
        <v>#REF!</v>
      </c>
      <c r="YZ104" s="373" t="e">
        <f t="shared" si="10"/>
        <v>#REF!</v>
      </c>
      <c r="ZA104" s="373">
        <f t="shared" si="10"/>
        <v>0</v>
      </c>
      <c r="ZB104" s="373">
        <f t="shared" si="10"/>
        <v>0</v>
      </c>
      <c r="ZC104" s="373" t="e">
        <f t="shared" si="10"/>
        <v>#REF!</v>
      </c>
      <c r="ZD104" s="373" t="e">
        <f t="shared" si="10"/>
        <v>#REF!</v>
      </c>
      <c r="ZE104" s="373" t="e">
        <f t="shared" si="10"/>
        <v>#REF!</v>
      </c>
      <c r="ZF104" s="373" t="e">
        <f t="shared" si="10"/>
        <v>#REF!</v>
      </c>
      <c r="ZG104" s="373" t="e">
        <f t="shared" si="10"/>
        <v>#REF!</v>
      </c>
      <c r="ZH104" s="373">
        <f t="shared" si="10"/>
        <v>0</v>
      </c>
      <c r="ZI104" s="373">
        <f t="shared" si="10"/>
        <v>0</v>
      </c>
      <c r="ZJ104" s="373" t="e">
        <f t="shared" si="10"/>
        <v>#REF!</v>
      </c>
      <c r="ZK104" s="373" t="e">
        <f t="shared" si="10"/>
        <v>#REF!</v>
      </c>
      <c r="ZL104" s="373" t="e">
        <f t="shared" si="10"/>
        <v>#REF!</v>
      </c>
      <c r="ZM104" s="373" t="e">
        <f t="shared" si="10"/>
        <v>#REF!</v>
      </c>
      <c r="ZN104" s="373" t="e">
        <f t="shared" si="10"/>
        <v>#REF!</v>
      </c>
      <c r="ZO104" s="373">
        <f t="shared" si="10"/>
        <v>0</v>
      </c>
      <c r="ZP104" s="373">
        <f t="shared" si="10"/>
        <v>0</v>
      </c>
      <c r="ZQ104" s="373" t="e">
        <f t="shared" si="10"/>
        <v>#REF!</v>
      </c>
      <c r="ZR104" s="373" t="e">
        <f t="shared" si="10"/>
        <v>#REF!</v>
      </c>
      <c r="ZS104" s="373" t="e">
        <f t="shared" si="10"/>
        <v>#REF!</v>
      </c>
      <c r="ZT104" s="373" t="e">
        <f t="shared" si="10"/>
        <v>#REF!</v>
      </c>
      <c r="ZU104" s="373" t="e">
        <f t="shared" si="10"/>
        <v>#REF!</v>
      </c>
      <c r="ZV104" s="373">
        <f t="shared" si="10"/>
        <v>0</v>
      </c>
      <c r="ZW104" s="373">
        <f t="shared" si="10"/>
        <v>0</v>
      </c>
      <c r="ZX104" s="373" t="e">
        <f t="shared" si="10"/>
        <v>#REF!</v>
      </c>
      <c r="ZY104" s="373" t="e">
        <f t="shared" si="10"/>
        <v>#REF!</v>
      </c>
      <c r="ZZ104" s="373" t="e">
        <f t="shared" si="10"/>
        <v>#REF!</v>
      </c>
      <c r="AAA104" s="373" t="e">
        <f t="shared" si="10"/>
        <v>#REF!</v>
      </c>
      <c r="AAB104" s="373" t="e">
        <f t="shared" si="10"/>
        <v>#REF!</v>
      </c>
      <c r="AAC104" s="373">
        <f t="shared" si="10"/>
        <v>0</v>
      </c>
      <c r="AAD104" s="373">
        <f t="shared" si="10"/>
        <v>0</v>
      </c>
      <c r="AAE104" s="373" t="e">
        <f t="shared" si="10"/>
        <v>#REF!</v>
      </c>
      <c r="AAF104" s="373" t="e">
        <f t="shared" si="10"/>
        <v>#REF!</v>
      </c>
      <c r="AAG104" s="373" t="e">
        <f t="shared" si="10"/>
        <v>#REF!</v>
      </c>
      <c r="AAH104" s="373" t="e">
        <f t="shared" si="10"/>
        <v>#REF!</v>
      </c>
      <c r="AAI104" s="373" t="e">
        <f t="shared" si="10"/>
        <v>#REF!</v>
      </c>
      <c r="AAJ104" s="373">
        <f t="shared" si="10"/>
        <v>0</v>
      </c>
      <c r="AAK104" s="373">
        <f t="shared" si="10"/>
        <v>0</v>
      </c>
      <c r="AAL104" s="373" t="e">
        <f t="shared" si="10"/>
        <v>#REF!</v>
      </c>
      <c r="AAM104" s="373" t="e">
        <f t="shared" si="10"/>
        <v>#REF!</v>
      </c>
      <c r="AAN104" s="373" t="e">
        <f t="shared" si="10"/>
        <v>#REF!</v>
      </c>
      <c r="AAO104" s="373" t="e">
        <f t="shared" si="10"/>
        <v>#REF!</v>
      </c>
      <c r="AAP104" s="373" t="e">
        <f t="shared" si="11"/>
        <v>#REF!</v>
      </c>
      <c r="AAQ104" s="373">
        <f t="shared" si="11"/>
        <v>0</v>
      </c>
      <c r="AAR104" s="373">
        <f t="shared" si="11"/>
        <v>0</v>
      </c>
      <c r="AAS104" s="373" t="e">
        <f t="shared" si="11"/>
        <v>#REF!</v>
      </c>
      <c r="AAT104" s="373" t="e">
        <f t="shared" si="11"/>
        <v>#REF!</v>
      </c>
      <c r="AAU104" s="373" t="e">
        <f t="shared" si="11"/>
        <v>#REF!</v>
      </c>
      <c r="AAV104" s="373" t="e">
        <f t="shared" si="11"/>
        <v>#REF!</v>
      </c>
      <c r="AAW104" s="373" t="e">
        <f t="shared" si="11"/>
        <v>#REF!</v>
      </c>
      <c r="AAX104" s="373">
        <f t="shared" si="11"/>
        <v>0</v>
      </c>
      <c r="AAY104" s="373">
        <f t="shared" si="11"/>
        <v>0</v>
      </c>
      <c r="AAZ104" s="373" t="e">
        <f t="shared" si="11"/>
        <v>#REF!</v>
      </c>
      <c r="ABA104" s="373" t="e">
        <f t="shared" si="11"/>
        <v>#REF!</v>
      </c>
      <c r="ABB104" s="373" t="e">
        <f t="shared" si="11"/>
        <v>#REF!</v>
      </c>
      <c r="ABC104" s="373" t="e">
        <f t="shared" si="11"/>
        <v>#REF!</v>
      </c>
      <c r="ABD104" s="373" t="e">
        <f t="shared" si="11"/>
        <v>#REF!</v>
      </c>
      <c r="ABE104" s="373">
        <f t="shared" si="11"/>
        <v>0</v>
      </c>
      <c r="ABF104" s="373">
        <f t="shared" si="11"/>
        <v>0</v>
      </c>
      <c r="ABG104" s="373" t="e">
        <f t="shared" si="11"/>
        <v>#REF!</v>
      </c>
      <c r="ABH104" s="373" t="e">
        <f t="shared" si="11"/>
        <v>#REF!</v>
      </c>
      <c r="ABI104" s="373" t="e">
        <f t="shared" si="11"/>
        <v>#REF!</v>
      </c>
      <c r="ABJ104" s="373" t="e">
        <f t="shared" si="11"/>
        <v>#REF!</v>
      </c>
      <c r="ABK104" s="373" t="e">
        <f t="shared" si="11"/>
        <v>#REF!</v>
      </c>
      <c r="ABL104" s="373">
        <f t="shared" si="11"/>
        <v>0</v>
      </c>
      <c r="ABM104" s="373">
        <f t="shared" si="11"/>
        <v>0</v>
      </c>
      <c r="ABN104" s="373" t="e">
        <f t="shared" si="11"/>
        <v>#REF!</v>
      </c>
      <c r="ABO104" s="373" t="e">
        <f t="shared" si="11"/>
        <v>#REF!</v>
      </c>
      <c r="ABP104" s="373" t="e">
        <f t="shared" si="11"/>
        <v>#REF!</v>
      </c>
      <c r="ABQ104" s="373" t="e">
        <f t="shared" si="11"/>
        <v>#REF!</v>
      </c>
      <c r="ABR104" s="373" t="e">
        <f t="shared" si="11"/>
        <v>#REF!</v>
      </c>
      <c r="ABS104" s="373">
        <f t="shared" si="11"/>
        <v>0</v>
      </c>
      <c r="ABT104" s="373">
        <f t="shared" si="11"/>
        <v>0</v>
      </c>
      <c r="ABU104" s="373" t="e">
        <f t="shared" si="11"/>
        <v>#REF!</v>
      </c>
      <c r="ABV104" s="373" t="e">
        <f t="shared" si="11"/>
        <v>#REF!</v>
      </c>
      <c r="ABW104" s="373" t="e">
        <f t="shared" si="11"/>
        <v>#REF!</v>
      </c>
      <c r="ABX104" s="373" t="e">
        <f t="shared" si="11"/>
        <v>#REF!</v>
      </c>
      <c r="ABY104" s="373" t="e">
        <f t="shared" si="11"/>
        <v>#REF!</v>
      </c>
      <c r="ABZ104" s="373">
        <f t="shared" si="11"/>
        <v>0</v>
      </c>
      <c r="ACA104" s="373">
        <f t="shared" si="11"/>
        <v>0</v>
      </c>
      <c r="ACB104" s="373" t="e">
        <f t="shared" si="11"/>
        <v>#REF!</v>
      </c>
      <c r="ACC104" s="373" t="e">
        <f t="shared" si="11"/>
        <v>#REF!</v>
      </c>
      <c r="ACD104" s="373" t="e">
        <f t="shared" si="11"/>
        <v>#REF!</v>
      </c>
      <c r="ACE104" s="373" t="e">
        <f t="shared" si="11"/>
        <v>#REF!</v>
      </c>
      <c r="ACF104" s="373" t="e">
        <f t="shared" si="11"/>
        <v>#REF!</v>
      </c>
      <c r="ACG104" s="373">
        <f t="shared" si="11"/>
        <v>0</v>
      </c>
      <c r="ACH104" s="373">
        <f t="shared" si="11"/>
        <v>0</v>
      </c>
      <c r="ACI104" s="373" t="e">
        <f t="shared" si="11"/>
        <v>#REF!</v>
      </c>
      <c r="ACJ104" s="373" t="e">
        <f t="shared" si="11"/>
        <v>#REF!</v>
      </c>
      <c r="ACK104" s="373" t="e">
        <f t="shared" si="11"/>
        <v>#REF!</v>
      </c>
      <c r="ACL104" s="373" t="e">
        <f t="shared" si="11"/>
        <v>#REF!</v>
      </c>
      <c r="ACM104" s="373" t="e">
        <f t="shared" si="11"/>
        <v>#REF!</v>
      </c>
      <c r="ACN104" s="373">
        <f t="shared" si="11"/>
        <v>0</v>
      </c>
      <c r="ACO104" s="373">
        <f t="shared" si="11"/>
        <v>0</v>
      </c>
      <c r="ACP104" s="373" t="e">
        <f t="shared" si="11"/>
        <v>#REF!</v>
      </c>
      <c r="ACQ104" s="373" t="e">
        <f t="shared" si="11"/>
        <v>#REF!</v>
      </c>
      <c r="ACR104" s="373" t="e">
        <f t="shared" si="11"/>
        <v>#REF!</v>
      </c>
      <c r="ACS104" s="373" t="e">
        <f t="shared" si="11"/>
        <v>#REF!</v>
      </c>
      <c r="ACT104" s="373" t="e">
        <f t="shared" si="11"/>
        <v>#REF!</v>
      </c>
      <c r="ACU104" s="373">
        <f t="shared" si="11"/>
        <v>0</v>
      </c>
      <c r="ACV104" s="373">
        <f t="shared" si="11"/>
        <v>0</v>
      </c>
      <c r="ACW104" s="373" t="e">
        <f t="shared" si="11"/>
        <v>#REF!</v>
      </c>
      <c r="ACX104" s="373" t="e">
        <f t="shared" si="11"/>
        <v>#REF!</v>
      </c>
      <c r="ACY104" s="373" t="e">
        <f t="shared" si="11"/>
        <v>#REF!</v>
      </c>
      <c r="ACZ104" s="373" t="e">
        <f t="shared" si="11"/>
        <v>#REF!</v>
      </c>
      <c r="ADA104" s="373" t="e">
        <f t="shared" si="11"/>
        <v>#REF!</v>
      </c>
      <c r="ADB104" s="373">
        <f t="shared" si="12"/>
        <v>0</v>
      </c>
      <c r="ADC104" s="373">
        <f t="shared" si="12"/>
        <v>0</v>
      </c>
      <c r="ADD104" s="373" t="e">
        <f t="shared" si="12"/>
        <v>#REF!</v>
      </c>
      <c r="ADE104" s="373" t="e">
        <f t="shared" si="12"/>
        <v>#REF!</v>
      </c>
      <c r="ADF104" s="373" t="e">
        <f t="shared" si="12"/>
        <v>#REF!</v>
      </c>
      <c r="ADG104" s="373" t="e">
        <f t="shared" si="12"/>
        <v>#REF!</v>
      </c>
      <c r="ADH104" s="373" t="e">
        <f t="shared" si="12"/>
        <v>#REF!</v>
      </c>
      <c r="ADI104" s="373">
        <f t="shared" si="12"/>
        <v>0</v>
      </c>
      <c r="ADJ104" s="373">
        <f t="shared" si="12"/>
        <v>0</v>
      </c>
      <c r="ADK104" s="373" t="e">
        <f t="shared" si="12"/>
        <v>#REF!</v>
      </c>
      <c r="ADL104" s="373" t="e">
        <f t="shared" si="12"/>
        <v>#REF!</v>
      </c>
      <c r="ADM104" s="373" t="e">
        <f t="shared" si="12"/>
        <v>#REF!</v>
      </c>
      <c r="ADN104" s="373" t="e">
        <f t="shared" si="12"/>
        <v>#REF!</v>
      </c>
      <c r="ADO104" s="373" t="e">
        <f t="shared" si="12"/>
        <v>#REF!</v>
      </c>
      <c r="ADP104" s="373">
        <f t="shared" si="12"/>
        <v>0</v>
      </c>
      <c r="ADQ104" s="373">
        <f t="shared" si="12"/>
        <v>0</v>
      </c>
      <c r="ADR104" s="373" t="e">
        <f t="shared" si="12"/>
        <v>#REF!</v>
      </c>
      <c r="ADS104" s="373" t="e">
        <f t="shared" si="12"/>
        <v>#REF!</v>
      </c>
      <c r="ADT104" s="373" t="e">
        <f t="shared" si="12"/>
        <v>#REF!</v>
      </c>
      <c r="ADU104" s="373" t="e">
        <f t="shared" si="12"/>
        <v>#REF!</v>
      </c>
      <c r="ADV104" s="373" t="e">
        <f t="shared" si="12"/>
        <v>#REF!</v>
      </c>
      <c r="ADW104" s="373">
        <f t="shared" si="12"/>
        <v>0</v>
      </c>
      <c r="ADX104" s="373">
        <f t="shared" si="12"/>
        <v>0</v>
      </c>
      <c r="ADY104" s="373" t="e">
        <f t="shared" si="12"/>
        <v>#REF!</v>
      </c>
      <c r="ADZ104" s="373" t="e">
        <f t="shared" si="12"/>
        <v>#REF!</v>
      </c>
      <c r="AEA104" s="373" t="e">
        <f t="shared" si="12"/>
        <v>#REF!</v>
      </c>
      <c r="AEB104" s="373" t="e">
        <f t="shared" si="12"/>
        <v>#REF!</v>
      </c>
      <c r="AEC104" s="373" t="e">
        <f t="shared" si="12"/>
        <v>#REF!</v>
      </c>
      <c r="AED104" s="373">
        <f t="shared" si="12"/>
        <v>0</v>
      </c>
      <c r="AEE104" s="373">
        <f t="shared" si="12"/>
        <v>0</v>
      </c>
      <c r="AEF104" s="373" t="e">
        <f t="shared" si="12"/>
        <v>#REF!</v>
      </c>
      <c r="AEG104" s="373" t="e">
        <f t="shared" si="12"/>
        <v>#REF!</v>
      </c>
      <c r="AEH104" s="373" t="e">
        <f t="shared" si="12"/>
        <v>#REF!</v>
      </c>
      <c r="AEI104" s="373" t="e">
        <f t="shared" si="12"/>
        <v>#REF!</v>
      </c>
      <c r="AEJ104" s="373" t="e">
        <f t="shared" si="12"/>
        <v>#REF!</v>
      </c>
      <c r="AEK104" s="373">
        <f t="shared" si="12"/>
        <v>0</v>
      </c>
      <c r="AEL104" s="373">
        <f t="shared" si="12"/>
        <v>0</v>
      </c>
      <c r="AEM104" s="373" t="e">
        <f t="shared" si="12"/>
        <v>#REF!</v>
      </c>
      <c r="AEN104" s="373" t="e">
        <f t="shared" si="12"/>
        <v>#REF!</v>
      </c>
      <c r="AEO104" s="373" t="e">
        <f t="shared" si="12"/>
        <v>#REF!</v>
      </c>
      <c r="AEP104" s="373" t="e">
        <f t="shared" si="12"/>
        <v>#REF!</v>
      </c>
      <c r="AEQ104" s="373" t="e">
        <f t="shared" si="12"/>
        <v>#REF!</v>
      </c>
      <c r="AER104" s="373">
        <f t="shared" si="12"/>
        <v>0</v>
      </c>
      <c r="AES104" s="373">
        <f t="shared" si="12"/>
        <v>0</v>
      </c>
      <c r="AET104" s="373" t="e">
        <f t="shared" si="12"/>
        <v>#REF!</v>
      </c>
      <c r="AEU104" s="373" t="e">
        <f t="shared" si="12"/>
        <v>#REF!</v>
      </c>
      <c r="AEV104" s="373" t="e">
        <f t="shared" si="12"/>
        <v>#REF!</v>
      </c>
      <c r="AEW104" s="373" t="e">
        <f t="shared" si="12"/>
        <v>#REF!</v>
      </c>
      <c r="AEX104" s="373" t="e">
        <f t="shared" si="12"/>
        <v>#REF!</v>
      </c>
      <c r="AEY104" s="373">
        <f t="shared" si="12"/>
        <v>0</v>
      </c>
      <c r="AEZ104" s="373">
        <f t="shared" si="12"/>
        <v>0</v>
      </c>
      <c r="AFA104" s="373" t="e">
        <f t="shared" si="12"/>
        <v>#REF!</v>
      </c>
      <c r="AFB104" s="373" t="e">
        <f t="shared" si="12"/>
        <v>#REF!</v>
      </c>
      <c r="AFC104" s="373" t="e">
        <f t="shared" si="12"/>
        <v>#REF!</v>
      </c>
      <c r="AFD104" s="373" t="e">
        <f t="shared" si="12"/>
        <v>#REF!</v>
      </c>
      <c r="AFE104" s="373" t="e">
        <f t="shared" si="12"/>
        <v>#REF!</v>
      </c>
      <c r="AFF104" s="373">
        <f t="shared" si="12"/>
        <v>0</v>
      </c>
      <c r="AFG104" s="373">
        <f t="shared" si="12"/>
        <v>0</v>
      </c>
      <c r="AFH104" s="373" t="e">
        <f t="shared" si="12"/>
        <v>#REF!</v>
      </c>
      <c r="AFI104" s="373" t="e">
        <f t="shared" si="12"/>
        <v>#REF!</v>
      </c>
      <c r="AFJ104" s="373" t="e">
        <f t="shared" si="12"/>
        <v>#REF!</v>
      </c>
      <c r="AFK104" s="373" t="e">
        <f t="shared" si="12"/>
        <v>#REF!</v>
      </c>
      <c r="AFL104" s="373" t="e">
        <f t="shared" si="12"/>
        <v>#REF!</v>
      </c>
      <c r="AFM104" s="373">
        <f t="shared" si="12"/>
        <v>0</v>
      </c>
      <c r="AFN104" s="373">
        <f t="shared" si="13"/>
        <v>0</v>
      </c>
      <c r="AFO104" s="373" t="e">
        <f t="shared" si="13"/>
        <v>#REF!</v>
      </c>
      <c r="AFP104" s="373" t="e">
        <f t="shared" si="13"/>
        <v>#REF!</v>
      </c>
      <c r="AFQ104" s="373" t="e">
        <f t="shared" si="13"/>
        <v>#REF!</v>
      </c>
      <c r="AFR104" s="373" t="e">
        <f t="shared" si="13"/>
        <v>#REF!</v>
      </c>
      <c r="AFS104" s="373" t="e">
        <f t="shared" si="13"/>
        <v>#REF!</v>
      </c>
      <c r="AFT104" s="373">
        <f t="shared" si="13"/>
        <v>0</v>
      </c>
      <c r="AFU104" s="373">
        <f t="shared" si="13"/>
        <v>0</v>
      </c>
      <c r="AFV104" s="373" t="e">
        <f t="shared" si="13"/>
        <v>#REF!</v>
      </c>
      <c r="AFW104" s="373" t="e">
        <f t="shared" si="13"/>
        <v>#REF!</v>
      </c>
      <c r="AFX104" s="373" t="e">
        <f t="shared" si="13"/>
        <v>#REF!</v>
      </c>
      <c r="AFY104" s="373" t="e">
        <f t="shared" si="13"/>
        <v>#REF!</v>
      </c>
      <c r="AFZ104" s="373" t="e">
        <f t="shared" si="13"/>
        <v>#REF!</v>
      </c>
      <c r="AGA104" s="373">
        <f t="shared" si="13"/>
        <v>0</v>
      </c>
      <c r="AGB104" s="373">
        <f t="shared" si="13"/>
        <v>0</v>
      </c>
      <c r="AGC104" s="373" t="e">
        <f t="shared" si="13"/>
        <v>#REF!</v>
      </c>
      <c r="AGD104" s="373" t="e">
        <f t="shared" si="13"/>
        <v>#REF!</v>
      </c>
      <c r="AGE104" s="373" t="e">
        <f t="shared" si="13"/>
        <v>#REF!</v>
      </c>
      <c r="AGF104" s="373" t="e">
        <f t="shared" si="13"/>
        <v>#REF!</v>
      </c>
      <c r="AGG104" s="373" t="e">
        <f t="shared" si="13"/>
        <v>#REF!</v>
      </c>
      <c r="AGH104" s="373">
        <f t="shared" si="13"/>
        <v>0</v>
      </c>
      <c r="AGI104" s="373">
        <f t="shared" si="13"/>
        <v>0</v>
      </c>
      <c r="AGJ104" s="373" t="e">
        <f t="shared" si="13"/>
        <v>#REF!</v>
      </c>
      <c r="AGK104" s="373" t="e">
        <f t="shared" si="13"/>
        <v>#REF!</v>
      </c>
      <c r="AGL104" s="373" t="e">
        <f t="shared" si="13"/>
        <v>#REF!</v>
      </c>
      <c r="AGM104" s="373" t="e">
        <f t="shared" si="13"/>
        <v>#REF!</v>
      </c>
      <c r="AGN104" s="373" t="e">
        <f t="shared" si="13"/>
        <v>#REF!</v>
      </c>
      <c r="AGO104" s="373">
        <f t="shared" si="13"/>
        <v>0</v>
      </c>
      <c r="AGP104" s="373">
        <f t="shared" si="13"/>
        <v>0</v>
      </c>
      <c r="AGQ104" s="373" t="e">
        <f t="shared" si="13"/>
        <v>#REF!</v>
      </c>
      <c r="AGR104" s="373" t="e">
        <f t="shared" si="13"/>
        <v>#REF!</v>
      </c>
      <c r="AGS104" s="373" t="e">
        <f t="shared" si="13"/>
        <v>#REF!</v>
      </c>
      <c r="AGT104" s="373" t="e">
        <f t="shared" si="13"/>
        <v>#REF!</v>
      </c>
      <c r="AGU104" s="373" t="e">
        <f t="shared" si="13"/>
        <v>#REF!</v>
      </c>
      <c r="AGV104" s="373">
        <f t="shared" si="13"/>
        <v>0</v>
      </c>
      <c r="AGW104" s="373">
        <f t="shared" si="13"/>
        <v>0</v>
      </c>
      <c r="AGX104" s="373" t="e">
        <f t="shared" si="13"/>
        <v>#REF!</v>
      </c>
      <c r="AGY104" s="373" t="e">
        <f t="shared" si="13"/>
        <v>#REF!</v>
      </c>
      <c r="AGZ104" s="373" t="e">
        <f t="shared" si="13"/>
        <v>#REF!</v>
      </c>
      <c r="AHA104" s="373" t="e">
        <f t="shared" si="13"/>
        <v>#REF!</v>
      </c>
      <c r="AHB104" s="373" t="e">
        <f t="shared" si="13"/>
        <v>#REF!</v>
      </c>
      <c r="AHC104" s="373">
        <f t="shared" si="13"/>
        <v>0</v>
      </c>
      <c r="AHD104" s="373">
        <f t="shared" si="13"/>
        <v>0</v>
      </c>
      <c r="AHE104" s="373" t="e">
        <f t="shared" si="13"/>
        <v>#REF!</v>
      </c>
      <c r="AHF104" s="373" t="e">
        <f t="shared" si="13"/>
        <v>#REF!</v>
      </c>
      <c r="AHG104" s="373" t="e">
        <f t="shared" si="13"/>
        <v>#REF!</v>
      </c>
      <c r="AHH104" s="373" t="e">
        <f t="shared" si="13"/>
        <v>#REF!</v>
      </c>
      <c r="AHI104" s="373" t="e">
        <f t="shared" si="13"/>
        <v>#REF!</v>
      </c>
      <c r="AHJ104" s="373">
        <f t="shared" si="13"/>
        <v>0</v>
      </c>
      <c r="AHK104" s="373">
        <f t="shared" si="13"/>
        <v>0</v>
      </c>
      <c r="AHL104" s="373" t="e">
        <f t="shared" si="13"/>
        <v>#REF!</v>
      </c>
      <c r="AHM104" s="373" t="e">
        <f t="shared" si="13"/>
        <v>#REF!</v>
      </c>
      <c r="AHN104" s="373" t="e">
        <f t="shared" si="13"/>
        <v>#REF!</v>
      </c>
      <c r="AHO104" s="373" t="e">
        <f t="shared" si="13"/>
        <v>#REF!</v>
      </c>
      <c r="AHP104" s="373" t="e">
        <f t="shared" si="13"/>
        <v>#REF!</v>
      </c>
      <c r="AHQ104" s="373">
        <f t="shared" si="13"/>
        <v>0</v>
      </c>
      <c r="AHR104" s="373">
        <f t="shared" si="13"/>
        <v>0</v>
      </c>
      <c r="AHS104" s="373" t="e">
        <f t="shared" si="13"/>
        <v>#REF!</v>
      </c>
      <c r="AHT104" s="373" t="e">
        <f t="shared" si="13"/>
        <v>#REF!</v>
      </c>
      <c r="AHU104" s="373" t="e">
        <f t="shared" si="13"/>
        <v>#REF!</v>
      </c>
      <c r="AHV104" s="373" t="e">
        <f t="shared" si="13"/>
        <v>#REF!</v>
      </c>
      <c r="AHW104" s="373" t="e">
        <f t="shared" si="13"/>
        <v>#REF!</v>
      </c>
      <c r="AHX104" s="373">
        <f t="shared" si="13"/>
        <v>0</v>
      </c>
      <c r="AHY104" s="373">
        <f t="shared" si="13"/>
        <v>0</v>
      </c>
      <c r="AHZ104" s="373" t="e">
        <f t="shared" si="14"/>
        <v>#REF!</v>
      </c>
      <c r="AIA104" s="373" t="e">
        <f t="shared" si="14"/>
        <v>#REF!</v>
      </c>
      <c r="AIB104" s="373" t="e">
        <f t="shared" si="14"/>
        <v>#REF!</v>
      </c>
      <c r="AIC104" s="373" t="e">
        <f t="shared" si="14"/>
        <v>#REF!</v>
      </c>
      <c r="AID104" s="373" t="e">
        <f t="shared" si="14"/>
        <v>#REF!</v>
      </c>
      <c r="AIE104" s="373">
        <f t="shared" si="14"/>
        <v>0</v>
      </c>
      <c r="AIF104" s="373">
        <f t="shared" si="14"/>
        <v>0</v>
      </c>
      <c r="AIG104" s="373" t="e">
        <f t="shared" si="14"/>
        <v>#REF!</v>
      </c>
      <c r="AIH104" s="373" t="e">
        <f t="shared" si="14"/>
        <v>#REF!</v>
      </c>
      <c r="AII104" s="373" t="e">
        <f t="shared" si="14"/>
        <v>#REF!</v>
      </c>
      <c r="AIJ104" s="373" t="e">
        <f t="shared" si="14"/>
        <v>#REF!</v>
      </c>
      <c r="AIK104" s="373" t="e">
        <f t="shared" si="14"/>
        <v>#REF!</v>
      </c>
      <c r="AIL104" s="373">
        <f t="shared" si="14"/>
        <v>0</v>
      </c>
      <c r="AIM104" s="373">
        <f t="shared" si="14"/>
        <v>0</v>
      </c>
      <c r="AIN104" s="373" t="e">
        <f t="shared" si="14"/>
        <v>#REF!</v>
      </c>
      <c r="AIO104" s="373" t="e">
        <f t="shared" si="14"/>
        <v>#REF!</v>
      </c>
      <c r="AIP104" s="373" t="e">
        <f t="shared" si="14"/>
        <v>#REF!</v>
      </c>
      <c r="AIQ104" s="373" t="e">
        <f t="shared" si="14"/>
        <v>#REF!</v>
      </c>
      <c r="AIR104" s="373" t="e">
        <f t="shared" si="14"/>
        <v>#REF!</v>
      </c>
      <c r="AIS104" s="373">
        <f t="shared" si="14"/>
        <v>0</v>
      </c>
      <c r="AIT104" s="373">
        <f t="shared" si="14"/>
        <v>0</v>
      </c>
      <c r="AIU104" s="373" t="e">
        <f t="shared" si="14"/>
        <v>#REF!</v>
      </c>
      <c r="AIV104" s="373" t="e">
        <f t="shared" si="14"/>
        <v>#REF!</v>
      </c>
      <c r="AIW104" s="373" t="e">
        <f t="shared" si="14"/>
        <v>#REF!</v>
      </c>
      <c r="AIX104" s="373" t="e">
        <f t="shared" si="14"/>
        <v>#REF!</v>
      </c>
      <c r="AIY104" s="373" t="e">
        <f t="shared" si="14"/>
        <v>#REF!</v>
      </c>
      <c r="AIZ104" s="373">
        <f t="shared" si="14"/>
        <v>0</v>
      </c>
      <c r="AJA104" s="373">
        <f t="shared" si="14"/>
        <v>0</v>
      </c>
      <c r="AJB104" s="373" t="e">
        <f t="shared" si="14"/>
        <v>#REF!</v>
      </c>
      <c r="AJC104" s="373" t="e">
        <f t="shared" si="14"/>
        <v>#REF!</v>
      </c>
      <c r="AJD104" s="373" t="e">
        <f t="shared" si="14"/>
        <v>#REF!</v>
      </c>
      <c r="AJE104" s="373" t="e">
        <f t="shared" si="14"/>
        <v>#REF!</v>
      </c>
      <c r="AJF104" s="373" t="e">
        <f t="shared" si="14"/>
        <v>#REF!</v>
      </c>
      <c r="AJG104" s="373">
        <f t="shared" si="14"/>
        <v>0</v>
      </c>
      <c r="AJH104" s="373">
        <f t="shared" si="14"/>
        <v>0</v>
      </c>
      <c r="AJI104" s="373" t="e">
        <f t="shared" si="14"/>
        <v>#REF!</v>
      </c>
      <c r="AJJ104" s="373" t="e">
        <f t="shared" si="14"/>
        <v>#REF!</v>
      </c>
      <c r="AJK104" s="373" t="e">
        <f t="shared" si="14"/>
        <v>#REF!</v>
      </c>
      <c r="AJL104" s="373" t="e">
        <f t="shared" si="14"/>
        <v>#REF!</v>
      </c>
      <c r="AJM104" s="373" t="e">
        <f t="shared" si="14"/>
        <v>#REF!</v>
      </c>
      <c r="AJN104" s="373">
        <f t="shared" si="14"/>
        <v>0</v>
      </c>
      <c r="AJO104" s="373">
        <f t="shared" si="14"/>
        <v>0</v>
      </c>
      <c r="AJP104" s="373" t="e">
        <f t="shared" si="14"/>
        <v>#REF!</v>
      </c>
      <c r="AJQ104" s="373" t="e">
        <f t="shared" si="14"/>
        <v>#REF!</v>
      </c>
      <c r="AJR104" s="373" t="e">
        <f t="shared" si="14"/>
        <v>#REF!</v>
      </c>
      <c r="AJS104" s="373" t="e">
        <f t="shared" si="14"/>
        <v>#REF!</v>
      </c>
      <c r="AJT104" s="373" t="e">
        <f t="shared" si="14"/>
        <v>#REF!</v>
      </c>
      <c r="AJU104" s="373">
        <f t="shared" si="14"/>
        <v>0</v>
      </c>
      <c r="AJV104" s="373">
        <f t="shared" si="14"/>
        <v>0</v>
      </c>
      <c r="AJW104" s="373" t="e">
        <f t="shared" si="14"/>
        <v>#REF!</v>
      </c>
      <c r="AJX104" s="373" t="e">
        <f t="shared" si="14"/>
        <v>#REF!</v>
      </c>
      <c r="AJY104" s="373" t="e">
        <f t="shared" si="14"/>
        <v>#REF!</v>
      </c>
      <c r="AJZ104" s="373" t="e">
        <f t="shared" si="14"/>
        <v>#REF!</v>
      </c>
      <c r="AKA104" s="373" t="e">
        <f t="shared" si="14"/>
        <v>#REF!</v>
      </c>
      <c r="AKB104" s="373">
        <f t="shared" si="14"/>
        <v>0</v>
      </c>
      <c r="AKC104" s="373">
        <f t="shared" si="14"/>
        <v>0</v>
      </c>
      <c r="AKD104" s="373" t="e">
        <f t="shared" si="14"/>
        <v>#REF!</v>
      </c>
      <c r="AKE104" s="373" t="e">
        <f t="shared" si="14"/>
        <v>#REF!</v>
      </c>
      <c r="AKF104" s="373" t="e">
        <f t="shared" si="14"/>
        <v>#REF!</v>
      </c>
      <c r="AKG104" s="373" t="e">
        <f t="shared" si="14"/>
        <v>#REF!</v>
      </c>
      <c r="AKH104" s="373" t="e">
        <f t="shared" si="14"/>
        <v>#REF!</v>
      </c>
      <c r="AKI104" s="373">
        <f t="shared" si="14"/>
        <v>0</v>
      </c>
      <c r="AKJ104" s="373">
        <f t="shared" si="14"/>
        <v>0</v>
      </c>
      <c r="AKK104" s="373" t="e">
        <f t="shared" si="14"/>
        <v>#REF!</v>
      </c>
      <c r="AKL104" s="373" t="e">
        <f t="shared" si="15"/>
        <v>#REF!</v>
      </c>
      <c r="AKM104" s="373" t="e">
        <f t="shared" si="15"/>
        <v>#REF!</v>
      </c>
      <c r="AKN104" s="373" t="e">
        <f t="shared" si="15"/>
        <v>#REF!</v>
      </c>
      <c r="AKO104" s="373" t="e">
        <f t="shared" si="15"/>
        <v>#REF!</v>
      </c>
      <c r="AKP104" s="373">
        <f t="shared" si="15"/>
        <v>0</v>
      </c>
      <c r="AKQ104" s="373">
        <f t="shared" si="15"/>
        <v>0</v>
      </c>
      <c r="AKR104" s="373" t="e">
        <f t="shared" si="15"/>
        <v>#REF!</v>
      </c>
      <c r="AKS104" s="373" t="e">
        <f t="shared" si="15"/>
        <v>#REF!</v>
      </c>
      <c r="AKT104" s="373" t="e">
        <f t="shared" si="15"/>
        <v>#REF!</v>
      </c>
      <c r="AKU104" s="373" t="e">
        <f t="shared" si="15"/>
        <v>#REF!</v>
      </c>
      <c r="AKV104" s="373" t="e">
        <f t="shared" si="15"/>
        <v>#REF!</v>
      </c>
      <c r="AKW104" s="373">
        <f t="shared" si="15"/>
        <v>0</v>
      </c>
      <c r="AKX104" s="373">
        <f t="shared" si="15"/>
        <v>0</v>
      </c>
      <c r="AKY104" s="373" t="e">
        <f t="shared" si="15"/>
        <v>#REF!</v>
      </c>
      <c r="AKZ104" s="373" t="e">
        <f t="shared" si="15"/>
        <v>#REF!</v>
      </c>
      <c r="ALA104" s="373" t="e">
        <f t="shared" si="15"/>
        <v>#REF!</v>
      </c>
      <c r="ALB104" s="373" t="e">
        <f t="shared" si="15"/>
        <v>#REF!</v>
      </c>
      <c r="ALC104" s="373" t="e">
        <f t="shared" si="15"/>
        <v>#REF!</v>
      </c>
      <c r="ALD104" s="373">
        <f t="shared" si="15"/>
        <v>0</v>
      </c>
      <c r="ALE104" s="373">
        <f t="shared" si="15"/>
        <v>0</v>
      </c>
      <c r="ALF104" s="373" t="e">
        <f t="shared" si="15"/>
        <v>#REF!</v>
      </c>
      <c r="ALG104" s="373" t="e">
        <f t="shared" si="15"/>
        <v>#REF!</v>
      </c>
      <c r="ALH104" s="373" t="e">
        <f t="shared" si="15"/>
        <v>#REF!</v>
      </c>
      <c r="ALI104" s="373" t="e">
        <f t="shared" si="15"/>
        <v>#REF!</v>
      </c>
      <c r="ALJ104" s="373" t="e">
        <f t="shared" si="15"/>
        <v>#REF!</v>
      </c>
      <c r="ALK104" s="373">
        <f t="shared" si="15"/>
        <v>0</v>
      </c>
      <c r="ALL104" s="373">
        <f t="shared" si="15"/>
        <v>0</v>
      </c>
      <c r="ALM104" s="373" t="e">
        <f t="shared" si="15"/>
        <v>#REF!</v>
      </c>
      <c r="ALN104" s="373" t="e">
        <f t="shared" si="15"/>
        <v>#REF!</v>
      </c>
      <c r="ALO104" s="373" t="e">
        <f t="shared" si="15"/>
        <v>#REF!</v>
      </c>
      <c r="ALP104" s="373" t="e">
        <f t="shared" si="15"/>
        <v>#REF!</v>
      </c>
      <c r="ALQ104" s="373" t="e">
        <f t="shared" si="15"/>
        <v>#REF!</v>
      </c>
      <c r="ALR104" s="373">
        <f t="shared" si="15"/>
        <v>0</v>
      </c>
      <c r="ALS104" s="373">
        <f t="shared" si="15"/>
        <v>0</v>
      </c>
      <c r="ALT104" s="373" t="e">
        <f t="shared" si="15"/>
        <v>#REF!</v>
      </c>
      <c r="ALU104" s="373" t="e">
        <f t="shared" si="15"/>
        <v>#REF!</v>
      </c>
      <c r="ALV104" s="373" t="e">
        <f t="shared" si="15"/>
        <v>#REF!</v>
      </c>
      <c r="ALW104" s="373" t="e">
        <f t="shared" si="15"/>
        <v>#REF!</v>
      </c>
      <c r="ALX104" s="373" t="e">
        <f t="shared" si="15"/>
        <v>#REF!</v>
      </c>
      <c r="ALY104" s="373">
        <f t="shared" si="15"/>
        <v>0</v>
      </c>
      <c r="ALZ104" s="373">
        <f t="shared" si="15"/>
        <v>0</v>
      </c>
      <c r="AMA104" s="373" t="e">
        <f t="shared" si="15"/>
        <v>#REF!</v>
      </c>
      <c r="AMB104" s="373" t="e">
        <f t="shared" si="15"/>
        <v>#REF!</v>
      </c>
      <c r="AMC104" s="373" t="e">
        <f t="shared" si="15"/>
        <v>#REF!</v>
      </c>
      <c r="AMD104" s="373" t="e">
        <f t="shared" si="15"/>
        <v>#REF!</v>
      </c>
      <c r="AME104" s="373" t="e">
        <f t="shared" si="15"/>
        <v>#REF!</v>
      </c>
      <c r="AMF104" s="373">
        <f t="shared" si="15"/>
        <v>0</v>
      </c>
      <c r="AMG104" s="373">
        <f t="shared" si="15"/>
        <v>0</v>
      </c>
      <c r="AMH104" s="373" t="e">
        <f t="shared" si="15"/>
        <v>#REF!</v>
      </c>
      <c r="AMI104" s="373" t="e">
        <f t="shared" si="15"/>
        <v>#REF!</v>
      </c>
      <c r="AMJ104" s="373" t="e">
        <f t="shared" si="15"/>
        <v>#REF!</v>
      </c>
      <c r="AMK104" s="373" t="e">
        <f t="shared" si="15"/>
        <v>#REF!</v>
      </c>
      <c r="AML104" s="373" t="e">
        <f t="shared" si="15"/>
        <v>#REF!</v>
      </c>
      <c r="AMM104" s="373">
        <f t="shared" si="15"/>
        <v>0</v>
      </c>
      <c r="AMN104" s="373">
        <f t="shared" si="15"/>
        <v>0</v>
      </c>
      <c r="AMO104" s="373" t="e">
        <f t="shared" si="15"/>
        <v>#REF!</v>
      </c>
      <c r="AMP104" s="373" t="e">
        <f t="shared" si="15"/>
        <v>#REF!</v>
      </c>
      <c r="AMQ104" s="373" t="e">
        <f t="shared" si="15"/>
        <v>#REF!</v>
      </c>
      <c r="AMR104" s="373" t="e">
        <f t="shared" si="15"/>
        <v>#REF!</v>
      </c>
      <c r="AMS104" s="373" t="e">
        <f t="shared" si="15"/>
        <v>#REF!</v>
      </c>
      <c r="AMT104" s="373">
        <f t="shared" si="15"/>
        <v>0</v>
      </c>
      <c r="AMU104" s="373">
        <f t="shared" si="15"/>
        <v>0</v>
      </c>
      <c r="AMV104" s="373" t="e">
        <f t="shared" si="15"/>
        <v>#REF!</v>
      </c>
      <c r="AMW104" s="373" t="e">
        <f t="shared" si="15"/>
        <v>#REF!</v>
      </c>
      <c r="AMX104" s="373" t="e">
        <f t="shared" si="16"/>
        <v>#REF!</v>
      </c>
      <c r="AMY104" s="373" t="e">
        <f t="shared" si="16"/>
        <v>#REF!</v>
      </c>
      <c r="AMZ104" s="373" t="e">
        <f t="shared" si="16"/>
        <v>#REF!</v>
      </c>
      <c r="ANA104" s="373">
        <f t="shared" si="16"/>
        <v>0</v>
      </c>
      <c r="ANB104" s="373">
        <f t="shared" si="16"/>
        <v>0</v>
      </c>
      <c r="ANC104" s="373" t="e">
        <f t="shared" si="16"/>
        <v>#REF!</v>
      </c>
      <c r="AND104" s="373" t="e">
        <f t="shared" si="16"/>
        <v>#REF!</v>
      </c>
      <c r="ANE104" s="373" t="e">
        <f t="shared" si="16"/>
        <v>#REF!</v>
      </c>
      <c r="ANF104" s="373" t="e">
        <f t="shared" si="16"/>
        <v>#REF!</v>
      </c>
      <c r="ANG104" s="373" t="e">
        <f t="shared" si="16"/>
        <v>#REF!</v>
      </c>
      <c r="ANH104" s="373">
        <f t="shared" si="16"/>
        <v>0</v>
      </c>
      <c r="ANI104" s="373">
        <f t="shared" si="16"/>
        <v>0</v>
      </c>
      <c r="ANJ104" s="373" t="e">
        <f t="shared" si="16"/>
        <v>#REF!</v>
      </c>
      <c r="ANK104" s="373" t="e">
        <f t="shared" si="16"/>
        <v>#REF!</v>
      </c>
      <c r="ANL104" s="373" t="e">
        <f t="shared" si="16"/>
        <v>#REF!</v>
      </c>
      <c r="ANM104" s="373" t="e">
        <f t="shared" si="16"/>
        <v>#REF!</v>
      </c>
      <c r="ANN104" s="373" t="e">
        <f t="shared" si="16"/>
        <v>#REF!</v>
      </c>
      <c r="ANO104" s="373">
        <f t="shared" si="16"/>
        <v>0</v>
      </c>
      <c r="ANP104" s="373">
        <f t="shared" si="16"/>
        <v>0</v>
      </c>
      <c r="ANQ104" s="373" t="e">
        <f t="shared" si="16"/>
        <v>#REF!</v>
      </c>
      <c r="ANR104" s="373" t="e">
        <f t="shared" si="16"/>
        <v>#REF!</v>
      </c>
      <c r="ANS104" s="373" t="e">
        <f t="shared" si="16"/>
        <v>#REF!</v>
      </c>
      <c r="ANT104" s="373" t="e">
        <f t="shared" si="16"/>
        <v>#REF!</v>
      </c>
      <c r="ANU104" s="373" t="e">
        <f t="shared" si="16"/>
        <v>#REF!</v>
      </c>
      <c r="ANV104" s="373">
        <f t="shared" si="16"/>
        <v>0</v>
      </c>
      <c r="ANW104" s="373">
        <f t="shared" si="16"/>
        <v>0</v>
      </c>
      <c r="ANX104" s="373" t="e">
        <f t="shared" si="16"/>
        <v>#REF!</v>
      </c>
      <c r="ANY104" s="373" t="e">
        <f t="shared" si="16"/>
        <v>#REF!</v>
      </c>
      <c r="ANZ104" s="373" t="e">
        <f t="shared" si="16"/>
        <v>#REF!</v>
      </c>
      <c r="AOA104" s="373" t="e">
        <f t="shared" si="16"/>
        <v>#REF!</v>
      </c>
      <c r="AOB104" s="373" t="e">
        <f t="shared" si="16"/>
        <v>#REF!</v>
      </c>
      <c r="AOC104" s="373">
        <f t="shared" si="16"/>
        <v>0</v>
      </c>
      <c r="AOD104" s="373">
        <f t="shared" si="16"/>
        <v>0</v>
      </c>
      <c r="AOE104" s="373" t="e">
        <f t="shared" si="16"/>
        <v>#REF!</v>
      </c>
      <c r="AOF104" s="373" t="e">
        <f t="shared" si="16"/>
        <v>#REF!</v>
      </c>
      <c r="AOG104" s="373" t="e">
        <f t="shared" si="16"/>
        <v>#REF!</v>
      </c>
      <c r="AOH104" s="373" t="e">
        <f t="shared" si="16"/>
        <v>#REF!</v>
      </c>
      <c r="AOI104" s="373" t="e">
        <f t="shared" si="16"/>
        <v>#REF!</v>
      </c>
      <c r="AOJ104" s="373">
        <f t="shared" si="16"/>
        <v>0</v>
      </c>
      <c r="AOK104" s="373">
        <f t="shared" si="16"/>
        <v>0</v>
      </c>
      <c r="AOL104" s="373" t="e">
        <f t="shared" si="16"/>
        <v>#REF!</v>
      </c>
      <c r="AOM104" s="373" t="e">
        <f t="shared" si="16"/>
        <v>#REF!</v>
      </c>
      <c r="AON104" s="373" t="e">
        <f t="shared" si="16"/>
        <v>#REF!</v>
      </c>
      <c r="AOO104" s="373" t="e">
        <f t="shared" si="16"/>
        <v>#REF!</v>
      </c>
      <c r="AOP104" s="373" t="e">
        <f t="shared" si="16"/>
        <v>#REF!</v>
      </c>
      <c r="AOQ104" s="373">
        <f t="shared" si="16"/>
        <v>0</v>
      </c>
      <c r="AOR104" s="373">
        <f t="shared" si="16"/>
        <v>0</v>
      </c>
      <c r="AOS104" s="373" t="e">
        <f t="shared" si="16"/>
        <v>#REF!</v>
      </c>
      <c r="AOT104" s="373" t="e">
        <f t="shared" si="16"/>
        <v>#REF!</v>
      </c>
      <c r="AOU104" s="373" t="e">
        <f t="shared" si="16"/>
        <v>#REF!</v>
      </c>
      <c r="AOV104" s="373" t="e">
        <f t="shared" si="16"/>
        <v>#REF!</v>
      </c>
      <c r="AOW104" s="373" t="e">
        <f t="shared" si="16"/>
        <v>#REF!</v>
      </c>
      <c r="AOX104" s="373">
        <f t="shared" si="16"/>
        <v>0</v>
      </c>
      <c r="AOY104" s="373">
        <f t="shared" si="16"/>
        <v>0</v>
      </c>
      <c r="AOZ104" s="373" t="e">
        <f t="shared" si="16"/>
        <v>#REF!</v>
      </c>
      <c r="APA104" s="373" t="e">
        <f t="shared" si="16"/>
        <v>#REF!</v>
      </c>
      <c r="APB104" s="373" t="e">
        <f t="shared" si="16"/>
        <v>#REF!</v>
      </c>
      <c r="APC104" s="373" t="e">
        <f t="shared" si="16"/>
        <v>#REF!</v>
      </c>
      <c r="APD104" s="373" t="e">
        <f t="shared" si="16"/>
        <v>#REF!</v>
      </c>
      <c r="APE104" s="373">
        <f t="shared" si="16"/>
        <v>0</v>
      </c>
      <c r="APF104" s="373">
        <f t="shared" si="16"/>
        <v>0</v>
      </c>
      <c r="APG104" s="373" t="e">
        <f t="shared" si="16"/>
        <v>#REF!</v>
      </c>
      <c r="APH104" s="373" t="e">
        <f t="shared" si="16"/>
        <v>#REF!</v>
      </c>
      <c r="API104" s="373" t="e">
        <f t="shared" si="16"/>
        <v>#REF!</v>
      </c>
      <c r="APJ104" s="373" t="e">
        <f t="shared" si="17"/>
        <v>#REF!</v>
      </c>
      <c r="APK104" s="373" t="e">
        <f t="shared" si="17"/>
        <v>#REF!</v>
      </c>
      <c r="APL104" s="373">
        <f t="shared" si="17"/>
        <v>0</v>
      </c>
      <c r="APM104" s="373">
        <f t="shared" si="17"/>
        <v>0</v>
      </c>
      <c r="APN104" s="373" t="e">
        <f t="shared" si="17"/>
        <v>#REF!</v>
      </c>
      <c r="APO104" s="373" t="e">
        <f t="shared" si="17"/>
        <v>#REF!</v>
      </c>
      <c r="APP104" s="373" t="e">
        <f t="shared" si="17"/>
        <v>#REF!</v>
      </c>
      <c r="APQ104" s="373" t="e">
        <f t="shared" si="17"/>
        <v>#REF!</v>
      </c>
      <c r="APR104" s="373" t="e">
        <f t="shared" si="17"/>
        <v>#REF!</v>
      </c>
      <c r="APS104" s="373">
        <f t="shared" si="17"/>
        <v>0</v>
      </c>
      <c r="APT104" s="373">
        <f t="shared" si="17"/>
        <v>0</v>
      </c>
      <c r="APU104" s="373" t="e">
        <f t="shared" si="17"/>
        <v>#REF!</v>
      </c>
      <c r="APV104" s="373" t="e">
        <f t="shared" si="17"/>
        <v>#REF!</v>
      </c>
      <c r="APW104" s="373" t="e">
        <f t="shared" si="17"/>
        <v>#REF!</v>
      </c>
      <c r="APX104" s="373" t="e">
        <f t="shared" si="17"/>
        <v>#REF!</v>
      </c>
      <c r="APY104" s="373" t="e">
        <f t="shared" si="17"/>
        <v>#REF!</v>
      </c>
      <c r="APZ104" s="373">
        <f t="shared" si="17"/>
        <v>0</v>
      </c>
      <c r="AQA104" s="373">
        <f t="shared" si="17"/>
        <v>0</v>
      </c>
      <c r="AQB104" s="373" t="e">
        <f t="shared" si="17"/>
        <v>#REF!</v>
      </c>
      <c r="AQC104" s="373" t="e">
        <f t="shared" si="17"/>
        <v>#REF!</v>
      </c>
      <c r="AQD104" s="373" t="e">
        <f t="shared" si="17"/>
        <v>#REF!</v>
      </c>
      <c r="AQE104" s="373" t="e">
        <f t="shared" si="17"/>
        <v>#REF!</v>
      </c>
      <c r="AQF104" s="373" t="e">
        <f t="shared" si="17"/>
        <v>#REF!</v>
      </c>
      <c r="AQG104" s="373">
        <f t="shared" si="17"/>
        <v>0</v>
      </c>
      <c r="AQH104" s="373">
        <f t="shared" si="17"/>
        <v>0</v>
      </c>
      <c r="AQI104" s="373" t="e">
        <f t="shared" si="17"/>
        <v>#REF!</v>
      </c>
      <c r="AQJ104" s="373" t="e">
        <f t="shared" si="17"/>
        <v>#REF!</v>
      </c>
      <c r="AQK104" s="373" t="e">
        <f t="shared" si="17"/>
        <v>#REF!</v>
      </c>
      <c r="AQL104" s="373" t="e">
        <f t="shared" si="17"/>
        <v>#REF!</v>
      </c>
      <c r="AQM104" s="373" t="e">
        <f t="shared" si="17"/>
        <v>#REF!</v>
      </c>
      <c r="AQN104" s="373">
        <f t="shared" si="17"/>
        <v>0</v>
      </c>
      <c r="AQO104" s="373">
        <f t="shared" si="17"/>
        <v>0</v>
      </c>
      <c r="AQP104" s="373" t="e">
        <f t="shared" si="17"/>
        <v>#REF!</v>
      </c>
      <c r="AQQ104" s="373" t="e">
        <f t="shared" si="17"/>
        <v>#REF!</v>
      </c>
      <c r="AQR104" s="373" t="e">
        <f t="shared" si="17"/>
        <v>#REF!</v>
      </c>
      <c r="AQS104" s="373" t="e">
        <f t="shared" si="17"/>
        <v>#REF!</v>
      </c>
      <c r="AQT104" s="373" t="e">
        <f t="shared" si="17"/>
        <v>#REF!</v>
      </c>
      <c r="AQU104" s="373">
        <f t="shared" si="17"/>
        <v>0</v>
      </c>
      <c r="AQV104" s="373">
        <f t="shared" si="17"/>
        <v>0</v>
      </c>
      <c r="AQW104" s="373" t="e">
        <f t="shared" si="17"/>
        <v>#REF!</v>
      </c>
      <c r="AQX104" s="373" t="e">
        <f t="shared" si="17"/>
        <v>#REF!</v>
      </c>
      <c r="AQY104" s="373" t="e">
        <f t="shared" si="17"/>
        <v>#REF!</v>
      </c>
      <c r="AQZ104" s="373" t="e">
        <f t="shared" si="17"/>
        <v>#REF!</v>
      </c>
      <c r="ARA104" s="373" t="e">
        <f t="shared" si="17"/>
        <v>#REF!</v>
      </c>
      <c r="ARB104" s="373">
        <f t="shared" si="17"/>
        <v>0</v>
      </c>
      <c r="ARC104" s="373">
        <f t="shared" si="17"/>
        <v>0</v>
      </c>
      <c r="ARD104" s="373" t="e">
        <f t="shared" si="17"/>
        <v>#REF!</v>
      </c>
      <c r="ARE104" s="373" t="e">
        <f t="shared" si="17"/>
        <v>#REF!</v>
      </c>
      <c r="ARF104" s="373" t="e">
        <f t="shared" si="17"/>
        <v>#REF!</v>
      </c>
      <c r="ARG104" s="373" t="e">
        <f t="shared" si="17"/>
        <v>#REF!</v>
      </c>
      <c r="ARH104" s="373" t="e">
        <f t="shared" si="17"/>
        <v>#REF!</v>
      </c>
      <c r="ARI104" s="373">
        <f t="shared" si="17"/>
        <v>0</v>
      </c>
      <c r="ARJ104" s="373">
        <f t="shared" si="17"/>
        <v>0</v>
      </c>
      <c r="ARK104" s="373" t="e">
        <f t="shared" si="17"/>
        <v>#REF!</v>
      </c>
      <c r="ARL104" s="373" t="e">
        <f t="shared" si="17"/>
        <v>#REF!</v>
      </c>
      <c r="ARM104" s="373" t="e">
        <f t="shared" si="17"/>
        <v>#REF!</v>
      </c>
      <c r="ARN104" s="373" t="e">
        <f t="shared" si="17"/>
        <v>#REF!</v>
      </c>
      <c r="ARO104" s="373" t="e">
        <f t="shared" si="17"/>
        <v>#REF!</v>
      </c>
      <c r="ARP104" s="373">
        <f t="shared" si="17"/>
        <v>0</v>
      </c>
      <c r="ARQ104" s="373">
        <f t="shared" si="17"/>
        <v>0</v>
      </c>
      <c r="ARR104" s="373" t="e">
        <f t="shared" si="17"/>
        <v>#REF!</v>
      </c>
      <c r="ARS104" s="373" t="e">
        <f t="shared" si="17"/>
        <v>#REF!</v>
      </c>
      <c r="ART104" s="373" t="e">
        <f t="shared" si="17"/>
        <v>#REF!</v>
      </c>
      <c r="ARU104" s="373" t="e">
        <f t="shared" si="17"/>
        <v>#REF!</v>
      </c>
      <c r="ARV104" s="373" t="e">
        <f t="shared" si="18"/>
        <v>#REF!</v>
      </c>
      <c r="ARW104" s="373">
        <f t="shared" si="18"/>
        <v>0</v>
      </c>
      <c r="ARX104" s="373">
        <f t="shared" si="18"/>
        <v>0</v>
      </c>
      <c r="ARY104" s="373" t="e">
        <f t="shared" si="18"/>
        <v>#REF!</v>
      </c>
      <c r="ARZ104" s="373" t="e">
        <f t="shared" si="18"/>
        <v>#REF!</v>
      </c>
      <c r="ASA104" s="373" t="e">
        <f t="shared" si="18"/>
        <v>#REF!</v>
      </c>
      <c r="ASB104" s="373" t="e">
        <f t="shared" si="18"/>
        <v>#REF!</v>
      </c>
      <c r="ASC104" s="373" t="e">
        <f t="shared" si="18"/>
        <v>#REF!</v>
      </c>
      <c r="ASD104" s="373">
        <f t="shared" si="18"/>
        <v>0</v>
      </c>
      <c r="ASE104" s="373">
        <f t="shared" si="18"/>
        <v>0</v>
      </c>
      <c r="ASF104" s="373" t="e">
        <f t="shared" si="18"/>
        <v>#REF!</v>
      </c>
      <c r="ASG104" s="373" t="e">
        <f t="shared" si="18"/>
        <v>#REF!</v>
      </c>
      <c r="ASH104" s="373" t="e">
        <f t="shared" si="18"/>
        <v>#REF!</v>
      </c>
      <c r="ASI104" s="373" t="e">
        <f t="shared" si="18"/>
        <v>#REF!</v>
      </c>
      <c r="ASJ104" s="373" t="e">
        <f t="shared" si="18"/>
        <v>#REF!</v>
      </c>
      <c r="ASK104" s="373">
        <f t="shared" si="18"/>
        <v>0</v>
      </c>
      <c r="ASL104" s="373">
        <f t="shared" si="18"/>
        <v>0</v>
      </c>
      <c r="ASM104" s="373" t="e">
        <f t="shared" si="18"/>
        <v>#REF!</v>
      </c>
      <c r="ASN104" s="373" t="e">
        <f t="shared" si="18"/>
        <v>#REF!</v>
      </c>
      <c r="ASO104" s="373" t="e">
        <f t="shared" si="18"/>
        <v>#REF!</v>
      </c>
      <c r="ASP104" s="373" t="e">
        <f t="shared" si="18"/>
        <v>#REF!</v>
      </c>
      <c r="ASQ104" s="373" t="e">
        <f t="shared" si="18"/>
        <v>#REF!</v>
      </c>
      <c r="ASR104" s="373">
        <f t="shared" si="18"/>
        <v>0</v>
      </c>
      <c r="ASS104" s="373">
        <f t="shared" si="18"/>
        <v>0</v>
      </c>
      <c r="AST104" s="373" t="e">
        <f t="shared" si="18"/>
        <v>#REF!</v>
      </c>
      <c r="ASU104" s="373" t="e">
        <f t="shared" si="18"/>
        <v>#REF!</v>
      </c>
      <c r="ASV104" s="373" t="e">
        <f t="shared" si="18"/>
        <v>#REF!</v>
      </c>
      <c r="ASW104" s="373" t="e">
        <f t="shared" si="18"/>
        <v>#REF!</v>
      </c>
      <c r="ASX104" s="373" t="e">
        <f t="shared" si="18"/>
        <v>#REF!</v>
      </c>
      <c r="ASY104" s="373">
        <f t="shared" si="18"/>
        <v>0</v>
      </c>
      <c r="ASZ104" s="373">
        <f t="shared" si="18"/>
        <v>0</v>
      </c>
      <c r="ATA104" s="373" t="e">
        <f t="shared" si="18"/>
        <v>#REF!</v>
      </c>
      <c r="ATB104" s="373" t="e">
        <f t="shared" si="18"/>
        <v>#REF!</v>
      </c>
      <c r="ATC104" s="373" t="e">
        <f t="shared" si="18"/>
        <v>#REF!</v>
      </c>
      <c r="ATD104" s="373" t="e">
        <f t="shared" si="18"/>
        <v>#REF!</v>
      </c>
      <c r="ATE104" s="373" t="e">
        <f t="shared" si="18"/>
        <v>#REF!</v>
      </c>
      <c r="ATF104" s="373">
        <f t="shared" si="18"/>
        <v>0</v>
      </c>
      <c r="ATG104" s="373">
        <f t="shared" si="18"/>
        <v>0</v>
      </c>
      <c r="ATH104" s="373" t="e">
        <f t="shared" si="18"/>
        <v>#REF!</v>
      </c>
      <c r="ATI104" s="373" t="e">
        <f t="shared" si="18"/>
        <v>#REF!</v>
      </c>
      <c r="ATJ104" s="373" t="e">
        <f t="shared" si="18"/>
        <v>#REF!</v>
      </c>
      <c r="ATK104" s="373" t="e">
        <f t="shared" si="18"/>
        <v>#REF!</v>
      </c>
      <c r="ATL104" s="373" t="e">
        <f t="shared" si="18"/>
        <v>#REF!</v>
      </c>
      <c r="ATM104" s="373">
        <f t="shared" si="18"/>
        <v>0</v>
      </c>
      <c r="ATN104" s="373">
        <f t="shared" si="18"/>
        <v>0</v>
      </c>
      <c r="ATO104" s="373" t="e">
        <f t="shared" si="18"/>
        <v>#REF!</v>
      </c>
      <c r="ATP104" s="373" t="e">
        <f t="shared" si="18"/>
        <v>#REF!</v>
      </c>
      <c r="ATQ104" s="373" t="e">
        <f t="shared" si="18"/>
        <v>#REF!</v>
      </c>
      <c r="ATR104" s="373" t="e">
        <f t="shared" si="18"/>
        <v>#REF!</v>
      </c>
      <c r="ATS104" s="373" t="e">
        <f t="shared" si="18"/>
        <v>#REF!</v>
      </c>
      <c r="ATT104" s="373">
        <f t="shared" si="18"/>
        <v>0</v>
      </c>
      <c r="ATU104" s="373">
        <f t="shared" si="18"/>
        <v>0</v>
      </c>
      <c r="ATV104" s="373" t="e">
        <f t="shared" si="18"/>
        <v>#REF!</v>
      </c>
      <c r="ATW104" s="373" t="e">
        <f t="shared" si="18"/>
        <v>#REF!</v>
      </c>
      <c r="ATX104" s="373" t="e">
        <f t="shared" si="18"/>
        <v>#REF!</v>
      </c>
      <c r="ATY104" s="373" t="e">
        <f t="shared" si="18"/>
        <v>#REF!</v>
      </c>
      <c r="ATZ104" s="373" t="e">
        <f t="shared" si="18"/>
        <v>#REF!</v>
      </c>
      <c r="AUA104" s="373">
        <f t="shared" si="18"/>
        <v>0</v>
      </c>
      <c r="AUB104" s="373">
        <f t="shared" si="18"/>
        <v>0</v>
      </c>
      <c r="AUC104" s="373" t="e">
        <f t="shared" si="18"/>
        <v>#REF!</v>
      </c>
      <c r="AUD104" s="373" t="e">
        <f t="shared" si="18"/>
        <v>#REF!</v>
      </c>
      <c r="AUE104" s="373" t="e">
        <f t="shared" si="18"/>
        <v>#REF!</v>
      </c>
      <c r="AUF104" s="373" t="e">
        <f t="shared" si="18"/>
        <v>#REF!</v>
      </c>
      <c r="AUG104" s="373" t="e">
        <f t="shared" si="18"/>
        <v>#REF!</v>
      </c>
      <c r="AUH104" s="373">
        <f t="shared" si="19"/>
        <v>0</v>
      </c>
      <c r="AUI104" s="373">
        <f t="shared" si="19"/>
        <v>0</v>
      </c>
      <c r="AUJ104" s="373" t="e">
        <f t="shared" si="19"/>
        <v>#REF!</v>
      </c>
      <c r="AUK104" s="373" t="e">
        <f t="shared" si="19"/>
        <v>#REF!</v>
      </c>
      <c r="AUL104" s="373" t="e">
        <f t="shared" si="19"/>
        <v>#REF!</v>
      </c>
      <c r="AUM104" s="373" t="e">
        <f t="shared" si="19"/>
        <v>#REF!</v>
      </c>
      <c r="AUN104" s="373" t="e">
        <f t="shared" si="19"/>
        <v>#REF!</v>
      </c>
      <c r="AUO104" s="373">
        <f t="shared" si="19"/>
        <v>0</v>
      </c>
      <c r="AUP104" s="373">
        <f t="shared" si="19"/>
        <v>0</v>
      </c>
      <c r="AUQ104" s="373" t="e">
        <f t="shared" si="19"/>
        <v>#REF!</v>
      </c>
      <c r="AUR104" s="373" t="e">
        <f t="shared" si="19"/>
        <v>#REF!</v>
      </c>
      <c r="AUS104" s="373" t="e">
        <f t="shared" si="19"/>
        <v>#REF!</v>
      </c>
      <c r="AUT104" s="373" t="e">
        <f t="shared" si="19"/>
        <v>#REF!</v>
      </c>
      <c r="AUU104" s="373" t="e">
        <f t="shared" si="19"/>
        <v>#REF!</v>
      </c>
      <c r="AUV104" s="373">
        <f t="shared" si="19"/>
        <v>0</v>
      </c>
      <c r="AUW104" s="373">
        <f t="shared" si="19"/>
        <v>0</v>
      </c>
      <c r="AUX104" s="373" t="e">
        <f t="shared" si="19"/>
        <v>#REF!</v>
      </c>
      <c r="AUY104" s="373" t="e">
        <f t="shared" si="19"/>
        <v>#REF!</v>
      </c>
      <c r="AUZ104" s="373" t="e">
        <f t="shared" si="19"/>
        <v>#REF!</v>
      </c>
      <c r="AVA104" s="373" t="e">
        <f t="shared" si="19"/>
        <v>#REF!</v>
      </c>
      <c r="AVB104" s="373" t="e">
        <f t="shared" si="19"/>
        <v>#REF!</v>
      </c>
      <c r="AVC104" s="373">
        <f t="shared" si="19"/>
        <v>0</v>
      </c>
      <c r="AVD104" s="373">
        <f t="shared" si="19"/>
        <v>0</v>
      </c>
      <c r="AVE104" s="373" t="e">
        <f t="shared" si="19"/>
        <v>#REF!</v>
      </c>
      <c r="AVF104" s="373" t="e">
        <f t="shared" si="19"/>
        <v>#REF!</v>
      </c>
      <c r="AVG104" s="373" t="e">
        <f t="shared" si="19"/>
        <v>#REF!</v>
      </c>
      <c r="AVH104" s="373" t="e">
        <f t="shared" si="19"/>
        <v>#REF!</v>
      </c>
      <c r="AVI104" s="373" t="e">
        <f t="shared" si="19"/>
        <v>#REF!</v>
      </c>
      <c r="AVJ104" s="373">
        <f t="shared" si="19"/>
        <v>0</v>
      </c>
      <c r="AVK104" s="373">
        <f t="shared" si="19"/>
        <v>0</v>
      </c>
      <c r="AVL104" s="373" t="e">
        <f t="shared" si="19"/>
        <v>#REF!</v>
      </c>
      <c r="AVM104" s="373" t="e">
        <f t="shared" si="19"/>
        <v>#REF!</v>
      </c>
      <c r="AVN104" s="373" t="e">
        <f t="shared" si="19"/>
        <v>#REF!</v>
      </c>
      <c r="AVO104" s="373" t="e">
        <f t="shared" si="19"/>
        <v>#REF!</v>
      </c>
      <c r="AVP104" s="373" t="e">
        <f t="shared" si="19"/>
        <v>#REF!</v>
      </c>
      <c r="AVQ104" s="373">
        <f t="shared" si="19"/>
        <v>0</v>
      </c>
      <c r="AVR104" s="373">
        <f t="shared" si="19"/>
        <v>0</v>
      </c>
      <c r="AVS104" s="373" t="e">
        <f t="shared" si="19"/>
        <v>#REF!</v>
      </c>
      <c r="AVT104" s="373" t="e">
        <f t="shared" si="19"/>
        <v>#REF!</v>
      </c>
      <c r="AVU104" s="373" t="e">
        <f t="shared" si="19"/>
        <v>#REF!</v>
      </c>
      <c r="AVV104" s="373" t="e">
        <f t="shared" si="19"/>
        <v>#REF!</v>
      </c>
      <c r="AVW104" s="373" t="e">
        <f t="shared" si="19"/>
        <v>#REF!</v>
      </c>
      <c r="AVX104" s="373">
        <f t="shared" si="19"/>
        <v>0</v>
      </c>
      <c r="AVY104" s="373">
        <f t="shared" si="19"/>
        <v>0</v>
      </c>
      <c r="AVZ104" s="373" t="e">
        <f t="shared" si="19"/>
        <v>#REF!</v>
      </c>
      <c r="AWA104" s="373" t="e">
        <f t="shared" si="19"/>
        <v>#REF!</v>
      </c>
      <c r="AWB104" s="373" t="e">
        <f t="shared" si="19"/>
        <v>#REF!</v>
      </c>
      <c r="AWC104" s="373" t="e">
        <f t="shared" si="19"/>
        <v>#REF!</v>
      </c>
      <c r="AWD104" s="373" t="e">
        <f t="shared" si="19"/>
        <v>#REF!</v>
      </c>
      <c r="AWE104" s="373">
        <f t="shared" si="19"/>
        <v>0</v>
      </c>
      <c r="AWF104" s="373">
        <f t="shared" si="19"/>
        <v>0</v>
      </c>
      <c r="AWG104" s="373" t="e">
        <f t="shared" si="19"/>
        <v>#REF!</v>
      </c>
      <c r="AWH104" s="373" t="e">
        <f t="shared" si="19"/>
        <v>#REF!</v>
      </c>
      <c r="AWI104" s="373" t="e">
        <f t="shared" si="19"/>
        <v>#REF!</v>
      </c>
      <c r="AWJ104" s="373" t="e">
        <f t="shared" si="19"/>
        <v>#REF!</v>
      </c>
      <c r="AWK104" s="373" t="e">
        <f t="shared" si="19"/>
        <v>#REF!</v>
      </c>
      <c r="AWL104" s="373">
        <f t="shared" si="19"/>
        <v>0</v>
      </c>
      <c r="AWM104" s="373">
        <f t="shared" si="19"/>
        <v>0</v>
      </c>
      <c r="AWN104" s="373" t="e">
        <f t="shared" si="19"/>
        <v>#REF!</v>
      </c>
      <c r="AWO104" s="373" t="e">
        <f t="shared" si="19"/>
        <v>#REF!</v>
      </c>
      <c r="AWP104" s="373" t="e">
        <f t="shared" si="19"/>
        <v>#REF!</v>
      </c>
      <c r="AWQ104" s="373" t="e">
        <f t="shared" si="19"/>
        <v>#REF!</v>
      </c>
      <c r="AWR104" s="373" t="e">
        <f t="shared" si="19"/>
        <v>#REF!</v>
      </c>
      <c r="AWS104" s="373">
        <f t="shared" si="19"/>
        <v>0</v>
      </c>
      <c r="AWT104" s="373">
        <f t="shared" si="20"/>
        <v>0</v>
      </c>
      <c r="AWU104" s="373" t="e">
        <f t="shared" si="20"/>
        <v>#REF!</v>
      </c>
      <c r="AWV104" s="373" t="e">
        <f t="shared" si="20"/>
        <v>#REF!</v>
      </c>
      <c r="AWW104" s="373" t="e">
        <f t="shared" si="20"/>
        <v>#REF!</v>
      </c>
      <c r="AWX104" s="373" t="e">
        <f t="shared" si="20"/>
        <v>#REF!</v>
      </c>
      <c r="AWY104" s="373" t="e">
        <f t="shared" si="20"/>
        <v>#REF!</v>
      </c>
      <c r="AWZ104" s="373">
        <f t="shared" si="20"/>
        <v>0</v>
      </c>
      <c r="AXA104" s="373">
        <f t="shared" si="20"/>
        <v>0</v>
      </c>
      <c r="AXB104" s="373" t="e">
        <f t="shared" si="20"/>
        <v>#REF!</v>
      </c>
      <c r="AXC104" s="373" t="e">
        <f t="shared" si="20"/>
        <v>#REF!</v>
      </c>
      <c r="AXD104" s="373" t="e">
        <f t="shared" si="20"/>
        <v>#REF!</v>
      </c>
      <c r="AXE104" s="373" t="e">
        <f t="shared" si="20"/>
        <v>#REF!</v>
      </c>
      <c r="AXF104" s="373" t="e">
        <f t="shared" si="20"/>
        <v>#REF!</v>
      </c>
      <c r="AXG104" s="373">
        <f t="shared" si="20"/>
        <v>0</v>
      </c>
      <c r="AXH104" s="373">
        <f t="shared" si="20"/>
        <v>0</v>
      </c>
      <c r="AXI104" s="373" t="e">
        <f t="shared" si="20"/>
        <v>#REF!</v>
      </c>
      <c r="AXJ104" s="373" t="e">
        <f t="shared" si="20"/>
        <v>#REF!</v>
      </c>
      <c r="AXK104" s="373" t="e">
        <f t="shared" si="20"/>
        <v>#REF!</v>
      </c>
      <c r="AXL104" s="373" t="e">
        <f t="shared" si="20"/>
        <v>#REF!</v>
      </c>
      <c r="AXM104" s="373" t="e">
        <f t="shared" si="20"/>
        <v>#REF!</v>
      </c>
      <c r="AXN104" s="373">
        <f t="shared" si="20"/>
        <v>0</v>
      </c>
      <c r="AXO104" s="373">
        <f t="shared" si="20"/>
        <v>0</v>
      </c>
      <c r="AXP104" s="373" t="e">
        <f t="shared" si="20"/>
        <v>#REF!</v>
      </c>
      <c r="AXQ104" s="373" t="e">
        <f t="shared" si="20"/>
        <v>#REF!</v>
      </c>
      <c r="AXR104" s="373" t="e">
        <f t="shared" si="20"/>
        <v>#REF!</v>
      </c>
      <c r="AXS104" s="373" t="e">
        <f t="shared" si="20"/>
        <v>#REF!</v>
      </c>
      <c r="AXT104" s="373" t="e">
        <f t="shared" si="20"/>
        <v>#REF!</v>
      </c>
      <c r="AXU104" s="373">
        <f t="shared" si="20"/>
        <v>0</v>
      </c>
      <c r="AXV104" s="373">
        <f t="shared" si="20"/>
        <v>0</v>
      </c>
      <c r="AXW104" s="373" t="e">
        <f t="shared" si="20"/>
        <v>#REF!</v>
      </c>
      <c r="AXX104" s="373" t="e">
        <f t="shared" si="20"/>
        <v>#REF!</v>
      </c>
      <c r="AXY104" s="373" t="e">
        <f t="shared" si="20"/>
        <v>#REF!</v>
      </c>
      <c r="AXZ104" s="373" t="e">
        <f t="shared" si="20"/>
        <v>#REF!</v>
      </c>
      <c r="AYA104" s="373" t="e">
        <f t="shared" si="20"/>
        <v>#REF!</v>
      </c>
      <c r="AYB104" s="373">
        <f t="shared" si="20"/>
        <v>0</v>
      </c>
      <c r="AYC104" s="373">
        <f t="shared" si="20"/>
        <v>0</v>
      </c>
      <c r="AYD104" s="373" t="e">
        <f t="shared" si="20"/>
        <v>#REF!</v>
      </c>
      <c r="AYE104" s="373" t="e">
        <f t="shared" si="20"/>
        <v>#REF!</v>
      </c>
      <c r="AYF104" s="373" t="e">
        <f t="shared" si="20"/>
        <v>#REF!</v>
      </c>
      <c r="AYG104" s="373" t="e">
        <f t="shared" si="20"/>
        <v>#REF!</v>
      </c>
      <c r="AYH104" s="373" t="e">
        <f t="shared" si="20"/>
        <v>#REF!</v>
      </c>
      <c r="AYI104" s="373">
        <f t="shared" si="20"/>
        <v>0</v>
      </c>
      <c r="AYJ104" s="373">
        <f t="shared" si="20"/>
        <v>0</v>
      </c>
      <c r="AYK104" s="373" t="e">
        <f t="shared" si="20"/>
        <v>#REF!</v>
      </c>
      <c r="AYL104" s="373" t="e">
        <f t="shared" si="20"/>
        <v>#REF!</v>
      </c>
      <c r="AYM104" s="373" t="e">
        <f t="shared" si="20"/>
        <v>#REF!</v>
      </c>
      <c r="AYN104" s="373" t="e">
        <f t="shared" si="20"/>
        <v>#REF!</v>
      </c>
      <c r="AYO104" s="373" t="e">
        <f t="shared" si="20"/>
        <v>#REF!</v>
      </c>
      <c r="AYP104" s="373">
        <f t="shared" si="20"/>
        <v>0</v>
      </c>
      <c r="AYQ104" s="373">
        <f t="shared" si="20"/>
        <v>0</v>
      </c>
      <c r="AYR104" s="373" t="e">
        <f t="shared" si="20"/>
        <v>#REF!</v>
      </c>
      <c r="AYS104" s="373" t="e">
        <f t="shared" si="20"/>
        <v>#REF!</v>
      </c>
      <c r="AYT104" s="373" t="e">
        <f t="shared" si="20"/>
        <v>#REF!</v>
      </c>
      <c r="AYU104" s="373" t="e">
        <f t="shared" si="20"/>
        <v>#REF!</v>
      </c>
      <c r="AYV104" s="373" t="e">
        <f t="shared" si="20"/>
        <v>#REF!</v>
      </c>
      <c r="AYW104" s="373">
        <f t="shared" si="20"/>
        <v>0</v>
      </c>
      <c r="AYX104" s="373">
        <f t="shared" si="20"/>
        <v>0</v>
      </c>
      <c r="AYY104" s="373" t="e">
        <f t="shared" si="20"/>
        <v>#REF!</v>
      </c>
      <c r="AYZ104" s="373" t="e">
        <f t="shared" si="20"/>
        <v>#REF!</v>
      </c>
      <c r="AZA104" s="373" t="e">
        <f t="shared" si="20"/>
        <v>#REF!</v>
      </c>
      <c r="AZB104" s="373" t="e">
        <f t="shared" si="20"/>
        <v>#REF!</v>
      </c>
      <c r="AZC104" s="373" t="e">
        <f t="shared" si="20"/>
        <v>#REF!</v>
      </c>
      <c r="AZD104" s="373">
        <f t="shared" si="20"/>
        <v>0</v>
      </c>
      <c r="AZE104" s="373">
        <f t="shared" si="20"/>
        <v>0</v>
      </c>
      <c r="AZF104" s="373" t="e">
        <f t="shared" si="21"/>
        <v>#REF!</v>
      </c>
      <c r="AZG104" s="373" t="e">
        <f t="shared" si="21"/>
        <v>#REF!</v>
      </c>
      <c r="AZH104" s="373" t="e">
        <f t="shared" si="21"/>
        <v>#REF!</v>
      </c>
      <c r="AZI104" s="373" t="e">
        <f t="shared" si="21"/>
        <v>#REF!</v>
      </c>
      <c r="AZJ104" s="373" t="e">
        <f t="shared" si="21"/>
        <v>#REF!</v>
      </c>
      <c r="AZK104" s="373">
        <f t="shared" si="21"/>
        <v>0</v>
      </c>
      <c r="AZL104" s="373">
        <f t="shared" si="21"/>
        <v>0</v>
      </c>
      <c r="AZM104" s="373" t="e">
        <f t="shared" si="21"/>
        <v>#REF!</v>
      </c>
      <c r="AZN104" s="373" t="e">
        <f t="shared" si="21"/>
        <v>#REF!</v>
      </c>
      <c r="AZO104" s="373" t="e">
        <f t="shared" si="21"/>
        <v>#REF!</v>
      </c>
      <c r="AZP104" s="373" t="e">
        <f t="shared" si="21"/>
        <v>#REF!</v>
      </c>
      <c r="AZQ104" s="373" t="e">
        <f t="shared" si="21"/>
        <v>#REF!</v>
      </c>
      <c r="AZR104" s="373">
        <f t="shared" si="21"/>
        <v>0</v>
      </c>
      <c r="AZS104" s="373">
        <f t="shared" si="21"/>
        <v>0</v>
      </c>
      <c r="AZT104" s="373" t="e">
        <f t="shared" si="21"/>
        <v>#REF!</v>
      </c>
      <c r="AZU104" s="373" t="e">
        <f t="shared" si="21"/>
        <v>#REF!</v>
      </c>
      <c r="AZV104" s="373" t="e">
        <f t="shared" si="21"/>
        <v>#REF!</v>
      </c>
      <c r="AZW104" s="373" t="e">
        <f t="shared" si="21"/>
        <v>#REF!</v>
      </c>
      <c r="AZX104" s="373" t="e">
        <f t="shared" si="21"/>
        <v>#REF!</v>
      </c>
      <c r="AZY104" s="373">
        <f t="shared" si="21"/>
        <v>0</v>
      </c>
      <c r="AZZ104" s="373">
        <f t="shared" si="21"/>
        <v>0</v>
      </c>
      <c r="BAA104" s="373" t="e">
        <f t="shared" si="21"/>
        <v>#REF!</v>
      </c>
      <c r="BAB104" s="373" t="e">
        <f t="shared" si="21"/>
        <v>#REF!</v>
      </c>
      <c r="BAC104" s="373" t="e">
        <f t="shared" si="21"/>
        <v>#REF!</v>
      </c>
      <c r="BAD104" s="373" t="e">
        <f t="shared" si="21"/>
        <v>#REF!</v>
      </c>
      <c r="BAE104" s="373" t="e">
        <f t="shared" si="21"/>
        <v>#REF!</v>
      </c>
      <c r="BAF104" s="373">
        <f t="shared" si="21"/>
        <v>0</v>
      </c>
      <c r="BAG104" s="373">
        <f t="shared" si="21"/>
        <v>0</v>
      </c>
      <c r="BAH104" s="373" t="e">
        <f t="shared" si="21"/>
        <v>#REF!</v>
      </c>
      <c r="BAI104" s="373" t="e">
        <f t="shared" si="21"/>
        <v>#REF!</v>
      </c>
      <c r="BAJ104" s="373" t="e">
        <f t="shared" si="21"/>
        <v>#REF!</v>
      </c>
      <c r="BAK104" s="373" t="e">
        <f t="shared" si="21"/>
        <v>#REF!</v>
      </c>
      <c r="BAL104" s="373" t="e">
        <f t="shared" si="21"/>
        <v>#REF!</v>
      </c>
      <c r="BAM104" s="373">
        <f t="shared" si="21"/>
        <v>0</v>
      </c>
      <c r="BAN104" s="373">
        <f t="shared" si="21"/>
        <v>0</v>
      </c>
      <c r="BAO104" s="373" t="e">
        <f t="shared" si="21"/>
        <v>#REF!</v>
      </c>
      <c r="BAP104" s="373" t="e">
        <f t="shared" si="21"/>
        <v>#REF!</v>
      </c>
      <c r="BAQ104" s="373" t="e">
        <f t="shared" si="21"/>
        <v>#REF!</v>
      </c>
      <c r="BAR104" s="373" t="e">
        <f t="shared" si="21"/>
        <v>#REF!</v>
      </c>
      <c r="BAS104" s="373" t="e">
        <f t="shared" si="21"/>
        <v>#REF!</v>
      </c>
      <c r="BAT104" s="373">
        <f t="shared" si="21"/>
        <v>0</v>
      </c>
      <c r="BAU104" s="373">
        <f t="shared" si="21"/>
        <v>0</v>
      </c>
      <c r="BAV104" s="373" t="e">
        <f t="shared" si="21"/>
        <v>#REF!</v>
      </c>
      <c r="BAW104" s="373" t="e">
        <f t="shared" si="21"/>
        <v>#REF!</v>
      </c>
      <c r="BAX104" s="373" t="e">
        <f t="shared" si="21"/>
        <v>#REF!</v>
      </c>
      <c r="BAY104" s="373" t="e">
        <f t="shared" si="21"/>
        <v>#REF!</v>
      </c>
      <c r="BAZ104" s="373" t="e">
        <f t="shared" si="21"/>
        <v>#REF!</v>
      </c>
      <c r="BBA104" s="373">
        <f t="shared" si="21"/>
        <v>0</v>
      </c>
      <c r="BBB104" s="373">
        <f t="shared" si="21"/>
        <v>0</v>
      </c>
      <c r="BBC104" s="373" t="e">
        <f t="shared" si="21"/>
        <v>#REF!</v>
      </c>
      <c r="BBD104" s="373" t="e">
        <f t="shared" si="21"/>
        <v>#REF!</v>
      </c>
      <c r="BBE104" s="373" t="e">
        <f t="shared" si="21"/>
        <v>#REF!</v>
      </c>
      <c r="BBF104" s="373" t="e">
        <f t="shared" si="21"/>
        <v>#REF!</v>
      </c>
      <c r="BBG104" s="373" t="e">
        <f t="shared" si="21"/>
        <v>#REF!</v>
      </c>
      <c r="BBH104" s="373">
        <f t="shared" si="21"/>
        <v>0</v>
      </c>
      <c r="BBI104" s="373">
        <f t="shared" si="21"/>
        <v>0</v>
      </c>
      <c r="BBJ104" s="373" t="e">
        <f t="shared" si="21"/>
        <v>#REF!</v>
      </c>
      <c r="BBK104" s="373" t="e">
        <f t="shared" si="21"/>
        <v>#REF!</v>
      </c>
      <c r="BBL104" s="373" t="e">
        <f t="shared" si="21"/>
        <v>#REF!</v>
      </c>
      <c r="BBM104" s="373" t="e">
        <f t="shared" si="21"/>
        <v>#REF!</v>
      </c>
      <c r="BBN104" s="373" t="e">
        <f t="shared" si="21"/>
        <v>#REF!</v>
      </c>
      <c r="BBO104" s="373">
        <f t="shared" si="21"/>
        <v>0</v>
      </c>
      <c r="BBP104" s="373">
        <f t="shared" si="21"/>
        <v>0</v>
      </c>
      <c r="BBQ104" s="373" t="e">
        <f t="shared" si="21"/>
        <v>#REF!</v>
      </c>
      <c r="BBR104" s="373" t="e">
        <f t="shared" si="22"/>
        <v>#REF!</v>
      </c>
      <c r="BBS104" s="373" t="e">
        <f t="shared" si="22"/>
        <v>#REF!</v>
      </c>
      <c r="BBT104" s="373" t="e">
        <f t="shared" si="22"/>
        <v>#REF!</v>
      </c>
      <c r="BBU104" s="373" t="e">
        <f t="shared" si="22"/>
        <v>#REF!</v>
      </c>
      <c r="BBV104" s="373">
        <f t="shared" si="22"/>
        <v>0</v>
      </c>
      <c r="BBW104" s="373">
        <f t="shared" si="22"/>
        <v>0</v>
      </c>
      <c r="BBX104" s="373" t="e">
        <f t="shared" si="22"/>
        <v>#REF!</v>
      </c>
      <c r="BBY104" s="373" t="e">
        <f t="shared" si="22"/>
        <v>#REF!</v>
      </c>
      <c r="BBZ104" s="373" t="e">
        <f t="shared" si="22"/>
        <v>#REF!</v>
      </c>
      <c r="BCA104" s="373" t="e">
        <f t="shared" si="22"/>
        <v>#REF!</v>
      </c>
      <c r="BCB104" s="373" t="e">
        <f t="shared" si="22"/>
        <v>#REF!</v>
      </c>
      <c r="BCC104" s="373">
        <f t="shared" si="22"/>
        <v>0</v>
      </c>
      <c r="BCD104" s="373">
        <f t="shared" si="22"/>
        <v>0</v>
      </c>
      <c r="BCE104" s="373" t="e">
        <f t="shared" si="22"/>
        <v>#REF!</v>
      </c>
      <c r="BCF104" s="373" t="e">
        <f t="shared" si="22"/>
        <v>#REF!</v>
      </c>
      <c r="BCG104" s="373" t="e">
        <f t="shared" si="22"/>
        <v>#REF!</v>
      </c>
      <c r="BCH104" s="373" t="e">
        <f t="shared" si="22"/>
        <v>#REF!</v>
      </c>
      <c r="BCI104" s="373" t="e">
        <f t="shared" si="22"/>
        <v>#REF!</v>
      </c>
      <c r="BCJ104" s="373">
        <f t="shared" si="22"/>
        <v>0</v>
      </c>
      <c r="BCK104" s="373">
        <f t="shared" si="22"/>
        <v>0</v>
      </c>
      <c r="BCL104" s="373" t="e">
        <f t="shared" si="22"/>
        <v>#REF!</v>
      </c>
      <c r="BCM104" s="373" t="e">
        <f t="shared" si="22"/>
        <v>#REF!</v>
      </c>
      <c r="BCN104" s="373" t="e">
        <f t="shared" si="22"/>
        <v>#REF!</v>
      </c>
      <c r="BCO104" s="373" t="e">
        <f t="shared" si="22"/>
        <v>#REF!</v>
      </c>
      <c r="BCP104" s="373" t="e">
        <f t="shared" si="22"/>
        <v>#REF!</v>
      </c>
      <c r="BCQ104" s="373">
        <f t="shared" si="22"/>
        <v>0</v>
      </c>
      <c r="BCR104" s="373">
        <f t="shared" si="22"/>
        <v>0</v>
      </c>
      <c r="BCS104" s="373" t="e">
        <f t="shared" si="22"/>
        <v>#REF!</v>
      </c>
      <c r="BCT104" s="373" t="e">
        <f t="shared" si="22"/>
        <v>#REF!</v>
      </c>
      <c r="BCU104" s="373" t="e">
        <f t="shared" si="22"/>
        <v>#REF!</v>
      </c>
      <c r="BCV104" s="373" t="e">
        <f t="shared" si="22"/>
        <v>#REF!</v>
      </c>
      <c r="BCW104" s="373" t="e">
        <f t="shared" si="22"/>
        <v>#REF!</v>
      </c>
      <c r="BCX104" s="373">
        <f t="shared" si="22"/>
        <v>0</v>
      </c>
      <c r="BCY104" s="373">
        <f t="shared" si="22"/>
        <v>0</v>
      </c>
      <c r="BCZ104" s="373" t="e">
        <f t="shared" si="22"/>
        <v>#REF!</v>
      </c>
      <c r="BDA104" s="373" t="e">
        <f t="shared" si="22"/>
        <v>#REF!</v>
      </c>
      <c r="BDB104" s="373" t="e">
        <f t="shared" si="22"/>
        <v>#REF!</v>
      </c>
      <c r="BDC104" s="373" t="e">
        <f t="shared" si="22"/>
        <v>#REF!</v>
      </c>
      <c r="BDD104" s="373" t="e">
        <f t="shared" si="22"/>
        <v>#REF!</v>
      </c>
      <c r="BDE104" s="373">
        <f t="shared" si="22"/>
        <v>0</v>
      </c>
      <c r="BDF104" s="373">
        <f t="shared" si="22"/>
        <v>0</v>
      </c>
      <c r="BDG104" s="373" t="e">
        <f t="shared" si="22"/>
        <v>#REF!</v>
      </c>
      <c r="BDH104" s="373" t="e">
        <f t="shared" si="22"/>
        <v>#REF!</v>
      </c>
      <c r="BDI104" s="373" t="e">
        <f t="shared" si="22"/>
        <v>#REF!</v>
      </c>
      <c r="BDJ104" s="373" t="e">
        <f t="shared" si="22"/>
        <v>#REF!</v>
      </c>
      <c r="BDK104" s="373" t="e">
        <f t="shared" si="22"/>
        <v>#REF!</v>
      </c>
      <c r="BDL104" s="373">
        <f t="shared" si="22"/>
        <v>0</v>
      </c>
      <c r="BDM104" s="373">
        <f t="shared" si="22"/>
        <v>0</v>
      </c>
      <c r="BDN104" s="373" t="e">
        <f t="shared" si="22"/>
        <v>#REF!</v>
      </c>
      <c r="BDO104" s="373" t="e">
        <f t="shared" si="22"/>
        <v>#REF!</v>
      </c>
      <c r="BDP104" s="373" t="e">
        <f t="shared" si="22"/>
        <v>#REF!</v>
      </c>
      <c r="BDQ104" s="373" t="e">
        <f t="shared" si="22"/>
        <v>#REF!</v>
      </c>
      <c r="BDR104" s="373" t="e">
        <f t="shared" si="22"/>
        <v>#REF!</v>
      </c>
      <c r="BDS104" s="373">
        <f t="shared" si="22"/>
        <v>0</v>
      </c>
      <c r="BDT104" s="373">
        <f t="shared" si="22"/>
        <v>0</v>
      </c>
      <c r="BDU104" s="373" t="e">
        <f t="shared" si="22"/>
        <v>#REF!</v>
      </c>
      <c r="BDV104" s="373" t="e">
        <f t="shared" si="22"/>
        <v>#REF!</v>
      </c>
      <c r="BDW104" s="373" t="e">
        <f t="shared" si="22"/>
        <v>#REF!</v>
      </c>
      <c r="BDX104" s="373" t="e">
        <f t="shared" si="22"/>
        <v>#REF!</v>
      </c>
      <c r="BDY104" s="373" t="e">
        <f t="shared" si="22"/>
        <v>#REF!</v>
      </c>
      <c r="BDZ104" s="373">
        <f t="shared" si="22"/>
        <v>0</v>
      </c>
      <c r="BEA104" s="373">
        <f t="shared" si="22"/>
        <v>0</v>
      </c>
      <c r="BEB104" s="373" t="e">
        <f t="shared" si="22"/>
        <v>#REF!</v>
      </c>
      <c r="BEC104" s="373" t="e">
        <f t="shared" si="22"/>
        <v>#REF!</v>
      </c>
      <c r="BED104" s="373" t="e">
        <f t="shared" si="23"/>
        <v>#REF!</v>
      </c>
      <c r="BEE104" s="373" t="e">
        <f t="shared" si="23"/>
        <v>#REF!</v>
      </c>
      <c r="BEF104" s="373" t="e">
        <f t="shared" si="23"/>
        <v>#REF!</v>
      </c>
      <c r="BEG104" s="373">
        <f t="shared" si="23"/>
        <v>0</v>
      </c>
      <c r="BEH104" s="373">
        <f t="shared" si="23"/>
        <v>0</v>
      </c>
      <c r="BEI104" s="373" t="e">
        <f t="shared" si="23"/>
        <v>#REF!</v>
      </c>
      <c r="BEJ104" s="373" t="e">
        <f t="shared" si="23"/>
        <v>#REF!</v>
      </c>
      <c r="BEK104" s="373" t="e">
        <f t="shared" si="23"/>
        <v>#REF!</v>
      </c>
      <c r="BEL104" s="373" t="e">
        <f t="shared" si="23"/>
        <v>#REF!</v>
      </c>
      <c r="BEM104" s="373" t="e">
        <f t="shared" si="23"/>
        <v>#REF!</v>
      </c>
      <c r="BEN104" s="373">
        <f t="shared" si="23"/>
        <v>0</v>
      </c>
      <c r="BEO104" s="373">
        <f t="shared" si="23"/>
        <v>0</v>
      </c>
      <c r="BEP104" s="373" t="e">
        <f t="shared" si="23"/>
        <v>#REF!</v>
      </c>
      <c r="BEQ104" s="373" t="e">
        <f t="shared" si="23"/>
        <v>#REF!</v>
      </c>
      <c r="BER104" s="373" t="e">
        <f t="shared" si="23"/>
        <v>#REF!</v>
      </c>
      <c r="BES104" s="373" t="e">
        <f t="shared" si="23"/>
        <v>#REF!</v>
      </c>
      <c r="BET104" s="373" t="e">
        <f t="shared" si="23"/>
        <v>#REF!</v>
      </c>
      <c r="BEU104" s="373">
        <f t="shared" si="23"/>
        <v>0</v>
      </c>
      <c r="BEV104" s="373">
        <f t="shared" si="23"/>
        <v>0</v>
      </c>
      <c r="BEW104" s="373" t="e">
        <f t="shared" si="23"/>
        <v>#REF!</v>
      </c>
      <c r="BEX104" s="373" t="e">
        <f t="shared" si="23"/>
        <v>#REF!</v>
      </c>
      <c r="BEY104" s="373" t="e">
        <f t="shared" si="23"/>
        <v>#REF!</v>
      </c>
      <c r="BEZ104" s="373" t="e">
        <f t="shared" si="23"/>
        <v>#REF!</v>
      </c>
      <c r="BFA104" s="373" t="e">
        <f t="shared" si="23"/>
        <v>#REF!</v>
      </c>
      <c r="BFB104" s="373">
        <f t="shared" si="23"/>
        <v>0</v>
      </c>
      <c r="BFC104" s="373">
        <f t="shared" si="23"/>
        <v>0</v>
      </c>
      <c r="BFD104" s="373" t="e">
        <f t="shared" si="23"/>
        <v>#REF!</v>
      </c>
      <c r="BFE104" s="373" t="e">
        <f t="shared" si="23"/>
        <v>#REF!</v>
      </c>
      <c r="BFF104" s="373" t="e">
        <f t="shared" si="23"/>
        <v>#REF!</v>
      </c>
      <c r="BFG104" s="373" t="e">
        <f t="shared" si="23"/>
        <v>#REF!</v>
      </c>
      <c r="BFH104" s="373" t="e">
        <f t="shared" si="23"/>
        <v>#REF!</v>
      </c>
      <c r="BFI104" s="373">
        <f t="shared" si="23"/>
        <v>0</v>
      </c>
      <c r="BFJ104" s="373">
        <f t="shared" si="23"/>
        <v>0</v>
      </c>
      <c r="BFK104" s="373" t="e">
        <f t="shared" si="23"/>
        <v>#REF!</v>
      </c>
      <c r="BFL104" s="373" t="e">
        <f t="shared" si="23"/>
        <v>#REF!</v>
      </c>
      <c r="BFM104" s="373" t="e">
        <f t="shared" si="23"/>
        <v>#REF!</v>
      </c>
      <c r="BFN104" s="373" t="e">
        <f t="shared" si="23"/>
        <v>#REF!</v>
      </c>
      <c r="BFO104" s="373" t="e">
        <f t="shared" si="23"/>
        <v>#REF!</v>
      </c>
      <c r="BFP104" s="373">
        <f t="shared" si="23"/>
        <v>0</v>
      </c>
      <c r="BFQ104" s="373">
        <f t="shared" si="23"/>
        <v>0</v>
      </c>
      <c r="BFR104" s="373" t="e">
        <f t="shared" si="23"/>
        <v>#REF!</v>
      </c>
      <c r="BFS104" s="373" t="e">
        <f t="shared" si="23"/>
        <v>#REF!</v>
      </c>
      <c r="BFT104" s="373" t="e">
        <f t="shared" si="23"/>
        <v>#REF!</v>
      </c>
      <c r="BFU104" s="373" t="e">
        <f t="shared" si="23"/>
        <v>#REF!</v>
      </c>
      <c r="BFV104" s="373" t="e">
        <f t="shared" si="23"/>
        <v>#REF!</v>
      </c>
      <c r="BFW104" s="373">
        <f t="shared" si="23"/>
        <v>0</v>
      </c>
      <c r="BFX104" s="373">
        <f t="shared" si="23"/>
        <v>0</v>
      </c>
      <c r="BFY104" s="373" t="e">
        <f t="shared" si="23"/>
        <v>#REF!</v>
      </c>
      <c r="BFZ104" s="373" t="e">
        <f t="shared" si="23"/>
        <v>#REF!</v>
      </c>
      <c r="BGA104" s="373" t="e">
        <f t="shared" si="23"/>
        <v>#REF!</v>
      </c>
      <c r="BGB104" s="373" t="e">
        <f t="shared" si="23"/>
        <v>#REF!</v>
      </c>
      <c r="BGC104" s="373" t="e">
        <f t="shared" si="23"/>
        <v>#REF!</v>
      </c>
      <c r="BGD104" s="373">
        <f t="shared" si="23"/>
        <v>0</v>
      </c>
      <c r="BGE104" s="373">
        <f t="shared" si="23"/>
        <v>0</v>
      </c>
      <c r="BGF104" s="373" t="e">
        <f t="shared" si="23"/>
        <v>#REF!</v>
      </c>
      <c r="BGG104" s="373" t="e">
        <f t="shared" si="23"/>
        <v>#REF!</v>
      </c>
      <c r="BGH104" s="373" t="e">
        <f t="shared" si="23"/>
        <v>#REF!</v>
      </c>
      <c r="BGI104" s="373" t="e">
        <f t="shared" si="23"/>
        <v>#REF!</v>
      </c>
      <c r="BGJ104" s="373" t="e">
        <f t="shared" si="23"/>
        <v>#REF!</v>
      </c>
      <c r="BGK104" s="373">
        <f t="shared" si="23"/>
        <v>0</v>
      </c>
      <c r="BGL104" s="373">
        <f t="shared" si="23"/>
        <v>0</v>
      </c>
      <c r="BGM104" s="373" t="e">
        <f t="shared" si="23"/>
        <v>#REF!</v>
      </c>
      <c r="BGN104" s="373" t="e">
        <f t="shared" si="23"/>
        <v>#REF!</v>
      </c>
      <c r="BGO104" s="373" t="e">
        <f t="shared" si="23"/>
        <v>#REF!</v>
      </c>
      <c r="BGP104" s="373" t="e">
        <f t="shared" si="24"/>
        <v>#REF!</v>
      </c>
      <c r="BGQ104" s="373" t="e">
        <f t="shared" si="24"/>
        <v>#REF!</v>
      </c>
      <c r="BGR104" s="373">
        <f t="shared" si="24"/>
        <v>0</v>
      </c>
      <c r="BGS104" s="373">
        <f t="shared" si="24"/>
        <v>0</v>
      </c>
      <c r="BGT104" s="373" t="e">
        <f t="shared" si="24"/>
        <v>#REF!</v>
      </c>
      <c r="BGU104" s="373" t="e">
        <f t="shared" si="24"/>
        <v>#REF!</v>
      </c>
      <c r="BGV104" s="373" t="e">
        <f t="shared" si="24"/>
        <v>#REF!</v>
      </c>
      <c r="BGW104" s="373" t="e">
        <f t="shared" si="24"/>
        <v>#REF!</v>
      </c>
      <c r="BGX104" s="373" t="e">
        <f t="shared" si="24"/>
        <v>#REF!</v>
      </c>
      <c r="BGY104" s="373">
        <f t="shared" si="24"/>
        <v>0</v>
      </c>
      <c r="BGZ104" s="373">
        <f t="shared" si="24"/>
        <v>0</v>
      </c>
      <c r="BHA104" s="373" t="e">
        <f t="shared" si="24"/>
        <v>#REF!</v>
      </c>
      <c r="BHB104" s="373" t="e">
        <f t="shared" si="24"/>
        <v>#REF!</v>
      </c>
      <c r="BHC104" s="373" t="e">
        <f t="shared" si="24"/>
        <v>#REF!</v>
      </c>
      <c r="BHD104" s="373" t="e">
        <f t="shared" si="24"/>
        <v>#REF!</v>
      </c>
      <c r="BHE104" s="373" t="e">
        <f t="shared" si="24"/>
        <v>#REF!</v>
      </c>
      <c r="BHF104" s="373">
        <f t="shared" si="24"/>
        <v>0</v>
      </c>
      <c r="BHG104" s="373">
        <f t="shared" si="24"/>
        <v>0</v>
      </c>
      <c r="BHH104" s="373" t="e">
        <f t="shared" si="24"/>
        <v>#REF!</v>
      </c>
      <c r="BHI104" s="373" t="e">
        <f t="shared" si="24"/>
        <v>#REF!</v>
      </c>
      <c r="BHJ104" s="373" t="e">
        <f t="shared" si="24"/>
        <v>#REF!</v>
      </c>
      <c r="BHK104" s="373" t="e">
        <f t="shared" si="24"/>
        <v>#REF!</v>
      </c>
      <c r="BHL104" s="373" t="e">
        <f t="shared" si="24"/>
        <v>#REF!</v>
      </c>
      <c r="BHM104" s="373">
        <f t="shared" si="24"/>
        <v>0</v>
      </c>
      <c r="BHN104" s="373">
        <f t="shared" si="24"/>
        <v>0</v>
      </c>
      <c r="BHO104" s="373" t="e">
        <f t="shared" si="24"/>
        <v>#REF!</v>
      </c>
      <c r="BHP104" s="373" t="e">
        <f t="shared" si="24"/>
        <v>#REF!</v>
      </c>
      <c r="BHQ104" s="373" t="e">
        <f t="shared" si="24"/>
        <v>#REF!</v>
      </c>
      <c r="BHR104" s="373" t="e">
        <f t="shared" si="24"/>
        <v>#REF!</v>
      </c>
      <c r="BHS104" s="373" t="e">
        <f t="shared" si="24"/>
        <v>#REF!</v>
      </c>
      <c r="BHT104" s="373">
        <f t="shared" si="24"/>
        <v>0</v>
      </c>
      <c r="BHU104" s="373">
        <f t="shared" si="24"/>
        <v>0</v>
      </c>
      <c r="BHV104" s="373" t="e">
        <f t="shared" si="24"/>
        <v>#REF!</v>
      </c>
      <c r="BHW104" s="373" t="e">
        <f t="shared" si="24"/>
        <v>#REF!</v>
      </c>
      <c r="BHX104" s="373" t="e">
        <f t="shared" si="24"/>
        <v>#REF!</v>
      </c>
      <c r="BHY104" s="373" t="e">
        <f t="shared" si="24"/>
        <v>#REF!</v>
      </c>
      <c r="BHZ104" s="373" t="e">
        <f t="shared" si="24"/>
        <v>#REF!</v>
      </c>
      <c r="BIA104" s="373">
        <f t="shared" si="24"/>
        <v>0</v>
      </c>
      <c r="BIB104" s="373">
        <f t="shared" si="24"/>
        <v>0</v>
      </c>
      <c r="BIC104" s="373" t="e">
        <f t="shared" si="24"/>
        <v>#REF!</v>
      </c>
      <c r="BID104" s="373" t="e">
        <f t="shared" si="24"/>
        <v>#REF!</v>
      </c>
      <c r="BIE104" s="373" t="e">
        <f t="shared" si="24"/>
        <v>#REF!</v>
      </c>
      <c r="BIF104" s="373" t="e">
        <f t="shared" si="24"/>
        <v>#REF!</v>
      </c>
      <c r="BIG104" s="373" t="e">
        <f t="shared" si="24"/>
        <v>#REF!</v>
      </c>
      <c r="BIH104" s="373">
        <f t="shared" si="24"/>
        <v>0</v>
      </c>
      <c r="BII104" s="373">
        <f t="shared" si="24"/>
        <v>0</v>
      </c>
      <c r="BIJ104" s="373" t="e">
        <f t="shared" si="24"/>
        <v>#REF!</v>
      </c>
      <c r="BIK104" s="373" t="e">
        <f t="shared" si="24"/>
        <v>#REF!</v>
      </c>
      <c r="BIL104" s="373" t="e">
        <f t="shared" si="24"/>
        <v>#REF!</v>
      </c>
      <c r="BIM104" s="373" t="e">
        <f t="shared" si="24"/>
        <v>#REF!</v>
      </c>
      <c r="BIN104" s="373" t="e">
        <f t="shared" si="24"/>
        <v>#REF!</v>
      </c>
      <c r="BIO104" s="373">
        <f t="shared" si="24"/>
        <v>0</v>
      </c>
      <c r="BIP104" s="373">
        <f t="shared" si="24"/>
        <v>0</v>
      </c>
      <c r="BIQ104" s="373" t="e">
        <f t="shared" si="24"/>
        <v>#REF!</v>
      </c>
      <c r="BIR104" s="373" t="e">
        <f t="shared" si="24"/>
        <v>#REF!</v>
      </c>
      <c r="BIS104" s="373" t="e">
        <f t="shared" si="24"/>
        <v>#REF!</v>
      </c>
      <c r="BIT104" s="373" t="e">
        <f t="shared" si="24"/>
        <v>#REF!</v>
      </c>
      <c r="BIU104" s="373" t="e">
        <f t="shared" si="24"/>
        <v>#REF!</v>
      </c>
      <c r="BIV104" s="373">
        <f t="shared" si="24"/>
        <v>0</v>
      </c>
      <c r="BIW104" s="373">
        <f t="shared" si="24"/>
        <v>0</v>
      </c>
      <c r="BIX104" s="373" t="e">
        <f t="shared" si="24"/>
        <v>#REF!</v>
      </c>
      <c r="BIY104" s="373" t="e">
        <f t="shared" si="24"/>
        <v>#REF!</v>
      </c>
      <c r="BIZ104" s="373" t="e">
        <f t="shared" si="24"/>
        <v>#REF!</v>
      </c>
      <c r="BJA104" s="373" t="e">
        <f t="shared" si="24"/>
        <v>#REF!</v>
      </c>
      <c r="BJB104" s="373" t="e">
        <f t="shared" si="25"/>
        <v>#REF!</v>
      </c>
      <c r="BJC104" s="373">
        <f t="shared" si="25"/>
        <v>0</v>
      </c>
      <c r="BJD104" s="373">
        <f t="shared" si="25"/>
        <v>0</v>
      </c>
      <c r="BJE104" s="373" t="e">
        <f t="shared" si="25"/>
        <v>#REF!</v>
      </c>
      <c r="BJF104" s="373" t="e">
        <f t="shared" si="25"/>
        <v>#REF!</v>
      </c>
      <c r="BJG104" s="373" t="e">
        <f t="shared" si="25"/>
        <v>#REF!</v>
      </c>
      <c r="BJH104" s="373" t="e">
        <f t="shared" si="25"/>
        <v>#REF!</v>
      </c>
      <c r="BJI104" s="373" t="e">
        <f t="shared" si="25"/>
        <v>#REF!</v>
      </c>
      <c r="BJJ104" s="373">
        <f t="shared" si="25"/>
        <v>0</v>
      </c>
      <c r="BJK104" s="373">
        <f t="shared" si="25"/>
        <v>0</v>
      </c>
      <c r="BJL104" s="373" t="e">
        <f t="shared" si="25"/>
        <v>#REF!</v>
      </c>
      <c r="BJM104" s="373" t="e">
        <f t="shared" si="25"/>
        <v>#REF!</v>
      </c>
      <c r="BJN104" s="373" t="e">
        <f t="shared" si="25"/>
        <v>#REF!</v>
      </c>
      <c r="BJO104" s="373" t="e">
        <f t="shared" si="25"/>
        <v>#REF!</v>
      </c>
      <c r="BJP104" s="373" t="e">
        <f t="shared" si="25"/>
        <v>#REF!</v>
      </c>
      <c r="BJQ104" s="373">
        <f t="shared" si="25"/>
        <v>0</v>
      </c>
      <c r="BJR104" s="373">
        <f t="shared" si="25"/>
        <v>0</v>
      </c>
      <c r="BJS104" s="373" t="e">
        <f t="shared" si="25"/>
        <v>#REF!</v>
      </c>
      <c r="BJT104" s="373" t="e">
        <f t="shared" si="25"/>
        <v>#REF!</v>
      </c>
      <c r="BJU104" s="373" t="e">
        <f t="shared" si="25"/>
        <v>#REF!</v>
      </c>
      <c r="BJV104" s="373" t="e">
        <f t="shared" si="25"/>
        <v>#REF!</v>
      </c>
      <c r="BJW104" s="373" t="e">
        <f t="shared" si="25"/>
        <v>#REF!</v>
      </c>
      <c r="BJX104" s="373">
        <f t="shared" si="25"/>
        <v>0</v>
      </c>
      <c r="BJY104" s="373">
        <f t="shared" si="25"/>
        <v>0</v>
      </c>
      <c r="BJZ104" s="373" t="e">
        <f t="shared" si="25"/>
        <v>#REF!</v>
      </c>
      <c r="BKA104" s="373" t="e">
        <f t="shared" si="25"/>
        <v>#REF!</v>
      </c>
      <c r="BKB104" s="373" t="e">
        <f t="shared" si="25"/>
        <v>#REF!</v>
      </c>
      <c r="BKC104" s="373" t="e">
        <f t="shared" si="25"/>
        <v>#REF!</v>
      </c>
      <c r="BKD104" s="373" t="e">
        <f t="shared" si="25"/>
        <v>#REF!</v>
      </c>
      <c r="BKE104" s="373">
        <f t="shared" si="25"/>
        <v>0</v>
      </c>
      <c r="BKF104" s="373">
        <f t="shared" si="25"/>
        <v>0</v>
      </c>
      <c r="BKG104" s="373" t="e">
        <f t="shared" si="25"/>
        <v>#REF!</v>
      </c>
      <c r="BKH104" s="373" t="e">
        <f t="shared" si="25"/>
        <v>#REF!</v>
      </c>
      <c r="BKI104" s="373" t="e">
        <f t="shared" si="25"/>
        <v>#REF!</v>
      </c>
      <c r="BKJ104" s="373" t="e">
        <f t="shared" si="25"/>
        <v>#REF!</v>
      </c>
      <c r="BKK104" s="373" t="e">
        <f t="shared" si="25"/>
        <v>#REF!</v>
      </c>
      <c r="BKL104" s="373">
        <f t="shared" si="25"/>
        <v>0</v>
      </c>
      <c r="BKM104" s="373">
        <f t="shared" si="25"/>
        <v>0</v>
      </c>
      <c r="BKN104" s="373" t="e">
        <f t="shared" si="25"/>
        <v>#REF!</v>
      </c>
      <c r="BKO104" s="373" t="e">
        <f t="shared" si="25"/>
        <v>#REF!</v>
      </c>
      <c r="BKP104" s="373" t="e">
        <f t="shared" si="25"/>
        <v>#REF!</v>
      </c>
      <c r="BKQ104" s="373" t="e">
        <f t="shared" si="25"/>
        <v>#REF!</v>
      </c>
      <c r="BKR104" s="373" t="e">
        <f t="shared" si="25"/>
        <v>#REF!</v>
      </c>
      <c r="BKS104" s="373">
        <f t="shared" si="25"/>
        <v>0</v>
      </c>
      <c r="BKT104" s="373">
        <f t="shared" si="25"/>
        <v>0</v>
      </c>
      <c r="BKU104" s="373" t="e">
        <f t="shared" si="25"/>
        <v>#REF!</v>
      </c>
      <c r="BKV104" s="373" t="e">
        <f t="shared" si="25"/>
        <v>#REF!</v>
      </c>
      <c r="BKW104" s="373" t="e">
        <f t="shared" si="25"/>
        <v>#REF!</v>
      </c>
      <c r="BKX104" s="373" t="e">
        <f t="shared" si="25"/>
        <v>#REF!</v>
      </c>
      <c r="BKY104" s="373" t="e">
        <f t="shared" si="25"/>
        <v>#REF!</v>
      </c>
      <c r="BKZ104" s="373">
        <f t="shared" si="25"/>
        <v>0</v>
      </c>
      <c r="BLA104" s="373">
        <f t="shared" si="25"/>
        <v>0</v>
      </c>
      <c r="BLB104" s="373" t="e">
        <f t="shared" si="25"/>
        <v>#REF!</v>
      </c>
      <c r="BLC104" s="373" t="e">
        <f t="shared" si="25"/>
        <v>#REF!</v>
      </c>
      <c r="BLD104" s="373" t="e">
        <f t="shared" si="25"/>
        <v>#REF!</v>
      </c>
      <c r="BLE104" s="373" t="e">
        <f t="shared" si="25"/>
        <v>#REF!</v>
      </c>
      <c r="BLF104" s="373" t="e">
        <f t="shared" si="25"/>
        <v>#REF!</v>
      </c>
      <c r="BLG104" s="373">
        <f t="shared" si="25"/>
        <v>0</v>
      </c>
      <c r="BLH104" s="373">
        <f t="shared" si="25"/>
        <v>0</v>
      </c>
      <c r="BLI104" s="373" t="e">
        <f t="shared" si="25"/>
        <v>#REF!</v>
      </c>
      <c r="BLJ104" s="373" t="e">
        <f t="shared" si="25"/>
        <v>#REF!</v>
      </c>
      <c r="BLK104" s="373" t="e">
        <f t="shared" si="25"/>
        <v>#REF!</v>
      </c>
      <c r="BLL104" s="373" t="e">
        <f t="shared" si="25"/>
        <v>#REF!</v>
      </c>
      <c r="BLM104" s="373" t="e">
        <f t="shared" si="25"/>
        <v>#REF!</v>
      </c>
      <c r="BLN104" s="373">
        <f t="shared" si="26"/>
        <v>0</v>
      </c>
      <c r="BLO104" s="373">
        <f t="shared" si="26"/>
        <v>0</v>
      </c>
      <c r="BLP104" s="373" t="e">
        <f t="shared" si="26"/>
        <v>#REF!</v>
      </c>
      <c r="BLQ104" s="373" t="e">
        <f t="shared" si="26"/>
        <v>#REF!</v>
      </c>
      <c r="BLR104" s="373" t="e">
        <f t="shared" si="26"/>
        <v>#REF!</v>
      </c>
      <c r="BLS104" s="373" t="e">
        <f t="shared" si="26"/>
        <v>#REF!</v>
      </c>
      <c r="BLT104" s="373" t="e">
        <f t="shared" si="26"/>
        <v>#REF!</v>
      </c>
      <c r="BLU104" s="373">
        <f t="shared" si="26"/>
        <v>0</v>
      </c>
      <c r="BLV104" s="373">
        <f t="shared" si="26"/>
        <v>0</v>
      </c>
      <c r="BLW104" s="373" t="e">
        <f t="shared" si="26"/>
        <v>#REF!</v>
      </c>
      <c r="BLX104" s="373" t="e">
        <f t="shared" si="26"/>
        <v>#REF!</v>
      </c>
      <c r="BLY104" s="373" t="e">
        <f t="shared" si="26"/>
        <v>#REF!</v>
      </c>
      <c r="BLZ104" s="373" t="e">
        <f t="shared" si="26"/>
        <v>#REF!</v>
      </c>
      <c r="BMA104" s="373" t="e">
        <f t="shared" si="26"/>
        <v>#REF!</v>
      </c>
      <c r="BMB104" s="373">
        <f t="shared" si="26"/>
        <v>0</v>
      </c>
      <c r="BMC104" s="373">
        <f t="shared" si="26"/>
        <v>0</v>
      </c>
      <c r="BMD104" s="373" t="e">
        <f t="shared" si="26"/>
        <v>#REF!</v>
      </c>
      <c r="BME104" s="373" t="e">
        <f t="shared" si="26"/>
        <v>#REF!</v>
      </c>
      <c r="BMF104" s="373" t="e">
        <f t="shared" si="26"/>
        <v>#REF!</v>
      </c>
      <c r="BMG104" s="373" t="e">
        <f t="shared" si="26"/>
        <v>#REF!</v>
      </c>
      <c r="BMH104" s="373" t="e">
        <f t="shared" si="26"/>
        <v>#REF!</v>
      </c>
      <c r="BMI104" s="373">
        <f t="shared" si="26"/>
        <v>0</v>
      </c>
      <c r="BMJ104" s="373">
        <f t="shared" si="26"/>
        <v>0</v>
      </c>
      <c r="BMK104" s="373" t="e">
        <f t="shared" si="26"/>
        <v>#REF!</v>
      </c>
      <c r="BML104" s="373" t="e">
        <f t="shared" si="26"/>
        <v>#REF!</v>
      </c>
      <c r="BMM104" s="373" t="e">
        <f t="shared" si="26"/>
        <v>#REF!</v>
      </c>
      <c r="BMN104" s="373" t="e">
        <f t="shared" si="26"/>
        <v>#REF!</v>
      </c>
      <c r="BMO104" s="373" t="e">
        <f t="shared" si="26"/>
        <v>#REF!</v>
      </c>
      <c r="BMP104" s="373">
        <f t="shared" si="26"/>
        <v>0</v>
      </c>
      <c r="BMQ104" s="373">
        <f t="shared" si="26"/>
        <v>0</v>
      </c>
      <c r="BMR104" s="373" t="e">
        <f t="shared" si="26"/>
        <v>#REF!</v>
      </c>
      <c r="BMS104" s="373" t="e">
        <f t="shared" si="26"/>
        <v>#REF!</v>
      </c>
      <c r="BMT104" s="373" t="e">
        <f t="shared" si="26"/>
        <v>#REF!</v>
      </c>
      <c r="BMU104" s="373" t="e">
        <f t="shared" si="26"/>
        <v>#REF!</v>
      </c>
      <c r="BMV104" s="373" t="e">
        <f t="shared" si="26"/>
        <v>#REF!</v>
      </c>
      <c r="BMW104" s="373">
        <f t="shared" si="26"/>
        <v>0</v>
      </c>
      <c r="BMX104" s="373">
        <f t="shared" si="26"/>
        <v>0</v>
      </c>
      <c r="BMY104" s="373" t="e">
        <f t="shared" si="26"/>
        <v>#REF!</v>
      </c>
      <c r="BMZ104" s="373" t="e">
        <f t="shared" si="26"/>
        <v>#REF!</v>
      </c>
      <c r="BNA104" s="373" t="e">
        <f t="shared" si="26"/>
        <v>#REF!</v>
      </c>
      <c r="BNB104" s="373" t="e">
        <f t="shared" si="26"/>
        <v>#REF!</v>
      </c>
      <c r="BNC104" s="373" t="e">
        <f t="shared" si="26"/>
        <v>#REF!</v>
      </c>
      <c r="BND104" s="373">
        <f t="shared" si="26"/>
        <v>0</v>
      </c>
      <c r="BNE104" s="373">
        <f t="shared" si="26"/>
        <v>0</v>
      </c>
      <c r="BNF104" s="373" t="e">
        <f t="shared" si="26"/>
        <v>#REF!</v>
      </c>
      <c r="BNG104" s="373" t="e">
        <f t="shared" si="26"/>
        <v>#REF!</v>
      </c>
      <c r="BNH104" s="373" t="e">
        <f t="shared" si="26"/>
        <v>#REF!</v>
      </c>
      <c r="BNI104" s="373" t="e">
        <f t="shared" si="26"/>
        <v>#REF!</v>
      </c>
      <c r="BNJ104" s="373" t="e">
        <f t="shared" si="26"/>
        <v>#REF!</v>
      </c>
      <c r="BNK104" s="373">
        <f t="shared" si="26"/>
        <v>0</v>
      </c>
      <c r="BNL104" s="373">
        <f t="shared" si="26"/>
        <v>0</v>
      </c>
      <c r="BNM104" s="373" t="e">
        <f t="shared" si="26"/>
        <v>#REF!</v>
      </c>
      <c r="BNN104" s="373" t="e">
        <f t="shared" si="26"/>
        <v>#REF!</v>
      </c>
      <c r="BNO104" s="373" t="e">
        <f t="shared" si="26"/>
        <v>#REF!</v>
      </c>
      <c r="BNP104" s="373" t="e">
        <f t="shared" si="26"/>
        <v>#REF!</v>
      </c>
      <c r="BNQ104" s="373" t="e">
        <f t="shared" si="26"/>
        <v>#REF!</v>
      </c>
      <c r="BNR104" s="373">
        <f t="shared" si="26"/>
        <v>0</v>
      </c>
      <c r="BNS104" s="373">
        <f t="shared" si="26"/>
        <v>0</v>
      </c>
      <c r="BNT104" s="373" t="e">
        <f t="shared" si="26"/>
        <v>#REF!</v>
      </c>
      <c r="BNU104" s="373" t="e">
        <f t="shared" si="26"/>
        <v>#REF!</v>
      </c>
      <c r="BNV104" s="373" t="e">
        <f t="shared" si="26"/>
        <v>#REF!</v>
      </c>
      <c r="BNW104" s="373" t="e">
        <f t="shared" si="26"/>
        <v>#REF!</v>
      </c>
      <c r="BNX104" s="373" t="e">
        <f t="shared" si="26"/>
        <v>#REF!</v>
      </c>
      <c r="BNY104" s="373">
        <f t="shared" si="26"/>
        <v>0</v>
      </c>
      <c r="BNZ104" s="373">
        <f t="shared" si="27"/>
        <v>0</v>
      </c>
      <c r="BOA104" s="373" t="e">
        <f t="shared" si="27"/>
        <v>#REF!</v>
      </c>
      <c r="BOB104" s="373" t="e">
        <f t="shared" si="27"/>
        <v>#REF!</v>
      </c>
      <c r="BOC104" s="373" t="e">
        <f t="shared" si="27"/>
        <v>#REF!</v>
      </c>
      <c r="BOD104" s="373" t="e">
        <f t="shared" si="27"/>
        <v>#REF!</v>
      </c>
      <c r="BOE104" s="373" t="e">
        <f t="shared" si="27"/>
        <v>#REF!</v>
      </c>
      <c r="BOF104" s="373">
        <f t="shared" si="27"/>
        <v>0</v>
      </c>
      <c r="BOG104" s="373">
        <f t="shared" si="27"/>
        <v>0</v>
      </c>
      <c r="BOH104" s="373" t="e">
        <f t="shared" si="27"/>
        <v>#REF!</v>
      </c>
      <c r="BOI104" s="373" t="e">
        <f t="shared" si="27"/>
        <v>#REF!</v>
      </c>
      <c r="BOJ104" s="373" t="e">
        <f t="shared" si="27"/>
        <v>#REF!</v>
      </c>
      <c r="BOK104" s="373" t="e">
        <f t="shared" si="27"/>
        <v>#REF!</v>
      </c>
      <c r="BOL104" s="373" t="e">
        <f t="shared" si="27"/>
        <v>#REF!</v>
      </c>
      <c r="BOM104" s="373">
        <f t="shared" si="27"/>
        <v>0</v>
      </c>
      <c r="BON104" s="373">
        <f t="shared" si="27"/>
        <v>0</v>
      </c>
      <c r="BOO104" s="373" t="e">
        <f t="shared" si="27"/>
        <v>#REF!</v>
      </c>
      <c r="BOP104" s="373" t="e">
        <f t="shared" si="27"/>
        <v>#REF!</v>
      </c>
      <c r="BOQ104" s="373" t="e">
        <f t="shared" si="27"/>
        <v>#REF!</v>
      </c>
      <c r="BOR104" s="373" t="e">
        <f t="shared" si="27"/>
        <v>#REF!</v>
      </c>
      <c r="BOS104" s="373" t="e">
        <f t="shared" si="27"/>
        <v>#REF!</v>
      </c>
      <c r="BOT104" s="373">
        <f t="shared" si="27"/>
        <v>0</v>
      </c>
      <c r="BOU104" s="373">
        <f t="shared" si="27"/>
        <v>0</v>
      </c>
      <c r="BOV104" s="373" t="e">
        <f t="shared" si="27"/>
        <v>#REF!</v>
      </c>
      <c r="BOW104" s="373" t="e">
        <f t="shared" si="27"/>
        <v>#REF!</v>
      </c>
      <c r="BOX104" s="373" t="e">
        <f t="shared" si="27"/>
        <v>#REF!</v>
      </c>
      <c r="BOY104" s="373" t="e">
        <f t="shared" si="27"/>
        <v>#REF!</v>
      </c>
      <c r="BOZ104" s="373" t="e">
        <f t="shared" si="27"/>
        <v>#REF!</v>
      </c>
      <c r="BPA104" s="373">
        <f t="shared" si="27"/>
        <v>0</v>
      </c>
      <c r="BPB104" s="373">
        <f t="shared" si="27"/>
        <v>0</v>
      </c>
      <c r="BPC104" s="373" t="e">
        <f t="shared" si="27"/>
        <v>#REF!</v>
      </c>
      <c r="BPD104" s="373" t="e">
        <f t="shared" si="27"/>
        <v>#REF!</v>
      </c>
      <c r="BPE104" s="373" t="e">
        <f t="shared" si="27"/>
        <v>#REF!</v>
      </c>
      <c r="BPF104" s="373" t="e">
        <f t="shared" si="27"/>
        <v>#REF!</v>
      </c>
      <c r="BPG104" s="373" t="e">
        <f t="shared" si="27"/>
        <v>#REF!</v>
      </c>
      <c r="BPH104" s="373">
        <f t="shared" si="27"/>
        <v>0</v>
      </c>
      <c r="BPI104" s="373">
        <f t="shared" si="27"/>
        <v>0</v>
      </c>
      <c r="BPJ104" s="373" t="e">
        <f t="shared" si="27"/>
        <v>#REF!</v>
      </c>
      <c r="BPK104" s="373" t="e">
        <f t="shared" si="27"/>
        <v>#REF!</v>
      </c>
      <c r="BPL104" s="373" t="e">
        <f t="shared" si="27"/>
        <v>#REF!</v>
      </c>
      <c r="BPM104" s="373" t="e">
        <f t="shared" si="27"/>
        <v>#REF!</v>
      </c>
      <c r="BPN104" s="373" t="e">
        <f t="shared" si="27"/>
        <v>#REF!</v>
      </c>
      <c r="BPO104" s="373">
        <f t="shared" si="27"/>
        <v>0</v>
      </c>
      <c r="BPP104" s="373">
        <f t="shared" si="27"/>
        <v>0</v>
      </c>
      <c r="BPQ104" s="373" t="e">
        <f t="shared" si="27"/>
        <v>#REF!</v>
      </c>
      <c r="BPR104" s="373" t="e">
        <f t="shared" si="27"/>
        <v>#REF!</v>
      </c>
      <c r="BPS104" s="373" t="e">
        <f t="shared" si="27"/>
        <v>#REF!</v>
      </c>
      <c r="BPT104" s="373" t="e">
        <f t="shared" si="27"/>
        <v>#REF!</v>
      </c>
      <c r="BPU104" s="373" t="e">
        <f t="shared" si="27"/>
        <v>#REF!</v>
      </c>
      <c r="BPV104" s="373">
        <f t="shared" si="27"/>
        <v>0</v>
      </c>
      <c r="BPW104" s="373">
        <f t="shared" si="27"/>
        <v>0</v>
      </c>
      <c r="BPX104" s="373" t="e">
        <f t="shared" si="27"/>
        <v>#REF!</v>
      </c>
      <c r="BPY104" s="373" t="e">
        <f t="shared" si="27"/>
        <v>#REF!</v>
      </c>
      <c r="BPZ104" s="373" t="e">
        <f t="shared" si="27"/>
        <v>#REF!</v>
      </c>
      <c r="BQA104" s="373" t="e">
        <f t="shared" si="27"/>
        <v>#REF!</v>
      </c>
      <c r="BQB104" s="373" t="e">
        <f t="shared" si="27"/>
        <v>#REF!</v>
      </c>
      <c r="BQC104" s="373">
        <f t="shared" si="27"/>
        <v>0</v>
      </c>
      <c r="BQD104" s="373">
        <f t="shared" si="27"/>
        <v>0</v>
      </c>
      <c r="BQE104" s="373" t="e">
        <f t="shared" si="27"/>
        <v>#REF!</v>
      </c>
      <c r="BQF104" s="373" t="e">
        <f t="shared" si="27"/>
        <v>#REF!</v>
      </c>
      <c r="BQG104" s="373" t="e">
        <f t="shared" si="27"/>
        <v>#REF!</v>
      </c>
      <c r="BQH104" s="373" t="e">
        <f t="shared" si="27"/>
        <v>#REF!</v>
      </c>
      <c r="BQI104" s="373" t="e">
        <f t="shared" si="27"/>
        <v>#REF!</v>
      </c>
      <c r="BQJ104" s="373">
        <f t="shared" si="27"/>
        <v>0</v>
      </c>
      <c r="BQK104" s="373">
        <f t="shared" si="27"/>
        <v>0</v>
      </c>
      <c r="BQL104" s="373" t="e">
        <f t="shared" si="28"/>
        <v>#REF!</v>
      </c>
      <c r="BQM104" s="373" t="e">
        <f t="shared" si="28"/>
        <v>#REF!</v>
      </c>
      <c r="BQN104" s="373" t="e">
        <f t="shared" si="28"/>
        <v>#REF!</v>
      </c>
      <c r="BQO104" s="373" t="e">
        <f t="shared" si="28"/>
        <v>#REF!</v>
      </c>
      <c r="BQP104" s="373" t="e">
        <f t="shared" si="28"/>
        <v>#REF!</v>
      </c>
      <c r="BQQ104" s="373">
        <f t="shared" si="28"/>
        <v>0</v>
      </c>
      <c r="BQR104" s="373">
        <f t="shared" si="28"/>
        <v>0</v>
      </c>
      <c r="BQS104" s="373" t="e">
        <f t="shared" si="28"/>
        <v>#REF!</v>
      </c>
      <c r="BQT104" s="373" t="e">
        <f t="shared" si="28"/>
        <v>#REF!</v>
      </c>
      <c r="BQU104" s="373" t="e">
        <f t="shared" si="28"/>
        <v>#REF!</v>
      </c>
      <c r="BQV104" s="373" t="e">
        <f t="shared" si="28"/>
        <v>#REF!</v>
      </c>
      <c r="BQW104" s="373" t="e">
        <f t="shared" si="28"/>
        <v>#REF!</v>
      </c>
      <c r="BQX104" s="373">
        <f t="shared" si="28"/>
        <v>0</v>
      </c>
      <c r="BQY104" s="373">
        <f t="shared" si="28"/>
        <v>0</v>
      </c>
      <c r="BQZ104" s="373" t="e">
        <f t="shared" si="28"/>
        <v>#REF!</v>
      </c>
      <c r="BRA104" s="373" t="e">
        <f t="shared" si="28"/>
        <v>#REF!</v>
      </c>
      <c r="BRB104" s="373" t="e">
        <f t="shared" si="28"/>
        <v>#REF!</v>
      </c>
      <c r="BRC104" s="373" t="e">
        <f t="shared" si="28"/>
        <v>#REF!</v>
      </c>
      <c r="BRD104" s="373" t="e">
        <f t="shared" si="28"/>
        <v>#REF!</v>
      </c>
      <c r="BRE104" s="373">
        <f t="shared" si="28"/>
        <v>0</v>
      </c>
      <c r="BRF104" s="373">
        <f t="shared" si="28"/>
        <v>0</v>
      </c>
      <c r="BRG104" s="373" t="e">
        <f t="shared" si="28"/>
        <v>#REF!</v>
      </c>
      <c r="BRH104" s="373" t="e">
        <f t="shared" si="28"/>
        <v>#REF!</v>
      </c>
      <c r="BRI104" s="373" t="e">
        <f t="shared" si="28"/>
        <v>#REF!</v>
      </c>
      <c r="BRJ104" s="373" t="e">
        <f t="shared" si="28"/>
        <v>#REF!</v>
      </c>
      <c r="BRK104" s="373" t="e">
        <f t="shared" si="28"/>
        <v>#REF!</v>
      </c>
      <c r="BRL104" s="373">
        <f t="shared" si="28"/>
        <v>0</v>
      </c>
      <c r="BRM104" s="373">
        <f t="shared" si="28"/>
        <v>0</v>
      </c>
      <c r="BRN104" s="373" t="e">
        <f t="shared" si="28"/>
        <v>#REF!</v>
      </c>
      <c r="BRO104" s="373" t="e">
        <f t="shared" si="28"/>
        <v>#REF!</v>
      </c>
      <c r="BRP104" s="373" t="e">
        <f t="shared" si="28"/>
        <v>#REF!</v>
      </c>
      <c r="BRQ104" s="373" t="e">
        <f t="shared" si="28"/>
        <v>#REF!</v>
      </c>
      <c r="BRR104" s="373" t="e">
        <f t="shared" si="28"/>
        <v>#REF!</v>
      </c>
      <c r="BRS104" s="373">
        <f t="shared" si="28"/>
        <v>0</v>
      </c>
      <c r="BRT104" s="373">
        <f t="shared" si="28"/>
        <v>0</v>
      </c>
      <c r="BRU104" s="373" t="e">
        <f t="shared" si="28"/>
        <v>#REF!</v>
      </c>
      <c r="BRV104" s="373" t="e">
        <f t="shared" si="28"/>
        <v>#REF!</v>
      </c>
      <c r="BRW104" s="373" t="e">
        <f t="shared" si="28"/>
        <v>#REF!</v>
      </c>
      <c r="BRX104" s="373" t="e">
        <f t="shared" si="28"/>
        <v>#REF!</v>
      </c>
      <c r="BRY104" s="373" t="e">
        <f t="shared" si="28"/>
        <v>#REF!</v>
      </c>
      <c r="BRZ104" s="373">
        <f t="shared" si="28"/>
        <v>0</v>
      </c>
      <c r="BSA104" s="373">
        <f t="shared" si="28"/>
        <v>0</v>
      </c>
      <c r="BSB104" s="373" t="e">
        <f t="shared" si="28"/>
        <v>#REF!</v>
      </c>
      <c r="BSC104" s="373" t="e">
        <f t="shared" si="28"/>
        <v>#REF!</v>
      </c>
      <c r="BSD104" s="373" t="e">
        <f t="shared" si="28"/>
        <v>#REF!</v>
      </c>
      <c r="BSE104" s="373" t="e">
        <f t="shared" si="28"/>
        <v>#REF!</v>
      </c>
      <c r="BSF104" s="373" t="e">
        <f t="shared" si="28"/>
        <v>#REF!</v>
      </c>
      <c r="BSG104" s="373">
        <f t="shared" si="28"/>
        <v>0</v>
      </c>
      <c r="BSH104" s="373">
        <f t="shared" si="28"/>
        <v>0</v>
      </c>
      <c r="BSI104" s="373" t="e">
        <f t="shared" si="28"/>
        <v>#REF!</v>
      </c>
      <c r="BSJ104" s="373" t="e">
        <f t="shared" si="28"/>
        <v>#REF!</v>
      </c>
      <c r="BSK104" s="373" t="e">
        <f t="shared" si="28"/>
        <v>#REF!</v>
      </c>
      <c r="BSL104" s="373" t="e">
        <f t="shared" si="28"/>
        <v>#REF!</v>
      </c>
      <c r="BSM104" s="373" t="e">
        <f t="shared" si="28"/>
        <v>#REF!</v>
      </c>
      <c r="BSN104" s="373">
        <f t="shared" si="28"/>
        <v>0</v>
      </c>
      <c r="BSO104" s="373">
        <f t="shared" si="28"/>
        <v>0</v>
      </c>
      <c r="BSP104" s="373" t="e">
        <f t="shared" si="28"/>
        <v>#REF!</v>
      </c>
      <c r="BSQ104" s="373" t="e">
        <f t="shared" si="28"/>
        <v>#REF!</v>
      </c>
      <c r="BSR104" s="373" t="e">
        <f t="shared" si="28"/>
        <v>#REF!</v>
      </c>
      <c r="BSS104" s="373" t="e">
        <f t="shared" si="28"/>
        <v>#REF!</v>
      </c>
      <c r="BST104" s="373" t="e">
        <f t="shared" si="28"/>
        <v>#REF!</v>
      </c>
      <c r="BSU104" s="373">
        <f t="shared" si="28"/>
        <v>0</v>
      </c>
      <c r="BSV104" s="373">
        <f t="shared" si="28"/>
        <v>0</v>
      </c>
      <c r="BSW104" s="373" t="e">
        <f t="shared" si="28"/>
        <v>#REF!</v>
      </c>
      <c r="BSX104" s="373" t="e">
        <f t="shared" si="29"/>
        <v>#REF!</v>
      </c>
      <c r="BSY104" s="373" t="e">
        <f t="shared" si="29"/>
        <v>#REF!</v>
      </c>
      <c r="BSZ104" s="373" t="e">
        <f t="shared" si="29"/>
        <v>#REF!</v>
      </c>
      <c r="BTA104" s="373" t="e">
        <f t="shared" si="29"/>
        <v>#REF!</v>
      </c>
      <c r="BTB104" s="373">
        <f t="shared" si="29"/>
        <v>0</v>
      </c>
      <c r="BTC104" s="373">
        <f t="shared" si="29"/>
        <v>0</v>
      </c>
      <c r="BTD104" s="373" t="e">
        <f t="shared" si="29"/>
        <v>#REF!</v>
      </c>
      <c r="BTE104" s="373" t="e">
        <f t="shared" si="29"/>
        <v>#REF!</v>
      </c>
      <c r="BTF104" s="373" t="e">
        <f t="shared" si="29"/>
        <v>#REF!</v>
      </c>
      <c r="BTG104" s="373" t="e">
        <f t="shared" si="29"/>
        <v>#REF!</v>
      </c>
      <c r="BTH104" s="373" t="e">
        <f t="shared" si="29"/>
        <v>#REF!</v>
      </c>
      <c r="BTI104" s="373">
        <f t="shared" si="29"/>
        <v>0</v>
      </c>
      <c r="BTJ104" s="373">
        <f t="shared" si="29"/>
        <v>0</v>
      </c>
      <c r="BTK104" s="373" t="e">
        <f t="shared" si="29"/>
        <v>#REF!</v>
      </c>
      <c r="BTL104" s="373" t="e">
        <f t="shared" si="29"/>
        <v>#REF!</v>
      </c>
      <c r="BTM104" s="373" t="e">
        <f t="shared" si="29"/>
        <v>#REF!</v>
      </c>
      <c r="BTN104" s="373" t="e">
        <f t="shared" si="29"/>
        <v>#REF!</v>
      </c>
      <c r="BTO104" s="373" t="e">
        <f t="shared" si="29"/>
        <v>#REF!</v>
      </c>
      <c r="BTP104" s="373">
        <f t="shared" si="29"/>
        <v>0</v>
      </c>
      <c r="BTQ104" s="373">
        <f t="shared" si="29"/>
        <v>0</v>
      </c>
      <c r="BTR104" s="373" t="e">
        <f t="shared" si="29"/>
        <v>#REF!</v>
      </c>
      <c r="BTS104" s="373" t="e">
        <f t="shared" si="29"/>
        <v>#REF!</v>
      </c>
      <c r="BTT104" s="373" t="e">
        <f t="shared" si="29"/>
        <v>#REF!</v>
      </c>
      <c r="BTU104" s="373" t="e">
        <f t="shared" si="29"/>
        <v>#REF!</v>
      </c>
      <c r="BTV104" s="373" t="e">
        <f t="shared" si="29"/>
        <v>#REF!</v>
      </c>
      <c r="BTW104" s="373">
        <f t="shared" si="29"/>
        <v>0</v>
      </c>
      <c r="BTX104" s="373">
        <f t="shared" si="29"/>
        <v>0</v>
      </c>
      <c r="BTY104" s="373" t="e">
        <f t="shared" si="29"/>
        <v>#REF!</v>
      </c>
      <c r="BTZ104" s="373" t="e">
        <f t="shared" si="29"/>
        <v>#REF!</v>
      </c>
      <c r="BUA104" s="373" t="e">
        <f t="shared" si="29"/>
        <v>#REF!</v>
      </c>
      <c r="BUB104" s="373" t="e">
        <f t="shared" si="29"/>
        <v>#REF!</v>
      </c>
      <c r="BUC104" s="373" t="e">
        <f t="shared" si="29"/>
        <v>#REF!</v>
      </c>
      <c r="BUD104" s="373">
        <f t="shared" si="29"/>
        <v>0</v>
      </c>
      <c r="BUE104" s="373">
        <f t="shared" si="29"/>
        <v>0</v>
      </c>
      <c r="BUF104" s="373" t="e">
        <f t="shared" si="29"/>
        <v>#REF!</v>
      </c>
      <c r="BUG104" s="373" t="e">
        <f t="shared" si="29"/>
        <v>#REF!</v>
      </c>
      <c r="BUH104" s="373" t="e">
        <f t="shared" si="29"/>
        <v>#REF!</v>
      </c>
      <c r="BUI104" s="373" t="e">
        <f t="shared" si="29"/>
        <v>#REF!</v>
      </c>
      <c r="BUJ104" s="373" t="e">
        <f t="shared" si="29"/>
        <v>#REF!</v>
      </c>
      <c r="BUK104" s="373">
        <f t="shared" si="29"/>
        <v>0</v>
      </c>
      <c r="BUL104" s="373">
        <f t="shared" si="29"/>
        <v>0</v>
      </c>
      <c r="BUM104" s="373" t="e">
        <f t="shared" si="29"/>
        <v>#REF!</v>
      </c>
      <c r="BUN104" s="373" t="e">
        <f t="shared" si="29"/>
        <v>#REF!</v>
      </c>
      <c r="BUO104" s="373" t="e">
        <f t="shared" si="29"/>
        <v>#REF!</v>
      </c>
      <c r="BUP104" s="373" t="e">
        <f t="shared" si="29"/>
        <v>#REF!</v>
      </c>
      <c r="BUQ104" s="373" t="e">
        <f t="shared" si="29"/>
        <v>#REF!</v>
      </c>
      <c r="BUR104" s="373">
        <f t="shared" si="29"/>
        <v>0</v>
      </c>
      <c r="BUS104" s="373">
        <f t="shared" si="29"/>
        <v>0</v>
      </c>
      <c r="BUT104" s="373" t="e">
        <f t="shared" si="29"/>
        <v>#REF!</v>
      </c>
      <c r="BUU104" s="373" t="e">
        <f t="shared" si="29"/>
        <v>#REF!</v>
      </c>
      <c r="BUV104" s="373" t="e">
        <f t="shared" si="29"/>
        <v>#REF!</v>
      </c>
      <c r="BUW104" s="373" t="e">
        <f t="shared" si="29"/>
        <v>#REF!</v>
      </c>
      <c r="BUX104" s="373" t="e">
        <f t="shared" si="29"/>
        <v>#REF!</v>
      </c>
      <c r="BUY104" s="373">
        <f t="shared" si="29"/>
        <v>0</v>
      </c>
      <c r="BUZ104" s="373">
        <f t="shared" si="29"/>
        <v>0</v>
      </c>
      <c r="BVA104" s="373" t="e">
        <f t="shared" si="29"/>
        <v>#REF!</v>
      </c>
      <c r="BVB104" s="373" t="e">
        <f t="shared" si="29"/>
        <v>#REF!</v>
      </c>
      <c r="BVC104" s="373" t="e">
        <f t="shared" si="29"/>
        <v>#REF!</v>
      </c>
      <c r="BVD104" s="373" t="e">
        <f t="shared" si="29"/>
        <v>#REF!</v>
      </c>
      <c r="BVE104" s="373" t="e">
        <f t="shared" si="29"/>
        <v>#REF!</v>
      </c>
      <c r="BVF104" s="373">
        <f t="shared" si="29"/>
        <v>0</v>
      </c>
      <c r="BVG104" s="373">
        <f t="shared" si="29"/>
        <v>0</v>
      </c>
      <c r="BVH104" s="373" t="e">
        <f t="shared" si="29"/>
        <v>#REF!</v>
      </c>
      <c r="BVI104" s="373" t="e">
        <f t="shared" si="29"/>
        <v>#REF!</v>
      </c>
      <c r="BVJ104" s="373" t="e">
        <f t="shared" si="30"/>
        <v>#REF!</v>
      </c>
      <c r="BVK104" s="373" t="e">
        <f t="shared" si="30"/>
        <v>#REF!</v>
      </c>
      <c r="BVL104" s="373" t="e">
        <f t="shared" si="30"/>
        <v>#REF!</v>
      </c>
      <c r="BVM104" s="373">
        <f t="shared" si="30"/>
        <v>0</v>
      </c>
      <c r="BVN104" s="373">
        <f t="shared" si="30"/>
        <v>0</v>
      </c>
      <c r="BVO104" s="373" t="e">
        <f t="shared" si="30"/>
        <v>#REF!</v>
      </c>
      <c r="BVP104" s="373" t="e">
        <f t="shared" si="30"/>
        <v>#REF!</v>
      </c>
      <c r="BVQ104" s="373" t="e">
        <f t="shared" si="30"/>
        <v>#REF!</v>
      </c>
      <c r="BVR104" s="373" t="e">
        <f t="shared" si="30"/>
        <v>#REF!</v>
      </c>
      <c r="BVS104" s="373" t="e">
        <f t="shared" si="30"/>
        <v>#REF!</v>
      </c>
      <c r="BVT104" s="373">
        <f t="shared" si="30"/>
        <v>0</v>
      </c>
      <c r="BVU104" s="373">
        <f t="shared" si="30"/>
        <v>0</v>
      </c>
      <c r="BVV104" s="373" t="e">
        <f t="shared" si="30"/>
        <v>#REF!</v>
      </c>
      <c r="BVW104" s="373" t="e">
        <f t="shared" si="30"/>
        <v>#REF!</v>
      </c>
      <c r="BVX104" s="373" t="e">
        <f t="shared" si="30"/>
        <v>#REF!</v>
      </c>
      <c r="BVY104" s="373" t="e">
        <f t="shared" si="30"/>
        <v>#REF!</v>
      </c>
      <c r="BVZ104" s="373" t="e">
        <f t="shared" si="30"/>
        <v>#REF!</v>
      </c>
      <c r="BWA104" s="373">
        <f t="shared" si="30"/>
        <v>0</v>
      </c>
      <c r="BWB104" s="373">
        <f t="shared" si="30"/>
        <v>0</v>
      </c>
      <c r="BWC104" s="373" t="e">
        <f t="shared" si="30"/>
        <v>#REF!</v>
      </c>
      <c r="BWD104" s="373" t="e">
        <f t="shared" si="30"/>
        <v>#REF!</v>
      </c>
      <c r="BWE104" s="373" t="e">
        <f t="shared" si="30"/>
        <v>#REF!</v>
      </c>
      <c r="BWF104" s="373" t="e">
        <f t="shared" si="30"/>
        <v>#REF!</v>
      </c>
      <c r="BWG104" s="373" t="e">
        <f t="shared" si="30"/>
        <v>#REF!</v>
      </c>
      <c r="BWH104" s="373">
        <f t="shared" si="30"/>
        <v>0</v>
      </c>
      <c r="BWI104" s="373">
        <f t="shared" si="30"/>
        <v>0</v>
      </c>
      <c r="BWJ104" s="373" t="e">
        <f t="shared" si="30"/>
        <v>#REF!</v>
      </c>
      <c r="BWK104" s="373" t="e">
        <f t="shared" si="30"/>
        <v>#REF!</v>
      </c>
      <c r="BWL104" s="373" t="e">
        <f t="shared" si="30"/>
        <v>#REF!</v>
      </c>
      <c r="BWM104" s="373" t="e">
        <f t="shared" si="30"/>
        <v>#REF!</v>
      </c>
      <c r="BWN104" s="373" t="e">
        <f t="shared" si="30"/>
        <v>#REF!</v>
      </c>
      <c r="BWO104" s="373">
        <f t="shared" si="30"/>
        <v>0</v>
      </c>
      <c r="BWP104" s="373">
        <f t="shared" si="30"/>
        <v>0</v>
      </c>
      <c r="BWQ104" s="373" t="e">
        <f t="shared" si="30"/>
        <v>#REF!</v>
      </c>
      <c r="BWR104" s="373" t="e">
        <f t="shared" si="30"/>
        <v>#REF!</v>
      </c>
      <c r="BWS104" s="373" t="e">
        <f t="shared" si="30"/>
        <v>#REF!</v>
      </c>
      <c r="BWT104" s="373" t="e">
        <f t="shared" si="30"/>
        <v>#REF!</v>
      </c>
      <c r="BWU104" s="373" t="e">
        <f t="shared" si="30"/>
        <v>#REF!</v>
      </c>
      <c r="BWV104" s="373">
        <f t="shared" si="30"/>
        <v>0</v>
      </c>
      <c r="BWW104" s="373">
        <f t="shared" si="30"/>
        <v>0</v>
      </c>
      <c r="BWX104" s="373" t="e">
        <f t="shared" si="30"/>
        <v>#REF!</v>
      </c>
      <c r="BWY104" s="373" t="e">
        <f t="shared" si="30"/>
        <v>#REF!</v>
      </c>
      <c r="BWZ104" s="373" t="e">
        <f t="shared" si="30"/>
        <v>#REF!</v>
      </c>
      <c r="BXA104" s="373" t="e">
        <f t="shared" si="30"/>
        <v>#REF!</v>
      </c>
      <c r="BXB104" s="373" t="e">
        <f t="shared" si="30"/>
        <v>#REF!</v>
      </c>
      <c r="BXC104" s="373">
        <f t="shared" si="30"/>
        <v>0</v>
      </c>
      <c r="BXD104" s="373">
        <f t="shared" si="30"/>
        <v>0</v>
      </c>
      <c r="BXE104" s="373" t="e">
        <f t="shared" si="30"/>
        <v>#REF!</v>
      </c>
      <c r="BXF104" s="373" t="e">
        <f t="shared" si="30"/>
        <v>#REF!</v>
      </c>
      <c r="BXG104" s="373" t="e">
        <f t="shared" si="30"/>
        <v>#REF!</v>
      </c>
      <c r="BXH104" s="373" t="e">
        <f t="shared" si="30"/>
        <v>#REF!</v>
      </c>
      <c r="BXI104" s="373" t="e">
        <f t="shared" si="30"/>
        <v>#REF!</v>
      </c>
      <c r="BXJ104" s="373">
        <f t="shared" si="30"/>
        <v>0</v>
      </c>
      <c r="BXK104" s="373">
        <f t="shared" si="30"/>
        <v>0</v>
      </c>
      <c r="BXL104" s="373" t="e">
        <f t="shared" si="30"/>
        <v>#REF!</v>
      </c>
      <c r="BXM104" s="373" t="e">
        <f t="shared" si="30"/>
        <v>#REF!</v>
      </c>
      <c r="BXN104" s="373" t="e">
        <f t="shared" si="30"/>
        <v>#REF!</v>
      </c>
      <c r="BXO104" s="373" t="e">
        <f t="shared" si="30"/>
        <v>#REF!</v>
      </c>
      <c r="BXP104" s="373" t="e">
        <f t="shared" si="30"/>
        <v>#REF!</v>
      </c>
      <c r="BXQ104" s="373">
        <f t="shared" si="30"/>
        <v>0</v>
      </c>
      <c r="BXR104" s="373">
        <f t="shared" si="30"/>
        <v>0</v>
      </c>
      <c r="BXS104" s="373" t="e">
        <f t="shared" si="30"/>
        <v>#REF!</v>
      </c>
      <c r="BXT104" s="373" t="e">
        <f t="shared" si="30"/>
        <v>#REF!</v>
      </c>
      <c r="BXU104" s="373" t="e">
        <f t="shared" si="30"/>
        <v>#REF!</v>
      </c>
      <c r="BXV104" s="373" t="e">
        <f t="shared" si="31"/>
        <v>#REF!</v>
      </c>
      <c r="BXW104" s="373" t="e">
        <f t="shared" si="31"/>
        <v>#REF!</v>
      </c>
      <c r="BXX104" s="373">
        <f t="shared" si="31"/>
        <v>0</v>
      </c>
      <c r="BXY104" s="373">
        <f t="shared" si="31"/>
        <v>0</v>
      </c>
      <c r="BXZ104" s="373" t="e">
        <f t="shared" si="31"/>
        <v>#REF!</v>
      </c>
      <c r="BYA104" s="373" t="e">
        <f t="shared" si="31"/>
        <v>#REF!</v>
      </c>
      <c r="BYB104" s="373" t="e">
        <f t="shared" si="31"/>
        <v>#REF!</v>
      </c>
      <c r="BYC104" s="373" t="e">
        <f t="shared" si="31"/>
        <v>#REF!</v>
      </c>
      <c r="BYD104" s="373" t="e">
        <f t="shared" si="31"/>
        <v>#REF!</v>
      </c>
      <c r="BYE104" s="373">
        <f t="shared" si="31"/>
        <v>0</v>
      </c>
      <c r="BYF104" s="373">
        <f t="shared" si="31"/>
        <v>0</v>
      </c>
      <c r="BYG104" s="373" t="e">
        <f t="shared" si="31"/>
        <v>#REF!</v>
      </c>
      <c r="BYH104" s="373" t="e">
        <f t="shared" si="31"/>
        <v>#REF!</v>
      </c>
      <c r="BYI104" s="373" t="e">
        <f t="shared" si="31"/>
        <v>#REF!</v>
      </c>
      <c r="BYJ104" s="373" t="e">
        <f t="shared" si="31"/>
        <v>#REF!</v>
      </c>
      <c r="BYK104" s="373" t="e">
        <f t="shared" si="31"/>
        <v>#REF!</v>
      </c>
      <c r="BYL104" s="373">
        <f t="shared" si="31"/>
        <v>0</v>
      </c>
      <c r="BYM104" s="373">
        <f t="shared" si="31"/>
        <v>0</v>
      </c>
      <c r="BYN104" s="373" t="e">
        <f t="shared" si="31"/>
        <v>#REF!</v>
      </c>
      <c r="BYO104" s="373" t="e">
        <f t="shared" si="31"/>
        <v>#REF!</v>
      </c>
      <c r="BYP104" s="373" t="e">
        <f t="shared" si="31"/>
        <v>#REF!</v>
      </c>
      <c r="BYQ104" s="373" t="e">
        <f t="shared" si="31"/>
        <v>#REF!</v>
      </c>
      <c r="BYR104" s="373" t="e">
        <f t="shared" si="31"/>
        <v>#REF!</v>
      </c>
      <c r="BYS104" s="373">
        <f t="shared" si="31"/>
        <v>0</v>
      </c>
      <c r="BYT104" s="373">
        <f t="shared" si="31"/>
        <v>0</v>
      </c>
      <c r="BYU104" s="373" t="e">
        <f t="shared" si="31"/>
        <v>#REF!</v>
      </c>
      <c r="BYV104" s="373" t="e">
        <f t="shared" si="31"/>
        <v>#REF!</v>
      </c>
      <c r="BYW104" s="373" t="e">
        <f t="shared" si="31"/>
        <v>#REF!</v>
      </c>
      <c r="BYX104" s="373" t="e">
        <f t="shared" si="31"/>
        <v>#REF!</v>
      </c>
      <c r="BYY104" s="373" t="e">
        <f t="shared" si="31"/>
        <v>#REF!</v>
      </c>
      <c r="BYZ104" s="373">
        <f t="shared" si="31"/>
        <v>0</v>
      </c>
      <c r="BZA104" s="373">
        <f t="shared" si="31"/>
        <v>0</v>
      </c>
      <c r="BZB104" s="373" t="e">
        <f t="shared" si="31"/>
        <v>#REF!</v>
      </c>
      <c r="BZC104" s="373" t="e">
        <f t="shared" si="31"/>
        <v>#REF!</v>
      </c>
      <c r="BZD104" s="373" t="e">
        <f t="shared" si="31"/>
        <v>#REF!</v>
      </c>
      <c r="BZE104" s="373" t="e">
        <f t="shared" si="31"/>
        <v>#REF!</v>
      </c>
      <c r="BZF104" s="373" t="e">
        <f t="shared" si="31"/>
        <v>#REF!</v>
      </c>
      <c r="BZG104" s="373">
        <f t="shared" si="31"/>
        <v>0</v>
      </c>
      <c r="BZH104" s="373">
        <f t="shared" si="31"/>
        <v>0</v>
      </c>
      <c r="BZI104" s="373" t="e">
        <f t="shared" si="31"/>
        <v>#REF!</v>
      </c>
      <c r="BZJ104" s="373" t="e">
        <f t="shared" si="31"/>
        <v>#REF!</v>
      </c>
      <c r="BZK104" s="373" t="e">
        <f t="shared" si="31"/>
        <v>#REF!</v>
      </c>
      <c r="BZL104" s="373" t="e">
        <f t="shared" si="31"/>
        <v>#REF!</v>
      </c>
      <c r="BZM104" s="373" t="e">
        <f t="shared" si="31"/>
        <v>#REF!</v>
      </c>
      <c r="BZN104" s="373">
        <f t="shared" si="31"/>
        <v>0</v>
      </c>
      <c r="BZO104" s="373">
        <f t="shared" si="31"/>
        <v>0</v>
      </c>
      <c r="BZP104" s="373" t="e">
        <f t="shared" si="31"/>
        <v>#REF!</v>
      </c>
      <c r="BZQ104" s="373" t="e">
        <f t="shared" si="31"/>
        <v>#REF!</v>
      </c>
      <c r="BZR104" s="373" t="e">
        <f t="shared" si="31"/>
        <v>#REF!</v>
      </c>
      <c r="BZS104" s="373" t="e">
        <f t="shared" si="31"/>
        <v>#REF!</v>
      </c>
      <c r="BZT104" s="373" t="e">
        <f t="shared" si="31"/>
        <v>#REF!</v>
      </c>
      <c r="BZU104" s="373">
        <f t="shared" si="31"/>
        <v>0</v>
      </c>
      <c r="BZV104" s="373">
        <f t="shared" si="31"/>
        <v>0</v>
      </c>
      <c r="BZW104" s="373" t="e">
        <f t="shared" si="31"/>
        <v>#REF!</v>
      </c>
      <c r="BZX104" s="373" t="e">
        <f t="shared" si="31"/>
        <v>#REF!</v>
      </c>
      <c r="BZY104" s="373" t="e">
        <f t="shared" si="31"/>
        <v>#REF!</v>
      </c>
      <c r="BZZ104" s="373" t="e">
        <f t="shared" si="31"/>
        <v>#REF!</v>
      </c>
      <c r="CAA104" s="373" t="e">
        <f t="shared" si="31"/>
        <v>#REF!</v>
      </c>
      <c r="CAB104" s="373">
        <f t="shared" si="31"/>
        <v>0</v>
      </c>
      <c r="CAC104" s="373">
        <f t="shared" si="31"/>
        <v>0</v>
      </c>
      <c r="CAD104" s="373" t="e">
        <f t="shared" si="31"/>
        <v>#REF!</v>
      </c>
      <c r="CAE104" s="373" t="e">
        <f t="shared" si="31"/>
        <v>#REF!</v>
      </c>
      <c r="CAF104" s="373" t="e">
        <f t="shared" si="31"/>
        <v>#REF!</v>
      </c>
      <c r="CAG104" s="373" t="e">
        <f t="shared" si="31"/>
        <v>#REF!</v>
      </c>
      <c r="CAH104" s="373" t="e">
        <f t="shared" si="32"/>
        <v>#REF!</v>
      </c>
      <c r="CAI104" s="373">
        <f t="shared" si="32"/>
        <v>0</v>
      </c>
      <c r="CAJ104" s="373">
        <f t="shared" si="32"/>
        <v>0</v>
      </c>
      <c r="CAK104" s="373" t="e">
        <f t="shared" si="32"/>
        <v>#REF!</v>
      </c>
      <c r="CAL104" s="373" t="e">
        <f t="shared" si="32"/>
        <v>#REF!</v>
      </c>
      <c r="CAM104" s="373" t="e">
        <f t="shared" si="32"/>
        <v>#REF!</v>
      </c>
      <c r="CAN104" s="373" t="e">
        <f t="shared" si="32"/>
        <v>#REF!</v>
      </c>
      <c r="CAO104" s="373" t="e">
        <f t="shared" si="32"/>
        <v>#REF!</v>
      </c>
      <c r="CAP104" s="373">
        <f t="shared" si="32"/>
        <v>0</v>
      </c>
      <c r="CAQ104" s="373">
        <f t="shared" si="32"/>
        <v>0</v>
      </c>
      <c r="CAR104" s="373" t="e">
        <f t="shared" si="32"/>
        <v>#REF!</v>
      </c>
      <c r="CAS104" s="373" t="e">
        <f t="shared" si="32"/>
        <v>#REF!</v>
      </c>
      <c r="CAT104" s="373" t="e">
        <f t="shared" si="32"/>
        <v>#REF!</v>
      </c>
      <c r="CAU104" s="373" t="e">
        <f t="shared" si="32"/>
        <v>#REF!</v>
      </c>
      <c r="CAV104" s="373" t="e">
        <f t="shared" si="32"/>
        <v>#REF!</v>
      </c>
      <c r="CAW104" s="373">
        <f t="shared" si="32"/>
        <v>0</v>
      </c>
      <c r="CAX104" s="373">
        <f t="shared" si="32"/>
        <v>0</v>
      </c>
      <c r="CAY104" s="373" t="e">
        <f t="shared" si="32"/>
        <v>#REF!</v>
      </c>
      <c r="CAZ104" s="373" t="e">
        <f t="shared" si="32"/>
        <v>#REF!</v>
      </c>
      <c r="CBA104" s="373" t="e">
        <f t="shared" si="32"/>
        <v>#REF!</v>
      </c>
      <c r="CBB104" s="373" t="e">
        <f t="shared" si="32"/>
        <v>#REF!</v>
      </c>
      <c r="CBC104" s="373" t="e">
        <f t="shared" si="32"/>
        <v>#REF!</v>
      </c>
      <c r="CBD104" s="373">
        <f t="shared" si="32"/>
        <v>0</v>
      </c>
      <c r="CBE104" s="373">
        <f t="shared" si="32"/>
        <v>0</v>
      </c>
      <c r="CBF104" s="373" t="e">
        <f t="shared" si="32"/>
        <v>#REF!</v>
      </c>
      <c r="CBG104" s="373" t="e">
        <f t="shared" si="32"/>
        <v>#REF!</v>
      </c>
      <c r="CBH104" s="373" t="e">
        <f t="shared" si="32"/>
        <v>#REF!</v>
      </c>
      <c r="CBI104" s="373" t="e">
        <f t="shared" si="32"/>
        <v>#REF!</v>
      </c>
      <c r="CBJ104" s="373" t="e">
        <f t="shared" si="32"/>
        <v>#REF!</v>
      </c>
      <c r="CBK104" s="373">
        <f t="shared" si="32"/>
        <v>0</v>
      </c>
      <c r="CBL104" s="373">
        <f t="shared" si="32"/>
        <v>0</v>
      </c>
      <c r="CBM104" s="373" t="e">
        <f t="shared" si="32"/>
        <v>#REF!</v>
      </c>
      <c r="CBN104" s="373" t="e">
        <f t="shared" si="32"/>
        <v>#REF!</v>
      </c>
      <c r="CBO104" s="373" t="e">
        <f t="shared" si="32"/>
        <v>#REF!</v>
      </c>
      <c r="CBP104" s="373" t="e">
        <f t="shared" si="32"/>
        <v>#REF!</v>
      </c>
      <c r="CBQ104" s="373" t="e">
        <f t="shared" si="32"/>
        <v>#REF!</v>
      </c>
      <c r="CBR104" s="373">
        <f t="shared" si="32"/>
        <v>0</v>
      </c>
      <c r="CBS104" s="373">
        <f t="shared" si="32"/>
        <v>0</v>
      </c>
      <c r="CBT104" s="373" t="e">
        <f t="shared" si="32"/>
        <v>#REF!</v>
      </c>
      <c r="CBU104" s="373" t="e">
        <f t="shared" si="32"/>
        <v>#REF!</v>
      </c>
      <c r="CBV104" s="373" t="e">
        <f t="shared" si="32"/>
        <v>#REF!</v>
      </c>
      <c r="CBW104" s="373" t="e">
        <f t="shared" si="32"/>
        <v>#REF!</v>
      </c>
      <c r="CBX104" s="373" t="e">
        <f t="shared" si="32"/>
        <v>#REF!</v>
      </c>
      <c r="CBY104" s="373">
        <f t="shared" si="32"/>
        <v>0</v>
      </c>
      <c r="CBZ104" s="373">
        <f t="shared" si="32"/>
        <v>0</v>
      </c>
      <c r="CCA104" s="373" t="e">
        <f t="shared" si="32"/>
        <v>#REF!</v>
      </c>
      <c r="CCB104" s="373" t="e">
        <f t="shared" si="32"/>
        <v>#REF!</v>
      </c>
      <c r="CCC104" s="373" t="e">
        <f t="shared" si="32"/>
        <v>#REF!</v>
      </c>
      <c r="CCD104" s="373" t="e">
        <f t="shared" si="32"/>
        <v>#REF!</v>
      </c>
      <c r="CCE104" s="373" t="e">
        <f t="shared" si="32"/>
        <v>#REF!</v>
      </c>
      <c r="CCF104" s="373">
        <f t="shared" si="32"/>
        <v>0</v>
      </c>
      <c r="CCG104" s="373">
        <f t="shared" si="32"/>
        <v>0</v>
      </c>
      <c r="CCH104" s="373" t="e">
        <f t="shared" si="32"/>
        <v>#REF!</v>
      </c>
      <c r="CCI104" s="373" t="e">
        <f t="shared" si="32"/>
        <v>#REF!</v>
      </c>
      <c r="CCJ104" s="373" t="e">
        <f t="shared" si="32"/>
        <v>#REF!</v>
      </c>
      <c r="CCK104" s="373" t="e">
        <f t="shared" si="32"/>
        <v>#REF!</v>
      </c>
      <c r="CCL104" s="373" t="e">
        <f t="shared" si="32"/>
        <v>#REF!</v>
      </c>
      <c r="CCM104" s="373">
        <f t="shared" si="32"/>
        <v>0</v>
      </c>
      <c r="CCN104" s="373">
        <f t="shared" si="32"/>
        <v>0</v>
      </c>
      <c r="CCO104" s="373" t="e">
        <f t="shared" si="32"/>
        <v>#REF!</v>
      </c>
      <c r="CCP104" s="373" t="e">
        <f t="shared" si="32"/>
        <v>#REF!</v>
      </c>
      <c r="CCQ104" s="373" t="e">
        <f t="shared" si="32"/>
        <v>#REF!</v>
      </c>
      <c r="CCR104" s="373" t="e">
        <f t="shared" si="32"/>
        <v>#REF!</v>
      </c>
      <c r="CCS104" s="373" t="e">
        <f t="shared" si="32"/>
        <v>#REF!</v>
      </c>
      <c r="CCT104" s="373">
        <f t="shared" si="33"/>
        <v>0</v>
      </c>
      <c r="CCU104" s="373">
        <f t="shared" si="33"/>
        <v>0</v>
      </c>
      <c r="CCV104" s="373" t="e">
        <f t="shared" si="33"/>
        <v>#REF!</v>
      </c>
      <c r="CCW104" s="373" t="e">
        <f t="shared" si="33"/>
        <v>#REF!</v>
      </c>
      <c r="CCX104" s="373" t="e">
        <f t="shared" si="33"/>
        <v>#REF!</v>
      </c>
      <c r="CCY104" s="373" t="e">
        <f t="shared" si="33"/>
        <v>#REF!</v>
      </c>
      <c r="CCZ104" s="373" t="e">
        <f t="shared" si="33"/>
        <v>#REF!</v>
      </c>
      <c r="CDA104" s="373">
        <f t="shared" si="33"/>
        <v>0</v>
      </c>
      <c r="CDB104" s="373">
        <f t="shared" si="33"/>
        <v>0</v>
      </c>
      <c r="CDC104" s="373" t="e">
        <f t="shared" si="33"/>
        <v>#REF!</v>
      </c>
      <c r="CDD104" s="373" t="e">
        <f t="shared" si="33"/>
        <v>#REF!</v>
      </c>
      <c r="CDE104" s="373" t="e">
        <f t="shared" si="33"/>
        <v>#REF!</v>
      </c>
      <c r="CDF104" s="373" t="e">
        <f t="shared" si="33"/>
        <v>#REF!</v>
      </c>
      <c r="CDG104" s="373" t="e">
        <f t="shared" si="33"/>
        <v>#REF!</v>
      </c>
      <c r="CDH104" s="373">
        <f t="shared" si="33"/>
        <v>0</v>
      </c>
      <c r="CDI104" s="373">
        <f t="shared" si="33"/>
        <v>0</v>
      </c>
      <c r="CDJ104" s="373" t="e">
        <f t="shared" si="33"/>
        <v>#REF!</v>
      </c>
      <c r="CDK104" s="373" t="e">
        <f t="shared" si="33"/>
        <v>#REF!</v>
      </c>
      <c r="CDL104" s="373" t="e">
        <f t="shared" si="33"/>
        <v>#REF!</v>
      </c>
      <c r="CDM104" s="373" t="e">
        <f t="shared" si="33"/>
        <v>#REF!</v>
      </c>
      <c r="CDN104" s="373" t="e">
        <f t="shared" si="33"/>
        <v>#REF!</v>
      </c>
      <c r="CDO104" s="373">
        <f t="shared" si="33"/>
        <v>0</v>
      </c>
      <c r="CDP104" s="373">
        <f t="shared" si="33"/>
        <v>0</v>
      </c>
      <c r="CDQ104" s="373" t="e">
        <f t="shared" si="33"/>
        <v>#REF!</v>
      </c>
      <c r="CDR104" s="373" t="e">
        <f t="shared" si="33"/>
        <v>#REF!</v>
      </c>
      <c r="CDS104" s="373" t="e">
        <f t="shared" si="33"/>
        <v>#REF!</v>
      </c>
      <c r="CDT104" s="373" t="e">
        <f t="shared" si="33"/>
        <v>#REF!</v>
      </c>
      <c r="CDU104" s="373" t="e">
        <f t="shared" si="33"/>
        <v>#REF!</v>
      </c>
      <c r="CDV104" s="373">
        <f t="shared" si="33"/>
        <v>0</v>
      </c>
      <c r="CDW104" s="373">
        <f t="shared" si="33"/>
        <v>0</v>
      </c>
      <c r="CDX104" s="373" t="e">
        <f t="shared" si="33"/>
        <v>#REF!</v>
      </c>
      <c r="CDY104" s="373" t="e">
        <f t="shared" si="33"/>
        <v>#REF!</v>
      </c>
      <c r="CDZ104" s="373" t="e">
        <f t="shared" si="33"/>
        <v>#REF!</v>
      </c>
      <c r="CEA104" s="373" t="e">
        <f t="shared" si="33"/>
        <v>#REF!</v>
      </c>
      <c r="CEB104" s="373" t="e">
        <f t="shared" si="33"/>
        <v>#REF!</v>
      </c>
      <c r="CEC104" s="373">
        <f t="shared" si="33"/>
        <v>0</v>
      </c>
      <c r="CED104" s="373">
        <f t="shared" si="33"/>
        <v>0</v>
      </c>
      <c r="CEE104" s="373" t="e">
        <f t="shared" si="33"/>
        <v>#REF!</v>
      </c>
      <c r="CEF104" s="373" t="e">
        <f t="shared" si="33"/>
        <v>#REF!</v>
      </c>
      <c r="CEG104" s="373" t="e">
        <f t="shared" si="33"/>
        <v>#REF!</v>
      </c>
      <c r="CEH104" s="373" t="e">
        <f t="shared" si="33"/>
        <v>#REF!</v>
      </c>
      <c r="CEI104" s="373" t="e">
        <f t="shared" si="33"/>
        <v>#REF!</v>
      </c>
      <c r="CEJ104" s="373">
        <f t="shared" si="33"/>
        <v>0</v>
      </c>
      <c r="CEK104" s="373">
        <f t="shared" si="33"/>
        <v>0</v>
      </c>
      <c r="CEL104" s="373" t="e">
        <f t="shared" si="33"/>
        <v>#REF!</v>
      </c>
      <c r="CEM104" s="373" t="e">
        <f t="shared" si="33"/>
        <v>#REF!</v>
      </c>
      <c r="CEN104" s="373" t="e">
        <f t="shared" si="33"/>
        <v>#REF!</v>
      </c>
      <c r="CEO104" s="373" t="e">
        <f t="shared" si="33"/>
        <v>#REF!</v>
      </c>
      <c r="CEP104" s="373" t="e">
        <f t="shared" si="33"/>
        <v>#REF!</v>
      </c>
      <c r="CEQ104" s="373">
        <f t="shared" si="33"/>
        <v>0</v>
      </c>
      <c r="CER104" s="373">
        <f t="shared" si="33"/>
        <v>0</v>
      </c>
      <c r="CES104" s="373" t="e">
        <f t="shared" si="33"/>
        <v>#REF!</v>
      </c>
      <c r="CET104" s="373" t="e">
        <f t="shared" si="33"/>
        <v>#REF!</v>
      </c>
      <c r="CEU104" s="373" t="e">
        <f t="shared" si="33"/>
        <v>#REF!</v>
      </c>
      <c r="CEV104" s="373" t="e">
        <f t="shared" si="33"/>
        <v>#REF!</v>
      </c>
      <c r="CEW104" s="373" t="e">
        <f t="shared" si="33"/>
        <v>#REF!</v>
      </c>
      <c r="CEX104" s="373">
        <f t="shared" si="33"/>
        <v>0</v>
      </c>
      <c r="CEY104" s="373">
        <f t="shared" si="33"/>
        <v>0</v>
      </c>
      <c r="CEZ104" s="373" t="e">
        <f t="shared" si="33"/>
        <v>#REF!</v>
      </c>
      <c r="CFA104" s="373" t="e">
        <f t="shared" si="33"/>
        <v>#REF!</v>
      </c>
      <c r="CFB104" s="373" t="e">
        <f t="shared" si="33"/>
        <v>#REF!</v>
      </c>
      <c r="CFC104" s="373" t="e">
        <f t="shared" si="33"/>
        <v>#REF!</v>
      </c>
      <c r="CFD104" s="373" t="e">
        <f t="shared" si="33"/>
        <v>#REF!</v>
      </c>
      <c r="CFE104" s="373">
        <f t="shared" si="33"/>
        <v>0</v>
      </c>
      <c r="CFF104" s="373">
        <f t="shared" si="34"/>
        <v>0</v>
      </c>
      <c r="CFG104" s="373" t="e">
        <f t="shared" si="34"/>
        <v>#REF!</v>
      </c>
      <c r="CFH104" s="373" t="e">
        <f t="shared" si="34"/>
        <v>#REF!</v>
      </c>
      <c r="CFI104" s="373" t="e">
        <f t="shared" si="34"/>
        <v>#REF!</v>
      </c>
      <c r="CFJ104" s="373" t="e">
        <f t="shared" si="34"/>
        <v>#REF!</v>
      </c>
      <c r="CFK104" s="373" t="e">
        <f t="shared" si="34"/>
        <v>#REF!</v>
      </c>
      <c r="CFL104" s="373">
        <f t="shared" si="34"/>
        <v>0</v>
      </c>
      <c r="CFM104" s="373">
        <f t="shared" si="34"/>
        <v>0</v>
      </c>
      <c r="CFN104" s="373" t="e">
        <f t="shared" si="34"/>
        <v>#REF!</v>
      </c>
      <c r="CFO104" s="373" t="e">
        <f t="shared" si="34"/>
        <v>#REF!</v>
      </c>
      <c r="CFP104" s="373" t="e">
        <f t="shared" si="34"/>
        <v>#REF!</v>
      </c>
      <c r="CFQ104" s="373" t="e">
        <f t="shared" si="34"/>
        <v>#REF!</v>
      </c>
      <c r="CFR104" s="373" t="e">
        <f t="shared" si="34"/>
        <v>#REF!</v>
      </c>
      <c r="CFS104" s="373">
        <f t="shared" si="34"/>
        <v>0</v>
      </c>
      <c r="CFT104" s="373">
        <f t="shared" si="34"/>
        <v>0</v>
      </c>
      <c r="CFU104" s="373" t="e">
        <f t="shared" si="34"/>
        <v>#REF!</v>
      </c>
      <c r="CFV104" s="373" t="e">
        <f t="shared" si="34"/>
        <v>#REF!</v>
      </c>
      <c r="CFW104" s="373" t="e">
        <f t="shared" si="34"/>
        <v>#REF!</v>
      </c>
      <c r="CFX104" s="373" t="e">
        <f t="shared" si="34"/>
        <v>#REF!</v>
      </c>
      <c r="CFY104" s="373" t="e">
        <f t="shared" si="34"/>
        <v>#REF!</v>
      </c>
      <c r="CFZ104" s="373">
        <f t="shared" si="34"/>
        <v>0</v>
      </c>
      <c r="CGA104" s="373">
        <f t="shared" si="34"/>
        <v>0</v>
      </c>
      <c r="CGB104" s="373" t="e">
        <f t="shared" si="34"/>
        <v>#REF!</v>
      </c>
      <c r="CGC104" s="373" t="e">
        <f t="shared" si="34"/>
        <v>#REF!</v>
      </c>
      <c r="CGD104" s="373" t="e">
        <f t="shared" si="34"/>
        <v>#REF!</v>
      </c>
      <c r="CGE104" s="373" t="e">
        <f t="shared" si="34"/>
        <v>#REF!</v>
      </c>
      <c r="CGF104" s="373" t="e">
        <f t="shared" si="34"/>
        <v>#REF!</v>
      </c>
      <c r="CGG104" s="373">
        <f t="shared" si="34"/>
        <v>0</v>
      </c>
      <c r="CGH104" s="373">
        <f t="shared" si="34"/>
        <v>0</v>
      </c>
      <c r="CGI104" s="373" t="e">
        <f t="shared" si="34"/>
        <v>#REF!</v>
      </c>
      <c r="CGJ104" s="373" t="e">
        <f t="shared" si="34"/>
        <v>#REF!</v>
      </c>
      <c r="CGK104" s="373" t="e">
        <f t="shared" si="34"/>
        <v>#REF!</v>
      </c>
      <c r="CGL104" s="373" t="e">
        <f t="shared" si="34"/>
        <v>#REF!</v>
      </c>
      <c r="CGM104" s="373" t="e">
        <f t="shared" si="34"/>
        <v>#REF!</v>
      </c>
      <c r="CGN104" s="373">
        <f t="shared" si="34"/>
        <v>0</v>
      </c>
      <c r="CGO104" s="373">
        <f t="shared" si="34"/>
        <v>0</v>
      </c>
      <c r="CGP104" s="373" t="e">
        <f t="shared" si="34"/>
        <v>#REF!</v>
      </c>
      <c r="CGQ104" s="373" t="e">
        <f t="shared" si="34"/>
        <v>#REF!</v>
      </c>
      <c r="CGR104" s="373" t="e">
        <f t="shared" si="34"/>
        <v>#REF!</v>
      </c>
      <c r="CGS104" s="373" t="e">
        <f t="shared" si="34"/>
        <v>#REF!</v>
      </c>
      <c r="CGT104" s="373" t="e">
        <f t="shared" si="34"/>
        <v>#REF!</v>
      </c>
      <c r="CGU104" s="373">
        <f t="shared" si="34"/>
        <v>0</v>
      </c>
      <c r="CGV104" s="373">
        <f t="shared" si="34"/>
        <v>0</v>
      </c>
      <c r="CGW104" s="373" t="e">
        <f t="shared" si="34"/>
        <v>#REF!</v>
      </c>
      <c r="CGX104" s="373" t="e">
        <f t="shared" si="34"/>
        <v>#REF!</v>
      </c>
      <c r="CGY104" s="373" t="e">
        <f t="shared" si="34"/>
        <v>#REF!</v>
      </c>
      <c r="CGZ104" s="373" t="e">
        <f t="shared" si="34"/>
        <v>#REF!</v>
      </c>
      <c r="CHA104" s="373" t="e">
        <f t="shared" si="34"/>
        <v>#REF!</v>
      </c>
      <c r="CHB104" s="373">
        <f t="shared" si="34"/>
        <v>0</v>
      </c>
      <c r="CHC104" s="373">
        <f t="shared" si="34"/>
        <v>0</v>
      </c>
      <c r="CHD104" s="373" t="e">
        <f t="shared" si="34"/>
        <v>#REF!</v>
      </c>
      <c r="CHE104" s="373" t="e">
        <f t="shared" si="34"/>
        <v>#REF!</v>
      </c>
      <c r="CHF104" s="373" t="e">
        <f t="shared" si="34"/>
        <v>#REF!</v>
      </c>
      <c r="CHG104" s="373" t="e">
        <f t="shared" si="34"/>
        <v>#REF!</v>
      </c>
      <c r="CHH104" s="373" t="e">
        <f t="shared" si="34"/>
        <v>#REF!</v>
      </c>
      <c r="CHI104" s="373">
        <f t="shared" si="34"/>
        <v>0</v>
      </c>
      <c r="CHJ104" s="373">
        <f t="shared" si="34"/>
        <v>0</v>
      </c>
      <c r="CHK104" s="373" t="e">
        <f t="shared" si="34"/>
        <v>#REF!</v>
      </c>
      <c r="CHL104" s="373" t="e">
        <f t="shared" si="34"/>
        <v>#REF!</v>
      </c>
      <c r="CHM104" s="373" t="e">
        <f t="shared" si="34"/>
        <v>#REF!</v>
      </c>
      <c r="CHN104" s="373" t="e">
        <f t="shared" si="34"/>
        <v>#REF!</v>
      </c>
      <c r="CHO104" s="373" t="e">
        <f t="shared" si="34"/>
        <v>#REF!</v>
      </c>
      <c r="CHP104" s="373">
        <f t="shared" si="34"/>
        <v>0</v>
      </c>
      <c r="CHQ104" s="373">
        <f t="shared" si="34"/>
        <v>0</v>
      </c>
      <c r="CHR104" s="373" t="e">
        <f t="shared" si="35"/>
        <v>#REF!</v>
      </c>
      <c r="CHS104" s="373" t="e">
        <f t="shared" si="35"/>
        <v>#REF!</v>
      </c>
      <c r="CHT104" s="373" t="e">
        <f t="shared" si="35"/>
        <v>#REF!</v>
      </c>
      <c r="CHU104" s="373" t="e">
        <f t="shared" si="35"/>
        <v>#REF!</v>
      </c>
      <c r="CHV104" s="373" t="e">
        <f t="shared" si="35"/>
        <v>#REF!</v>
      </c>
      <c r="CHW104" s="373">
        <f t="shared" si="35"/>
        <v>0</v>
      </c>
      <c r="CHX104" s="373">
        <f t="shared" si="35"/>
        <v>0</v>
      </c>
      <c r="CHY104" s="373" t="e">
        <f t="shared" si="35"/>
        <v>#REF!</v>
      </c>
      <c r="CHZ104" s="373" t="e">
        <f t="shared" si="35"/>
        <v>#REF!</v>
      </c>
      <c r="CIA104" s="373" t="e">
        <f t="shared" si="35"/>
        <v>#REF!</v>
      </c>
      <c r="CIB104" s="373" t="e">
        <f t="shared" si="35"/>
        <v>#REF!</v>
      </c>
      <c r="CIC104" s="373" t="e">
        <f t="shared" si="35"/>
        <v>#REF!</v>
      </c>
      <c r="CID104" s="373">
        <f t="shared" si="35"/>
        <v>0</v>
      </c>
      <c r="CIE104" s="373">
        <f t="shared" si="35"/>
        <v>0</v>
      </c>
      <c r="CIF104" s="373" t="e">
        <f t="shared" si="35"/>
        <v>#REF!</v>
      </c>
      <c r="CIG104" s="373" t="e">
        <f t="shared" si="35"/>
        <v>#REF!</v>
      </c>
      <c r="CIH104" s="373" t="e">
        <f t="shared" si="35"/>
        <v>#REF!</v>
      </c>
      <c r="CII104" s="373" t="e">
        <f t="shared" si="35"/>
        <v>#REF!</v>
      </c>
      <c r="CIJ104" s="373" t="e">
        <f t="shared" si="35"/>
        <v>#REF!</v>
      </c>
      <c r="CIK104" s="373">
        <f t="shared" si="35"/>
        <v>0</v>
      </c>
      <c r="CIL104" s="373">
        <f t="shared" si="35"/>
        <v>0</v>
      </c>
      <c r="CIM104" s="373" t="e">
        <f t="shared" si="35"/>
        <v>#REF!</v>
      </c>
      <c r="CIN104" s="373" t="e">
        <f t="shared" si="35"/>
        <v>#REF!</v>
      </c>
      <c r="CIO104" s="373" t="e">
        <f t="shared" si="35"/>
        <v>#REF!</v>
      </c>
      <c r="CIP104" s="373" t="e">
        <f t="shared" si="35"/>
        <v>#REF!</v>
      </c>
      <c r="CIQ104" s="373" t="e">
        <f t="shared" si="35"/>
        <v>#REF!</v>
      </c>
      <c r="CIR104" s="373">
        <f t="shared" si="35"/>
        <v>0</v>
      </c>
      <c r="CIS104" s="373">
        <f t="shared" si="35"/>
        <v>0</v>
      </c>
      <c r="CIT104" s="373" t="e">
        <f t="shared" si="35"/>
        <v>#REF!</v>
      </c>
      <c r="CIU104" s="373" t="e">
        <f t="shared" si="35"/>
        <v>#REF!</v>
      </c>
      <c r="CIV104" s="373" t="e">
        <f t="shared" si="35"/>
        <v>#REF!</v>
      </c>
      <c r="CIW104" s="373" t="e">
        <f t="shared" si="35"/>
        <v>#REF!</v>
      </c>
      <c r="CIX104" s="373" t="e">
        <f t="shared" si="35"/>
        <v>#REF!</v>
      </c>
      <c r="CIY104" s="373">
        <f t="shared" si="35"/>
        <v>0</v>
      </c>
      <c r="CIZ104" s="373">
        <f t="shared" si="35"/>
        <v>0</v>
      </c>
      <c r="CJA104" s="373" t="e">
        <f t="shared" si="35"/>
        <v>#REF!</v>
      </c>
      <c r="CJB104" s="373" t="e">
        <f t="shared" si="35"/>
        <v>#REF!</v>
      </c>
      <c r="CJC104" s="373" t="e">
        <f t="shared" si="35"/>
        <v>#REF!</v>
      </c>
      <c r="CJD104" s="373" t="e">
        <f t="shared" si="35"/>
        <v>#REF!</v>
      </c>
      <c r="CJE104" s="373" t="e">
        <f t="shared" si="35"/>
        <v>#REF!</v>
      </c>
      <c r="CJF104" s="373">
        <f t="shared" si="35"/>
        <v>0</v>
      </c>
      <c r="CJG104" s="373">
        <f t="shared" si="35"/>
        <v>0</v>
      </c>
      <c r="CJH104" s="373" t="e">
        <f t="shared" si="35"/>
        <v>#REF!</v>
      </c>
      <c r="CJI104" s="373" t="e">
        <f t="shared" si="35"/>
        <v>#REF!</v>
      </c>
      <c r="CJJ104" s="373" t="e">
        <f t="shared" si="35"/>
        <v>#REF!</v>
      </c>
      <c r="CJK104" s="373" t="e">
        <f t="shared" si="35"/>
        <v>#REF!</v>
      </c>
      <c r="CJL104" s="373" t="e">
        <f t="shared" si="35"/>
        <v>#REF!</v>
      </c>
      <c r="CJM104" s="373">
        <f t="shared" si="35"/>
        <v>0</v>
      </c>
      <c r="CJN104" s="373">
        <f t="shared" si="35"/>
        <v>0</v>
      </c>
      <c r="CJO104" s="373" t="e">
        <f t="shared" si="35"/>
        <v>#REF!</v>
      </c>
      <c r="CJP104" s="373" t="e">
        <f t="shared" si="35"/>
        <v>#REF!</v>
      </c>
      <c r="CJQ104" s="373" t="e">
        <f t="shared" si="35"/>
        <v>#REF!</v>
      </c>
      <c r="CJR104" s="373" t="e">
        <f t="shared" si="35"/>
        <v>#REF!</v>
      </c>
      <c r="CJS104" s="373" t="e">
        <f t="shared" si="35"/>
        <v>#REF!</v>
      </c>
      <c r="CJT104" s="373">
        <f t="shared" si="35"/>
        <v>0</v>
      </c>
      <c r="CJU104" s="373">
        <f t="shared" si="35"/>
        <v>0</v>
      </c>
      <c r="CJV104" s="373" t="e">
        <f t="shared" si="35"/>
        <v>#REF!</v>
      </c>
      <c r="CJW104" s="373" t="e">
        <f t="shared" si="35"/>
        <v>#REF!</v>
      </c>
      <c r="CJX104" s="373" t="e">
        <f t="shared" si="35"/>
        <v>#REF!</v>
      </c>
      <c r="CJY104" s="373" t="e">
        <f t="shared" si="35"/>
        <v>#REF!</v>
      </c>
      <c r="CJZ104" s="373" t="e">
        <f t="shared" si="35"/>
        <v>#REF!</v>
      </c>
      <c r="CKA104" s="373">
        <f t="shared" si="35"/>
        <v>0</v>
      </c>
      <c r="CKB104" s="373">
        <f t="shared" si="35"/>
        <v>0</v>
      </c>
      <c r="CKC104" s="373" t="e">
        <f t="shared" si="35"/>
        <v>#REF!</v>
      </c>
      <c r="CKD104" s="373" t="e">
        <f t="shared" si="36"/>
        <v>#REF!</v>
      </c>
      <c r="CKE104" s="373" t="e">
        <f t="shared" si="36"/>
        <v>#REF!</v>
      </c>
      <c r="CKF104" s="373" t="e">
        <f t="shared" si="36"/>
        <v>#REF!</v>
      </c>
      <c r="CKG104" s="373" t="e">
        <f t="shared" si="36"/>
        <v>#REF!</v>
      </c>
      <c r="CKH104" s="373">
        <f t="shared" si="36"/>
        <v>0</v>
      </c>
      <c r="CKI104" s="373">
        <f t="shared" si="36"/>
        <v>0</v>
      </c>
      <c r="CKJ104" s="373" t="e">
        <f t="shared" si="36"/>
        <v>#REF!</v>
      </c>
      <c r="CKK104" s="373" t="e">
        <f t="shared" si="36"/>
        <v>#REF!</v>
      </c>
      <c r="CKL104" s="373" t="e">
        <f t="shared" si="36"/>
        <v>#REF!</v>
      </c>
      <c r="CKM104" s="373" t="e">
        <f t="shared" si="36"/>
        <v>#REF!</v>
      </c>
      <c r="CKN104" s="373" t="e">
        <f t="shared" si="36"/>
        <v>#REF!</v>
      </c>
      <c r="CKO104" s="373">
        <f t="shared" si="36"/>
        <v>0</v>
      </c>
      <c r="CKP104" s="373">
        <f t="shared" si="36"/>
        <v>0</v>
      </c>
      <c r="CKQ104" s="373" t="e">
        <f t="shared" si="36"/>
        <v>#REF!</v>
      </c>
      <c r="CKR104" s="373" t="e">
        <f t="shared" si="36"/>
        <v>#REF!</v>
      </c>
      <c r="CKS104" s="373" t="e">
        <f t="shared" si="36"/>
        <v>#REF!</v>
      </c>
      <c r="CKT104" s="373" t="e">
        <f t="shared" si="36"/>
        <v>#REF!</v>
      </c>
      <c r="CKU104" s="373" t="e">
        <f t="shared" si="36"/>
        <v>#REF!</v>
      </c>
      <c r="CKV104" s="373">
        <f t="shared" si="36"/>
        <v>0</v>
      </c>
      <c r="CKW104" s="373">
        <f t="shared" si="36"/>
        <v>0</v>
      </c>
      <c r="CKX104" s="373" t="e">
        <f t="shared" si="36"/>
        <v>#REF!</v>
      </c>
      <c r="CKY104" s="373" t="e">
        <f t="shared" si="36"/>
        <v>#REF!</v>
      </c>
      <c r="CKZ104" s="373" t="e">
        <f t="shared" si="36"/>
        <v>#REF!</v>
      </c>
      <c r="CLA104" s="373" t="e">
        <f t="shared" si="36"/>
        <v>#REF!</v>
      </c>
      <c r="CLB104" s="373" t="e">
        <f t="shared" si="36"/>
        <v>#REF!</v>
      </c>
      <c r="CLC104" s="373">
        <f t="shared" si="36"/>
        <v>0</v>
      </c>
      <c r="CLD104" s="373">
        <f t="shared" si="36"/>
        <v>0</v>
      </c>
      <c r="CLE104" s="373" t="e">
        <f t="shared" si="36"/>
        <v>#REF!</v>
      </c>
      <c r="CLF104" s="373" t="e">
        <f t="shared" si="36"/>
        <v>#REF!</v>
      </c>
      <c r="CLG104" s="373" t="e">
        <f t="shared" si="36"/>
        <v>#REF!</v>
      </c>
      <c r="CLH104" s="373" t="e">
        <f t="shared" si="36"/>
        <v>#REF!</v>
      </c>
      <c r="CLI104" s="373" t="e">
        <f t="shared" si="36"/>
        <v>#REF!</v>
      </c>
      <c r="CLJ104" s="373">
        <f t="shared" si="36"/>
        <v>0</v>
      </c>
      <c r="CLK104" s="373">
        <f t="shared" si="36"/>
        <v>0</v>
      </c>
      <c r="CLL104" s="373" t="e">
        <f t="shared" si="36"/>
        <v>#REF!</v>
      </c>
      <c r="CLM104" s="373" t="e">
        <f t="shared" si="36"/>
        <v>#REF!</v>
      </c>
      <c r="CLN104" s="373" t="e">
        <f t="shared" si="36"/>
        <v>#REF!</v>
      </c>
      <c r="CLO104" s="373" t="e">
        <f t="shared" si="36"/>
        <v>#REF!</v>
      </c>
      <c r="CLP104" s="373" t="e">
        <f t="shared" si="36"/>
        <v>#REF!</v>
      </c>
      <c r="CLQ104" s="373">
        <f t="shared" si="36"/>
        <v>0</v>
      </c>
      <c r="CLR104" s="373">
        <f t="shared" si="36"/>
        <v>0</v>
      </c>
      <c r="CLS104" s="373" t="e">
        <f t="shared" si="36"/>
        <v>#REF!</v>
      </c>
      <c r="CLT104" s="373" t="e">
        <f t="shared" si="36"/>
        <v>#REF!</v>
      </c>
      <c r="CLU104" s="373" t="e">
        <f t="shared" si="36"/>
        <v>#REF!</v>
      </c>
      <c r="CLV104" s="373" t="e">
        <f t="shared" si="36"/>
        <v>#REF!</v>
      </c>
      <c r="CLW104" s="373" t="e">
        <f t="shared" si="36"/>
        <v>#REF!</v>
      </c>
      <c r="CLX104" s="373">
        <f t="shared" si="36"/>
        <v>0</v>
      </c>
      <c r="CLY104" s="373">
        <f t="shared" si="36"/>
        <v>0</v>
      </c>
      <c r="CLZ104" s="373" t="e">
        <f t="shared" si="36"/>
        <v>#REF!</v>
      </c>
      <c r="CMA104" s="373" t="e">
        <f t="shared" si="36"/>
        <v>#REF!</v>
      </c>
      <c r="CMB104" s="373" t="e">
        <f t="shared" si="36"/>
        <v>#REF!</v>
      </c>
      <c r="CMC104" s="373" t="e">
        <f t="shared" si="36"/>
        <v>#REF!</v>
      </c>
      <c r="CMD104" s="373" t="e">
        <f t="shared" si="36"/>
        <v>#REF!</v>
      </c>
      <c r="CME104" s="373">
        <f t="shared" si="36"/>
        <v>0</v>
      </c>
      <c r="CMF104" s="373">
        <f t="shared" si="36"/>
        <v>0</v>
      </c>
      <c r="CMG104" s="373" t="e">
        <f t="shared" si="36"/>
        <v>#REF!</v>
      </c>
      <c r="CMH104" s="373" t="e">
        <f t="shared" si="36"/>
        <v>#REF!</v>
      </c>
      <c r="CMI104" s="373" t="e">
        <f t="shared" si="36"/>
        <v>#REF!</v>
      </c>
      <c r="CMJ104" s="373" t="e">
        <f t="shared" si="36"/>
        <v>#REF!</v>
      </c>
      <c r="CMK104" s="373" t="e">
        <f t="shared" si="36"/>
        <v>#REF!</v>
      </c>
      <c r="CML104" s="373">
        <f t="shared" si="36"/>
        <v>0</v>
      </c>
      <c r="CMM104" s="373">
        <f t="shared" si="36"/>
        <v>0</v>
      </c>
      <c r="CMN104" s="373" t="e">
        <f t="shared" si="36"/>
        <v>#REF!</v>
      </c>
      <c r="CMO104" s="373" t="e">
        <f t="shared" si="36"/>
        <v>#REF!</v>
      </c>
      <c r="CMP104" s="373" t="e">
        <f t="shared" si="37"/>
        <v>#REF!</v>
      </c>
      <c r="CMQ104" s="373" t="e">
        <f t="shared" si="37"/>
        <v>#REF!</v>
      </c>
      <c r="CMR104" s="373" t="e">
        <f t="shared" si="37"/>
        <v>#REF!</v>
      </c>
      <c r="CMS104" s="373">
        <f t="shared" si="37"/>
        <v>0</v>
      </c>
      <c r="CMT104" s="373">
        <f t="shared" si="37"/>
        <v>0</v>
      </c>
      <c r="CMU104" s="373" t="e">
        <f t="shared" si="37"/>
        <v>#REF!</v>
      </c>
      <c r="CMV104" s="373" t="e">
        <f t="shared" si="37"/>
        <v>#REF!</v>
      </c>
      <c r="CMW104" s="373" t="e">
        <f t="shared" si="37"/>
        <v>#REF!</v>
      </c>
      <c r="CMX104" s="373" t="e">
        <f t="shared" si="37"/>
        <v>#REF!</v>
      </c>
      <c r="CMY104" s="373" t="e">
        <f t="shared" si="37"/>
        <v>#REF!</v>
      </c>
      <c r="CMZ104" s="373">
        <f t="shared" si="37"/>
        <v>0</v>
      </c>
      <c r="CNA104" s="373">
        <f t="shared" si="37"/>
        <v>0</v>
      </c>
      <c r="CNB104" s="373" t="e">
        <f t="shared" si="37"/>
        <v>#REF!</v>
      </c>
      <c r="CNC104" s="373" t="e">
        <f t="shared" si="37"/>
        <v>#REF!</v>
      </c>
      <c r="CND104" s="373" t="e">
        <f t="shared" si="37"/>
        <v>#REF!</v>
      </c>
      <c r="CNE104" s="373" t="e">
        <f t="shared" si="37"/>
        <v>#REF!</v>
      </c>
      <c r="CNF104" s="373" t="e">
        <f t="shared" si="37"/>
        <v>#REF!</v>
      </c>
      <c r="CNG104" s="373">
        <f t="shared" si="37"/>
        <v>0</v>
      </c>
      <c r="CNH104" s="373">
        <f t="shared" si="37"/>
        <v>0</v>
      </c>
      <c r="CNI104" s="373" t="e">
        <f t="shared" si="37"/>
        <v>#REF!</v>
      </c>
      <c r="CNJ104" s="373" t="e">
        <f t="shared" si="37"/>
        <v>#REF!</v>
      </c>
      <c r="CNK104" s="373" t="e">
        <f t="shared" si="37"/>
        <v>#REF!</v>
      </c>
      <c r="CNL104" s="373" t="e">
        <f t="shared" si="37"/>
        <v>#REF!</v>
      </c>
      <c r="CNM104" s="373" t="e">
        <f t="shared" si="37"/>
        <v>#REF!</v>
      </c>
      <c r="CNN104" s="373">
        <f t="shared" si="37"/>
        <v>0</v>
      </c>
      <c r="CNO104" s="373">
        <f t="shared" si="37"/>
        <v>0</v>
      </c>
      <c r="CNP104" s="373" t="e">
        <f t="shared" si="37"/>
        <v>#REF!</v>
      </c>
      <c r="CNQ104" s="373" t="e">
        <f t="shared" si="37"/>
        <v>#REF!</v>
      </c>
      <c r="CNR104" s="373" t="e">
        <f t="shared" si="37"/>
        <v>#REF!</v>
      </c>
      <c r="CNS104" s="373" t="e">
        <f t="shared" si="37"/>
        <v>#REF!</v>
      </c>
      <c r="CNT104" s="373" t="e">
        <f t="shared" si="37"/>
        <v>#REF!</v>
      </c>
      <c r="CNU104" s="373">
        <f t="shared" si="37"/>
        <v>0</v>
      </c>
      <c r="CNV104" s="373">
        <f t="shared" si="37"/>
        <v>0</v>
      </c>
      <c r="CNW104" s="373" t="e">
        <f t="shared" si="37"/>
        <v>#REF!</v>
      </c>
      <c r="CNX104" s="373" t="e">
        <f t="shared" si="37"/>
        <v>#REF!</v>
      </c>
      <c r="CNY104" s="373" t="e">
        <f t="shared" si="37"/>
        <v>#REF!</v>
      </c>
      <c r="CNZ104" s="373" t="e">
        <f t="shared" si="37"/>
        <v>#REF!</v>
      </c>
      <c r="COA104" s="373" t="e">
        <f t="shared" si="37"/>
        <v>#REF!</v>
      </c>
      <c r="COB104" s="373">
        <f t="shared" si="37"/>
        <v>0</v>
      </c>
      <c r="COC104" s="373">
        <f t="shared" si="37"/>
        <v>0</v>
      </c>
      <c r="COD104" s="373" t="e">
        <f t="shared" si="37"/>
        <v>#REF!</v>
      </c>
      <c r="COE104" s="373" t="e">
        <f t="shared" si="37"/>
        <v>#REF!</v>
      </c>
      <c r="COF104" s="373" t="e">
        <f t="shared" si="37"/>
        <v>#REF!</v>
      </c>
      <c r="COG104" s="373" t="e">
        <f t="shared" si="37"/>
        <v>#REF!</v>
      </c>
      <c r="COH104" s="373" t="e">
        <f t="shared" si="37"/>
        <v>#REF!</v>
      </c>
      <c r="COI104" s="373">
        <f t="shared" si="37"/>
        <v>0</v>
      </c>
      <c r="COJ104" s="373">
        <f t="shared" si="37"/>
        <v>0</v>
      </c>
      <c r="COK104" s="373" t="e">
        <f t="shared" si="37"/>
        <v>#REF!</v>
      </c>
      <c r="COL104" s="373" t="e">
        <f t="shared" si="37"/>
        <v>#REF!</v>
      </c>
      <c r="COM104" s="373" t="e">
        <f t="shared" si="37"/>
        <v>#REF!</v>
      </c>
      <c r="CON104" s="373" t="e">
        <f t="shared" si="37"/>
        <v>#REF!</v>
      </c>
      <c r="COO104" s="373" t="e">
        <f t="shared" si="37"/>
        <v>#REF!</v>
      </c>
      <c r="COP104" s="373">
        <f t="shared" si="37"/>
        <v>0</v>
      </c>
      <c r="COQ104" s="373">
        <f t="shared" si="37"/>
        <v>0</v>
      </c>
      <c r="COR104" s="373" t="e">
        <f t="shared" si="37"/>
        <v>#REF!</v>
      </c>
      <c r="COS104" s="373" t="e">
        <f t="shared" si="37"/>
        <v>#REF!</v>
      </c>
      <c r="COT104" s="373" t="e">
        <f t="shared" si="37"/>
        <v>#REF!</v>
      </c>
      <c r="COU104" s="373" t="e">
        <f t="shared" si="37"/>
        <v>#REF!</v>
      </c>
      <c r="COV104" s="373" t="e">
        <f t="shared" si="37"/>
        <v>#REF!</v>
      </c>
      <c r="COW104" s="373">
        <f t="shared" si="37"/>
        <v>0</v>
      </c>
      <c r="COX104" s="373">
        <f t="shared" si="37"/>
        <v>0</v>
      </c>
      <c r="COY104" s="373" t="e">
        <f t="shared" si="37"/>
        <v>#REF!</v>
      </c>
      <c r="COZ104" s="373" t="e">
        <f t="shared" si="37"/>
        <v>#REF!</v>
      </c>
      <c r="CPA104" s="373" t="e">
        <f t="shared" si="37"/>
        <v>#REF!</v>
      </c>
      <c r="CPB104" s="373" t="e">
        <f t="shared" si="38"/>
        <v>#REF!</v>
      </c>
      <c r="CPC104" s="373" t="e">
        <f t="shared" si="38"/>
        <v>#REF!</v>
      </c>
      <c r="CPD104" s="373">
        <f t="shared" si="38"/>
        <v>0</v>
      </c>
      <c r="CPE104" s="373">
        <f t="shared" si="38"/>
        <v>0</v>
      </c>
      <c r="CPF104" s="373" t="e">
        <f t="shared" si="38"/>
        <v>#REF!</v>
      </c>
      <c r="CPG104" s="373" t="e">
        <f t="shared" si="38"/>
        <v>#REF!</v>
      </c>
      <c r="CPH104" s="373" t="e">
        <f t="shared" si="38"/>
        <v>#REF!</v>
      </c>
      <c r="CPI104" s="373" t="e">
        <f t="shared" si="38"/>
        <v>#REF!</v>
      </c>
      <c r="CPJ104" s="373" t="e">
        <f t="shared" si="38"/>
        <v>#REF!</v>
      </c>
      <c r="CPK104" s="373">
        <f t="shared" si="38"/>
        <v>0</v>
      </c>
      <c r="CPL104" s="373">
        <f t="shared" si="38"/>
        <v>0</v>
      </c>
      <c r="CPM104" s="373" t="e">
        <f t="shared" si="38"/>
        <v>#REF!</v>
      </c>
      <c r="CPN104" s="373" t="e">
        <f t="shared" si="38"/>
        <v>#REF!</v>
      </c>
      <c r="CPO104" s="373" t="e">
        <f t="shared" si="38"/>
        <v>#REF!</v>
      </c>
      <c r="CPP104" s="373" t="e">
        <f t="shared" si="38"/>
        <v>#REF!</v>
      </c>
      <c r="CPQ104" s="373" t="e">
        <f t="shared" si="38"/>
        <v>#REF!</v>
      </c>
      <c r="CPR104" s="373">
        <f t="shared" si="38"/>
        <v>0</v>
      </c>
      <c r="CPS104" s="373">
        <f t="shared" si="38"/>
        <v>0</v>
      </c>
      <c r="CPT104" s="373" t="e">
        <f t="shared" si="38"/>
        <v>#REF!</v>
      </c>
      <c r="CPU104" s="373" t="e">
        <f t="shared" si="38"/>
        <v>#REF!</v>
      </c>
      <c r="CPV104" s="373" t="e">
        <f t="shared" si="38"/>
        <v>#REF!</v>
      </c>
      <c r="CPW104" s="373" t="e">
        <f t="shared" si="38"/>
        <v>#REF!</v>
      </c>
      <c r="CPX104" s="373" t="e">
        <f t="shared" si="38"/>
        <v>#REF!</v>
      </c>
      <c r="CPY104" s="373">
        <f t="shared" si="38"/>
        <v>0</v>
      </c>
      <c r="CPZ104" s="373">
        <f t="shared" si="38"/>
        <v>0</v>
      </c>
      <c r="CQA104" s="373" t="e">
        <f t="shared" si="38"/>
        <v>#REF!</v>
      </c>
      <c r="CQB104" s="373" t="e">
        <f t="shared" si="38"/>
        <v>#REF!</v>
      </c>
      <c r="CQC104" s="373" t="e">
        <f t="shared" si="38"/>
        <v>#REF!</v>
      </c>
      <c r="CQD104" s="373" t="e">
        <f t="shared" si="38"/>
        <v>#REF!</v>
      </c>
      <c r="CQE104" s="373" t="e">
        <f t="shared" si="38"/>
        <v>#REF!</v>
      </c>
      <c r="CQF104" s="373">
        <f t="shared" si="38"/>
        <v>0</v>
      </c>
      <c r="CQG104" s="373">
        <f t="shared" si="38"/>
        <v>0</v>
      </c>
      <c r="CQH104" s="373" t="e">
        <f t="shared" si="38"/>
        <v>#REF!</v>
      </c>
      <c r="CQI104" s="373" t="e">
        <f t="shared" si="38"/>
        <v>#REF!</v>
      </c>
      <c r="CQJ104" s="373" t="e">
        <f t="shared" si="38"/>
        <v>#REF!</v>
      </c>
      <c r="CQK104" s="373" t="e">
        <f t="shared" si="38"/>
        <v>#REF!</v>
      </c>
      <c r="CQL104" s="373" t="e">
        <f t="shared" si="38"/>
        <v>#REF!</v>
      </c>
      <c r="CQM104" s="373">
        <f t="shared" si="38"/>
        <v>0</v>
      </c>
      <c r="CQN104" s="373">
        <f t="shared" si="38"/>
        <v>0</v>
      </c>
      <c r="CQO104" s="373" t="e">
        <f t="shared" si="38"/>
        <v>#REF!</v>
      </c>
      <c r="CQP104" s="373" t="e">
        <f t="shared" si="38"/>
        <v>#REF!</v>
      </c>
      <c r="CQQ104" s="373" t="e">
        <f t="shared" si="38"/>
        <v>#REF!</v>
      </c>
      <c r="CQR104" s="373" t="e">
        <f t="shared" si="38"/>
        <v>#REF!</v>
      </c>
      <c r="CQS104" s="373" t="e">
        <f t="shared" si="38"/>
        <v>#REF!</v>
      </c>
      <c r="CQT104" s="373">
        <f t="shared" si="38"/>
        <v>0</v>
      </c>
      <c r="CQU104" s="373">
        <f t="shared" si="38"/>
        <v>0</v>
      </c>
      <c r="CQV104" s="373" t="e">
        <f t="shared" si="38"/>
        <v>#REF!</v>
      </c>
      <c r="CQW104" s="373" t="e">
        <f t="shared" si="38"/>
        <v>#REF!</v>
      </c>
      <c r="CQX104" s="373" t="e">
        <f t="shared" si="38"/>
        <v>#REF!</v>
      </c>
      <c r="CQY104" s="373" t="e">
        <f t="shared" si="38"/>
        <v>#REF!</v>
      </c>
      <c r="CQZ104" s="373" t="e">
        <f t="shared" si="38"/>
        <v>#REF!</v>
      </c>
      <c r="CRA104" s="373">
        <f t="shared" si="38"/>
        <v>0</v>
      </c>
      <c r="CRB104" s="373">
        <f t="shared" si="38"/>
        <v>0</v>
      </c>
      <c r="CRC104" s="373" t="e">
        <f t="shared" si="38"/>
        <v>#REF!</v>
      </c>
      <c r="CRD104" s="373" t="e">
        <f t="shared" si="38"/>
        <v>#REF!</v>
      </c>
      <c r="CRE104" s="373" t="e">
        <f t="shared" si="38"/>
        <v>#REF!</v>
      </c>
      <c r="CRF104" s="373" t="e">
        <f t="shared" si="38"/>
        <v>#REF!</v>
      </c>
      <c r="CRG104" s="373" t="e">
        <f t="shared" si="38"/>
        <v>#REF!</v>
      </c>
      <c r="CRH104" s="373">
        <f t="shared" si="38"/>
        <v>0</v>
      </c>
      <c r="CRI104" s="373">
        <f t="shared" si="38"/>
        <v>0</v>
      </c>
      <c r="CRJ104" s="373" t="e">
        <f t="shared" si="38"/>
        <v>#REF!</v>
      </c>
      <c r="CRK104" s="373" t="e">
        <f t="shared" si="38"/>
        <v>#REF!</v>
      </c>
      <c r="CRL104" s="373" t="e">
        <f t="shared" si="38"/>
        <v>#REF!</v>
      </c>
      <c r="CRM104" s="373" t="e">
        <f t="shared" si="38"/>
        <v>#REF!</v>
      </c>
      <c r="CRN104" s="373" t="e">
        <f t="shared" si="39"/>
        <v>#REF!</v>
      </c>
      <c r="CRO104" s="373">
        <f t="shared" si="39"/>
        <v>0</v>
      </c>
      <c r="CRP104" s="373">
        <f t="shared" si="39"/>
        <v>0</v>
      </c>
      <c r="CRQ104" s="373" t="e">
        <f t="shared" si="39"/>
        <v>#REF!</v>
      </c>
      <c r="CRR104" s="373" t="e">
        <f t="shared" si="39"/>
        <v>#REF!</v>
      </c>
      <c r="CRS104" s="373" t="e">
        <f t="shared" si="39"/>
        <v>#REF!</v>
      </c>
      <c r="CRT104" s="373" t="e">
        <f t="shared" si="39"/>
        <v>#REF!</v>
      </c>
      <c r="CRU104" s="373" t="e">
        <f t="shared" si="39"/>
        <v>#REF!</v>
      </c>
      <c r="CRV104" s="373">
        <f t="shared" si="39"/>
        <v>0</v>
      </c>
      <c r="CRW104" s="373">
        <f t="shared" si="39"/>
        <v>0</v>
      </c>
      <c r="CRX104" s="373" t="e">
        <f t="shared" si="39"/>
        <v>#REF!</v>
      </c>
      <c r="CRY104" s="373" t="e">
        <f t="shared" si="39"/>
        <v>#REF!</v>
      </c>
      <c r="CRZ104" s="373" t="e">
        <f t="shared" si="39"/>
        <v>#REF!</v>
      </c>
      <c r="CSA104" s="373" t="e">
        <f t="shared" si="39"/>
        <v>#REF!</v>
      </c>
      <c r="CSB104" s="373" t="e">
        <f t="shared" si="39"/>
        <v>#REF!</v>
      </c>
      <c r="CSC104" s="373">
        <f t="shared" si="39"/>
        <v>0</v>
      </c>
      <c r="CSD104" s="373">
        <f t="shared" si="39"/>
        <v>0</v>
      </c>
      <c r="CSE104" s="373" t="e">
        <f t="shared" si="39"/>
        <v>#REF!</v>
      </c>
      <c r="CSF104" s="373" t="e">
        <f t="shared" si="39"/>
        <v>#REF!</v>
      </c>
      <c r="CSG104" s="373" t="e">
        <f t="shared" si="39"/>
        <v>#REF!</v>
      </c>
      <c r="CSH104" s="373" t="e">
        <f t="shared" si="39"/>
        <v>#REF!</v>
      </c>
      <c r="CSI104" s="373" t="e">
        <f t="shared" si="39"/>
        <v>#REF!</v>
      </c>
      <c r="CSJ104" s="373">
        <f t="shared" si="39"/>
        <v>0</v>
      </c>
      <c r="CSK104" s="373">
        <f t="shared" si="39"/>
        <v>0</v>
      </c>
      <c r="CSL104" s="373" t="e">
        <f t="shared" si="39"/>
        <v>#REF!</v>
      </c>
      <c r="CSM104" s="373" t="e">
        <f t="shared" si="39"/>
        <v>#REF!</v>
      </c>
      <c r="CSN104" s="373" t="e">
        <f t="shared" si="39"/>
        <v>#REF!</v>
      </c>
      <c r="CSO104" s="373" t="e">
        <f t="shared" si="39"/>
        <v>#REF!</v>
      </c>
      <c r="CSP104" s="373" t="e">
        <f t="shared" si="39"/>
        <v>#REF!</v>
      </c>
      <c r="CSQ104" s="373">
        <f t="shared" si="39"/>
        <v>0</v>
      </c>
      <c r="CSR104" s="373">
        <f t="shared" si="39"/>
        <v>0</v>
      </c>
      <c r="CSS104" s="373" t="e">
        <f t="shared" si="39"/>
        <v>#REF!</v>
      </c>
      <c r="CST104" s="373" t="e">
        <f t="shared" si="39"/>
        <v>#REF!</v>
      </c>
      <c r="CSU104" s="373" t="e">
        <f t="shared" si="39"/>
        <v>#REF!</v>
      </c>
      <c r="CSV104" s="373" t="e">
        <f t="shared" si="39"/>
        <v>#REF!</v>
      </c>
      <c r="CSW104" s="373" t="e">
        <f t="shared" si="39"/>
        <v>#REF!</v>
      </c>
      <c r="CSX104" s="373">
        <f t="shared" si="39"/>
        <v>0</v>
      </c>
      <c r="CSY104" s="373">
        <f t="shared" si="39"/>
        <v>0</v>
      </c>
      <c r="CSZ104" s="373" t="e">
        <f t="shared" si="39"/>
        <v>#REF!</v>
      </c>
      <c r="CTA104" s="373" t="e">
        <f t="shared" si="39"/>
        <v>#REF!</v>
      </c>
      <c r="CTB104" s="373" t="e">
        <f t="shared" si="39"/>
        <v>#REF!</v>
      </c>
      <c r="CTC104" s="373" t="e">
        <f t="shared" si="39"/>
        <v>#REF!</v>
      </c>
      <c r="CTD104" s="373" t="e">
        <f t="shared" si="39"/>
        <v>#REF!</v>
      </c>
      <c r="CTE104" s="373">
        <f t="shared" si="39"/>
        <v>0</v>
      </c>
      <c r="CTF104" s="373">
        <f t="shared" si="39"/>
        <v>0</v>
      </c>
      <c r="CTG104" s="373" t="e">
        <f t="shared" si="39"/>
        <v>#REF!</v>
      </c>
      <c r="CTH104" s="373" t="e">
        <f t="shared" si="39"/>
        <v>#REF!</v>
      </c>
      <c r="CTI104" s="373" t="e">
        <f t="shared" si="39"/>
        <v>#REF!</v>
      </c>
      <c r="CTJ104" s="373" t="e">
        <f t="shared" si="39"/>
        <v>#REF!</v>
      </c>
      <c r="CTK104" s="373" t="e">
        <f t="shared" si="39"/>
        <v>#REF!</v>
      </c>
      <c r="CTL104" s="373">
        <f t="shared" si="39"/>
        <v>0</v>
      </c>
      <c r="CTM104" s="373">
        <f t="shared" si="39"/>
        <v>0</v>
      </c>
      <c r="CTN104" s="373" t="e">
        <f t="shared" si="39"/>
        <v>#REF!</v>
      </c>
      <c r="CTO104" s="373" t="e">
        <f t="shared" si="39"/>
        <v>#REF!</v>
      </c>
      <c r="CTP104" s="373" t="e">
        <f t="shared" si="39"/>
        <v>#REF!</v>
      </c>
      <c r="CTQ104" s="373" t="e">
        <f t="shared" si="39"/>
        <v>#REF!</v>
      </c>
      <c r="CTR104" s="373" t="e">
        <f t="shared" si="39"/>
        <v>#REF!</v>
      </c>
      <c r="CTS104" s="373">
        <f t="shared" si="39"/>
        <v>0</v>
      </c>
      <c r="CTT104" s="373">
        <f t="shared" si="39"/>
        <v>0</v>
      </c>
      <c r="CTU104" s="373" t="e">
        <f t="shared" si="39"/>
        <v>#REF!</v>
      </c>
      <c r="CTV104" s="373" t="e">
        <f t="shared" si="39"/>
        <v>#REF!</v>
      </c>
      <c r="CTW104" s="373" t="e">
        <f t="shared" si="39"/>
        <v>#REF!</v>
      </c>
      <c r="CTX104" s="373" t="e">
        <f t="shared" si="39"/>
        <v>#REF!</v>
      </c>
      <c r="CTY104" s="373" t="e">
        <f t="shared" si="39"/>
        <v>#REF!</v>
      </c>
      <c r="CTZ104" s="373">
        <f t="shared" si="40"/>
        <v>0</v>
      </c>
      <c r="CUA104" s="373">
        <f t="shared" si="40"/>
        <v>0</v>
      </c>
      <c r="CUB104" s="373" t="e">
        <f t="shared" si="40"/>
        <v>#REF!</v>
      </c>
      <c r="CUC104" s="373" t="e">
        <f t="shared" si="40"/>
        <v>#REF!</v>
      </c>
      <c r="CUD104" s="373" t="e">
        <f t="shared" si="40"/>
        <v>#REF!</v>
      </c>
      <c r="CUE104" s="373" t="e">
        <f t="shared" si="40"/>
        <v>#REF!</v>
      </c>
      <c r="CUF104" s="373" t="e">
        <f t="shared" si="40"/>
        <v>#REF!</v>
      </c>
      <c r="CUG104" s="373">
        <f t="shared" si="40"/>
        <v>0</v>
      </c>
      <c r="CUH104" s="373">
        <f t="shared" si="40"/>
        <v>0</v>
      </c>
      <c r="CUI104" s="373" t="e">
        <f t="shared" si="40"/>
        <v>#REF!</v>
      </c>
      <c r="CUJ104" s="373" t="e">
        <f t="shared" si="40"/>
        <v>#REF!</v>
      </c>
      <c r="CUK104" s="373" t="e">
        <f t="shared" si="40"/>
        <v>#REF!</v>
      </c>
      <c r="CUL104" s="373" t="e">
        <f t="shared" si="40"/>
        <v>#REF!</v>
      </c>
      <c r="CUM104" s="373" t="e">
        <f t="shared" si="40"/>
        <v>#REF!</v>
      </c>
      <c r="CUN104" s="373">
        <f t="shared" si="40"/>
        <v>0</v>
      </c>
      <c r="CUO104" s="373">
        <f t="shared" si="40"/>
        <v>0</v>
      </c>
      <c r="CUP104" s="373" t="e">
        <f t="shared" si="40"/>
        <v>#REF!</v>
      </c>
      <c r="CUQ104" s="373" t="e">
        <f t="shared" si="40"/>
        <v>#REF!</v>
      </c>
      <c r="CUR104" s="373" t="e">
        <f t="shared" si="40"/>
        <v>#REF!</v>
      </c>
      <c r="CUS104" s="373" t="e">
        <f t="shared" si="40"/>
        <v>#REF!</v>
      </c>
      <c r="CUT104" s="373" t="e">
        <f t="shared" si="40"/>
        <v>#REF!</v>
      </c>
      <c r="CUU104" s="373">
        <f t="shared" si="40"/>
        <v>0</v>
      </c>
      <c r="CUV104" s="373">
        <f t="shared" si="40"/>
        <v>0</v>
      </c>
      <c r="CUW104" s="373" t="e">
        <f t="shared" si="40"/>
        <v>#REF!</v>
      </c>
      <c r="CUX104" s="373" t="e">
        <f t="shared" si="40"/>
        <v>#REF!</v>
      </c>
      <c r="CUY104" s="373" t="e">
        <f t="shared" si="40"/>
        <v>#REF!</v>
      </c>
      <c r="CUZ104" s="373" t="e">
        <f t="shared" si="40"/>
        <v>#REF!</v>
      </c>
      <c r="CVA104" s="373" t="e">
        <f t="shared" si="40"/>
        <v>#REF!</v>
      </c>
      <c r="CVB104" s="373">
        <f t="shared" si="40"/>
        <v>0</v>
      </c>
      <c r="CVC104" s="373">
        <f t="shared" si="40"/>
        <v>0</v>
      </c>
      <c r="CVD104" s="373" t="e">
        <f t="shared" si="40"/>
        <v>#REF!</v>
      </c>
      <c r="CVE104" s="373" t="e">
        <f t="shared" si="40"/>
        <v>#REF!</v>
      </c>
      <c r="CVF104" s="373" t="e">
        <f t="shared" si="40"/>
        <v>#REF!</v>
      </c>
      <c r="CVG104" s="373" t="e">
        <f t="shared" si="40"/>
        <v>#REF!</v>
      </c>
      <c r="CVH104" s="373" t="e">
        <f t="shared" si="40"/>
        <v>#REF!</v>
      </c>
      <c r="CVI104" s="373">
        <f t="shared" si="40"/>
        <v>0</v>
      </c>
      <c r="CVJ104" s="373">
        <f t="shared" si="40"/>
        <v>0</v>
      </c>
      <c r="CVK104" s="373" t="e">
        <f t="shared" si="40"/>
        <v>#REF!</v>
      </c>
      <c r="CVL104" s="373" t="e">
        <f t="shared" si="40"/>
        <v>#REF!</v>
      </c>
      <c r="CVM104" s="373" t="e">
        <f t="shared" si="40"/>
        <v>#REF!</v>
      </c>
      <c r="CVN104" s="373" t="e">
        <f t="shared" si="40"/>
        <v>#REF!</v>
      </c>
      <c r="CVO104" s="373" t="e">
        <f t="shared" si="40"/>
        <v>#REF!</v>
      </c>
      <c r="CVP104" s="373">
        <f t="shared" si="40"/>
        <v>0</v>
      </c>
      <c r="CVQ104" s="373">
        <f t="shared" si="40"/>
        <v>0</v>
      </c>
      <c r="CVR104" s="373" t="e">
        <f t="shared" si="40"/>
        <v>#REF!</v>
      </c>
      <c r="CVS104" s="373" t="e">
        <f t="shared" si="40"/>
        <v>#REF!</v>
      </c>
      <c r="CVT104" s="373" t="e">
        <f t="shared" si="40"/>
        <v>#REF!</v>
      </c>
      <c r="CVU104" s="373" t="e">
        <f t="shared" si="40"/>
        <v>#REF!</v>
      </c>
      <c r="CVV104" s="373" t="e">
        <f t="shared" si="40"/>
        <v>#REF!</v>
      </c>
      <c r="CVW104" s="373">
        <f t="shared" si="40"/>
        <v>0</v>
      </c>
      <c r="CVX104" s="373">
        <f t="shared" si="40"/>
        <v>0</v>
      </c>
      <c r="CVY104" s="373" t="e">
        <f t="shared" si="40"/>
        <v>#REF!</v>
      </c>
      <c r="CVZ104" s="373" t="e">
        <f t="shared" si="40"/>
        <v>#REF!</v>
      </c>
      <c r="CWA104" s="373" t="e">
        <f t="shared" si="40"/>
        <v>#REF!</v>
      </c>
      <c r="CWB104" s="373" t="e">
        <f t="shared" si="40"/>
        <v>#REF!</v>
      </c>
      <c r="CWC104" s="373" t="e">
        <f t="shared" si="40"/>
        <v>#REF!</v>
      </c>
      <c r="CWD104" s="373">
        <f t="shared" si="40"/>
        <v>0</v>
      </c>
      <c r="CWE104" s="373">
        <f t="shared" si="40"/>
        <v>0</v>
      </c>
      <c r="CWF104" s="373" t="e">
        <f t="shared" si="40"/>
        <v>#REF!</v>
      </c>
      <c r="CWG104" s="373" t="e">
        <f t="shared" si="40"/>
        <v>#REF!</v>
      </c>
      <c r="CWH104" s="373" t="e">
        <f t="shared" si="40"/>
        <v>#REF!</v>
      </c>
      <c r="CWI104" s="373" t="e">
        <f t="shared" si="40"/>
        <v>#REF!</v>
      </c>
      <c r="CWJ104" s="373" t="e">
        <f t="shared" si="40"/>
        <v>#REF!</v>
      </c>
      <c r="CWK104" s="373">
        <f t="shared" si="40"/>
        <v>0</v>
      </c>
      <c r="CWL104" s="373">
        <f t="shared" si="41"/>
        <v>0</v>
      </c>
      <c r="CWM104" s="373" t="e">
        <f t="shared" si="41"/>
        <v>#REF!</v>
      </c>
      <c r="CWN104" s="373" t="e">
        <f t="shared" si="41"/>
        <v>#REF!</v>
      </c>
      <c r="CWO104" s="373" t="e">
        <f t="shared" si="41"/>
        <v>#REF!</v>
      </c>
      <c r="CWP104" s="373" t="e">
        <f t="shared" si="41"/>
        <v>#REF!</v>
      </c>
      <c r="CWQ104" s="373" t="e">
        <f t="shared" si="41"/>
        <v>#REF!</v>
      </c>
      <c r="CWR104" s="373">
        <f t="shared" si="41"/>
        <v>0</v>
      </c>
      <c r="CWS104" s="373">
        <f t="shared" si="41"/>
        <v>0</v>
      </c>
      <c r="CWT104" s="373" t="e">
        <f t="shared" si="41"/>
        <v>#REF!</v>
      </c>
      <c r="CWU104" s="373" t="e">
        <f t="shared" si="41"/>
        <v>#REF!</v>
      </c>
      <c r="CWV104" s="373" t="e">
        <f t="shared" si="41"/>
        <v>#REF!</v>
      </c>
      <c r="CWW104" s="373" t="e">
        <f t="shared" si="41"/>
        <v>#REF!</v>
      </c>
      <c r="CWX104" s="373" t="e">
        <f t="shared" si="41"/>
        <v>#REF!</v>
      </c>
      <c r="CWY104" s="373">
        <f t="shared" si="41"/>
        <v>0</v>
      </c>
      <c r="CWZ104" s="373">
        <f t="shared" si="41"/>
        <v>0</v>
      </c>
      <c r="CXA104" s="373" t="e">
        <f t="shared" si="41"/>
        <v>#REF!</v>
      </c>
      <c r="CXB104" s="373" t="e">
        <f t="shared" si="41"/>
        <v>#REF!</v>
      </c>
      <c r="CXC104" s="373" t="e">
        <f t="shared" si="41"/>
        <v>#REF!</v>
      </c>
      <c r="CXD104" s="373" t="e">
        <f t="shared" si="41"/>
        <v>#REF!</v>
      </c>
      <c r="CXE104" s="373" t="e">
        <f t="shared" si="41"/>
        <v>#REF!</v>
      </c>
      <c r="CXF104" s="373">
        <f t="shared" si="41"/>
        <v>0</v>
      </c>
      <c r="CXG104" s="373">
        <f t="shared" si="41"/>
        <v>0</v>
      </c>
      <c r="CXH104" s="373" t="e">
        <f t="shared" si="41"/>
        <v>#REF!</v>
      </c>
      <c r="CXI104" s="373" t="e">
        <f t="shared" si="41"/>
        <v>#REF!</v>
      </c>
      <c r="CXJ104" s="373" t="e">
        <f t="shared" si="41"/>
        <v>#REF!</v>
      </c>
      <c r="CXK104" s="373" t="e">
        <f t="shared" si="41"/>
        <v>#REF!</v>
      </c>
      <c r="CXL104" s="373" t="e">
        <f t="shared" si="41"/>
        <v>#REF!</v>
      </c>
      <c r="CXM104" s="373">
        <f t="shared" si="41"/>
        <v>0</v>
      </c>
      <c r="CXN104" s="373">
        <f t="shared" si="41"/>
        <v>0</v>
      </c>
      <c r="CXO104" s="373" t="e">
        <f t="shared" si="41"/>
        <v>#REF!</v>
      </c>
      <c r="CXP104" s="373" t="e">
        <f t="shared" si="41"/>
        <v>#REF!</v>
      </c>
      <c r="CXQ104" s="373" t="e">
        <f t="shared" si="41"/>
        <v>#REF!</v>
      </c>
      <c r="CXR104" s="373" t="e">
        <f t="shared" si="41"/>
        <v>#REF!</v>
      </c>
      <c r="CXS104" s="373" t="e">
        <f t="shared" si="41"/>
        <v>#REF!</v>
      </c>
      <c r="CXT104" s="373">
        <f t="shared" si="41"/>
        <v>0</v>
      </c>
      <c r="CXU104" s="373">
        <f t="shared" si="41"/>
        <v>0</v>
      </c>
      <c r="CXV104" s="373" t="e">
        <f t="shared" si="41"/>
        <v>#REF!</v>
      </c>
      <c r="CXW104" s="373" t="e">
        <f t="shared" si="41"/>
        <v>#REF!</v>
      </c>
      <c r="CXX104" s="373" t="e">
        <f t="shared" si="41"/>
        <v>#REF!</v>
      </c>
      <c r="CXY104" s="373" t="e">
        <f t="shared" si="41"/>
        <v>#REF!</v>
      </c>
      <c r="CXZ104" s="373" t="e">
        <f t="shared" si="41"/>
        <v>#REF!</v>
      </c>
      <c r="CYA104" s="373">
        <f t="shared" si="41"/>
        <v>0</v>
      </c>
      <c r="CYB104" s="373">
        <f t="shared" si="41"/>
        <v>0</v>
      </c>
      <c r="CYC104" s="373" t="e">
        <f t="shared" si="41"/>
        <v>#REF!</v>
      </c>
      <c r="CYD104" s="373" t="e">
        <f t="shared" si="41"/>
        <v>#REF!</v>
      </c>
      <c r="CYE104" s="373" t="e">
        <f t="shared" si="41"/>
        <v>#REF!</v>
      </c>
      <c r="CYF104" s="373" t="e">
        <f t="shared" si="41"/>
        <v>#REF!</v>
      </c>
      <c r="CYG104" s="373" t="e">
        <f t="shared" si="41"/>
        <v>#REF!</v>
      </c>
      <c r="CYH104" s="373">
        <f t="shared" si="41"/>
        <v>0</v>
      </c>
      <c r="CYI104" s="373">
        <f t="shared" si="41"/>
        <v>0</v>
      </c>
      <c r="CYJ104" s="373" t="e">
        <f t="shared" si="41"/>
        <v>#REF!</v>
      </c>
      <c r="CYK104" s="373" t="e">
        <f t="shared" si="41"/>
        <v>#REF!</v>
      </c>
      <c r="CYL104" s="373" t="e">
        <f t="shared" si="41"/>
        <v>#REF!</v>
      </c>
      <c r="CYM104" s="373" t="e">
        <f t="shared" si="41"/>
        <v>#REF!</v>
      </c>
      <c r="CYN104" s="373" t="e">
        <f t="shared" si="41"/>
        <v>#REF!</v>
      </c>
      <c r="CYO104" s="373">
        <f t="shared" si="41"/>
        <v>0</v>
      </c>
      <c r="CYP104" s="373">
        <f t="shared" si="41"/>
        <v>0</v>
      </c>
      <c r="CYQ104" s="373" t="e">
        <f t="shared" si="41"/>
        <v>#REF!</v>
      </c>
      <c r="CYR104" s="373" t="e">
        <f t="shared" si="41"/>
        <v>#REF!</v>
      </c>
      <c r="CYS104" s="373" t="e">
        <f t="shared" si="41"/>
        <v>#REF!</v>
      </c>
      <c r="CYT104" s="373" t="e">
        <f t="shared" si="41"/>
        <v>#REF!</v>
      </c>
      <c r="CYU104" s="373" t="e">
        <f t="shared" si="41"/>
        <v>#REF!</v>
      </c>
      <c r="CYV104" s="373">
        <f t="shared" si="41"/>
        <v>0</v>
      </c>
      <c r="CYW104" s="373">
        <f t="shared" si="41"/>
        <v>0</v>
      </c>
      <c r="CYX104" s="373" t="e">
        <f t="shared" si="42"/>
        <v>#REF!</v>
      </c>
      <c r="CYY104" s="373" t="e">
        <f t="shared" si="42"/>
        <v>#REF!</v>
      </c>
      <c r="CYZ104" s="373" t="e">
        <f t="shared" si="42"/>
        <v>#REF!</v>
      </c>
      <c r="CZA104" s="373" t="e">
        <f t="shared" si="42"/>
        <v>#REF!</v>
      </c>
      <c r="CZB104" s="373" t="e">
        <f t="shared" si="42"/>
        <v>#REF!</v>
      </c>
      <c r="CZC104" s="373">
        <f t="shared" si="42"/>
        <v>0</v>
      </c>
      <c r="CZD104" s="373">
        <f t="shared" si="42"/>
        <v>0</v>
      </c>
      <c r="CZE104" s="373" t="e">
        <f t="shared" si="42"/>
        <v>#REF!</v>
      </c>
      <c r="CZF104" s="373" t="e">
        <f t="shared" si="42"/>
        <v>#REF!</v>
      </c>
      <c r="CZG104" s="373" t="e">
        <f t="shared" si="42"/>
        <v>#REF!</v>
      </c>
      <c r="CZH104" s="373" t="e">
        <f t="shared" si="42"/>
        <v>#REF!</v>
      </c>
      <c r="CZI104" s="373" t="e">
        <f t="shared" si="42"/>
        <v>#REF!</v>
      </c>
      <c r="CZJ104" s="373">
        <f t="shared" si="42"/>
        <v>0</v>
      </c>
      <c r="CZK104" s="373">
        <f t="shared" si="42"/>
        <v>0</v>
      </c>
      <c r="CZL104" s="373" t="e">
        <f t="shared" si="42"/>
        <v>#REF!</v>
      </c>
      <c r="CZM104" s="373" t="e">
        <f t="shared" si="42"/>
        <v>#REF!</v>
      </c>
      <c r="CZN104" s="373" t="e">
        <f t="shared" si="42"/>
        <v>#REF!</v>
      </c>
      <c r="CZO104" s="373" t="e">
        <f t="shared" si="42"/>
        <v>#REF!</v>
      </c>
      <c r="CZP104" s="373" t="e">
        <f t="shared" si="42"/>
        <v>#REF!</v>
      </c>
      <c r="CZQ104" s="373">
        <f t="shared" si="42"/>
        <v>0</v>
      </c>
      <c r="CZR104" s="373">
        <f t="shared" si="42"/>
        <v>0</v>
      </c>
      <c r="CZS104" s="373" t="e">
        <f t="shared" si="42"/>
        <v>#REF!</v>
      </c>
      <c r="CZT104" s="373" t="e">
        <f t="shared" si="42"/>
        <v>#REF!</v>
      </c>
      <c r="CZU104" s="373" t="e">
        <f t="shared" si="42"/>
        <v>#REF!</v>
      </c>
      <c r="CZV104" s="373" t="e">
        <f t="shared" si="42"/>
        <v>#REF!</v>
      </c>
      <c r="CZW104" s="373" t="e">
        <f t="shared" si="42"/>
        <v>#REF!</v>
      </c>
      <c r="CZX104" s="373">
        <f t="shared" si="42"/>
        <v>0</v>
      </c>
      <c r="CZY104" s="373">
        <f t="shared" si="42"/>
        <v>0</v>
      </c>
      <c r="CZZ104" s="373" t="e">
        <f t="shared" si="42"/>
        <v>#REF!</v>
      </c>
      <c r="DAA104" s="373" t="e">
        <f t="shared" si="42"/>
        <v>#REF!</v>
      </c>
      <c r="DAB104" s="373" t="e">
        <f t="shared" si="42"/>
        <v>#REF!</v>
      </c>
      <c r="DAC104" s="373" t="e">
        <f t="shared" si="42"/>
        <v>#REF!</v>
      </c>
      <c r="DAD104" s="373" t="e">
        <f t="shared" si="42"/>
        <v>#REF!</v>
      </c>
      <c r="DAE104" s="373">
        <f t="shared" si="42"/>
        <v>0</v>
      </c>
      <c r="DAF104" s="373">
        <f t="shared" si="42"/>
        <v>0</v>
      </c>
      <c r="DAG104" s="373" t="e">
        <f t="shared" si="42"/>
        <v>#REF!</v>
      </c>
      <c r="DAH104" s="373" t="e">
        <f t="shared" si="42"/>
        <v>#REF!</v>
      </c>
      <c r="DAI104" s="373" t="e">
        <f t="shared" si="42"/>
        <v>#REF!</v>
      </c>
      <c r="DAJ104" s="373" t="e">
        <f t="shared" si="42"/>
        <v>#REF!</v>
      </c>
      <c r="DAK104" s="373" t="e">
        <f t="shared" si="42"/>
        <v>#REF!</v>
      </c>
      <c r="DAL104" s="373">
        <f t="shared" si="42"/>
        <v>0</v>
      </c>
      <c r="DAM104" s="373">
        <f t="shared" si="42"/>
        <v>0</v>
      </c>
      <c r="DAN104" s="373" t="e">
        <f t="shared" si="42"/>
        <v>#REF!</v>
      </c>
      <c r="DAO104" s="373" t="e">
        <f t="shared" si="42"/>
        <v>#REF!</v>
      </c>
      <c r="DAP104" s="373" t="e">
        <f t="shared" si="42"/>
        <v>#REF!</v>
      </c>
      <c r="DAQ104" s="373" t="e">
        <f t="shared" si="42"/>
        <v>#REF!</v>
      </c>
      <c r="DAR104" s="373" t="e">
        <f t="shared" si="42"/>
        <v>#REF!</v>
      </c>
      <c r="DAS104" s="373">
        <f t="shared" si="42"/>
        <v>0</v>
      </c>
      <c r="DAT104" s="373">
        <f t="shared" si="42"/>
        <v>0</v>
      </c>
      <c r="DAU104" s="373" t="e">
        <f t="shared" si="42"/>
        <v>#REF!</v>
      </c>
      <c r="DAV104" s="373" t="e">
        <f t="shared" si="42"/>
        <v>#REF!</v>
      </c>
      <c r="DAW104" s="373" t="e">
        <f t="shared" si="42"/>
        <v>#REF!</v>
      </c>
      <c r="DAX104" s="373" t="e">
        <f t="shared" si="42"/>
        <v>#REF!</v>
      </c>
      <c r="DAY104" s="373" t="e">
        <f t="shared" si="42"/>
        <v>#REF!</v>
      </c>
      <c r="DAZ104" s="373">
        <f t="shared" si="42"/>
        <v>0</v>
      </c>
      <c r="DBA104" s="373">
        <f t="shared" si="42"/>
        <v>0</v>
      </c>
      <c r="DBB104" s="373" t="e">
        <f t="shared" si="42"/>
        <v>#REF!</v>
      </c>
      <c r="DBC104" s="373" t="e">
        <f t="shared" si="42"/>
        <v>#REF!</v>
      </c>
      <c r="DBD104" s="373" t="e">
        <f t="shared" si="42"/>
        <v>#REF!</v>
      </c>
      <c r="DBE104" s="373" t="e">
        <f t="shared" si="42"/>
        <v>#REF!</v>
      </c>
      <c r="DBF104" s="373" t="e">
        <f t="shared" si="42"/>
        <v>#REF!</v>
      </c>
      <c r="DBG104" s="373">
        <f t="shared" si="42"/>
        <v>0</v>
      </c>
      <c r="DBH104" s="373">
        <f t="shared" si="42"/>
        <v>0</v>
      </c>
      <c r="DBI104" s="373" t="e">
        <f t="shared" si="42"/>
        <v>#REF!</v>
      </c>
      <c r="DBJ104" s="373" t="e">
        <f t="shared" si="43"/>
        <v>#REF!</v>
      </c>
      <c r="DBK104" s="373" t="e">
        <f t="shared" si="43"/>
        <v>#REF!</v>
      </c>
      <c r="DBL104" s="373" t="e">
        <f t="shared" si="43"/>
        <v>#REF!</v>
      </c>
      <c r="DBM104" s="373" t="e">
        <f t="shared" si="43"/>
        <v>#REF!</v>
      </c>
      <c r="DBN104" s="373">
        <f t="shared" si="43"/>
        <v>0</v>
      </c>
      <c r="DBO104" s="373">
        <f t="shared" si="43"/>
        <v>0</v>
      </c>
      <c r="DBP104" s="373" t="e">
        <f t="shared" si="43"/>
        <v>#REF!</v>
      </c>
      <c r="DBQ104" s="373" t="e">
        <f t="shared" si="43"/>
        <v>#REF!</v>
      </c>
      <c r="DBR104" s="373" t="e">
        <f t="shared" si="43"/>
        <v>#REF!</v>
      </c>
      <c r="DBS104" s="373" t="e">
        <f t="shared" si="43"/>
        <v>#REF!</v>
      </c>
      <c r="DBT104" s="373" t="e">
        <f t="shared" si="43"/>
        <v>#REF!</v>
      </c>
      <c r="DBU104" s="373">
        <f t="shared" si="43"/>
        <v>0</v>
      </c>
      <c r="DBV104" s="373">
        <f t="shared" si="43"/>
        <v>0</v>
      </c>
      <c r="DBW104" s="373" t="e">
        <f t="shared" si="43"/>
        <v>#REF!</v>
      </c>
      <c r="DBX104" s="373" t="e">
        <f t="shared" si="43"/>
        <v>#REF!</v>
      </c>
      <c r="DBY104" s="373" t="e">
        <f t="shared" si="43"/>
        <v>#REF!</v>
      </c>
      <c r="DBZ104" s="373" t="e">
        <f t="shared" si="43"/>
        <v>#REF!</v>
      </c>
      <c r="DCA104" s="373" t="e">
        <f t="shared" si="43"/>
        <v>#REF!</v>
      </c>
      <c r="DCB104" s="373">
        <f t="shared" si="43"/>
        <v>0</v>
      </c>
      <c r="DCC104" s="373">
        <f t="shared" si="43"/>
        <v>0</v>
      </c>
      <c r="DCD104" s="373" t="e">
        <f t="shared" si="43"/>
        <v>#REF!</v>
      </c>
      <c r="DCE104" s="373" t="e">
        <f t="shared" si="43"/>
        <v>#REF!</v>
      </c>
      <c r="DCF104" s="373" t="e">
        <f t="shared" si="43"/>
        <v>#REF!</v>
      </c>
      <c r="DCG104" s="373" t="e">
        <f t="shared" si="43"/>
        <v>#REF!</v>
      </c>
      <c r="DCH104" s="373" t="e">
        <f t="shared" si="43"/>
        <v>#REF!</v>
      </c>
      <c r="DCI104" s="373">
        <f t="shared" si="43"/>
        <v>0</v>
      </c>
      <c r="DCJ104" s="373">
        <f t="shared" si="43"/>
        <v>0</v>
      </c>
      <c r="DCK104" s="373" t="e">
        <f t="shared" si="43"/>
        <v>#REF!</v>
      </c>
      <c r="DCL104" s="373" t="e">
        <f t="shared" si="43"/>
        <v>#REF!</v>
      </c>
      <c r="DCM104" s="373" t="e">
        <f t="shared" si="43"/>
        <v>#REF!</v>
      </c>
      <c r="DCN104" s="373" t="e">
        <f t="shared" si="43"/>
        <v>#REF!</v>
      </c>
      <c r="DCO104" s="373" t="e">
        <f t="shared" si="43"/>
        <v>#REF!</v>
      </c>
      <c r="DCP104" s="373">
        <f t="shared" si="43"/>
        <v>0</v>
      </c>
      <c r="DCQ104" s="373">
        <f t="shared" si="43"/>
        <v>0</v>
      </c>
      <c r="DCR104" s="373" t="e">
        <f t="shared" si="43"/>
        <v>#REF!</v>
      </c>
      <c r="DCS104" s="373" t="e">
        <f t="shared" si="43"/>
        <v>#REF!</v>
      </c>
      <c r="DCT104" s="373" t="e">
        <f t="shared" si="43"/>
        <v>#REF!</v>
      </c>
      <c r="DCU104" s="373" t="e">
        <f t="shared" si="43"/>
        <v>#REF!</v>
      </c>
      <c r="DCV104" s="373" t="e">
        <f t="shared" si="43"/>
        <v>#REF!</v>
      </c>
      <c r="DCW104" s="373">
        <f t="shared" si="43"/>
        <v>0</v>
      </c>
      <c r="DCX104" s="373">
        <f t="shared" si="43"/>
        <v>0</v>
      </c>
      <c r="DCY104" s="373" t="e">
        <f t="shared" si="43"/>
        <v>#REF!</v>
      </c>
      <c r="DCZ104" s="373" t="e">
        <f t="shared" si="43"/>
        <v>#REF!</v>
      </c>
      <c r="DDA104" s="373" t="e">
        <f t="shared" si="43"/>
        <v>#REF!</v>
      </c>
      <c r="DDB104" s="373" t="e">
        <f t="shared" si="43"/>
        <v>#REF!</v>
      </c>
      <c r="DDC104" s="373" t="e">
        <f t="shared" si="43"/>
        <v>#REF!</v>
      </c>
      <c r="DDD104" s="373">
        <f t="shared" si="43"/>
        <v>0</v>
      </c>
      <c r="DDE104" s="373">
        <f t="shared" si="43"/>
        <v>0</v>
      </c>
      <c r="DDF104" s="373" t="e">
        <f t="shared" si="43"/>
        <v>#REF!</v>
      </c>
      <c r="DDG104" s="373" t="e">
        <f t="shared" si="43"/>
        <v>#REF!</v>
      </c>
      <c r="DDH104" s="373" t="e">
        <f t="shared" si="43"/>
        <v>#REF!</v>
      </c>
      <c r="DDI104" s="373" t="e">
        <f t="shared" si="43"/>
        <v>#REF!</v>
      </c>
      <c r="DDJ104" s="373" t="e">
        <f t="shared" si="43"/>
        <v>#REF!</v>
      </c>
      <c r="DDK104" s="373">
        <f t="shared" si="43"/>
        <v>0</v>
      </c>
      <c r="DDL104" s="373">
        <f t="shared" si="43"/>
        <v>0</v>
      </c>
      <c r="DDM104" s="373" t="e">
        <f t="shared" si="43"/>
        <v>#REF!</v>
      </c>
      <c r="DDN104" s="373" t="e">
        <f t="shared" si="43"/>
        <v>#REF!</v>
      </c>
      <c r="DDO104" s="373" t="e">
        <f t="shared" si="43"/>
        <v>#REF!</v>
      </c>
      <c r="DDP104" s="373" t="e">
        <f t="shared" si="43"/>
        <v>#REF!</v>
      </c>
      <c r="DDQ104" s="373" t="e">
        <f t="shared" si="43"/>
        <v>#REF!</v>
      </c>
      <c r="DDR104" s="373">
        <f t="shared" si="43"/>
        <v>0</v>
      </c>
      <c r="DDS104" s="373">
        <f t="shared" si="43"/>
        <v>0</v>
      </c>
      <c r="DDT104" s="373" t="e">
        <f t="shared" si="43"/>
        <v>#REF!</v>
      </c>
      <c r="DDU104" s="373" t="e">
        <f t="shared" si="43"/>
        <v>#REF!</v>
      </c>
      <c r="DDV104" s="373" t="e">
        <f t="shared" si="44"/>
        <v>#REF!</v>
      </c>
      <c r="DDW104" s="373" t="e">
        <f t="shared" si="44"/>
        <v>#REF!</v>
      </c>
      <c r="DDX104" s="373" t="e">
        <f t="shared" si="44"/>
        <v>#REF!</v>
      </c>
      <c r="DDY104" s="373">
        <f t="shared" si="44"/>
        <v>0</v>
      </c>
      <c r="DDZ104" s="373">
        <f t="shared" si="44"/>
        <v>0</v>
      </c>
      <c r="DEA104" s="373" t="e">
        <f t="shared" si="44"/>
        <v>#REF!</v>
      </c>
      <c r="DEB104" s="373" t="e">
        <f t="shared" si="44"/>
        <v>#REF!</v>
      </c>
      <c r="DEC104" s="373" t="e">
        <f t="shared" si="44"/>
        <v>#REF!</v>
      </c>
      <c r="DED104" s="373" t="e">
        <f t="shared" si="44"/>
        <v>#REF!</v>
      </c>
      <c r="DEE104" s="373" t="e">
        <f t="shared" si="44"/>
        <v>#REF!</v>
      </c>
      <c r="DEF104" s="373">
        <f t="shared" si="44"/>
        <v>0</v>
      </c>
      <c r="DEG104" s="373">
        <f t="shared" si="44"/>
        <v>0</v>
      </c>
      <c r="DEH104" s="373" t="e">
        <f t="shared" si="44"/>
        <v>#REF!</v>
      </c>
      <c r="DEI104" s="373" t="e">
        <f t="shared" si="44"/>
        <v>#REF!</v>
      </c>
      <c r="DEJ104" s="373" t="e">
        <f t="shared" si="44"/>
        <v>#REF!</v>
      </c>
      <c r="DEK104" s="373" t="e">
        <f t="shared" si="44"/>
        <v>#REF!</v>
      </c>
      <c r="DEL104" s="373" t="e">
        <f t="shared" si="44"/>
        <v>#REF!</v>
      </c>
      <c r="DEM104" s="373">
        <f t="shared" si="44"/>
        <v>0</v>
      </c>
      <c r="DEN104" s="373">
        <f t="shared" si="44"/>
        <v>0</v>
      </c>
      <c r="DEO104" s="373" t="e">
        <f t="shared" si="44"/>
        <v>#REF!</v>
      </c>
      <c r="DEP104" s="373" t="e">
        <f t="shared" si="44"/>
        <v>#REF!</v>
      </c>
      <c r="DEQ104" s="373" t="e">
        <f t="shared" si="44"/>
        <v>#REF!</v>
      </c>
      <c r="DER104" s="373" t="e">
        <f t="shared" si="44"/>
        <v>#REF!</v>
      </c>
      <c r="DES104" s="373" t="e">
        <f t="shared" si="44"/>
        <v>#REF!</v>
      </c>
      <c r="DET104" s="373">
        <f t="shared" si="44"/>
        <v>0</v>
      </c>
      <c r="DEU104" s="373">
        <f t="shared" si="44"/>
        <v>0</v>
      </c>
      <c r="DEV104" s="373" t="e">
        <f t="shared" si="44"/>
        <v>#REF!</v>
      </c>
      <c r="DEW104" s="373" t="e">
        <f t="shared" si="44"/>
        <v>#REF!</v>
      </c>
      <c r="DEX104" s="373" t="e">
        <f t="shared" si="44"/>
        <v>#REF!</v>
      </c>
      <c r="DEY104" s="373" t="e">
        <f t="shared" si="44"/>
        <v>#REF!</v>
      </c>
      <c r="DEZ104" s="373" t="e">
        <f t="shared" si="44"/>
        <v>#REF!</v>
      </c>
      <c r="DFA104" s="373">
        <f t="shared" si="44"/>
        <v>0</v>
      </c>
      <c r="DFB104" s="373">
        <f t="shared" si="44"/>
        <v>0</v>
      </c>
      <c r="DFC104" s="373" t="e">
        <f t="shared" si="44"/>
        <v>#REF!</v>
      </c>
      <c r="DFD104" s="373" t="e">
        <f t="shared" si="44"/>
        <v>#REF!</v>
      </c>
      <c r="DFE104" s="373" t="e">
        <f t="shared" si="44"/>
        <v>#REF!</v>
      </c>
      <c r="DFF104" s="373" t="e">
        <f t="shared" si="44"/>
        <v>#REF!</v>
      </c>
      <c r="DFG104" s="373" t="e">
        <f t="shared" si="44"/>
        <v>#REF!</v>
      </c>
      <c r="DFH104" s="373">
        <f t="shared" si="44"/>
        <v>0</v>
      </c>
      <c r="DFI104" s="373">
        <f t="shared" si="44"/>
        <v>0</v>
      </c>
      <c r="DFJ104" s="373" t="e">
        <f t="shared" si="44"/>
        <v>#REF!</v>
      </c>
      <c r="DFK104" s="373" t="e">
        <f t="shared" si="44"/>
        <v>#REF!</v>
      </c>
      <c r="DFL104" s="373" t="e">
        <f t="shared" si="44"/>
        <v>#REF!</v>
      </c>
      <c r="DFM104" s="373" t="e">
        <f t="shared" si="44"/>
        <v>#REF!</v>
      </c>
      <c r="DFN104" s="373" t="e">
        <f t="shared" si="44"/>
        <v>#REF!</v>
      </c>
      <c r="DFO104" s="373">
        <f t="shared" si="44"/>
        <v>0</v>
      </c>
      <c r="DFP104" s="373">
        <f t="shared" si="44"/>
        <v>0</v>
      </c>
      <c r="DFQ104" s="373" t="e">
        <f t="shared" si="44"/>
        <v>#REF!</v>
      </c>
      <c r="DFR104" s="373" t="e">
        <f t="shared" si="44"/>
        <v>#REF!</v>
      </c>
      <c r="DFS104" s="373" t="e">
        <f t="shared" si="44"/>
        <v>#REF!</v>
      </c>
      <c r="DFT104" s="373" t="e">
        <f t="shared" si="44"/>
        <v>#REF!</v>
      </c>
      <c r="DFU104" s="373" t="e">
        <f t="shared" si="44"/>
        <v>#REF!</v>
      </c>
      <c r="DFV104" s="373">
        <f t="shared" si="44"/>
        <v>0</v>
      </c>
      <c r="DFW104" s="373">
        <f t="shared" si="44"/>
        <v>0</v>
      </c>
      <c r="DFX104" s="373" t="e">
        <f t="shared" si="44"/>
        <v>#REF!</v>
      </c>
      <c r="DFY104" s="373" t="e">
        <f t="shared" si="44"/>
        <v>#REF!</v>
      </c>
      <c r="DFZ104" s="373" t="e">
        <f t="shared" si="44"/>
        <v>#REF!</v>
      </c>
      <c r="DGA104" s="373" t="e">
        <f t="shared" si="44"/>
        <v>#REF!</v>
      </c>
      <c r="DGB104" s="373" t="e">
        <f t="shared" si="44"/>
        <v>#REF!</v>
      </c>
      <c r="DGC104" s="373">
        <f t="shared" si="44"/>
        <v>0</v>
      </c>
      <c r="DGD104" s="373">
        <f t="shared" si="44"/>
        <v>0</v>
      </c>
      <c r="DGE104" s="373" t="e">
        <f t="shared" si="44"/>
        <v>#REF!</v>
      </c>
      <c r="DGF104" s="373" t="e">
        <f t="shared" si="44"/>
        <v>#REF!</v>
      </c>
      <c r="DGG104" s="373" t="e">
        <f t="shared" si="44"/>
        <v>#REF!</v>
      </c>
      <c r="DGH104" s="373" t="e">
        <f t="shared" si="45"/>
        <v>#REF!</v>
      </c>
      <c r="DGI104" s="373" t="e">
        <f t="shared" si="45"/>
        <v>#REF!</v>
      </c>
      <c r="DGJ104" s="373">
        <f t="shared" si="45"/>
        <v>0</v>
      </c>
      <c r="DGK104" s="373">
        <f t="shared" si="45"/>
        <v>0</v>
      </c>
      <c r="DGL104" s="373" t="e">
        <f t="shared" si="45"/>
        <v>#REF!</v>
      </c>
      <c r="DGM104" s="373" t="e">
        <f t="shared" si="45"/>
        <v>#REF!</v>
      </c>
      <c r="DGN104" s="373" t="e">
        <f t="shared" si="45"/>
        <v>#REF!</v>
      </c>
      <c r="DGO104" s="373" t="e">
        <f t="shared" si="45"/>
        <v>#REF!</v>
      </c>
      <c r="DGP104" s="373" t="e">
        <f t="shared" si="45"/>
        <v>#REF!</v>
      </c>
      <c r="DGQ104" s="373">
        <f t="shared" si="45"/>
        <v>0</v>
      </c>
      <c r="DGR104" s="373">
        <f t="shared" si="45"/>
        <v>0</v>
      </c>
      <c r="DGS104" s="373" t="e">
        <f t="shared" si="45"/>
        <v>#REF!</v>
      </c>
      <c r="DGT104" s="373" t="e">
        <f t="shared" si="45"/>
        <v>#REF!</v>
      </c>
      <c r="DGU104" s="373" t="e">
        <f t="shared" si="45"/>
        <v>#REF!</v>
      </c>
      <c r="DGV104" s="373" t="e">
        <f t="shared" si="45"/>
        <v>#REF!</v>
      </c>
      <c r="DGW104" s="373" t="e">
        <f t="shared" si="45"/>
        <v>#REF!</v>
      </c>
      <c r="DGX104" s="373">
        <f t="shared" si="45"/>
        <v>0</v>
      </c>
      <c r="DGY104" s="373">
        <f t="shared" si="45"/>
        <v>0</v>
      </c>
      <c r="DGZ104" s="373" t="e">
        <f t="shared" si="45"/>
        <v>#REF!</v>
      </c>
      <c r="DHA104" s="373" t="e">
        <f t="shared" si="45"/>
        <v>#REF!</v>
      </c>
      <c r="DHB104" s="373" t="e">
        <f t="shared" si="45"/>
        <v>#REF!</v>
      </c>
      <c r="DHC104" s="373" t="e">
        <f t="shared" si="45"/>
        <v>#REF!</v>
      </c>
      <c r="DHD104" s="373" t="e">
        <f t="shared" si="45"/>
        <v>#REF!</v>
      </c>
      <c r="DHE104" s="373">
        <f t="shared" si="45"/>
        <v>0</v>
      </c>
      <c r="DHF104" s="373">
        <f t="shared" si="45"/>
        <v>0</v>
      </c>
      <c r="DHG104" s="373" t="e">
        <f t="shared" si="45"/>
        <v>#REF!</v>
      </c>
      <c r="DHH104" s="373" t="e">
        <f t="shared" si="45"/>
        <v>#REF!</v>
      </c>
      <c r="DHI104" s="373" t="e">
        <f t="shared" si="45"/>
        <v>#REF!</v>
      </c>
      <c r="DHJ104" s="373" t="e">
        <f t="shared" si="45"/>
        <v>#REF!</v>
      </c>
      <c r="DHK104" s="373" t="e">
        <f t="shared" si="45"/>
        <v>#REF!</v>
      </c>
      <c r="DHL104" s="373">
        <f t="shared" si="45"/>
        <v>0</v>
      </c>
      <c r="DHM104" s="373">
        <f t="shared" si="45"/>
        <v>0</v>
      </c>
      <c r="DHN104" s="373" t="e">
        <f t="shared" si="45"/>
        <v>#REF!</v>
      </c>
      <c r="DHO104" s="373" t="e">
        <f t="shared" si="45"/>
        <v>#REF!</v>
      </c>
      <c r="DHP104" s="373" t="e">
        <f t="shared" si="45"/>
        <v>#REF!</v>
      </c>
      <c r="DHQ104" s="373" t="e">
        <f t="shared" si="45"/>
        <v>#REF!</v>
      </c>
      <c r="DHR104" s="373" t="e">
        <f t="shared" si="45"/>
        <v>#REF!</v>
      </c>
      <c r="DHS104" s="373">
        <f t="shared" si="45"/>
        <v>0</v>
      </c>
      <c r="DHT104" s="373">
        <f t="shared" si="45"/>
        <v>0</v>
      </c>
      <c r="DHU104" s="373" t="e">
        <f t="shared" si="45"/>
        <v>#REF!</v>
      </c>
      <c r="DHV104" s="373" t="e">
        <f t="shared" si="45"/>
        <v>#REF!</v>
      </c>
      <c r="DHW104" s="373" t="e">
        <f t="shared" si="45"/>
        <v>#REF!</v>
      </c>
      <c r="DHX104" s="373" t="e">
        <f t="shared" si="45"/>
        <v>#REF!</v>
      </c>
      <c r="DHY104" s="373" t="e">
        <f t="shared" si="45"/>
        <v>#REF!</v>
      </c>
      <c r="DHZ104" s="373">
        <f t="shared" si="45"/>
        <v>0</v>
      </c>
      <c r="DIA104" s="373">
        <f t="shared" si="45"/>
        <v>0</v>
      </c>
      <c r="DIB104" s="373" t="e">
        <f t="shared" si="45"/>
        <v>#REF!</v>
      </c>
      <c r="DIC104" s="373" t="e">
        <f t="shared" si="45"/>
        <v>#REF!</v>
      </c>
      <c r="DID104" s="373" t="e">
        <f t="shared" si="45"/>
        <v>#REF!</v>
      </c>
      <c r="DIE104" s="373" t="e">
        <f t="shared" si="45"/>
        <v>#REF!</v>
      </c>
      <c r="DIF104" s="373" t="e">
        <f t="shared" si="45"/>
        <v>#REF!</v>
      </c>
      <c r="DIG104" s="373">
        <f t="shared" si="45"/>
        <v>0</v>
      </c>
      <c r="DIH104" s="373">
        <f t="shared" si="45"/>
        <v>0</v>
      </c>
      <c r="DII104" s="373" t="e">
        <f t="shared" si="45"/>
        <v>#REF!</v>
      </c>
      <c r="DIJ104" s="373" t="e">
        <f t="shared" si="45"/>
        <v>#REF!</v>
      </c>
      <c r="DIK104" s="373" t="e">
        <f t="shared" si="45"/>
        <v>#REF!</v>
      </c>
      <c r="DIL104" s="373" t="e">
        <f t="shared" si="45"/>
        <v>#REF!</v>
      </c>
      <c r="DIM104" s="373" t="e">
        <f t="shared" si="45"/>
        <v>#REF!</v>
      </c>
      <c r="DIN104" s="373">
        <f t="shared" si="45"/>
        <v>0</v>
      </c>
      <c r="DIO104" s="373">
        <f t="shared" si="45"/>
        <v>0</v>
      </c>
      <c r="DIP104" s="373" t="e">
        <f t="shared" si="45"/>
        <v>#REF!</v>
      </c>
      <c r="DIQ104" s="373" t="e">
        <f t="shared" si="45"/>
        <v>#REF!</v>
      </c>
      <c r="DIR104" s="373" t="e">
        <f t="shared" si="45"/>
        <v>#REF!</v>
      </c>
      <c r="DIS104" s="373" t="e">
        <f t="shared" si="45"/>
        <v>#REF!</v>
      </c>
      <c r="DIT104" s="373" t="e">
        <f t="shared" si="46"/>
        <v>#REF!</v>
      </c>
      <c r="DIU104" s="373">
        <f t="shared" si="46"/>
        <v>0</v>
      </c>
      <c r="DIV104" s="373">
        <f t="shared" si="46"/>
        <v>0</v>
      </c>
      <c r="DIW104" s="373" t="e">
        <f t="shared" si="46"/>
        <v>#REF!</v>
      </c>
      <c r="DIX104" s="373" t="e">
        <f t="shared" si="46"/>
        <v>#REF!</v>
      </c>
      <c r="DIY104" s="373" t="e">
        <f t="shared" si="46"/>
        <v>#REF!</v>
      </c>
      <c r="DIZ104" s="373" t="e">
        <f t="shared" si="46"/>
        <v>#REF!</v>
      </c>
      <c r="DJA104" s="373" t="e">
        <f t="shared" si="46"/>
        <v>#REF!</v>
      </c>
      <c r="DJB104" s="373">
        <f t="shared" si="46"/>
        <v>0</v>
      </c>
      <c r="DJC104" s="373">
        <f t="shared" si="46"/>
        <v>0</v>
      </c>
      <c r="DJD104" s="373" t="e">
        <f t="shared" si="46"/>
        <v>#REF!</v>
      </c>
      <c r="DJE104" s="373" t="e">
        <f t="shared" si="46"/>
        <v>#REF!</v>
      </c>
      <c r="DJF104" s="373" t="e">
        <f t="shared" si="46"/>
        <v>#REF!</v>
      </c>
      <c r="DJG104" s="373" t="e">
        <f t="shared" si="46"/>
        <v>#REF!</v>
      </c>
      <c r="DJH104" s="373" t="e">
        <f t="shared" si="46"/>
        <v>#REF!</v>
      </c>
      <c r="DJI104" s="373">
        <f t="shared" si="46"/>
        <v>0</v>
      </c>
      <c r="DJJ104" s="373">
        <f t="shared" si="46"/>
        <v>0</v>
      </c>
      <c r="DJK104" s="373" t="e">
        <f t="shared" si="46"/>
        <v>#REF!</v>
      </c>
      <c r="DJL104" s="373" t="e">
        <f t="shared" si="46"/>
        <v>#REF!</v>
      </c>
      <c r="DJM104" s="373" t="e">
        <f t="shared" si="46"/>
        <v>#REF!</v>
      </c>
      <c r="DJN104" s="373" t="e">
        <f t="shared" si="46"/>
        <v>#REF!</v>
      </c>
      <c r="DJO104" s="373" t="e">
        <f t="shared" si="46"/>
        <v>#REF!</v>
      </c>
      <c r="DJP104" s="373">
        <f t="shared" si="46"/>
        <v>0</v>
      </c>
      <c r="DJQ104" s="373">
        <f t="shared" si="46"/>
        <v>0</v>
      </c>
      <c r="DJR104" s="373" t="e">
        <f t="shared" si="46"/>
        <v>#REF!</v>
      </c>
      <c r="DJS104" s="373" t="e">
        <f t="shared" si="46"/>
        <v>#REF!</v>
      </c>
      <c r="DJT104" s="373" t="e">
        <f t="shared" si="46"/>
        <v>#REF!</v>
      </c>
      <c r="DJU104" s="373" t="e">
        <f t="shared" si="46"/>
        <v>#REF!</v>
      </c>
      <c r="DJV104" s="373" t="e">
        <f t="shared" si="46"/>
        <v>#REF!</v>
      </c>
      <c r="DJW104" s="373">
        <f t="shared" si="46"/>
        <v>0</v>
      </c>
      <c r="DJX104" s="373">
        <f t="shared" si="46"/>
        <v>0</v>
      </c>
      <c r="DJY104" s="373" t="e">
        <f t="shared" si="46"/>
        <v>#REF!</v>
      </c>
      <c r="DJZ104" s="373" t="e">
        <f t="shared" si="46"/>
        <v>#REF!</v>
      </c>
      <c r="DKA104" s="373" t="e">
        <f t="shared" si="46"/>
        <v>#REF!</v>
      </c>
      <c r="DKB104" s="373" t="e">
        <f t="shared" si="46"/>
        <v>#REF!</v>
      </c>
      <c r="DKC104" s="373" t="e">
        <f t="shared" si="46"/>
        <v>#REF!</v>
      </c>
      <c r="DKD104" s="373">
        <f t="shared" si="46"/>
        <v>0</v>
      </c>
      <c r="DKE104" s="373">
        <f t="shared" si="46"/>
        <v>0</v>
      </c>
      <c r="DKF104" s="373" t="e">
        <f t="shared" si="46"/>
        <v>#REF!</v>
      </c>
      <c r="DKG104" s="373" t="e">
        <f t="shared" si="46"/>
        <v>#REF!</v>
      </c>
      <c r="DKH104" s="373" t="e">
        <f t="shared" si="46"/>
        <v>#REF!</v>
      </c>
      <c r="DKI104" s="373" t="e">
        <f t="shared" si="46"/>
        <v>#REF!</v>
      </c>
      <c r="DKJ104" s="373" t="e">
        <f t="shared" si="46"/>
        <v>#REF!</v>
      </c>
      <c r="DKK104" s="373">
        <f t="shared" si="46"/>
        <v>0</v>
      </c>
      <c r="DKL104" s="373">
        <f t="shared" si="46"/>
        <v>0</v>
      </c>
      <c r="DKM104" s="373" t="e">
        <f t="shared" si="46"/>
        <v>#REF!</v>
      </c>
      <c r="DKN104" s="373" t="e">
        <f t="shared" si="46"/>
        <v>#REF!</v>
      </c>
      <c r="DKO104" s="373" t="e">
        <f t="shared" si="46"/>
        <v>#REF!</v>
      </c>
      <c r="DKP104" s="373" t="e">
        <f t="shared" si="46"/>
        <v>#REF!</v>
      </c>
      <c r="DKQ104" s="373" t="e">
        <f t="shared" si="46"/>
        <v>#REF!</v>
      </c>
      <c r="DKR104" s="373">
        <f t="shared" si="46"/>
        <v>0</v>
      </c>
      <c r="DKS104" s="373">
        <f t="shared" si="46"/>
        <v>0</v>
      </c>
      <c r="DKT104" s="373" t="e">
        <f t="shared" si="46"/>
        <v>#REF!</v>
      </c>
      <c r="DKU104" s="373" t="e">
        <f t="shared" si="46"/>
        <v>#REF!</v>
      </c>
      <c r="DKV104" s="373" t="e">
        <f t="shared" si="46"/>
        <v>#REF!</v>
      </c>
      <c r="DKW104" s="373" t="e">
        <f t="shared" si="46"/>
        <v>#REF!</v>
      </c>
      <c r="DKX104" s="373" t="e">
        <f t="shared" si="46"/>
        <v>#REF!</v>
      </c>
      <c r="DKY104" s="373">
        <f t="shared" si="46"/>
        <v>0</v>
      </c>
      <c r="DKZ104" s="373">
        <f t="shared" si="46"/>
        <v>0</v>
      </c>
      <c r="DLA104" s="373" t="e">
        <f t="shared" si="46"/>
        <v>#REF!</v>
      </c>
      <c r="DLB104" s="373" t="e">
        <f t="shared" si="46"/>
        <v>#REF!</v>
      </c>
      <c r="DLC104" s="373" t="e">
        <f t="shared" si="46"/>
        <v>#REF!</v>
      </c>
      <c r="DLD104" s="373" t="e">
        <f t="shared" si="46"/>
        <v>#REF!</v>
      </c>
      <c r="DLE104" s="373" t="e">
        <f t="shared" si="46"/>
        <v>#REF!</v>
      </c>
      <c r="DLF104" s="373">
        <f t="shared" si="47"/>
        <v>0</v>
      </c>
      <c r="DLG104" s="373">
        <f t="shared" si="47"/>
        <v>0</v>
      </c>
      <c r="DLH104" s="373" t="e">
        <f t="shared" si="47"/>
        <v>#REF!</v>
      </c>
      <c r="DLI104" s="373" t="e">
        <f t="shared" si="47"/>
        <v>#REF!</v>
      </c>
      <c r="DLJ104" s="373" t="e">
        <f t="shared" si="47"/>
        <v>#REF!</v>
      </c>
      <c r="DLK104" s="373" t="e">
        <f t="shared" si="47"/>
        <v>#REF!</v>
      </c>
      <c r="DLL104" s="373" t="e">
        <f t="shared" si="47"/>
        <v>#REF!</v>
      </c>
      <c r="DLM104" s="373">
        <f t="shared" si="47"/>
        <v>0</v>
      </c>
      <c r="DLN104" s="373">
        <f t="shared" si="47"/>
        <v>0</v>
      </c>
      <c r="DLO104" s="373" t="e">
        <f t="shared" si="47"/>
        <v>#REF!</v>
      </c>
      <c r="DLP104" s="373" t="e">
        <f t="shared" si="47"/>
        <v>#REF!</v>
      </c>
      <c r="DLQ104" s="373" t="e">
        <f t="shared" si="47"/>
        <v>#REF!</v>
      </c>
      <c r="DLR104" s="373" t="e">
        <f t="shared" si="47"/>
        <v>#REF!</v>
      </c>
      <c r="DLS104" s="373" t="e">
        <f t="shared" si="47"/>
        <v>#REF!</v>
      </c>
      <c r="DLT104" s="373">
        <f t="shared" si="47"/>
        <v>0</v>
      </c>
      <c r="DLU104" s="373">
        <f t="shared" si="47"/>
        <v>0</v>
      </c>
      <c r="DLV104" s="373" t="e">
        <f t="shared" si="47"/>
        <v>#REF!</v>
      </c>
      <c r="DLW104" s="373" t="e">
        <f t="shared" si="47"/>
        <v>#REF!</v>
      </c>
      <c r="DLX104" s="373" t="e">
        <f t="shared" si="47"/>
        <v>#REF!</v>
      </c>
      <c r="DLY104" s="373" t="e">
        <f t="shared" si="47"/>
        <v>#REF!</v>
      </c>
      <c r="DLZ104" s="373" t="e">
        <f t="shared" si="47"/>
        <v>#REF!</v>
      </c>
      <c r="DMA104" s="373">
        <f t="shared" si="47"/>
        <v>0</v>
      </c>
      <c r="DMB104" s="373">
        <f t="shared" si="47"/>
        <v>0</v>
      </c>
      <c r="DMC104" s="373" t="e">
        <f t="shared" si="47"/>
        <v>#REF!</v>
      </c>
      <c r="DMD104" s="373" t="e">
        <f t="shared" si="47"/>
        <v>#REF!</v>
      </c>
      <c r="DME104" s="373" t="e">
        <f t="shared" si="47"/>
        <v>#REF!</v>
      </c>
      <c r="DMF104" s="373" t="e">
        <f t="shared" si="47"/>
        <v>#REF!</v>
      </c>
      <c r="DMG104" s="373" t="e">
        <f t="shared" si="47"/>
        <v>#REF!</v>
      </c>
      <c r="DMH104" s="373">
        <f t="shared" si="47"/>
        <v>0</v>
      </c>
      <c r="DMI104" s="373">
        <f t="shared" si="47"/>
        <v>0</v>
      </c>
      <c r="DMJ104" s="373" t="e">
        <f t="shared" si="47"/>
        <v>#REF!</v>
      </c>
      <c r="DMK104" s="373" t="e">
        <f t="shared" si="47"/>
        <v>#REF!</v>
      </c>
      <c r="DML104" s="373" t="e">
        <f t="shared" si="47"/>
        <v>#REF!</v>
      </c>
      <c r="DMM104" s="373" t="e">
        <f t="shared" si="47"/>
        <v>#REF!</v>
      </c>
      <c r="DMN104" s="373" t="e">
        <f t="shared" si="47"/>
        <v>#REF!</v>
      </c>
      <c r="DMO104" s="373">
        <f t="shared" si="47"/>
        <v>0</v>
      </c>
      <c r="DMP104" s="373">
        <f t="shared" si="47"/>
        <v>0</v>
      </c>
      <c r="DMQ104" s="373" t="e">
        <f t="shared" si="47"/>
        <v>#REF!</v>
      </c>
      <c r="DMR104" s="373" t="e">
        <f t="shared" si="47"/>
        <v>#REF!</v>
      </c>
      <c r="DMS104" s="373" t="e">
        <f t="shared" si="47"/>
        <v>#REF!</v>
      </c>
      <c r="DMT104" s="373" t="e">
        <f t="shared" si="47"/>
        <v>#REF!</v>
      </c>
      <c r="DMU104" s="373" t="e">
        <f t="shared" si="47"/>
        <v>#REF!</v>
      </c>
      <c r="DMV104" s="373">
        <f t="shared" si="47"/>
        <v>0</v>
      </c>
      <c r="DMW104" s="373">
        <f t="shared" si="47"/>
        <v>0</v>
      </c>
      <c r="DMX104" s="373" t="e">
        <f t="shared" si="47"/>
        <v>#REF!</v>
      </c>
      <c r="DMY104" s="373" t="e">
        <f t="shared" si="47"/>
        <v>#REF!</v>
      </c>
      <c r="DMZ104" s="373" t="e">
        <f t="shared" si="47"/>
        <v>#REF!</v>
      </c>
      <c r="DNA104" s="373" t="e">
        <f t="shared" si="47"/>
        <v>#REF!</v>
      </c>
      <c r="DNB104" s="373" t="e">
        <f t="shared" si="47"/>
        <v>#REF!</v>
      </c>
      <c r="DNC104" s="373">
        <f t="shared" si="47"/>
        <v>0</v>
      </c>
      <c r="DND104" s="373">
        <f t="shared" si="47"/>
        <v>0</v>
      </c>
      <c r="DNE104" s="373" t="e">
        <f t="shared" si="47"/>
        <v>#REF!</v>
      </c>
      <c r="DNF104" s="373" t="e">
        <f t="shared" si="47"/>
        <v>#REF!</v>
      </c>
      <c r="DNG104" s="373" t="e">
        <f t="shared" si="47"/>
        <v>#REF!</v>
      </c>
      <c r="DNH104" s="373" t="e">
        <f t="shared" si="47"/>
        <v>#REF!</v>
      </c>
      <c r="DNI104" s="373" t="e">
        <f t="shared" si="47"/>
        <v>#REF!</v>
      </c>
      <c r="DNJ104" s="373">
        <f t="shared" si="47"/>
        <v>0</v>
      </c>
      <c r="DNK104" s="373">
        <f t="shared" si="47"/>
        <v>0</v>
      </c>
      <c r="DNL104" s="373" t="e">
        <f t="shared" si="47"/>
        <v>#REF!</v>
      </c>
      <c r="DNM104" s="373" t="e">
        <f t="shared" si="47"/>
        <v>#REF!</v>
      </c>
      <c r="DNN104" s="373" t="e">
        <f t="shared" si="47"/>
        <v>#REF!</v>
      </c>
      <c r="DNO104" s="373" t="e">
        <f t="shared" si="47"/>
        <v>#REF!</v>
      </c>
      <c r="DNP104" s="373" t="e">
        <f t="shared" si="47"/>
        <v>#REF!</v>
      </c>
      <c r="DNQ104" s="373">
        <f t="shared" si="47"/>
        <v>0</v>
      </c>
      <c r="DNR104" s="373">
        <f t="shared" si="48"/>
        <v>0</v>
      </c>
      <c r="DNS104" s="373" t="e">
        <f t="shared" si="48"/>
        <v>#REF!</v>
      </c>
      <c r="DNT104" s="373" t="e">
        <f t="shared" si="48"/>
        <v>#REF!</v>
      </c>
      <c r="DNU104" s="373" t="e">
        <f t="shared" si="48"/>
        <v>#REF!</v>
      </c>
      <c r="DNV104" s="373" t="e">
        <f t="shared" si="48"/>
        <v>#REF!</v>
      </c>
      <c r="DNW104" s="373" t="e">
        <f t="shared" si="48"/>
        <v>#REF!</v>
      </c>
      <c r="DNX104" s="373">
        <f t="shared" si="48"/>
        <v>0</v>
      </c>
      <c r="DNY104" s="373">
        <f t="shared" si="48"/>
        <v>0</v>
      </c>
      <c r="DNZ104" s="373" t="e">
        <f t="shared" si="48"/>
        <v>#REF!</v>
      </c>
      <c r="DOA104" s="373" t="e">
        <f t="shared" si="48"/>
        <v>#REF!</v>
      </c>
      <c r="DOB104" s="373" t="e">
        <f t="shared" si="48"/>
        <v>#REF!</v>
      </c>
      <c r="DOC104" s="373" t="e">
        <f t="shared" si="48"/>
        <v>#REF!</v>
      </c>
      <c r="DOD104" s="373" t="e">
        <f t="shared" si="48"/>
        <v>#REF!</v>
      </c>
      <c r="DOE104" s="373">
        <f t="shared" si="48"/>
        <v>0</v>
      </c>
      <c r="DOF104" s="373">
        <f t="shared" si="48"/>
        <v>0</v>
      </c>
      <c r="DOG104" s="373" t="e">
        <f t="shared" si="48"/>
        <v>#REF!</v>
      </c>
      <c r="DOH104" s="373" t="e">
        <f t="shared" si="48"/>
        <v>#REF!</v>
      </c>
      <c r="DOI104" s="373" t="e">
        <f t="shared" si="48"/>
        <v>#REF!</v>
      </c>
      <c r="DOJ104" s="373" t="e">
        <f t="shared" si="48"/>
        <v>#REF!</v>
      </c>
      <c r="DOK104" s="373" t="e">
        <f t="shared" si="48"/>
        <v>#REF!</v>
      </c>
      <c r="DOL104" s="373">
        <f t="shared" si="48"/>
        <v>0</v>
      </c>
      <c r="DOM104" s="373">
        <f t="shared" si="48"/>
        <v>0</v>
      </c>
      <c r="DON104" s="373" t="e">
        <f t="shared" si="48"/>
        <v>#REF!</v>
      </c>
      <c r="DOO104" s="373" t="e">
        <f t="shared" si="48"/>
        <v>#REF!</v>
      </c>
      <c r="DOP104" s="373" t="e">
        <f t="shared" si="48"/>
        <v>#REF!</v>
      </c>
      <c r="DOQ104" s="373" t="e">
        <f t="shared" si="48"/>
        <v>#REF!</v>
      </c>
      <c r="DOR104" s="373" t="e">
        <f t="shared" si="48"/>
        <v>#REF!</v>
      </c>
      <c r="DOS104" s="373">
        <f t="shared" si="48"/>
        <v>0</v>
      </c>
      <c r="DOT104" s="373">
        <f t="shared" si="48"/>
        <v>0</v>
      </c>
      <c r="DOU104" s="373" t="e">
        <f t="shared" si="48"/>
        <v>#REF!</v>
      </c>
      <c r="DOV104" s="373" t="e">
        <f t="shared" si="48"/>
        <v>#REF!</v>
      </c>
      <c r="DOW104" s="373" t="e">
        <f t="shared" si="48"/>
        <v>#REF!</v>
      </c>
      <c r="DOX104" s="373" t="e">
        <f t="shared" si="48"/>
        <v>#REF!</v>
      </c>
      <c r="DOY104" s="373" t="e">
        <f t="shared" si="48"/>
        <v>#REF!</v>
      </c>
      <c r="DOZ104" s="373">
        <f t="shared" si="48"/>
        <v>0</v>
      </c>
      <c r="DPA104" s="373">
        <f t="shared" si="48"/>
        <v>0</v>
      </c>
      <c r="DPB104" s="373" t="e">
        <f t="shared" si="48"/>
        <v>#REF!</v>
      </c>
      <c r="DPC104" s="373" t="e">
        <f t="shared" si="48"/>
        <v>#REF!</v>
      </c>
      <c r="DPD104" s="373" t="e">
        <f t="shared" si="48"/>
        <v>#REF!</v>
      </c>
      <c r="DPE104" s="373" t="e">
        <f t="shared" si="48"/>
        <v>#REF!</v>
      </c>
      <c r="DPF104" s="373" t="e">
        <f t="shared" si="48"/>
        <v>#REF!</v>
      </c>
      <c r="DPG104" s="373">
        <f t="shared" si="48"/>
        <v>0</v>
      </c>
      <c r="DPH104" s="373">
        <f t="shared" si="48"/>
        <v>0</v>
      </c>
      <c r="DPI104" s="373" t="e">
        <f t="shared" si="48"/>
        <v>#REF!</v>
      </c>
      <c r="DPJ104" s="373" t="e">
        <f t="shared" si="48"/>
        <v>#REF!</v>
      </c>
      <c r="DPK104" s="373" t="e">
        <f t="shared" si="48"/>
        <v>#REF!</v>
      </c>
      <c r="DPL104" s="373" t="e">
        <f t="shared" si="48"/>
        <v>#REF!</v>
      </c>
      <c r="DPM104" s="373" t="e">
        <f t="shared" si="48"/>
        <v>#REF!</v>
      </c>
      <c r="DPN104" s="373">
        <f t="shared" si="48"/>
        <v>0</v>
      </c>
      <c r="DPO104" s="373">
        <f t="shared" si="48"/>
        <v>0</v>
      </c>
      <c r="DPP104" s="373" t="e">
        <f t="shared" si="48"/>
        <v>#REF!</v>
      </c>
      <c r="DPQ104" s="373" t="e">
        <f t="shared" si="48"/>
        <v>#REF!</v>
      </c>
      <c r="DPR104" s="373" t="e">
        <f t="shared" si="48"/>
        <v>#REF!</v>
      </c>
      <c r="DPS104" s="373" t="e">
        <f t="shared" si="48"/>
        <v>#REF!</v>
      </c>
      <c r="DPT104" s="373" t="e">
        <f t="shared" si="48"/>
        <v>#REF!</v>
      </c>
      <c r="DPU104" s="373">
        <f t="shared" si="48"/>
        <v>0</v>
      </c>
      <c r="DPV104" s="373">
        <f t="shared" si="48"/>
        <v>0</v>
      </c>
      <c r="DPW104" s="373" t="e">
        <f t="shared" si="48"/>
        <v>#REF!</v>
      </c>
      <c r="DPX104" s="373" t="e">
        <f t="shared" si="48"/>
        <v>#REF!</v>
      </c>
      <c r="DPY104" s="373" t="e">
        <f t="shared" si="48"/>
        <v>#REF!</v>
      </c>
      <c r="DPZ104" s="373" t="e">
        <f t="shared" si="48"/>
        <v>#REF!</v>
      </c>
      <c r="DQA104" s="373" t="e">
        <f t="shared" si="48"/>
        <v>#REF!</v>
      </c>
      <c r="DQB104" s="373">
        <f t="shared" si="48"/>
        <v>0</v>
      </c>
      <c r="DQC104" s="373">
        <f t="shared" si="48"/>
        <v>0</v>
      </c>
      <c r="DQD104" s="373" t="e">
        <f t="shared" si="49"/>
        <v>#REF!</v>
      </c>
      <c r="DQE104" s="373" t="e">
        <f t="shared" si="49"/>
        <v>#REF!</v>
      </c>
      <c r="DQF104" s="373" t="e">
        <f t="shared" si="49"/>
        <v>#REF!</v>
      </c>
      <c r="DQG104" s="373" t="e">
        <f t="shared" si="49"/>
        <v>#REF!</v>
      </c>
      <c r="DQH104" s="373" t="e">
        <f t="shared" si="49"/>
        <v>#REF!</v>
      </c>
      <c r="DQI104" s="373">
        <f t="shared" si="49"/>
        <v>0</v>
      </c>
      <c r="DQJ104" s="373">
        <f t="shared" si="49"/>
        <v>0</v>
      </c>
      <c r="DQK104" s="373" t="e">
        <f t="shared" si="49"/>
        <v>#REF!</v>
      </c>
      <c r="DQL104" s="373" t="e">
        <f t="shared" si="49"/>
        <v>#REF!</v>
      </c>
      <c r="DQM104" s="373" t="e">
        <f t="shared" si="49"/>
        <v>#REF!</v>
      </c>
      <c r="DQN104" s="373" t="e">
        <f t="shared" si="49"/>
        <v>#REF!</v>
      </c>
      <c r="DQO104" s="373" t="e">
        <f t="shared" si="49"/>
        <v>#REF!</v>
      </c>
      <c r="DQP104" s="373">
        <f t="shared" si="49"/>
        <v>0</v>
      </c>
      <c r="DQQ104" s="373">
        <f t="shared" si="49"/>
        <v>0</v>
      </c>
      <c r="DQR104" s="373" t="e">
        <f t="shared" si="49"/>
        <v>#REF!</v>
      </c>
      <c r="DQS104" s="373" t="e">
        <f t="shared" si="49"/>
        <v>#REF!</v>
      </c>
      <c r="DQT104" s="373" t="e">
        <f t="shared" si="49"/>
        <v>#REF!</v>
      </c>
      <c r="DQU104" s="373" t="e">
        <f t="shared" si="49"/>
        <v>#REF!</v>
      </c>
      <c r="DQV104" s="373" t="e">
        <f t="shared" si="49"/>
        <v>#REF!</v>
      </c>
      <c r="DQW104" s="373">
        <f t="shared" si="49"/>
        <v>0</v>
      </c>
      <c r="DQX104" s="373">
        <f t="shared" si="49"/>
        <v>0</v>
      </c>
      <c r="DQY104" s="373" t="e">
        <f t="shared" si="49"/>
        <v>#REF!</v>
      </c>
      <c r="DQZ104" s="373" t="e">
        <f t="shared" si="49"/>
        <v>#REF!</v>
      </c>
      <c r="DRA104" s="373" t="e">
        <f t="shared" si="49"/>
        <v>#REF!</v>
      </c>
      <c r="DRB104" s="373" t="e">
        <f t="shared" si="49"/>
        <v>#REF!</v>
      </c>
      <c r="DRC104" s="373" t="e">
        <f t="shared" si="49"/>
        <v>#REF!</v>
      </c>
      <c r="DRD104" s="373">
        <f t="shared" si="49"/>
        <v>0</v>
      </c>
      <c r="DRE104" s="373">
        <f t="shared" si="49"/>
        <v>0</v>
      </c>
      <c r="DRF104" s="373" t="e">
        <f t="shared" si="49"/>
        <v>#REF!</v>
      </c>
      <c r="DRG104" s="373" t="e">
        <f t="shared" si="49"/>
        <v>#REF!</v>
      </c>
      <c r="DRH104" s="373" t="e">
        <f t="shared" si="49"/>
        <v>#REF!</v>
      </c>
      <c r="DRI104" s="373" t="e">
        <f t="shared" si="49"/>
        <v>#REF!</v>
      </c>
      <c r="DRJ104" s="373" t="e">
        <f t="shared" si="49"/>
        <v>#REF!</v>
      </c>
      <c r="DRK104" s="373">
        <f t="shared" si="49"/>
        <v>0</v>
      </c>
      <c r="DRL104" s="373">
        <f t="shared" si="49"/>
        <v>0</v>
      </c>
      <c r="DRM104" s="373" t="e">
        <f t="shared" si="49"/>
        <v>#REF!</v>
      </c>
      <c r="DRN104" s="373" t="e">
        <f t="shared" si="49"/>
        <v>#REF!</v>
      </c>
      <c r="DRO104" s="373" t="e">
        <f t="shared" si="49"/>
        <v>#REF!</v>
      </c>
      <c r="DRP104" s="373" t="e">
        <f t="shared" si="49"/>
        <v>#REF!</v>
      </c>
      <c r="DRQ104" s="373" t="e">
        <f t="shared" si="49"/>
        <v>#REF!</v>
      </c>
      <c r="DRR104" s="373">
        <f t="shared" si="49"/>
        <v>0</v>
      </c>
      <c r="DRS104" s="373">
        <f t="shared" si="49"/>
        <v>0</v>
      </c>
      <c r="DRT104" s="373" t="e">
        <f t="shared" si="49"/>
        <v>#REF!</v>
      </c>
      <c r="DRU104" s="373" t="e">
        <f t="shared" si="49"/>
        <v>#REF!</v>
      </c>
      <c r="DRV104" s="373" t="e">
        <f t="shared" si="49"/>
        <v>#REF!</v>
      </c>
      <c r="DRW104" s="373" t="e">
        <f t="shared" si="49"/>
        <v>#REF!</v>
      </c>
      <c r="DRX104" s="373" t="e">
        <f t="shared" si="49"/>
        <v>#REF!</v>
      </c>
      <c r="DRY104" s="373">
        <f t="shared" si="49"/>
        <v>0</v>
      </c>
      <c r="DRZ104" s="373">
        <f t="shared" si="49"/>
        <v>0</v>
      </c>
      <c r="DSA104" s="373" t="e">
        <f t="shared" si="49"/>
        <v>#REF!</v>
      </c>
      <c r="DSB104" s="373" t="e">
        <f t="shared" si="49"/>
        <v>#REF!</v>
      </c>
      <c r="DSC104" s="373" t="e">
        <f t="shared" si="49"/>
        <v>#REF!</v>
      </c>
      <c r="DSD104" s="373" t="e">
        <f t="shared" si="49"/>
        <v>#REF!</v>
      </c>
      <c r="DSE104" s="373" t="e">
        <f t="shared" si="49"/>
        <v>#REF!</v>
      </c>
      <c r="DSF104" s="373">
        <f t="shared" si="49"/>
        <v>0</v>
      </c>
      <c r="DSG104" s="373">
        <f t="shared" si="49"/>
        <v>0</v>
      </c>
      <c r="DSH104" s="373" t="e">
        <f t="shared" si="49"/>
        <v>#REF!</v>
      </c>
      <c r="DSI104" s="373" t="e">
        <f t="shared" si="49"/>
        <v>#REF!</v>
      </c>
      <c r="DSJ104" s="373" t="e">
        <f t="shared" si="49"/>
        <v>#REF!</v>
      </c>
      <c r="DSK104" s="373" t="e">
        <f t="shared" si="49"/>
        <v>#REF!</v>
      </c>
      <c r="DSL104" s="373" t="e">
        <f t="shared" si="49"/>
        <v>#REF!</v>
      </c>
      <c r="DSM104" s="373">
        <f t="shared" si="49"/>
        <v>0</v>
      </c>
      <c r="DSN104" s="373">
        <f t="shared" si="49"/>
        <v>0</v>
      </c>
      <c r="DSO104" s="373" t="e">
        <f t="shared" si="49"/>
        <v>#REF!</v>
      </c>
      <c r="DSP104" s="373" t="e">
        <f t="shared" si="50"/>
        <v>#REF!</v>
      </c>
      <c r="DSQ104" s="373" t="e">
        <f t="shared" si="50"/>
        <v>#REF!</v>
      </c>
      <c r="DSR104" s="373" t="e">
        <f t="shared" si="50"/>
        <v>#REF!</v>
      </c>
      <c r="DSS104" s="373" t="e">
        <f t="shared" si="50"/>
        <v>#REF!</v>
      </c>
      <c r="DST104" s="373">
        <f t="shared" si="50"/>
        <v>0</v>
      </c>
      <c r="DSU104" s="373">
        <f t="shared" si="50"/>
        <v>0</v>
      </c>
      <c r="DSV104" s="373" t="e">
        <f t="shared" si="50"/>
        <v>#REF!</v>
      </c>
      <c r="DSW104" s="373" t="e">
        <f t="shared" si="50"/>
        <v>#REF!</v>
      </c>
      <c r="DSX104" s="373" t="e">
        <f t="shared" si="50"/>
        <v>#REF!</v>
      </c>
      <c r="DSY104" s="373" t="e">
        <f t="shared" si="50"/>
        <v>#REF!</v>
      </c>
      <c r="DSZ104" s="373" t="e">
        <f t="shared" si="50"/>
        <v>#REF!</v>
      </c>
      <c r="DTA104" s="373">
        <f t="shared" si="50"/>
        <v>0</v>
      </c>
      <c r="DTB104" s="373">
        <f t="shared" si="50"/>
        <v>0</v>
      </c>
      <c r="DTC104" s="373" t="e">
        <f t="shared" si="50"/>
        <v>#REF!</v>
      </c>
      <c r="DTD104" s="373" t="e">
        <f t="shared" si="50"/>
        <v>#REF!</v>
      </c>
      <c r="DTE104" s="373" t="e">
        <f t="shared" si="50"/>
        <v>#REF!</v>
      </c>
      <c r="DTF104" s="373" t="e">
        <f t="shared" si="50"/>
        <v>#REF!</v>
      </c>
      <c r="DTG104" s="373" t="e">
        <f t="shared" si="50"/>
        <v>#REF!</v>
      </c>
      <c r="DTH104" s="373">
        <f t="shared" si="50"/>
        <v>0</v>
      </c>
      <c r="DTI104" s="373">
        <f t="shared" si="50"/>
        <v>0</v>
      </c>
      <c r="DTJ104" s="373" t="e">
        <f t="shared" si="50"/>
        <v>#REF!</v>
      </c>
      <c r="DTK104" s="373" t="e">
        <f t="shared" si="50"/>
        <v>#REF!</v>
      </c>
      <c r="DTL104" s="373" t="e">
        <f t="shared" si="50"/>
        <v>#REF!</v>
      </c>
      <c r="DTM104" s="373" t="e">
        <f t="shared" si="50"/>
        <v>#REF!</v>
      </c>
      <c r="DTN104" s="373" t="e">
        <f t="shared" si="50"/>
        <v>#REF!</v>
      </c>
      <c r="DTO104" s="373">
        <f t="shared" si="50"/>
        <v>0</v>
      </c>
      <c r="DTP104" s="373">
        <f t="shared" si="50"/>
        <v>0</v>
      </c>
      <c r="DTQ104" s="373" t="e">
        <f t="shared" si="50"/>
        <v>#REF!</v>
      </c>
      <c r="DTR104" s="373" t="e">
        <f t="shared" si="50"/>
        <v>#REF!</v>
      </c>
      <c r="DTS104" s="373" t="e">
        <f t="shared" si="50"/>
        <v>#REF!</v>
      </c>
      <c r="DTT104" s="373" t="e">
        <f t="shared" si="50"/>
        <v>#REF!</v>
      </c>
      <c r="DTU104" s="373" t="e">
        <f t="shared" si="50"/>
        <v>#REF!</v>
      </c>
      <c r="DTV104" s="373">
        <f t="shared" si="50"/>
        <v>0</v>
      </c>
      <c r="DTW104" s="373">
        <f t="shared" si="50"/>
        <v>0</v>
      </c>
      <c r="DTX104" s="373" t="e">
        <f t="shared" si="50"/>
        <v>#REF!</v>
      </c>
      <c r="DTY104" s="373" t="e">
        <f t="shared" si="50"/>
        <v>#REF!</v>
      </c>
      <c r="DTZ104" s="373" t="e">
        <f t="shared" si="50"/>
        <v>#REF!</v>
      </c>
      <c r="DUA104" s="373" t="e">
        <f t="shared" si="50"/>
        <v>#REF!</v>
      </c>
      <c r="DUB104" s="373" t="e">
        <f t="shared" si="50"/>
        <v>#REF!</v>
      </c>
      <c r="DUC104" s="373">
        <f t="shared" si="50"/>
        <v>0</v>
      </c>
      <c r="DUD104" s="373">
        <f t="shared" si="50"/>
        <v>0</v>
      </c>
      <c r="DUE104" s="373" t="e">
        <f t="shared" si="50"/>
        <v>#REF!</v>
      </c>
      <c r="DUF104" s="373" t="e">
        <f t="shared" si="50"/>
        <v>#REF!</v>
      </c>
      <c r="DUG104" s="373" t="e">
        <f t="shared" si="50"/>
        <v>#REF!</v>
      </c>
      <c r="DUH104" s="373" t="e">
        <f t="shared" si="50"/>
        <v>#REF!</v>
      </c>
      <c r="DUI104" s="373" t="e">
        <f t="shared" si="50"/>
        <v>#REF!</v>
      </c>
      <c r="DUJ104" s="373">
        <f t="shared" si="50"/>
        <v>0</v>
      </c>
      <c r="DUK104" s="373">
        <f t="shared" si="50"/>
        <v>0</v>
      </c>
      <c r="DUL104" s="373" t="e">
        <f t="shared" si="50"/>
        <v>#REF!</v>
      </c>
      <c r="DUM104" s="373" t="e">
        <f t="shared" si="50"/>
        <v>#REF!</v>
      </c>
      <c r="DUN104" s="373" t="e">
        <f t="shared" si="50"/>
        <v>#REF!</v>
      </c>
      <c r="DUO104" s="373" t="e">
        <f t="shared" si="50"/>
        <v>#REF!</v>
      </c>
      <c r="DUP104" s="373" t="e">
        <f t="shared" si="50"/>
        <v>#REF!</v>
      </c>
      <c r="DUQ104" s="373">
        <f t="shared" si="50"/>
        <v>0</v>
      </c>
      <c r="DUR104" s="373">
        <f t="shared" si="50"/>
        <v>0</v>
      </c>
      <c r="DUS104" s="373" t="e">
        <f t="shared" si="50"/>
        <v>#REF!</v>
      </c>
      <c r="DUT104" s="373" t="e">
        <f t="shared" si="50"/>
        <v>#REF!</v>
      </c>
      <c r="DUU104" s="373" t="e">
        <f t="shared" si="50"/>
        <v>#REF!</v>
      </c>
      <c r="DUV104" s="373" t="e">
        <f t="shared" si="50"/>
        <v>#REF!</v>
      </c>
      <c r="DUW104" s="373" t="e">
        <f t="shared" si="50"/>
        <v>#REF!</v>
      </c>
      <c r="DUX104" s="373">
        <f t="shared" si="50"/>
        <v>0</v>
      </c>
      <c r="DUY104" s="373">
        <f t="shared" si="50"/>
        <v>0</v>
      </c>
      <c r="DUZ104" s="373" t="e">
        <f t="shared" si="50"/>
        <v>#REF!</v>
      </c>
      <c r="DVA104" s="373" t="e">
        <f t="shared" si="50"/>
        <v>#REF!</v>
      </c>
      <c r="DVB104" s="373" t="e">
        <f t="shared" si="51"/>
        <v>#REF!</v>
      </c>
      <c r="DVC104" s="373" t="e">
        <f t="shared" si="51"/>
        <v>#REF!</v>
      </c>
      <c r="DVD104" s="373" t="e">
        <f t="shared" si="51"/>
        <v>#REF!</v>
      </c>
      <c r="DVE104" s="373">
        <f t="shared" si="51"/>
        <v>0</v>
      </c>
      <c r="DVF104" s="373">
        <f t="shared" si="51"/>
        <v>0</v>
      </c>
      <c r="DVG104" s="373" t="e">
        <f t="shared" si="51"/>
        <v>#REF!</v>
      </c>
      <c r="DVH104" s="373" t="e">
        <f t="shared" si="51"/>
        <v>#REF!</v>
      </c>
      <c r="DVI104" s="373" t="e">
        <f t="shared" si="51"/>
        <v>#REF!</v>
      </c>
      <c r="DVJ104" s="373" t="e">
        <f t="shared" si="51"/>
        <v>#REF!</v>
      </c>
      <c r="DVK104" s="373" t="e">
        <f t="shared" si="51"/>
        <v>#REF!</v>
      </c>
      <c r="DVL104" s="373">
        <f t="shared" si="51"/>
        <v>0</v>
      </c>
      <c r="DVM104" s="373">
        <f t="shared" si="51"/>
        <v>0</v>
      </c>
      <c r="DVN104" s="373" t="e">
        <f t="shared" si="51"/>
        <v>#REF!</v>
      </c>
      <c r="DVO104" s="373" t="e">
        <f t="shared" si="51"/>
        <v>#REF!</v>
      </c>
      <c r="DVP104" s="373" t="e">
        <f t="shared" si="51"/>
        <v>#REF!</v>
      </c>
      <c r="DVQ104" s="373" t="e">
        <f t="shared" si="51"/>
        <v>#REF!</v>
      </c>
      <c r="DVR104" s="373" t="e">
        <f t="shared" si="51"/>
        <v>#REF!</v>
      </c>
      <c r="DVS104" s="373">
        <f t="shared" si="51"/>
        <v>0</v>
      </c>
      <c r="DVT104" s="373">
        <f t="shared" si="51"/>
        <v>0</v>
      </c>
      <c r="DVU104" s="373" t="e">
        <f t="shared" si="51"/>
        <v>#REF!</v>
      </c>
      <c r="DVV104" s="373" t="e">
        <f t="shared" si="51"/>
        <v>#REF!</v>
      </c>
      <c r="DVW104" s="373" t="e">
        <f t="shared" si="51"/>
        <v>#REF!</v>
      </c>
      <c r="DVX104" s="373" t="e">
        <f t="shared" si="51"/>
        <v>#REF!</v>
      </c>
      <c r="DVY104" s="373" t="e">
        <f t="shared" si="51"/>
        <v>#REF!</v>
      </c>
      <c r="DVZ104" s="373">
        <f t="shared" si="51"/>
        <v>0</v>
      </c>
      <c r="DWA104" s="373">
        <f t="shared" si="51"/>
        <v>0</v>
      </c>
      <c r="DWB104" s="373" t="e">
        <f t="shared" si="51"/>
        <v>#REF!</v>
      </c>
      <c r="DWC104" s="373" t="e">
        <f t="shared" si="51"/>
        <v>#REF!</v>
      </c>
      <c r="DWD104" s="373" t="e">
        <f t="shared" si="51"/>
        <v>#REF!</v>
      </c>
      <c r="DWE104" s="373" t="e">
        <f t="shared" si="51"/>
        <v>#REF!</v>
      </c>
      <c r="DWF104" s="373" t="e">
        <f t="shared" si="51"/>
        <v>#REF!</v>
      </c>
      <c r="DWG104" s="373">
        <f t="shared" si="51"/>
        <v>0</v>
      </c>
      <c r="DWH104" s="373">
        <f t="shared" si="51"/>
        <v>0</v>
      </c>
      <c r="DWI104" s="373" t="e">
        <f t="shared" si="51"/>
        <v>#REF!</v>
      </c>
      <c r="DWJ104" s="373" t="e">
        <f t="shared" si="51"/>
        <v>#REF!</v>
      </c>
      <c r="DWK104" s="373" t="e">
        <f t="shared" si="51"/>
        <v>#REF!</v>
      </c>
      <c r="DWL104" s="373" t="e">
        <f t="shared" si="51"/>
        <v>#REF!</v>
      </c>
      <c r="DWM104" s="373" t="e">
        <f t="shared" si="51"/>
        <v>#REF!</v>
      </c>
      <c r="DWN104" s="373">
        <f t="shared" si="51"/>
        <v>0</v>
      </c>
      <c r="DWO104" s="373">
        <f t="shared" si="51"/>
        <v>0</v>
      </c>
      <c r="DWP104" s="373" t="e">
        <f t="shared" si="51"/>
        <v>#REF!</v>
      </c>
      <c r="DWQ104" s="373" t="e">
        <f t="shared" si="51"/>
        <v>#REF!</v>
      </c>
      <c r="DWR104" s="373" t="e">
        <f t="shared" si="51"/>
        <v>#REF!</v>
      </c>
      <c r="DWS104" s="373" t="e">
        <f t="shared" si="51"/>
        <v>#REF!</v>
      </c>
      <c r="DWT104" s="373" t="e">
        <f t="shared" si="51"/>
        <v>#REF!</v>
      </c>
      <c r="DWU104" s="373">
        <f t="shared" si="51"/>
        <v>0</v>
      </c>
      <c r="DWV104" s="373">
        <f t="shared" si="51"/>
        <v>0</v>
      </c>
      <c r="DWW104" s="373" t="e">
        <f t="shared" si="51"/>
        <v>#REF!</v>
      </c>
      <c r="DWX104" s="373" t="e">
        <f t="shared" si="51"/>
        <v>#REF!</v>
      </c>
      <c r="DWY104" s="373" t="e">
        <f t="shared" si="51"/>
        <v>#REF!</v>
      </c>
      <c r="DWZ104" s="373" t="e">
        <f t="shared" si="51"/>
        <v>#REF!</v>
      </c>
      <c r="DXA104" s="373" t="e">
        <f t="shared" si="51"/>
        <v>#REF!</v>
      </c>
      <c r="DXB104" s="373">
        <f t="shared" si="51"/>
        <v>0</v>
      </c>
      <c r="DXC104" s="373">
        <f t="shared" si="51"/>
        <v>0</v>
      </c>
      <c r="DXD104" s="373" t="e">
        <f t="shared" si="51"/>
        <v>#REF!</v>
      </c>
      <c r="DXE104" s="373" t="e">
        <f t="shared" si="51"/>
        <v>#REF!</v>
      </c>
      <c r="DXF104" s="373" t="e">
        <f t="shared" si="51"/>
        <v>#REF!</v>
      </c>
      <c r="DXG104" s="373" t="e">
        <f t="shared" si="51"/>
        <v>#REF!</v>
      </c>
      <c r="DXH104" s="373" t="e">
        <f t="shared" si="51"/>
        <v>#REF!</v>
      </c>
      <c r="DXI104" s="373">
        <f t="shared" si="51"/>
        <v>0</v>
      </c>
      <c r="DXJ104" s="373">
        <f t="shared" si="51"/>
        <v>0</v>
      </c>
      <c r="DXK104" s="373" t="e">
        <f t="shared" si="51"/>
        <v>#REF!</v>
      </c>
      <c r="DXL104" s="373" t="e">
        <f t="shared" si="51"/>
        <v>#REF!</v>
      </c>
      <c r="DXM104" s="373" t="e">
        <f t="shared" si="51"/>
        <v>#REF!</v>
      </c>
      <c r="DXN104" s="373" t="e">
        <f t="shared" si="52"/>
        <v>#REF!</v>
      </c>
      <c r="DXO104" s="373" t="e">
        <f t="shared" si="52"/>
        <v>#REF!</v>
      </c>
      <c r="DXP104" s="373">
        <f t="shared" si="52"/>
        <v>0</v>
      </c>
      <c r="DXQ104" s="373">
        <f t="shared" si="52"/>
        <v>0</v>
      </c>
      <c r="DXR104" s="373" t="e">
        <f t="shared" si="52"/>
        <v>#REF!</v>
      </c>
      <c r="DXS104" s="373" t="e">
        <f t="shared" si="52"/>
        <v>#REF!</v>
      </c>
      <c r="DXT104" s="373" t="e">
        <f t="shared" si="52"/>
        <v>#REF!</v>
      </c>
      <c r="DXU104" s="373" t="e">
        <f t="shared" si="52"/>
        <v>#REF!</v>
      </c>
      <c r="DXV104" s="373" t="e">
        <f t="shared" si="52"/>
        <v>#REF!</v>
      </c>
      <c r="DXW104" s="373">
        <f t="shared" si="52"/>
        <v>0</v>
      </c>
      <c r="DXX104" s="373">
        <f t="shared" si="52"/>
        <v>0</v>
      </c>
      <c r="DXY104" s="373" t="e">
        <f t="shared" si="52"/>
        <v>#REF!</v>
      </c>
      <c r="DXZ104" s="373" t="e">
        <f t="shared" si="52"/>
        <v>#REF!</v>
      </c>
      <c r="DYA104" s="373" t="e">
        <f t="shared" si="52"/>
        <v>#REF!</v>
      </c>
      <c r="DYB104" s="373" t="e">
        <f t="shared" si="52"/>
        <v>#REF!</v>
      </c>
      <c r="DYC104" s="373" t="e">
        <f t="shared" si="52"/>
        <v>#REF!</v>
      </c>
      <c r="DYD104" s="373">
        <f t="shared" si="52"/>
        <v>0</v>
      </c>
      <c r="DYE104" s="373">
        <f t="shared" si="52"/>
        <v>0</v>
      </c>
      <c r="DYF104" s="373" t="e">
        <f t="shared" si="52"/>
        <v>#REF!</v>
      </c>
      <c r="DYG104" s="373" t="e">
        <f t="shared" si="52"/>
        <v>#REF!</v>
      </c>
      <c r="DYH104" s="373" t="e">
        <f t="shared" si="52"/>
        <v>#REF!</v>
      </c>
      <c r="DYI104" s="373" t="e">
        <f t="shared" si="52"/>
        <v>#REF!</v>
      </c>
      <c r="DYJ104" s="373" t="e">
        <f t="shared" si="52"/>
        <v>#REF!</v>
      </c>
      <c r="DYK104" s="373">
        <f t="shared" si="52"/>
        <v>0</v>
      </c>
      <c r="DYL104" s="373">
        <f t="shared" si="52"/>
        <v>0</v>
      </c>
      <c r="DYM104" s="373" t="e">
        <f t="shared" si="52"/>
        <v>#REF!</v>
      </c>
      <c r="DYN104" s="373" t="e">
        <f t="shared" si="52"/>
        <v>#REF!</v>
      </c>
      <c r="DYO104" s="373" t="e">
        <f t="shared" si="52"/>
        <v>#REF!</v>
      </c>
      <c r="DYP104" s="373" t="e">
        <f t="shared" si="52"/>
        <v>#REF!</v>
      </c>
      <c r="DYQ104" s="373" t="e">
        <f t="shared" si="52"/>
        <v>#REF!</v>
      </c>
      <c r="DYR104" s="373">
        <f t="shared" si="52"/>
        <v>0</v>
      </c>
      <c r="DYS104" s="373">
        <f t="shared" si="52"/>
        <v>0</v>
      </c>
      <c r="DYT104" s="373" t="e">
        <f t="shared" si="52"/>
        <v>#REF!</v>
      </c>
      <c r="DYU104" s="373" t="e">
        <f t="shared" si="52"/>
        <v>#REF!</v>
      </c>
      <c r="DYV104" s="373" t="e">
        <f t="shared" si="52"/>
        <v>#REF!</v>
      </c>
      <c r="DYW104" s="373" t="e">
        <f t="shared" si="52"/>
        <v>#REF!</v>
      </c>
      <c r="DYX104" s="373" t="e">
        <f t="shared" si="52"/>
        <v>#REF!</v>
      </c>
      <c r="DYY104" s="373">
        <f t="shared" si="52"/>
        <v>0</v>
      </c>
      <c r="DYZ104" s="373">
        <f t="shared" si="52"/>
        <v>0</v>
      </c>
      <c r="DZA104" s="373" t="e">
        <f t="shared" si="52"/>
        <v>#REF!</v>
      </c>
      <c r="DZB104" s="373" t="e">
        <f t="shared" si="52"/>
        <v>#REF!</v>
      </c>
      <c r="DZC104" s="373" t="e">
        <f t="shared" si="52"/>
        <v>#REF!</v>
      </c>
      <c r="DZD104" s="373" t="e">
        <f t="shared" si="52"/>
        <v>#REF!</v>
      </c>
      <c r="DZE104" s="373" t="e">
        <f t="shared" si="52"/>
        <v>#REF!</v>
      </c>
      <c r="DZF104" s="373">
        <f t="shared" si="52"/>
        <v>0</v>
      </c>
      <c r="DZG104" s="373">
        <f t="shared" si="52"/>
        <v>0</v>
      </c>
      <c r="DZH104" s="373" t="e">
        <f t="shared" si="52"/>
        <v>#REF!</v>
      </c>
      <c r="DZI104" s="373" t="e">
        <f t="shared" si="52"/>
        <v>#REF!</v>
      </c>
      <c r="DZJ104" s="373" t="e">
        <f t="shared" si="52"/>
        <v>#REF!</v>
      </c>
      <c r="DZK104" s="373" t="e">
        <f t="shared" si="52"/>
        <v>#REF!</v>
      </c>
      <c r="DZL104" s="373" t="e">
        <f t="shared" si="52"/>
        <v>#REF!</v>
      </c>
      <c r="DZM104" s="373">
        <f t="shared" si="52"/>
        <v>0</v>
      </c>
      <c r="DZN104" s="373">
        <f t="shared" si="52"/>
        <v>0</v>
      </c>
      <c r="DZO104" s="373" t="e">
        <f t="shared" si="52"/>
        <v>#REF!</v>
      </c>
      <c r="DZP104" s="373" t="e">
        <f t="shared" si="52"/>
        <v>#REF!</v>
      </c>
      <c r="DZQ104" s="373" t="e">
        <f t="shared" si="52"/>
        <v>#REF!</v>
      </c>
      <c r="DZR104" s="373" t="e">
        <f t="shared" si="52"/>
        <v>#REF!</v>
      </c>
      <c r="DZS104" s="373" t="e">
        <f t="shared" si="52"/>
        <v>#REF!</v>
      </c>
      <c r="DZT104" s="373">
        <f t="shared" si="52"/>
        <v>0</v>
      </c>
      <c r="DZU104" s="373">
        <f t="shared" si="52"/>
        <v>0</v>
      </c>
      <c r="DZV104" s="373" t="e">
        <f t="shared" si="52"/>
        <v>#REF!</v>
      </c>
      <c r="DZW104" s="373" t="e">
        <f t="shared" si="52"/>
        <v>#REF!</v>
      </c>
      <c r="DZX104" s="373" t="e">
        <f t="shared" si="52"/>
        <v>#REF!</v>
      </c>
      <c r="DZY104" s="373" t="e">
        <f t="shared" si="52"/>
        <v>#REF!</v>
      </c>
      <c r="DZZ104" s="373" t="e">
        <f t="shared" si="53"/>
        <v>#REF!</v>
      </c>
      <c r="EAA104" s="373">
        <f t="shared" si="53"/>
        <v>0</v>
      </c>
      <c r="EAB104" s="373">
        <f t="shared" si="53"/>
        <v>0</v>
      </c>
      <c r="EAC104" s="373" t="e">
        <f t="shared" si="53"/>
        <v>#REF!</v>
      </c>
      <c r="EAD104" s="373" t="e">
        <f t="shared" si="53"/>
        <v>#REF!</v>
      </c>
      <c r="EAE104" s="373" t="e">
        <f t="shared" si="53"/>
        <v>#REF!</v>
      </c>
      <c r="EAF104" s="373" t="e">
        <f t="shared" si="53"/>
        <v>#REF!</v>
      </c>
      <c r="EAG104" s="373" t="e">
        <f t="shared" si="53"/>
        <v>#REF!</v>
      </c>
      <c r="EAH104" s="373">
        <f t="shared" si="53"/>
        <v>0</v>
      </c>
      <c r="EAI104" s="373">
        <f t="shared" si="53"/>
        <v>0</v>
      </c>
      <c r="EAJ104" s="373" t="e">
        <f t="shared" si="53"/>
        <v>#REF!</v>
      </c>
      <c r="EAK104" s="373" t="e">
        <f t="shared" si="53"/>
        <v>#REF!</v>
      </c>
      <c r="EAL104" s="373" t="e">
        <f t="shared" si="53"/>
        <v>#REF!</v>
      </c>
      <c r="EAM104" s="373" t="e">
        <f t="shared" si="53"/>
        <v>#REF!</v>
      </c>
      <c r="EAN104" s="373" t="e">
        <f t="shared" si="53"/>
        <v>#REF!</v>
      </c>
      <c r="EAO104" s="373">
        <f t="shared" si="53"/>
        <v>0</v>
      </c>
      <c r="EAP104" s="373">
        <f t="shared" si="53"/>
        <v>0</v>
      </c>
      <c r="EAQ104" s="373" t="e">
        <f t="shared" si="53"/>
        <v>#REF!</v>
      </c>
      <c r="EAR104" s="373" t="e">
        <f t="shared" si="53"/>
        <v>#REF!</v>
      </c>
      <c r="EAS104" s="373" t="e">
        <f t="shared" si="53"/>
        <v>#REF!</v>
      </c>
      <c r="EAT104" s="373" t="e">
        <f t="shared" si="53"/>
        <v>#REF!</v>
      </c>
      <c r="EAU104" s="373" t="e">
        <f t="shared" si="53"/>
        <v>#REF!</v>
      </c>
      <c r="EAV104" s="373">
        <f t="shared" si="53"/>
        <v>0</v>
      </c>
      <c r="EAW104" s="373">
        <f t="shared" si="53"/>
        <v>0</v>
      </c>
      <c r="EAX104" s="373" t="e">
        <f t="shared" si="53"/>
        <v>#REF!</v>
      </c>
      <c r="EAY104" s="373" t="e">
        <f t="shared" si="53"/>
        <v>#REF!</v>
      </c>
      <c r="EAZ104" s="373" t="e">
        <f t="shared" si="53"/>
        <v>#REF!</v>
      </c>
      <c r="EBA104" s="373" t="e">
        <f t="shared" si="53"/>
        <v>#REF!</v>
      </c>
      <c r="EBB104" s="373" t="e">
        <f t="shared" si="53"/>
        <v>#REF!</v>
      </c>
      <c r="EBC104" s="373">
        <f t="shared" si="53"/>
        <v>0</v>
      </c>
      <c r="EBD104" s="373">
        <f t="shared" si="53"/>
        <v>0</v>
      </c>
      <c r="EBE104" s="373" t="e">
        <f t="shared" si="53"/>
        <v>#REF!</v>
      </c>
      <c r="EBF104" s="373" t="e">
        <f t="shared" si="53"/>
        <v>#REF!</v>
      </c>
      <c r="EBG104" s="373" t="e">
        <f t="shared" si="53"/>
        <v>#REF!</v>
      </c>
      <c r="EBH104" s="373" t="e">
        <f t="shared" si="53"/>
        <v>#REF!</v>
      </c>
      <c r="EBI104" s="373" t="e">
        <f t="shared" si="53"/>
        <v>#REF!</v>
      </c>
      <c r="EBJ104" s="373">
        <f t="shared" si="53"/>
        <v>0</v>
      </c>
      <c r="EBK104" s="373">
        <f t="shared" si="53"/>
        <v>0</v>
      </c>
      <c r="EBL104" s="373" t="e">
        <f t="shared" si="53"/>
        <v>#REF!</v>
      </c>
      <c r="EBM104" s="373" t="e">
        <f t="shared" si="53"/>
        <v>#REF!</v>
      </c>
      <c r="EBN104" s="373" t="e">
        <f t="shared" si="53"/>
        <v>#REF!</v>
      </c>
      <c r="EBO104" s="373" t="e">
        <f t="shared" si="53"/>
        <v>#REF!</v>
      </c>
      <c r="EBP104" s="373" t="e">
        <f t="shared" si="53"/>
        <v>#REF!</v>
      </c>
      <c r="EBQ104" s="373">
        <f t="shared" si="53"/>
        <v>0</v>
      </c>
      <c r="EBR104" s="373">
        <f t="shared" si="53"/>
        <v>0</v>
      </c>
      <c r="EBS104" s="373" t="e">
        <f t="shared" si="53"/>
        <v>#REF!</v>
      </c>
      <c r="EBT104" s="373" t="e">
        <f t="shared" si="53"/>
        <v>#REF!</v>
      </c>
      <c r="EBU104" s="373" t="e">
        <f t="shared" si="53"/>
        <v>#REF!</v>
      </c>
      <c r="EBV104" s="373" t="e">
        <f t="shared" si="53"/>
        <v>#REF!</v>
      </c>
      <c r="EBW104" s="373" t="e">
        <f t="shared" si="53"/>
        <v>#REF!</v>
      </c>
      <c r="EBX104" s="373">
        <f t="shared" si="53"/>
        <v>0</v>
      </c>
      <c r="EBY104" s="373">
        <f t="shared" si="53"/>
        <v>0</v>
      </c>
      <c r="EBZ104" s="373" t="e">
        <f t="shared" si="53"/>
        <v>#REF!</v>
      </c>
      <c r="ECA104" s="373" t="e">
        <f t="shared" si="53"/>
        <v>#REF!</v>
      </c>
      <c r="ECB104" s="373" t="e">
        <f t="shared" si="53"/>
        <v>#REF!</v>
      </c>
      <c r="ECC104" s="373" t="e">
        <f t="shared" si="53"/>
        <v>#REF!</v>
      </c>
      <c r="ECD104" s="373" t="e">
        <f t="shared" si="53"/>
        <v>#REF!</v>
      </c>
      <c r="ECE104" s="373">
        <f t="shared" si="53"/>
        <v>0</v>
      </c>
      <c r="ECF104" s="373">
        <f t="shared" si="53"/>
        <v>0</v>
      </c>
      <c r="ECG104" s="373" t="e">
        <f t="shared" si="53"/>
        <v>#REF!</v>
      </c>
      <c r="ECH104" s="373" t="e">
        <f t="shared" si="53"/>
        <v>#REF!</v>
      </c>
      <c r="ECI104" s="373" t="e">
        <f t="shared" si="53"/>
        <v>#REF!</v>
      </c>
      <c r="ECJ104" s="373" t="e">
        <f t="shared" si="53"/>
        <v>#REF!</v>
      </c>
      <c r="ECK104" s="373" t="e">
        <f t="shared" si="53"/>
        <v>#REF!</v>
      </c>
      <c r="ECL104" s="373">
        <f t="shared" si="54"/>
        <v>0</v>
      </c>
      <c r="ECM104" s="373">
        <f t="shared" si="54"/>
        <v>0</v>
      </c>
      <c r="ECN104" s="373" t="e">
        <f t="shared" si="54"/>
        <v>#REF!</v>
      </c>
      <c r="ECO104" s="373" t="e">
        <f t="shared" si="54"/>
        <v>#REF!</v>
      </c>
      <c r="ECP104" s="373" t="e">
        <f t="shared" si="54"/>
        <v>#REF!</v>
      </c>
      <c r="ECQ104" s="373" t="e">
        <f t="shared" si="54"/>
        <v>#REF!</v>
      </c>
      <c r="ECR104" s="373" t="e">
        <f t="shared" si="54"/>
        <v>#REF!</v>
      </c>
      <c r="ECS104" s="373">
        <f t="shared" si="54"/>
        <v>0</v>
      </c>
      <c r="ECT104" s="373">
        <f t="shared" si="54"/>
        <v>0</v>
      </c>
      <c r="ECU104" s="373" t="e">
        <f t="shared" si="54"/>
        <v>#REF!</v>
      </c>
      <c r="ECV104" s="373" t="e">
        <f t="shared" si="54"/>
        <v>#REF!</v>
      </c>
      <c r="ECW104" s="373" t="e">
        <f t="shared" si="54"/>
        <v>#REF!</v>
      </c>
      <c r="ECX104" s="373" t="e">
        <f t="shared" si="54"/>
        <v>#REF!</v>
      </c>
      <c r="ECY104" s="373" t="e">
        <f t="shared" si="54"/>
        <v>#REF!</v>
      </c>
      <c r="ECZ104" s="373">
        <f t="shared" si="54"/>
        <v>0</v>
      </c>
      <c r="EDA104" s="373">
        <f t="shared" si="54"/>
        <v>0</v>
      </c>
      <c r="EDB104" s="373" t="e">
        <f t="shared" si="54"/>
        <v>#REF!</v>
      </c>
      <c r="EDC104" s="373" t="e">
        <f t="shared" si="54"/>
        <v>#REF!</v>
      </c>
      <c r="EDD104" s="373" t="e">
        <f t="shared" si="54"/>
        <v>#REF!</v>
      </c>
      <c r="EDE104" s="373" t="e">
        <f t="shared" si="54"/>
        <v>#REF!</v>
      </c>
      <c r="EDF104" s="373" t="e">
        <f t="shared" si="54"/>
        <v>#REF!</v>
      </c>
      <c r="EDG104" s="373">
        <f t="shared" si="54"/>
        <v>0</v>
      </c>
      <c r="EDH104" s="373">
        <f t="shared" si="54"/>
        <v>0</v>
      </c>
      <c r="EDI104" s="373" t="e">
        <f t="shared" si="54"/>
        <v>#REF!</v>
      </c>
      <c r="EDJ104" s="373" t="e">
        <f t="shared" si="54"/>
        <v>#REF!</v>
      </c>
      <c r="EDK104" s="373" t="e">
        <f t="shared" si="54"/>
        <v>#REF!</v>
      </c>
      <c r="EDL104" s="373" t="e">
        <f t="shared" si="54"/>
        <v>#REF!</v>
      </c>
      <c r="EDM104" s="373" t="e">
        <f t="shared" si="54"/>
        <v>#REF!</v>
      </c>
      <c r="EDN104" s="373">
        <f t="shared" si="54"/>
        <v>0</v>
      </c>
      <c r="EDO104" s="373">
        <f t="shared" si="54"/>
        <v>0</v>
      </c>
      <c r="EDP104" s="373" t="e">
        <f t="shared" si="54"/>
        <v>#REF!</v>
      </c>
      <c r="EDQ104" s="373" t="e">
        <f t="shared" si="54"/>
        <v>#REF!</v>
      </c>
      <c r="EDR104" s="373" t="e">
        <f t="shared" si="54"/>
        <v>#REF!</v>
      </c>
      <c r="EDS104" s="373" t="e">
        <f t="shared" si="54"/>
        <v>#REF!</v>
      </c>
      <c r="EDT104" s="373" t="e">
        <f t="shared" si="54"/>
        <v>#REF!</v>
      </c>
      <c r="EDU104" s="373">
        <f t="shared" si="54"/>
        <v>0</v>
      </c>
      <c r="EDV104" s="373">
        <f t="shared" si="54"/>
        <v>0</v>
      </c>
      <c r="EDW104" s="373" t="e">
        <f t="shared" si="54"/>
        <v>#REF!</v>
      </c>
      <c r="EDX104" s="373" t="e">
        <f t="shared" si="54"/>
        <v>#REF!</v>
      </c>
      <c r="EDY104" s="373" t="e">
        <f t="shared" si="54"/>
        <v>#REF!</v>
      </c>
      <c r="EDZ104" s="373" t="e">
        <f t="shared" si="54"/>
        <v>#REF!</v>
      </c>
      <c r="EEA104" s="373" t="e">
        <f t="shared" si="54"/>
        <v>#REF!</v>
      </c>
      <c r="EEB104" s="373">
        <f t="shared" si="54"/>
        <v>0</v>
      </c>
      <c r="EEC104" s="373">
        <f t="shared" si="54"/>
        <v>0</v>
      </c>
      <c r="EED104" s="373" t="e">
        <f t="shared" si="54"/>
        <v>#REF!</v>
      </c>
      <c r="EEE104" s="373" t="e">
        <f t="shared" si="54"/>
        <v>#REF!</v>
      </c>
      <c r="EEF104" s="373" t="e">
        <f t="shared" si="54"/>
        <v>#REF!</v>
      </c>
      <c r="EEG104" s="373" t="e">
        <f t="shared" si="54"/>
        <v>#REF!</v>
      </c>
      <c r="EEH104" s="373" t="e">
        <f t="shared" si="54"/>
        <v>#REF!</v>
      </c>
      <c r="EEI104" s="373">
        <f t="shared" si="54"/>
        <v>0</v>
      </c>
      <c r="EEJ104" s="373">
        <f t="shared" si="54"/>
        <v>0</v>
      </c>
      <c r="EEK104" s="373" t="e">
        <f t="shared" si="54"/>
        <v>#REF!</v>
      </c>
      <c r="EEL104" s="373" t="e">
        <f t="shared" si="54"/>
        <v>#REF!</v>
      </c>
      <c r="EEM104" s="373" t="e">
        <f t="shared" si="54"/>
        <v>#REF!</v>
      </c>
      <c r="EEN104" s="373" t="e">
        <f t="shared" si="54"/>
        <v>#REF!</v>
      </c>
      <c r="EEO104" s="373" t="e">
        <f t="shared" si="54"/>
        <v>#REF!</v>
      </c>
      <c r="EEP104" s="373">
        <f t="shared" si="54"/>
        <v>0</v>
      </c>
      <c r="EEQ104" s="373">
        <f t="shared" si="54"/>
        <v>0</v>
      </c>
      <c r="EER104" s="373" t="e">
        <f t="shared" si="54"/>
        <v>#REF!</v>
      </c>
      <c r="EES104" s="373" t="e">
        <f t="shared" si="54"/>
        <v>#REF!</v>
      </c>
      <c r="EET104" s="373" t="e">
        <f t="shared" si="54"/>
        <v>#REF!</v>
      </c>
      <c r="EEU104" s="373" t="e">
        <f t="shared" si="54"/>
        <v>#REF!</v>
      </c>
      <c r="EEV104" s="373" t="e">
        <f t="shared" si="54"/>
        <v>#REF!</v>
      </c>
      <c r="EEW104" s="373">
        <f t="shared" si="54"/>
        <v>0</v>
      </c>
      <c r="EEX104" s="373">
        <f t="shared" si="55"/>
        <v>0</v>
      </c>
      <c r="EEY104" s="373" t="e">
        <f t="shared" si="55"/>
        <v>#REF!</v>
      </c>
      <c r="EEZ104" s="373" t="e">
        <f t="shared" si="55"/>
        <v>#REF!</v>
      </c>
      <c r="EFA104" s="373" t="e">
        <f t="shared" si="55"/>
        <v>#REF!</v>
      </c>
      <c r="EFB104" s="373" t="e">
        <f t="shared" si="55"/>
        <v>#REF!</v>
      </c>
      <c r="EFC104" s="373" t="e">
        <f t="shared" si="55"/>
        <v>#REF!</v>
      </c>
      <c r="EFD104" s="373">
        <f t="shared" si="55"/>
        <v>0</v>
      </c>
      <c r="EFE104" s="373">
        <f t="shared" si="55"/>
        <v>0</v>
      </c>
      <c r="EFF104" s="373" t="e">
        <f t="shared" si="55"/>
        <v>#REF!</v>
      </c>
      <c r="EFG104" s="373" t="e">
        <f t="shared" si="55"/>
        <v>#REF!</v>
      </c>
      <c r="EFH104" s="373" t="e">
        <f t="shared" si="55"/>
        <v>#REF!</v>
      </c>
      <c r="EFI104" s="373" t="e">
        <f t="shared" si="55"/>
        <v>#REF!</v>
      </c>
      <c r="EFJ104" s="373" t="e">
        <f t="shared" si="55"/>
        <v>#REF!</v>
      </c>
      <c r="EFK104" s="373">
        <f t="shared" si="55"/>
        <v>0</v>
      </c>
      <c r="EFL104" s="373">
        <f t="shared" si="55"/>
        <v>0</v>
      </c>
      <c r="EFM104" s="373" t="e">
        <f t="shared" si="55"/>
        <v>#REF!</v>
      </c>
      <c r="EFN104" s="373" t="e">
        <f t="shared" si="55"/>
        <v>#REF!</v>
      </c>
      <c r="EFO104" s="373" t="e">
        <f t="shared" si="55"/>
        <v>#REF!</v>
      </c>
      <c r="EFP104" s="373" t="e">
        <f t="shared" si="55"/>
        <v>#REF!</v>
      </c>
      <c r="EFQ104" s="373" t="e">
        <f t="shared" si="55"/>
        <v>#REF!</v>
      </c>
      <c r="EFR104" s="373">
        <f t="shared" si="55"/>
        <v>0</v>
      </c>
      <c r="EFS104" s="373">
        <f t="shared" si="55"/>
        <v>0</v>
      </c>
      <c r="EFT104" s="373" t="e">
        <f t="shared" si="55"/>
        <v>#REF!</v>
      </c>
      <c r="EFU104" s="373" t="e">
        <f t="shared" si="55"/>
        <v>#REF!</v>
      </c>
      <c r="EFV104" s="373" t="e">
        <f t="shared" si="55"/>
        <v>#REF!</v>
      </c>
      <c r="EFW104" s="373" t="e">
        <f t="shared" si="55"/>
        <v>#REF!</v>
      </c>
      <c r="EFX104" s="373" t="e">
        <f t="shared" si="55"/>
        <v>#REF!</v>
      </c>
      <c r="EFY104" s="373">
        <f t="shared" si="55"/>
        <v>0</v>
      </c>
      <c r="EFZ104" s="373">
        <f t="shared" si="55"/>
        <v>0</v>
      </c>
      <c r="EGA104" s="373" t="e">
        <f t="shared" si="55"/>
        <v>#REF!</v>
      </c>
      <c r="EGB104" s="373" t="e">
        <f t="shared" si="55"/>
        <v>#REF!</v>
      </c>
      <c r="EGC104" s="373" t="e">
        <f t="shared" si="55"/>
        <v>#REF!</v>
      </c>
      <c r="EGD104" s="373" t="e">
        <f t="shared" si="55"/>
        <v>#REF!</v>
      </c>
      <c r="EGE104" s="373" t="e">
        <f t="shared" si="55"/>
        <v>#REF!</v>
      </c>
      <c r="EGF104" s="373">
        <f t="shared" si="55"/>
        <v>0</v>
      </c>
      <c r="EGG104" s="373">
        <f t="shared" si="55"/>
        <v>0</v>
      </c>
      <c r="EGH104" s="373" t="e">
        <f t="shared" si="55"/>
        <v>#REF!</v>
      </c>
      <c r="EGI104" s="373" t="e">
        <f t="shared" si="55"/>
        <v>#REF!</v>
      </c>
      <c r="EGJ104" s="373" t="e">
        <f t="shared" si="55"/>
        <v>#REF!</v>
      </c>
      <c r="EGK104" s="373" t="e">
        <f t="shared" si="55"/>
        <v>#REF!</v>
      </c>
      <c r="EGL104" s="373" t="e">
        <f t="shared" si="55"/>
        <v>#REF!</v>
      </c>
      <c r="EGM104" s="373">
        <f t="shared" si="55"/>
        <v>0</v>
      </c>
      <c r="EGN104" s="373">
        <f t="shared" si="55"/>
        <v>0</v>
      </c>
      <c r="EGO104" s="373" t="e">
        <f t="shared" si="55"/>
        <v>#REF!</v>
      </c>
      <c r="EGP104" s="373" t="e">
        <f t="shared" si="55"/>
        <v>#REF!</v>
      </c>
      <c r="EGQ104" s="373" t="e">
        <f t="shared" si="55"/>
        <v>#REF!</v>
      </c>
      <c r="EGR104" s="373" t="e">
        <f t="shared" si="55"/>
        <v>#REF!</v>
      </c>
      <c r="EGS104" s="373" t="e">
        <f t="shared" si="55"/>
        <v>#REF!</v>
      </c>
      <c r="EGT104" s="373">
        <f t="shared" si="55"/>
        <v>0</v>
      </c>
      <c r="EGU104" s="373">
        <f t="shared" si="55"/>
        <v>0</v>
      </c>
      <c r="EGV104" s="373" t="e">
        <f t="shared" si="55"/>
        <v>#REF!</v>
      </c>
      <c r="EGW104" s="373" t="e">
        <f t="shared" si="55"/>
        <v>#REF!</v>
      </c>
      <c r="EGX104" s="373" t="e">
        <f t="shared" si="55"/>
        <v>#REF!</v>
      </c>
      <c r="EGY104" s="373" t="e">
        <f t="shared" si="55"/>
        <v>#REF!</v>
      </c>
      <c r="EGZ104" s="373" t="e">
        <f t="shared" si="55"/>
        <v>#REF!</v>
      </c>
      <c r="EHA104" s="373">
        <f t="shared" si="55"/>
        <v>0</v>
      </c>
      <c r="EHB104" s="373">
        <f t="shared" si="55"/>
        <v>0</v>
      </c>
      <c r="EHC104" s="373" t="e">
        <f t="shared" si="55"/>
        <v>#REF!</v>
      </c>
      <c r="EHD104" s="373" t="e">
        <f t="shared" si="55"/>
        <v>#REF!</v>
      </c>
      <c r="EHE104" s="373" t="e">
        <f t="shared" si="55"/>
        <v>#REF!</v>
      </c>
      <c r="EHF104" s="373" t="e">
        <f t="shared" si="55"/>
        <v>#REF!</v>
      </c>
      <c r="EHG104" s="373" t="e">
        <f t="shared" si="55"/>
        <v>#REF!</v>
      </c>
      <c r="EHH104" s="373">
        <f t="shared" si="55"/>
        <v>0</v>
      </c>
      <c r="EHI104" s="373">
        <f t="shared" si="55"/>
        <v>0</v>
      </c>
      <c r="EHJ104" s="373" t="e">
        <f t="shared" si="56"/>
        <v>#REF!</v>
      </c>
      <c r="EHK104" s="373" t="e">
        <f t="shared" si="56"/>
        <v>#REF!</v>
      </c>
      <c r="EHL104" s="373" t="e">
        <f t="shared" si="56"/>
        <v>#REF!</v>
      </c>
      <c r="EHM104" s="373" t="e">
        <f t="shared" si="56"/>
        <v>#REF!</v>
      </c>
      <c r="EHN104" s="373" t="e">
        <f t="shared" si="56"/>
        <v>#REF!</v>
      </c>
      <c r="EHO104" s="373">
        <f t="shared" si="56"/>
        <v>0</v>
      </c>
      <c r="EHP104" s="373">
        <f t="shared" si="56"/>
        <v>0</v>
      </c>
      <c r="EHQ104" s="373" t="e">
        <f t="shared" si="56"/>
        <v>#REF!</v>
      </c>
      <c r="EHR104" s="373" t="e">
        <f t="shared" si="56"/>
        <v>#REF!</v>
      </c>
      <c r="EHS104" s="373" t="e">
        <f t="shared" si="56"/>
        <v>#REF!</v>
      </c>
      <c r="EHT104" s="373" t="e">
        <f t="shared" si="56"/>
        <v>#REF!</v>
      </c>
      <c r="EHU104" s="373" t="e">
        <f t="shared" si="56"/>
        <v>#REF!</v>
      </c>
      <c r="EHV104" s="373">
        <f t="shared" si="56"/>
        <v>0</v>
      </c>
      <c r="EHW104" s="373">
        <f t="shared" si="56"/>
        <v>0</v>
      </c>
      <c r="EHX104" s="373" t="e">
        <f t="shared" si="56"/>
        <v>#REF!</v>
      </c>
      <c r="EHY104" s="373" t="e">
        <f t="shared" si="56"/>
        <v>#REF!</v>
      </c>
      <c r="EHZ104" s="373" t="e">
        <f t="shared" si="56"/>
        <v>#REF!</v>
      </c>
      <c r="EIA104" s="373" t="e">
        <f t="shared" si="56"/>
        <v>#REF!</v>
      </c>
      <c r="EIB104" s="373" t="e">
        <f t="shared" si="56"/>
        <v>#REF!</v>
      </c>
      <c r="EIC104" s="373">
        <f t="shared" si="56"/>
        <v>0</v>
      </c>
      <c r="EID104" s="373">
        <f t="shared" si="56"/>
        <v>0</v>
      </c>
      <c r="EIE104" s="373" t="e">
        <f t="shared" si="56"/>
        <v>#REF!</v>
      </c>
      <c r="EIF104" s="373" t="e">
        <f t="shared" si="56"/>
        <v>#REF!</v>
      </c>
      <c r="EIG104" s="373" t="e">
        <f t="shared" si="56"/>
        <v>#REF!</v>
      </c>
      <c r="EIH104" s="373" t="e">
        <f t="shared" si="56"/>
        <v>#REF!</v>
      </c>
      <c r="EII104" s="373" t="e">
        <f t="shared" si="56"/>
        <v>#REF!</v>
      </c>
      <c r="EIJ104" s="373">
        <f t="shared" si="56"/>
        <v>0</v>
      </c>
      <c r="EIK104" s="373">
        <f t="shared" si="56"/>
        <v>0</v>
      </c>
      <c r="EIL104" s="373" t="e">
        <f t="shared" si="56"/>
        <v>#REF!</v>
      </c>
      <c r="EIM104" s="373" t="e">
        <f t="shared" si="56"/>
        <v>#REF!</v>
      </c>
      <c r="EIN104" s="373" t="e">
        <f t="shared" si="56"/>
        <v>#REF!</v>
      </c>
      <c r="EIO104" s="373" t="e">
        <f t="shared" si="56"/>
        <v>#REF!</v>
      </c>
      <c r="EIP104" s="373" t="e">
        <f t="shared" si="56"/>
        <v>#REF!</v>
      </c>
      <c r="EIQ104" s="373">
        <f t="shared" si="56"/>
        <v>0</v>
      </c>
      <c r="EIR104" s="373">
        <f t="shared" si="56"/>
        <v>0</v>
      </c>
      <c r="EIS104" s="373" t="e">
        <f t="shared" si="56"/>
        <v>#REF!</v>
      </c>
      <c r="EIT104" s="373" t="e">
        <f t="shared" si="56"/>
        <v>#REF!</v>
      </c>
      <c r="EIU104" s="373" t="e">
        <f t="shared" si="56"/>
        <v>#REF!</v>
      </c>
      <c r="EIV104" s="373" t="e">
        <f t="shared" si="56"/>
        <v>#REF!</v>
      </c>
      <c r="EIW104" s="373" t="e">
        <f t="shared" si="56"/>
        <v>#REF!</v>
      </c>
      <c r="EIX104" s="373">
        <f t="shared" si="56"/>
        <v>0</v>
      </c>
      <c r="EIY104" s="373">
        <f t="shared" si="56"/>
        <v>0</v>
      </c>
      <c r="EIZ104" s="373" t="e">
        <f t="shared" si="56"/>
        <v>#REF!</v>
      </c>
      <c r="EJA104" s="373" t="e">
        <f t="shared" si="56"/>
        <v>#REF!</v>
      </c>
      <c r="EJB104" s="373" t="e">
        <f t="shared" si="56"/>
        <v>#REF!</v>
      </c>
      <c r="EJC104" s="373" t="e">
        <f t="shared" si="56"/>
        <v>#REF!</v>
      </c>
      <c r="EJD104" s="373" t="e">
        <f t="shared" si="56"/>
        <v>#REF!</v>
      </c>
      <c r="EJE104" s="373">
        <f t="shared" si="56"/>
        <v>0</v>
      </c>
      <c r="EJF104" s="373">
        <f t="shared" si="56"/>
        <v>0</v>
      </c>
      <c r="EJG104" s="373" t="e">
        <f t="shared" si="56"/>
        <v>#REF!</v>
      </c>
      <c r="EJH104" s="373" t="e">
        <f t="shared" si="56"/>
        <v>#REF!</v>
      </c>
      <c r="EJI104" s="373" t="e">
        <f t="shared" si="56"/>
        <v>#REF!</v>
      </c>
      <c r="EJJ104" s="373" t="e">
        <f t="shared" si="56"/>
        <v>#REF!</v>
      </c>
      <c r="EJK104" s="373" t="e">
        <f t="shared" si="56"/>
        <v>#REF!</v>
      </c>
      <c r="EJL104" s="373">
        <f t="shared" si="56"/>
        <v>0</v>
      </c>
      <c r="EJM104" s="373">
        <f t="shared" si="56"/>
        <v>0</v>
      </c>
      <c r="EJN104" s="373" t="e">
        <f t="shared" si="56"/>
        <v>#REF!</v>
      </c>
      <c r="EJO104" s="373" t="e">
        <f t="shared" si="56"/>
        <v>#REF!</v>
      </c>
      <c r="EJP104" s="373" t="e">
        <f t="shared" si="56"/>
        <v>#REF!</v>
      </c>
      <c r="EJQ104" s="373" t="e">
        <f t="shared" si="56"/>
        <v>#REF!</v>
      </c>
      <c r="EJR104" s="373" t="e">
        <f t="shared" si="56"/>
        <v>#REF!</v>
      </c>
      <c r="EJS104" s="373">
        <f t="shared" si="56"/>
        <v>0</v>
      </c>
      <c r="EJT104" s="373">
        <f t="shared" si="56"/>
        <v>0</v>
      </c>
      <c r="EJU104" s="373" t="e">
        <f t="shared" si="56"/>
        <v>#REF!</v>
      </c>
      <c r="EJV104" s="373" t="e">
        <f t="shared" si="57"/>
        <v>#REF!</v>
      </c>
      <c r="EJW104" s="373" t="e">
        <f t="shared" si="57"/>
        <v>#REF!</v>
      </c>
      <c r="EJX104" s="373" t="e">
        <f t="shared" si="57"/>
        <v>#REF!</v>
      </c>
      <c r="EJY104" s="373" t="e">
        <f t="shared" si="57"/>
        <v>#REF!</v>
      </c>
      <c r="EJZ104" s="373">
        <f t="shared" si="57"/>
        <v>0</v>
      </c>
      <c r="EKA104" s="373">
        <f t="shared" si="57"/>
        <v>0</v>
      </c>
      <c r="EKB104" s="373" t="e">
        <f t="shared" si="57"/>
        <v>#REF!</v>
      </c>
      <c r="EKC104" s="373" t="e">
        <f t="shared" si="57"/>
        <v>#REF!</v>
      </c>
      <c r="EKD104" s="373" t="e">
        <f t="shared" si="57"/>
        <v>#REF!</v>
      </c>
      <c r="EKE104" s="373" t="e">
        <f t="shared" si="57"/>
        <v>#REF!</v>
      </c>
      <c r="EKF104" s="373" t="e">
        <f t="shared" si="57"/>
        <v>#REF!</v>
      </c>
      <c r="EKG104" s="373">
        <f t="shared" si="57"/>
        <v>0</v>
      </c>
      <c r="EKH104" s="373">
        <f t="shared" si="57"/>
        <v>0</v>
      </c>
      <c r="EKI104" s="373" t="e">
        <f t="shared" si="57"/>
        <v>#REF!</v>
      </c>
      <c r="EKJ104" s="373" t="e">
        <f t="shared" si="57"/>
        <v>#REF!</v>
      </c>
      <c r="EKK104" s="373" t="e">
        <f t="shared" si="57"/>
        <v>#REF!</v>
      </c>
      <c r="EKL104" s="373" t="e">
        <f t="shared" si="57"/>
        <v>#REF!</v>
      </c>
      <c r="EKM104" s="373" t="e">
        <f t="shared" si="57"/>
        <v>#REF!</v>
      </c>
      <c r="EKN104" s="373">
        <f t="shared" si="57"/>
        <v>0</v>
      </c>
      <c r="EKO104" s="373">
        <f t="shared" si="57"/>
        <v>0</v>
      </c>
      <c r="EKP104" s="373" t="e">
        <f t="shared" si="57"/>
        <v>#REF!</v>
      </c>
      <c r="EKQ104" s="373" t="e">
        <f t="shared" si="57"/>
        <v>#REF!</v>
      </c>
      <c r="EKR104" s="373" t="e">
        <f t="shared" si="57"/>
        <v>#REF!</v>
      </c>
      <c r="EKS104" s="373" t="e">
        <f t="shared" si="57"/>
        <v>#REF!</v>
      </c>
      <c r="EKT104" s="373" t="e">
        <f t="shared" si="57"/>
        <v>#REF!</v>
      </c>
      <c r="EKU104" s="373">
        <f t="shared" si="57"/>
        <v>0</v>
      </c>
      <c r="EKV104" s="373">
        <f t="shared" si="57"/>
        <v>0</v>
      </c>
      <c r="EKW104" s="373" t="e">
        <f t="shared" si="57"/>
        <v>#REF!</v>
      </c>
      <c r="EKX104" s="373" t="e">
        <f t="shared" si="57"/>
        <v>#REF!</v>
      </c>
      <c r="EKY104" s="373" t="e">
        <f t="shared" si="57"/>
        <v>#REF!</v>
      </c>
      <c r="EKZ104" s="373" t="e">
        <f t="shared" si="57"/>
        <v>#REF!</v>
      </c>
      <c r="ELA104" s="373" t="e">
        <f t="shared" si="57"/>
        <v>#REF!</v>
      </c>
      <c r="ELB104" s="373">
        <f t="shared" si="57"/>
        <v>0</v>
      </c>
      <c r="ELC104" s="373">
        <f t="shared" si="57"/>
        <v>0</v>
      </c>
      <c r="ELD104" s="373" t="e">
        <f t="shared" si="57"/>
        <v>#REF!</v>
      </c>
      <c r="ELE104" s="373" t="e">
        <f t="shared" si="57"/>
        <v>#REF!</v>
      </c>
      <c r="ELF104" s="373" t="e">
        <f t="shared" si="57"/>
        <v>#REF!</v>
      </c>
      <c r="ELG104" s="373" t="e">
        <f t="shared" si="57"/>
        <v>#REF!</v>
      </c>
      <c r="ELH104" s="373" t="e">
        <f t="shared" si="57"/>
        <v>#REF!</v>
      </c>
      <c r="ELI104" s="373">
        <f t="shared" si="57"/>
        <v>0</v>
      </c>
      <c r="ELJ104" s="373">
        <f t="shared" si="57"/>
        <v>0</v>
      </c>
      <c r="ELK104" s="373" t="e">
        <f t="shared" si="57"/>
        <v>#REF!</v>
      </c>
      <c r="ELL104" s="373" t="e">
        <f t="shared" si="57"/>
        <v>#REF!</v>
      </c>
      <c r="ELM104" s="373" t="e">
        <f t="shared" si="57"/>
        <v>#REF!</v>
      </c>
      <c r="ELN104" s="373" t="e">
        <f t="shared" si="57"/>
        <v>#REF!</v>
      </c>
      <c r="ELO104" s="373" t="e">
        <f t="shared" si="57"/>
        <v>#REF!</v>
      </c>
      <c r="ELP104" s="373">
        <f t="shared" si="57"/>
        <v>0</v>
      </c>
      <c r="ELQ104" s="373">
        <f t="shared" si="57"/>
        <v>0</v>
      </c>
      <c r="ELR104" s="373" t="e">
        <f t="shared" si="57"/>
        <v>#REF!</v>
      </c>
      <c r="ELS104" s="373" t="e">
        <f t="shared" si="57"/>
        <v>#REF!</v>
      </c>
      <c r="ELT104" s="373" t="e">
        <f t="shared" si="57"/>
        <v>#REF!</v>
      </c>
      <c r="ELU104" s="373" t="e">
        <f t="shared" si="57"/>
        <v>#REF!</v>
      </c>
      <c r="ELV104" s="373" t="e">
        <f t="shared" si="57"/>
        <v>#REF!</v>
      </c>
      <c r="ELW104" s="373">
        <f t="shared" si="57"/>
        <v>0</v>
      </c>
      <c r="ELX104" s="373">
        <f t="shared" si="57"/>
        <v>0</v>
      </c>
      <c r="ELY104" s="373" t="e">
        <f t="shared" si="57"/>
        <v>#REF!</v>
      </c>
      <c r="ELZ104" s="373" t="e">
        <f t="shared" si="57"/>
        <v>#REF!</v>
      </c>
      <c r="EMA104" s="373" t="e">
        <f t="shared" si="57"/>
        <v>#REF!</v>
      </c>
      <c r="EMB104" s="373" t="e">
        <f t="shared" si="57"/>
        <v>#REF!</v>
      </c>
      <c r="EMC104" s="373" t="e">
        <f t="shared" si="57"/>
        <v>#REF!</v>
      </c>
      <c r="EMD104" s="373">
        <f t="shared" si="57"/>
        <v>0</v>
      </c>
      <c r="EME104" s="373">
        <f t="shared" si="57"/>
        <v>0</v>
      </c>
      <c r="EMF104" s="373" t="e">
        <f t="shared" si="57"/>
        <v>#REF!</v>
      </c>
      <c r="EMG104" s="373" t="e">
        <f t="shared" si="57"/>
        <v>#REF!</v>
      </c>
      <c r="EMH104" s="373" t="e">
        <f t="shared" si="58"/>
        <v>#REF!</v>
      </c>
      <c r="EMI104" s="373" t="e">
        <f t="shared" si="58"/>
        <v>#REF!</v>
      </c>
      <c r="EMJ104" s="373" t="e">
        <f t="shared" si="58"/>
        <v>#REF!</v>
      </c>
      <c r="EMK104" s="373">
        <f t="shared" si="58"/>
        <v>0</v>
      </c>
      <c r="EML104" s="373">
        <f t="shared" si="58"/>
        <v>0</v>
      </c>
      <c r="EMM104" s="373" t="e">
        <f t="shared" si="58"/>
        <v>#REF!</v>
      </c>
      <c r="EMN104" s="373" t="e">
        <f t="shared" si="58"/>
        <v>#REF!</v>
      </c>
      <c r="EMO104" s="373" t="e">
        <f t="shared" si="58"/>
        <v>#REF!</v>
      </c>
      <c r="EMP104" s="373" t="e">
        <f t="shared" si="58"/>
        <v>#REF!</v>
      </c>
      <c r="EMQ104" s="373" t="e">
        <f t="shared" si="58"/>
        <v>#REF!</v>
      </c>
      <c r="EMR104" s="373">
        <f t="shared" si="58"/>
        <v>0</v>
      </c>
      <c r="EMS104" s="373">
        <f t="shared" si="58"/>
        <v>0</v>
      </c>
      <c r="EMT104" s="373" t="e">
        <f t="shared" si="58"/>
        <v>#REF!</v>
      </c>
      <c r="EMU104" s="373" t="e">
        <f t="shared" si="58"/>
        <v>#REF!</v>
      </c>
      <c r="EMV104" s="373" t="e">
        <f t="shared" si="58"/>
        <v>#REF!</v>
      </c>
      <c r="EMW104" s="373" t="e">
        <f t="shared" si="58"/>
        <v>#REF!</v>
      </c>
      <c r="EMX104" s="373" t="e">
        <f t="shared" si="58"/>
        <v>#REF!</v>
      </c>
      <c r="EMY104" s="373">
        <f t="shared" si="58"/>
        <v>0</v>
      </c>
      <c r="EMZ104" s="373">
        <f t="shared" si="58"/>
        <v>0</v>
      </c>
      <c r="ENA104" s="373" t="e">
        <f t="shared" si="58"/>
        <v>#REF!</v>
      </c>
      <c r="ENB104" s="373" t="e">
        <f t="shared" si="58"/>
        <v>#REF!</v>
      </c>
      <c r="ENC104" s="373" t="e">
        <f t="shared" si="58"/>
        <v>#REF!</v>
      </c>
      <c r="END104" s="373" t="e">
        <f t="shared" si="58"/>
        <v>#REF!</v>
      </c>
      <c r="ENE104" s="373" t="e">
        <f t="shared" si="58"/>
        <v>#REF!</v>
      </c>
      <c r="ENF104" s="373">
        <f t="shared" si="58"/>
        <v>0</v>
      </c>
      <c r="ENG104" s="373">
        <f t="shared" si="58"/>
        <v>0</v>
      </c>
      <c r="ENH104" s="373" t="e">
        <f t="shared" si="58"/>
        <v>#REF!</v>
      </c>
      <c r="ENI104" s="373" t="e">
        <f t="shared" si="58"/>
        <v>#REF!</v>
      </c>
      <c r="ENJ104" s="373" t="e">
        <f t="shared" si="58"/>
        <v>#REF!</v>
      </c>
      <c r="ENK104" s="373" t="e">
        <f t="shared" si="58"/>
        <v>#REF!</v>
      </c>
      <c r="ENL104" s="373" t="e">
        <f t="shared" si="58"/>
        <v>#REF!</v>
      </c>
      <c r="ENM104" s="373">
        <f t="shared" si="58"/>
        <v>0</v>
      </c>
      <c r="ENN104" s="373">
        <f t="shared" si="58"/>
        <v>0</v>
      </c>
      <c r="ENO104" s="373" t="e">
        <f t="shared" si="58"/>
        <v>#REF!</v>
      </c>
      <c r="ENP104" s="373" t="e">
        <f t="shared" si="58"/>
        <v>#REF!</v>
      </c>
      <c r="ENQ104" s="373" t="e">
        <f t="shared" si="58"/>
        <v>#REF!</v>
      </c>
      <c r="ENR104" s="373" t="e">
        <f t="shared" si="58"/>
        <v>#REF!</v>
      </c>
      <c r="ENS104" s="373" t="e">
        <f t="shared" si="58"/>
        <v>#REF!</v>
      </c>
      <c r="ENT104" s="373">
        <f t="shared" si="58"/>
        <v>0</v>
      </c>
      <c r="ENU104" s="373">
        <f t="shared" si="58"/>
        <v>0</v>
      </c>
      <c r="ENV104" s="373" t="e">
        <f t="shared" si="58"/>
        <v>#REF!</v>
      </c>
      <c r="ENW104" s="373" t="e">
        <f t="shared" si="58"/>
        <v>#REF!</v>
      </c>
      <c r="ENX104" s="373" t="e">
        <f t="shared" si="58"/>
        <v>#REF!</v>
      </c>
      <c r="ENY104" s="373" t="e">
        <f t="shared" si="58"/>
        <v>#REF!</v>
      </c>
      <c r="ENZ104" s="373" t="e">
        <f t="shared" si="58"/>
        <v>#REF!</v>
      </c>
      <c r="EOA104" s="373">
        <f t="shared" si="58"/>
        <v>0</v>
      </c>
      <c r="EOB104" s="373">
        <f t="shared" si="58"/>
        <v>0</v>
      </c>
      <c r="EOC104" s="373" t="e">
        <f t="shared" si="58"/>
        <v>#REF!</v>
      </c>
      <c r="EOD104" s="373" t="e">
        <f t="shared" si="58"/>
        <v>#REF!</v>
      </c>
      <c r="EOE104" s="373" t="e">
        <f t="shared" si="58"/>
        <v>#REF!</v>
      </c>
      <c r="EOF104" s="373" t="e">
        <f t="shared" si="58"/>
        <v>#REF!</v>
      </c>
      <c r="EOG104" s="373" t="e">
        <f t="shared" si="58"/>
        <v>#REF!</v>
      </c>
      <c r="EOH104" s="373">
        <f t="shared" si="58"/>
        <v>0</v>
      </c>
      <c r="EOI104" s="373">
        <f t="shared" si="58"/>
        <v>0</v>
      </c>
      <c r="EOJ104" s="373" t="e">
        <f t="shared" si="58"/>
        <v>#REF!</v>
      </c>
      <c r="EOK104" s="373" t="e">
        <f t="shared" si="58"/>
        <v>#REF!</v>
      </c>
      <c r="EOL104" s="373" t="e">
        <f t="shared" si="58"/>
        <v>#REF!</v>
      </c>
      <c r="EOM104" s="373" t="e">
        <f t="shared" si="58"/>
        <v>#REF!</v>
      </c>
      <c r="EON104" s="373" t="e">
        <f t="shared" si="58"/>
        <v>#REF!</v>
      </c>
      <c r="EOO104" s="373">
        <f t="shared" si="58"/>
        <v>0</v>
      </c>
      <c r="EOP104" s="373">
        <f t="shared" si="58"/>
        <v>0</v>
      </c>
      <c r="EOQ104" s="373" t="e">
        <f t="shared" si="58"/>
        <v>#REF!</v>
      </c>
      <c r="EOR104" s="373" t="e">
        <f t="shared" si="58"/>
        <v>#REF!</v>
      </c>
      <c r="EOS104" s="373" t="e">
        <f t="shared" si="58"/>
        <v>#REF!</v>
      </c>
      <c r="EOT104" s="373" t="e">
        <f t="shared" si="59"/>
        <v>#REF!</v>
      </c>
      <c r="EOU104" s="373" t="e">
        <f t="shared" si="59"/>
        <v>#REF!</v>
      </c>
      <c r="EOV104" s="373">
        <f t="shared" si="59"/>
        <v>0</v>
      </c>
      <c r="EOW104" s="373">
        <f t="shared" si="59"/>
        <v>0</v>
      </c>
      <c r="EOX104" s="373" t="e">
        <f t="shared" si="59"/>
        <v>#REF!</v>
      </c>
      <c r="EOY104" s="373" t="e">
        <f t="shared" si="59"/>
        <v>#REF!</v>
      </c>
      <c r="EOZ104" s="373" t="e">
        <f t="shared" si="59"/>
        <v>#REF!</v>
      </c>
      <c r="EPA104" s="373" t="e">
        <f t="shared" si="59"/>
        <v>#REF!</v>
      </c>
      <c r="EPB104" s="373" t="e">
        <f t="shared" si="59"/>
        <v>#REF!</v>
      </c>
      <c r="EPC104" s="373">
        <f t="shared" si="59"/>
        <v>0</v>
      </c>
      <c r="EPD104" s="373">
        <f t="shared" si="59"/>
        <v>0</v>
      </c>
      <c r="EPE104" s="373" t="e">
        <f t="shared" si="59"/>
        <v>#REF!</v>
      </c>
      <c r="EPF104" s="373" t="e">
        <f t="shared" si="59"/>
        <v>#REF!</v>
      </c>
      <c r="EPG104" s="373" t="e">
        <f t="shared" si="59"/>
        <v>#REF!</v>
      </c>
      <c r="EPH104" s="373" t="e">
        <f t="shared" si="59"/>
        <v>#REF!</v>
      </c>
      <c r="EPI104" s="373" t="e">
        <f t="shared" si="59"/>
        <v>#REF!</v>
      </c>
      <c r="EPJ104" s="373">
        <f t="shared" si="59"/>
        <v>0</v>
      </c>
      <c r="EPK104" s="373">
        <f t="shared" si="59"/>
        <v>0</v>
      </c>
      <c r="EPL104" s="373" t="e">
        <f t="shared" si="59"/>
        <v>#REF!</v>
      </c>
      <c r="EPM104" s="373" t="e">
        <f t="shared" si="59"/>
        <v>#REF!</v>
      </c>
      <c r="EPN104" s="373" t="e">
        <f t="shared" si="59"/>
        <v>#REF!</v>
      </c>
      <c r="EPO104" s="373" t="e">
        <f t="shared" si="59"/>
        <v>#REF!</v>
      </c>
      <c r="EPP104" s="373" t="e">
        <f t="shared" si="59"/>
        <v>#REF!</v>
      </c>
      <c r="EPQ104" s="373">
        <f t="shared" si="59"/>
        <v>0</v>
      </c>
      <c r="EPR104" s="373">
        <f t="shared" si="59"/>
        <v>0</v>
      </c>
      <c r="EPS104" s="373" t="e">
        <f t="shared" si="59"/>
        <v>#REF!</v>
      </c>
      <c r="EPT104" s="373" t="e">
        <f t="shared" si="59"/>
        <v>#REF!</v>
      </c>
      <c r="EPU104" s="373" t="e">
        <f t="shared" si="59"/>
        <v>#REF!</v>
      </c>
      <c r="EPV104" s="373" t="e">
        <f t="shared" si="59"/>
        <v>#REF!</v>
      </c>
      <c r="EPW104" s="373" t="e">
        <f t="shared" si="59"/>
        <v>#REF!</v>
      </c>
      <c r="EPX104" s="373">
        <f t="shared" si="59"/>
        <v>0</v>
      </c>
      <c r="EPY104" s="373">
        <f t="shared" si="59"/>
        <v>0</v>
      </c>
      <c r="EPZ104" s="373" t="e">
        <f t="shared" si="59"/>
        <v>#REF!</v>
      </c>
      <c r="EQA104" s="373" t="e">
        <f t="shared" si="59"/>
        <v>#REF!</v>
      </c>
      <c r="EQB104" s="373" t="e">
        <f t="shared" si="59"/>
        <v>#REF!</v>
      </c>
      <c r="EQC104" s="373" t="e">
        <f t="shared" si="59"/>
        <v>#REF!</v>
      </c>
      <c r="EQD104" s="373" t="e">
        <f t="shared" si="59"/>
        <v>#REF!</v>
      </c>
      <c r="EQE104" s="373">
        <f t="shared" si="59"/>
        <v>0</v>
      </c>
      <c r="EQF104" s="373">
        <f t="shared" si="59"/>
        <v>0</v>
      </c>
      <c r="EQG104" s="373" t="e">
        <f t="shared" si="59"/>
        <v>#REF!</v>
      </c>
      <c r="EQH104" s="373" t="e">
        <f t="shared" si="59"/>
        <v>#REF!</v>
      </c>
      <c r="EQI104" s="373" t="e">
        <f t="shared" si="59"/>
        <v>#REF!</v>
      </c>
      <c r="EQJ104" s="373" t="e">
        <f t="shared" si="59"/>
        <v>#REF!</v>
      </c>
      <c r="EQK104" s="373" t="e">
        <f t="shared" si="59"/>
        <v>#REF!</v>
      </c>
      <c r="EQL104" s="373">
        <f t="shared" si="59"/>
        <v>0</v>
      </c>
      <c r="EQM104" s="373">
        <f t="shared" si="59"/>
        <v>0</v>
      </c>
      <c r="EQN104" s="373" t="e">
        <f t="shared" si="59"/>
        <v>#REF!</v>
      </c>
      <c r="EQO104" s="373" t="e">
        <f t="shared" si="59"/>
        <v>#REF!</v>
      </c>
      <c r="EQP104" s="373" t="e">
        <f t="shared" si="59"/>
        <v>#REF!</v>
      </c>
      <c r="EQQ104" s="373" t="e">
        <f t="shared" si="59"/>
        <v>#REF!</v>
      </c>
      <c r="EQR104" s="373" t="e">
        <f t="shared" si="59"/>
        <v>#REF!</v>
      </c>
      <c r="EQS104" s="373">
        <f t="shared" si="59"/>
        <v>0</v>
      </c>
      <c r="EQT104" s="373">
        <f t="shared" si="59"/>
        <v>0</v>
      </c>
      <c r="EQU104" s="373" t="e">
        <f t="shared" si="59"/>
        <v>#REF!</v>
      </c>
      <c r="EQV104" s="373" t="e">
        <f t="shared" si="59"/>
        <v>#REF!</v>
      </c>
      <c r="EQW104" s="373" t="e">
        <f t="shared" si="59"/>
        <v>#REF!</v>
      </c>
      <c r="EQX104" s="373" t="e">
        <f t="shared" si="59"/>
        <v>#REF!</v>
      </c>
      <c r="EQY104" s="373" t="e">
        <f t="shared" si="59"/>
        <v>#REF!</v>
      </c>
      <c r="EQZ104" s="373">
        <f t="shared" si="59"/>
        <v>0</v>
      </c>
      <c r="ERA104" s="373">
        <f t="shared" si="59"/>
        <v>0</v>
      </c>
      <c r="ERB104" s="373" t="e">
        <f t="shared" si="59"/>
        <v>#REF!</v>
      </c>
      <c r="ERC104" s="373" t="e">
        <f t="shared" si="59"/>
        <v>#REF!</v>
      </c>
      <c r="ERD104" s="373" t="e">
        <f t="shared" si="59"/>
        <v>#REF!</v>
      </c>
      <c r="ERE104" s="373" t="e">
        <f t="shared" si="59"/>
        <v>#REF!</v>
      </c>
      <c r="ERF104" s="373" t="e">
        <f t="shared" si="60"/>
        <v>#REF!</v>
      </c>
      <c r="ERG104" s="373">
        <f t="shared" si="60"/>
        <v>0</v>
      </c>
      <c r="ERH104" s="373">
        <f t="shared" si="60"/>
        <v>0</v>
      </c>
      <c r="ERI104" s="373" t="e">
        <f t="shared" si="60"/>
        <v>#REF!</v>
      </c>
      <c r="ERJ104" s="373" t="e">
        <f t="shared" si="60"/>
        <v>#REF!</v>
      </c>
      <c r="ERK104" s="373" t="e">
        <f t="shared" si="60"/>
        <v>#REF!</v>
      </c>
      <c r="ERL104" s="373" t="e">
        <f t="shared" si="60"/>
        <v>#REF!</v>
      </c>
      <c r="ERM104" s="373" t="e">
        <f t="shared" si="60"/>
        <v>#REF!</v>
      </c>
      <c r="ERN104" s="373">
        <f t="shared" si="60"/>
        <v>0</v>
      </c>
      <c r="ERO104" s="373">
        <f t="shared" si="60"/>
        <v>0</v>
      </c>
      <c r="ERP104" s="373" t="e">
        <f t="shared" si="60"/>
        <v>#REF!</v>
      </c>
      <c r="ERQ104" s="373" t="e">
        <f t="shared" si="60"/>
        <v>#REF!</v>
      </c>
      <c r="ERR104" s="373" t="e">
        <f t="shared" si="60"/>
        <v>#REF!</v>
      </c>
      <c r="ERS104" s="373" t="e">
        <f t="shared" si="60"/>
        <v>#REF!</v>
      </c>
      <c r="ERT104" s="373" t="e">
        <f t="shared" si="60"/>
        <v>#REF!</v>
      </c>
      <c r="ERU104" s="373">
        <f t="shared" si="60"/>
        <v>0</v>
      </c>
      <c r="ERV104" s="373">
        <f t="shared" si="60"/>
        <v>0</v>
      </c>
      <c r="ERW104" s="373" t="e">
        <f t="shared" si="60"/>
        <v>#REF!</v>
      </c>
      <c r="ERX104" s="373" t="e">
        <f t="shared" si="60"/>
        <v>#REF!</v>
      </c>
      <c r="ERY104" s="373" t="e">
        <f t="shared" si="60"/>
        <v>#REF!</v>
      </c>
      <c r="ERZ104" s="373" t="e">
        <f t="shared" si="60"/>
        <v>#REF!</v>
      </c>
      <c r="ESA104" s="373" t="e">
        <f t="shared" si="60"/>
        <v>#REF!</v>
      </c>
      <c r="ESB104" s="373">
        <f t="shared" si="60"/>
        <v>0</v>
      </c>
      <c r="ESC104" s="373">
        <f t="shared" si="60"/>
        <v>0</v>
      </c>
      <c r="ESD104" s="373" t="e">
        <f t="shared" si="60"/>
        <v>#REF!</v>
      </c>
      <c r="ESE104" s="373" t="e">
        <f t="shared" si="60"/>
        <v>#REF!</v>
      </c>
      <c r="ESF104" s="373" t="e">
        <f t="shared" si="60"/>
        <v>#REF!</v>
      </c>
      <c r="ESG104" s="373" t="e">
        <f t="shared" si="60"/>
        <v>#REF!</v>
      </c>
      <c r="ESH104" s="373" t="e">
        <f t="shared" si="60"/>
        <v>#REF!</v>
      </c>
      <c r="ESI104" s="373">
        <f t="shared" si="60"/>
        <v>0</v>
      </c>
      <c r="ESJ104" s="373">
        <f t="shared" si="60"/>
        <v>0</v>
      </c>
      <c r="ESK104" s="373" t="e">
        <f t="shared" si="60"/>
        <v>#REF!</v>
      </c>
      <c r="ESL104" s="373" t="e">
        <f t="shared" si="60"/>
        <v>#REF!</v>
      </c>
      <c r="ESM104" s="373" t="e">
        <f t="shared" si="60"/>
        <v>#REF!</v>
      </c>
      <c r="ESN104" s="373" t="e">
        <f t="shared" si="60"/>
        <v>#REF!</v>
      </c>
      <c r="ESO104" s="373" t="e">
        <f t="shared" si="60"/>
        <v>#REF!</v>
      </c>
      <c r="ESP104" s="373">
        <f t="shared" si="60"/>
        <v>0</v>
      </c>
      <c r="ESQ104" s="373">
        <f t="shared" si="60"/>
        <v>0</v>
      </c>
      <c r="ESR104" s="373" t="e">
        <f t="shared" si="60"/>
        <v>#REF!</v>
      </c>
      <c r="ESS104" s="373" t="e">
        <f t="shared" si="60"/>
        <v>#REF!</v>
      </c>
      <c r="EST104" s="373" t="e">
        <f t="shared" si="60"/>
        <v>#REF!</v>
      </c>
      <c r="ESU104" s="373" t="e">
        <f t="shared" si="60"/>
        <v>#REF!</v>
      </c>
      <c r="ESV104" s="373" t="e">
        <f t="shared" si="60"/>
        <v>#REF!</v>
      </c>
      <c r="ESW104" s="373">
        <f t="shared" si="60"/>
        <v>0</v>
      </c>
      <c r="ESX104" s="373">
        <f t="shared" si="60"/>
        <v>0</v>
      </c>
      <c r="ESY104" s="373" t="e">
        <f t="shared" si="60"/>
        <v>#REF!</v>
      </c>
      <c r="ESZ104" s="373" t="e">
        <f t="shared" si="60"/>
        <v>#REF!</v>
      </c>
      <c r="ETA104" s="373" t="e">
        <f t="shared" si="60"/>
        <v>#REF!</v>
      </c>
      <c r="ETB104" s="373" t="e">
        <f t="shared" si="60"/>
        <v>#REF!</v>
      </c>
      <c r="ETC104" s="373" t="e">
        <f t="shared" si="60"/>
        <v>#REF!</v>
      </c>
      <c r="ETD104" s="373">
        <f t="shared" si="60"/>
        <v>0</v>
      </c>
      <c r="ETE104" s="373">
        <f t="shared" si="60"/>
        <v>0</v>
      </c>
      <c r="ETF104" s="373" t="e">
        <f t="shared" si="60"/>
        <v>#REF!</v>
      </c>
      <c r="ETG104" s="373" t="e">
        <f t="shared" si="60"/>
        <v>#REF!</v>
      </c>
      <c r="ETH104" s="373" t="e">
        <f t="shared" si="60"/>
        <v>#REF!</v>
      </c>
      <c r="ETI104" s="373" t="e">
        <f t="shared" si="60"/>
        <v>#REF!</v>
      </c>
      <c r="ETJ104" s="373" t="e">
        <f t="shared" si="60"/>
        <v>#REF!</v>
      </c>
      <c r="ETK104" s="373">
        <f t="shared" si="60"/>
        <v>0</v>
      </c>
      <c r="ETL104" s="373">
        <f t="shared" si="60"/>
        <v>0</v>
      </c>
      <c r="ETM104" s="373" t="e">
        <f t="shared" si="60"/>
        <v>#REF!</v>
      </c>
      <c r="ETN104" s="373" t="e">
        <f t="shared" si="60"/>
        <v>#REF!</v>
      </c>
      <c r="ETO104" s="373" t="e">
        <f t="shared" si="60"/>
        <v>#REF!</v>
      </c>
      <c r="ETP104" s="373" t="e">
        <f t="shared" si="60"/>
        <v>#REF!</v>
      </c>
      <c r="ETQ104" s="373" t="e">
        <f t="shared" si="60"/>
        <v>#REF!</v>
      </c>
      <c r="ETR104" s="373">
        <f t="shared" si="61"/>
        <v>0</v>
      </c>
      <c r="ETS104" s="373">
        <f t="shared" si="61"/>
        <v>0</v>
      </c>
      <c r="ETT104" s="373" t="e">
        <f t="shared" si="61"/>
        <v>#REF!</v>
      </c>
      <c r="ETU104" s="373" t="e">
        <f t="shared" si="61"/>
        <v>#REF!</v>
      </c>
      <c r="ETV104" s="373" t="e">
        <f t="shared" si="61"/>
        <v>#REF!</v>
      </c>
      <c r="ETW104" s="373" t="e">
        <f t="shared" si="61"/>
        <v>#REF!</v>
      </c>
      <c r="ETX104" s="373" t="e">
        <f t="shared" si="61"/>
        <v>#REF!</v>
      </c>
      <c r="ETY104" s="373">
        <f t="shared" si="61"/>
        <v>0</v>
      </c>
      <c r="ETZ104" s="373">
        <f t="shared" si="61"/>
        <v>0</v>
      </c>
      <c r="EUA104" s="373" t="e">
        <f t="shared" si="61"/>
        <v>#REF!</v>
      </c>
      <c r="EUB104" s="373" t="e">
        <f t="shared" si="61"/>
        <v>#REF!</v>
      </c>
      <c r="EUC104" s="373" t="e">
        <f t="shared" si="61"/>
        <v>#REF!</v>
      </c>
      <c r="EUD104" s="373" t="e">
        <f t="shared" si="61"/>
        <v>#REF!</v>
      </c>
      <c r="EUE104" s="373" t="e">
        <f t="shared" si="61"/>
        <v>#REF!</v>
      </c>
      <c r="EUF104" s="373">
        <f t="shared" si="61"/>
        <v>0</v>
      </c>
      <c r="EUG104" s="373">
        <f t="shared" si="61"/>
        <v>0</v>
      </c>
      <c r="EUH104" s="373" t="e">
        <f t="shared" si="61"/>
        <v>#REF!</v>
      </c>
      <c r="EUI104" s="373" t="e">
        <f t="shared" si="61"/>
        <v>#REF!</v>
      </c>
      <c r="EUJ104" s="373" t="e">
        <f t="shared" si="61"/>
        <v>#REF!</v>
      </c>
      <c r="EUK104" s="373" t="e">
        <f t="shared" si="61"/>
        <v>#REF!</v>
      </c>
      <c r="EUL104" s="373" t="e">
        <f t="shared" si="61"/>
        <v>#REF!</v>
      </c>
      <c r="EUM104" s="373">
        <f t="shared" si="61"/>
        <v>0</v>
      </c>
      <c r="EUN104" s="373">
        <f t="shared" si="61"/>
        <v>0</v>
      </c>
      <c r="EUO104" s="373" t="e">
        <f t="shared" si="61"/>
        <v>#REF!</v>
      </c>
      <c r="EUP104" s="373" t="e">
        <f t="shared" si="61"/>
        <v>#REF!</v>
      </c>
      <c r="EUQ104" s="373" t="e">
        <f t="shared" si="61"/>
        <v>#REF!</v>
      </c>
      <c r="EUR104" s="373" t="e">
        <f t="shared" si="61"/>
        <v>#REF!</v>
      </c>
      <c r="EUS104" s="373" t="e">
        <f t="shared" si="61"/>
        <v>#REF!</v>
      </c>
      <c r="EUT104" s="373">
        <f t="shared" si="61"/>
        <v>0</v>
      </c>
      <c r="EUU104" s="373">
        <f t="shared" si="61"/>
        <v>0</v>
      </c>
      <c r="EUV104" s="373" t="e">
        <f t="shared" si="61"/>
        <v>#REF!</v>
      </c>
      <c r="EUW104" s="373" t="e">
        <f t="shared" si="61"/>
        <v>#REF!</v>
      </c>
      <c r="EUX104" s="373" t="e">
        <f t="shared" si="61"/>
        <v>#REF!</v>
      </c>
      <c r="EUY104" s="373" t="e">
        <f t="shared" si="61"/>
        <v>#REF!</v>
      </c>
      <c r="EUZ104" s="373" t="e">
        <f t="shared" si="61"/>
        <v>#REF!</v>
      </c>
      <c r="EVA104" s="373">
        <f t="shared" si="61"/>
        <v>0</v>
      </c>
      <c r="EVB104" s="373">
        <f t="shared" si="61"/>
        <v>0</v>
      </c>
      <c r="EVC104" s="373" t="e">
        <f t="shared" si="61"/>
        <v>#REF!</v>
      </c>
      <c r="EVD104" s="373" t="e">
        <f t="shared" si="61"/>
        <v>#REF!</v>
      </c>
      <c r="EVE104" s="373" t="e">
        <f t="shared" si="61"/>
        <v>#REF!</v>
      </c>
      <c r="EVF104" s="373" t="e">
        <f t="shared" si="61"/>
        <v>#REF!</v>
      </c>
      <c r="EVG104" s="373" t="e">
        <f t="shared" si="61"/>
        <v>#REF!</v>
      </c>
      <c r="EVH104" s="373">
        <f t="shared" si="61"/>
        <v>0</v>
      </c>
      <c r="EVI104" s="373">
        <f t="shared" si="61"/>
        <v>0</v>
      </c>
      <c r="EVJ104" s="373" t="e">
        <f t="shared" si="61"/>
        <v>#REF!</v>
      </c>
      <c r="EVK104" s="373" t="e">
        <f t="shared" si="61"/>
        <v>#REF!</v>
      </c>
      <c r="EVL104" s="373" t="e">
        <f t="shared" si="61"/>
        <v>#REF!</v>
      </c>
      <c r="EVM104" s="373" t="e">
        <f t="shared" si="61"/>
        <v>#REF!</v>
      </c>
      <c r="EVN104" s="373" t="e">
        <f t="shared" si="61"/>
        <v>#REF!</v>
      </c>
      <c r="EVO104" s="373">
        <f t="shared" si="61"/>
        <v>0</v>
      </c>
      <c r="EVP104" s="373">
        <f t="shared" si="61"/>
        <v>0</v>
      </c>
      <c r="EVQ104" s="373" t="e">
        <f t="shared" si="61"/>
        <v>#REF!</v>
      </c>
      <c r="EVR104" s="373" t="e">
        <f t="shared" si="61"/>
        <v>#REF!</v>
      </c>
      <c r="EVS104" s="373" t="e">
        <f t="shared" si="61"/>
        <v>#REF!</v>
      </c>
      <c r="EVT104" s="373" t="e">
        <f t="shared" si="61"/>
        <v>#REF!</v>
      </c>
      <c r="EVU104" s="373" t="e">
        <f t="shared" si="61"/>
        <v>#REF!</v>
      </c>
      <c r="EVV104" s="373">
        <f t="shared" si="61"/>
        <v>0</v>
      </c>
      <c r="EVW104" s="373">
        <f t="shared" si="61"/>
        <v>0</v>
      </c>
      <c r="EVX104" s="373" t="e">
        <f t="shared" si="61"/>
        <v>#REF!</v>
      </c>
      <c r="EVY104" s="373" t="e">
        <f t="shared" si="61"/>
        <v>#REF!</v>
      </c>
      <c r="EVZ104" s="373" t="e">
        <f t="shared" si="61"/>
        <v>#REF!</v>
      </c>
      <c r="EWA104" s="373" t="e">
        <f t="shared" si="61"/>
        <v>#REF!</v>
      </c>
      <c r="EWB104" s="373" t="e">
        <f t="shared" si="61"/>
        <v>#REF!</v>
      </c>
      <c r="EWC104" s="373">
        <f t="shared" si="61"/>
        <v>0</v>
      </c>
      <c r="EWD104" s="373">
        <f t="shared" si="62"/>
        <v>0</v>
      </c>
      <c r="EWE104" s="373" t="e">
        <f t="shared" si="62"/>
        <v>#REF!</v>
      </c>
      <c r="EWF104" s="373" t="e">
        <f t="shared" si="62"/>
        <v>#REF!</v>
      </c>
      <c r="EWG104" s="373" t="e">
        <f t="shared" si="62"/>
        <v>#REF!</v>
      </c>
      <c r="EWH104" s="373" t="e">
        <f t="shared" si="62"/>
        <v>#REF!</v>
      </c>
      <c r="EWI104" s="373" t="e">
        <f t="shared" si="62"/>
        <v>#REF!</v>
      </c>
      <c r="EWJ104" s="373">
        <f t="shared" si="62"/>
        <v>0</v>
      </c>
      <c r="EWK104" s="373">
        <f t="shared" si="62"/>
        <v>0</v>
      </c>
      <c r="EWL104" s="373" t="e">
        <f t="shared" si="62"/>
        <v>#REF!</v>
      </c>
      <c r="EWM104" s="373" t="e">
        <f t="shared" si="62"/>
        <v>#REF!</v>
      </c>
      <c r="EWN104" s="373" t="e">
        <f t="shared" si="62"/>
        <v>#REF!</v>
      </c>
      <c r="EWO104" s="373" t="e">
        <f t="shared" si="62"/>
        <v>#REF!</v>
      </c>
      <c r="EWP104" s="373" t="e">
        <f t="shared" si="62"/>
        <v>#REF!</v>
      </c>
      <c r="EWQ104" s="373">
        <f t="shared" si="62"/>
        <v>0</v>
      </c>
      <c r="EWR104" s="373">
        <f t="shared" si="62"/>
        <v>0</v>
      </c>
      <c r="EWS104" s="373" t="e">
        <f t="shared" si="62"/>
        <v>#REF!</v>
      </c>
      <c r="EWT104" s="373" t="e">
        <f t="shared" si="62"/>
        <v>#REF!</v>
      </c>
      <c r="EWU104" s="373" t="e">
        <f t="shared" si="62"/>
        <v>#REF!</v>
      </c>
      <c r="EWV104" s="373" t="e">
        <f t="shared" si="62"/>
        <v>#REF!</v>
      </c>
      <c r="EWW104" s="373" t="e">
        <f t="shared" si="62"/>
        <v>#REF!</v>
      </c>
      <c r="EWX104" s="373">
        <f t="shared" si="62"/>
        <v>0</v>
      </c>
      <c r="EWY104" s="373">
        <f t="shared" si="62"/>
        <v>0</v>
      </c>
      <c r="EWZ104" s="373" t="e">
        <f t="shared" si="62"/>
        <v>#REF!</v>
      </c>
      <c r="EXA104" s="373" t="e">
        <f t="shared" si="62"/>
        <v>#REF!</v>
      </c>
      <c r="EXB104" s="373" t="e">
        <f t="shared" si="62"/>
        <v>#REF!</v>
      </c>
      <c r="EXC104" s="373" t="e">
        <f t="shared" si="62"/>
        <v>#REF!</v>
      </c>
      <c r="EXD104" s="373" t="e">
        <f t="shared" si="62"/>
        <v>#REF!</v>
      </c>
      <c r="EXE104" s="373">
        <f t="shared" si="62"/>
        <v>0</v>
      </c>
      <c r="EXF104" s="373">
        <f t="shared" si="62"/>
        <v>0</v>
      </c>
      <c r="EXG104" s="373" t="e">
        <f t="shared" si="62"/>
        <v>#REF!</v>
      </c>
      <c r="EXH104" s="373" t="e">
        <f t="shared" si="62"/>
        <v>#REF!</v>
      </c>
      <c r="EXI104" s="373" t="e">
        <f t="shared" si="62"/>
        <v>#REF!</v>
      </c>
      <c r="EXJ104" s="373" t="e">
        <f t="shared" si="62"/>
        <v>#REF!</v>
      </c>
      <c r="EXK104" s="373" t="e">
        <f t="shared" si="62"/>
        <v>#REF!</v>
      </c>
      <c r="EXL104" s="373">
        <f t="shared" si="62"/>
        <v>0</v>
      </c>
      <c r="EXM104" s="373">
        <f t="shared" si="62"/>
        <v>0</v>
      </c>
      <c r="EXN104" s="373" t="e">
        <f t="shared" si="62"/>
        <v>#REF!</v>
      </c>
      <c r="EXO104" s="373" t="e">
        <f t="shared" si="62"/>
        <v>#REF!</v>
      </c>
      <c r="EXP104" s="373" t="e">
        <f t="shared" si="62"/>
        <v>#REF!</v>
      </c>
      <c r="EXQ104" s="373" t="e">
        <f t="shared" si="62"/>
        <v>#REF!</v>
      </c>
      <c r="EXR104" s="373" t="e">
        <f t="shared" si="62"/>
        <v>#REF!</v>
      </c>
      <c r="EXS104" s="373">
        <f t="shared" si="62"/>
        <v>0</v>
      </c>
      <c r="EXT104" s="373">
        <f t="shared" si="62"/>
        <v>0</v>
      </c>
      <c r="EXU104" s="373" t="e">
        <f t="shared" si="62"/>
        <v>#REF!</v>
      </c>
      <c r="EXV104" s="373" t="e">
        <f t="shared" si="62"/>
        <v>#REF!</v>
      </c>
      <c r="EXW104" s="373" t="e">
        <f t="shared" si="62"/>
        <v>#REF!</v>
      </c>
      <c r="EXX104" s="373" t="e">
        <f t="shared" si="62"/>
        <v>#REF!</v>
      </c>
      <c r="EXY104" s="373" t="e">
        <f t="shared" si="62"/>
        <v>#REF!</v>
      </c>
      <c r="EXZ104" s="373">
        <f t="shared" si="62"/>
        <v>0</v>
      </c>
      <c r="EYA104" s="373">
        <f t="shared" si="62"/>
        <v>0</v>
      </c>
      <c r="EYB104" s="373" t="e">
        <f t="shared" si="62"/>
        <v>#REF!</v>
      </c>
      <c r="EYC104" s="373" t="e">
        <f t="shared" si="62"/>
        <v>#REF!</v>
      </c>
      <c r="EYD104" s="373" t="e">
        <f t="shared" si="62"/>
        <v>#REF!</v>
      </c>
      <c r="EYE104" s="373" t="e">
        <f t="shared" si="62"/>
        <v>#REF!</v>
      </c>
      <c r="EYF104" s="373" t="e">
        <f t="shared" si="62"/>
        <v>#REF!</v>
      </c>
      <c r="EYG104" s="373">
        <f t="shared" si="62"/>
        <v>0</v>
      </c>
      <c r="EYH104" s="373">
        <f t="shared" si="62"/>
        <v>0</v>
      </c>
      <c r="EYI104" s="373" t="e">
        <f t="shared" si="62"/>
        <v>#REF!</v>
      </c>
      <c r="EYJ104" s="373" t="e">
        <f t="shared" si="62"/>
        <v>#REF!</v>
      </c>
      <c r="EYK104" s="373" t="e">
        <f t="shared" si="62"/>
        <v>#REF!</v>
      </c>
      <c r="EYL104" s="373" t="e">
        <f t="shared" si="62"/>
        <v>#REF!</v>
      </c>
      <c r="EYM104" s="373" t="e">
        <f t="shared" si="62"/>
        <v>#REF!</v>
      </c>
      <c r="EYN104" s="373">
        <f t="shared" si="62"/>
        <v>0</v>
      </c>
      <c r="EYO104" s="373">
        <f t="shared" si="62"/>
        <v>0</v>
      </c>
      <c r="EYP104" s="373" t="e">
        <f t="shared" si="63"/>
        <v>#REF!</v>
      </c>
      <c r="EYQ104" s="373" t="e">
        <f t="shared" si="63"/>
        <v>#REF!</v>
      </c>
      <c r="EYR104" s="373" t="e">
        <f t="shared" si="63"/>
        <v>#REF!</v>
      </c>
      <c r="EYS104" s="373" t="e">
        <f t="shared" si="63"/>
        <v>#REF!</v>
      </c>
      <c r="EYT104" s="373" t="e">
        <f t="shared" si="63"/>
        <v>#REF!</v>
      </c>
      <c r="EYU104" s="373">
        <f t="shared" si="63"/>
        <v>0</v>
      </c>
      <c r="EYV104" s="373">
        <f t="shared" si="63"/>
        <v>0</v>
      </c>
      <c r="EYW104" s="373" t="e">
        <f t="shared" si="63"/>
        <v>#REF!</v>
      </c>
      <c r="EYX104" s="373" t="e">
        <f t="shared" si="63"/>
        <v>#REF!</v>
      </c>
      <c r="EYY104" s="373" t="e">
        <f t="shared" si="63"/>
        <v>#REF!</v>
      </c>
      <c r="EYZ104" s="373" t="e">
        <f t="shared" si="63"/>
        <v>#REF!</v>
      </c>
      <c r="EZA104" s="373" t="e">
        <f t="shared" si="63"/>
        <v>#REF!</v>
      </c>
      <c r="EZB104" s="373">
        <f t="shared" si="63"/>
        <v>0</v>
      </c>
      <c r="EZC104" s="373">
        <f t="shared" si="63"/>
        <v>0</v>
      </c>
      <c r="EZD104" s="373" t="e">
        <f t="shared" si="63"/>
        <v>#REF!</v>
      </c>
      <c r="EZE104" s="373" t="e">
        <f t="shared" si="63"/>
        <v>#REF!</v>
      </c>
      <c r="EZF104" s="373" t="e">
        <f t="shared" si="63"/>
        <v>#REF!</v>
      </c>
      <c r="EZG104" s="373" t="e">
        <f t="shared" si="63"/>
        <v>#REF!</v>
      </c>
      <c r="EZH104" s="373" t="e">
        <f t="shared" si="63"/>
        <v>#REF!</v>
      </c>
      <c r="EZI104" s="373">
        <f t="shared" si="63"/>
        <v>0</v>
      </c>
      <c r="EZJ104" s="373">
        <f t="shared" si="63"/>
        <v>0</v>
      </c>
      <c r="EZK104" s="373" t="e">
        <f t="shared" si="63"/>
        <v>#REF!</v>
      </c>
      <c r="EZL104" s="373" t="e">
        <f t="shared" si="63"/>
        <v>#REF!</v>
      </c>
      <c r="EZM104" s="373" t="e">
        <f t="shared" si="63"/>
        <v>#REF!</v>
      </c>
      <c r="EZN104" s="373" t="e">
        <f t="shared" si="63"/>
        <v>#REF!</v>
      </c>
      <c r="EZO104" s="373" t="e">
        <f t="shared" si="63"/>
        <v>#REF!</v>
      </c>
      <c r="EZP104" s="373">
        <f t="shared" si="63"/>
        <v>0</v>
      </c>
      <c r="EZQ104" s="373">
        <f t="shared" si="63"/>
        <v>0</v>
      </c>
      <c r="EZR104" s="373" t="e">
        <f t="shared" si="63"/>
        <v>#REF!</v>
      </c>
      <c r="EZS104" s="373" t="e">
        <f t="shared" si="63"/>
        <v>#REF!</v>
      </c>
      <c r="EZT104" s="373" t="e">
        <f t="shared" si="63"/>
        <v>#REF!</v>
      </c>
      <c r="EZU104" s="373" t="e">
        <f t="shared" si="63"/>
        <v>#REF!</v>
      </c>
      <c r="EZV104" s="373" t="e">
        <f t="shared" si="63"/>
        <v>#REF!</v>
      </c>
      <c r="EZW104" s="373">
        <f t="shared" si="63"/>
        <v>0</v>
      </c>
      <c r="EZX104" s="373">
        <f t="shared" si="63"/>
        <v>0</v>
      </c>
      <c r="EZY104" s="373" t="e">
        <f t="shared" si="63"/>
        <v>#REF!</v>
      </c>
      <c r="EZZ104" s="373" t="e">
        <f t="shared" si="63"/>
        <v>#REF!</v>
      </c>
      <c r="FAA104" s="373" t="e">
        <f t="shared" si="63"/>
        <v>#REF!</v>
      </c>
      <c r="FAB104" s="373" t="e">
        <f t="shared" si="63"/>
        <v>#REF!</v>
      </c>
      <c r="FAC104" s="373" t="e">
        <f t="shared" si="63"/>
        <v>#REF!</v>
      </c>
      <c r="FAD104" s="373">
        <f t="shared" si="63"/>
        <v>0</v>
      </c>
      <c r="FAE104" s="373">
        <f t="shared" si="63"/>
        <v>0</v>
      </c>
      <c r="FAF104" s="373" t="e">
        <f t="shared" si="63"/>
        <v>#REF!</v>
      </c>
      <c r="FAG104" s="373" t="e">
        <f t="shared" si="63"/>
        <v>#REF!</v>
      </c>
      <c r="FAH104" s="373" t="e">
        <f t="shared" si="63"/>
        <v>#REF!</v>
      </c>
      <c r="FAI104" s="373" t="e">
        <f t="shared" si="63"/>
        <v>#REF!</v>
      </c>
      <c r="FAJ104" s="373" t="e">
        <f t="shared" si="63"/>
        <v>#REF!</v>
      </c>
      <c r="FAK104" s="373">
        <f t="shared" si="63"/>
        <v>0</v>
      </c>
      <c r="FAL104" s="373">
        <f t="shared" si="63"/>
        <v>0</v>
      </c>
      <c r="FAM104" s="373" t="e">
        <f t="shared" si="63"/>
        <v>#REF!</v>
      </c>
      <c r="FAN104" s="373" t="e">
        <f t="shared" si="63"/>
        <v>#REF!</v>
      </c>
      <c r="FAO104" s="373" t="e">
        <f t="shared" si="63"/>
        <v>#REF!</v>
      </c>
      <c r="FAP104" s="373" t="e">
        <f t="shared" si="63"/>
        <v>#REF!</v>
      </c>
      <c r="FAQ104" s="373" t="e">
        <f t="shared" si="63"/>
        <v>#REF!</v>
      </c>
      <c r="FAR104" s="373">
        <f t="shared" si="63"/>
        <v>0</v>
      </c>
      <c r="FAS104" s="373">
        <f t="shared" si="63"/>
        <v>0</v>
      </c>
      <c r="FAT104" s="373" t="e">
        <f t="shared" si="63"/>
        <v>#REF!</v>
      </c>
      <c r="FAU104" s="373" t="e">
        <f t="shared" si="63"/>
        <v>#REF!</v>
      </c>
      <c r="FAV104" s="373" t="e">
        <f t="shared" si="63"/>
        <v>#REF!</v>
      </c>
      <c r="FAW104" s="373" t="e">
        <f t="shared" si="63"/>
        <v>#REF!</v>
      </c>
      <c r="FAX104" s="373" t="e">
        <f t="shared" si="63"/>
        <v>#REF!</v>
      </c>
      <c r="FAY104" s="373">
        <f t="shared" si="63"/>
        <v>0</v>
      </c>
      <c r="FAZ104" s="373">
        <f t="shared" si="63"/>
        <v>0</v>
      </c>
      <c r="FBA104" s="373" t="e">
        <f t="shared" si="63"/>
        <v>#REF!</v>
      </c>
      <c r="FBB104" s="373" t="e">
        <f t="shared" si="64"/>
        <v>#REF!</v>
      </c>
      <c r="FBC104" s="373" t="e">
        <f t="shared" si="64"/>
        <v>#REF!</v>
      </c>
      <c r="FBD104" s="373" t="e">
        <f t="shared" si="64"/>
        <v>#REF!</v>
      </c>
      <c r="FBE104" s="373" t="e">
        <f t="shared" si="64"/>
        <v>#REF!</v>
      </c>
      <c r="FBF104" s="373">
        <f t="shared" si="64"/>
        <v>0</v>
      </c>
      <c r="FBG104" s="373">
        <f t="shared" si="64"/>
        <v>0</v>
      </c>
      <c r="FBH104" s="373" t="e">
        <f t="shared" si="64"/>
        <v>#REF!</v>
      </c>
      <c r="FBI104" s="373" t="e">
        <f t="shared" si="64"/>
        <v>#REF!</v>
      </c>
      <c r="FBJ104" s="373" t="e">
        <f t="shared" si="64"/>
        <v>#REF!</v>
      </c>
      <c r="FBK104" s="373" t="e">
        <f t="shared" si="64"/>
        <v>#REF!</v>
      </c>
      <c r="FBL104" s="373" t="e">
        <f t="shared" si="64"/>
        <v>#REF!</v>
      </c>
      <c r="FBM104" s="373">
        <f t="shared" si="64"/>
        <v>0</v>
      </c>
      <c r="FBN104" s="373">
        <f t="shared" si="64"/>
        <v>0</v>
      </c>
      <c r="FBO104" s="373" t="e">
        <f t="shared" si="64"/>
        <v>#REF!</v>
      </c>
      <c r="FBP104" s="373" t="e">
        <f t="shared" si="64"/>
        <v>#REF!</v>
      </c>
      <c r="FBQ104" s="373" t="e">
        <f t="shared" si="64"/>
        <v>#REF!</v>
      </c>
      <c r="FBR104" s="373" t="e">
        <f t="shared" si="64"/>
        <v>#REF!</v>
      </c>
      <c r="FBS104" s="373" t="e">
        <f t="shared" si="64"/>
        <v>#REF!</v>
      </c>
      <c r="FBT104" s="373">
        <f t="shared" si="64"/>
        <v>0</v>
      </c>
      <c r="FBU104" s="373">
        <f t="shared" si="64"/>
        <v>0</v>
      </c>
      <c r="FBV104" s="373" t="e">
        <f t="shared" si="64"/>
        <v>#REF!</v>
      </c>
      <c r="FBW104" s="373" t="e">
        <f t="shared" si="64"/>
        <v>#REF!</v>
      </c>
      <c r="FBX104" s="373" t="e">
        <f t="shared" si="64"/>
        <v>#REF!</v>
      </c>
      <c r="FBY104" s="373" t="e">
        <f t="shared" si="64"/>
        <v>#REF!</v>
      </c>
      <c r="FBZ104" s="373" t="e">
        <f t="shared" si="64"/>
        <v>#REF!</v>
      </c>
      <c r="FCA104" s="373">
        <f t="shared" si="64"/>
        <v>0</v>
      </c>
      <c r="FCB104" s="373">
        <f t="shared" si="64"/>
        <v>0</v>
      </c>
      <c r="FCC104" s="373" t="e">
        <f t="shared" si="64"/>
        <v>#REF!</v>
      </c>
      <c r="FCD104" s="373" t="e">
        <f t="shared" si="64"/>
        <v>#REF!</v>
      </c>
      <c r="FCE104" s="373" t="e">
        <f t="shared" si="64"/>
        <v>#REF!</v>
      </c>
      <c r="FCF104" s="373" t="e">
        <f t="shared" si="64"/>
        <v>#REF!</v>
      </c>
      <c r="FCG104" s="373" t="e">
        <f t="shared" si="64"/>
        <v>#REF!</v>
      </c>
      <c r="FCH104" s="373">
        <f t="shared" si="64"/>
        <v>0</v>
      </c>
      <c r="FCI104" s="373">
        <f t="shared" si="64"/>
        <v>0</v>
      </c>
      <c r="FCJ104" s="373" t="e">
        <f t="shared" si="64"/>
        <v>#REF!</v>
      </c>
      <c r="FCK104" s="373" t="e">
        <f t="shared" si="64"/>
        <v>#REF!</v>
      </c>
      <c r="FCL104" s="373" t="e">
        <f t="shared" si="64"/>
        <v>#REF!</v>
      </c>
      <c r="FCM104" s="373" t="e">
        <f t="shared" si="64"/>
        <v>#REF!</v>
      </c>
      <c r="FCN104" s="373" t="e">
        <f t="shared" si="64"/>
        <v>#REF!</v>
      </c>
      <c r="FCO104" s="373">
        <f t="shared" si="64"/>
        <v>0</v>
      </c>
      <c r="FCP104" s="373">
        <f t="shared" si="64"/>
        <v>0</v>
      </c>
      <c r="FCQ104" s="373" t="e">
        <f t="shared" si="64"/>
        <v>#REF!</v>
      </c>
      <c r="FCR104" s="373" t="e">
        <f t="shared" si="64"/>
        <v>#REF!</v>
      </c>
      <c r="FCS104" s="373" t="e">
        <f t="shared" si="64"/>
        <v>#REF!</v>
      </c>
      <c r="FCT104" s="373" t="e">
        <f t="shared" si="64"/>
        <v>#REF!</v>
      </c>
      <c r="FCU104" s="373" t="e">
        <f t="shared" si="64"/>
        <v>#REF!</v>
      </c>
      <c r="FCV104" s="373">
        <f t="shared" si="64"/>
        <v>0</v>
      </c>
      <c r="FCW104" s="373">
        <f t="shared" si="64"/>
        <v>0</v>
      </c>
      <c r="FCX104" s="373" t="e">
        <f t="shared" si="64"/>
        <v>#REF!</v>
      </c>
      <c r="FCY104" s="373" t="e">
        <f t="shared" si="64"/>
        <v>#REF!</v>
      </c>
      <c r="FCZ104" s="373" t="e">
        <f t="shared" si="64"/>
        <v>#REF!</v>
      </c>
      <c r="FDA104" s="373" t="e">
        <f t="shared" si="64"/>
        <v>#REF!</v>
      </c>
      <c r="FDB104" s="373" t="e">
        <f t="shared" si="64"/>
        <v>#REF!</v>
      </c>
      <c r="FDC104" s="373">
        <f t="shared" si="64"/>
        <v>0</v>
      </c>
      <c r="FDD104" s="373">
        <f t="shared" si="64"/>
        <v>0</v>
      </c>
      <c r="FDE104" s="373" t="e">
        <f t="shared" si="64"/>
        <v>#REF!</v>
      </c>
      <c r="FDF104" s="373" t="e">
        <f t="shared" si="64"/>
        <v>#REF!</v>
      </c>
      <c r="FDG104" s="373" t="e">
        <f t="shared" si="64"/>
        <v>#REF!</v>
      </c>
      <c r="FDH104" s="373" t="e">
        <f t="shared" si="64"/>
        <v>#REF!</v>
      </c>
      <c r="FDI104" s="373" t="e">
        <f t="shared" si="64"/>
        <v>#REF!</v>
      </c>
      <c r="FDJ104" s="373">
        <f t="shared" si="64"/>
        <v>0</v>
      </c>
      <c r="FDK104" s="373">
        <f t="shared" si="64"/>
        <v>0</v>
      </c>
      <c r="FDL104" s="373" t="e">
        <f t="shared" si="64"/>
        <v>#REF!</v>
      </c>
      <c r="FDM104" s="373" t="e">
        <f t="shared" si="64"/>
        <v>#REF!</v>
      </c>
      <c r="FDN104" s="373" t="e">
        <f t="shared" si="65"/>
        <v>#REF!</v>
      </c>
      <c r="FDO104" s="373" t="e">
        <f t="shared" si="65"/>
        <v>#REF!</v>
      </c>
      <c r="FDP104" s="373" t="e">
        <f t="shared" si="65"/>
        <v>#REF!</v>
      </c>
      <c r="FDQ104" s="373">
        <f t="shared" si="65"/>
        <v>0</v>
      </c>
      <c r="FDR104" s="373">
        <f t="shared" si="65"/>
        <v>0</v>
      </c>
      <c r="FDS104" s="373" t="e">
        <f t="shared" si="65"/>
        <v>#REF!</v>
      </c>
      <c r="FDT104" s="373" t="e">
        <f t="shared" si="65"/>
        <v>#REF!</v>
      </c>
      <c r="FDU104" s="373" t="e">
        <f t="shared" si="65"/>
        <v>#REF!</v>
      </c>
      <c r="FDV104" s="373" t="e">
        <f t="shared" si="65"/>
        <v>#REF!</v>
      </c>
      <c r="FDW104" s="373" t="e">
        <f t="shared" si="65"/>
        <v>#REF!</v>
      </c>
      <c r="FDX104" s="373">
        <f t="shared" si="65"/>
        <v>0</v>
      </c>
      <c r="FDY104" s="373">
        <f t="shared" si="65"/>
        <v>0</v>
      </c>
      <c r="FDZ104" s="373" t="e">
        <f t="shared" si="65"/>
        <v>#REF!</v>
      </c>
      <c r="FEA104" s="373" t="e">
        <f t="shared" si="65"/>
        <v>#REF!</v>
      </c>
      <c r="FEB104" s="373" t="e">
        <f t="shared" si="65"/>
        <v>#REF!</v>
      </c>
      <c r="FEC104" s="373" t="e">
        <f t="shared" si="65"/>
        <v>#REF!</v>
      </c>
      <c r="FED104" s="373" t="e">
        <f t="shared" si="65"/>
        <v>#REF!</v>
      </c>
      <c r="FEE104" s="373">
        <f t="shared" si="65"/>
        <v>0</v>
      </c>
      <c r="FEF104" s="373">
        <f t="shared" si="65"/>
        <v>0</v>
      </c>
      <c r="FEG104" s="373" t="e">
        <f t="shared" si="65"/>
        <v>#REF!</v>
      </c>
      <c r="FEH104" s="373" t="e">
        <f t="shared" si="65"/>
        <v>#REF!</v>
      </c>
      <c r="FEI104" s="373" t="e">
        <f t="shared" si="65"/>
        <v>#REF!</v>
      </c>
      <c r="FEJ104" s="373" t="e">
        <f t="shared" si="65"/>
        <v>#REF!</v>
      </c>
      <c r="FEK104" s="373" t="e">
        <f t="shared" si="65"/>
        <v>#REF!</v>
      </c>
      <c r="FEL104" s="373">
        <f t="shared" si="65"/>
        <v>0</v>
      </c>
      <c r="FEM104" s="373">
        <f t="shared" si="65"/>
        <v>0</v>
      </c>
      <c r="FEN104" s="373" t="e">
        <f t="shared" si="65"/>
        <v>#REF!</v>
      </c>
      <c r="FEO104" s="373" t="e">
        <f t="shared" si="65"/>
        <v>#REF!</v>
      </c>
      <c r="FEP104" s="373" t="e">
        <f t="shared" si="65"/>
        <v>#REF!</v>
      </c>
      <c r="FEQ104" s="373" t="e">
        <f t="shared" si="65"/>
        <v>#REF!</v>
      </c>
      <c r="FER104" s="373" t="e">
        <f t="shared" si="65"/>
        <v>#REF!</v>
      </c>
      <c r="FES104" s="373">
        <f t="shared" si="65"/>
        <v>0</v>
      </c>
      <c r="FET104" s="373">
        <f t="shared" si="65"/>
        <v>0</v>
      </c>
      <c r="FEU104" s="373" t="e">
        <f t="shared" si="65"/>
        <v>#REF!</v>
      </c>
      <c r="FEV104" s="373" t="e">
        <f t="shared" si="65"/>
        <v>#REF!</v>
      </c>
      <c r="FEW104" s="373" t="e">
        <f t="shared" si="65"/>
        <v>#REF!</v>
      </c>
      <c r="FEX104" s="373" t="e">
        <f t="shared" si="65"/>
        <v>#REF!</v>
      </c>
      <c r="FEY104" s="373" t="e">
        <f t="shared" si="65"/>
        <v>#REF!</v>
      </c>
      <c r="FEZ104" s="373">
        <f t="shared" si="65"/>
        <v>0</v>
      </c>
      <c r="FFA104" s="373">
        <f t="shared" si="65"/>
        <v>0</v>
      </c>
      <c r="FFB104" s="373" t="e">
        <f t="shared" si="65"/>
        <v>#REF!</v>
      </c>
      <c r="FFC104" s="373" t="e">
        <f t="shared" si="65"/>
        <v>#REF!</v>
      </c>
      <c r="FFD104" s="373" t="e">
        <f t="shared" si="65"/>
        <v>#REF!</v>
      </c>
      <c r="FFE104" s="373" t="e">
        <f t="shared" si="65"/>
        <v>#REF!</v>
      </c>
      <c r="FFF104" s="373" t="e">
        <f t="shared" si="65"/>
        <v>#REF!</v>
      </c>
      <c r="FFG104" s="373">
        <f t="shared" si="65"/>
        <v>0</v>
      </c>
      <c r="FFH104" s="373">
        <f t="shared" si="65"/>
        <v>0</v>
      </c>
      <c r="FFI104" s="373" t="e">
        <f t="shared" si="65"/>
        <v>#REF!</v>
      </c>
      <c r="FFJ104" s="373" t="e">
        <f t="shared" si="65"/>
        <v>#REF!</v>
      </c>
      <c r="FFK104" s="373" t="e">
        <f t="shared" si="65"/>
        <v>#REF!</v>
      </c>
      <c r="FFL104" s="373" t="e">
        <f t="shared" si="65"/>
        <v>#REF!</v>
      </c>
      <c r="FFM104" s="373" t="e">
        <f t="shared" si="65"/>
        <v>#REF!</v>
      </c>
      <c r="FFN104" s="373">
        <f t="shared" si="65"/>
        <v>0</v>
      </c>
      <c r="FFO104" s="373">
        <f t="shared" si="65"/>
        <v>0</v>
      </c>
      <c r="FFP104" s="373" t="e">
        <f t="shared" si="65"/>
        <v>#REF!</v>
      </c>
      <c r="FFQ104" s="373" t="e">
        <f t="shared" si="65"/>
        <v>#REF!</v>
      </c>
      <c r="FFR104" s="373" t="e">
        <f t="shared" si="65"/>
        <v>#REF!</v>
      </c>
      <c r="FFS104" s="373" t="e">
        <f t="shared" si="65"/>
        <v>#REF!</v>
      </c>
      <c r="FFT104" s="373" t="e">
        <f t="shared" si="65"/>
        <v>#REF!</v>
      </c>
      <c r="FFU104" s="373">
        <f t="shared" si="65"/>
        <v>0</v>
      </c>
      <c r="FFV104" s="373">
        <f t="shared" si="65"/>
        <v>0</v>
      </c>
      <c r="FFW104" s="373" t="e">
        <f t="shared" si="65"/>
        <v>#REF!</v>
      </c>
      <c r="FFX104" s="373" t="e">
        <f t="shared" si="65"/>
        <v>#REF!</v>
      </c>
      <c r="FFY104" s="373" t="e">
        <f t="shared" si="65"/>
        <v>#REF!</v>
      </c>
      <c r="FFZ104" s="373" t="e">
        <f t="shared" si="66"/>
        <v>#REF!</v>
      </c>
      <c r="FGA104" s="373" t="e">
        <f t="shared" si="66"/>
        <v>#REF!</v>
      </c>
      <c r="FGB104" s="373">
        <f t="shared" si="66"/>
        <v>0</v>
      </c>
      <c r="FGC104" s="373">
        <f t="shared" si="66"/>
        <v>0</v>
      </c>
      <c r="FGD104" s="373" t="e">
        <f t="shared" si="66"/>
        <v>#REF!</v>
      </c>
      <c r="FGE104" s="373" t="e">
        <f t="shared" si="66"/>
        <v>#REF!</v>
      </c>
      <c r="FGF104" s="373" t="e">
        <f t="shared" si="66"/>
        <v>#REF!</v>
      </c>
      <c r="FGG104" s="373" t="e">
        <f t="shared" si="66"/>
        <v>#REF!</v>
      </c>
      <c r="FGH104" s="373" t="e">
        <f t="shared" si="66"/>
        <v>#REF!</v>
      </c>
      <c r="FGI104" s="373">
        <f t="shared" si="66"/>
        <v>0</v>
      </c>
      <c r="FGJ104" s="373">
        <f t="shared" si="66"/>
        <v>0</v>
      </c>
      <c r="FGK104" s="373" t="e">
        <f t="shared" si="66"/>
        <v>#REF!</v>
      </c>
      <c r="FGL104" s="373" t="e">
        <f t="shared" si="66"/>
        <v>#REF!</v>
      </c>
      <c r="FGM104" s="373" t="e">
        <f t="shared" si="66"/>
        <v>#REF!</v>
      </c>
      <c r="FGN104" s="373" t="e">
        <f t="shared" si="66"/>
        <v>#REF!</v>
      </c>
      <c r="FGO104" s="373" t="e">
        <f t="shared" si="66"/>
        <v>#REF!</v>
      </c>
      <c r="FGP104" s="373">
        <f t="shared" si="66"/>
        <v>0</v>
      </c>
      <c r="FGQ104" s="373">
        <f t="shared" si="66"/>
        <v>0</v>
      </c>
      <c r="FGR104" s="373" t="e">
        <f t="shared" si="66"/>
        <v>#REF!</v>
      </c>
      <c r="FGS104" s="373" t="e">
        <f t="shared" si="66"/>
        <v>#REF!</v>
      </c>
      <c r="FGT104" s="373" t="e">
        <f t="shared" si="66"/>
        <v>#REF!</v>
      </c>
      <c r="FGU104" s="373" t="e">
        <f t="shared" si="66"/>
        <v>#REF!</v>
      </c>
      <c r="FGV104" s="373" t="e">
        <f t="shared" si="66"/>
        <v>#REF!</v>
      </c>
      <c r="FGW104" s="373">
        <f t="shared" si="66"/>
        <v>0</v>
      </c>
      <c r="FGX104" s="373">
        <f t="shared" si="66"/>
        <v>0</v>
      </c>
      <c r="FGY104" s="373" t="e">
        <f t="shared" si="66"/>
        <v>#REF!</v>
      </c>
      <c r="FGZ104" s="373" t="e">
        <f t="shared" si="66"/>
        <v>#REF!</v>
      </c>
      <c r="FHA104" s="373" t="e">
        <f t="shared" si="66"/>
        <v>#REF!</v>
      </c>
      <c r="FHB104" s="373" t="e">
        <f t="shared" si="66"/>
        <v>#REF!</v>
      </c>
      <c r="FHC104" s="373" t="e">
        <f t="shared" si="66"/>
        <v>#REF!</v>
      </c>
      <c r="FHD104" s="373">
        <f t="shared" si="66"/>
        <v>0</v>
      </c>
      <c r="FHE104" s="373">
        <f t="shared" si="66"/>
        <v>0</v>
      </c>
      <c r="FHF104" s="373" t="e">
        <f t="shared" si="66"/>
        <v>#REF!</v>
      </c>
      <c r="FHG104" s="373" t="e">
        <f t="shared" si="66"/>
        <v>#REF!</v>
      </c>
      <c r="FHH104" s="373" t="e">
        <f t="shared" si="66"/>
        <v>#REF!</v>
      </c>
      <c r="FHI104" s="373" t="e">
        <f t="shared" si="66"/>
        <v>#REF!</v>
      </c>
      <c r="FHJ104" s="373" t="e">
        <f t="shared" si="66"/>
        <v>#REF!</v>
      </c>
      <c r="FHK104" s="373">
        <f t="shared" si="66"/>
        <v>0</v>
      </c>
      <c r="FHL104" s="373">
        <f t="shared" si="66"/>
        <v>0</v>
      </c>
      <c r="FHM104" s="373" t="e">
        <f t="shared" si="66"/>
        <v>#REF!</v>
      </c>
      <c r="FHN104" s="373" t="e">
        <f t="shared" si="66"/>
        <v>#REF!</v>
      </c>
      <c r="FHO104" s="373" t="e">
        <f t="shared" si="66"/>
        <v>#REF!</v>
      </c>
      <c r="FHP104" s="373" t="e">
        <f t="shared" si="66"/>
        <v>#REF!</v>
      </c>
      <c r="FHQ104" s="373" t="e">
        <f t="shared" si="66"/>
        <v>#REF!</v>
      </c>
      <c r="FHR104" s="373">
        <f t="shared" si="66"/>
        <v>0</v>
      </c>
      <c r="FHS104" s="373">
        <f t="shared" si="66"/>
        <v>0</v>
      </c>
      <c r="FHT104" s="373" t="e">
        <f t="shared" si="66"/>
        <v>#REF!</v>
      </c>
      <c r="FHU104" s="373" t="e">
        <f t="shared" si="66"/>
        <v>#REF!</v>
      </c>
      <c r="FHV104" s="373" t="e">
        <f t="shared" si="66"/>
        <v>#REF!</v>
      </c>
      <c r="FHW104" s="373" t="e">
        <f t="shared" si="66"/>
        <v>#REF!</v>
      </c>
      <c r="FHX104" s="373" t="e">
        <f t="shared" si="66"/>
        <v>#REF!</v>
      </c>
      <c r="FHY104" s="373">
        <f t="shared" si="66"/>
        <v>0</v>
      </c>
      <c r="FHZ104" s="373">
        <f t="shared" si="66"/>
        <v>0</v>
      </c>
      <c r="FIA104" s="373" t="e">
        <f t="shared" si="66"/>
        <v>#REF!</v>
      </c>
      <c r="FIB104" s="373" t="e">
        <f t="shared" si="66"/>
        <v>#REF!</v>
      </c>
      <c r="FIC104" s="373" t="e">
        <f t="shared" si="66"/>
        <v>#REF!</v>
      </c>
      <c r="FID104" s="373" t="e">
        <f t="shared" si="66"/>
        <v>#REF!</v>
      </c>
      <c r="FIE104" s="373" t="e">
        <f t="shared" si="66"/>
        <v>#REF!</v>
      </c>
      <c r="FIF104" s="373">
        <f t="shared" si="66"/>
        <v>0</v>
      </c>
      <c r="FIG104" s="373">
        <f t="shared" si="66"/>
        <v>0</v>
      </c>
      <c r="FIH104" s="373" t="e">
        <f t="shared" si="66"/>
        <v>#REF!</v>
      </c>
      <c r="FII104" s="373" t="e">
        <f t="shared" si="66"/>
        <v>#REF!</v>
      </c>
      <c r="FIJ104" s="373" t="e">
        <f t="shared" si="66"/>
        <v>#REF!</v>
      </c>
      <c r="FIK104" s="373" t="e">
        <f t="shared" si="66"/>
        <v>#REF!</v>
      </c>
      <c r="FIL104" s="373" t="e">
        <f t="shared" si="67"/>
        <v>#REF!</v>
      </c>
      <c r="FIM104" s="373">
        <f t="shared" si="67"/>
        <v>0</v>
      </c>
      <c r="FIN104" s="373">
        <f t="shared" si="67"/>
        <v>0</v>
      </c>
      <c r="FIO104" s="373" t="e">
        <f t="shared" si="67"/>
        <v>#REF!</v>
      </c>
      <c r="FIP104" s="373" t="e">
        <f t="shared" si="67"/>
        <v>#REF!</v>
      </c>
      <c r="FIQ104" s="373" t="e">
        <f t="shared" si="67"/>
        <v>#REF!</v>
      </c>
      <c r="FIR104" s="373" t="e">
        <f t="shared" si="67"/>
        <v>#REF!</v>
      </c>
      <c r="FIS104" s="373" t="e">
        <f t="shared" si="67"/>
        <v>#REF!</v>
      </c>
      <c r="FIT104" s="373">
        <f t="shared" si="67"/>
        <v>0</v>
      </c>
      <c r="FIU104" s="373">
        <f t="shared" si="67"/>
        <v>0</v>
      </c>
      <c r="FIV104" s="373" t="e">
        <f t="shared" si="67"/>
        <v>#REF!</v>
      </c>
      <c r="FIW104" s="373" t="e">
        <f t="shared" si="67"/>
        <v>#REF!</v>
      </c>
      <c r="FIX104" s="373" t="e">
        <f t="shared" si="67"/>
        <v>#REF!</v>
      </c>
      <c r="FIY104" s="373" t="e">
        <f t="shared" si="67"/>
        <v>#REF!</v>
      </c>
      <c r="FIZ104" s="373" t="e">
        <f t="shared" si="67"/>
        <v>#REF!</v>
      </c>
      <c r="FJA104" s="373">
        <f t="shared" si="67"/>
        <v>0</v>
      </c>
      <c r="FJB104" s="373">
        <f t="shared" si="67"/>
        <v>0</v>
      </c>
      <c r="FJC104" s="373" t="e">
        <f t="shared" si="67"/>
        <v>#REF!</v>
      </c>
      <c r="FJD104" s="373" t="e">
        <f t="shared" si="67"/>
        <v>#REF!</v>
      </c>
      <c r="FJE104" s="373" t="e">
        <f t="shared" si="67"/>
        <v>#REF!</v>
      </c>
      <c r="FJF104" s="373" t="e">
        <f t="shared" si="67"/>
        <v>#REF!</v>
      </c>
      <c r="FJG104" s="373" t="e">
        <f t="shared" si="67"/>
        <v>#REF!</v>
      </c>
      <c r="FJH104" s="373">
        <f t="shared" si="67"/>
        <v>0</v>
      </c>
      <c r="FJI104" s="373">
        <f t="shared" si="67"/>
        <v>0</v>
      </c>
      <c r="FJJ104" s="373" t="e">
        <f t="shared" si="67"/>
        <v>#REF!</v>
      </c>
      <c r="FJK104" s="373" t="e">
        <f t="shared" si="67"/>
        <v>#REF!</v>
      </c>
      <c r="FJL104" s="373" t="e">
        <f t="shared" si="67"/>
        <v>#REF!</v>
      </c>
      <c r="FJM104" s="373" t="e">
        <f t="shared" si="67"/>
        <v>#REF!</v>
      </c>
      <c r="FJN104" s="373" t="e">
        <f t="shared" si="67"/>
        <v>#REF!</v>
      </c>
      <c r="FJO104" s="373">
        <f t="shared" si="67"/>
        <v>0</v>
      </c>
      <c r="FJP104" s="373">
        <f t="shared" si="67"/>
        <v>0</v>
      </c>
      <c r="FJQ104" s="373" t="e">
        <f t="shared" si="67"/>
        <v>#REF!</v>
      </c>
      <c r="FJR104" s="373" t="e">
        <f t="shared" si="67"/>
        <v>#REF!</v>
      </c>
      <c r="FJS104" s="373" t="e">
        <f t="shared" si="67"/>
        <v>#REF!</v>
      </c>
      <c r="FJT104" s="373" t="e">
        <f t="shared" si="67"/>
        <v>#REF!</v>
      </c>
      <c r="FJU104" s="373" t="e">
        <f t="shared" si="67"/>
        <v>#REF!</v>
      </c>
      <c r="FJV104" s="373">
        <f t="shared" si="67"/>
        <v>0</v>
      </c>
      <c r="FJW104" s="373">
        <f t="shared" si="67"/>
        <v>0</v>
      </c>
      <c r="FJX104" s="373" t="e">
        <f t="shared" si="67"/>
        <v>#REF!</v>
      </c>
      <c r="FJY104" s="373" t="e">
        <f t="shared" si="67"/>
        <v>#REF!</v>
      </c>
      <c r="FJZ104" s="373" t="e">
        <f t="shared" si="67"/>
        <v>#REF!</v>
      </c>
      <c r="FKA104" s="373" t="e">
        <f t="shared" si="67"/>
        <v>#REF!</v>
      </c>
      <c r="FKB104" s="373" t="e">
        <f t="shared" si="67"/>
        <v>#REF!</v>
      </c>
      <c r="FKC104" s="373">
        <f t="shared" si="67"/>
        <v>0</v>
      </c>
      <c r="FKD104" s="373">
        <f t="shared" si="67"/>
        <v>0</v>
      </c>
      <c r="FKE104" s="373" t="e">
        <f t="shared" si="67"/>
        <v>#REF!</v>
      </c>
      <c r="FKF104" s="373" t="e">
        <f t="shared" si="67"/>
        <v>#REF!</v>
      </c>
      <c r="FKG104" s="373" t="e">
        <f t="shared" si="67"/>
        <v>#REF!</v>
      </c>
      <c r="FKH104" s="373" t="e">
        <f t="shared" si="67"/>
        <v>#REF!</v>
      </c>
      <c r="FKI104" s="373" t="e">
        <f t="shared" si="67"/>
        <v>#REF!</v>
      </c>
      <c r="FKJ104" s="373">
        <f t="shared" si="67"/>
        <v>0</v>
      </c>
      <c r="FKK104" s="373">
        <f t="shared" si="67"/>
        <v>0</v>
      </c>
      <c r="FKL104" s="373" t="e">
        <f t="shared" si="67"/>
        <v>#REF!</v>
      </c>
      <c r="FKM104" s="373" t="e">
        <f t="shared" si="67"/>
        <v>#REF!</v>
      </c>
      <c r="FKN104" s="373" t="e">
        <f t="shared" si="67"/>
        <v>#REF!</v>
      </c>
      <c r="FKO104" s="373" t="e">
        <f t="shared" si="67"/>
        <v>#REF!</v>
      </c>
      <c r="FKP104" s="373" t="e">
        <f t="shared" si="67"/>
        <v>#REF!</v>
      </c>
      <c r="FKQ104" s="373">
        <f t="shared" si="67"/>
        <v>0</v>
      </c>
      <c r="FKR104" s="373">
        <f t="shared" si="67"/>
        <v>0</v>
      </c>
      <c r="FKS104" s="373" t="e">
        <f t="shared" si="67"/>
        <v>#REF!</v>
      </c>
      <c r="FKT104" s="373" t="e">
        <f t="shared" si="67"/>
        <v>#REF!</v>
      </c>
      <c r="FKU104" s="373" t="e">
        <f t="shared" si="67"/>
        <v>#REF!</v>
      </c>
      <c r="FKV104" s="373" t="e">
        <f t="shared" si="67"/>
        <v>#REF!</v>
      </c>
      <c r="FKW104" s="373" t="e">
        <f t="shared" si="67"/>
        <v>#REF!</v>
      </c>
      <c r="FKX104" s="373">
        <f t="shared" si="68"/>
        <v>0</v>
      </c>
      <c r="FKY104" s="373">
        <f t="shared" si="68"/>
        <v>0</v>
      </c>
      <c r="FKZ104" s="373" t="e">
        <f t="shared" si="68"/>
        <v>#REF!</v>
      </c>
      <c r="FLA104" s="373" t="e">
        <f t="shared" si="68"/>
        <v>#REF!</v>
      </c>
      <c r="FLB104" s="373" t="e">
        <f t="shared" si="68"/>
        <v>#REF!</v>
      </c>
      <c r="FLC104" s="373" t="e">
        <f t="shared" si="68"/>
        <v>#REF!</v>
      </c>
      <c r="FLD104" s="373" t="e">
        <f t="shared" si="68"/>
        <v>#REF!</v>
      </c>
      <c r="FLE104" s="373">
        <f t="shared" si="68"/>
        <v>0</v>
      </c>
      <c r="FLF104" s="373">
        <f t="shared" si="68"/>
        <v>0</v>
      </c>
      <c r="FLG104" s="373" t="e">
        <f t="shared" si="68"/>
        <v>#REF!</v>
      </c>
      <c r="FLH104" s="373" t="e">
        <f t="shared" si="68"/>
        <v>#REF!</v>
      </c>
      <c r="FLI104" s="373" t="e">
        <f t="shared" si="68"/>
        <v>#REF!</v>
      </c>
      <c r="FLJ104" s="373" t="e">
        <f t="shared" si="68"/>
        <v>#REF!</v>
      </c>
      <c r="FLK104" s="373" t="e">
        <f t="shared" si="68"/>
        <v>#REF!</v>
      </c>
      <c r="FLL104" s="373">
        <f t="shared" si="68"/>
        <v>0</v>
      </c>
      <c r="FLM104" s="373">
        <f t="shared" si="68"/>
        <v>0</v>
      </c>
      <c r="FLN104" s="373" t="e">
        <f t="shared" si="68"/>
        <v>#REF!</v>
      </c>
      <c r="FLO104" s="373" t="e">
        <f t="shared" si="68"/>
        <v>#REF!</v>
      </c>
      <c r="FLP104" s="373" t="e">
        <f t="shared" si="68"/>
        <v>#REF!</v>
      </c>
      <c r="FLQ104" s="373" t="e">
        <f t="shared" si="68"/>
        <v>#REF!</v>
      </c>
      <c r="FLR104" s="373" t="e">
        <f t="shared" si="68"/>
        <v>#REF!</v>
      </c>
      <c r="FLS104" s="373">
        <f t="shared" si="68"/>
        <v>0</v>
      </c>
      <c r="FLT104" s="373">
        <f t="shared" si="68"/>
        <v>0</v>
      </c>
      <c r="FLU104" s="373" t="e">
        <f t="shared" si="68"/>
        <v>#REF!</v>
      </c>
      <c r="FLV104" s="373" t="e">
        <f t="shared" si="68"/>
        <v>#REF!</v>
      </c>
      <c r="FLW104" s="373" t="e">
        <f t="shared" si="68"/>
        <v>#REF!</v>
      </c>
      <c r="FLX104" s="373" t="e">
        <f t="shared" si="68"/>
        <v>#REF!</v>
      </c>
      <c r="FLY104" s="373" t="e">
        <f t="shared" si="68"/>
        <v>#REF!</v>
      </c>
      <c r="FLZ104" s="373">
        <f t="shared" si="68"/>
        <v>0</v>
      </c>
      <c r="FMA104" s="373">
        <f t="shared" si="68"/>
        <v>0</v>
      </c>
      <c r="FMB104" s="373" t="e">
        <f t="shared" si="68"/>
        <v>#REF!</v>
      </c>
      <c r="FMC104" s="373" t="e">
        <f t="shared" si="68"/>
        <v>#REF!</v>
      </c>
      <c r="FMD104" s="373" t="e">
        <f t="shared" si="68"/>
        <v>#REF!</v>
      </c>
      <c r="FME104" s="373" t="e">
        <f t="shared" si="68"/>
        <v>#REF!</v>
      </c>
      <c r="FMF104" s="373" t="e">
        <f t="shared" si="68"/>
        <v>#REF!</v>
      </c>
      <c r="FMG104" s="373">
        <f t="shared" si="68"/>
        <v>0</v>
      </c>
      <c r="FMH104" s="373">
        <f t="shared" si="68"/>
        <v>0</v>
      </c>
      <c r="FMI104" s="373" t="e">
        <f t="shared" si="68"/>
        <v>#REF!</v>
      </c>
      <c r="FMJ104" s="373" t="e">
        <f t="shared" si="68"/>
        <v>#REF!</v>
      </c>
      <c r="FMK104" s="373" t="e">
        <f t="shared" si="68"/>
        <v>#REF!</v>
      </c>
      <c r="FML104" s="373" t="e">
        <f t="shared" si="68"/>
        <v>#REF!</v>
      </c>
      <c r="FMM104" s="373" t="e">
        <f t="shared" si="68"/>
        <v>#REF!</v>
      </c>
      <c r="FMN104" s="373">
        <f t="shared" si="68"/>
        <v>0</v>
      </c>
      <c r="FMO104" s="373">
        <f t="shared" si="68"/>
        <v>0</v>
      </c>
      <c r="FMP104" s="373" t="e">
        <f t="shared" si="68"/>
        <v>#REF!</v>
      </c>
      <c r="FMQ104" s="373" t="e">
        <f t="shared" si="68"/>
        <v>#REF!</v>
      </c>
      <c r="FMR104" s="373" t="e">
        <f t="shared" si="68"/>
        <v>#REF!</v>
      </c>
      <c r="FMS104" s="373" t="e">
        <f t="shared" si="68"/>
        <v>#REF!</v>
      </c>
      <c r="FMT104" s="373" t="e">
        <f t="shared" si="68"/>
        <v>#REF!</v>
      </c>
      <c r="FMU104" s="373">
        <f t="shared" si="68"/>
        <v>0</v>
      </c>
      <c r="FMV104" s="373">
        <f t="shared" si="68"/>
        <v>0</v>
      </c>
      <c r="FMW104" s="373" t="e">
        <f t="shared" si="68"/>
        <v>#REF!</v>
      </c>
      <c r="FMX104" s="373" t="e">
        <f t="shared" si="68"/>
        <v>#REF!</v>
      </c>
      <c r="FMY104" s="373" t="e">
        <f t="shared" si="68"/>
        <v>#REF!</v>
      </c>
      <c r="FMZ104" s="373" t="e">
        <f t="shared" si="68"/>
        <v>#REF!</v>
      </c>
      <c r="FNA104" s="373" t="e">
        <f t="shared" si="68"/>
        <v>#REF!</v>
      </c>
      <c r="FNB104" s="373">
        <f t="shared" si="68"/>
        <v>0</v>
      </c>
      <c r="FNC104" s="373">
        <f t="shared" si="68"/>
        <v>0</v>
      </c>
      <c r="FND104" s="373" t="e">
        <f t="shared" si="68"/>
        <v>#REF!</v>
      </c>
      <c r="FNE104" s="373" t="e">
        <f t="shared" si="68"/>
        <v>#REF!</v>
      </c>
      <c r="FNF104" s="373" t="e">
        <f t="shared" si="68"/>
        <v>#REF!</v>
      </c>
      <c r="FNG104" s="373" t="e">
        <f t="shared" si="68"/>
        <v>#REF!</v>
      </c>
      <c r="FNH104" s="373" t="e">
        <f t="shared" si="68"/>
        <v>#REF!</v>
      </c>
      <c r="FNI104" s="373">
        <f t="shared" si="68"/>
        <v>0</v>
      </c>
      <c r="FNJ104" s="373">
        <f t="shared" si="69"/>
        <v>0</v>
      </c>
      <c r="FNK104" s="373" t="e">
        <f t="shared" si="69"/>
        <v>#REF!</v>
      </c>
      <c r="FNL104" s="373" t="e">
        <f t="shared" si="69"/>
        <v>#REF!</v>
      </c>
      <c r="FNM104" s="373" t="e">
        <f t="shared" si="69"/>
        <v>#REF!</v>
      </c>
      <c r="FNN104" s="373" t="e">
        <f t="shared" si="69"/>
        <v>#REF!</v>
      </c>
      <c r="FNO104" s="373" t="e">
        <f t="shared" si="69"/>
        <v>#REF!</v>
      </c>
      <c r="FNP104" s="373">
        <f t="shared" si="69"/>
        <v>0</v>
      </c>
      <c r="FNQ104" s="373">
        <f t="shared" si="69"/>
        <v>0</v>
      </c>
      <c r="FNR104" s="373" t="e">
        <f t="shared" si="69"/>
        <v>#REF!</v>
      </c>
      <c r="FNS104" s="373" t="e">
        <f t="shared" si="69"/>
        <v>#REF!</v>
      </c>
      <c r="FNT104" s="373" t="e">
        <f t="shared" si="69"/>
        <v>#REF!</v>
      </c>
      <c r="FNU104" s="373" t="e">
        <f t="shared" si="69"/>
        <v>#REF!</v>
      </c>
      <c r="FNV104" s="373" t="e">
        <f t="shared" si="69"/>
        <v>#REF!</v>
      </c>
      <c r="FNW104" s="373">
        <f t="shared" si="69"/>
        <v>0</v>
      </c>
      <c r="FNX104" s="373">
        <f t="shared" si="69"/>
        <v>0</v>
      </c>
      <c r="FNY104" s="373" t="e">
        <f t="shared" si="69"/>
        <v>#REF!</v>
      </c>
      <c r="FNZ104" s="373" t="e">
        <f t="shared" si="69"/>
        <v>#REF!</v>
      </c>
      <c r="FOA104" s="373" t="e">
        <f t="shared" si="69"/>
        <v>#REF!</v>
      </c>
      <c r="FOB104" s="373" t="e">
        <f t="shared" si="69"/>
        <v>#REF!</v>
      </c>
      <c r="FOC104" s="373" t="e">
        <f t="shared" si="69"/>
        <v>#REF!</v>
      </c>
      <c r="FOD104" s="373">
        <f t="shared" si="69"/>
        <v>0</v>
      </c>
      <c r="FOE104" s="373">
        <f t="shared" si="69"/>
        <v>0</v>
      </c>
      <c r="FOF104" s="373" t="e">
        <f t="shared" si="69"/>
        <v>#REF!</v>
      </c>
      <c r="FOG104" s="373" t="e">
        <f t="shared" si="69"/>
        <v>#REF!</v>
      </c>
      <c r="FOH104" s="373" t="e">
        <f t="shared" si="69"/>
        <v>#REF!</v>
      </c>
      <c r="FOI104" s="373" t="e">
        <f t="shared" si="69"/>
        <v>#REF!</v>
      </c>
      <c r="FOJ104" s="373" t="e">
        <f t="shared" si="69"/>
        <v>#REF!</v>
      </c>
      <c r="FOK104" s="373">
        <f t="shared" si="69"/>
        <v>0</v>
      </c>
      <c r="FOL104" s="373">
        <f t="shared" si="69"/>
        <v>0</v>
      </c>
      <c r="FOM104" s="373" t="e">
        <f t="shared" si="69"/>
        <v>#REF!</v>
      </c>
      <c r="FON104" s="373" t="e">
        <f t="shared" si="69"/>
        <v>#REF!</v>
      </c>
      <c r="FOO104" s="373" t="e">
        <f t="shared" si="69"/>
        <v>#REF!</v>
      </c>
      <c r="FOP104" s="373" t="e">
        <f t="shared" si="69"/>
        <v>#REF!</v>
      </c>
      <c r="FOQ104" s="373" t="e">
        <f t="shared" si="69"/>
        <v>#REF!</v>
      </c>
      <c r="FOR104" s="373">
        <f t="shared" si="69"/>
        <v>0</v>
      </c>
      <c r="FOS104" s="373">
        <f t="shared" si="69"/>
        <v>0</v>
      </c>
      <c r="FOT104" s="373" t="e">
        <f t="shared" si="69"/>
        <v>#REF!</v>
      </c>
      <c r="FOU104" s="373" t="e">
        <f t="shared" si="69"/>
        <v>#REF!</v>
      </c>
      <c r="FOV104" s="373" t="e">
        <f t="shared" si="69"/>
        <v>#REF!</v>
      </c>
      <c r="FOW104" s="373" t="e">
        <f t="shared" si="69"/>
        <v>#REF!</v>
      </c>
      <c r="FOX104" s="373" t="e">
        <f t="shared" si="69"/>
        <v>#REF!</v>
      </c>
      <c r="FOY104" s="373">
        <f t="shared" si="69"/>
        <v>0</v>
      </c>
      <c r="FOZ104" s="373">
        <f t="shared" si="69"/>
        <v>0</v>
      </c>
      <c r="FPA104" s="373" t="e">
        <f t="shared" si="69"/>
        <v>#REF!</v>
      </c>
      <c r="FPB104" s="373" t="e">
        <f t="shared" si="69"/>
        <v>#REF!</v>
      </c>
      <c r="FPC104" s="373" t="e">
        <f t="shared" si="69"/>
        <v>#REF!</v>
      </c>
      <c r="FPD104" s="373" t="e">
        <f t="shared" si="69"/>
        <v>#REF!</v>
      </c>
      <c r="FPE104" s="373" t="e">
        <f t="shared" si="69"/>
        <v>#REF!</v>
      </c>
      <c r="FPF104" s="373">
        <f t="shared" si="69"/>
        <v>0</v>
      </c>
      <c r="FPG104" s="373">
        <f t="shared" si="69"/>
        <v>0</v>
      </c>
      <c r="FPH104" s="373" t="e">
        <f t="shared" si="69"/>
        <v>#REF!</v>
      </c>
      <c r="FPI104" s="373" t="e">
        <f t="shared" si="69"/>
        <v>#REF!</v>
      </c>
      <c r="FPJ104" s="373" t="e">
        <f t="shared" si="69"/>
        <v>#REF!</v>
      </c>
      <c r="FPK104" s="373" t="e">
        <f t="shared" si="69"/>
        <v>#REF!</v>
      </c>
      <c r="FPL104" s="373" t="e">
        <f t="shared" si="69"/>
        <v>#REF!</v>
      </c>
      <c r="FPM104" s="373">
        <f t="shared" si="69"/>
        <v>0</v>
      </c>
      <c r="FPN104" s="373">
        <f t="shared" si="69"/>
        <v>0</v>
      </c>
      <c r="FPO104" s="373" t="e">
        <f t="shared" si="69"/>
        <v>#REF!</v>
      </c>
      <c r="FPP104" s="373" t="e">
        <f t="shared" si="69"/>
        <v>#REF!</v>
      </c>
      <c r="FPQ104" s="373" t="e">
        <f t="shared" si="69"/>
        <v>#REF!</v>
      </c>
      <c r="FPR104" s="373" t="e">
        <f t="shared" si="69"/>
        <v>#REF!</v>
      </c>
      <c r="FPS104" s="373" t="e">
        <f t="shared" si="69"/>
        <v>#REF!</v>
      </c>
      <c r="FPT104" s="373">
        <f t="shared" si="69"/>
        <v>0</v>
      </c>
      <c r="FPU104" s="373">
        <f t="shared" si="69"/>
        <v>0</v>
      </c>
      <c r="FPV104" s="373" t="e">
        <f t="shared" si="70"/>
        <v>#REF!</v>
      </c>
      <c r="FPW104" s="373" t="e">
        <f t="shared" si="70"/>
        <v>#REF!</v>
      </c>
      <c r="FPX104" s="373" t="e">
        <f t="shared" si="70"/>
        <v>#REF!</v>
      </c>
      <c r="FPY104" s="373" t="e">
        <f t="shared" si="70"/>
        <v>#REF!</v>
      </c>
      <c r="FPZ104" s="373" t="e">
        <f t="shared" si="70"/>
        <v>#REF!</v>
      </c>
      <c r="FQA104" s="373">
        <f t="shared" si="70"/>
        <v>0</v>
      </c>
      <c r="FQB104" s="373">
        <f t="shared" si="70"/>
        <v>0</v>
      </c>
      <c r="FQC104" s="373" t="e">
        <f t="shared" si="70"/>
        <v>#REF!</v>
      </c>
      <c r="FQD104" s="373" t="e">
        <f t="shared" si="70"/>
        <v>#REF!</v>
      </c>
      <c r="FQE104" s="373" t="e">
        <f t="shared" si="70"/>
        <v>#REF!</v>
      </c>
      <c r="FQF104" s="373" t="e">
        <f t="shared" si="70"/>
        <v>#REF!</v>
      </c>
      <c r="FQG104" s="373" t="e">
        <f t="shared" si="70"/>
        <v>#REF!</v>
      </c>
      <c r="FQH104" s="373">
        <f t="shared" si="70"/>
        <v>0</v>
      </c>
      <c r="FQI104" s="373">
        <f t="shared" si="70"/>
        <v>0</v>
      </c>
      <c r="FQJ104" s="373" t="e">
        <f t="shared" si="70"/>
        <v>#REF!</v>
      </c>
      <c r="FQK104" s="373" t="e">
        <f t="shared" si="70"/>
        <v>#REF!</v>
      </c>
      <c r="FQL104" s="373" t="e">
        <f t="shared" si="70"/>
        <v>#REF!</v>
      </c>
      <c r="FQM104" s="373" t="e">
        <f t="shared" si="70"/>
        <v>#REF!</v>
      </c>
      <c r="FQN104" s="373" t="e">
        <f t="shared" si="70"/>
        <v>#REF!</v>
      </c>
      <c r="FQO104" s="373">
        <f t="shared" si="70"/>
        <v>0</v>
      </c>
      <c r="FQP104" s="373">
        <f t="shared" si="70"/>
        <v>0</v>
      </c>
      <c r="FQQ104" s="373" t="e">
        <f t="shared" si="70"/>
        <v>#REF!</v>
      </c>
      <c r="FQR104" s="373" t="e">
        <f t="shared" si="70"/>
        <v>#REF!</v>
      </c>
      <c r="FQS104" s="373" t="e">
        <f t="shared" si="70"/>
        <v>#REF!</v>
      </c>
      <c r="FQT104" s="373" t="e">
        <f t="shared" si="70"/>
        <v>#REF!</v>
      </c>
      <c r="FQU104" s="373" t="e">
        <f t="shared" si="70"/>
        <v>#REF!</v>
      </c>
      <c r="FQV104" s="373">
        <f t="shared" si="70"/>
        <v>0</v>
      </c>
      <c r="FQW104" s="373">
        <f t="shared" si="70"/>
        <v>0</v>
      </c>
      <c r="FQX104" s="373" t="e">
        <f t="shared" si="70"/>
        <v>#REF!</v>
      </c>
      <c r="FQY104" s="373" t="e">
        <f t="shared" si="70"/>
        <v>#REF!</v>
      </c>
      <c r="FQZ104" s="373" t="e">
        <f t="shared" si="70"/>
        <v>#REF!</v>
      </c>
      <c r="FRA104" s="373" t="e">
        <f t="shared" si="70"/>
        <v>#REF!</v>
      </c>
      <c r="FRB104" s="373" t="e">
        <f t="shared" si="70"/>
        <v>#REF!</v>
      </c>
      <c r="FRC104" s="373">
        <f t="shared" si="70"/>
        <v>0</v>
      </c>
      <c r="FRD104" s="373">
        <f t="shared" si="70"/>
        <v>0</v>
      </c>
      <c r="FRE104" s="373" t="e">
        <f t="shared" si="70"/>
        <v>#REF!</v>
      </c>
      <c r="FRF104" s="373" t="e">
        <f t="shared" si="70"/>
        <v>#REF!</v>
      </c>
      <c r="FRG104" s="373" t="e">
        <f t="shared" si="70"/>
        <v>#REF!</v>
      </c>
      <c r="FRH104" s="373" t="e">
        <f t="shared" si="70"/>
        <v>#REF!</v>
      </c>
      <c r="FRI104" s="373" t="e">
        <f t="shared" si="70"/>
        <v>#REF!</v>
      </c>
      <c r="FRJ104" s="373">
        <f t="shared" si="70"/>
        <v>0</v>
      </c>
      <c r="FRK104" s="373">
        <f t="shared" si="70"/>
        <v>0</v>
      </c>
      <c r="FRL104" s="373" t="e">
        <f t="shared" si="70"/>
        <v>#REF!</v>
      </c>
      <c r="FRM104" s="373" t="e">
        <f t="shared" si="70"/>
        <v>#REF!</v>
      </c>
      <c r="FRN104" s="373" t="e">
        <f t="shared" si="70"/>
        <v>#REF!</v>
      </c>
      <c r="FRO104" s="373" t="e">
        <f t="shared" si="70"/>
        <v>#REF!</v>
      </c>
      <c r="FRP104" s="373" t="e">
        <f t="shared" si="70"/>
        <v>#REF!</v>
      </c>
      <c r="FRQ104" s="373">
        <f t="shared" si="70"/>
        <v>0</v>
      </c>
      <c r="FRR104" s="373">
        <f t="shared" si="70"/>
        <v>0</v>
      </c>
      <c r="FRS104" s="373" t="e">
        <f t="shared" si="70"/>
        <v>#REF!</v>
      </c>
      <c r="FRT104" s="373" t="e">
        <f t="shared" si="70"/>
        <v>#REF!</v>
      </c>
      <c r="FRU104" s="373" t="e">
        <f t="shared" si="70"/>
        <v>#REF!</v>
      </c>
      <c r="FRV104" s="373" t="e">
        <f t="shared" si="70"/>
        <v>#REF!</v>
      </c>
      <c r="FRW104" s="373" t="e">
        <f t="shared" si="70"/>
        <v>#REF!</v>
      </c>
      <c r="FRX104" s="373">
        <f t="shared" si="70"/>
        <v>0</v>
      </c>
      <c r="FRY104" s="373">
        <f t="shared" si="70"/>
        <v>0</v>
      </c>
      <c r="FRZ104" s="373" t="e">
        <f t="shared" si="70"/>
        <v>#REF!</v>
      </c>
      <c r="FSA104" s="373" t="e">
        <f t="shared" si="70"/>
        <v>#REF!</v>
      </c>
      <c r="FSB104" s="373" t="e">
        <f t="shared" si="70"/>
        <v>#REF!</v>
      </c>
      <c r="FSC104" s="373" t="e">
        <f t="shared" si="70"/>
        <v>#REF!</v>
      </c>
      <c r="FSD104" s="373" t="e">
        <f t="shared" si="70"/>
        <v>#REF!</v>
      </c>
      <c r="FSE104" s="373">
        <f t="shared" si="70"/>
        <v>0</v>
      </c>
      <c r="FSF104" s="373">
        <f t="shared" si="70"/>
        <v>0</v>
      </c>
      <c r="FSG104" s="373" t="e">
        <f t="shared" si="70"/>
        <v>#REF!</v>
      </c>
      <c r="FSH104" s="373" t="e">
        <f t="shared" si="71"/>
        <v>#REF!</v>
      </c>
      <c r="FSI104" s="373" t="e">
        <f t="shared" si="71"/>
        <v>#REF!</v>
      </c>
      <c r="FSJ104" s="373" t="e">
        <f t="shared" si="71"/>
        <v>#REF!</v>
      </c>
      <c r="FSK104" s="373" t="e">
        <f t="shared" si="71"/>
        <v>#REF!</v>
      </c>
      <c r="FSL104" s="373">
        <f t="shared" si="71"/>
        <v>0</v>
      </c>
      <c r="FSM104" s="373">
        <f t="shared" si="71"/>
        <v>0</v>
      </c>
      <c r="FSN104" s="373" t="e">
        <f t="shared" si="71"/>
        <v>#REF!</v>
      </c>
      <c r="FSO104" s="373" t="e">
        <f t="shared" si="71"/>
        <v>#REF!</v>
      </c>
      <c r="FSP104" s="373" t="e">
        <f t="shared" si="71"/>
        <v>#REF!</v>
      </c>
      <c r="FSQ104" s="373" t="e">
        <f t="shared" si="71"/>
        <v>#REF!</v>
      </c>
      <c r="FSR104" s="373" t="e">
        <f t="shared" si="71"/>
        <v>#REF!</v>
      </c>
      <c r="FSS104" s="373">
        <f t="shared" si="71"/>
        <v>0</v>
      </c>
      <c r="FST104" s="373">
        <f t="shared" si="71"/>
        <v>0</v>
      </c>
      <c r="FSU104" s="373" t="e">
        <f t="shared" si="71"/>
        <v>#REF!</v>
      </c>
      <c r="FSV104" s="373" t="e">
        <f t="shared" si="71"/>
        <v>#REF!</v>
      </c>
      <c r="FSW104" s="373" t="e">
        <f t="shared" si="71"/>
        <v>#REF!</v>
      </c>
      <c r="FSX104" s="373" t="e">
        <f t="shared" si="71"/>
        <v>#REF!</v>
      </c>
      <c r="FSY104" s="373" t="e">
        <f t="shared" si="71"/>
        <v>#REF!</v>
      </c>
      <c r="FSZ104" s="373">
        <f t="shared" si="71"/>
        <v>0</v>
      </c>
      <c r="FTA104" s="373">
        <f t="shared" si="71"/>
        <v>0</v>
      </c>
      <c r="FTB104" s="373" t="e">
        <f t="shared" si="71"/>
        <v>#REF!</v>
      </c>
      <c r="FTC104" s="373" t="e">
        <f t="shared" si="71"/>
        <v>#REF!</v>
      </c>
      <c r="FTD104" s="373" t="e">
        <f t="shared" si="71"/>
        <v>#REF!</v>
      </c>
      <c r="FTE104" s="373" t="e">
        <f t="shared" si="71"/>
        <v>#REF!</v>
      </c>
      <c r="FTF104" s="373" t="e">
        <f t="shared" si="71"/>
        <v>#REF!</v>
      </c>
      <c r="FTG104" s="373">
        <f t="shared" si="71"/>
        <v>0</v>
      </c>
      <c r="FTH104" s="373">
        <f t="shared" si="71"/>
        <v>0</v>
      </c>
      <c r="FTI104" s="373" t="e">
        <f t="shared" si="71"/>
        <v>#REF!</v>
      </c>
      <c r="FTJ104" s="373" t="e">
        <f t="shared" si="71"/>
        <v>#REF!</v>
      </c>
      <c r="FTK104" s="373" t="e">
        <f t="shared" si="71"/>
        <v>#REF!</v>
      </c>
      <c r="FTL104" s="373" t="e">
        <f t="shared" si="71"/>
        <v>#REF!</v>
      </c>
      <c r="FTM104" s="373" t="e">
        <f t="shared" si="71"/>
        <v>#REF!</v>
      </c>
      <c r="FTN104" s="373">
        <f t="shared" si="71"/>
        <v>0</v>
      </c>
      <c r="FTO104" s="373">
        <f t="shared" si="71"/>
        <v>0</v>
      </c>
      <c r="FTP104" s="373" t="e">
        <f t="shared" si="71"/>
        <v>#REF!</v>
      </c>
      <c r="FTQ104" s="373" t="e">
        <f t="shared" si="71"/>
        <v>#REF!</v>
      </c>
      <c r="FTR104" s="373" t="e">
        <f t="shared" si="71"/>
        <v>#REF!</v>
      </c>
      <c r="FTS104" s="373" t="e">
        <f t="shared" si="71"/>
        <v>#REF!</v>
      </c>
      <c r="FTT104" s="373" t="e">
        <f t="shared" si="71"/>
        <v>#REF!</v>
      </c>
      <c r="FTU104" s="373">
        <f t="shared" si="71"/>
        <v>0</v>
      </c>
      <c r="FTV104" s="373">
        <f t="shared" si="71"/>
        <v>0</v>
      </c>
      <c r="FTW104" s="373" t="e">
        <f t="shared" si="71"/>
        <v>#REF!</v>
      </c>
      <c r="FTX104" s="373" t="e">
        <f t="shared" si="71"/>
        <v>#REF!</v>
      </c>
      <c r="FTY104" s="373" t="e">
        <f t="shared" si="71"/>
        <v>#REF!</v>
      </c>
      <c r="FTZ104" s="373" t="e">
        <f t="shared" si="71"/>
        <v>#REF!</v>
      </c>
      <c r="FUA104" s="373" t="e">
        <f t="shared" si="71"/>
        <v>#REF!</v>
      </c>
      <c r="FUB104" s="373">
        <f t="shared" si="71"/>
        <v>0</v>
      </c>
      <c r="FUC104" s="373">
        <f t="shared" si="71"/>
        <v>0</v>
      </c>
      <c r="FUD104" s="373" t="e">
        <f t="shared" si="71"/>
        <v>#REF!</v>
      </c>
      <c r="FUE104" s="373" t="e">
        <f t="shared" si="71"/>
        <v>#REF!</v>
      </c>
      <c r="FUF104" s="373" t="e">
        <f t="shared" si="71"/>
        <v>#REF!</v>
      </c>
      <c r="FUG104" s="373" t="e">
        <f t="shared" si="71"/>
        <v>#REF!</v>
      </c>
      <c r="FUH104" s="373" t="e">
        <f t="shared" si="71"/>
        <v>#REF!</v>
      </c>
      <c r="FUI104" s="373">
        <f t="shared" si="71"/>
        <v>0</v>
      </c>
      <c r="FUJ104" s="373">
        <f t="shared" si="71"/>
        <v>0</v>
      </c>
      <c r="FUK104" s="373" t="e">
        <f t="shared" si="71"/>
        <v>#REF!</v>
      </c>
      <c r="FUL104" s="373" t="e">
        <f t="shared" si="71"/>
        <v>#REF!</v>
      </c>
      <c r="FUM104" s="373" t="e">
        <f t="shared" si="71"/>
        <v>#REF!</v>
      </c>
      <c r="FUN104" s="373" t="e">
        <f t="shared" si="71"/>
        <v>#REF!</v>
      </c>
      <c r="FUO104" s="373" t="e">
        <f t="shared" si="71"/>
        <v>#REF!</v>
      </c>
      <c r="FUP104" s="373">
        <f t="shared" si="71"/>
        <v>0</v>
      </c>
      <c r="FUQ104" s="373">
        <f t="shared" si="71"/>
        <v>0</v>
      </c>
      <c r="FUR104" s="373" t="e">
        <f t="shared" si="71"/>
        <v>#REF!</v>
      </c>
      <c r="FUS104" s="373" t="e">
        <f t="shared" si="71"/>
        <v>#REF!</v>
      </c>
      <c r="FUT104" s="373" t="e">
        <f t="shared" si="72"/>
        <v>#REF!</v>
      </c>
      <c r="FUU104" s="373" t="e">
        <f t="shared" si="72"/>
        <v>#REF!</v>
      </c>
      <c r="FUV104" s="373" t="e">
        <f t="shared" si="72"/>
        <v>#REF!</v>
      </c>
      <c r="FUW104" s="373">
        <f t="shared" si="72"/>
        <v>0</v>
      </c>
      <c r="FUX104" s="373">
        <f t="shared" si="72"/>
        <v>0</v>
      </c>
      <c r="FUY104" s="373" t="e">
        <f t="shared" si="72"/>
        <v>#REF!</v>
      </c>
      <c r="FUZ104" s="373" t="e">
        <f t="shared" si="72"/>
        <v>#REF!</v>
      </c>
      <c r="FVA104" s="373" t="e">
        <f t="shared" si="72"/>
        <v>#REF!</v>
      </c>
      <c r="FVB104" s="373" t="e">
        <f t="shared" si="72"/>
        <v>#REF!</v>
      </c>
      <c r="FVC104" s="373" t="e">
        <f t="shared" si="72"/>
        <v>#REF!</v>
      </c>
      <c r="FVD104" s="373">
        <f t="shared" si="72"/>
        <v>0</v>
      </c>
      <c r="FVE104" s="373">
        <f t="shared" si="72"/>
        <v>0</v>
      </c>
      <c r="FVF104" s="373" t="e">
        <f t="shared" si="72"/>
        <v>#REF!</v>
      </c>
      <c r="FVG104" s="373" t="e">
        <f t="shared" si="72"/>
        <v>#REF!</v>
      </c>
      <c r="FVH104" s="373" t="e">
        <f t="shared" si="72"/>
        <v>#REF!</v>
      </c>
      <c r="FVI104" s="373" t="e">
        <f t="shared" si="72"/>
        <v>#REF!</v>
      </c>
      <c r="FVJ104" s="373" t="e">
        <f t="shared" si="72"/>
        <v>#REF!</v>
      </c>
      <c r="FVK104" s="373">
        <f t="shared" si="72"/>
        <v>0</v>
      </c>
      <c r="FVL104" s="373">
        <f t="shared" si="72"/>
        <v>0</v>
      </c>
      <c r="FVM104" s="373" t="e">
        <f t="shared" si="72"/>
        <v>#REF!</v>
      </c>
      <c r="FVN104" s="373" t="e">
        <f t="shared" si="72"/>
        <v>#REF!</v>
      </c>
      <c r="FVO104" s="373" t="e">
        <f t="shared" si="72"/>
        <v>#REF!</v>
      </c>
      <c r="FVP104" s="373" t="e">
        <f t="shared" si="72"/>
        <v>#REF!</v>
      </c>
      <c r="FVQ104" s="373" t="e">
        <f t="shared" si="72"/>
        <v>#REF!</v>
      </c>
      <c r="FVR104" s="373">
        <f t="shared" si="72"/>
        <v>0</v>
      </c>
      <c r="FVS104" s="373">
        <f t="shared" si="72"/>
        <v>0</v>
      </c>
      <c r="FVT104" s="373" t="e">
        <f t="shared" si="72"/>
        <v>#REF!</v>
      </c>
      <c r="FVU104" s="373" t="e">
        <f t="shared" si="72"/>
        <v>#REF!</v>
      </c>
      <c r="FVV104" s="373" t="e">
        <f t="shared" si="72"/>
        <v>#REF!</v>
      </c>
      <c r="FVW104" s="373" t="e">
        <f t="shared" si="72"/>
        <v>#REF!</v>
      </c>
      <c r="FVX104" s="373" t="e">
        <f t="shared" si="72"/>
        <v>#REF!</v>
      </c>
      <c r="FVY104" s="373">
        <f t="shared" si="72"/>
        <v>0</v>
      </c>
      <c r="FVZ104" s="373">
        <f t="shared" si="72"/>
        <v>0</v>
      </c>
      <c r="FWA104" s="373" t="e">
        <f t="shared" si="72"/>
        <v>#REF!</v>
      </c>
      <c r="FWB104" s="373" t="e">
        <f t="shared" si="72"/>
        <v>#REF!</v>
      </c>
      <c r="FWC104" s="373" t="e">
        <f t="shared" si="72"/>
        <v>#REF!</v>
      </c>
      <c r="FWD104" s="373" t="e">
        <f t="shared" si="72"/>
        <v>#REF!</v>
      </c>
      <c r="FWE104" s="373" t="e">
        <f t="shared" si="72"/>
        <v>#REF!</v>
      </c>
      <c r="FWF104" s="373">
        <f t="shared" si="72"/>
        <v>0</v>
      </c>
      <c r="FWG104" s="373">
        <f t="shared" si="72"/>
        <v>0</v>
      </c>
      <c r="FWH104" s="373" t="e">
        <f t="shared" si="72"/>
        <v>#REF!</v>
      </c>
      <c r="FWI104" s="373" t="e">
        <f t="shared" si="72"/>
        <v>#REF!</v>
      </c>
      <c r="FWJ104" s="373" t="e">
        <f t="shared" si="72"/>
        <v>#REF!</v>
      </c>
      <c r="FWK104" s="373" t="e">
        <f t="shared" si="72"/>
        <v>#REF!</v>
      </c>
      <c r="FWL104" s="373" t="e">
        <f t="shared" si="72"/>
        <v>#REF!</v>
      </c>
      <c r="FWM104" s="373">
        <f t="shared" si="72"/>
        <v>0</v>
      </c>
      <c r="FWN104" s="373">
        <f t="shared" si="72"/>
        <v>0</v>
      </c>
      <c r="FWO104" s="373" t="e">
        <f t="shared" si="72"/>
        <v>#REF!</v>
      </c>
      <c r="FWP104" s="373" t="e">
        <f t="shared" si="72"/>
        <v>#REF!</v>
      </c>
      <c r="FWQ104" s="373" t="e">
        <f t="shared" si="72"/>
        <v>#REF!</v>
      </c>
      <c r="FWR104" s="373" t="e">
        <f t="shared" si="72"/>
        <v>#REF!</v>
      </c>
      <c r="FWS104" s="373" t="e">
        <f t="shared" si="72"/>
        <v>#REF!</v>
      </c>
      <c r="FWT104" s="373">
        <f t="shared" si="72"/>
        <v>0</v>
      </c>
      <c r="FWU104" s="373">
        <f t="shared" si="72"/>
        <v>0</v>
      </c>
      <c r="FWV104" s="373" t="e">
        <f t="shared" si="72"/>
        <v>#REF!</v>
      </c>
      <c r="FWW104" s="373" t="e">
        <f t="shared" si="72"/>
        <v>#REF!</v>
      </c>
      <c r="FWX104" s="373" t="e">
        <f t="shared" si="72"/>
        <v>#REF!</v>
      </c>
      <c r="FWY104" s="373" t="e">
        <f t="shared" si="72"/>
        <v>#REF!</v>
      </c>
      <c r="FWZ104" s="373" t="e">
        <f t="shared" si="72"/>
        <v>#REF!</v>
      </c>
      <c r="FXA104" s="373">
        <f t="shared" si="72"/>
        <v>0</v>
      </c>
      <c r="FXB104" s="373">
        <f t="shared" si="72"/>
        <v>0</v>
      </c>
      <c r="FXC104" s="373" t="e">
        <f t="shared" si="72"/>
        <v>#REF!</v>
      </c>
      <c r="FXD104" s="373" t="e">
        <f t="shared" si="72"/>
        <v>#REF!</v>
      </c>
      <c r="FXE104" s="373" t="e">
        <f t="shared" si="72"/>
        <v>#REF!</v>
      </c>
      <c r="FXF104" s="373" t="e">
        <f t="shared" si="73"/>
        <v>#REF!</v>
      </c>
      <c r="FXG104" s="373" t="e">
        <f t="shared" si="73"/>
        <v>#REF!</v>
      </c>
      <c r="FXH104" s="373">
        <f t="shared" si="73"/>
        <v>0</v>
      </c>
      <c r="FXI104" s="373">
        <f t="shared" si="73"/>
        <v>0</v>
      </c>
      <c r="FXJ104" s="373" t="e">
        <f t="shared" si="73"/>
        <v>#REF!</v>
      </c>
      <c r="FXK104" s="373" t="e">
        <f t="shared" si="73"/>
        <v>#REF!</v>
      </c>
      <c r="FXL104" s="373" t="e">
        <f t="shared" si="73"/>
        <v>#REF!</v>
      </c>
      <c r="FXM104" s="373" t="e">
        <f t="shared" si="73"/>
        <v>#REF!</v>
      </c>
      <c r="FXN104" s="373" t="e">
        <f t="shared" si="73"/>
        <v>#REF!</v>
      </c>
      <c r="FXO104" s="373">
        <f t="shared" si="73"/>
        <v>0</v>
      </c>
      <c r="FXP104" s="373">
        <f t="shared" si="73"/>
        <v>0</v>
      </c>
      <c r="FXQ104" s="373" t="e">
        <f t="shared" si="73"/>
        <v>#REF!</v>
      </c>
      <c r="FXR104" s="373" t="e">
        <f t="shared" si="73"/>
        <v>#REF!</v>
      </c>
      <c r="FXS104" s="373" t="e">
        <f t="shared" si="73"/>
        <v>#REF!</v>
      </c>
      <c r="FXT104" s="373" t="e">
        <f t="shared" si="73"/>
        <v>#REF!</v>
      </c>
      <c r="FXU104" s="373" t="e">
        <f t="shared" si="73"/>
        <v>#REF!</v>
      </c>
      <c r="FXV104" s="373">
        <f t="shared" si="73"/>
        <v>0</v>
      </c>
      <c r="FXW104" s="373">
        <f t="shared" si="73"/>
        <v>0</v>
      </c>
      <c r="FXX104" s="373" t="e">
        <f t="shared" si="73"/>
        <v>#REF!</v>
      </c>
      <c r="FXY104" s="373" t="e">
        <f t="shared" si="73"/>
        <v>#REF!</v>
      </c>
      <c r="FXZ104" s="373" t="e">
        <f t="shared" si="73"/>
        <v>#REF!</v>
      </c>
      <c r="FYA104" s="373" t="e">
        <f t="shared" si="73"/>
        <v>#REF!</v>
      </c>
      <c r="FYB104" s="373" t="e">
        <f t="shared" si="73"/>
        <v>#REF!</v>
      </c>
      <c r="FYC104" s="373">
        <f t="shared" si="73"/>
        <v>0</v>
      </c>
      <c r="FYD104" s="373">
        <f t="shared" si="73"/>
        <v>0</v>
      </c>
      <c r="FYE104" s="373" t="e">
        <f t="shared" si="73"/>
        <v>#REF!</v>
      </c>
      <c r="FYF104" s="373" t="e">
        <f t="shared" si="73"/>
        <v>#REF!</v>
      </c>
      <c r="FYG104" s="373" t="e">
        <f t="shared" si="73"/>
        <v>#REF!</v>
      </c>
      <c r="FYH104" s="373" t="e">
        <f t="shared" si="73"/>
        <v>#REF!</v>
      </c>
      <c r="FYI104" s="373" t="e">
        <f t="shared" si="73"/>
        <v>#REF!</v>
      </c>
      <c r="FYJ104" s="373">
        <f t="shared" si="73"/>
        <v>0</v>
      </c>
      <c r="FYK104" s="373">
        <f t="shared" si="73"/>
        <v>0</v>
      </c>
      <c r="FYL104" s="373" t="e">
        <f t="shared" si="73"/>
        <v>#REF!</v>
      </c>
      <c r="FYM104" s="373" t="e">
        <f t="shared" si="73"/>
        <v>#REF!</v>
      </c>
      <c r="FYN104" s="373" t="e">
        <f t="shared" si="73"/>
        <v>#REF!</v>
      </c>
      <c r="FYO104" s="373" t="e">
        <f t="shared" si="73"/>
        <v>#REF!</v>
      </c>
      <c r="FYP104" s="373" t="e">
        <f t="shared" si="73"/>
        <v>#REF!</v>
      </c>
      <c r="FYQ104" s="373">
        <f t="shared" si="73"/>
        <v>0</v>
      </c>
      <c r="FYR104" s="373">
        <f t="shared" si="73"/>
        <v>0</v>
      </c>
      <c r="FYS104" s="373" t="e">
        <f t="shared" si="73"/>
        <v>#REF!</v>
      </c>
      <c r="FYT104" s="373" t="e">
        <f t="shared" si="73"/>
        <v>#REF!</v>
      </c>
      <c r="FYU104" s="373" t="e">
        <f t="shared" si="73"/>
        <v>#REF!</v>
      </c>
      <c r="FYV104" s="373" t="e">
        <f t="shared" si="73"/>
        <v>#REF!</v>
      </c>
      <c r="FYW104" s="373" t="e">
        <f t="shared" si="73"/>
        <v>#REF!</v>
      </c>
      <c r="FYX104" s="373">
        <f t="shared" si="73"/>
        <v>0</v>
      </c>
      <c r="FYY104" s="373">
        <f t="shared" si="73"/>
        <v>0</v>
      </c>
      <c r="FYZ104" s="373" t="e">
        <f t="shared" si="73"/>
        <v>#REF!</v>
      </c>
      <c r="FZA104" s="373" t="e">
        <f t="shared" si="73"/>
        <v>#REF!</v>
      </c>
      <c r="FZB104" s="373" t="e">
        <f t="shared" si="73"/>
        <v>#REF!</v>
      </c>
      <c r="FZC104" s="373" t="e">
        <f t="shared" si="73"/>
        <v>#REF!</v>
      </c>
      <c r="FZD104" s="373" t="e">
        <f t="shared" si="73"/>
        <v>#REF!</v>
      </c>
      <c r="FZE104" s="373">
        <f t="shared" si="73"/>
        <v>0</v>
      </c>
      <c r="FZF104" s="373">
        <f t="shared" si="73"/>
        <v>0</v>
      </c>
      <c r="FZG104" s="373" t="e">
        <f t="shared" si="73"/>
        <v>#REF!</v>
      </c>
      <c r="FZH104" s="373" t="e">
        <f t="shared" si="73"/>
        <v>#REF!</v>
      </c>
      <c r="FZI104" s="373" t="e">
        <f t="shared" si="73"/>
        <v>#REF!</v>
      </c>
      <c r="FZJ104" s="373" t="e">
        <f t="shared" si="73"/>
        <v>#REF!</v>
      </c>
      <c r="FZK104" s="373" t="e">
        <f t="shared" si="73"/>
        <v>#REF!</v>
      </c>
      <c r="FZL104" s="373">
        <f t="shared" si="73"/>
        <v>0</v>
      </c>
      <c r="FZM104" s="373">
        <f t="shared" si="73"/>
        <v>0</v>
      </c>
      <c r="FZN104" s="373" t="e">
        <f t="shared" si="73"/>
        <v>#REF!</v>
      </c>
      <c r="FZO104" s="373" t="e">
        <f t="shared" si="73"/>
        <v>#REF!</v>
      </c>
      <c r="FZP104" s="373" t="e">
        <f t="shared" si="73"/>
        <v>#REF!</v>
      </c>
      <c r="FZQ104" s="373" t="e">
        <f t="shared" si="73"/>
        <v>#REF!</v>
      </c>
      <c r="FZR104" s="373" t="e">
        <f t="shared" si="74"/>
        <v>#REF!</v>
      </c>
      <c r="FZS104" s="373">
        <f t="shared" si="74"/>
        <v>0</v>
      </c>
      <c r="FZT104" s="373">
        <f t="shared" si="74"/>
        <v>0</v>
      </c>
      <c r="FZU104" s="373" t="e">
        <f t="shared" si="74"/>
        <v>#REF!</v>
      </c>
      <c r="FZV104" s="373" t="e">
        <f t="shared" si="74"/>
        <v>#REF!</v>
      </c>
      <c r="FZW104" s="373" t="e">
        <f t="shared" si="74"/>
        <v>#REF!</v>
      </c>
      <c r="FZX104" s="373" t="e">
        <f t="shared" si="74"/>
        <v>#REF!</v>
      </c>
      <c r="FZY104" s="373" t="e">
        <f t="shared" si="74"/>
        <v>#REF!</v>
      </c>
      <c r="FZZ104" s="373">
        <f t="shared" si="74"/>
        <v>0</v>
      </c>
      <c r="GAA104" s="373">
        <f t="shared" si="74"/>
        <v>0</v>
      </c>
      <c r="GAB104" s="373" t="e">
        <f t="shared" si="74"/>
        <v>#REF!</v>
      </c>
      <c r="GAC104" s="373" t="e">
        <f t="shared" si="74"/>
        <v>#REF!</v>
      </c>
      <c r="GAD104" s="373" t="e">
        <f t="shared" si="74"/>
        <v>#REF!</v>
      </c>
      <c r="GAE104" s="373" t="e">
        <f t="shared" si="74"/>
        <v>#REF!</v>
      </c>
      <c r="GAF104" s="373" t="e">
        <f t="shared" si="74"/>
        <v>#REF!</v>
      </c>
      <c r="GAG104" s="373">
        <f t="shared" si="74"/>
        <v>0</v>
      </c>
      <c r="GAH104" s="373">
        <f t="shared" si="74"/>
        <v>0</v>
      </c>
      <c r="GAI104" s="373" t="e">
        <f t="shared" si="74"/>
        <v>#REF!</v>
      </c>
      <c r="GAJ104" s="373" t="e">
        <f t="shared" si="74"/>
        <v>#REF!</v>
      </c>
      <c r="GAK104" s="373" t="e">
        <f t="shared" si="74"/>
        <v>#REF!</v>
      </c>
      <c r="GAL104" s="373" t="e">
        <f t="shared" si="74"/>
        <v>#REF!</v>
      </c>
      <c r="GAM104" s="373" t="e">
        <f t="shared" si="74"/>
        <v>#REF!</v>
      </c>
      <c r="GAN104" s="373">
        <f t="shared" si="74"/>
        <v>0</v>
      </c>
      <c r="GAO104" s="373">
        <f t="shared" si="74"/>
        <v>0</v>
      </c>
      <c r="GAP104" s="373" t="e">
        <f t="shared" si="74"/>
        <v>#REF!</v>
      </c>
      <c r="GAQ104" s="373" t="e">
        <f t="shared" si="74"/>
        <v>#REF!</v>
      </c>
      <c r="GAR104" s="373" t="e">
        <f t="shared" si="74"/>
        <v>#REF!</v>
      </c>
      <c r="GAS104" s="373" t="e">
        <f t="shared" si="74"/>
        <v>#REF!</v>
      </c>
      <c r="GAT104" s="373" t="e">
        <f t="shared" si="74"/>
        <v>#REF!</v>
      </c>
      <c r="GAU104" s="373">
        <f t="shared" si="74"/>
        <v>0</v>
      </c>
      <c r="GAV104" s="373">
        <f t="shared" si="74"/>
        <v>0</v>
      </c>
      <c r="GAW104" s="373" t="e">
        <f t="shared" si="74"/>
        <v>#REF!</v>
      </c>
      <c r="GAX104" s="373" t="e">
        <f t="shared" si="74"/>
        <v>#REF!</v>
      </c>
      <c r="GAY104" s="373" t="e">
        <f t="shared" si="74"/>
        <v>#REF!</v>
      </c>
      <c r="GAZ104" s="373" t="e">
        <f t="shared" si="74"/>
        <v>#REF!</v>
      </c>
      <c r="GBA104" s="373" t="e">
        <f t="shared" si="74"/>
        <v>#REF!</v>
      </c>
      <c r="GBB104" s="373">
        <f t="shared" si="74"/>
        <v>0</v>
      </c>
      <c r="GBC104" s="373">
        <f t="shared" si="74"/>
        <v>0</v>
      </c>
      <c r="GBD104" s="373" t="e">
        <f t="shared" si="74"/>
        <v>#REF!</v>
      </c>
      <c r="GBE104" s="373" t="e">
        <f t="shared" si="74"/>
        <v>#REF!</v>
      </c>
      <c r="GBF104" s="373" t="e">
        <f t="shared" si="74"/>
        <v>#REF!</v>
      </c>
      <c r="GBG104" s="373" t="e">
        <f t="shared" si="74"/>
        <v>#REF!</v>
      </c>
      <c r="GBH104" s="373" t="e">
        <f t="shared" si="74"/>
        <v>#REF!</v>
      </c>
      <c r="GBI104" s="373">
        <f t="shared" si="74"/>
        <v>0</v>
      </c>
      <c r="GBJ104" s="373">
        <f t="shared" si="74"/>
        <v>0</v>
      </c>
      <c r="GBK104" s="373" t="e">
        <f t="shared" si="74"/>
        <v>#REF!</v>
      </c>
      <c r="GBL104" s="373" t="e">
        <f t="shared" si="74"/>
        <v>#REF!</v>
      </c>
      <c r="GBM104" s="373" t="e">
        <f t="shared" si="74"/>
        <v>#REF!</v>
      </c>
      <c r="GBN104" s="373" t="e">
        <f t="shared" si="74"/>
        <v>#REF!</v>
      </c>
      <c r="GBO104" s="373" t="e">
        <f t="shared" si="74"/>
        <v>#REF!</v>
      </c>
      <c r="GBP104" s="373">
        <f t="shared" si="74"/>
        <v>0</v>
      </c>
      <c r="GBQ104" s="373">
        <f t="shared" si="74"/>
        <v>0</v>
      </c>
      <c r="GBR104" s="373" t="e">
        <f t="shared" si="74"/>
        <v>#REF!</v>
      </c>
      <c r="GBS104" s="373" t="e">
        <f t="shared" si="74"/>
        <v>#REF!</v>
      </c>
      <c r="GBT104" s="373" t="e">
        <f t="shared" si="74"/>
        <v>#REF!</v>
      </c>
      <c r="GBU104" s="373" t="e">
        <f t="shared" si="74"/>
        <v>#REF!</v>
      </c>
      <c r="GBV104" s="373" t="e">
        <f t="shared" si="74"/>
        <v>#REF!</v>
      </c>
      <c r="GBW104" s="373">
        <f t="shared" si="74"/>
        <v>0</v>
      </c>
      <c r="GBX104" s="373">
        <f t="shared" si="74"/>
        <v>0</v>
      </c>
      <c r="GBY104" s="373" t="e">
        <f t="shared" si="74"/>
        <v>#REF!</v>
      </c>
      <c r="GBZ104" s="373" t="e">
        <f t="shared" si="74"/>
        <v>#REF!</v>
      </c>
      <c r="GCA104" s="373" t="e">
        <f t="shared" si="74"/>
        <v>#REF!</v>
      </c>
      <c r="GCB104" s="373" t="e">
        <f t="shared" si="74"/>
        <v>#REF!</v>
      </c>
      <c r="GCC104" s="373" t="e">
        <f t="shared" si="74"/>
        <v>#REF!</v>
      </c>
      <c r="GCD104" s="373">
        <f t="shared" si="75"/>
        <v>0</v>
      </c>
      <c r="GCE104" s="373">
        <f t="shared" si="75"/>
        <v>0</v>
      </c>
      <c r="GCF104" s="373" t="e">
        <f t="shared" si="75"/>
        <v>#REF!</v>
      </c>
      <c r="GCG104" s="373" t="e">
        <f t="shared" si="75"/>
        <v>#REF!</v>
      </c>
      <c r="GCH104" s="373" t="e">
        <f t="shared" si="75"/>
        <v>#REF!</v>
      </c>
      <c r="GCI104" s="373" t="e">
        <f t="shared" si="75"/>
        <v>#REF!</v>
      </c>
      <c r="GCJ104" s="373" t="e">
        <f t="shared" si="75"/>
        <v>#REF!</v>
      </c>
      <c r="GCK104" s="373">
        <f t="shared" si="75"/>
        <v>0</v>
      </c>
      <c r="GCL104" s="373">
        <f t="shared" si="75"/>
        <v>0</v>
      </c>
      <c r="GCM104" s="373" t="e">
        <f t="shared" si="75"/>
        <v>#REF!</v>
      </c>
      <c r="GCN104" s="373" t="e">
        <f t="shared" si="75"/>
        <v>#REF!</v>
      </c>
      <c r="GCO104" s="373" t="e">
        <f t="shared" si="75"/>
        <v>#REF!</v>
      </c>
      <c r="GCP104" s="373" t="e">
        <f t="shared" si="75"/>
        <v>#REF!</v>
      </c>
      <c r="GCQ104" s="373" t="e">
        <f t="shared" si="75"/>
        <v>#REF!</v>
      </c>
      <c r="GCR104" s="373">
        <f t="shared" si="75"/>
        <v>0</v>
      </c>
      <c r="GCS104" s="373">
        <f t="shared" si="75"/>
        <v>0</v>
      </c>
      <c r="GCT104" s="373" t="e">
        <f t="shared" si="75"/>
        <v>#REF!</v>
      </c>
      <c r="GCU104" s="373" t="e">
        <f t="shared" si="75"/>
        <v>#REF!</v>
      </c>
      <c r="GCV104" s="373" t="e">
        <f t="shared" si="75"/>
        <v>#REF!</v>
      </c>
      <c r="GCW104" s="373" t="e">
        <f t="shared" si="75"/>
        <v>#REF!</v>
      </c>
      <c r="GCX104" s="373" t="e">
        <f t="shared" si="75"/>
        <v>#REF!</v>
      </c>
      <c r="GCY104" s="373">
        <f t="shared" si="75"/>
        <v>0</v>
      </c>
      <c r="GCZ104" s="373">
        <f t="shared" si="75"/>
        <v>0</v>
      </c>
      <c r="GDA104" s="373" t="e">
        <f t="shared" si="75"/>
        <v>#REF!</v>
      </c>
      <c r="GDB104" s="373" t="e">
        <f t="shared" si="75"/>
        <v>#REF!</v>
      </c>
      <c r="GDC104" s="373" t="e">
        <f t="shared" si="75"/>
        <v>#REF!</v>
      </c>
      <c r="GDD104" s="373" t="e">
        <f t="shared" si="75"/>
        <v>#REF!</v>
      </c>
      <c r="GDE104" s="373" t="e">
        <f t="shared" si="75"/>
        <v>#REF!</v>
      </c>
      <c r="GDF104" s="373">
        <f t="shared" si="75"/>
        <v>0</v>
      </c>
      <c r="GDG104" s="373">
        <f t="shared" si="75"/>
        <v>0</v>
      </c>
      <c r="GDH104" s="373" t="e">
        <f t="shared" si="75"/>
        <v>#REF!</v>
      </c>
      <c r="GDI104" s="373" t="e">
        <f t="shared" si="75"/>
        <v>#REF!</v>
      </c>
      <c r="GDJ104" s="373" t="e">
        <f t="shared" si="75"/>
        <v>#REF!</v>
      </c>
      <c r="GDK104" s="373" t="e">
        <f t="shared" si="75"/>
        <v>#REF!</v>
      </c>
      <c r="GDL104" s="373" t="e">
        <f t="shared" si="75"/>
        <v>#REF!</v>
      </c>
      <c r="GDM104" s="373">
        <f t="shared" si="75"/>
        <v>0</v>
      </c>
      <c r="GDN104" s="373">
        <f t="shared" si="75"/>
        <v>0</v>
      </c>
      <c r="GDO104" s="373" t="e">
        <f t="shared" si="75"/>
        <v>#REF!</v>
      </c>
      <c r="GDP104" s="373" t="e">
        <f t="shared" si="75"/>
        <v>#REF!</v>
      </c>
      <c r="GDQ104" s="373" t="e">
        <f t="shared" si="75"/>
        <v>#REF!</v>
      </c>
      <c r="GDR104" s="373" t="e">
        <f t="shared" si="75"/>
        <v>#REF!</v>
      </c>
      <c r="GDS104" s="373" t="e">
        <f t="shared" si="75"/>
        <v>#REF!</v>
      </c>
      <c r="GDT104" s="373">
        <f t="shared" si="75"/>
        <v>0</v>
      </c>
      <c r="GDU104" s="373">
        <f t="shared" si="75"/>
        <v>0</v>
      </c>
      <c r="GDV104" s="373" t="e">
        <f t="shared" si="75"/>
        <v>#REF!</v>
      </c>
      <c r="GDW104" s="373" t="e">
        <f t="shared" si="75"/>
        <v>#REF!</v>
      </c>
      <c r="GDX104" s="373" t="e">
        <f t="shared" si="75"/>
        <v>#REF!</v>
      </c>
      <c r="GDY104" s="373" t="e">
        <f t="shared" si="75"/>
        <v>#REF!</v>
      </c>
      <c r="GDZ104" s="373" t="e">
        <f t="shared" si="75"/>
        <v>#REF!</v>
      </c>
      <c r="GEA104" s="373">
        <f t="shared" si="75"/>
        <v>0</v>
      </c>
      <c r="GEB104" s="373">
        <f t="shared" si="75"/>
        <v>0</v>
      </c>
      <c r="GEC104" s="373" t="e">
        <f t="shared" si="75"/>
        <v>#REF!</v>
      </c>
      <c r="GED104" s="373" t="e">
        <f t="shared" si="75"/>
        <v>#REF!</v>
      </c>
      <c r="GEE104" s="373" t="e">
        <f t="shared" si="75"/>
        <v>#REF!</v>
      </c>
      <c r="GEF104" s="373" t="e">
        <f t="shared" si="75"/>
        <v>#REF!</v>
      </c>
      <c r="GEG104" s="373" t="e">
        <f t="shared" si="75"/>
        <v>#REF!</v>
      </c>
      <c r="GEH104" s="373">
        <f t="shared" si="75"/>
        <v>0</v>
      </c>
      <c r="GEI104" s="373">
        <f t="shared" si="75"/>
        <v>0</v>
      </c>
      <c r="GEJ104" s="373" t="e">
        <f t="shared" si="75"/>
        <v>#REF!</v>
      </c>
      <c r="GEK104" s="373" t="e">
        <f t="shared" si="75"/>
        <v>#REF!</v>
      </c>
      <c r="GEL104" s="373" t="e">
        <f t="shared" si="75"/>
        <v>#REF!</v>
      </c>
      <c r="GEM104" s="373" t="e">
        <f t="shared" si="75"/>
        <v>#REF!</v>
      </c>
      <c r="GEN104" s="373" t="e">
        <f t="shared" si="75"/>
        <v>#REF!</v>
      </c>
      <c r="GEO104" s="373">
        <f t="shared" si="75"/>
        <v>0</v>
      </c>
      <c r="GEP104" s="373">
        <f t="shared" si="76"/>
        <v>0</v>
      </c>
      <c r="GEQ104" s="373" t="e">
        <f t="shared" si="76"/>
        <v>#REF!</v>
      </c>
      <c r="GER104" s="373" t="e">
        <f t="shared" si="76"/>
        <v>#REF!</v>
      </c>
      <c r="GES104" s="373" t="e">
        <f t="shared" si="76"/>
        <v>#REF!</v>
      </c>
      <c r="GET104" s="373" t="e">
        <f t="shared" si="76"/>
        <v>#REF!</v>
      </c>
      <c r="GEU104" s="373" t="e">
        <f t="shared" si="76"/>
        <v>#REF!</v>
      </c>
      <c r="GEV104" s="373">
        <f t="shared" si="76"/>
        <v>0</v>
      </c>
      <c r="GEW104" s="373">
        <f t="shared" si="76"/>
        <v>0</v>
      </c>
      <c r="GEX104" s="373" t="e">
        <f t="shared" si="76"/>
        <v>#REF!</v>
      </c>
      <c r="GEY104" s="373" t="e">
        <f t="shared" si="76"/>
        <v>#REF!</v>
      </c>
      <c r="GEZ104" s="373" t="e">
        <f t="shared" si="76"/>
        <v>#REF!</v>
      </c>
      <c r="GFA104" s="373" t="e">
        <f t="shared" si="76"/>
        <v>#REF!</v>
      </c>
      <c r="GFB104" s="373" t="e">
        <f t="shared" si="76"/>
        <v>#REF!</v>
      </c>
      <c r="GFC104" s="373">
        <f t="shared" si="76"/>
        <v>0</v>
      </c>
      <c r="GFD104" s="373">
        <f t="shared" si="76"/>
        <v>0</v>
      </c>
      <c r="GFE104" s="373" t="e">
        <f t="shared" si="76"/>
        <v>#REF!</v>
      </c>
      <c r="GFF104" s="373" t="e">
        <f t="shared" si="76"/>
        <v>#REF!</v>
      </c>
      <c r="GFG104" s="373" t="e">
        <f t="shared" si="76"/>
        <v>#REF!</v>
      </c>
      <c r="GFH104" s="373" t="e">
        <f t="shared" si="76"/>
        <v>#REF!</v>
      </c>
      <c r="GFI104" s="373" t="e">
        <f t="shared" si="76"/>
        <v>#REF!</v>
      </c>
      <c r="GFJ104" s="373">
        <f t="shared" si="76"/>
        <v>0</v>
      </c>
      <c r="GFK104" s="373">
        <f t="shared" si="76"/>
        <v>0</v>
      </c>
      <c r="GFL104" s="373" t="e">
        <f t="shared" si="76"/>
        <v>#REF!</v>
      </c>
      <c r="GFM104" s="373" t="e">
        <f t="shared" si="76"/>
        <v>#REF!</v>
      </c>
      <c r="GFN104" s="373" t="e">
        <f t="shared" si="76"/>
        <v>#REF!</v>
      </c>
      <c r="GFO104" s="373" t="e">
        <f t="shared" si="76"/>
        <v>#REF!</v>
      </c>
      <c r="GFP104" s="373" t="e">
        <f t="shared" si="76"/>
        <v>#REF!</v>
      </c>
      <c r="GFQ104" s="373">
        <f t="shared" si="76"/>
        <v>0</v>
      </c>
      <c r="GFR104" s="373">
        <f t="shared" si="76"/>
        <v>0</v>
      </c>
      <c r="GFS104" s="373" t="e">
        <f t="shared" si="76"/>
        <v>#REF!</v>
      </c>
      <c r="GFT104" s="373" t="e">
        <f t="shared" si="76"/>
        <v>#REF!</v>
      </c>
      <c r="GFU104" s="373" t="e">
        <f t="shared" si="76"/>
        <v>#REF!</v>
      </c>
      <c r="GFV104" s="373" t="e">
        <f t="shared" si="76"/>
        <v>#REF!</v>
      </c>
      <c r="GFW104" s="373" t="e">
        <f t="shared" si="76"/>
        <v>#REF!</v>
      </c>
      <c r="GFX104" s="373">
        <f t="shared" si="76"/>
        <v>0</v>
      </c>
      <c r="GFY104" s="373">
        <f t="shared" si="76"/>
        <v>0</v>
      </c>
      <c r="GFZ104" s="373" t="e">
        <f t="shared" si="76"/>
        <v>#REF!</v>
      </c>
      <c r="GGA104" s="373" t="e">
        <f t="shared" si="76"/>
        <v>#REF!</v>
      </c>
      <c r="GGB104" s="373" t="e">
        <f t="shared" si="76"/>
        <v>#REF!</v>
      </c>
      <c r="GGC104" s="373" t="e">
        <f t="shared" si="76"/>
        <v>#REF!</v>
      </c>
      <c r="GGD104" s="373" t="e">
        <f t="shared" si="76"/>
        <v>#REF!</v>
      </c>
      <c r="GGE104" s="373">
        <f t="shared" si="76"/>
        <v>0</v>
      </c>
      <c r="GGF104" s="373">
        <f t="shared" si="76"/>
        <v>0</v>
      </c>
      <c r="GGG104" s="373" t="e">
        <f t="shared" si="76"/>
        <v>#REF!</v>
      </c>
      <c r="GGH104" s="373" t="e">
        <f t="shared" si="76"/>
        <v>#REF!</v>
      </c>
      <c r="GGI104" s="373" t="e">
        <f t="shared" si="76"/>
        <v>#REF!</v>
      </c>
      <c r="GGJ104" s="373" t="e">
        <f t="shared" si="76"/>
        <v>#REF!</v>
      </c>
      <c r="GGK104" s="373" t="e">
        <f t="shared" si="76"/>
        <v>#REF!</v>
      </c>
      <c r="GGL104" s="373">
        <f t="shared" si="76"/>
        <v>0</v>
      </c>
      <c r="GGM104" s="373">
        <f t="shared" si="76"/>
        <v>0</v>
      </c>
      <c r="GGN104" s="373" t="e">
        <f t="shared" si="76"/>
        <v>#REF!</v>
      </c>
      <c r="GGO104" s="373" t="e">
        <f t="shared" si="76"/>
        <v>#REF!</v>
      </c>
      <c r="GGP104" s="373" t="e">
        <f t="shared" si="76"/>
        <v>#REF!</v>
      </c>
      <c r="GGQ104" s="373" t="e">
        <f t="shared" si="76"/>
        <v>#REF!</v>
      </c>
      <c r="GGR104" s="373" t="e">
        <f t="shared" si="76"/>
        <v>#REF!</v>
      </c>
      <c r="GGS104" s="373">
        <f t="shared" si="76"/>
        <v>0</v>
      </c>
      <c r="GGT104" s="373">
        <f t="shared" si="76"/>
        <v>0</v>
      </c>
      <c r="GGU104" s="373" t="e">
        <f t="shared" si="76"/>
        <v>#REF!</v>
      </c>
      <c r="GGV104" s="373" t="e">
        <f t="shared" si="76"/>
        <v>#REF!</v>
      </c>
      <c r="GGW104" s="373" t="e">
        <f t="shared" si="76"/>
        <v>#REF!</v>
      </c>
      <c r="GGX104" s="373" t="e">
        <f t="shared" si="76"/>
        <v>#REF!</v>
      </c>
      <c r="GGY104" s="373" t="e">
        <f t="shared" si="76"/>
        <v>#REF!</v>
      </c>
      <c r="GGZ104" s="373">
        <f t="shared" si="76"/>
        <v>0</v>
      </c>
      <c r="GHA104" s="373">
        <f t="shared" si="76"/>
        <v>0</v>
      </c>
      <c r="GHB104" s="373" t="e">
        <f t="shared" si="77"/>
        <v>#REF!</v>
      </c>
      <c r="GHC104" s="373" t="e">
        <f t="shared" si="77"/>
        <v>#REF!</v>
      </c>
      <c r="GHD104" s="373" t="e">
        <f t="shared" si="77"/>
        <v>#REF!</v>
      </c>
      <c r="GHE104" s="373" t="e">
        <f t="shared" si="77"/>
        <v>#REF!</v>
      </c>
      <c r="GHF104" s="373" t="e">
        <f t="shared" si="77"/>
        <v>#REF!</v>
      </c>
      <c r="GHG104" s="373">
        <f t="shared" si="77"/>
        <v>0</v>
      </c>
      <c r="GHH104" s="373">
        <f t="shared" si="77"/>
        <v>0</v>
      </c>
      <c r="GHI104" s="373" t="e">
        <f t="shared" si="77"/>
        <v>#REF!</v>
      </c>
      <c r="GHJ104" s="373" t="e">
        <f t="shared" si="77"/>
        <v>#REF!</v>
      </c>
      <c r="GHK104" s="373" t="e">
        <f t="shared" si="77"/>
        <v>#REF!</v>
      </c>
      <c r="GHL104" s="373" t="e">
        <f t="shared" si="77"/>
        <v>#REF!</v>
      </c>
      <c r="GHM104" s="373" t="e">
        <f t="shared" si="77"/>
        <v>#REF!</v>
      </c>
      <c r="GHN104" s="373">
        <f t="shared" si="77"/>
        <v>0</v>
      </c>
      <c r="GHO104" s="373">
        <f t="shared" si="77"/>
        <v>0</v>
      </c>
      <c r="GHP104" s="373" t="e">
        <f t="shared" si="77"/>
        <v>#REF!</v>
      </c>
      <c r="GHQ104" s="373" t="e">
        <f t="shared" si="77"/>
        <v>#REF!</v>
      </c>
      <c r="GHR104" s="373" t="e">
        <f t="shared" si="77"/>
        <v>#REF!</v>
      </c>
      <c r="GHS104" s="373" t="e">
        <f t="shared" si="77"/>
        <v>#REF!</v>
      </c>
      <c r="GHT104" s="373" t="e">
        <f t="shared" si="77"/>
        <v>#REF!</v>
      </c>
      <c r="GHU104" s="373">
        <f t="shared" si="77"/>
        <v>0</v>
      </c>
      <c r="GHV104" s="373">
        <f t="shared" si="77"/>
        <v>0</v>
      </c>
      <c r="GHW104" s="373" t="e">
        <f t="shared" si="77"/>
        <v>#REF!</v>
      </c>
      <c r="GHX104" s="373" t="e">
        <f t="shared" si="77"/>
        <v>#REF!</v>
      </c>
      <c r="GHY104" s="373" t="e">
        <f t="shared" si="77"/>
        <v>#REF!</v>
      </c>
      <c r="GHZ104" s="373" t="e">
        <f t="shared" si="77"/>
        <v>#REF!</v>
      </c>
      <c r="GIA104" s="373" t="e">
        <f t="shared" si="77"/>
        <v>#REF!</v>
      </c>
      <c r="GIB104" s="373">
        <f t="shared" si="77"/>
        <v>0</v>
      </c>
      <c r="GIC104" s="373">
        <f t="shared" si="77"/>
        <v>0</v>
      </c>
      <c r="GID104" s="373" t="e">
        <f t="shared" si="77"/>
        <v>#REF!</v>
      </c>
      <c r="GIE104" s="373" t="e">
        <f t="shared" si="77"/>
        <v>#REF!</v>
      </c>
      <c r="GIF104" s="373" t="e">
        <f t="shared" si="77"/>
        <v>#REF!</v>
      </c>
      <c r="GIG104" s="373" t="e">
        <f t="shared" si="77"/>
        <v>#REF!</v>
      </c>
      <c r="GIH104" s="373" t="e">
        <f t="shared" si="77"/>
        <v>#REF!</v>
      </c>
      <c r="GII104" s="373">
        <f t="shared" si="77"/>
        <v>0</v>
      </c>
      <c r="GIJ104" s="373">
        <f t="shared" si="77"/>
        <v>0</v>
      </c>
      <c r="GIK104" s="373" t="e">
        <f t="shared" si="77"/>
        <v>#REF!</v>
      </c>
      <c r="GIL104" s="373" t="e">
        <f t="shared" si="77"/>
        <v>#REF!</v>
      </c>
      <c r="GIM104" s="373" t="e">
        <f t="shared" si="77"/>
        <v>#REF!</v>
      </c>
      <c r="GIN104" s="373" t="e">
        <f t="shared" si="77"/>
        <v>#REF!</v>
      </c>
      <c r="GIO104" s="373" t="e">
        <f t="shared" si="77"/>
        <v>#REF!</v>
      </c>
      <c r="GIP104" s="373">
        <f t="shared" si="77"/>
        <v>0</v>
      </c>
      <c r="GIQ104" s="373">
        <f t="shared" si="77"/>
        <v>0</v>
      </c>
      <c r="GIR104" s="373" t="e">
        <f t="shared" si="77"/>
        <v>#REF!</v>
      </c>
      <c r="GIS104" s="373" t="e">
        <f t="shared" si="77"/>
        <v>#REF!</v>
      </c>
      <c r="GIT104" s="373" t="e">
        <f t="shared" si="77"/>
        <v>#REF!</v>
      </c>
      <c r="GIU104" s="373" t="e">
        <f t="shared" si="77"/>
        <v>#REF!</v>
      </c>
      <c r="GIV104" s="373" t="e">
        <f t="shared" si="77"/>
        <v>#REF!</v>
      </c>
      <c r="GIW104" s="373">
        <f t="shared" si="77"/>
        <v>0</v>
      </c>
      <c r="GIX104" s="373">
        <f t="shared" si="77"/>
        <v>0</v>
      </c>
      <c r="GIY104" s="373" t="e">
        <f t="shared" si="77"/>
        <v>#REF!</v>
      </c>
      <c r="GIZ104" s="373" t="e">
        <f t="shared" si="77"/>
        <v>#REF!</v>
      </c>
      <c r="GJA104" s="373" t="e">
        <f t="shared" si="77"/>
        <v>#REF!</v>
      </c>
      <c r="GJB104" s="373" t="e">
        <f t="shared" si="77"/>
        <v>#REF!</v>
      </c>
      <c r="GJC104" s="373" t="e">
        <f t="shared" si="77"/>
        <v>#REF!</v>
      </c>
      <c r="GJD104" s="373">
        <f t="shared" si="77"/>
        <v>0</v>
      </c>
      <c r="GJE104" s="373">
        <f t="shared" si="77"/>
        <v>0</v>
      </c>
      <c r="GJF104" s="373" t="e">
        <f t="shared" si="77"/>
        <v>#REF!</v>
      </c>
      <c r="GJG104" s="373" t="e">
        <f t="shared" si="77"/>
        <v>#REF!</v>
      </c>
      <c r="GJH104" s="373" t="e">
        <f t="shared" si="77"/>
        <v>#REF!</v>
      </c>
      <c r="GJI104" s="373" t="e">
        <f t="shared" si="77"/>
        <v>#REF!</v>
      </c>
      <c r="GJJ104" s="373" t="e">
        <f t="shared" si="77"/>
        <v>#REF!</v>
      </c>
      <c r="GJK104" s="373">
        <f t="shared" si="77"/>
        <v>0</v>
      </c>
      <c r="GJL104" s="373">
        <f t="shared" si="77"/>
        <v>0</v>
      </c>
      <c r="GJM104" s="373" t="e">
        <f t="shared" si="77"/>
        <v>#REF!</v>
      </c>
      <c r="GJN104" s="373" t="e">
        <f t="shared" si="78"/>
        <v>#REF!</v>
      </c>
      <c r="GJO104" s="373" t="e">
        <f t="shared" si="78"/>
        <v>#REF!</v>
      </c>
      <c r="GJP104" s="373" t="e">
        <f t="shared" si="78"/>
        <v>#REF!</v>
      </c>
      <c r="GJQ104" s="373" t="e">
        <f t="shared" si="78"/>
        <v>#REF!</v>
      </c>
      <c r="GJR104" s="373">
        <f t="shared" si="78"/>
        <v>0</v>
      </c>
      <c r="GJS104" s="373">
        <f t="shared" si="78"/>
        <v>0</v>
      </c>
      <c r="GJT104" s="373" t="e">
        <f t="shared" si="78"/>
        <v>#REF!</v>
      </c>
      <c r="GJU104" s="373" t="e">
        <f t="shared" si="78"/>
        <v>#REF!</v>
      </c>
      <c r="GJV104" s="373" t="e">
        <f t="shared" si="78"/>
        <v>#REF!</v>
      </c>
      <c r="GJW104" s="373" t="e">
        <f t="shared" si="78"/>
        <v>#REF!</v>
      </c>
      <c r="GJX104" s="373" t="e">
        <f t="shared" si="78"/>
        <v>#REF!</v>
      </c>
      <c r="GJY104" s="373">
        <f t="shared" si="78"/>
        <v>0</v>
      </c>
      <c r="GJZ104" s="373">
        <f t="shared" si="78"/>
        <v>0</v>
      </c>
      <c r="GKA104" s="373" t="e">
        <f t="shared" si="78"/>
        <v>#REF!</v>
      </c>
      <c r="GKB104" s="373" t="e">
        <f t="shared" si="78"/>
        <v>#REF!</v>
      </c>
      <c r="GKC104" s="373" t="e">
        <f t="shared" si="78"/>
        <v>#REF!</v>
      </c>
      <c r="GKD104" s="373" t="e">
        <f t="shared" si="78"/>
        <v>#REF!</v>
      </c>
      <c r="GKE104" s="373" t="e">
        <f t="shared" si="78"/>
        <v>#REF!</v>
      </c>
      <c r="GKF104" s="373">
        <f t="shared" si="78"/>
        <v>0</v>
      </c>
      <c r="GKG104" s="373">
        <f t="shared" si="78"/>
        <v>0</v>
      </c>
      <c r="GKH104" s="373" t="e">
        <f t="shared" si="78"/>
        <v>#REF!</v>
      </c>
      <c r="GKI104" s="373" t="e">
        <f t="shared" si="78"/>
        <v>#REF!</v>
      </c>
      <c r="GKJ104" s="373" t="e">
        <f t="shared" si="78"/>
        <v>#REF!</v>
      </c>
      <c r="GKK104" s="373" t="e">
        <f t="shared" si="78"/>
        <v>#REF!</v>
      </c>
      <c r="GKL104" s="373" t="e">
        <f t="shared" si="78"/>
        <v>#REF!</v>
      </c>
      <c r="GKM104" s="373">
        <f t="shared" si="78"/>
        <v>0</v>
      </c>
      <c r="GKN104" s="373">
        <f t="shared" si="78"/>
        <v>0</v>
      </c>
      <c r="GKO104" s="373" t="e">
        <f t="shared" si="78"/>
        <v>#REF!</v>
      </c>
      <c r="GKP104" s="373" t="e">
        <f t="shared" si="78"/>
        <v>#REF!</v>
      </c>
      <c r="GKQ104" s="373" t="e">
        <f t="shared" si="78"/>
        <v>#REF!</v>
      </c>
      <c r="GKR104" s="373" t="e">
        <f t="shared" si="78"/>
        <v>#REF!</v>
      </c>
      <c r="GKS104" s="373" t="e">
        <f t="shared" si="78"/>
        <v>#REF!</v>
      </c>
      <c r="GKT104" s="373">
        <f t="shared" si="78"/>
        <v>0</v>
      </c>
      <c r="GKU104" s="373">
        <f t="shared" si="78"/>
        <v>0</v>
      </c>
      <c r="GKV104" s="373" t="e">
        <f t="shared" si="78"/>
        <v>#REF!</v>
      </c>
      <c r="GKW104" s="373" t="e">
        <f t="shared" si="78"/>
        <v>#REF!</v>
      </c>
      <c r="GKX104" s="373" t="e">
        <f t="shared" si="78"/>
        <v>#REF!</v>
      </c>
      <c r="GKY104" s="373" t="e">
        <f t="shared" si="78"/>
        <v>#REF!</v>
      </c>
      <c r="GKZ104" s="373" t="e">
        <f t="shared" si="78"/>
        <v>#REF!</v>
      </c>
      <c r="GLA104" s="373">
        <f t="shared" si="78"/>
        <v>0</v>
      </c>
      <c r="GLB104" s="373">
        <f t="shared" si="78"/>
        <v>0</v>
      </c>
      <c r="GLC104" s="373" t="e">
        <f t="shared" si="78"/>
        <v>#REF!</v>
      </c>
      <c r="GLD104" s="373" t="e">
        <f t="shared" si="78"/>
        <v>#REF!</v>
      </c>
      <c r="GLE104" s="373" t="e">
        <f t="shared" si="78"/>
        <v>#REF!</v>
      </c>
      <c r="GLF104" s="373" t="e">
        <f t="shared" si="78"/>
        <v>#REF!</v>
      </c>
      <c r="GLG104" s="373" t="e">
        <f t="shared" si="78"/>
        <v>#REF!</v>
      </c>
      <c r="GLH104" s="373">
        <f t="shared" si="78"/>
        <v>0</v>
      </c>
      <c r="GLI104" s="373">
        <f t="shared" si="78"/>
        <v>0</v>
      </c>
      <c r="GLJ104" s="373" t="e">
        <f t="shared" si="78"/>
        <v>#REF!</v>
      </c>
      <c r="GLK104" s="373" t="e">
        <f t="shared" si="78"/>
        <v>#REF!</v>
      </c>
      <c r="GLL104" s="373" t="e">
        <f t="shared" si="78"/>
        <v>#REF!</v>
      </c>
      <c r="GLM104" s="373" t="e">
        <f t="shared" si="78"/>
        <v>#REF!</v>
      </c>
      <c r="GLN104" s="373" t="e">
        <f t="shared" si="78"/>
        <v>#REF!</v>
      </c>
      <c r="GLO104" s="373">
        <f t="shared" si="78"/>
        <v>0</v>
      </c>
      <c r="GLP104" s="373">
        <f t="shared" si="78"/>
        <v>0</v>
      </c>
      <c r="GLQ104" s="373" t="e">
        <f t="shared" si="78"/>
        <v>#REF!</v>
      </c>
      <c r="GLR104" s="373" t="e">
        <f t="shared" si="78"/>
        <v>#REF!</v>
      </c>
      <c r="GLS104" s="373" t="e">
        <f t="shared" si="78"/>
        <v>#REF!</v>
      </c>
      <c r="GLT104" s="373" t="e">
        <f t="shared" si="78"/>
        <v>#REF!</v>
      </c>
      <c r="GLU104" s="373" t="e">
        <f t="shared" si="78"/>
        <v>#REF!</v>
      </c>
      <c r="GLV104" s="373">
        <f t="shared" si="78"/>
        <v>0</v>
      </c>
      <c r="GLW104" s="373">
        <f t="shared" si="78"/>
        <v>0</v>
      </c>
      <c r="GLX104" s="373" t="e">
        <f t="shared" si="78"/>
        <v>#REF!</v>
      </c>
      <c r="GLY104" s="373" t="e">
        <f t="shared" si="78"/>
        <v>#REF!</v>
      </c>
      <c r="GLZ104" s="373" t="e">
        <f t="shared" si="79"/>
        <v>#REF!</v>
      </c>
      <c r="GMA104" s="373" t="e">
        <f t="shared" si="79"/>
        <v>#REF!</v>
      </c>
      <c r="GMB104" s="373" t="e">
        <f t="shared" si="79"/>
        <v>#REF!</v>
      </c>
      <c r="GMC104" s="373">
        <f t="shared" si="79"/>
        <v>0</v>
      </c>
      <c r="GMD104" s="373">
        <f t="shared" si="79"/>
        <v>0</v>
      </c>
      <c r="GME104" s="373" t="e">
        <f t="shared" si="79"/>
        <v>#REF!</v>
      </c>
      <c r="GMF104" s="373" t="e">
        <f t="shared" si="79"/>
        <v>#REF!</v>
      </c>
      <c r="GMG104" s="373" t="e">
        <f t="shared" si="79"/>
        <v>#REF!</v>
      </c>
      <c r="GMH104" s="373" t="e">
        <f t="shared" si="79"/>
        <v>#REF!</v>
      </c>
      <c r="GMI104" s="373" t="e">
        <f t="shared" si="79"/>
        <v>#REF!</v>
      </c>
      <c r="GMJ104" s="373">
        <f t="shared" si="79"/>
        <v>0</v>
      </c>
      <c r="GMK104" s="373">
        <f t="shared" si="79"/>
        <v>0</v>
      </c>
      <c r="GML104" s="373" t="e">
        <f t="shared" si="79"/>
        <v>#REF!</v>
      </c>
      <c r="GMM104" s="373" t="e">
        <f t="shared" si="79"/>
        <v>#REF!</v>
      </c>
      <c r="GMN104" s="373" t="e">
        <f t="shared" si="79"/>
        <v>#REF!</v>
      </c>
      <c r="GMO104" s="373" t="e">
        <f t="shared" si="79"/>
        <v>#REF!</v>
      </c>
      <c r="GMP104" s="373" t="e">
        <f t="shared" si="79"/>
        <v>#REF!</v>
      </c>
      <c r="GMQ104" s="373">
        <f t="shared" si="79"/>
        <v>0</v>
      </c>
      <c r="GMR104" s="373">
        <f t="shared" si="79"/>
        <v>0</v>
      </c>
      <c r="GMS104" s="373" t="e">
        <f t="shared" si="79"/>
        <v>#REF!</v>
      </c>
      <c r="GMT104" s="373" t="e">
        <f t="shared" si="79"/>
        <v>#REF!</v>
      </c>
      <c r="GMU104" s="373" t="e">
        <f t="shared" si="79"/>
        <v>#REF!</v>
      </c>
      <c r="GMV104" s="373" t="e">
        <f t="shared" si="79"/>
        <v>#REF!</v>
      </c>
      <c r="GMW104" s="373" t="e">
        <f t="shared" si="79"/>
        <v>#REF!</v>
      </c>
      <c r="GMX104" s="373">
        <f t="shared" si="79"/>
        <v>0</v>
      </c>
      <c r="GMY104" s="373">
        <f t="shared" si="79"/>
        <v>0</v>
      </c>
      <c r="GMZ104" s="373" t="e">
        <f t="shared" si="79"/>
        <v>#REF!</v>
      </c>
      <c r="GNA104" s="373" t="e">
        <f t="shared" si="79"/>
        <v>#REF!</v>
      </c>
      <c r="GNB104" s="373" t="e">
        <f t="shared" si="79"/>
        <v>#REF!</v>
      </c>
      <c r="GNC104" s="373" t="e">
        <f t="shared" si="79"/>
        <v>#REF!</v>
      </c>
      <c r="GND104" s="373" t="e">
        <f t="shared" si="79"/>
        <v>#REF!</v>
      </c>
      <c r="GNE104" s="373">
        <f t="shared" si="79"/>
        <v>0</v>
      </c>
      <c r="GNF104" s="373">
        <f t="shared" si="79"/>
        <v>0</v>
      </c>
      <c r="GNG104" s="373" t="e">
        <f t="shared" si="79"/>
        <v>#REF!</v>
      </c>
      <c r="GNH104" s="373" t="e">
        <f t="shared" si="79"/>
        <v>#REF!</v>
      </c>
      <c r="GNI104" s="373" t="e">
        <f t="shared" si="79"/>
        <v>#REF!</v>
      </c>
      <c r="GNJ104" s="373" t="e">
        <f t="shared" si="79"/>
        <v>#REF!</v>
      </c>
      <c r="GNK104" s="373" t="e">
        <f t="shared" si="79"/>
        <v>#REF!</v>
      </c>
      <c r="GNL104" s="373">
        <f t="shared" si="79"/>
        <v>0</v>
      </c>
      <c r="GNM104" s="373">
        <f t="shared" si="79"/>
        <v>0</v>
      </c>
      <c r="GNN104" s="373" t="e">
        <f t="shared" si="79"/>
        <v>#REF!</v>
      </c>
      <c r="GNO104" s="373" t="e">
        <f t="shared" si="79"/>
        <v>#REF!</v>
      </c>
      <c r="GNP104" s="373" t="e">
        <f t="shared" si="79"/>
        <v>#REF!</v>
      </c>
      <c r="GNQ104" s="373" t="e">
        <f t="shared" si="79"/>
        <v>#REF!</v>
      </c>
      <c r="GNR104" s="373" t="e">
        <f t="shared" si="79"/>
        <v>#REF!</v>
      </c>
      <c r="GNS104" s="373">
        <f t="shared" si="79"/>
        <v>0</v>
      </c>
      <c r="GNT104" s="373">
        <f t="shared" si="79"/>
        <v>0</v>
      </c>
      <c r="GNU104" s="373" t="e">
        <f t="shared" si="79"/>
        <v>#REF!</v>
      </c>
      <c r="GNV104" s="373" t="e">
        <f t="shared" si="79"/>
        <v>#REF!</v>
      </c>
      <c r="GNW104" s="373" t="e">
        <f t="shared" si="79"/>
        <v>#REF!</v>
      </c>
      <c r="GNX104" s="373" t="e">
        <f t="shared" si="79"/>
        <v>#REF!</v>
      </c>
      <c r="GNY104" s="373" t="e">
        <f t="shared" si="79"/>
        <v>#REF!</v>
      </c>
      <c r="GNZ104" s="373">
        <f t="shared" si="79"/>
        <v>0</v>
      </c>
      <c r="GOA104" s="373">
        <f t="shared" si="79"/>
        <v>0</v>
      </c>
      <c r="GOB104" s="373" t="e">
        <f t="shared" si="79"/>
        <v>#REF!</v>
      </c>
      <c r="GOC104" s="373" t="e">
        <f t="shared" si="79"/>
        <v>#REF!</v>
      </c>
      <c r="GOD104" s="373" t="e">
        <f t="shared" si="79"/>
        <v>#REF!</v>
      </c>
      <c r="GOE104" s="373" t="e">
        <f t="shared" si="79"/>
        <v>#REF!</v>
      </c>
      <c r="GOF104" s="373" t="e">
        <f t="shared" si="79"/>
        <v>#REF!</v>
      </c>
      <c r="GOG104" s="373">
        <f t="shared" si="79"/>
        <v>0</v>
      </c>
      <c r="GOH104" s="373">
        <f t="shared" si="79"/>
        <v>0</v>
      </c>
      <c r="GOI104" s="373" t="e">
        <f t="shared" si="79"/>
        <v>#REF!</v>
      </c>
      <c r="GOJ104" s="373" t="e">
        <f t="shared" si="79"/>
        <v>#REF!</v>
      </c>
      <c r="GOK104" s="373" t="e">
        <f t="shared" si="79"/>
        <v>#REF!</v>
      </c>
      <c r="GOL104" s="373" t="e">
        <f t="shared" si="80"/>
        <v>#REF!</v>
      </c>
      <c r="GOM104" s="373" t="e">
        <f t="shared" si="80"/>
        <v>#REF!</v>
      </c>
      <c r="GON104" s="373">
        <f t="shared" si="80"/>
        <v>0</v>
      </c>
      <c r="GOO104" s="373">
        <f t="shared" si="80"/>
        <v>0</v>
      </c>
      <c r="GOP104" s="373" t="e">
        <f t="shared" si="80"/>
        <v>#REF!</v>
      </c>
      <c r="GOQ104" s="373" t="e">
        <f t="shared" si="80"/>
        <v>#REF!</v>
      </c>
      <c r="GOR104" s="373" t="e">
        <f t="shared" si="80"/>
        <v>#REF!</v>
      </c>
      <c r="GOS104" s="373" t="e">
        <f t="shared" si="80"/>
        <v>#REF!</v>
      </c>
      <c r="GOT104" s="373" t="e">
        <f t="shared" si="80"/>
        <v>#REF!</v>
      </c>
      <c r="GOU104" s="373">
        <f t="shared" si="80"/>
        <v>0</v>
      </c>
      <c r="GOV104" s="373">
        <f t="shared" si="80"/>
        <v>0</v>
      </c>
      <c r="GOW104" s="373" t="e">
        <f t="shared" si="80"/>
        <v>#REF!</v>
      </c>
      <c r="GOX104" s="373" t="e">
        <f t="shared" si="80"/>
        <v>#REF!</v>
      </c>
      <c r="GOY104" s="373" t="e">
        <f t="shared" si="80"/>
        <v>#REF!</v>
      </c>
      <c r="GOZ104" s="373" t="e">
        <f t="shared" si="80"/>
        <v>#REF!</v>
      </c>
      <c r="GPA104" s="373" t="e">
        <f t="shared" si="80"/>
        <v>#REF!</v>
      </c>
      <c r="GPB104" s="373">
        <f t="shared" si="80"/>
        <v>0</v>
      </c>
      <c r="GPC104" s="373">
        <f t="shared" si="80"/>
        <v>0</v>
      </c>
      <c r="GPD104" s="373" t="e">
        <f t="shared" si="80"/>
        <v>#REF!</v>
      </c>
      <c r="GPE104" s="373" t="e">
        <f t="shared" si="80"/>
        <v>#REF!</v>
      </c>
      <c r="GPF104" s="373" t="e">
        <f t="shared" si="80"/>
        <v>#REF!</v>
      </c>
      <c r="GPG104" s="373" t="e">
        <f t="shared" si="80"/>
        <v>#REF!</v>
      </c>
      <c r="GPH104" s="373" t="e">
        <f t="shared" si="80"/>
        <v>#REF!</v>
      </c>
      <c r="GPI104" s="373">
        <f t="shared" si="80"/>
        <v>0</v>
      </c>
      <c r="GPJ104" s="373">
        <f t="shared" si="80"/>
        <v>0</v>
      </c>
      <c r="GPK104" s="373" t="e">
        <f t="shared" si="80"/>
        <v>#REF!</v>
      </c>
      <c r="GPL104" s="373" t="e">
        <f t="shared" si="80"/>
        <v>#REF!</v>
      </c>
      <c r="GPM104" s="373" t="e">
        <f t="shared" si="80"/>
        <v>#REF!</v>
      </c>
      <c r="GPN104" s="373" t="e">
        <f t="shared" si="80"/>
        <v>#REF!</v>
      </c>
      <c r="GPO104" s="373" t="e">
        <f t="shared" si="80"/>
        <v>#REF!</v>
      </c>
      <c r="GPP104" s="373">
        <f t="shared" si="80"/>
        <v>0</v>
      </c>
      <c r="GPQ104" s="373">
        <f t="shared" si="80"/>
        <v>0</v>
      </c>
      <c r="GPR104" s="373" t="e">
        <f t="shared" si="80"/>
        <v>#REF!</v>
      </c>
      <c r="GPS104" s="373" t="e">
        <f t="shared" si="80"/>
        <v>#REF!</v>
      </c>
      <c r="GPT104" s="373" t="e">
        <f t="shared" si="80"/>
        <v>#REF!</v>
      </c>
      <c r="GPU104" s="373" t="e">
        <f t="shared" si="80"/>
        <v>#REF!</v>
      </c>
      <c r="GPV104" s="373" t="e">
        <f t="shared" si="80"/>
        <v>#REF!</v>
      </c>
      <c r="GPW104" s="373">
        <f t="shared" si="80"/>
        <v>0</v>
      </c>
      <c r="GPX104" s="373">
        <f t="shared" si="80"/>
        <v>0</v>
      </c>
      <c r="GPY104" s="373" t="e">
        <f t="shared" si="80"/>
        <v>#REF!</v>
      </c>
      <c r="GPZ104" s="373" t="e">
        <f t="shared" si="80"/>
        <v>#REF!</v>
      </c>
      <c r="GQA104" s="373" t="e">
        <f t="shared" si="80"/>
        <v>#REF!</v>
      </c>
      <c r="GQB104" s="373" t="e">
        <f t="shared" si="80"/>
        <v>#REF!</v>
      </c>
      <c r="GQC104" s="373" t="e">
        <f t="shared" si="80"/>
        <v>#REF!</v>
      </c>
      <c r="GQD104" s="373">
        <f t="shared" si="80"/>
        <v>0</v>
      </c>
      <c r="GQE104" s="373">
        <f t="shared" si="80"/>
        <v>0</v>
      </c>
      <c r="GQF104" s="373" t="e">
        <f t="shared" si="80"/>
        <v>#REF!</v>
      </c>
      <c r="GQG104" s="373" t="e">
        <f t="shared" si="80"/>
        <v>#REF!</v>
      </c>
      <c r="GQH104" s="373" t="e">
        <f t="shared" si="80"/>
        <v>#REF!</v>
      </c>
      <c r="GQI104" s="373" t="e">
        <f t="shared" si="80"/>
        <v>#REF!</v>
      </c>
      <c r="GQJ104" s="373" t="e">
        <f t="shared" si="80"/>
        <v>#REF!</v>
      </c>
      <c r="GQK104" s="373">
        <f t="shared" si="80"/>
        <v>0</v>
      </c>
      <c r="GQL104" s="373">
        <f t="shared" si="80"/>
        <v>0</v>
      </c>
      <c r="GQM104" s="373" t="e">
        <f t="shared" si="80"/>
        <v>#REF!</v>
      </c>
      <c r="GQN104" s="373" t="e">
        <f t="shared" si="80"/>
        <v>#REF!</v>
      </c>
      <c r="GQO104" s="373" t="e">
        <f t="shared" si="80"/>
        <v>#REF!</v>
      </c>
      <c r="GQP104" s="373" t="e">
        <f t="shared" si="80"/>
        <v>#REF!</v>
      </c>
      <c r="GQQ104" s="373" t="e">
        <f t="shared" si="80"/>
        <v>#REF!</v>
      </c>
      <c r="GQR104" s="373">
        <f t="shared" si="80"/>
        <v>0</v>
      </c>
      <c r="GQS104" s="373">
        <f t="shared" si="80"/>
        <v>0</v>
      </c>
      <c r="GQT104" s="373" t="e">
        <f t="shared" si="80"/>
        <v>#REF!</v>
      </c>
      <c r="GQU104" s="373" t="e">
        <f t="shared" si="80"/>
        <v>#REF!</v>
      </c>
      <c r="GQV104" s="373" t="e">
        <f t="shared" si="80"/>
        <v>#REF!</v>
      </c>
      <c r="GQW104" s="373" t="e">
        <f t="shared" si="80"/>
        <v>#REF!</v>
      </c>
      <c r="GQX104" s="373" t="e">
        <f t="shared" si="81"/>
        <v>#REF!</v>
      </c>
      <c r="GQY104" s="373">
        <f t="shared" si="81"/>
        <v>0</v>
      </c>
      <c r="GQZ104" s="373">
        <f t="shared" si="81"/>
        <v>0</v>
      </c>
      <c r="GRA104" s="373" t="e">
        <f t="shared" si="81"/>
        <v>#REF!</v>
      </c>
      <c r="GRB104" s="373" t="e">
        <f t="shared" si="81"/>
        <v>#REF!</v>
      </c>
      <c r="GRC104" s="373" t="e">
        <f t="shared" si="81"/>
        <v>#REF!</v>
      </c>
      <c r="GRD104" s="373" t="e">
        <f t="shared" si="81"/>
        <v>#REF!</v>
      </c>
      <c r="GRE104" s="373" t="e">
        <f t="shared" si="81"/>
        <v>#REF!</v>
      </c>
      <c r="GRF104" s="373">
        <f t="shared" si="81"/>
        <v>0</v>
      </c>
      <c r="GRG104" s="373">
        <f t="shared" si="81"/>
        <v>0</v>
      </c>
      <c r="GRH104" s="373" t="e">
        <f t="shared" si="81"/>
        <v>#REF!</v>
      </c>
      <c r="GRI104" s="373" t="e">
        <f t="shared" si="81"/>
        <v>#REF!</v>
      </c>
      <c r="GRJ104" s="373" t="e">
        <f t="shared" si="81"/>
        <v>#REF!</v>
      </c>
      <c r="GRK104" s="373" t="e">
        <f t="shared" si="81"/>
        <v>#REF!</v>
      </c>
      <c r="GRL104" s="373" t="e">
        <f t="shared" si="81"/>
        <v>#REF!</v>
      </c>
      <c r="GRM104" s="373">
        <f t="shared" si="81"/>
        <v>0</v>
      </c>
      <c r="GRN104" s="373">
        <f t="shared" si="81"/>
        <v>0</v>
      </c>
      <c r="GRO104" s="373" t="e">
        <f t="shared" si="81"/>
        <v>#REF!</v>
      </c>
      <c r="GRP104" s="373" t="e">
        <f t="shared" si="81"/>
        <v>#REF!</v>
      </c>
      <c r="GRQ104" s="373" t="e">
        <f t="shared" si="81"/>
        <v>#REF!</v>
      </c>
      <c r="GRR104" s="373" t="e">
        <f t="shared" si="81"/>
        <v>#REF!</v>
      </c>
      <c r="GRS104" s="373" t="e">
        <f t="shared" si="81"/>
        <v>#REF!</v>
      </c>
      <c r="GRT104" s="373">
        <f t="shared" si="81"/>
        <v>0</v>
      </c>
      <c r="GRU104" s="373">
        <f t="shared" si="81"/>
        <v>0</v>
      </c>
      <c r="GRV104" s="373" t="e">
        <f t="shared" si="81"/>
        <v>#REF!</v>
      </c>
      <c r="GRW104" s="373" t="e">
        <f t="shared" si="81"/>
        <v>#REF!</v>
      </c>
      <c r="GRX104" s="373" t="e">
        <f t="shared" si="81"/>
        <v>#REF!</v>
      </c>
      <c r="GRY104" s="373" t="e">
        <f t="shared" si="81"/>
        <v>#REF!</v>
      </c>
      <c r="GRZ104" s="373" t="e">
        <f t="shared" si="81"/>
        <v>#REF!</v>
      </c>
      <c r="GSA104" s="373">
        <f t="shared" si="81"/>
        <v>0</v>
      </c>
      <c r="GSB104" s="373">
        <f t="shared" si="81"/>
        <v>0</v>
      </c>
      <c r="GSC104" s="373" t="e">
        <f t="shared" si="81"/>
        <v>#REF!</v>
      </c>
      <c r="GSD104" s="373" t="e">
        <f t="shared" si="81"/>
        <v>#REF!</v>
      </c>
      <c r="GSE104" s="373" t="e">
        <f t="shared" si="81"/>
        <v>#REF!</v>
      </c>
      <c r="GSF104" s="373" t="e">
        <f t="shared" si="81"/>
        <v>#REF!</v>
      </c>
      <c r="GSG104" s="373" t="e">
        <f t="shared" si="81"/>
        <v>#REF!</v>
      </c>
      <c r="GSH104" s="373">
        <f t="shared" si="81"/>
        <v>0</v>
      </c>
      <c r="GSI104" s="373">
        <f t="shared" si="81"/>
        <v>0</v>
      </c>
      <c r="GSJ104" s="373" t="e">
        <f t="shared" si="81"/>
        <v>#REF!</v>
      </c>
      <c r="GSK104" s="373" t="e">
        <f t="shared" si="81"/>
        <v>#REF!</v>
      </c>
      <c r="GSL104" s="373" t="e">
        <f t="shared" si="81"/>
        <v>#REF!</v>
      </c>
      <c r="GSM104" s="373" t="e">
        <f t="shared" si="81"/>
        <v>#REF!</v>
      </c>
      <c r="GSN104" s="373" t="e">
        <f t="shared" si="81"/>
        <v>#REF!</v>
      </c>
      <c r="GSO104" s="373">
        <f t="shared" si="81"/>
        <v>0</v>
      </c>
      <c r="GSP104" s="373">
        <f t="shared" si="81"/>
        <v>0</v>
      </c>
      <c r="GSQ104" s="373" t="e">
        <f t="shared" si="81"/>
        <v>#REF!</v>
      </c>
      <c r="GSR104" s="373" t="e">
        <f t="shared" si="81"/>
        <v>#REF!</v>
      </c>
      <c r="GSS104" s="373" t="e">
        <f t="shared" si="81"/>
        <v>#REF!</v>
      </c>
      <c r="GST104" s="373" t="e">
        <f t="shared" si="81"/>
        <v>#REF!</v>
      </c>
      <c r="GSU104" s="373" t="e">
        <f t="shared" si="81"/>
        <v>#REF!</v>
      </c>
      <c r="GSV104" s="373">
        <f t="shared" si="81"/>
        <v>0</v>
      </c>
      <c r="GSW104" s="373">
        <f t="shared" si="81"/>
        <v>0</v>
      </c>
      <c r="GSX104" s="373" t="e">
        <f t="shared" si="81"/>
        <v>#REF!</v>
      </c>
      <c r="GSY104" s="373" t="e">
        <f t="shared" si="81"/>
        <v>#REF!</v>
      </c>
      <c r="GSZ104" s="373" t="e">
        <f t="shared" si="81"/>
        <v>#REF!</v>
      </c>
      <c r="GTA104" s="373" t="e">
        <f t="shared" si="81"/>
        <v>#REF!</v>
      </c>
      <c r="GTB104" s="373" t="e">
        <f t="shared" si="81"/>
        <v>#REF!</v>
      </c>
      <c r="GTC104" s="373">
        <f t="shared" si="81"/>
        <v>0</v>
      </c>
      <c r="GTD104" s="373">
        <f t="shared" si="81"/>
        <v>0</v>
      </c>
      <c r="GTE104" s="373" t="e">
        <f t="shared" si="81"/>
        <v>#REF!</v>
      </c>
      <c r="GTF104" s="373" t="e">
        <f t="shared" si="81"/>
        <v>#REF!</v>
      </c>
      <c r="GTG104" s="373" t="e">
        <f t="shared" si="81"/>
        <v>#REF!</v>
      </c>
      <c r="GTH104" s="373" t="e">
        <f t="shared" si="81"/>
        <v>#REF!</v>
      </c>
      <c r="GTI104" s="373" t="e">
        <f t="shared" si="81"/>
        <v>#REF!</v>
      </c>
      <c r="GTJ104" s="373">
        <f t="shared" si="82"/>
        <v>0</v>
      </c>
      <c r="GTK104" s="373">
        <f t="shared" si="82"/>
        <v>0</v>
      </c>
      <c r="GTL104" s="373" t="e">
        <f t="shared" si="82"/>
        <v>#REF!</v>
      </c>
      <c r="GTM104" s="373" t="e">
        <f t="shared" si="82"/>
        <v>#REF!</v>
      </c>
      <c r="GTN104" s="373" t="e">
        <f t="shared" si="82"/>
        <v>#REF!</v>
      </c>
      <c r="GTO104" s="373" t="e">
        <f t="shared" si="82"/>
        <v>#REF!</v>
      </c>
      <c r="GTP104" s="373" t="e">
        <f t="shared" si="82"/>
        <v>#REF!</v>
      </c>
      <c r="GTQ104" s="373">
        <f t="shared" si="82"/>
        <v>0</v>
      </c>
      <c r="GTR104" s="373">
        <f t="shared" si="82"/>
        <v>0</v>
      </c>
      <c r="GTS104" s="373" t="e">
        <f t="shared" si="82"/>
        <v>#REF!</v>
      </c>
      <c r="GTT104" s="373" t="e">
        <f t="shared" si="82"/>
        <v>#REF!</v>
      </c>
      <c r="GTU104" s="373" t="e">
        <f t="shared" si="82"/>
        <v>#REF!</v>
      </c>
      <c r="GTV104" s="373" t="e">
        <f t="shared" si="82"/>
        <v>#REF!</v>
      </c>
      <c r="GTW104" s="373" t="e">
        <f t="shared" si="82"/>
        <v>#REF!</v>
      </c>
      <c r="GTX104" s="373">
        <f t="shared" si="82"/>
        <v>0</v>
      </c>
      <c r="GTY104" s="373">
        <f t="shared" si="82"/>
        <v>0</v>
      </c>
      <c r="GTZ104" s="373" t="e">
        <f t="shared" si="82"/>
        <v>#REF!</v>
      </c>
      <c r="GUA104" s="373" t="e">
        <f t="shared" si="82"/>
        <v>#REF!</v>
      </c>
      <c r="GUB104" s="373" t="e">
        <f t="shared" si="82"/>
        <v>#REF!</v>
      </c>
      <c r="GUC104" s="373" t="e">
        <f t="shared" si="82"/>
        <v>#REF!</v>
      </c>
      <c r="GUD104" s="373" t="e">
        <f t="shared" si="82"/>
        <v>#REF!</v>
      </c>
      <c r="GUE104" s="373">
        <f t="shared" si="82"/>
        <v>0</v>
      </c>
      <c r="GUF104" s="373">
        <f t="shared" si="82"/>
        <v>0</v>
      </c>
      <c r="GUG104" s="373" t="e">
        <f t="shared" si="82"/>
        <v>#REF!</v>
      </c>
      <c r="GUH104" s="373" t="e">
        <f t="shared" si="82"/>
        <v>#REF!</v>
      </c>
      <c r="GUI104" s="373" t="e">
        <f t="shared" si="82"/>
        <v>#REF!</v>
      </c>
      <c r="GUJ104" s="373" t="e">
        <f t="shared" si="82"/>
        <v>#REF!</v>
      </c>
      <c r="GUK104" s="373" t="e">
        <f t="shared" si="82"/>
        <v>#REF!</v>
      </c>
      <c r="GUL104" s="373">
        <f t="shared" si="82"/>
        <v>0</v>
      </c>
      <c r="GUM104" s="373">
        <f t="shared" si="82"/>
        <v>0</v>
      </c>
      <c r="GUN104" s="373" t="e">
        <f t="shared" si="82"/>
        <v>#REF!</v>
      </c>
      <c r="GUO104" s="373" t="e">
        <f t="shared" si="82"/>
        <v>#REF!</v>
      </c>
      <c r="GUP104" s="373" t="e">
        <f t="shared" si="82"/>
        <v>#REF!</v>
      </c>
      <c r="GUQ104" s="373" t="e">
        <f t="shared" si="82"/>
        <v>#REF!</v>
      </c>
      <c r="GUR104" s="373" t="e">
        <f t="shared" si="82"/>
        <v>#REF!</v>
      </c>
      <c r="GUS104" s="373">
        <f t="shared" si="82"/>
        <v>0</v>
      </c>
      <c r="GUT104" s="373">
        <f t="shared" si="82"/>
        <v>0</v>
      </c>
      <c r="GUU104" s="373" t="e">
        <f t="shared" si="82"/>
        <v>#REF!</v>
      </c>
      <c r="GUV104" s="373" t="e">
        <f t="shared" si="82"/>
        <v>#REF!</v>
      </c>
      <c r="GUW104" s="373" t="e">
        <f t="shared" si="82"/>
        <v>#REF!</v>
      </c>
      <c r="GUX104" s="373" t="e">
        <f t="shared" si="82"/>
        <v>#REF!</v>
      </c>
      <c r="GUY104" s="373" t="e">
        <f t="shared" si="82"/>
        <v>#REF!</v>
      </c>
      <c r="GUZ104" s="373">
        <f t="shared" si="82"/>
        <v>0</v>
      </c>
      <c r="GVA104" s="373">
        <f t="shared" si="82"/>
        <v>0</v>
      </c>
      <c r="GVB104" s="373" t="e">
        <f t="shared" si="82"/>
        <v>#REF!</v>
      </c>
      <c r="GVC104" s="373" t="e">
        <f t="shared" si="82"/>
        <v>#REF!</v>
      </c>
      <c r="GVD104" s="373" t="e">
        <f t="shared" si="82"/>
        <v>#REF!</v>
      </c>
      <c r="GVE104" s="373" t="e">
        <f t="shared" si="82"/>
        <v>#REF!</v>
      </c>
      <c r="GVF104" s="373" t="e">
        <f t="shared" si="82"/>
        <v>#REF!</v>
      </c>
      <c r="GVG104" s="373">
        <f t="shared" si="82"/>
        <v>0</v>
      </c>
      <c r="GVH104" s="373">
        <f t="shared" si="82"/>
        <v>0</v>
      </c>
      <c r="GVI104" s="373" t="e">
        <f t="shared" si="82"/>
        <v>#REF!</v>
      </c>
      <c r="GVJ104" s="373" t="e">
        <f t="shared" si="82"/>
        <v>#REF!</v>
      </c>
      <c r="GVK104" s="373" t="e">
        <f t="shared" si="82"/>
        <v>#REF!</v>
      </c>
      <c r="GVL104" s="373" t="e">
        <f t="shared" si="82"/>
        <v>#REF!</v>
      </c>
      <c r="GVM104" s="373" t="e">
        <f t="shared" si="82"/>
        <v>#REF!</v>
      </c>
      <c r="GVN104" s="373">
        <f t="shared" si="82"/>
        <v>0</v>
      </c>
      <c r="GVO104" s="373">
        <f t="shared" si="82"/>
        <v>0</v>
      </c>
      <c r="GVP104" s="373" t="e">
        <f t="shared" si="82"/>
        <v>#REF!</v>
      </c>
      <c r="GVQ104" s="373" t="e">
        <f t="shared" si="82"/>
        <v>#REF!</v>
      </c>
      <c r="GVR104" s="373" t="e">
        <f t="shared" si="82"/>
        <v>#REF!</v>
      </c>
      <c r="GVS104" s="373" t="e">
        <f t="shared" si="82"/>
        <v>#REF!</v>
      </c>
      <c r="GVT104" s="373" t="e">
        <f t="shared" si="82"/>
        <v>#REF!</v>
      </c>
      <c r="GVU104" s="373">
        <f t="shared" si="82"/>
        <v>0</v>
      </c>
      <c r="GVV104" s="373">
        <f t="shared" si="83"/>
        <v>0</v>
      </c>
      <c r="GVW104" s="373" t="e">
        <f t="shared" si="83"/>
        <v>#REF!</v>
      </c>
      <c r="GVX104" s="373" t="e">
        <f t="shared" si="83"/>
        <v>#REF!</v>
      </c>
      <c r="GVY104" s="373" t="e">
        <f t="shared" si="83"/>
        <v>#REF!</v>
      </c>
      <c r="GVZ104" s="373" t="e">
        <f t="shared" si="83"/>
        <v>#REF!</v>
      </c>
      <c r="GWA104" s="373" t="e">
        <f t="shared" si="83"/>
        <v>#REF!</v>
      </c>
      <c r="GWB104" s="373">
        <f t="shared" si="83"/>
        <v>0</v>
      </c>
      <c r="GWC104" s="373">
        <f t="shared" si="83"/>
        <v>0</v>
      </c>
      <c r="GWD104" s="373" t="e">
        <f t="shared" si="83"/>
        <v>#REF!</v>
      </c>
      <c r="GWE104" s="373" t="e">
        <f t="shared" si="83"/>
        <v>#REF!</v>
      </c>
      <c r="GWF104" s="373" t="e">
        <f t="shared" si="83"/>
        <v>#REF!</v>
      </c>
      <c r="GWG104" s="373" t="e">
        <f t="shared" si="83"/>
        <v>#REF!</v>
      </c>
      <c r="GWH104" s="373" t="e">
        <f t="shared" si="83"/>
        <v>#REF!</v>
      </c>
      <c r="GWI104" s="373">
        <f t="shared" si="83"/>
        <v>0</v>
      </c>
      <c r="GWJ104" s="373">
        <f t="shared" si="83"/>
        <v>0</v>
      </c>
      <c r="GWK104" s="373" t="e">
        <f t="shared" si="83"/>
        <v>#REF!</v>
      </c>
      <c r="GWL104" s="373" t="e">
        <f t="shared" si="83"/>
        <v>#REF!</v>
      </c>
      <c r="GWM104" s="373" t="e">
        <f t="shared" si="83"/>
        <v>#REF!</v>
      </c>
      <c r="GWN104" s="373" t="e">
        <f t="shared" si="83"/>
        <v>#REF!</v>
      </c>
      <c r="GWO104" s="373" t="e">
        <f t="shared" si="83"/>
        <v>#REF!</v>
      </c>
      <c r="GWP104" s="373">
        <f t="shared" si="83"/>
        <v>0</v>
      </c>
      <c r="GWQ104" s="373">
        <f t="shared" si="83"/>
        <v>0</v>
      </c>
      <c r="GWR104" s="373" t="e">
        <f t="shared" si="83"/>
        <v>#REF!</v>
      </c>
      <c r="GWS104" s="373" t="e">
        <f t="shared" si="83"/>
        <v>#REF!</v>
      </c>
      <c r="GWT104" s="373" t="e">
        <f t="shared" si="83"/>
        <v>#REF!</v>
      </c>
      <c r="GWU104" s="373" t="e">
        <f t="shared" si="83"/>
        <v>#REF!</v>
      </c>
      <c r="GWV104" s="373" t="e">
        <f t="shared" si="83"/>
        <v>#REF!</v>
      </c>
      <c r="GWW104" s="373">
        <f t="shared" si="83"/>
        <v>0</v>
      </c>
      <c r="GWX104" s="373">
        <f t="shared" si="83"/>
        <v>0</v>
      </c>
      <c r="GWY104" s="373" t="e">
        <f t="shared" si="83"/>
        <v>#REF!</v>
      </c>
      <c r="GWZ104" s="373" t="e">
        <f t="shared" si="83"/>
        <v>#REF!</v>
      </c>
      <c r="GXA104" s="373" t="e">
        <f t="shared" si="83"/>
        <v>#REF!</v>
      </c>
      <c r="GXB104" s="373" t="e">
        <f t="shared" si="83"/>
        <v>#REF!</v>
      </c>
      <c r="GXC104" s="373" t="e">
        <f t="shared" si="83"/>
        <v>#REF!</v>
      </c>
      <c r="GXD104" s="373">
        <f t="shared" si="83"/>
        <v>0</v>
      </c>
      <c r="GXE104" s="373">
        <f t="shared" si="83"/>
        <v>0</v>
      </c>
      <c r="GXF104" s="373" t="e">
        <f t="shared" si="83"/>
        <v>#REF!</v>
      </c>
      <c r="GXG104" s="373" t="e">
        <f t="shared" si="83"/>
        <v>#REF!</v>
      </c>
      <c r="GXH104" s="373" t="e">
        <f t="shared" si="83"/>
        <v>#REF!</v>
      </c>
      <c r="GXI104" s="373" t="e">
        <f t="shared" si="83"/>
        <v>#REF!</v>
      </c>
      <c r="GXJ104" s="373" t="e">
        <f t="shared" si="83"/>
        <v>#REF!</v>
      </c>
      <c r="GXK104" s="373">
        <f t="shared" si="83"/>
        <v>0</v>
      </c>
      <c r="GXL104" s="373">
        <f t="shared" si="83"/>
        <v>0</v>
      </c>
      <c r="GXM104" s="373" t="e">
        <f t="shared" si="83"/>
        <v>#REF!</v>
      </c>
      <c r="GXN104" s="373" t="e">
        <f t="shared" si="83"/>
        <v>#REF!</v>
      </c>
      <c r="GXO104" s="373" t="e">
        <f t="shared" si="83"/>
        <v>#REF!</v>
      </c>
      <c r="GXP104" s="373" t="e">
        <f t="shared" si="83"/>
        <v>#REF!</v>
      </c>
      <c r="GXQ104" s="373" t="e">
        <f t="shared" si="83"/>
        <v>#REF!</v>
      </c>
      <c r="GXR104" s="373">
        <f t="shared" si="83"/>
        <v>0</v>
      </c>
      <c r="GXS104" s="373">
        <f t="shared" si="83"/>
        <v>0</v>
      </c>
      <c r="GXT104" s="373" t="e">
        <f t="shared" si="83"/>
        <v>#REF!</v>
      </c>
      <c r="GXU104" s="373" t="e">
        <f t="shared" si="83"/>
        <v>#REF!</v>
      </c>
      <c r="GXV104" s="373" t="e">
        <f t="shared" si="83"/>
        <v>#REF!</v>
      </c>
      <c r="GXW104" s="373" t="e">
        <f t="shared" si="83"/>
        <v>#REF!</v>
      </c>
      <c r="GXX104" s="373" t="e">
        <f t="shared" si="83"/>
        <v>#REF!</v>
      </c>
      <c r="GXY104" s="373">
        <f t="shared" si="83"/>
        <v>0</v>
      </c>
      <c r="GXZ104" s="373">
        <f t="shared" si="83"/>
        <v>0</v>
      </c>
      <c r="GYA104" s="373" t="e">
        <f t="shared" si="83"/>
        <v>#REF!</v>
      </c>
      <c r="GYB104" s="373" t="e">
        <f t="shared" si="83"/>
        <v>#REF!</v>
      </c>
      <c r="GYC104" s="373" t="e">
        <f t="shared" si="83"/>
        <v>#REF!</v>
      </c>
      <c r="GYD104" s="373" t="e">
        <f t="shared" si="83"/>
        <v>#REF!</v>
      </c>
      <c r="GYE104" s="373" t="e">
        <f t="shared" si="83"/>
        <v>#REF!</v>
      </c>
      <c r="GYF104" s="373">
        <f t="shared" si="83"/>
        <v>0</v>
      </c>
      <c r="GYG104" s="373">
        <f t="shared" si="83"/>
        <v>0</v>
      </c>
      <c r="GYH104" s="373" t="e">
        <f t="shared" si="84"/>
        <v>#REF!</v>
      </c>
      <c r="GYI104" s="373" t="e">
        <f t="shared" si="84"/>
        <v>#REF!</v>
      </c>
      <c r="GYJ104" s="373" t="e">
        <f t="shared" si="84"/>
        <v>#REF!</v>
      </c>
      <c r="GYK104" s="373" t="e">
        <f t="shared" si="84"/>
        <v>#REF!</v>
      </c>
      <c r="GYL104" s="373" t="e">
        <f t="shared" si="84"/>
        <v>#REF!</v>
      </c>
      <c r="GYM104" s="373">
        <f t="shared" si="84"/>
        <v>0</v>
      </c>
      <c r="GYN104" s="373">
        <f t="shared" si="84"/>
        <v>0</v>
      </c>
      <c r="GYO104" s="373" t="e">
        <f t="shared" si="84"/>
        <v>#REF!</v>
      </c>
      <c r="GYP104" s="373" t="e">
        <f t="shared" si="84"/>
        <v>#REF!</v>
      </c>
      <c r="GYQ104" s="373" t="e">
        <f t="shared" si="84"/>
        <v>#REF!</v>
      </c>
      <c r="GYR104" s="373" t="e">
        <f t="shared" si="84"/>
        <v>#REF!</v>
      </c>
      <c r="GYS104" s="373" t="e">
        <f t="shared" si="84"/>
        <v>#REF!</v>
      </c>
      <c r="GYT104" s="373">
        <f t="shared" si="84"/>
        <v>0</v>
      </c>
      <c r="GYU104" s="373">
        <f t="shared" si="84"/>
        <v>0</v>
      </c>
      <c r="GYV104" s="373" t="e">
        <f t="shared" si="84"/>
        <v>#REF!</v>
      </c>
      <c r="GYW104" s="373" t="e">
        <f t="shared" si="84"/>
        <v>#REF!</v>
      </c>
      <c r="GYX104" s="373" t="e">
        <f t="shared" si="84"/>
        <v>#REF!</v>
      </c>
      <c r="GYY104" s="373" t="e">
        <f t="shared" si="84"/>
        <v>#REF!</v>
      </c>
      <c r="GYZ104" s="373" t="e">
        <f t="shared" si="84"/>
        <v>#REF!</v>
      </c>
      <c r="GZA104" s="373">
        <f t="shared" si="84"/>
        <v>0</v>
      </c>
      <c r="GZB104" s="373">
        <f t="shared" si="84"/>
        <v>0</v>
      </c>
      <c r="GZC104" s="373" t="e">
        <f t="shared" si="84"/>
        <v>#REF!</v>
      </c>
      <c r="GZD104" s="373" t="e">
        <f t="shared" si="84"/>
        <v>#REF!</v>
      </c>
      <c r="GZE104" s="373" t="e">
        <f t="shared" si="84"/>
        <v>#REF!</v>
      </c>
      <c r="GZF104" s="373" t="e">
        <f t="shared" si="84"/>
        <v>#REF!</v>
      </c>
      <c r="GZG104" s="373" t="e">
        <f t="shared" si="84"/>
        <v>#REF!</v>
      </c>
      <c r="GZH104" s="373">
        <f t="shared" si="84"/>
        <v>0</v>
      </c>
      <c r="GZI104" s="373">
        <f t="shared" si="84"/>
        <v>0</v>
      </c>
      <c r="GZJ104" s="373" t="e">
        <f t="shared" si="84"/>
        <v>#REF!</v>
      </c>
      <c r="GZK104" s="373" t="e">
        <f t="shared" si="84"/>
        <v>#REF!</v>
      </c>
      <c r="GZL104" s="373" t="e">
        <f t="shared" si="84"/>
        <v>#REF!</v>
      </c>
      <c r="GZM104" s="373" t="e">
        <f t="shared" si="84"/>
        <v>#REF!</v>
      </c>
      <c r="GZN104" s="373" t="e">
        <f t="shared" si="84"/>
        <v>#REF!</v>
      </c>
      <c r="GZO104" s="373">
        <f t="shared" si="84"/>
        <v>0</v>
      </c>
      <c r="GZP104" s="373">
        <f t="shared" si="84"/>
        <v>0</v>
      </c>
      <c r="GZQ104" s="373" t="e">
        <f t="shared" si="84"/>
        <v>#REF!</v>
      </c>
      <c r="GZR104" s="373" t="e">
        <f t="shared" si="84"/>
        <v>#REF!</v>
      </c>
      <c r="GZS104" s="373" t="e">
        <f t="shared" si="84"/>
        <v>#REF!</v>
      </c>
      <c r="GZT104" s="373" t="e">
        <f t="shared" si="84"/>
        <v>#REF!</v>
      </c>
      <c r="GZU104" s="373" t="e">
        <f t="shared" si="84"/>
        <v>#REF!</v>
      </c>
      <c r="GZV104" s="373">
        <f t="shared" si="84"/>
        <v>0</v>
      </c>
      <c r="GZW104" s="373">
        <f t="shared" si="84"/>
        <v>0</v>
      </c>
      <c r="GZX104" s="373" t="e">
        <f t="shared" si="84"/>
        <v>#REF!</v>
      </c>
      <c r="GZY104" s="373" t="e">
        <f t="shared" si="84"/>
        <v>#REF!</v>
      </c>
      <c r="GZZ104" s="373" t="e">
        <f t="shared" si="84"/>
        <v>#REF!</v>
      </c>
      <c r="HAA104" s="373" t="e">
        <f t="shared" si="84"/>
        <v>#REF!</v>
      </c>
      <c r="HAB104" s="373" t="e">
        <f t="shared" si="84"/>
        <v>#REF!</v>
      </c>
      <c r="HAC104" s="373">
        <f t="shared" si="84"/>
        <v>0</v>
      </c>
      <c r="HAD104" s="373">
        <f t="shared" si="84"/>
        <v>0</v>
      </c>
      <c r="HAE104" s="373" t="e">
        <f t="shared" si="84"/>
        <v>#REF!</v>
      </c>
      <c r="HAF104" s="373" t="e">
        <f t="shared" si="84"/>
        <v>#REF!</v>
      </c>
      <c r="HAG104" s="373" t="e">
        <f t="shared" si="84"/>
        <v>#REF!</v>
      </c>
      <c r="HAH104" s="373" t="e">
        <f t="shared" si="84"/>
        <v>#REF!</v>
      </c>
      <c r="HAI104" s="373" t="e">
        <f t="shared" si="84"/>
        <v>#REF!</v>
      </c>
      <c r="HAJ104" s="373">
        <f t="shared" si="84"/>
        <v>0</v>
      </c>
      <c r="HAK104" s="373">
        <f t="shared" si="84"/>
        <v>0</v>
      </c>
      <c r="HAL104" s="373" t="e">
        <f t="shared" si="84"/>
        <v>#REF!</v>
      </c>
      <c r="HAM104" s="373" t="e">
        <f t="shared" si="84"/>
        <v>#REF!</v>
      </c>
      <c r="HAN104" s="373" t="e">
        <f t="shared" si="84"/>
        <v>#REF!</v>
      </c>
      <c r="HAO104" s="373" t="e">
        <f t="shared" si="84"/>
        <v>#REF!</v>
      </c>
      <c r="HAP104" s="373" t="e">
        <f t="shared" si="84"/>
        <v>#REF!</v>
      </c>
      <c r="HAQ104" s="373">
        <f t="shared" si="84"/>
        <v>0</v>
      </c>
      <c r="HAR104" s="373">
        <f t="shared" si="84"/>
        <v>0</v>
      </c>
      <c r="HAS104" s="373" t="e">
        <f t="shared" si="84"/>
        <v>#REF!</v>
      </c>
      <c r="HAT104" s="373" t="e">
        <f t="shared" si="85"/>
        <v>#REF!</v>
      </c>
      <c r="HAU104" s="373" t="e">
        <f t="shared" si="85"/>
        <v>#REF!</v>
      </c>
      <c r="HAV104" s="373" t="e">
        <f t="shared" si="85"/>
        <v>#REF!</v>
      </c>
      <c r="HAW104" s="373" t="e">
        <f t="shared" si="85"/>
        <v>#REF!</v>
      </c>
      <c r="HAX104" s="373">
        <f t="shared" si="85"/>
        <v>0</v>
      </c>
      <c r="HAY104" s="373">
        <f t="shared" si="85"/>
        <v>0</v>
      </c>
      <c r="HAZ104" s="373" t="e">
        <f t="shared" si="85"/>
        <v>#REF!</v>
      </c>
      <c r="HBA104" s="373" t="e">
        <f t="shared" si="85"/>
        <v>#REF!</v>
      </c>
      <c r="HBB104" s="373" t="e">
        <f t="shared" si="85"/>
        <v>#REF!</v>
      </c>
      <c r="HBC104" s="373" t="e">
        <f t="shared" si="85"/>
        <v>#REF!</v>
      </c>
      <c r="HBD104" s="373" t="e">
        <f t="shared" si="85"/>
        <v>#REF!</v>
      </c>
      <c r="HBE104" s="373">
        <f t="shared" si="85"/>
        <v>0</v>
      </c>
      <c r="HBF104" s="373">
        <f t="shared" si="85"/>
        <v>0</v>
      </c>
      <c r="HBG104" s="373" t="e">
        <f t="shared" si="85"/>
        <v>#REF!</v>
      </c>
      <c r="HBH104" s="373" t="e">
        <f t="shared" si="85"/>
        <v>#REF!</v>
      </c>
      <c r="HBI104" s="373" t="e">
        <f t="shared" si="85"/>
        <v>#REF!</v>
      </c>
      <c r="HBJ104" s="373" t="e">
        <f t="shared" si="85"/>
        <v>#REF!</v>
      </c>
      <c r="HBK104" s="373" t="e">
        <f t="shared" si="85"/>
        <v>#REF!</v>
      </c>
      <c r="HBL104" s="373">
        <f t="shared" si="85"/>
        <v>0</v>
      </c>
      <c r="HBM104" s="373">
        <f t="shared" si="85"/>
        <v>0</v>
      </c>
      <c r="HBN104" s="373" t="e">
        <f t="shared" si="85"/>
        <v>#REF!</v>
      </c>
      <c r="HBO104" s="373" t="e">
        <f t="shared" si="85"/>
        <v>#REF!</v>
      </c>
      <c r="HBP104" s="373" t="e">
        <f t="shared" si="85"/>
        <v>#REF!</v>
      </c>
      <c r="HBQ104" s="373" t="e">
        <f t="shared" si="85"/>
        <v>#REF!</v>
      </c>
      <c r="HBR104" s="373" t="e">
        <f t="shared" si="85"/>
        <v>#REF!</v>
      </c>
      <c r="HBS104" s="373">
        <f t="shared" si="85"/>
        <v>0</v>
      </c>
      <c r="HBT104" s="373">
        <f t="shared" si="85"/>
        <v>0</v>
      </c>
      <c r="HBU104" s="373" t="e">
        <f t="shared" si="85"/>
        <v>#REF!</v>
      </c>
      <c r="HBV104" s="373" t="e">
        <f t="shared" si="85"/>
        <v>#REF!</v>
      </c>
      <c r="HBW104" s="373" t="e">
        <f t="shared" si="85"/>
        <v>#REF!</v>
      </c>
      <c r="HBX104" s="373" t="e">
        <f t="shared" si="85"/>
        <v>#REF!</v>
      </c>
      <c r="HBY104" s="373" t="e">
        <f t="shared" si="85"/>
        <v>#REF!</v>
      </c>
      <c r="HBZ104" s="373">
        <f t="shared" si="85"/>
        <v>0</v>
      </c>
      <c r="HCA104" s="373">
        <f t="shared" si="85"/>
        <v>0</v>
      </c>
      <c r="HCB104" s="373" t="e">
        <f t="shared" si="85"/>
        <v>#REF!</v>
      </c>
      <c r="HCC104" s="373" t="e">
        <f t="shared" si="85"/>
        <v>#REF!</v>
      </c>
      <c r="HCD104" s="373" t="e">
        <f t="shared" si="85"/>
        <v>#REF!</v>
      </c>
      <c r="HCE104" s="373" t="e">
        <f t="shared" si="85"/>
        <v>#REF!</v>
      </c>
      <c r="HCF104" s="373" t="e">
        <f t="shared" si="85"/>
        <v>#REF!</v>
      </c>
      <c r="HCG104" s="373">
        <f t="shared" si="85"/>
        <v>0</v>
      </c>
      <c r="HCH104" s="373">
        <f t="shared" si="85"/>
        <v>0</v>
      </c>
      <c r="HCI104" s="373" t="e">
        <f t="shared" si="85"/>
        <v>#REF!</v>
      </c>
      <c r="HCJ104" s="373" t="e">
        <f t="shared" si="85"/>
        <v>#REF!</v>
      </c>
      <c r="HCK104" s="373" t="e">
        <f t="shared" si="85"/>
        <v>#REF!</v>
      </c>
      <c r="HCL104" s="373" t="e">
        <f t="shared" si="85"/>
        <v>#REF!</v>
      </c>
      <c r="HCM104" s="373" t="e">
        <f t="shared" si="85"/>
        <v>#REF!</v>
      </c>
      <c r="HCN104" s="373">
        <f t="shared" si="85"/>
        <v>0</v>
      </c>
      <c r="HCO104" s="373">
        <f t="shared" si="85"/>
        <v>0</v>
      </c>
      <c r="HCP104" s="373" t="e">
        <f t="shared" si="85"/>
        <v>#REF!</v>
      </c>
      <c r="HCQ104" s="373" t="e">
        <f t="shared" si="85"/>
        <v>#REF!</v>
      </c>
      <c r="HCR104" s="373" t="e">
        <f t="shared" si="85"/>
        <v>#REF!</v>
      </c>
      <c r="HCS104" s="373" t="e">
        <f t="shared" si="85"/>
        <v>#REF!</v>
      </c>
      <c r="HCT104" s="373" t="e">
        <f t="shared" si="85"/>
        <v>#REF!</v>
      </c>
      <c r="HCU104" s="373">
        <f t="shared" si="85"/>
        <v>0</v>
      </c>
      <c r="HCV104" s="373">
        <f t="shared" si="85"/>
        <v>0</v>
      </c>
      <c r="HCW104" s="373" t="e">
        <f t="shared" si="85"/>
        <v>#REF!</v>
      </c>
      <c r="HCX104" s="373" t="e">
        <f t="shared" si="85"/>
        <v>#REF!</v>
      </c>
      <c r="HCY104" s="373" t="e">
        <f t="shared" si="85"/>
        <v>#REF!</v>
      </c>
      <c r="HCZ104" s="373" t="e">
        <f t="shared" si="85"/>
        <v>#REF!</v>
      </c>
      <c r="HDA104" s="373" t="e">
        <f t="shared" si="85"/>
        <v>#REF!</v>
      </c>
      <c r="HDB104" s="373">
        <f t="shared" si="85"/>
        <v>0</v>
      </c>
      <c r="HDC104" s="373">
        <f t="shared" si="85"/>
        <v>0</v>
      </c>
      <c r="HDD104" s="373" t="e">
        <f t="shared" si="85"/>
        <v>#REF!</v>
      </c>
      <c r="HDE104" s="373" t="e">
        <f t="shared" si="85"/>
        <v>#REF!</v>
      </c>
      <c r="HDF104" s="373" t="e">
        <f t="shared" si="86"/>
        <v>#REF!</v>
      </c>
      <c r="HDG104" s="373" t="e">
        <f t="shared" si="86"/>
        <v>#REF!</v>
      </c>
      <c r="HDH104" s="373" t="e">
        <f t="shared" si="86"/>
        <v>#REF!</v>
      </c>
      <c r="HDI104" s="373">
        <f t="shared" si="86"/>
        <v>0</v>
      </c>
      <c r="HDJ104" s="373">
        <f t="shared" si="86"/>
        <v>0</v>
      </c>
      <c r="HDK104" s="373" t="e">
        <f t="shared" si="86"/>
        <v>#REF!</v>
      </c>
      <c r="HDL104" s="373" t="e">
        <f t="shared" si="86"/>
        <v>#REF!</v>
      </c>
      <c r="HDM104" s="373" t="e">
        <f t="shared" si="86"/>
        <v>#REF!</v>
      </c>
      <c r="HDN104" s="373" t="e">
        <f t="shared" si="86"/>
        <v>#REF!</v>
      </c>
      <c r="HDO104" s="373" t="e">
        <f t="shared" si="86"/>
        <v>#REF!</v>
      </c>
      <c r="HDP104" s="373">
        <f t="shared" si="86"/>
        <v>0</v>
      </c>
      <c r="HDQ104" s="373">
        <f t="shared" si="86"/>
        <v>0</v>
      </c>
      <c r="HDR104" s="373" t="e">
        <f t="shared" si="86"/>
        <v>#REF!</v>
      </c>
      <c r="HDS104" s="373" t="e">
        <f t="shared" si="86"/>
        <v>#REF!</v>
      </c>
      <c r="HDT104" s="373" t="e">
        <f t="shared" si="86"/>
        <v>#REF!</v>
      </c>
      <c r="HDU104" s="373" t="e">
        <f t="shared" si="86"/>
        <v>#REF!</v>
      </c>
      <c r="HDV104" s="373" t="e">
        <f t="shared" si="86"/>
        <v>#REF!</v>
      </c>
      <c r="HDW104" s="373">
        <f t="shared" si="86"/>
        <v>0</v>
      </c>
      <c r="HDX104" s="373">
        <f t="shared" si="86"/>
        <v>0</v>
      </c>
      <c r="HDY104" s="373" t="e">
        <f t="shared" si="86"/>
        <v>#REF!</v>
      </c>
      <c r="HDZ104" s="373" t="e">
        <f t="shared" si="86"/>
        <v>#REF!</v>
      </c>
      <c r="HEA104" s="373" t="e">
        <f t="shared" si="86"/>
        <v>#REF!</v>
      </c>
      <c r="HEB104" s="373" t="e">
        <f t="shared" si="86"/>
        <v>#REF!</v>
      </c>
      <c r="HEC104" s="373" t="e">
        <f t="shared" si="86"/>
        <v>#REF!</v>
      </c>
      <c r="HED104" s="373">
        <f t="shared" si="86"/>
        <v>0</v>
      </c>
      <c r="HEE104" s="373">
        <f t="shared" si="86"/>
        <v>0</v>
      </c>
      <c r="HEF104" s="373" t="e">
        <f t="shared" si="86"/>
        <v>#REF!</v>
      </c>
      <c r="HEG104" s="373" t="e">
        <f t="shared" si="86"/>
        <v>#REF!</v>
      </c>
      <c r="HEH104" s="373" t="e">
        <f t="shared" si="86"/>
        <v>#REF!</v>
      </c>
      <c r="HEI104" s="373" t="e">
        <f t="shared" si="86"/>
        <v>#REF!</v>
      </c>
      <c r="HEJ104" s="373" t="e">
        <f t="shared" si="86"/>
        <v>#REF!</v>
      </c>
      <c r="HEK104" s="373">
        <f t="shared" si="86"/>
        <v>0</v>
      </c>
      <c r="HEL104" s="373">
        <f t="shared" si="86"/>
        <v>0</v>
      </c>
      <c r="HEM104" s="373" t="e">
        <f t="shared" si="86"/>
        <v>#REF!</v>
      </c>
      <c r="HEN104" s="373" t="e">
        <f t="shared" si="86"/>
        <v>#REF!</v>
      </c>
      <c r="HEO104" s="373" t="e">
        <f t="shared" si="86"/>
        <v>#REF!</v>
      </c>
      <c r="HEP104" s="373" t="e">
        <f t="shared" si="86"/>
        <v>#REF!</v>
      </c>
      <c r="HEQ104" s="373" t="e">
        <f t="shared" si="86"/>
        <v>#REF!</v>
      </c>
      <c r="HER104" s="373">
        <f t="shared" si="86"/>
        <v>0</v>
      </c>
      <c r="HES104" s="373">
        <f t="shared" si="86"/>
        <v>0</v>
      </c>
      <c r="HET104" s="373" t="e">
        <f t="shared" si="86"/>
        <v>#REF!</v>
      </c>
      <c r="HEU104" s="373" t="e">
        <f t="shared" si="86"/>
        <v>#REF!</v>
      </c>
      <c r="HEV104" s="373" t="e">
        <f t="shared" si="86"/>
        <v>#REF!</v>
      </c>
      <c r="HEW104" s="373" t="e">
        <f t="shared" si="86"/>
        <v>#REF!</v>
      </c>
      <c r="HEX104" s="373" t="e">
        <f t="shared" si="86"/>
        <v>#REF!</v>
      </c>
      <c r="HEY104" s="373">
        <f t="shared" si="86"/>
        <v>0</v>
      </c>
      <c r="HEZ104" s="373">
        <f t="shared" si="86"/>
        <v>0</v>
      </c>
      <c r="HFA104" s="373" t="e">
        <f t="shared" si="86"/>
        <v>#REF!</v>
      </c>
      <c r="HFB104" s="373" t="e">
        <f t="shared" si="86"/>
        <v>#REF!</v>
      </c>
      <c r="HFC104" s="373" t="e">
        <f t="shared" si="86"/>
        <v>#REF!</v>
      </c>
      <c r="HFD104" s="373" t="e">
        <f t="shared" si="86"/>
        <v>#REF!</v>
      </c>
      <c r="HFE104" s="373" t="e">
        <f t="shared" si="86"/>
        <v>#REF!</v>
      </c>
      <c r="HFF104" s="373">
        <f t="shared" si="86"/>
        <v>0</v>
      </c>
      <c r="HFG104" s="373">
        <f t="shared" si="86"/>
        <v>0</v>
      </c>
      <c r="HFH104" s="373" t="e">
        <f t="shared" si="86"/>
        <v>#REF!</v>
      </c>
      <c r="HFI104" s="373" t="e">
        <f t="shared" si="86"/>
        <v>#REF!</v>
      </c>
      <c r="HFJ104" s="373" t="e">
        <f t="shared" si="86"/>
        <v>#REF!</v>
      </c>
      <c r="HFK104" s="373" t="e">
        <f t="shared" si="86"/>
        <v>#REF!</v>
      </c>
      <c r="HFL104" s="373" t="e">
        <f t="shared" si="86"/>
        <v>#REF!</v>
      </c>
      <c r="HFM104" s="373">
        <f t="shared" si="86"/>
        <v>0</v>
      </c>
      <c r="HFN104" s="373">
        <f t="shared" si="86"/>
        <v>0</v>
      </c>
      <c r="HFO104" s="373" t="e">
        <f t="shared" si="86"/>
        <v>#REF!</v>
      </c>
      <c r="HFP104" s="373" t="e">
        <f t="shared" si="86"/>
        <v>#REF!</v>
      </c>
      <c r="HFQ104" s="373" t="e">
        <f t="shared" si="86"/>
        <v>#REF!</v>
      </c>
      <c r="HFR104" s="373" t="e">
        <f t="shared" si="87"/>
        <v>#REF!</v>
      </c>
      <c r="HFS104" s="373" t="e">
        <f t="shared" si="87"/>
        <v>#REF!</v>
      </c>
      <c r="HFT104" s="373">
        <f t="shared" si="87"/>
        <v>0</v>
      </c>
      <c r="HFU104" s="373">
        <f t="shared" si="87"/>
        <v>0</v>
      </c>
      <c r="HFV104" s="373" t="e">
        <f t="shared" si="87"/>
        <v>#REF!</v>
      </c>
      <c r="HFW104" s="373" t="e">
        <f t="shared" si="87"/>
        <v>#REF!</v>
      </c>
      <c r="HFX104" s="373" t="e">
        <f t="shared" si="87"/>
        <v>#REF!</v>
      </c>
      <c r="HFY104" s="373" t="e">
        <f t="shared" si="87"/>
        <v>#REF!</v>
      </c>
      <c r="HFZ104" s="373" t="e">
        <f t="shared" si="87"/>
        <v>#REF!</v>
      </c>
      <c r="HGA104" s="373">
        <f t="shared" si="87"/>
        <v>0</v>
      </c>
      <c r="HGB104" s="373">
        <f t="shared" si="87"/>
        <v>0</v>
      </c>
      <c r="HGC104" s="373" t="e">
        <f t="shared" si="87"/>
        <v>#REF!</v>
      </c>
      <c r="HGD104" s="373" t="e">
        <f t="shared" si="87"/>
        <v>#REF!</v>
      </c>
      <c r="HGE104" s="373" t="e">
        <f t="shared" si="87"/>
        <v>#REF!</v>
      </c>
      <c r="HGF104" s="373" t="e">
        <f t="shared" si="87"/>
        <v>#REF!</v>
      </c>
      <c r="HGG104" s="373" t="e">
        <f t="shared" si="87"/>
        <v>#REF!</v>
      </c>
      <c r="HGH104" s="373">
        <f t="shared" si="87"/>
        <v>0</v>
      </c>
      <c r="HGI104" s="373">
        <f t="shared" si="87"/>
        <v>0</v>
      </c>
      <c r="HGJ104" s="373" t="e">
        <f t="shared" si="87"/>
        <v>#REF!</v>
      </c>
      <c r="HGK104" s="373" t="e">
        <f t="shared" si="87"/>
        <v>#REF!</v>
      </c>
      <c r="HGL104" s="373" t="e">
        <f t="shared" si="87"/>
        <v>#REF!</v>
      </c>
      <c r="HGM104" s="373" t="e">
        <f t="shared" si="87"/>
        <v>#REF!</v>
      </c>
      <c r="HGN104" s="373" t="e">
        <f t="shared" si="87"/>
        <v>#REF!</v>
      </c>
      <c r="HGO104" s="373">
        <f t="shared" si="87"/>
        <v>0</v>
      </c>
      <c r="HGP104" s="373">
        <f t="shared" si="87"/>
        <v>0</v>
      </c>
      <c r="HGQ104" s="373" t="e">
        <f t="shared" si="87"/>
        <v>#REF!</v>
      </c>
      <c r="HGR104" s="373" t="e">
        <f t="shared" si="87"/>
        <v>#REF!</v>
      </c>
      <c r="HGS104" s="373" t="e">
        <f t="shared" si="87"/>
        <v>#REF!</v>
      </c>
      <c r="HGT104" s="373" t="e">
        <f t="shared" si="87"/>
        <v>#REF!</v>
      </c>
      <c r="HGU104" s="373" t="e">
        <f t="shared" si="87"/>
        <v>#REF!</v>
      </c>
      <c r="HGV104" s="373">
        <f t="shared" si="87"/>
        <v>0</v>
      </c>
      <c r="HGW104" s="373">
        <f t="shared" si="87"/>
        <v>0</v>
      </c>
      <c r="HGX104" s="373" t="e">
        <f t="shared" si="87"/>
        <v>#REF!</v>
      </c>
      <c r="HGY104" s="373" t="e">
        <f t="shared" si="87"/>
        <v>#REF!</v>
      </c>
      <c r="HGZ104" s="373" t="e">
        <f t="shared" si="87"/>
        <v>#REF!</v>
      </c>
      <c r="HHA104" s="373" t="e">
        <f t="shared" si="87"/>
        <v>#REF!</v>
      </c>
      <c r="HHB104" s="373" t="e">
        <f t="shared" si="87"/>
        <v>#REF!</v>
      </c>
      <c r="HHC104" s="373">
        <f t="shared" si="87"/>
        <v>0</v>
      </c>
      <c r="HHD104" s="373">
        <f t="shared" si="87"/>
        <v>0</v>
      </c>
      <c r="HHE104" s="373" t="e">
        <f t="shared" si="87"/>
        <v>#REF!</v>
      </c>
      <c r="HHF104" s="373" t="e">
        <f t="shared" si="87"/>
        <v>#REF!</v>
      </c>
      <c r="HHG104" s="373" t="e">
        <f t="shared" si="87"/>
        <v>#REF!</v>
      </c>
      <c r="HHH104" s="373" t="e">
        <f t="shared" si="87"/>
        <v>#REF!</v>
      </c>
      <c r="HHI104" s="373" t="e">
        <f t="shared" si="87"/>
        <v>#REF!</v>
      </c>
      <c r="HHJ104" s="373">
        <f t="shared" si="87"/>
        <v>0</v>
      </c>
      <c r="HHK104" s="373">
        <f t="shared" si="87"/>
        <v>0</v>
      </c>
      <c r="HHL104" s="373" t="e">
        <f t="shared" si="87"/>
        <v>#REF!</v>
      </c>
      <c r="HHM104" s="373" t="e">
        <f t="shared" si="87"/>
        <v>#REF!</v>
      </c>
      <c r="HHN104" s="373" t="e">
        <f t="shared" si="87"/>
        <v>#REF!</v>
      </c>
      <c r="HHO104" s="373" t="e">
        <f t="shared" si="87"/>
        <v>#REF!</v>
      </c>
      <c r="HHP104" s="373" t="e">
        <f t="shared" si="87"/>
        <v>#REF!</v>
      </c>
      <c r="HHQ104" s="373">
        <f t="shared" si="87"/>
        <v>0</v>
      </c>
      <c r="HHR104" s="373">
        <f t="shared" si="87"/>
        <v>0</v>
      </c>
      <c r="HHS104" s="373" t="e">
        <f t="shared" si="87"/>
        <v>#REF!</v>
      </c>
      <c r="HHT104" s="373" t="e">
        <f t="shared" si="87"/>
        <v>#REF!</v>
      </c>
      <c r="HHU104" s="373" t="e">
        <f t="shared" si="87"/>
        <v>#REF!</v>
      </c>
      <c r="HHV104" s="373" t="e">
        <f t="shared" si="87"/>
        <v>#REF!</v>
      </c>
      <c r="HHW104" s="373" t="e">
        <f t="shared" si="87"/>
        <v>#REF!</v>
      </c>
      <c r="HHX104" s="373">
        <f t="shared" si="87"/>
        <v>0</v>
      </c>
      <c r="HHY104" s="373">
        <f t="shared" si="87"/>
        <v>0</v>
      </c>
      <c r="HHZ104" s="373" t="e">
        <f t="shared" si="87"/>
        <v>#REF!</v>
      </c>
      <c r="HIA104" s="373" t="e">
        <f t="shared" si="87"/>
        <v>#REF!</v>
      </c>
      <c r="HIB104" s="373" t="e">
        <f t="shared" si="87"/>
        <v>#REF!</v>
      </c>
      <c r="HIC104" s="373" t="e">
        <f t="shared" si="87"/>
        <v>#REF!</v>
      </c>
      <c r="HID104" s="373" t="e">
        <f t="shared" si="88"/>
        <v>#REF!</v>
      </c>
      <c r="HIE104" s="373">
        <f t="shared" si="88"/>
        <v>0</v>
      </c>
      <c r="HIF104" s="373">
        <f t="shared" si="88"/>
        <v>0</v>
      </c>
      <c r="HIG104" s="373" t="e">
        <f t="shared" si="88"/>
        <v>#REF!</v>
      </c>
      <c r="HIH104" s="373" t="e">
        <f t="shared" si="88"/>
        <v>#REF!</v>
      </c>
      <c r="HII104" s="373" t="e">
        <f t="shared" si="88"/>
        <v>#REF!</v>
      </c>
      <c r="HIJ104" s="373" t="e">
        <f t="shared" si="88"/>
        <v>#REF!</v>
      </c>
      <c r="HIK104" s="373" t="e">
        <f t="shared" si="88"/>
        <v>#REF!</v>
      </c>
      <c r="HIL104" s="373">
        <f t="shared" si="88"/>
        <v>0</v>
      </c>
      <c r="HIM104" s="373">
        <f t="shared" si="88"/>
        <v>0</v>
      </c>
      <c r="HIN104" s="373" t="e">
        <f t="shared" si="88"/>
        <v>#REF!</v>
      </c>
      <c r="HIO104" s="373" t="e">
        <f t="shared" si="88"/>
        <v>#REF!</v>
      </c>
      <c r="HIP104" s="373" t="e">
        <f t="shared" si="88"/>
        <v>#REF!</v>
      </c>
      <c r="HIQ104" s="373" t="e">
        <f t="shared" si="88"/>
        <v>#REF!</v>
      </c>
      <c r="HIR104" s="373" t="e">
        <f t="shared" si="88"/>
        <v>#REF!</v>
      </c>
      <c r="HIS104" s="373">
        <f t="shared" si="88"/>
        <v>0</v>
      </c>
      <c r="HIT104" s="373">
        <f t="shared" si="88"/>
        <v>0</v>
      </c>
      <c r="HIU104" s="373" t="e">
        <f t="shared" si="88"/>
        <v>#REF!</v>
      </c>
      <c r="HIV104" s="373" t="e">
        <f t="shared" si="88"/>
        <v>#REF!</v>
      </c>
      <c r="HIW104" s="373" t="e">
        <f t="shared" si="88"/>
        <v>#REF!</v>
      </c>
      <c r="HIX104" s="373" t="e">
        <f t="shared" si="88"/>
        <v>#REF!</v>
      </c>
      <c r="HIY104" s="373" t="e">
        <f t="shared" si="88"/>
        <v>#REF!</v>
      </c>
      <c r="HIZ104" s="373">
        <f t="shared" si="88"/>
        <v>0</v>
      </c>
      <c r="HJA104" s="373">
        <f t="shared" si="88"/>
        <v>0</v>
      </c>
      <c r="HJB104" s="373" t="e">
        <f t="shared" si="88"/>
        <v>#REF!</v>
      </c>
      <c r="HJC104" s="373" t="e">
        <f t="shared" si="88"/>
        <v>#REF!</v>
      </c>
      <c r="HJD104" s="373" t="e">
        <f t="shared" si="88"/>
        <v>#REF!</v>
      </c>
      <c r="HJE104" s="373" t="e">
        <f t="shared" si="88"/>
        <v>#REF!</v>
      </c>
      <c r="HJF104" s="373" t="e">
        <f t="shared" si="88"/>
        <v>#REF!</v>
      </c>
      <c r="HJG104" s="373">
        <f t="shared" si="88"/>
        <v>0</v>
      </c>
      <c r="HJH104" s="373">
        <f t="shared" si="88"/>
        <v>0</v>
      </c>
      <c r="HJI104" s="373" t="e">
        <f t="shared" si="88"/>
        <v>#REF!</v>
      </c>
      <c r="HJJ104" s="373" t="e">
        <f t="shared" si="88"/>
        <v>#REF!</v>
      </c>
      <c r="HJK104" s="373" t="e">
        <f t="shared" si="88"/>
        <v>#REF!</v>
      </c>
      <c r="HJL104" s="373" t="e">
        <f t="shared" si="88"/>
        <v>#REF!</v>
      </c>
      <c r="HJM104" s="373" t="e">
        <f t="shared" si="88"/>
        <v>#REF!</v>
      </c>
      <c r="HJN104" s="373">
        <f t="shared" si="88"/>
        <v>0</v>
      </c>
      <c r="HJO104" s="373">
        <f t="shared" si="88"/>
        <v>0</v>
      </c>
      <c r="HJP104" s="373" t="e">
        <f t="shared" si="88"/>
        <v>#REF!</v>
      </c>
      <c r="HJQ104" s="373" t="e">
        <f t="shared" si="88"/>
        <v>#REF!</v>
      </c>
      <c r="HJR104" s="373" t="e">
        <f t="shared" si="88"/>
        <v>#REF!</v>
      </c>
      <c r="HJS104" s="373" t="e">
        <f t="shared" si="88"/>
        <v>#REF!</v>
      </c>
      <c r="HJT104" s="373" t="e">
        <f t="shared" si="88"/>
        <v>#REF!</v>
      </c>
      <c r="HJU104" s="373">
        <f t="shared" si="88"/>
        <v>0</v>
      </c>
      <c r="HJV104" s="373">
        <f t="shared" si="88"/>
        <v>0</v>
      </c>
      <c r="HJW104" s="373" t="e">
        <f t="shared" si="88"/>
        <v>#REF!</v>
      </c>
      <c r="HJX104" s="373" t="e">
        <f t="shared" si="88"/>
        <v>#REF!</v>
      </c>
      <c r="HJY104" s="373" t="e">
        <f t="shared" si="88"/>
        <v>#REF!</v>
      </c>
      <c r="HJZ104" s="373" t="e">
        <f t="shared" si="88"/>
        <v>#REF!</v>
      </c>
      <c r="HKA104" s="373" t="e">
        <f t="shared" si="88"/>
        <v>#REF!</v>
      </c>
      <c r="HKB104" s="373">
        <f t="shared" si="88"/>
        <v>0</v>
      </c>
      <c r="HKC104" s="373">
        <f t="shared" si="88"/>
        <v>0</v>
      </c>
      <c r="HKD104" s="373" t="e">
        <f t="shared" si="88"/>
        <v>#REF!</v>
      </c>
      <c r="HKE104" s="373" t="e">
        <f t="shared" si="88"/>
        <v>#REF!</v>
      </c>
      <c r="HKF104" s="373" t="e">
        <f t="shared" si="88"/>
        <v>#REF!</v>
      </c>
      <c r="HKG104" s="373" t="e">
        <f t="shared" si="88"/>
        <v>#REF!</v>
      </c>
      <c r="HKH104" s="373" t="e">
        <f t="shared" si="88"/>
        <v>#REF!</v>
      </c>
      <c r="HKI104" s="373">
        <f t="shared" si="88"/>
        <v>0</v>
      </c>
      <c r="HKJ104" s="373">
        <f t="shared" si="88"/>
        <v>0</v>
      </c>
      <c r="HKK104" s="373" t="e">
        <f t="shared" si="88"/>
        <v>#REF!</v>
      </c>
      <c r="HKL104" s="373" t="e">
        <f t="shared" si="88"/>
        <v>#REF!</v>
      </c>
      <c r="HKM104" s="373" t="e">
        <f t="shared" si="88"/>
        <v>#REF!</v>
      </c>
      <c r="HKN104" s="373" t="e">
        <f t="shared" si="88"/>
        <v>#REF!</v>
      </c>
      <c r="HKO104" s="373" t="e">
        <f t="shared" si="88"/>
        <v>#REF!</v>
      </c>
      <c r="HKP104" s="373">
        <f t="shared" si="89"/>
        <v>0</v>
      </c>
      <c r="HKQ104" s="373">
        <f t="shared" si="89"/>
        <v>0</v>
      </c>
      <c r="HKR104" s="373" t="e">
        <f t="shared" si="89"/>
        <v>#REF!</v>
      </c>
      <c r="HKS104" s="373" t="e">
        <f t="shared" si="89"/>
        <v>#REF!</v>
      </c>
      <c r="HKT104" s="373" t="e">
        <f t="shared" si="89"/>
        <v>#REF!</v>
      </c>
      <c r="HKU104" s="373" t="e">
        <f t="shared" si="89"/>
        <v>#REF!</v>
      </c>
      <c r="HKV104" s="373" t="e">
        <f t="shared" si="89"/>
        <v>#REF!</v>
      </c>
      <c r="HKW104" s="373">
        <f t="shared" si="89"/>
        <v>0</v>
      </c>
      <c r="HKX104" s="373">
        <f t="shared" si="89"/>
        <v>0</v>
      </c>
      <c r="HKY104" s="373" t="e">
        <f t="shared" si="89"/>
        <v>#REF!</v>
      </c>
      <c r="HKZ104" s="373" t="e">
        <f t="shared" si="89"/>
        <v>#REF!</v>
      </c>
      <c r="HLA104" s="373" t="e">
        <f t="shared" si="89"/>
        <v>#REF!</v>
      </c>
      <c r="HLB104" s="373" t="e">
        <f t="shared" si="89"/>
        <v>#REF!</v>
      </c>
      <c r="HLC104" s="373" t="e">
        <f t="shared" si="89"/>
        <v>#REF!</v>
      </c>
      <c r="HLD104" s="373">
        <f t="shared" si="89"/>
        <v>0</v>
      </c>
      <c r="HLE104" s="373">
        <f t="shared" si="89"/>
        <v>0</v>
      </c>
      <c r="HLF104" s="373" t="e">
        <f t="shared" si="89"/>
        <v>#REF!</v>
      </c>
      <c r="HLG104" s="373" t="e">
        <f t="shared" si="89"/>
        <v>#REF!</v>
      </c>
      <c r="HLH104" s="373" t="e">
        <f t="shared" si="89"/>
        <v>#REF!</v>
      </c>
      <c r="HLI104" s="373" t="e">
        <f t="shared" si="89"/>
        <v>#REF!</v>
      </c>
      <c r="HLJ104" s="373" t="e">
        <f t="shared" si="89"/>
        <v>#REF!</v>
      </c>
      <c r="HLK104" s="373">
        <f t="shared" si="89"/>
        <v>0</v>
      </c>
      <c r="HLL104" s="373">
        <f t="shared" si="89"/>
        <v>0</v>
      </c>
      <c r="HLM104" s="373" t="e">
        <f t="shared" si="89"/>
        <v>#REF!</v>
      </c>
      <c r="HLN104" s="373" t="e">
        <f t="shared" si="89"/>
        <v>#REF!</v>
      </c>
      <c r="HLO104" s="373" t="e">
        <f t="shared" si="89"/>
        <v>#REF!</v>
      </c>
      <c r="HLP104" s="373" t="e">
        <f t="shared" si="89"/>
        <v>#REF!</v>
      </c>
      <c r="HLQ104" s="373" t="e">
        <f t="shared" si="89"/>
        <v>#REF!</v>
      </c>
      <c r="HLR104" s="373">
        <f t="shared" si="89"/>
        <v>0</v>
      </c>
      <c r="HLS104" s="373">
        <f t="shared" si="89"/>
        <v>0</v>
      </c>
      <c r="HLT104" s="373" t="e">
        <f t="shared" si="89"/>
        <v>#REF!</v>
      </c>
      <c r="HLU104" s="373" t="e">
        <f t="shared" si="89"/>
        <v>#REF!</v>
      </c>
      <c r="HLV104" s="373" t="e">
        <f t="shared" si="89"/>
        <v>#REF!</v>
      </c>
      <c r="HLW104" s="373" t="e">
        <f t="shared" si="89"/>
        <v>#REF!</v>
      </c>
      <c r="HLX104" s="373" t="e">
        <f t="shared" si="89"/>
        <v>#REF!</v>
      </c>
      <c r="HLY104" s="373">
        <f t="shared" si="89"/>
        <v>0</v>
      </c>
      <c r="HLZ104" s="373">
        <f t="shared" si="89"/>
        <v>0</v>
      </c>
      <c r="HMA104" s="373" t="e">
        <f t="shared" si="89"/>
        <v>#REF!</v>
      </c>
      <c r="HMB104" s="373" t="e">
        <f t="shared" si="89"/>
        <v>#REF!</v>
      </c>
      <c r="HMC104" s="373" t="e">
        <f t="shared" si="89"/>
        <v>#REF!</v>
      </c>
      <c r="HMD104" s="373" t="e">
        <f t="shared" si="89"/>
        <v>#REF!</v>
      </c>
      <c r="HME104" s="373" t="e">
        <f t="shared" si="89"/>
        <v>#REF!</v>
      </c>
      <c r="HMF104" s="373">
        <f t="shared" si="89"/>
        <v>0</v>
      </c>
      <c r="HMG104" s="373">
        <f t="shared" si="89"/>
        <v>0</v>
      </c>
      <c r="HMH104" s="373" t="e">
        <f t="shared" si="89"/>
        <v>#REF!</v>
      </c>
      <c r="HMI104" s="373" t="e">
        <f t="shared" si="89"/>
        <v>#REF!</v>
      </c>
      <c r="HMJ104" s="373" t="e">
        <f t="shared" si="89"/>
        <v>#REF!</v>
      </c>
      <c r="HMK104" s="373" t="e">
        <f t="shared" si="89"/>
        <v>#REF!</v>
      </c>
      <c r="HML104" s="373" t="e">
        <f t="shared" si="89"/>
        <v>#REF!</v>
      </c>
      <c r="HMM104" s="373">
        <f t="shared" si="89"/>
        <v>0</v>
      </c>
      <c r="HMN104" s="373">
        <f t="shared" si="89"/>
        <v>0</v>
      </c>
      <c r="HMO104" s="373" t="e">
        <f t="shared" si="89"/>
        <v>#REF!</v>
      </c>
      <c r="HMP104" s="373" t="e">
        <f t="shared" si="89"/>
        <v>#REF!</v>
      </c>
      <c r="HMQ104" s="373" t="e">
        <f t="shared" si="89"/>
        <v>#REF!</v>
      </c>
      <c r="HMR104" s="373" t="e">
        <f t="shared" si="89"/>
        <v>#REF!</v>
      </c>
      <c r="HMS104" s="373" t="e">
        <f t="shared" si="89"/>
        <v>#REF!</v>
      </c>
      <c r="HMT104" s="373">
        <f t="shared" si="89"/>
        <v>0</v>
      </c>
      <c r="HMU104" s="373">
        <f t="shared" si="89"/>
        <v>0</v>
      </c>
      <c r="HMV104" s="373" t="e">
        <f t="shared" si="89"/>
        <v>#REF!</v>
      </c>
      <c r="HMW104" s="373" t="e">
        <f t="shared" si="89"/>
        <v>#REF!</v>
      </c>
      <c r="HMX104" s="373" t="e">
        <f t="shared" si="89"/>
        <v>#REF!</v>
      </c>
      <c r="HMY104" s="373" t="e">
        <f t="shared" si="89"/>
        <v>#REF!</v>
      </c>
      <c r="HMZ104" s="373" t="e">
        <f t="shared" si="89"/>
        <v>#REF!</v>
      </c>
      <c r="HNA104" s="373">
        <f t="shared" si="89"/>
        <v>0</v>
      </c>
      <c r="HNB104" s="373">
        <f t="shared" si="90"/>
        <v>0</v>
      </c>
      <c r="HNC104" s="373" t="e">
        <f t="shared" si="90"/>
        <v>#REF!</v>
      </c>
      <c r="HND104" s="373" t="e">
        <f t="shared" si="90"/>
        <v>#REF!</v>
      </c>
      <c r="HNE104" s="373" t="e">
        <f t="shared" si="90"/>
        <v>#REF!</v>
      </c>
      <c r="HNF104" s="373" t="e">
        <f t="shared" si="90"/>
        <v>#REF!</v>
      </c>
      <c r="HNG104" s="373" t="e">
        <f t="shared" si="90"/>
        <v>#REF!</v>
      </c>
      <c r="HNH104" s="373">
        <f t="shared" si="90"/>
        <v>0</v>
      </c>
      <c r="HNI104" s="373">
        <f t="shared" si="90"/>
        <v>0</v>
      </c>
      <c r="HNJ104" s="373" t="e">
        <f t="shared" si="90"/>
        <v>#REF!</v>
      </c>
      <c r="HNK104" s="373" t="e">
        <f t="shared" si="90"/>
        <v>#REF!</v>
      </c>
      <c r="HNL104" s="373" t="e">
        <f t="shared" si="90"/>
        <v>#REF!</v>
      </c>
      <c r="HNM104" s="373" t="e">
        <f t="shared" si="90"/>
        <v>#REF!</v>
      </c>
      <c r="HNN104" s="373" t="e">
        <f t="shared" si="90"/>
        <v>#REF!</v>
      </c>
      <c r="HNO104" s="373">
        <f t="shared" si="90"/>
        <v>0</v>
      </c>
      <c r="HNP104" s="373">
        <f t="shared" si="90"/>
        <v>0</v>
      </c>
      <c r="HNQ104" s="373" t="e">
        <f t="shared" si="90"/>
        <v>#REF!</v>
      </c>
      <c r="HNR104" s="373" t="e">
        <f t="shared" si="90"/>
        <v>#REF!</v>
      </c>
      <c r="HNS104" s="373" t="e">
        <f t="shared" si="90"/>
        <v>#REF!</v>
      </c>
      <c r="HNT104" s="373" t="e">
        <f t="shared" si="90"/>
        <v>#REF!</v>
      </c>
      <c r="HNU104" s="373" t="e">
        <f t="shared" si="90"/>
        <v>#REF!</v>
      </c>
      <c r="HNV104" s="373">
        <f t="shared" si="90"/>
        <v>0</v>
      </c>
      <c r="HNW104" s="373">
        <f t="shared" si="90"/>
        <v>0</v>
      </c>
      <c r="HNX104" s="373" t="e">
        <f t="shared" si="90"/>
        <v>#REF!</v>
      </c>
      <c r="HNY104" s="373" t="e">
        <f t="shared" si="90"/>
        <v>#REF!</v>
      </c>
      <c r="HNZ104" s="373" t="e">
        <f t="shared" si="90"/>
        <v>#REF!</v>
      </c>
      <c r="HOA104" s="373" t="e">
        <f t="shared" si="90"/>
        <v>#REF!</v>
      </c>
      <c r="HOB104" s="373" t="e">
        <f t="shared" si="90"/>
        <v>#REF!</v>
      </c>
      <c r="HOC104" s="373">
        <f t="shared" si="90"/>
        <v>0</v>
      </c>
      <c r="HOD104" s="373">
        <f t="shared" si="90"/>
        <v>0</v>
      </c>
      <c r="HOE104" s="373" t="e">
        <f t="shared" si="90"/>
        <v>#REF!</v>
      </c>
      <c r="HOF104" s="373" t="e">
        <f t="shared" si="90"/>
        <v>#REF!</v>
      </c>
      <c r="HOG104" s="373" t="e">
        <f t="shared" si="90"/>
        <v>#REF!</v>
      </c>
      <c r="HOH104" s="373" t="e">
        <f t="shared" si="90"/>
        <v>#REF!</v>
      </c>
      <c r="HOI104" s="373" t="e">
        <f t="shared" si="90"/>
        <v>#REF!</v>
      </c>
      <c r="HOJ104" s="373">
        <f t="shared" si="90"/>
        <v>0</v>
      </c>
      <c r="HOK104" s="373">
        <f t="shared" si="90"/>
        <v>0</v>
      </c>
      <c r="HOL104" s="373" t="e">
        <f t="shared" si="90"/>
        <v>#REF!</v>
      </c>
      <c r="HOM104" s="373" t="e">
        <f t="shared" si="90"/>
        <v>#REF!</v>
      </c>
      <c r="HON104" s="373" t="e">
        <f t="shared" si="90"/>
        <v>#REF!</v>
      </c>
      <c r="HOO104" s="373" t="e">
        <f t="shared" si="90"/>
        <v>#REF!</v>
      </c>
      <c r="HOP104" s="373" t="e">
        <f t="shared" si="90"/>
        <v>#REF!</v>
      </c>
      <c r="HOQ104" s="373">
        <f t="shared" si="90"/>
        <v>0</v>
      </c>
      <c r="HOR104" s="373">
        <f t="shared" si="90"/>
        <v>0</v>
      </c>
      <c r="HOS104" s="373" t="e">
        <f t="shared" si="90"/>
        <v>#REF!</v>
      </c>
      <c r="HOT104" s="373" t="e">
        <f t="shared" si="90"/>
        <v>#REF!</v>
      </c>
      <c r="HOU104" s="373" t="e">
        <f t="shared" si="90"/>
        <v>#REF!</v>
      </c>
      <c r="HOV104" s="373" t="e">
        <f t="shared" si="90"/>
        <v>#REF!</v>
      </c>
      <c r="HOW104" s="373" t="e">
        <f t="shared" si="90"/>
        <v>#REF!</v>
      </c>
      <c r="HOX104" s="373">
        <f t="shared" si="90"/>
        <v>0</v>
      </c>
      <c r="HOY104" s="373">
        <f t="shared" si="90"/>
        <v>0</v>
      </c>
      <c r="HOZ104" s="373" t="e">
        <f t="shared" si="90"/>
        <v>#REF!</v>
      </c>
      <c r="HPA104" s="373" t="e">
        <f t="shared" si="90"/>
        <v>#REF!</v>
      </c>
      <c r="HPB104" s="373" t="e">
        <f t="shared" si="90"/>
        <v>#REF!</v>
      </c>
      <c r="HPC104" s="373" t="e">
        <f t="shared" si="90"/>
        <v>#REF!</v>
      </c>
      <c r="HPD104" s="373" t="e">
        <f t="shared" si="90"/>
        <v>#REF!</v>
      </c>
      <c r="HPE104" s="373">
        <f t="shared" si="90"/>
        <v>0</v>
      </c>
      <c r="HPF104" s="373">
        <f t="shared" si="90"/>
        <v>0</v>
      </c>
      <c r="HPG104" s="373" t="e">
        <f t="shared" si="90"/>
        <v>#REF!</v>
      </c>
      <c r="HPH104" s="373" t="e">
        <f t="shared" si="90"/>
        <v>#REF!</v>
      </c>
      <c r="HPI104" s="373" t="e">
        <f t="shared" si="90"/>
        <v>#REF!</v>
      </c>
      <c r="HPJ104" s="373" t="e">
        <f t="shared" si="90"/>
        <v>#REF!</v>
      </c>
      <c r="HPK104" s="373" t="e">
        <f t="shared" si="90"/>
        <v>#REF!</v>
      </c>
      <c r="HPL104" s="373">
        <f t="shared" si="90"/>
        <v>0</v>
      </c>
      <c r="HPM104" s="373">
        <f t="shared" si="90"/>
        <v>0</v>
      </c>
      <c r="HPN104" s="373" t="e">
        <f t="shared" si="91"/>
        <v>#REF!</v>
      </c>
      <c r="HPO104" s="373" t="e">
        <f t="shared" si="91"/>
        <v>#REF!</v>
      </c>
      <c r="HPP104" s="373" t="e">
        <f t="shared" si="91"/>
        <v>#REF!</v>
      </c>
      <c r="HPQ104" s="373" t="e">
        <f t="shared" si="91"/>
        <v>#REF!</v>
      </c>
      <c r="HPR104" s="373" t="e">
        <f t="shared" si="91"/>
        <v>#REF!</v>
      </c>
      <c r="HPS104" s="373">
        <f t="shared" si="91"/>
        <v>0</v>
      </c>
      <c r="HPT104" s="373">
        <f t="shared" si="91"/>
        <v>0</v>
      </c>
      <c r="HPU104" s="373" t="e">
        <f t="shared" si="91"/>
        <v>#REF!</v>
      </c>
      <c r="HPV104" s="373" t="e">
        <f t="shared" si="91"/>
        <v>#REF!</v>
      </c>
      <c r="HPW104" s="373" t="e">
        <f t="shared" si="91"/>
        <v>#REF!</v>
      </c>
      <c r="HPX104" s="373" t="e">
        <f t="shared" si="91"/>
        <v>#REF!</v>
      </c>
      <c r="HPY104" s="373" t="e">
        <f t="shared" si="91"/>
        <v>#REF!</v>
      </c>
      <c r="HPZ104" s="373">
        <f t="shared" si="91"/>
        <v>0</v>
      </c>
      <c r="HQA104" s="373">
        <f t="shared" si="91"/>
        <v>0</v>
      </c>
      <c r="HQB104" s="373" t="e">
        <f t="shared" si="91"/>
        <v>#REF!</v>
      </c>
      <c r="HQC104" s="373" t="e">
        <f t="shared" si="91"/>
        <v>#REF!</v>
      </c>
      <c r="HQD104" s="373" t="e">
        <f t="shared" si="91"/>
        <v>#REF!</v>
      </c>
      <c r="HQE104" s="373" t="e">
        <f t="shared" si="91"/>
        <v>#REF!</v>
      </c>
      <c r="HQF104" s="373" t="e">
        <f t="shared" si="91"/>
        <v>#REF!</v>
      </c>
      <c r="HQG104" s="373">
        <f t="shared" si="91"/>
        <v>0</v>
      </c>
      <c r="HQH104" s="373">
        <f t="shared" si="91"/>
        <v>0</v>
      </c>
      <c r="HQI104" s="373" t="e">
        <f t="shared" si="91"/>
        <v>#REF!</v>
      </c>
      <c r="HQJ104" s="373" t="e">
        <f t="shared" si="91"/>
        <v>#REF!</v>
      </c>
      <c r="HQK104" s="373" t="e">
        <f t="shared" si="91"/>
        <v>#REF!</v>
      </c>
      <c r="HQL104" s="373" t="e">
        <f t="shared" si="91"/>
        <v>#REF!</v>
      </c>
      <c r="HQM104" s="373" t="e">
        <f t="shared" si="91"/>
        <v>#REF!</v>
      </c>
      <c r="HQN104" s="373">
        <f t="shared" si="91"/>
        <v>0</v>
      </c>
      <c r="HQO104" s="373">
        <f t="shared" si="91"/>
        <v>0</v>
      </c>
      <c r="HQP104" s="373" t="e">
        <f t="shared" si="91"/>
        <v>#REF!</v>
      </c>
      <c r="HQQ104" s="373" t="e">
        <f t="shared" si="91"/>
        <v>#REF!</v>
      </c>
      <c r="HQR104" s="373" t="e">
        <f t="shared" si="91"/>
        <v>#REF!</v>
      </c>
      <c r="HQS104" s="373" t="e">
        <f t="shared" si="91"/>
        <v>#REF!</v>
      </c>
      <c r="HQT104" s="373" t="e">
        <f t="shared" si="91"/>
        <v>#REF!</v>
      </c>
      <c r="HQU104" s="373">
        <f t="shared" si="91"/>
        <v>0</v>
      </c>
      <c r="HQV104" s="373">
        <f t="shared" si="91"/>
        <v>0</v>
      </c>
      <c r="HQW104" s="373" t="e">
        <f t="shared" si="91"/>
        <v>#REF!</v>
      </c>
      <c r="HQX104" s="373" t="e">
        <f t="shared" si="91"/>
        <v>#REF!</v>
      </c>
      <c r="HQY104" s="373" t="e">
        <f t="shared" si="91"/>
        <v>#REF!</v>
      </c>
      <c r="HQZ104" s="373" t="e">
        <f t="shared" si="91"/>
        <v>#REF!</v>
      </c>
      <c r="HRA104" s="373" t="e">
        <f t="shared" si="91"/>
        <v>#REF!</v>
      </c>
      <c r="HRB104" s="373">
        <f t="shared" si="91"/>
        <v>0</v>
      </c>
      <c r="HRC104" s="373">
        <f t="shared" si="91"/>
        <v>0</v>
      </c>
      <c r="HRD104" s="373" t="e">
        <f t="shared" si="91"/>
        <v>#REF!</v>
      </c>
      <c r="HRE104" s="373" t="e">
        <f t="shared" si="91"/>
        <v>#REF!</v>
      </c>
      <c r="HRF104" s="373" t="e">
        <f t="shared" si="91"/>
        <v>#REF!</v>
      </c>
      <c r="HRG104" s="373" t="e">
        <f t="shared" si="91"/>
        <v>#REF!</v>
      </c>
      <c r="HRH104" s="373" t="e">
        <f t="shared" si="91"/>
        <v>#REF!</v>
      </c>
      <c r="HRI104" s="373">
        <f t="shared" si="91"/>
        <v>0</v>
      </c>
      <c r="HRJ104" s="373">
        <f t="shared" si="91"/>
        <v>0</v>
      </c>
      <c r="HRK104" s="373" t="e">
        <f t="shared" si="91"/>
        <v>#REF!</v>
      </c>
      <c r="HRL104" s="373" t="e">
        <f t="shared" si="91"/>
        <v>#REF!</v>
      </c>
      <c r="HRM104" s="373" t="e">
        <f t="shared" si="91"/>
        <v>#REF!</v>
      </c>
      <c r="HRN104" s="373" t="e">
        <f t="shared" si="91"/>
        <v>#REF!</v>
      </c>
      <c r="HRO104" s="373" t="e">
        <f t="shared" si="91"/>
        <v>#REF!</v>
      </c>
      <c r="HRP104" s="373">
        <f t="shared" si="91"/>
        <v>0</v>
      </c>
      <c r="HRQ104" s="373">
        <f t="shared" si="91"/>
        <v>0</v>
      </c>
      <c r="HRR104" s="373" t="e">
        <f t="shared" si="91"/>
        <v>#REF!</v>
      </c>
      <c r="HRS104" s="373" t="e">
        <f t="shared" si="91"/>
        <v>#REF!</v>
      </c>
      <c r="HRT104" s="373" t="e">
        <f t="shared" si="91"/>
        <v>#REF!</v>
      </c>
      <c r="HRU104" s="373" t="e">
        <f t="shared" si="91"/>
        <v>#REF!</v>
      </c>
      <c r="HRV104" s="373" t="e">
        <f t="shared" si="91"/>
        <v>#REF!</v>
      </c>
      <c r="HRW104" s="373">
        <f t="shared" si="91"/>
        <v>0</v>
      </c>
      <c r="HRX104" s="373">
        <f t="shared" si="91"/>
        <v>0</v>
      </c>
      <c r="HRY104" s="373" t="e">
        <f t="shared" si="91"/>
        <v>#REF!</v>
      </c>
      <c r="HRZ104" s="373" t="e">
        <f t="shared" si="92"/>
        <v>#REF!</v>
      </c>
      <c r="HSA104" s="373" t="e">
        <f t="shared" si="92"/>
        <v>#REF!</v>
      </c>
      <c r="HSB104" s="373" t="e">
        <f t="shared" si="92"/>
        <v>#REF!</v>
      </c>
      <c r="HSC104" s="373" t="e">
        <f t="shared" si="92"/>
        <v>#REF!</v>
      </c>
      <c r="HSD104" s="373">
        <f t="shared" si="92"/>
        <v>0</v>
      </c>
      <c r="HSE104" s="373">
        <f t="shared" si="92"/>
        <v>0</v>
      </c>
      <c r="HSF104" s="373" t="e">
        <f t="shared" si="92"/>
        <v>#REF!</v>
      </c>
      <c r="HSG104" s="373" t="e">
        <f t="shared" si="92"/>
        <v>#REF!</v>
      </c>
      <c r="HSH104" s="373" t="e">
        <f t="shared" si="92"/>
        <v>#REF!</v>
      </c>
      <c r="HSI104" s="373" t="e">
        <f t="shared" si="92"/>
        <v>#REF!</v>
      </c>
      <c r="HSJ104" s="373" t="e">
        <f t="shared" si="92"/>
        <v>#REF!</v>
      </c>
      <c r="HSK104" s="373">
        <f t="shared" si="92"/>
        <v>0</v>
      </c>
      <c r="HSL104" s="373">
        <f t="shared" si="92"/>
        <v>0</v>
      </c>
      <c r="HSM104" s="373" t="e">
        <f t="shared" si="92"/>
        <v>#REF!</v>
      </c>
      <c r="HSN104" s="373" t="e">
        <f t="shared" si="92"/>
        <v>#REF!</v>
      </c>
      <c r="HSO104" s="373" t="e">
        <f t="shared" si="92"/>
        <v>#REF!</v>
      </c>
      <c r="HSP104" s="373" t="e">
        <f t="shared" si="92"/>
        <v>#REF!</v>
      </c>
      <c r="HSQ104" s="373" t="e">
        <f t="shared" si="92"/>
        <v>#REF!</v>
      </c>
      <c r="HSR104" s="373">
        <f t="shared" si="92"/>
        <v>0</v>
      </c>
      <c r="HSS104" s="373">
        <f t="shared" si="92"/>
        <v>0</v>
      </c>
      <c r="HST104" s="373" t="e">
        <f t="shared" si="92"/>
        <v>#REF!</v>
      </c>
      <c r="HSU104" s="373" t="e">
        <f t="shared" si="92"/>
        <v>#REF!</v>
      </c>
      <c r="HSV104" s="373" t="e">
        <f t="shared" si="92"/>
        <v>#REF!</v>
      </c>
      <c r="HSW104" s="373" t="e">
        <f t="shared" si="92"/>
        <v>#REF!</v>
      </c>
      <c r="HSX104" s="373" t="e">
        <f t="shared" si="92"/>
        <v>#REF!</v>
      </c>
      <c r="HSY104" s="373">
        <f t="shared" si="92"/>
        <v>0</v>
      </c>
      <c r="HSZ104" s="373">
        <f t="shared" si="92"/>
        <v>0</v>
      </c>
      <c r="HTA104" s="373" t="e">
        <f t="shared" si="92"/>
        <v>#REF!</v>
      </c>
      <c r="HTB104" s="373" t="e">
        <f t="shared" si="92"/>
        <v>#REF!</v>
      </c>
      <c r="HTC104" s="373" t="e">
        <f t="shared" si="92"/>
        <v>#REF!</v>
      </c>
      <c r="HTD104" s="373" t="e">
        <f t="shared" si="92"/>
        <v>#REF!</v>
      </c>
      <c r="HTE104" s="373" t="e">
        <f t="shared" si="92"/>
        <v>#REF!</v>
      </c>
      <c r="HTF104" s="373">
        <f t="shared" si="92"/>
        <v>0</v>
      </c>
      <c r="HTG104" s="373">
        <f t="shared" si="92"/>
        <v>0</v>
      </c>
      <c r="HTH104" s="373" t="e">
        <f t="shared" si="92"/>
        <v>#REF!</v>
      </c>
      <c r="HTI104" s="373" t="e">
        <f t="shared" si="92"/>
        <v>#REF!</v>
      </c>
      <c r="HTJ104" s="373" t="e">
        <f t="shared" si="92"/>
        <v>#REF!</v>
      </c>
      <c r="HTK104" s="373" t="e">
        <f t="shared" si="92"/>
        <v>#REF!</v>
      </c>
      <c r="HTL104" s="373" t="e">
        <f t="shared" si="92"/>
        <v>#REF!</v>
      </c>
      <c r="HTM104" s="373">
        <f t="shared" si="92"/>
        <v>0</v>
      </c>
      <c r="HTN104" s="373">
        <f t="shared" si="92"/>
        <v>0</v>
      </c>
      <c r="HTO104" s="373" t="e">
        <f t="shared" si="92"/>
        <v>#REF!</v>
      </c>
      <c r="HTP104" s="373" t="e">
        <f t="shared" si="92"/>
        <v>#REF!</v>
      </c>
      <c r="HTQ104" s="373" t="e">
        <f t="shared" si="92"/>
        <v>#REF!</v>
      </c>
      <c r="HTR104" s="373" t="e">
        <f t="shared" si="92"/>
        <v>#REF!</v>
      </c>
      <c r="HTS104" s="373" t="e">
        <f t="shared" si="92"/>
        <v>#REF!</v>
      </c>
      <c r="HTT104" s="373">
        <f t="shared" si="92"/>
        <v>0</v>
      </c>
      <c r="HTU104" s="373">
        <f t="shared" si="92"/>
        <v>0</v>
      </c>
      <c r="HTV104" s="373" t="e">
        <f t="shared" si="92"/>
        <v>#REF!</v>
      </c>
      <c r="HTW104" s="373" t="e">
        <f t="shared" si="92"/>
        <v>#REF!</v>
      </c>
      <c r="HTX104" s="373" t="e">
        <f t="shared" si="92"/>
        <v>#REF!</v>
      </c>
      <c r="HTY104" s="373" t="e">
        <f t="shared" si="92"/>
        <v>#REF!</v>
      </c>
      <c r="HTZ104" s="373" t="e">
        <f t="shared" si="92"/>
        <v>#REF!</v>
      </c>
      <c r="HUA104" s="373">
        <f t="shared" si="92"/>
        <v>0</v>
      </c>
      <c r="HUB104" s="373">
        <f t="shared" si="92"/>
        <v>0</v>
      </c>
      <c r="HUC104" s="373" t="e">
        <f t="shared" si="92"/>
        <v>#REF!</v>
      </c>
      <c r="HUD104" s="373" t="e">
        <f t="shared" si="92"/>
        <v>#REF!</v>
      </c>
      <c r="HUE104" s="373" t="e">
        <f t="shared" si="92"/>
        <v>#REF!</v>
      </c>
      <c r="HUF104" s="373" t="e">
        <f t="shared" si="92"/>
        <v>#REF!</v>
      </c>
      <c r="HUG104" s="373" t="e">
        <f t="shared" si="92"/>
        <v>#REF!</v>
      </c>
      <c r="HUH104" s="373">
        <f t="shared" si="92"/>
        <v>0</v>
      </c>
      <c r="HUI104" s="373">
        <f t="shared" si="92"/>
        <v>0</v>
      </c>
      <c r="HUJ104" s="373" t="e">
        <f t="shared" si="92"/>
        <v>#REF!</v>
      </c>
      <c r="HUK104" s="373" t="e">
        <f t="shared" si="92"/>
        <v>#REF!</v>
      </c>
      <c r="HUL104" s="373" t="e">
        <f t="shared" si="93"/>
        <v>#REF!</v>
      </c>
      <c r="HUM104" s="373" t="e">
        <f t="shared" si="93"/>
        <v>#REF!</v>
      </c>
      <c r="HUN104" s="373" t="e">
        <f t="shared" si="93"/>
        <v>#REF!</v>
      </c>
      <c r="HUO104" s="373">
        <f t="shared" si="93"/>
        <v>0</v>
      </c>
      <c r="HUP104" s="373">
        <f t="shared" si="93"/>
        <v>0</v>
      </c>
      <c r="HUQ104" s="373" t="e">
        <f t="shared" si="93"/>
        <v>#REF!</v>
      </c>
      <c r="HUR104" s="373" t="e">
        <f t="shared" si="93"/>
        <v>#REF!</v>
      </c>
      <c r="HUS104" s="373" t="e">
        <f t="shared" si="93"/>
        <v>#REF!</v>
      </c>
      <c r="HUT104" s="373" t="e">
        <f t="shared" si="93"/>
        <v>#REF!</v>
      </c>
      <c r="HUU104" s="373" t="e">
        <f t="shared" si="93"/>
        <v>#REF!</v>
      </c>
      <c r="HUV104" s="373">
        <f t="shared" si="93"/>
        <v>0</v>
      </c>
      <c r="HUW104" s="373">
        <f t="shared" si="93"/>
        <v>0</v>
      </c>
      <c r="HUX104" s="373" t="e">
        <f t="shared" si="93"/>
        <v>#REF!</v>
      </c>
      <c r="HUY104" s="373" t="e">
        <f t="shared" si="93"/>
        <v>#REF!</v>
      </c>
      <c r="HUZ104" s="373" t="e">
        <f t="shared" si="93"/>
        <v>#REF!</v>
      </c>
      <c r="HVA104" s="373" t="e">
        <f t="shared" si="93"/>
        <v>#REF!</v>
      </c>
      <c r="HVB104" s="373" t="e">
        <f t="shared" si="93"/>
        <v>#REF!</v>
      </c>
      <c r="HVC104" s="373">
        <f t="shared" si="93"/>
        <v>0</v>
      </c>
      <c r="HVD104" s="373">
        <f t="shared" si="93"/>
        <v>0</v>
      </c>
      <c r="HVE104" s="373" t="e">
        <f t="shared" si="93"/>
        <v>#REF!</v>
      </c>
      <c r="HVF104" s="373" t="e">
        <f t="shared" si="93"/>
        <v>#REF!</v>
      </c>
      <c r="HVG104" s="373" t="e">
        <f t="shared" si="93"/>
        <v>#REF!</v>
      </c>
      <c r="HVH104" s="373" t="e">
        <f t="shared" si="93"/>
        <v>#REF!</v>
      </c>
      <c r="HVI104" s="373" t="e">
        <f t="shared" si="93"/>
        <v>#REF!</v>
      </c>
      <c r="HVJ104" s="373">
        <f t="shared" si="93"/>
        <v>0</v>
      </c>
      <c r="HVK104" s="373">
        <f t="shared" si="93"/>
        <v>0</v>
      </c>
      <c r="HVL104" s="373" t="e">
        <f t="shared" si="93"/>
        <v>#REF!</v>
      </c>
      <c r="HVM104" s="373" t="e">
        <f t="shared" si="93"/>
        <v>#REF!</v>
      </c>
      <c r="HVN104" s="373" t="e">
        <f t="shared" si="93"/>
        <v>#REF!</v>
      </c>
      <c r="HVO104" s="373" t="e">
        <f t="shared" si="93"/>
        <v>#REF!</v>
      </c>
      <c r="HVP104" s="373" t="e">
        <f t="shared" si="93"/>
        <v>#REF!</v>
      </c>
      <c r="HVQ104" s="373">
        <f t="shared" si="93"/>
        <v>0</v>
      </c>
      <c r="HVR104" s="373">
        <f t="shared" si="93"/>
        <v>0</v>
      </c>
      <c r="HVS104" s="373" t="e">
        <f t="shared" si="93"/>
        <v>#REF!</v>
      </c>
      <c r="HVT104" s="373" t="e">
        <f t="shared" si="93"/>
        <v>#REF!</v>
      </c>
      <c r="HVU104" s="373" t="e">
        <f t="shared" si="93"/>
        <v>#REF!</v>
      </c>
      <c r="HVV104" s="373" t="e">
        <f t="shared" si="93"/>
        <v>#REF!</v>
      </c>
      <c r="HVW104" s="373" t="e">
        <f t="shared" si="93"/>
        <v>#REF!</v>
      </c>
      <c r="HVX104" s="373">
        <f t="shared" si="93"/>
        <v>0</v>
      </c>
      <c r="HVY104" s="373">
        <f t="shared" si="93"/>
        <v>0</v>
      </c>
      <c r="HVZ104" s="373" t="e">
        <f t="shared" si="93"/>
        <v>#REF!</v>
      </c>
      <c r="HWA104" s="373" t="e">
        <f t="shared" si="93"/>
        <v>#REF!</v>
      </c>
      <c r="HWB104" s="373" t="e">
        <f t="shared" si="93"/>
        <v>#REF!</v>
      </c>
      <c r="HWC104" s="373" t="e">
        <f t="shared" si="93"/>
        <v>#REF!</v>
      </c>
      <c r="HWD104" s="373" t="e">
        <f t="shared" si="93"/>
        <v>#REF!</v>
      </c>
      <c r="HWE104" s="373">
        <f t="shared" si="93"/>
        <v>0</v>
      </c>
      <c r="HWF104" s="373">
        <f t="shared" si="93"/>
        <v>0</v>
      </c>
      <c r="HWG104" s="373" t="e">
        <f t="shared" si="93"/>
        <v>#REF!</v>
      </c>
      <c r="HWH104" s="373" t="e">
        <f t="shared" si="93"/>
        <v>#REF!</v>
      </c>
      <c r="HWI104" s="373" t="e">
        <f t="shared" si="93"/>
        <v>#REF!</v>
      </c>
      <c r="HWJ104" s="373" t="e">
        <f t="shared" si="93"/>
        <v>#REF!</v>
      </c>
      <c r="HWK104" s="373" t="e">
        <f t="shared" si="93"/>
        <v>#REF!</v>
      </c>
      <c r="HWL104" s="373">
        <f t="shared" si="93"/>
        <v>0</v>
      </c>
      <c r="HWM104" s="373">
        <f t="shared" si="93"/>
        <v>0</v>
      </c>
      <c r="HWN104" s="373" t="e">
        <f t="shared" si="93"/>
        <v>#REF!</v>
      </c>
      <c r="HWO104" s="373" t="e">
        <f t="shared" si="93"/>
        <v>#REF!</v>
      </c>
      <c r="HWP104" s="373" t="e">
        <f t="shared" si="93"/>
        <v>#REF!</v>
      </c>
      <c r="HWQ104" s="373" t="e">
        <f t="shared" si="93"/>
        <v>#REF!</v>
      </c>
      <c r="HWR104" s="373" t="e">
        <f t="shared" si="93"/>
        <v>#REF!</v>
      </c>
      <c r="HWS104" s="373">
        <f t="shared" si="93"/>
        <v>0</v>
      </c>
      <c r="HWT104" s="373">
        <f t="shared" si="93"/>
        <v>0</v>
      </c>
      <c r="HWU104" s="373" t="e">
        <f t="shared" si="93"/>
        <v>#REF!</v>
      </c>
      <c r="HWV104" s="373" t="e">
        <f t="shared" si="93"/>
        <v>#REF!</v>
      </c>
      <c r="HWW104" s="373" t="e">
        <f t="shared" si="93"/>
        <v>#REF!</v>
      </c>
      <c r="HWX104" s="373" t="e">
        <f t="shared" si="94"/>
        <v>#REF!</v>
      </c>
      <c r="HWY104" s="373" t="e">
        <f t="shared" si="94"/>
        <v>#REF!</v>
      </c>
      <c r="HWZ104" s="373">
        <f t="shared" si="94"/>
        <v>0</v>
      </c>
      <c r="HXA104" s="373">
        <f t="shared" si="94"/>
        <v>0</v>
      </c>
      <c r="HXB104" s="373" t="e">
        <f t="shared" si="94"/>
        <v>#REF!</v>
      </c>
      <c r="HXC104" s="373" t="e">
        <f t="shared" si="94"/>
        <v>#REF!</v>
      </c>
      <c r="HXD104" s="373" t="e">
        <f t="shared" si="94"/>
        <v>#REF!</v>
      </c>
      <c r="HXE104" s="373" t="e">
        <f t="shared" si="94"/>
        <v>#REF!</v>
      </c>
      <c r="HXF104" s="373" t="e">
        <f t="shared" si="94"/>
        <v>#REF!</v>
      </c>
      <c r="HXG104" s="373">
        <f t="shared" si="94"/>
        <v>0</v>
      </c>
      <c r="HXH104" s="373">
        <f t="shared" si="94"/>
        <v>0</v>
      </c>
      <c r="HXI104" s="373" t="e">
        <f t="shared" si="94"/>
        <v>#REF!</v>
      </c>
      <c r="HXJ104" s="373" t="e">
        <f t="shared" si="94"/>
        <v>#REF!</v>
      </c>
      <c r="HXK104" s="373" t="e">
        <f t="shared" si="94"/>
        <v>#REF!</v>
      </c>
      <c r="HXL104" s="373" t="e">
        <f t="shared" si="94"/>
        <v>#REF!</v>
      </c>
      <c r="HXM104" s="373" t="e">
        <f t="shared" si="94"/>
        <v>#REF!</v>
      </c>
      <c r="HXN104" s="373">
        <f t="shared" si="94"/>
        <v>0</v>
      </c>
      <c r="HXO104" s="373">
        <f t="shared" si="94"/>
        <v>0</v>
      </c>
      <c r="HXP104" s="373" t="e">
        <f t="shared" si="94"/>
        <v>#REF!</v>
      </c>
      <c r="HXQ104" s="373" t="e">
        <f t="shared" si="94"/>
        <v>#REF!</v>
      </c>
      <c r="HXR104" s="373" t="e">
        <f t="shared" si="94"/>
        <v>#REF!</v>
      </c>
      <c r="HXS104" s="373" t="e">
        <f t="shared" si="94"/>
        <v>#REF!</v>
      </c>
      <c r="HXT104" s="373" t="e">
        <f t="shared" si="94"/>
        <v>#REF!</v>
      </c>
      <c r="HXU104" s="373">
        <f t="shared" si="94"/>
        <v>0</v>
      </c>
      <c r="HXV104" s="373">
        <f t="shared" si="94"/>
        <v>0</v>
      </c>
      <c r="HXW104" s="373" t="e">
        <f t="shared" si="94"/>
        <v>#REF!</v>
      </c>
      <c r="HXX104" s="373" t="e">
        <f t="shared" si="94"/>
        <v>#REF!</v>
      </c>
      <c r="HXY104" s="373" t="e">
        <f t="shared" si="94"/>
        <v>#REF!</v>
      </c>
      <c r="HXZ104" s="373" t="e">
        <f t="shared" si="94"/>
        <v>#REF!</v>
      </c>
      <c r="HYA104" s="373" t="e">
        <f t="shared" si="94"/>
        <v>#REF!</v>
      </c>
      <c r="HYB104" s="373">
        <f t="shared" si="94"/>
        <v>0</v>
      </c>
      <c r="HYC104" s="373">
        <f t="shared" si="94"/>
        <v>0</v>
      </c>
      <c r="HYD104" s="373" t="e">
        <f t="shared" si="94"/>
        <v>#REF!</v>
      </c>
      <c r="HYE104" s="373" t="e">
        <f t="shared" si="94"/>
        <v>#REF!</v>
      </c>
      <c r="HYF104" s="373" t="e">
        <f t="shared" si="94"/>
        <v>#REF!</v>
      </c>
      <c r="HYG104" s="373" t="e">
        <f t="shared" si="94"/>
        <v>#REF!</v>
      </c>
      <c r="HYH104" s="373" t="e">
        <f t="shared" si="94"/>
        <v>#REF!</v>
      </c>
      <c r="HYI104" s="373">
        <f t="shared" si="94"/>
        <v>0</v>
      </c>
      <c r="HYJ104" s="373">
        <f t="shared" si="94"/>
        <v>0</v>
      </c>
      <c r="HYK104" s="373" t="e">
        <f t="shared" si="94"/>
        <v>#REF!</v>
      </c>
      <c r="HYL104" s="373" t="e">
        <f t="shared" si="94"/>
        <v>#REF!</v>
      </c>
      <c r="HYM104" s="373" t="e">
        <f t="shared" si="94"/>
        <v>#REF!</v>
      </c>
      <c r="HYN104" s="373" t="e">
        <f t="shared" si="94"/>
        <v>#REF!</v>
      </c>
      <c r="HYO104" s="373" t="e">
        <f t="shared" si="94"/>
        <v>#REF!</v>
      </c>
      <c r="HYP104" s="373">
        <f t="shared" si="94"/>
        <v>0</v>
      </c>
      <c r="HYQ104" s="373">
        <f t="shared" si="94"/>
        <v>0</v>
      </c>
      <c r="HYR104" s="373" t="e">
        <f t="shared" si="94"/>
        <v>#REF!</v>
      </c>
      <c r="HYS104" s="373" t="e">
        <f t="shared" si="94"/>
        <v>#REF!</v>
      </c>
      <c r="HYT104" s="373" t="e">
        <f t="shared" si="94"/>
        <v>#REF!</v>
      </c>
      <c r="HYU104" s="373" t="e">
        <f t="shared" si="94"/>
        <v>#REF!</v>
      </c>
      <c r="HYV104" s="373" t="e">
        <f t="shared" si="94"/>
        <v>#REF!</v>
      </c>
      <c r="HYW104" s="373">
        <f t="shared" si="94"/>
        <v>0</v>
      </c>
      <c r="HYX104" s="373">
        <f t="shared" si="94"/>
        <v>0</v>
      </c>
      <c r="HYY104" s="373" t="e">
        <f t="shared" si="94"/>
        <v>#REF!</v>
      </c>
      <c r="HYZ104" s="373" t="e">
        <f t="shared" si="94"/>
        <v>#REF!</v>
      </c>
      <c r="HZA104" s="373" t="e">
        <f t="shared" si="94"/>
        <v>#REF!</v>
      </c>
      <c r="HZB104" s="373" t="e">
        <f t="shared" si="94"/>
        <v>#REF!</v>
      </c>
      <c r="HZC104" s="373" t="e">
        <f t="shared" si="94"/>
        <v>#REF!</v>
      </c>
      <c r="HZD104" s="373">
        <f t="shared" si="94"/>
        <v>0</v>
      </c>
      <c r="HZE104" s="373">
        <f t="shared" si="94"/>
        <v>0</v>
      </c>
      <c r="HZF104" s="373" t="e">
        <f t="shared" si="94"/>
        <v>#REF!</v>
      </c>
      <c r="HZG104" s="373" t="e">
        <f t="shared" si="94"/>
        <v>#REF!</v>
      </c>
      <c r="HZH104" s="373" t="e">
        <f t="shared" si="94"/>
        <v>#REF!</v>
      </c>
      <c r="HZI104" s="373" t="e">
        <f t="shared" si="94"/>
        <v>#REF!</v>
      </c>
      <c r="HZJ104" s="373" t="e">
        <f t="shared" si="95"/>
        <v>#REF!</v>
      </c>
      <c r="HZK104" s="373">
        <f t="shared" si="95"/>
        <v>0</v>
      </c>
      <c r="HZL104" s="373">
        <f t="shared" si="95"/>
        <v>0</v>
      </c>
      <c r="HZM104" s="373" t="e">
        <f t="shared" si="95"/>
        <v>#REF!</v>
      </c>
      <c r="HZN104" s="373" t="e">
        <f t="shared" si="95"/>
        <v>#REF!</v>
      </c>
      <c r="HZO104" s="373" t="e">
        <f t="shared" si="95"/>
        <v>#REF!</v>
      </c>
      <c r="HZP104" s="373" t="e">
        <f t="shared" si="95"/>
        <v>#REF!</v>
      </c>
      <c r="HZQ104" s="373" t="e">
        <f t="shared" si="95"/>
        <v>#REF!</v>
      </c>
      <c r="HZR104" s="373">
        <f t="shared" si="95"/>
        <v>0</v>
      </c>
      <c r="HZS104" s="373">
        <f t="shared" si="95"/>
        <v>0</v>
      </c>
      <c r="HZT104" s="373" t="e">
        <f t="shared" si="95"/>
        <v>#REF!</v>
      </c>
      <c r="HZU104" s="373" t="e">
        <f t="shared" si="95"/>
        <v>#REF!</v>
      </c>
      <c r="HZV104" s="373" t="e">
        <f t="shared" si="95"/>
        <v>#REF!</v>
      </c>
      <c r="HZW104" s="373" t="e">
        <f t="shared" si="95"/>
        <v>#REF!</v>
      </c>
      <c r="HZX104" s="373" t="e">
        <f t="shared" si="95"/>
        <v>#REF!</v>
      </c>
      <c r="HZY104" s="373">
        <f t="shared" si="95"/>
        <v>0</v>
      </c>
      <c r="HZZ104" s="373">
        <f t="shared" si="95"/>
        <v>0</v>
      </c>
      <c r="IAA104" s="373" t="e">
        <f t="shared" si="95"/>
        <v>#REF!</v>
      </c>
      <c r="IAB104" s="373" t="e">
        <f t="shared" si="95"/>
        <v>#REF!</v>
      </c>
      <c r="IAC104" s="373" t="e">
        <f t="shared" si="95"/>
        <v>#REF!</v>
      </c>
      <c r="IAD104" s="373" t="e">
        <f t="shared" si="95"/>
        <v>#REF!</v>
      </c>
      <c r="IAE104" s="373" t="e">
        <f t="shared" si="95"/>
        <v>#REF!</v>
      </c>
      <c r="IAF104" s="373">
        <f t="shared" si="95"/>
        <v>0</v>
      </c>
      <c r="IAG104" s="373">
        <f t="shared" si="95"/>
        <v>0</v>
      </c>
      <c r="IAH104" s="373" t="e">
        <f t="shared" si="95"/>
        <v>#REF!</v>
      </c>
      <c r="IAI104" s="373" t="e">
        <f t="shared" si="95"/>
        <v>#REF!</v>
      </c>
      <c r="IAJ104" s="373" t="e">
        <f t="shared" si="95"/>
        <v>#REF!</v>
      </c>
      <c r="IAK104" s="373" t="e">
        <f t="shared" si="95"/>
        <v>#REF!</v>
      </c>
      <c r="IAL104" s="373" t="e">
        <f t="shared" si="95"/>
        <v>#REF!</v>
      </c>
      <c r="IAM104" s="373">
        <f t="shared" si="95"/>
        <v>0</v>
      </c>
      <c r="IAN104" s="373">
        <f t="shared" si="95"/>
        <v>0</v>
      </c>
      <c r="IAO104" s="373" t="e">
        <f t="shared" si="95"/>
        <v>#REF!</v>
      </c>
      <c r="IAP104" s="373" t="e">
        <f t="shared" si="95"/>
        <v>#REF!</v>
      </c>
      <c r="IAQ104" s="373" t="e">
        <f t="shared" si="95"/>
        <v>#REF!</v>
      </c>
      <c r="IAR104" s="373" t="e">
        <f t="shared" si="95"/>
        <v>#REF!</v>
      </c>
      <c r="IAS104" s="373" t="e">
        <f t="shared" si="95"/>
        <v>#REF!</v>
      </c>
      <c r="IAT104" s="373">
        <f t="shared" si="95"/>
        <v>0</v>
      </c>
      <c r="IAU104" s="373">
        <f t="shared" si="95"/>
        <v>0</v>
      </c>
      <c r="IAV104" s="373" t="e">
        <f t="shared" si="95"/>
        <v>#REF!</v>
      </c>
      <c r="IAW104" s="373" t="e">
        <f t="shared" si="95"/>
        <v>#REF!</v>
      </c>
      <c r="IAX104" s="373" t="e">
        <f t="shared" si="95"/>
        <v>#REF!</v>
      </c>
      <c r="IAY104" s="373" t="e">
        <f t="shared" si="95"/>
        <v>#REF!</v>
      </c>
      <c r="IAZ104" s="373" t="e">
        <f t="shared" si="95"/>
        <v>#REF!</v>
      </c>
      <c r="IBA104" s="373">
        <f t="shared" si="95"/>
        <v>0</v>
      </c>
      <c r="IBB104" s="373">
        <f t="shared" si="95"/>
        <v>0</v>
      </c>
      <c r="IBC104" s="373" t="e">
        <f t="shared" si="95"/>
        <v>#REF!</v>
      </c>
      <c r="IBD104" s="373" t="e">
        <f t="shared" si="95"/>
        <v>#REF!</v>
      </c>
      <c r="IBE104" s="373" t="e">
        <f t="shared" si="95"/>
        <v>#REF!</v>
      </c>
      <c r="IBF104" s="373" t="e">
        <f t="shared" si="95"/>
        <v>#REF!</v>
      </c>
      <c r="IBG104" s="373" t="e">
        <f t="shared" si="95"/>
        <v>#REF!</v>
      </c>
      <c r="IBH104" s="373">
        <f t="shared" si="95"/>
        <v>0</v>
      </c>
      <c r="IBI104" s="373">
        <f t="shared" si="95"/>
        <v>0</v>
      </c>
      <c r="IBJ104" s="373" t="e">
        <f t="shared" si="95"/>
        <v>#REF!</v>
      </c>
      <c r="IBK104" s="373" t="e">
        <f t="shared" si="95"/>
        <v>#REF!</v>
      </c>
      <c r="IBL104" s="373" t="e">
        <f t="shared" si="95"/>
        <v>#REF!</v>
      </c>
      <c r="IBM104" s="373" t="e">
        <f t="shared" si="95"/>
        <v>#REF!</v>
      </c>
      <c r="IBN104" s="373" t="e">
        <f t="shared" si="95"/>
        <v>#REF!</v>
      </c>
      <c r="IBO104" s="373">
        <f t="shared" si="95"/>
        <v>0</v>
      </c>
      <c r="IBP104" s="373">
        <f t="shared" si="95"/>
        <v>0</v>
      </c>
      <c r="IBQ104" s="373" t="e">
        <f t="shared" si="95"/>
        <v>#REF!</v>
      </c>
      <c r="IBR104" s="373" t="e">
        <f t="shared" si="95"/>
        <v>#REF!</v>
      </c>
      <c r="IBS104" s="373" t="e">
        <f t="shared" si="95"/>
        <v>#REF!</v>
      </c>
      <c r="IBT104" s="373" t="e">
        <f t="shared" si="95"/>
        <v>#REF!</v>
      </c>
      <c r="IBU104" s="373" t="e">
        <f t="shared" si="95"/>
        <v>#REF!</v>
      </c>
      <c r="IBV104" s="373">
        <f t="shared" si="96"/>
        <v>0</v>
      </c>
      <c r="IBW104" s="373">
        <f t="shared" si="96"/>
        <v>0</v>
      </c>
      <c r="IBX104" s="373" t="e">
        <f t="shared" si="96"/>
        <v>#REF!</v>
      </c>
      <c r="IBY104" s="373" t="e">
        <f t="shared" si="96"/>
        <v>#REF!</v>
      </c>
      <c r="IBZ104" s="373" t="e">
        <f t="shared" si="96"/>
        <v>#REF!</v>
      </c>
      <c r="ICA104" s="373" t="e">
        <f t="shared" si="96"/>
        <v>#REF!</v>
      </c>
      <c r="ICB104" s="373" t="e">
        <f t="shared" si="96"/>
        <v>#REF!</v>
      </c>
      <c r="ICC104" s="373">
        <f t="shared" si="96"/>
        <v>0</v>
      </c>
      <c r="ICD104" s="373">
        <f t="shared" si="96"/>
        <v>0</v>
      </c>
      <c r="ICE104" s="373" t="e">
        <f t="shared" si="96"/>
        <v>#REF!</v>
      </c>
      <c r="ICF104" s="373" t="e">
        <f t="shared" si="96"/>
        <v>#REF!</v>
      </c>
      <c r="ICG104" s="373" t="e">
        <f t="shared" si="96"/>
        <v>#REF!</v>
      </c>
      <c r="ICH104" s="373" t="e">
        <f t="shared" si="96"/>
        <v>#REF!</v>
      </c>
      <c r="ICI104" s="373" t="e">
        <f t="shared" si="96"/>
        <v>#REF!</v>
      </c>
      <c r="ICJ104" s="373">
        <f t="shared" si="96"/>
        <v>0</v>
      </c>
      <c r="ICK104" s="373">
        <f t="shared" si="96"/>
        <v>0</v>
      </c>
      <c r="ICL104" s="373" t="e">
        <f t="shared" si="96"/>
        <v>#REF!</v>
      </c>
      <c r="ICM104" s="373" t="e">
        <f t="shared" si="96"/>
        <v>#REF!</v>
      </c>
      <c r="ICN104" s="373" t="e">
        <f t="shared" si="96"/>
        <v>#REF!</v>
      </c>
      <c r="ICO104" s="373" t="e">
        <f t="shared" si="96"/>
        <v>#REF!</v>
      </c>
      <c r="ICP104" s="373" t="e">
        <f t="shared" si="96"/>
        <v>#REF!</v>
      </c>
      <c r="ICQ104" s="373">
        <f t="shared" si="96"/>
        <v>0</v>
      </c>
      <c r="ICR104" s="373">
        <f t="shared" si="96"/>
        <v>0</v>
      </c>
      <c r="ICS104" s="373" t="e">
        <f t="shared" si="96"/>
        <v>#REF!</v>
      </c>
      <c r="ICT104" s="373" t="e">
        <f t="shared" si="96"/>
        <v>#REF!</v>
      </c>
      <c r="ICU104" s="373" t="e">
        <f t="shared" si="96"/>
        <v>#REF!</v>
      </c>
      <c r="ICV104" s="373" t="e">
        <f t="shared" si="96"/>
        <v>#REF!</v>
      </c>
      <c r="ICW104" s="373" t="e">
        <f t="shared" si="96"/>
        <v>#REF!</v>
      </c>
      <c r="ICX104" s="373">
        <f t="shared" si="96"/>
        <v>0</v>
      </c>
      <c r="ICY104" s="373">
        <f t="shared" si="96"/>
        <v>0</v>
      </c>
      <c r="ICZ104" s="373" t="e">
        <f t="shared" si="96"/>
        <v>#REF!</v>
      </c>
      <c r="IDA104" s="373" t="e">
        <f t="shared" si="96"/>
        <v>#REF!</v>
      </c>
      <c r="IDB104" s="373" t="e">
        <f t="shared" si="96"/>
        <v>#REF!</v>
      </c>
      <c r="IDC104" s="373" t="e">
        <f t="shared" si="96"/>
        <v>#REF!</v>
      </c>
      <c r="IDD104" s="373" t="e">
        <f t="shared" si="96"/>
        <v>#REF!</v>
      </c>
      <c r="IDE104" s="373">
        <f t="shared" si="96"/>
        <v>0</v>
      </c>
      <c r="IDF104" s="373">
        <f t="shared" si="96"/>
        <v>0</v>
      </c>
      <c r="IDG104" s="373" t="e">
        <f t="shared" si="96"/>
        <v>#REF!</v>
      </c>
      <c r="IDH104" s="373" t="e">
        <f t="shared" si="96"/>
        <v>#REF!</v>
      </c>
      <c r="IDI104" s="373" t="e">
        <f t="shared" si="96"/>
        <v>#REF!</v>
      </c>
      <c r="IDJ104" s="373" t="e">
        <f t="shared" si="96"/>
        <v>#REF!</v>
      </c>
      <c r="IDK104" s="373" t="e">
        <f t="shared" si="96"/>
        <v>#REF!</v>
      </c>
      <c r="IDL104" s="373">
        <f t="shared" si="96"/>
        <v>0</v>
      </c>
      <c r="IDM104" s="373">
        <f t="shared" si="96"/>
        <v>0</v>
      </c>
      <c r="IDN104" s="373" t="e">
        <f t="shared" si="96"/>
        <v>#REF!</v>
      </c>
      <c r="IDO104" s="373" t="e">
        <f t="shared" si="96"/>
        <v>#REF!</v>
      </c>
      <c r="IDP104" s="373" t="e">
        <f t="shared" si="96"/>
        <v>#REF!</v>
      </c>
      <c r="IDQ104" s="373" t="e">
        <f t="shared" si="96"/>
        <v>#REF!</v>
      </c>
      <c r="IDR104" s="373" t="e">
        <f t="shared" si="96"/>
        <v>#REF!</v>
      </c>
      <c r="IDS104" s="373">
        <f t="shared" si="96"/>
        <v>0</v>
      </c>
      <c r="IDT104" s="373">
        <f t="shared" si="96"/>
        <v>0</v>
      </c>
      <c r="IDU104" s="373" t="e">
        <f t="shared" si="96"/>
        <v>#REF!</v>
      </c>
      <c r="IDV104" s="373" t="e">
        <f t="shared" si="96"/>
        <v>#REF!</v>
      </c>
      <c r="IDW104" s="373" t="e">
        <f t="shared" si="96"/>
        <v>#REF!</v>
      </c>
      <c r="IDX104" s="373" t="e">
        <f t="shared" si="96"/>
        <v>#REF!</v>
      </c>
      <c r="IDY104" s="373" t="e">
        <f t="shared" si="96"/>
        <v>#REF!</v>
      </c>
      <c r="IDZ104" s="373">
        <f t="shared" si="96"/>
        <v>0</v>
      </c>
      <c r="IEA104" s="373">
        <f t="shared" si="96"/>
        <v>0</v>
      </c>
      <c r="IEB104" s="373" t="e">
        <f t="shared" si="96"/>
        <v>#REF!</v>
      </c>
      <c r="IEC104" s="373" t="e">
        <f t="shared" si="96"/>
        <v>#REF!</v>
      </c>
      <c r="IED104" s="373" t="e">
        <f t="shared" si="96"/>
        <v>#REF!</v>
      </c>
      <c r="IEE104" s="373" t="e">
        <f t="shared" si="96"/>
        <v>#REF!</v>
      </c>
      <c r="IEF104" s="373" t="e">
        <f t="shared" si="96"/>
        <v>#REF!</v>
      </c>
      <c r="IEG104" s="373">
        <f t="shared" si="96"/>
        <v>0</v>
      </c>
      <c r="IEH104" s="373">
        <f t="shared" si="97"/>
        <v>0</v>
      </c>
      <c r="IEI104" s="373" t="e">
        <f t="shared" si="97"/>
        <v>#REF!</v>
      </c>
      <c r="IEJ104" s="373" t="e">
        <f t="shared" si="97"/>
        <v>#REF!</v>
      </c>
      <c r="IEK104" s="373" t="e">
        <f t="shared" si="97"/>
        <v>#REF!</v>
      </c>
      <c r="IEL104" s="373" t="e">
        <f t="shared" si="97"/>
        <v>#REF!</v>
      </c>
      <c r="IEM104" s="373" t="e">
        <f t="shared" si="97"/>
        <v>#REF!</v>
      </c>
      <c r="IEN104" s="373">
        <f t="shared" si="97"/>
        <v>0</v>
      </c>
      <c r="IEO104" s="373">
        <f t="shared" si="97"/>
        <v>0</v>
      </c>
      <c r="IEP104" s="373" t="e">
        <f t="shared" si="97"/>
        <v>#REF!</v>
      </c>
      <c r="IEQ104" s="373" t="e">
        <f t="shared" si="97"/>
        <v>#REF!</v>
      </c>
      <c r="IER104" s="373" t="e">
        <f t="shared" si="97"/>
        <v>#REF!</v>
      </c>
      <c r="IES104" s="373" t="e">
        <f t="shared" si="97"/>
        <v>#REF!</v>
      </c>
      <c r="IET104" s="373" t="e">
        <f t="shared" si="97"/>
        <v>#REF!</v>
      </c>
      <c r="IEU104" s="373">
        <f t="shared" si="97"/>
        <v>0</v>
      </c>
      <c r="IEV104" s="373">
        <f t="shared" si="97"/>
        <v>0</v>
      </c>
      <c r="IEW104" s="373" t="e">
        <f t="shared" si="97"/>
        <v>#REF!</v>
      </c>
      <c r="IEX104" s="373" t="e">
        <f t="shared" si="97"/>
        <v>#REF!</v>
      </c>
      <c r="IEY104" s="373" t="e">
        <f t="shared" si="97"/>
        <v>#REF!</v>
      </c>
      <c r="IEZ104" s="373" t="e">
        <f t="shared" si="97"/>
        <v>#REF!</v>
      </c>
      <c r="IFA104" s="373" t="e">
        <f t="shared" si="97"/>
        <v>#REF!</v>
      </c>
      <c r="IFB104" s="373">
        <f t="shared" si="97"/>
        <v>0</v>
      </c>
      <c r="IFC104" s="373">
        <f t="shared" si="97"/>
        <v>0</v>
      </c>
      <c r="IFD104" s="373" t="e">
        <f t="shared" si="97"/>
        <v>#REF!</v>
      </c>
      <c r="IFE104" s="373" t="e">
        <f t="shared" si="97"/>
        <v>#REF!</v>
      </c>
      <c r="IFF104" s="373" t="e">
        <f t="shared" si="97"/>
        <v>#REF!</v>
      </c>
      <c r="IFG104" s="373" t="e">
        <f t="shared" si="97"/>
        <v>#REF!</v>
      </c>
      <c r="IFH104" s="373" t="e">
        <f t="shared" si="97"/>
        <v>#REF!</v>
      </c>
      <c r="IFI104" s="373">
        <f t="shared" si="97"/>
        <v>0</v>
      </c>
      <c r="IFJ104" s="373">
        <f t="shared" si="97"/>
        <v>0</v>
      </c>
      <c r="IFK104" s="373" t="e">
        <f t="shared" si="97"/>
        <v>#REF!</v>
      </c>
      <c r="IFL104" s="373" t="e">
        <f t="shared" si="97"/>
        <v>#REF!</v>
      </c>
      <c r="IFM104" s="373" t="e">
        <f t="shared" si="97"/>
        <v>#REF!</v>
      </c>
      <c r="IFN104" s="373" t="e">
        <f t="shared" si="97"/>
        <v>#REF!</v>
      </c>
      <c r="IFO104" s="373" t="e">
        <f t="shared" si="97"/>
        <v>#REF!</v>
      </c>
      <c r="IFP104" s="373">
        <f t="shared" si="97"/>
        <v>0</v>
      </c>
      <c r="IFQ104" s="373">
        <f t="shared" si="97"/>
        <v>0</v>
      </c>
      <c r="IFR104" s="373" t="e">
        <f t="shared" si="97"/>
        <v>#REF!</v>
      </c>
      <c r="IFS104" s="373" t="e">
        <f t="shared" si="97"/>
        <v>#REF!</v>
      </c>
      <c r="IFT104" s="373" t="e">
        <f t="shared" si="97"/>
        <v>#REF!</v>
      </c>
      <c r="IFU104" s="373" t="e">
        <f t="shared" si="97"/>
        <v>#REF!</v>
      </c>
      <c r="IFV104" s="373" t="e">
        <f t="shared" si="97"/>
        <v>#REF!</v>
      </c>
      <c r="IFW104" s="373">
        <f t="shared" si="97"/>
        <v>0</v>
      </c>
      <c r="IFX104" s="373">
        <f t="shared" si="97"/>
        <v>0</v>
      </c>
      <c r="IFY104" s="373" t="e">
        <f t="shared" si="97"/>
        <v>#REF!</v>
      </c>
      <c r="IFZ104" s="373" t="e">
        <f t="shared" si="97"/>
        <v>#REF!</v>
      </c>
      <c r="IGA104" s="373" t="e">
        <f t="shared" si="97"/>
        <v>#REF!</v>
      </c>
      <c r="IGB104" s="373" t="e">
        <f t="shared" si="97"/>
        <v>#REF!</v>
      </c>
      <c r="IGC104" s="373" t="e">
        <f t="shared" si="97"/>
        <v>#REF!</v>
      </c>
      <c r="IGD104" s="373">
        <f t="shared" si="97"/>
        <v>0</v>
      </c>
      <c r="IGE104" s="373">
        <f t="shared" si="97"/>
        <v>0</v>
      </c>
      <c r="IGF104" s="373" t="e">
        <f t="shared" si="97"/>
        <v>#REF!</v>
      </c>
      <c r="IGG104" s="373" t="e">
        <f t="shared" si="97"/>
        <v>#REF!</v>
      </c>
      <c r="IGH104" s="373" t="e">
        <f t="shared" si="97"/>
        <v>#REF!</v>
      </c>
      <c r="IGI104" s="373" t="e">
        <f t="shared" si="97"/>
        <v>#REF!</v>
      </c>
      <c r="IGJ104" s="373" t="e">
        <f t="shared" si="97"/>
        <v>#REF!</v>
      </c>
      <c r="IGK104" s="373">
        <f t="shared" si="97"/>
        <v>0</v>
      </c>
      <c r="IGL104" s="373">
        <f t="shared" si="97"/>
        <v>0</v>
      </c>
      <c r="IGM104" s="373" t="e">
        <f t="shared" si="97"/>
        <v>#REF!</v>
      </c>
      <c r="IGN104" s="373" t="e">
        <f t="shared" si="97"/>
        <v>#REF!</v>
      </c>
      <c r="IGO104" s="373" t="e">
        <f t="shared" si="97"/>
        <v>#REF!</v>
      </c>
      <c r="IGP104" s="373" t="e">
        <f t="shared" si="97"/>
        <v>#REF!</v>
      </c>
      <c r="IGQ104" s="373" t="e">
        <f t="shared" si="97"/>
        <v>#REF!</v>
      </c>
      <c r="IGR104" s="373">
        <f t="shared" si="97"/>
        <v>0</v>
      </c>
      <c r="IGS104" s="373">
        <f t="shared" si="97"/>
        <v>0</v>
      </c>
      <c r="IGT104" s="373" t="e">
        <f t="shared" si="98"/>
        <v>#REF!</v>
      </c>
      <c r="IGU104" s="373" t="e">
        <f t="shared" si="98"/>
        <v>#REF!</v>
      </c>
      <c r="IGV104" s="373" t="e">
        <f t="shared" si="98"/>
        <v>#REF!</v>
      </c>
      <c r="IGW104" s="373" t="e">
        <f t="shared" si="98"/>
        <v>#REF!</v>
      </c>
      <c r="IGX104" s="373" t="e">
        <f t="shared" si="98"/>
        <v>#REF!</v>
      </c>
      <c r="IGY104" s="373">
        <f t="shared" si="98"/>
        <v>0</v>
      </c>
      <c r="IGZ104" s="373">
        <f t="shared" si="98"/>
        <v>0</v>
      </c>
      <c r="IHA104" s="373" t="e">
        <f t="shared" si="98"/>
        <v>#REF!</v>
      </c>
      <c r="IHB104" s="373" t="e">
        <f t="shared" si="98"/>
        <v>#REF!</v>
      </c>
      <c r="IHC104" s="373" t="e">
        <f t="shared" si="98"/>
        <v>#REF!</v>
      </c>
      <c r="IHD104" s="373" t="e">
        <f t="shared" si="98"/>
        <v>#REF!</v>
      </c>
      <c r="IHE104" s="373" t="e">
        <f t="shared" si="98"/>
        <v>#REF!</v>
      </c>
      <c r="IHF104" s="373">
        <f t="shared" si="98"/>
        <v>0</v>
      </c>
      <c r="IHG104" s="373">
        <f t="shared" si="98"/>
        <v>0</v>
      </c>
      <c r="IHH104" s="373" t="e">
        <f t="shared" si="98"/>
        <v>#REF!</v>
      </c>
      <c r="IHI104" s="373" t="e">
        <f t="shared" si="98"/>
        <v>#REF!</v>
      </c>
      <c r="IHJ104" s="373" t="e">
        <f t="shared" si="98"/>
        <v>#REF!</v>
      </c>
      <c r="IHK104" s="373" t="e">
        <f t="shared" si="98"/>
        <v>#REF!</v>
      </c>
      <c r="IHL104" s="373" t="e">
        <f t="shared" si="98"/>
        <v>#REF!</v>
      </c>
      <c r="IHM104" s="373">
        <f t="shared" si="98"/>
        <v>0</v>
      </c>
      <c r="IHN104" s="373">
        <f t="shared" si="98"/>
        <v>0</v>
      </c>
      <c r="IHO104" s="373" t="e">
        <f t="shared" si="98"/>
        <v>#REF!</v>
      </c>
      <c r="IHP104" s="373" t="e">
        <f t="shared" si="98"/>
        <v>#REF!</v>
      </c>
      <c r="IHQ104" s="373" t="e">
        <f t="shared" si="98"/>
        <v>#REF!</v>
      </c>
      <c r="IHR104" s="373" t="e">
        <f t="shared" si="98"/>
        <v>#REF!</v>
      </c>
      <c r="IHS104" s="373" t="e">
        <f t="shared" si="98"/>
        <v>#REF!</v>
      </c>
      <c r="IHT104" s="373">
        <f t="shared" si="98"/>
        <v>0</v>
      </c>
      <c r="IHU104" s="373">
        <f t="shared" si="98"/>
        <v>0</v>
      </c>
      <c r="IHV104" s="373" t="e">
        <f t="shared" si="98"/>
        <v>#REF!</v>
      </c>
      <c r="IHW104" s="373" t="e">
        <f t="shared" si="98"/>
        <v>#REF!</v>
      </c>
      <c r="IHX104" s="373" t="e">
        <f t="shared" si="98"/>
        <v>#REF!</v>
      </c>
      <c r="IHY104" s="373" t="e">
        <f t="shared" si="98"/>
        <v>#REF!</v>
      </c>
      <c r="IHZ104" s="373" t="e">
        <f t="shared" si="98"/>
        <v>#REF!</v>
      </c>
      <c r="IIA104" s="373">
        <f t="shared" si="98"/>
        <v>0</v>
      </c>
      <c r="IIB104" s="373">
        <f t="shared" si="98"/>
        <v>0</v>
      </c>
      <c r="IIC104" s="373" t="e">
        <f t="shared" si="98"/>
        <v>#REF!</v>
      </c>
      <c r="IID104" s="373" t="e">
        <f t="shared" si="98"/>
        <v>#REF!</v>
      </c>
      <c r="IIE104" s="373" t="e">
        <f t="shared" si="98"/>
        <v>#REF!</v>
      </c>
      <c r="IIF104" s="373" t="e">
        <f t="shared" si="98"/>
        <v>#REF!</v>
      </c>
      <c r="IIG104" s="373" t="e">
        <f t="shared" si="98"/>
        <v>#REF!</v>
      </c>
      <c r="IIH104" s="373">
        <f t="shared" si="98"/>
        <v>0</v>
      </c>
      <c r="III104" s="373">
        <f t="shared" si="98"/>
        <v>0</v>
      </c>
      <c r="IIJ104" s="373" t="e">
        <f t="shared" si="98"/>
        <v>#REF!</v>
      </c>
      <c r="IIK104" s="373" t="e">
        <f t="shared" si="98"/>
        <v>#REF!</v>
      </c>
      <c r="IIL104" s="373" t="e">
        <f t="shared" si="98"/>
        <v>#REF!</v>
      </c>
      <c r="IIM104" s="373" t="e">
        <f t="shared" si="98"/>
        <v>#REF!</v>
      </c>
      <c r="IIN104" s="373" t="e">
        <f t="shared" si="98"/>
        <v>#REF!</v>
      </c>
      <c r="IIO104" s="373">
        <f t="shared" si="98"/>
        <v>0</v>
      </c>
      <c r="IIP104" s="373">
        <f t="shared" si="98"/>
        <v>0</v>
      </c>
      <c r="IIQ104" s="373" t="e">
        <f t="shared" si="98"/>
        <v>#REF!</v>
      </c>
      <c r="IIR104" s="373" t="e">
        <f t="shared" si="98"/>
        <v>#REF!</v>
      </c>
      <c r="IIS104" s="373" t="e">
        <f t="shared" si="98"/>
        <v>#REF!</v>
      </c>
      <c r="IIT104" s="373" t="e">
        <f t="shared" si="98"/>
        <v>#REF!</v>
      </c>
      <c r="IIU104" s="373" t="e">
        <f t="shared" si="98"/>
        <v>#REF!</v>
      </c>
      <c r="IIV104" s="373">
        <f t="shared" si="98"/>
        <v>0</v>
      </c>
      <c r="IIW104" s="373">
        <f t="shared" si="98"/>
        <v>0</v>
      </c>
      <c r="IIX104" s="373" t="e">
        <f t="shared" si="98"/>
        <v>#REF!</v>
      </c>
      <c r="IIY104" s="373" t="e">
        <f t="shared" si="98"/>
        <v>#REF!</v>
      </c>
      <c r="IIZ104" s="373" t="e">
        <f t="shared" si="98"/>
        <v>#REF!</v>
      </c>
      <c r="IJA104" s="373" t="e">
        <f t="shared" si="98"/>
        <v>#REF!</v>
      </c>
      <c r="IJB104" s="373" t="e">
        <f t="shared" si="98"/>
        <v>#REF!</v>
      </c>
      <c r="IJC104" s="373">
        <f t="shared" si="98"/>
        <v>0</v>
      </c>
      <c r="IJD104" s="373">
        <f t="shared" si="98"/>
        <v>0</v>
      </c>
      <c r="IJE104" s="373" t="e">
        <f t="shared" si="98"/>
        <v>#REF!</v>
      </c>
      <c r="IJF104" s="373" t="e">
        <f t="shared" si="99"/>
        <v>#REF!</v>
      </c>
      <c r="IJG104" s="373" t="e">
        <f t="shared" si="99"/>
        <v>#REF!</v>
      </c>
      <c r="IJH104" s="373" t="e">
        <f t="shared" si="99"/>
        <v>#REF!</v>
      </c>
      <c r="IJI104" s="373" t="e">
        <f t="shared" si="99"/>
        <v>#REF!</v>
      </c>
      <c r="IJJ104" s="373">
        <f t="shared" si="99"/>
        <v>0</v>
      </c>
      <c r="IJK104" s="373">
        <f t="shared" si="99"/>
        <v>0</v>
      </c>
      <c r="IJL104" s="373" t="e">
        <f t="shared" si="99"/>
        <v>#REF!</v>
      </c>
      <c r="IJM104" s="373" t="e">
        <f t="shared" si="99"/>
        <v>#REF!</v>
      </c>
      <c r="IJN104" s="373" t="e">
        <f t="shared" si="99"/>
        <v>#REF!</v>
      </c>
      <c r="IJO104" s="373" t="e">
        <f t="shared" si="99"/>
        <v>#REF!</v>
      </c>
      <c r="IJP104" s="373" t="e">
        <f t="shared" si="99"/>
        <v>#REF!</v>
      </c>
      <c r="IJQ104" s="373">
        <f t="shared" si="99"/>
        <v>0</v>
      </c>
      <c r="IJR104" s="373">
        <f t="shared" si="99"/>
        <v>0</v>
      </c>
      <c r="IJS104" s="373" t="e">
        <f t="shared" si="99"/>
        <v>#REF!</v>
      </c>
      <c r="IJT104" s="373" t="e">
        <f t="shared" si="99"/>
        <v>#REF!</v>
      </c>
      <c r="IJU104" s="373" t="e">
        <f t="shared" si="99"/>
        <v>#REF!</v>
      </c>
      <c r="IJV104" s="373" t="e">
        <f t="shared" si="99"/>
        <v>#REF!</v>
      </c>
      <c r="IJW104" s="373" t="e">
        <f t="shared" si="99"/>
        <v>#REF!</v>
      </c>
      <c r="IJX104" s="373">
        <f t="shared" si="99"/>
        <v>0</v>
      </c>
      <c r="IJY104" s="373">
        <f t="shared" si="99"/>
        <v>0</v>
      </c>
      <c r="IJZ104" s="373" t="e">
        <f t="shared" si="99"/>
        <v>#REF!</v>
      </c>
      <c r="IKA104" s="373" t="e">
        <f t="shared" si="99"/>
        <v>#REF!</v>
      </c>
      <c r="IKB104" s="373" t="e">
        <f t="shared" si="99"/>
        <v>#REF!</v>
      </c>
      <c r="IKC104" s="373" t="e">
        <f t="shared" si="99"/>
        <v>#REF!</v>
      </c>
      <c r="IKD104" s="373" t="e">
        <f t="shared" si="99"/>
        <v>#REF!</v>
      </c>
      <c r="IKE104" s="373">
        <f t="shared" si="99"/>
        <v>0</v>
      </c>
      <c r="IKF104" s="373">
        <f t="shared" si="99"/>
        <v>0</v>
      </c>
      <c r="IKG104" s="373" t="e">
        <f t="shared" si="99"/>
        <v>#REF!</v>
      </c>
      <c r="IKH104" s="373" t="e">
        <f t="shared" si="99"/>
        <v>#REF!</v>
      </c>
      <c r="IKI104" s="373" t="e">
        <f t="shared" si="99"/>
        <v>#REF!</v>
      </c>
      <c r="IKJ104" s="373" t="e">
        <f t="shared" si="99"/>
        <v>#REF!</v>
      </c>
      <c r="IKK104" s="373" t="e">
        <f t="shared" si="99"/>
        <v>#REF!</v>
      </c>
      <c r="IKL104" s="373">
        <f t="shared" si="99"/>
        <v>0</v>
      </c>
      <c r="IKM104" s="373">
        <f t="shared" si="99"/>
        <v>0</v>
      </c>
      <c r="IKN104" s="373" t="e">
        <f t="shared" si="99"/>
        <v>#REF!</v>
      </c>
      <c r="IKO104" s="373" t="e">
        <f t="shared" si="99"/>
        <v>#REF!</v>
      </c>
      <c r="IKP104" s="373" t="e">
        <f t="shared" si="99"/>
        <v>#REF!</v>
      </c>
      <c r="IKQ104" s="373" t="e">
        <f t="shared" si="99"/>
        <v>#REF!</v>
      </c>
      <c r="IKR104" s="373" t="e">
        <f t="shared" si="99"/>
        <v>#REF!</v>
      </c>
      <c r="IKS104" s="373">
        <f t="shared" si="99"/>
        <v>0</v>
      </c>
      <c r="IKT104" s="373">
        <f t="shared" si="99"/>
        <v>0</v>
      </c>
      <c r="IKU104" s="373" t="e">
        <f t="shared" si="99"/>
        <v>#REF!</v>
      </c>
      <c r="IKV104" s="373" t="e">
        <f t="shared" si="99"/>
        <v>#REF!</v>
      </c>
      <c r="IKW104" s="373" t="e">
        <f t="shared" si="99"/>
        <v>#REF!</v>
      </c>
      <c r="IKX104" s="373" t="e">
        <f t="shared" si="99"/>
        <v>#REF!</v>
      </c>
      <c r="IKY104" s="373" t="e">
        <f t="shared" si="99"/>
        <v>#REF!</v>
      </c>
      <c r="IKZ104" s="373">
        <f t="shared" si="99"/>
        <v>0</v>
      </c>
      <c r="ILA104" s="373">
        <f t="shared" si="99"/>
        <v>0</v>
      </c>
      <c r="ILB104" s="373" t="e">
        <f t="shared" si="99"/>
        <v>#REF!</v>
      </c>
      <c r="ILC104" s="373" t="e">
        <f t="shared" si="99"/>
        <v>#REF!</v>
      </c>
      <c r="ILD104" s="373" t="e">
        <f t="shared" si="99"/>
        <v>#REF!</v>
      </c>
      <c r="ILE104" s="373" t="e">
        <f t="shared" si="99"/>
        <v>#REF!</v>
      </c>
      <c r="ILF104" s="373" t="e">
        <f t="shared" si="99"/>
        <v>#REF!</v>
      </c>
      <c r="ILG104" s="373">
        <f t="shared" si="99"/>
        <v>0</v>
      </c>
      <c r="ILH104" s="373">
        <f t="shared" si="99"/>
        <v>0</v>
      </c>
      <c r="ILI104" s="373" t="e">
        <f t="shared" si="99"/>
        <v>#REF!</v>
      </c>
      <c r="ILJ104" s="373" t="e">
        <f t="shared" si="99"/>
        <v>#REF!</v>
      </c>
      <c r="ILK104" s="373" t="e">
        <f t="shared" si="99"/>
        <v>#REF!</v>
      </c>
      <c r="ILL104" s="373" t="e">
        <f t="shared" si="99"/>
        <v>#REF!</v>
      </c>
      <c r="ILM104" s="373" t="e">
        <f t="shared" si="99"/>
        <v>#REF!</v>
      </c>
      <c r="ILN104" s="373">
        <f t="shared" si="99"/>
        <v>0</v>
      </c>
      <c r="ILO104" s="373">
        <f t="shared" si="99"/>
        <v>0</v>
      </c>
      <c r="ILP104" s="373" t="e">
        <f t="shared" si="99"/>
        <v>#REF!</v>
      </c>
      <c r="ILQ104" s="373" t="e">
        <f t="shared" si="99"/>
        <v>#REF!</v>
      </c>
      <c r="ILR104" s="373" t="e">
        <f t="shared" si="100"/>
        <v>#REF!</v>
      </c>
      <c r="ILS104" s="373" t="e">
        <f t="shared" si="100"/>
        <v>#REF!</v>
      </c>
      <c r="ILT104" s="373" t="e">
        <f t="shared" si="100"/>
        <v>#REF!</v>
      </c>
      <c r="ILU104" s="373">
        <f t="shared" si="100"/>
        <v>0</v>
      </c>
      <c r="ILV104" s="373">
        <f t="shared" si="100"/>
        <v>0</v>
      </c>
      <c r="ILW104" s="373" t="e">
        <f t="shared" si="100"/>
        <v>#REF!</v>
      </c>
      <c r="ILX104" s="373" t="e">
        <f t="shared" si="100"/>
        <v>#REF!</v>
      </c>
      <c r="ILY104" s="373" t="e">
        <f t="shared" si="100"/>
        <v>#REF!</v>
      </c>
      <c r="ILZ104" s="373" t="e">
        <f t="shared" si="100"/>
        <v>#REF!</v>
      </c>
      <c r="IMA104" s="373" t="e">
        <f t="shared" si="100"/>
        <v>#REF!</v>
      </c>
      <c r="IMB104" s="373">
        <f t="shared" si="100"/>
        <v>0</v>
      </c>
      <c r="IMC104" s="373">
        <f t="shared" si="100"/>
        <v>0</v>
      </c>
      <c r="IMD104" s="373" t="e">
        <f t="shared" si="100"/>
        <v>#REF!</v>
      </c>
      <c r="IME104" s="373" t="e">
        <f t="shared" si="100"/>
        <v>#REF!</v>
      </c>
      <c r="IMF104" s="373" t="e">
        <f t="shared" si="100"/>
        <v>#REF!</v>
      </c>
      <c r="IMG104" s="373" t="e">
        <f t="shared" si="100"/>
        <v>#REF!</v>
      </c>
      <c r="IMH104" s="373" t="e">
        <f t="shared" si="100"/>
        <v>#REF!</v>
      </c>
      <c r="IMI104" s="373">
        <f t="shared" si="100"/>
        <v>0</v>
      </c>
      <c r="IMJ104" s="373">
        <f t="shared" si="100"/>
        <v>0</v>
      </c>
      <c r="IMK104" s="373" t="e">
        <f t="shared" si="100"/>
        <v>#REF!</v>
      </c>
      <c r="IML104" s="373" t="e">
        <f t="shared" si="100"/>
        <v>#REF!</v>
      </c>
      <c r="IMM104" s="373" t="e">
        <f t="shared" si="100"/>
        <v>#REF!</v>
      </c>
      <c r="IMN104" s="373" t="e">
        <f t="shared" si="100"/>
        <v>#REF!</v>
      </c>
      <c r="IMO104" s="373" t="e">
        <f t="shared" si="100"/>
        <v>#REF!</v>
      </c>
      <c r="IMP104" s="373">
        <f t="shared" si="100"/>
        <v>0</v>
      </c>
      <c r="IMQ104" s="373">
        <f t="shared" si="100"/>
        <v>0</v>
      </c>
      <c r="IMR104" s="373" t="e">
        <f t="shared" si="100"/>
        <v>#REF!</v>
      </c>
      <c r="IMS104" s="373" t="e">
        <f t="shared" si="100"/>
        <v>#REF!</v>
      </c>
      <c r="IMT104" s="373" t="e">
        <f t="shared" si="100"/>
        <v>#REF!</v>
      </c>
      <c r="IMU104" s="373" t="e">
        <f t="shared" si="100"/>
        <v>#REF!</v>
      </c>
      <c r="IMV104" s="373" t="e">
        <f t="shared" si="100"/>
        <v>#REF!</v>
      </c>
      <c r="IMW104" s="373">
        <f t="shared" si="100"/>
        <v>0</v>
      </c>
      <c r="IMX104" s="373">
        <f t="shared" si="100"/>
        <v>0</v>
      </c>
      <c r="IMY104" s="373" t="e">
        <f t="shared" si="100"/>
        <v>#REF!</v>
      </c>
      <c r="IMZ104" s="373" t="e">
        <f t="shared" si="100"/>
        <v>#REF!</v>
      </c>
      <c r="INA104" s="373" t="e">
        <f t="shared" si="100"/>
        <v>#REF!</v>
      </c>
      <c r="INB104" s="373" t="e">
        <f t="shared" si="100"/>
        <v>#REF!</v>
      </c>
      <c r="INC104" s="373" t="e">
        <f t="shared" si="100"/>
        <v>#REF!</v>
      </c>
      <c r="IND104" s="373">
        <f t="shared" si="100"/>
        <v>0</v>
      </c>
      <c r="INE104" s="373">
        <f t="shared" si="100"/>
        <v>0</v>
      </c>
      <c r="INF104" s="373" t="e">
        <f t="shared" si="100"/>
        <v>#REF!</v>
      </c>
      <c r="ING104" s="373" t="e">
        <f t="shared" si="100"/>
        <v>#REF!</v>
      </c>
      <c r="INH104" s="373" t="e">
        <f t="shared" si="100"/>
        <v>#REF!</v>
      </c>
      <c r="INI104" s="373" t="e">
        <f t="shared" si="100"/>
        <v>#REF!</v>
      </c>
      <c r="INJ104" s="373" t="e">
        <f t="shared" si="100"/>
        <v>#REF!</v>
      </c>
      <c r="INK104" s="373">
        <f t="shared" si="100"/>
        <v>0</v>
      </c>
      <c r="INL104" s="373">
        <f t="shared" si="100"/>
        <v>0</v>
      </c>
      <c r="INM104" s="373" t="e">
        <f t="shared" si="100"/>
        <v>#REF!</v>
      </c>
      <c r="INN104" s="373" t="e">
        <f t="shared" si="100"/>
        <v>#REF!</v>
      </c>
      <c r="INO104" s="373" t="e">
        <f t="shared" si="100"/>
        <v>#REF!</v>
      </c>
      <c r="INP104" s="373" t="e">
        <f t="shared" si="100"/>
        <v>#REF!</v>
      </c>
      <c r="INQ104" s="373" t="e">
        <f t="shared" si="100"/>
        <v>#REF!</v>
      </c>
      <c r="INR104" s="373">
        <f t="shared" si="100"/>
        <v>0</v>
      </c>
      <c r="INS104" s="373">
        <f t="shared" si="100"/>
        <v>0</v>
      </c>
      <c r="INT104" s="373" t="e">
        <f t="shared" si="100"/>
        <v>#REF!</v>
      </c>
      <c r="INU104" s="373" t="e">
        <f t="shared" si="100"/>
        <v>#REF!</v>
      </c>
      <c r="INV104" s="373" t="e">
        <f t="shared" si="100"/>
        <v>#REF!</v>
      </c>
      <c r="INW104" s="373" t="e">
        <f t="shared" si="100"/>
        <v>#REF!</v>
      </c>
      <c r="INX104" s="373" t="e">
        <f t="shared" si="100"/>
        <v>#REF!</v>
      </c>
      <c r="INY104" s="373">
        <f t="shared" si="100"/>
        <v>0</v>
      </c>
      <c r="INZ104" s="373">
        <f t="shared" si="100"/>
        <v>0</v>
      </c>
      <c r="IOA104" s="373" t="e">
        <f t="shared" si="100"/>
        <v>#REF!</v>
      </c>
      <c r="IOB104" s="373" t="e">
        <f t="shared" si="100"/>
        <v>#REF!</v>
      </c>
      <c r="IOC104" s="373" t="e">
        <f t="shared" si="100"/>
        <v>#REF!</v>
      </c>
      <c r="IOD104" s="373" t="e">
        <f t="shared" si="101"/>
        <v>#REF!</v>
      </c>
      <c r="IOE104" s="373" t="e">
        <f t="shared" si="101"/>
        <v>#REF!</v>
      </c>
      <c r="IOF104" s="373">
        <f t="shared" si="101"/>
        <v>0</v>
      </c>
      <c r="IOG104" s="373">
        <f t="shared" si="101"/>
        <v>0</v>
      </c>
      <c r="IOH104" s="373" t="e">
        <f t="shared" si="101"/>
        <v>#REF!</v>
      </c>
      <c r="IOI104" s="373" t="e">
        <f t="shared" si="101"/>
        <v>#REF!</v>
      </c>
      <c r="IOJ104" s="373" t="e">
        <f t="shared" si="101"/>
        <v>#REF!</v>
      </c>
      <c r="IOK104" s="373" t="e">
        <f t="shared" si="101"/>
        <v>#REF!</v>
      </c>
      <c r="IOL104" s="373" t="e">
        <f t="shared" si="101"/>
        <v>#REF!</v>
      </c>
      <c r="IOM104" s="373">
        <f t="shared" si="101"/>
        <v>0</v>
      </c>
      <c r="ION104" s="373">
        <f t="shared" si="101"/>
        <v>0</v>
      </c>
      <c r="IOO104" s="373" t="e">
        <f t="shared" si="101"/>
        <v>#REF!</v>
      </c>
      <c r="IOP104" s="373" t="e">
        <f t="shared" si="101"/>
        <v>#REF!</v>
      </c>
      <c r="IOQ104" s="373" t="e">
        <f t="shared" si="101"/>
        <v>#REF!</v>
      </c>
      <c r="IOR104" s="373" t="e">
        <f t="shared" si="101"/>
        <v>#REF!</v>
      </c>
      <c r="IOS104" s="373" t="e">
        <f t="shared" si="101"/>
        <v>#REF!</v>
      </c>
      <c r="IOT104" s="373">
        <f t="shared" si="101"/>
        <v>0</v>
      </c>
      <c r="IOU104" s="373">
        <f t="shared" si="101"/>
        <v>0</v>
      </c>
      <c r="IOV104" s="373" t="e">
        <f t="shared" si="101"/>
        <v>#REF!</v>
      </c>
      <c r="IOW104" s="373" t="e">
        <f t="shared" si="101"/>
        <v>#REF!</v>
      </c>
      <c r="IOX104" s="373" t="e">
        <f t="shared" si="101"/>
        <v>#REF!</v>
      </c>
      <c r="IOY104" s="373" t="e">
        <f t="shared" si="101"/>
        <v>#REF!</v>
      </c>
      <c r="IOZ104" s="373" t="e">
        <f t="shared" si="101"/>
        <v>#REF!</v>
      </c>
      <c r="IPA104" s="373">
        <f t="shared" si="101"/>
        <v>0</v>
      </c>
      <c r="IPB104" s="373">
        <f t="shared" si="101"/>
        <v>0</v>
      </c>
      <c r="IPC104" s="373" t="e">
        <f t="shared" si="101"/>
        <v>#REF!</v>
      </c>
      <c r="IPD104" s="373" t="e">
        <f t="shared" si="101"/>
        <v>#REF!</v>
      </c>
      <c r="IPE104" s="373" t="e">
        <f t="shared" si="101"/>
        <v>#REF!</v>
      </c>
      <c r="IPF104" s="373" t="e">
        <f t="shared" si="101"/>
        <v>#REF!</v>
      </c>
      <c r="IPG104" s="373" t="e">
        <f t="shared" si="101"/>
        <v>#REF!</v>
      </c>
      <c r="IPH104" s="373">
        <f t="shared" si="101"/>
        <v>0</v>
      </c>
      <c r="IPI104" s="373">
        <f t="shared" si="101"/>
        <v>0</v>
      </c>
      <c r="IPJ104" s="373" t="e">
        <f t="shared" si="101"/>
        <v>#REF!</v>
      </c>
      <c r="IPK104" s="373" t="e">
        <f t="shared" si="101"/>
        <v>#REF!</v>
      </c>
      <c r="IPL104" s="373" t="e">
        <f t="shared" si="101"/>
        <v>#REF!</v>
      </c>
      <c r="IPM104" s="373" t="e">
        <f t="shared" si="101"/>
        <v>#REF!</v>
      </c>
      <c r="IPN104" s="373" t="e">
        <f t="shared" si="101"/>
        <v>#REF!</v>
      </c>
      <c r="IPO104" s="373">
        <f t="shared" si="101"/>
        <v>0</v>
      </c>
      <c r="IPP104" s="373">
        <f t="shared" si="101"/>
        <v>0</v>
      </c>
      <c r="IPQ104" s="373" t="e">
        <f t="shared" si="101"/>
        <v>#REF!</v>
      </c>
      <c r="IPR104" s="373" t="e">
        <f t="shared" si="101"/>
        <v>#REF!</v>
      </c>
      <c r="IPS104" s="373" t="e">
        <f t="shared" si="101"/>
        <v>#REF!</v>
      </c>
      <c r="IPT104" s="373" t="e">
        <f t="shared" si="101"/>
        <v>#REF!</v>
      </c>
      <c r="IPU104" s="373" t="e">
        <f t="shared" si="101"/>
        <v>#REF!</v>
      </c>
      <c r="IPV104" s="373">
        <f t="shared" si="101"/>
        <v>0</v>
      </c>
      <c r="IPW104" s="373">
        <f t="shared" si="101"/>
        <v>0</v>
      </c>
      <c r="IPX104" s="373" t="e">
        <f t="shared" si="101"/>
        <v>#REF!</v>
      </c>
      <c r="IPY104" s="373" t="e">
        <f t="shared" si="101"/>
        <v>#REF!</v>
      </c>
      <c r="IPZ104" s="373" t="e">
        <f t="shared" si="101"/>
        <v>#REF!</v>
      </c>
      <c r="IQA104" s="373" t="e">
        <f t="shared" si="101"/>
        <v>#REF!</v>
      </c>
      <c r="IQB104" s="373" t="e">
        <f t="shared" si="101"/>
        <v>#REF!</v>
      </c>
      <c r="IQC104" s="373">
        <f t="shared" si="101"/>
        <v>0</v>
      </c>
      <c r="IQD104" s="373">
        <f t="shared" si="101"/>
        <v>0</v>
      </c>
      <c r="IQE104" s="373" t="e">
        <f t="shared" si="101"/>
        <v>#REF!</v>
      </c>
      <c r="IQF104" s="373" t="e">
        <f t="shared" si="101"/>
        <v>#REF!</v>
      </c>
      <c r="IQG104" s="373" t="e">
        <f t="shared" si="101"/>
        <v>#REF!</v>
      </c>
      <c r="IQH104" s="373" t="e">
        <f t="shared" si="101"/>
        <v>#REF!</v>
      </c>
      <c r="IQI104" s="373" t="e">
        <f t="shared" si="101"/>
        <v>#REF!</v>
      </c>
      <c r="IQJ104" s="373">
        <f t="shared" si="101"/>
        <v>0</v>
      </c>
      <c r="IQK104" s="373">
        <f t="shared" si="101"/>
        <v>0</v>
      </c>
      <c r="IQL104" s="373" t="e">
        <f t="shared" si="101"/>
        <v>#REF!</v>
      </c>
      <c r="IQM104" s="373" t="e">
        <f t="shared" si="101"/>
        <v>#REF!</v>
      </c>
      <c r="IQN104" s="373" t="e">
        <f t="shared" si="101"/>
        <v>#REF!</v>
      </c>
      <c r="IQO104" s="373" t="e">
        <f t="shared" si="101"/>
        <v>#REF!</v>
      </c>
      <c r="IQP104" s="373" t="e">
        <f t="shared" si="102"/>
        <v>#REF!</v>
      </c>
      <c r="IQQ104" s="373">
        <f t="shared" si="102"/>
        <v>0</v>
      </c>
      <c r="IQR104" s="373">
        <f t="shared" si="102"/>
        <v>0</v>
      </c>
      <c r="IQS104" s="373" t="e">
        <f t="shared" si="102"/>
        <v>#REF!</v>
      </c>
      <c r="IQT104" s="373" t="e">
        <f t="shared" si="102"/>
        <v>#REF!</v>
      </c>
      <c r="IQU104" s="373" t="e">
        <f t="shared" si="102"/>
        <v>#REF!</v>
      </c>
      <c r="IQV104" s="373" t="e">
        <f t="shared" si="102"/>
        <v>#REF!</v>
      </c>
      <c r="IQW104" s="373" t="e">
        <f t="shared" si="102"/>
        <v>#REF!</v>
      </c>
      <c r="IQX104" s="373">
        <f t="shared" si="102"/>
        <v>0</v>
      </c>
      <c r="IQY104" s="373">
        <f t="shared" si="102"/>
        <v>0</v>
      </c>
      <c r="IQZ104" s="373" t="e">
        <f t="shared" si="102"/>
        <v>#REF!</v>
      </c>
      <c r="IRA104" s="373" t="e">
        <f t="shared" si="102"/>
        <v>#REF!</v>
      </c>
      <c r="IRB104" s="373" t="e">
        <f t="shared" si="102"/>
        <v>#REF!</v>
      </c>
      <c r="IRC104" s="373" t="e">
        <f t="shared" si="102"/>
        <v>#REF!</v>
      </c>
      <c r="IRD104" s="373" t="e">
        <f t="shared" si="102"/>
        <v>#REF!</v>
      </c>
      <c r="IRE104" s="373">
        <f t="shared" si="102"/>
        <v>0</v>
      </c>
      <c r="IRF104" s="373">
        <f t="shared" si="102"/>
        <v>0</v>
      </c>
      <c r="IRG104" s="373" t="e">
        <f t="shared" si="102"/>
        <v>#REF!</v>
      </c>
      <c r="IRH104" s="373" t="e">
        <f t="shared" si="102"/>
        <v>#REF!</v>
      </c>
      <c r="IRI104" s="373" t="e">
        <f t="shared" si="102"/>
        <v>#REF!</v>
      </c>
      <c r="IRJ104" s="373" t="e">
        <f t="shared" si="102"/>
        <v>#REF!</v>
      </c>
      <c r="IRK104" s="373" t="e">
        <f t="shared" si="102"/>
        <v>#REF!</v>
      </c>
      <c r="IRL104" s="373">
        <f t="shared" si="102"/>
        <v>0</v>
      </c>
      <c r="IRM104" s="373">
        <f t="shared" si="102"/>
        <v>0</v>
      </c>
      <c r="IRN104" s="373" t="e">
        <f t="shared" si="102"/>
        <v>#REF!</v>
      </c>
      <c r="IRO104" s="373" t="e">
        <f t="shared" si="102"/>
        <v>#REF!</v>
      </c>
      <c r="IRP104" s="373" t="e">
        <f t="shared" si="102"/>
        <v>#REF!</v>
      </c>
      <c r="IRQ104" s="373" t="e">
        <f t="shared" si="102"/>
        <v>#REF!</v>
      </c>
      <c r="IRR104" s="373" t="e">
        <f t="shared" si="102"/>
        <v>#REF!</v>
      </c>
      <c r="IRS104" s="373">
        <f t="shared" si="102"/>
        <v>0</v>
      </c>
      <c r="IRT104" s="373">
        <f t="shared" si="102"/>
        <v>0</v>
      </c>
      <c r="IRU104" s="373" t="e">
        <f t="shared" si="102"/>
        <v>#REF!</v>
      </c>
      <c r="IRV104" s="373" t="e">
        <f t="shared" si="102"/>
        <v>#REF!</v>
      </c>
      <c r="IRW104" s="373" t="e">
        <f t="shared" si="102"/>
        <v>#REF!</v>
      </c>
      <c r="IRX104" s="373" t="e">
        <f t="shared" si="102"/>
        <v>#REF!</v>
      </c>
      <c r="IRY104" s="373" t="e">
        <f t="shared" si="102"/>
        <v>#REF!</v>
      </c>
      <c r="IRZ104" s="373">
        <f t="shared" si="102"/>
        <v>0</v>
      </c>
      <c r="ISA104" s="373">
        <f t="shared" si="102"/>
        <v>0</v>
      </c>
      <c r="ISB104" s="373" t="e">
        <f t="shared" si="102"/>
        <v>#REF!</v>
      </c>
      <c r="ISC104" s="373" t="e">
        <f t="shared" si="102"/>
        <v>#REF!</v>
      </c>
      <c r="ISD104" s="373" t="e">
        <f t="shared" si="102"/>
        <v>#REF!</v>
      </c>
      <c r="ISE104" s="373" t="e">
        <f t="shared" si="102"/>
        <v>#REF!</v>
      </c>
      <c r="ISF104" s="373" t="e">
        <f t="shared" si="102"/>
        <v>#REF!</v>
      </c>
      <c r="ISG104" s="373">
        <f t="shared" si="102"/>
        <v>0</v>
      </c>
      <c r="ISH104" s="373">
        <f t="shared" si="102"/>
        <v>0</v>
      </c>
      <c r="ISI104" s="373" t="e">
        <f t="shared" si="102"/>
        <v>#REF!</v>
      </c>
      <c r="ISJ104" s="373" t="e">
        <f t="shared" si="102"/>
        <v>#REF!</v>
      </c>
      <c r="ISK104" s="373" t="e">
        <f t="shared" si="102"/>
        <v>#REF!</v>
      </c>
      <c r="ISL104" s="373" t="e">
        <f t="shared" si="102"/>
        <v>#REF!</v>
      </c>
      <c r="ISM104" s="373" t="e">
        <f t="shared" si="102"/>
        <v>#REF!</v>
      </c>
      <c r="ISN104" s="373">
        <f t="shared" si="102"/>
        <v>0</v>
      </c>
      <c r="ISO104" s="373">
        <f t="shared" si="102"/>
        <v>0</v>
      </c>
      <c r="ISP104" s="373" t="e">
        <f t="shared" si="102"/>
        <v>#REF!</v>
      </c>
      <c r="ISQ104" s="373" t="e">
        <f t="shared" si="102"/>
        <v>#REF!</v>
      </c>
      <c r="ISR104" s="373" t="e">
        <f t="shared" si="102"/>
        <v>#REF!</v>
      </c>
      <c r="ISS104" s="373" t="e">
        <f t="shared" si="102"/>
        <v>#REF!</v>
      </c>
      <c r="IST104" s="373" t="e">
        <f t="shared" si="102"/>
        <v>#REF!</v>
      </c>
      <c r="ISU104" s="373">
        <f t="shared" si="102"/>
        <v>0</v>
      </c>
      <c r="ISV104" s="373">
        <f t="shared" si="102"/>
        <v>0</v>
      </c>
      <c r="ISW104" s="373" t="e">
        <f t="shared" si="102"/>
        <v>#REF!</v>
      </c>
      <c r="ISX104" s="373" t="e">
        <f t="shared" si="102"/>
        <v>#REF!</v>
      </c>
      <c r="ISY104" s="373" t="e">
        <f t="shared" si="102"/>
        <v>#REF!</v>
      </c>
      <c r="ISZ104" s="373" t="e">
        <f t="shared" si="102"/>
        <v>#REF!</v>
      </c>
      <c r="ITA104" s="373" t="e">
        <f t="shared" si="102"/>
        <v>#REF!</v>
      </c>
      <c r="ITB104" s="373">
        <f t="shared" si="103"/>
        <v>0</v>
      </c>
      <c r="ITC104" s="373">
        <f t="shared" si="103"/>
        <v>0</v>
      </c>
      <c r="ITD104" s="373" t="e">
        <f t="shared" si="103"/>
        <v>#REF!</v>
      </c>
      <c r="ITE104" s="373" t="e">
        <f t="shared" si="103"/>
        <v>#REF!</v>
      </c>
      <c r="ITF104" s="373" t="e">
        <f t="shared" si="103"/>
        <v>#REF!</v>
      </c>
      <c r="ITG104" s="373" t="e">
        <f t="shared" si="103"/>
        <v>#REF!</v>
      </c>
      <c r="ITH104" s="373" t="e">
        <f t="shared" si="103"/>
        <v>#REF!</v>
      </c>
      <c r="ITI104" s="373">
        <f t="shared" si="103"/>
        <v>0</v>
      </c>
      <c r="ITJ104" s="373">
        <f t="shared" si="103"/>
        <v>0</v>
      </c>
      <c r="ITK104" s="373" t="e">
        <f t="shared" si="103"/>
        <v>#REF!</v>
      </c>
      <c r="ITL104" s="373" t="e">
        <f t="shared" si="103"/>
        <v>#REF!</v>
      </c>
      <c r="ITM104" s="373" t="e">
        <f t="shared" si="103"/>
        <v>#REF!</v>
      </c>
      <c r="ITN104" s="373" t="e">
        <f t="shared" si="103"/>
        <v>#REF!</v>
      </c>
      <c r="ITO104" s="373" t="e">
        <f t="shared" si="103"/>
        <v>#REF!</v>
      </c>
      <c r="ITP104" s="373">
        <f t="shared" si="103"/>
        <v>0</v>
      </c>
      <c r="ITQ104" s="373">
        <f t="shared" si="103"/>
        <v>0</v>
      </c>
      <c r="ITR104" s="373" t="e">
        <f t="shared" si="103"/>
        <v>#REF!</v>
      </c>
      <c r="ITS104" s="373" t="e">
        <f t="shared" si="103"/>
        <v>#REF!</v>
      </c>
      <c r="ITT104" s="373" t="e">
        <f t="shared" si="103"/>
        <v>#REF!</v>
      </c>
      <c r="ITU104" s="373" t="e">
        <f t="shared" si="103"/>
        <v>#REF!</v>
      </c>
      <c r="ITV104" s="373" t="e">
        <f t="shared" si="103"/>
        <v>#REF!</v>
      </c>
      <c r="ITW104" s="373">
        <f t="shared" si="103"/>
        <v>0</v>
      </c>
      <c r="ITX104" s="373">
        <f t="shared" si="103"/>
        <v>0</v>
      </c>
      <c r="ITY104" s="373" t="e">
        <f t="shared" si="103"/>
        <v>#REF!</v>
      </c>
      <c r="ITZ104" s="373" t="e">
        <f t="shared" si="103"/>
        <v>#REF!</v>
      </c>
      <c r="IUA104" s="373" t="e">
        <f t="shared" si="103"/>
        <v>#REF!</v>
      </c>
      <c r="IUB104" s="373" t="e">
        <f t="shared" si="103"/>
        <v>#REF!</v>
      </c>
      <c r="IUC104" s="373" t="e">
        <f t="shared" si="103"/>
        <v>#REF!</v>
      </c>
      <c r="IUD104" s="373">
        <f t="shared" si="103"/>
        <v>0</v>
      </c>
      <c r="IUE104" s="373">
        <f t="shared" si="103"/>
        <v>0</v>
      </c>
      <c r="IUF104" s="373" t="e">
        <f t="shared" si="103"/>
        <v>#REF!</v>
      </c>
      <c r="IUG104" s="373" t="e">
        <f t="shared" si="103"/>
        <v>#REF!</v>
      </c>
      <c r="IUH104" s="373" t="e">
        <f t="shared" si="103"/>
        <v>#REF!</v>
      </c>
      <c r="IUI104" s="373" t="e">
        <f t="shared" si="103"/>
        <v>#REF!</v>
      </c>
      <c r="IUJ104" s="373" t="e">
        <f t="shared" si="103"/>
        <v>#REF!</v>
      </c>
      <c r="IUK104" s="373">
        <f t="shared" si="103"/>
        <v>0</v>
      </c>
      <c r="IUL104" s="373">
        <f t="shared" si="103"/>
        <v>0</v>
      </c>
      <c r="IUM104" s="373" t="e">
        <f t="shared" si="103"/>
        <v>#REF!</v>
      </c>
      <c r="IUN104" s="373" t="e">
        <f t="shared" si="103"/>
        <v>#REF!</v>
      </c>
      <c r="IUO104" s="373" t="e">
        <f t="shared" si="103"/>
        <v>#REF!</v>
      </c>
      <c r="IUP104" s="373" t="e">
        <f t="shared" si="103"/>
        <v>#REF!</v>
      </c>
      <c r="IUQ104" s="373" t="e">
        <f t="shared" si="103"/>
        <v>#REF!</v>
      </c>
      <c r="IUR104" s="373">
        <f t="shared" si="103"/>
        <v>0</v>
      </c>
      <c r="IUS104" s="373">
        <f t="shared" si="103"/>
        <v>0</v>
      </c>
      <c r="IUT104" s="373" t="e">
        <f t="shared" si="103"/>
        <v>#REF!</v>
      </c>
      <c r="IUU104" s="373" t="e">
        <f t="shared" si="103"/>
        <v>#REF!</v>
      </c>
      <c r="IUV104" s="373" t="e">
        <f t="shared" si="103"/>
        <v>#REF!</v>
      </c>
      <c r="IUW104" s="373" t="e">
        <f t="shared" si="103"/>
        <v>#REF!</v>
      </c>
      <c r="IUX104" s="373" t="e">
        <f t="shared" si="103"/>
        <v>#REF!</v>
      </c>
      <c r="IUY104" s="373">
        <f t="shared" si="103"/>
        <v>0</v>
      </c>
      <c r="IUZ104" s="373">
        <f t="shared" si="103"/>
        <v>0</v>
      </c>
      <c r="IVA104" s="373" t="e">
        <f t="shared" si="103"/>
        <v>#REF!</v>
      </c>
      <c r="IVB104" s="373" t="e">
        <f t="shared" si="103"/>
        <v>#REF!</v>
      </c>
      <c r="IVC104" s="373" t="e">
        <f t="shared" si="103"/>
        <v>#REF!</v>
      </c>
      <c r="IVD104" s="373" t="e">
        <f t="shared" si="103"/>
        <v>#REF!</v>
      </c>
      <c r="IVE104" s="373" t="e">
        <f t="shared" si="103"/>
        <v>#REF!</v>
      </c>
      <c r="IVF104" s="373">
        <f t="shared" si="103"/>
        <v>0</v>
      </c>
      <c r="IVG104" s="373">
        <f t="shared" si="103"/>
        <v>0</v>
      </c>
      <c r="IVH104" s="373" t="e">
        <f t="shared" si="103"/>
        <v>#REF!</v>
      </c>
      <c r="IVI104" s="373" t="e">
        <f t="shared" si="103"/>
        <v>#REF!</v>
      </c>
      <c r="IVJ104" s="373" t="e">
        <f t="shared" si="103"/>
        <v>#REF!</v>
      </c>
      <c r="IVK104" s="373" t="e">
        <f t="shared" si="103"/>
        <v>#REF!</v>
      </c>
      <c r="IVL104" s="373" t="e">
        <f t="shared" si="103"/>
        <v>#REF!</v>
      </c>
      <c r="IVM104" s="373">
        <f t="shared" si="103"/>
        <v>0</v>
      </c>
      <c r="IVN104" s="373">
        <f t="shared" si="104"/>
        <v>0</v>
      </c>
      <c r="IVO104" s="373" t="e">
        <f t="shared" si="104"/>
        <v>#REF!</v>
      </c>
      <c r="IVP104" s="373" t="e">
        <f t="shared" si="104"/>
        <v>#REF!</v>
      </c>
      <c r="IVQ104" s="373" t="e">
        <f t="shared" si="104"/>
        <v>#REF!</v>
      </c>
      <c r="IVR104" s="373" t="e">
        <f t="shared" si="104"/>
        <v>#REF!</v>
      </c>
      <c r="IVS104" s="373" t="e">
        <f t="shared" si="104"/>
        <v>#REF!</v>
      </c>
      <c r="IVT104" s="373">
        <f t="shared" si="104"/>
        <v>0</v>
      </c>
      <c r="IVU104" s="373">
        <f t="shared" si="104"/>
        <v>0</v>
      </c>
      <c r="IVV104" s="373" t="e">
        <f t="shared" si="104"/>
        <v>#REF!</v>
      </c>
      <c r="IVW104" s="373" t="e">
        <f t="shared" si="104"/>
        <v>#REF!</v>
      </c>
      <c r="IVX104" s="373" t="e">
        <f t="shared" si="104"/>
        <v>#REF!</v>
      </c>
      <c r="IVY104" s="373" t="e">
        <f t="shared" si="104"/>
        <v>#REF!</v>
      </c>
      <c r="IVZ104" s="373" t="e">
        <f t="shared" si="104"/>
        <v>#REF!</v>
      </c>
      <c r="IWA104" s="373">
        <f t="shared" si="104"/>
        <v>0</v>
      </c>
      <c r="IWB104" s="373">
        <f t="shared" si="104"/>
        <v>0</v>
      </c>
      <c r="IWC104" s="373" t="e">
        <f t="shared" si="104"/>
        <v>#REF!</v>
      </c>
      <c r="IWD104" s="373" t="e">
        <f t="shared" si="104"/>
        <v>#REF!</v>
      </c>
      <c r="IWE104" s="373" t="e">
        <f t="shared" si="104"/>
        <v>#REF!</v>
      </c>
      <c r="IWF104" s="373" t="e">
        <f t="shared" si="104"/>
        <v>#REF!</v>
      </c>
      <c r="IWG104" s="373" t="e">
        <f t="shared" si="104"/>
        <v>#REF!</v>
      </c>
      <c r="IWH104" s="373">
        <f t="shared" si="104"/>
        <v>0</v>
      </c>
      <c r="IWI104" s="373">
        <f t="shared" si="104"/>
        <v>0</v>
      </c>
      <c r="IWJ104" s="373" t="e">
        <f t="shared" si="104"/>
        <v>#REF!</v>
      </c>
      <c r="IWK104" s="373" t="e">
        <f t="shared" si="104"/>
        <v>#REF!</v>
      </c>
      <c r="IWL104" s="373" t="e">
        <f t="shared" si="104"/>
        <v>#REF!</v>
      </c>
      <c r="IWM104" s="373" t="e">
        <f t="shared" si="104"/>
        <v>#REF!</v>
      </c>
      <c r="IWN104" s="373" t="e">
        <f t="shared" si="104"/>
        <v>#REF!</v>
      </c>
      <c r="IWO104" s="373">
        <f t="shared" si="104"/>
        <v>0</v>
      </c>
      <c r="IWP104" s="373">
        <f t="shared" si="104"/>
        <v>0</v>
      </c>
      <c r="IWQ104" s="373" t="e">
        <f t="shared" si="104"/>
        <v>#REF!</v>
      </c>
      <c r="IWR104" s="373" t="e">
        <f t="shared" si="104"/>
        <v>#REF!</v>
      </c>
      <c r="IWS104" s="373" t="e">
        <f t="shared" si="104"/>
        <v>#REF!</v>
      </c>
      <c r="IWT104" s="373" t="e">
        <f t="shared" si="104"/>
        <v>#REF!</v>
      </c>
      <c r="IWU104" s="373" t="e">
        <f t="shared" si="104"/>
        <v>#REF!</v>
      </c>
      <c r="IWV104" s="373">
        <f t="shared" si="104"/>
        <v>0</v>
      </c>
      <c r="IWW104" s="373">
        <f t="shared" si="104"/>
        <v>0</v>
      </c>
      <c r="IWX104" s="373" t="e">
        <f t="shared" si="104"/>
        <v>#REF!</v>
      </c>
      <c r="IWY104" s="373" t="e">
        <f t="shared" si="104"/>
        <v>#REF!</v>
      </c>
      <c r="IWZ104" s="373" t="e">
        <f t="shared" si="104"/>
        <v>#REF!</v>
      </c>
      <c r="IXA104" s="373" t="e">
        <f t="shared" si="104"/>
        <v>#REF!</v>
      </c>
      <c r="IXB104" s="373" t="e">
        <f t="shared" si="104"/>
        <v>#REF!</v>
      </c>
      <c r="IXC104" s="373">
        <f t="shared" si="104"/>
        <v>0</v>
      </c>
      <c r="IXD104" s="373">
        <f t="shared" si="104"/>
        <v>0</v>
      </c>
      <c r="IXE104" s="373" t="e">
        <f t="shared" si="104"/>
        <v>#REF!</v>
      </c>
      <c r="IXF104" s="373" t="e">
        <f t="shared" si="104"/>
        <v>#REF!</v>
      </c>
      <c r="IXG104" s="373" t="e">
        <f t="shared" si="104"/>
        <v>#REF!</v>
      </c>
      <c r="IXH104" s="373" t="e">
        <f t="shared" si="104"/>
        <v>#REF!</v>
      </c>
      <c r="IXI104" s="373" t="e">
        <f t="shared" si="104"/>
        <v>#REF!</v>
      </c>
      <c r="IXJ104" s="373">
        <f t="shared" si="104"/>
        <v>0</v>
      </c>
      <c r="IXK104" s="373">
        <f t="shared" si="104"/>
        <v>0</v>
      </c>
      <c r="IXL104" s="373" t="e">
        <f t="shared" si="104"/>
        <v>#REF!</v>
      </c>
      <c r="IXM104" s="373" t="e">
        <f t="shared" si="104"/>
        <v>#REF!</v>
      </c>
      <c r="IXN104" s="373" t="e">
        <f t="shared" si="104"/>
        <v>#REF!</v>
      </c>
      <c r="IXO104" s="373" t="e">
        <f t="shared" si="104"/>
        <v>#REF!</v>
      </c>
      <c r="IXP104" s="373" t="e">
        <f t="shared" si="104"/>
        <v>#REF!</v>
      </c>
      <c r="IXQ104" s="373">
        <f t="shared" si="104"/>
        <v>0</v>
      </c>
      <c r="IXR104" s="373">
        <f t="shared" si="104"/>
        <v>0</v>
      </c>
      <c r="IXS104" s="373" t="e">
        <f t="shared" si="104"/>
        <v>#REF!</v>
      </c>
      <c r="IXT104" s="373" t="e">
        <f t="shared" si="104"/>
        <v>#REF!</v>
      </c>
      <c r="IXU104" s="373" t="e">
        <f t="shared" si="104"/>
        <v>#REF!</v>
      </c>
      <c r="IXV104" s="373" t="e">
        <f t="shared" si="104"/>
        <v>#REF!</v>
      </c>
      <c r="IXW104" s="373" t="e">
        <f t="shared" si="104"/>
        <v>#REF!</v>
      </c>
      <c r="IXX104" s="373">
        <f t="shared" si="104"/>
        <v>0</v>
      </c>
      <c r="IXY104" s="373">
        <f t="shared" si="104"/>
        <v>0</v>
      </c>
      <c r="IXZ104" s="373" t="e">
        <f t="shared" si="105"/>
        <v>#REF!</v>
      </c>
      <c r="IYA104" s="373" t="e">
        <f t="shared" si="105"/>
        <v>#REF!</v>
      </c>
      <c r="IYB104" s="373" t="e">
        <f t="shared" si="105"/>
        <v>#REF!</v>
      </c>
      <c r="IYC104" s="373" t="e">
        <f t="shared" si="105"/>
        <v>#REF!</v>
      </c>
      <c r="IYD104" s="373" t="e">
        <f t="shared" si="105"/>
        <v>#REF!</v>
      </c>
      <c r="IYE104" s="373">
        <f t="shared" si="105"/>
        <v>0</v>
      </c>
      <c r="IYF104" s="373">
        <f t="shared" si="105"/>
        <v>0</v>
      </c>
      <c r="IYG104" s="373" t="e">
        <f t="shared" si="105"/>
        <v>#REF!</v>
      </c>
      <c r="IYH104" s="373" t="e">
        <f t="shared" si="105"/>
        <v>#REF!</v>
      </c>
      <c r="IYI104" s="373" t="e">
        <f t="shared" si="105"/>
        <v>#REF!</v>
      </c>
      <c r="IYJ104" s="373" t="e">
        <f t="shared" si="105"/>
        <v>#REF!</v>
      </c>
      <c r="IYK104" s="373" t="e">
        <f t="shared" si="105"/>
        <v>#REF!</v>
      </c>
      <c r="IYL104" s="373">
        <f t="shared" si="105"/>
        <v>0</v>
      </c>
      <c r="IYM104" s="373">
        <f t="shared" si="105"/>
        <v>0</v>
      </c>
      <c r="IYN104" s="373" t="e">
        <f t="shared" si="105"/>
        <v>#REF!</v>
      </c>
      <c r="IYO104" s="373" t="e">
        <f t="shared" si="105"/>
        <v>#REF!</v>
      </c>
      <c r="IYP104" s="373" t="e">
        <f t="shared" si="105"/>
        <v>#REF!</v>
      </c>
      <c r="IYQ104" s="373" t="e">
        <f t="shared" si="105"/>
        <v>#REF!</v>
      </c>
      <c r="IYR104" s="373" t="e">
        <f t="shared" si="105"/>
        <v>#REF!</v>
      </c>
      <c r="IYS104" s="373">
        <f t="shared" si="105"/>
        <v>0</v>
      </c>
      <c r="IYT104" s="373">
        <f t="shared" si="105"/>
        <v>0</v>
      </c>
      <c r="IYU104" s="373" t="e">
        <f t="shared" si="105"/>
        <v>#REF!</v>
      </c>
      <c r="IYV104" s="373" t="e">
        <f t="shared" si="105"/>
        <v>#REF!</v>
      </c>
      <c r="IYW104" s="373" t="e">
        <f t="shared" si="105"/>
        <v>#REF!</v>
      </c>
      <c r="IYX104" s="373" t="e">
        <f t="shared" si="105"/>
        <v>#REF!</v>
      </c>
      <c r="IYY104" s="373" t="e">
        <f t="shared" si="105"/>
        <v>#REF!</v>
      </c>
      <c r="IYZ104" s="373">
        <f t="shared" si="105"/>
        <v>0</v>
      </c>
      <c r="IZA104" s="373">
        <f t="shared" si="105"/>
        <v>0</v>
      </c>
      <c r="IZB104" s="373" t="e">
        <f t="shared" si="105"/>
        <v>#REF!</v>
      </c>
      <c r="IZC104" s="373" t="e">
        <f t="shared" si="105"/>
        <v>#REF!</v>
      </c>
      <c r="IZD104" s="373" t="e">
        <f t="shared" si="105"/>
        <v>#REF!</v>
      </c>
      <c r="IZE104" s="373" t="e">
        <f t="shared" si="105"/>
        <v>#REF!</v>
      </c>
      <c r="IZF104" s="373" t="e">
        <f t="shared" si="105"/>
        <v>#REF!</v>
      </c>
      <c r="IZG104" s="373">
        <f t="shared" si="105"/>
        <v>0</v>
      </c>
      <c r="IZH104" s="373">
        <f t="shared" si="105"/>
        <v>0</v>
      </c>
      <c r="IZI104" s="373" t="e">
        <f t="shared" si="105"/>
        <v>#REF!</v>
      </c>
      <c r="IZJ104" s="373" t="e">
        <f t="shared" si="105"/>
        <v>#REF!</v>
      </c>
      <c r="IZK104" s="373" t="e">
        <f t="shared" si="105"/>
        <v>#REF!</v>
      </c>
      <c r="IZL104" s="373" t="e">
        <f t="shared" si="105"/>
        <v>#REF!</v>
      </c>
      <c r="IZM104" s="373" t="e">
        <f t="shared" si="105"/>
        <v>#REF!</v>
      </c>
      <c r="IZN104" s="373">
        <f t="shared" si="105"/>
        <v>0</v>
      </c>
      <c r="IZO104" s="373">
        <f t="shared" si="105"/>
        <v>0</v>
      </c>
      <c r="IZP104" s="373" t="e">
        <f t="shared" si="105"/>
        <v>#REF!</v>
      </c>
      <c r="IZQ104" s="373" t="e">
        <f t="shared" si="105"/>
        <v>#REF!</v>
      </c>
      <c r="IZR104" s="373" t="e">
        <f t="shared" si="105"/>
        <v>#REF!</v>
      </c>
      <c r="IZS104" s="373" t="e">
        <f t="shared" si="105"/>
        <v>#REF!</v>
      </c>
      <c r="IZT104" s="373" t="e">
        <f t="shared" si="105"/>
        <v>#REF!</v>
      </c>
      <c r="IZU104" s="373">
        <f t="shared" si="105"/>
        <v>0</v>
      </c>
      <c r="IZV104" s="373">
        <f t="shared" si="105"/>
        <v>0</v>
      </c>
      <c r="IZW104" s="373" t="e">
        <f t="shared" si="105"/>
        <v>#REF!</v>
      </c>
      <c r="IZX104" s="373" t="e">
        <f t="shared" si="105"/>
        <v>#REF!</v>
      </c>
      <c r="IZY104" s="373" t="e">
        <f t="shared" si="105"/>
        <v>#REF!</v>
      </c>
      <c r="IZZ104" s="373" t="e">
        <f t="shared" si="105"/>
        <v>#REF!</v>
      </c>
      <c r="JAA104" s="373" t="e">
        <f t="shared" si="105"/>
        <v>#REF!</v>
      </c>
      <c r="JAB104" s="373">
        <f t="shared" si="105"/>
        <v>0</v>
      </c>
      <c r="JAC104" s="373">
        <f t="shared" si="105"/>
        <v>0</v>
      </c>
      <c r="JAD104" s="373" t="e">
        <f t="shared" si="105"/>
        <v>#REF!</v>
      </c>
      <c r="JAE104" s="373" t="e">
        <f t="shared" si="105"/>
        <v>#REF!</v>
      </c>
      <c r="JAF104" s="373" t="e">
        <f t="shared" si="105"/>
        <v>#REF!</v>
      </c>
      <c r="JAG104" s="373" t="e">
        <f t="shared" si="105"/>
        <v>#REF!</v>
      </c>
      <c r="JAH104" s="373" t="e">
        <f t="shared" si="105"/>
        <v>#REF!</v>
      </c>
      <c r="JAI104" s="373">
        <f t="shared" si="105"/>
        <v>0</v>
      </c>
      <c r="JAJ104" s="373">
        <f t="shared" si="105"/>
        <v>0</v>
      </c>
      <c r="JAK104" s="373" t="e">
        <f t="shared" si="105"/>
        <v>#REF!</v>
      </c>
      <c r="JAL104" s="373" t="e">
        <f t="shared" si="106"/>
        <v>#REF!</v>
      </c>
      <c r="JAM104" s="373" t="e">
        <f t="shared" si="106"/>
        <v>#REF!</v>
      </c>
      <c r="JAN104" s="373" t="e">
        <f t="shared" si="106"/>
        <v>#REF!</v>
      </c>
      <c r="JAO104" s="373" t="e">
        <f t="shared" si="106"/>
        <v>#REF!</v>
      </c>
      <c r="JAP104" s="373">
        <f t="shared" si="106"/>
        <v>0</v>
      </c>
      <c r="JAQ104" s="373">
        <f t="shared" si="106"/>
        <v>0</v>
      </c>
      <c r="JAR104" s="373" t="e">
        <f t="shared" si="106"/>
        <v>#REF!</v>
      </c>
      <c r="JAS104" s="373" t="e">
        <f t="shared" si="106"/>
        <v>#REF!</v>
      </c>
      <c r="JAT104" s="373" t="e">
        <f t="shared" si="106"/>
        <v>#REF!</v>
      </c>
      <c r="JAU104" s="373" t="e">
        <f t="shared" si="106"/>
        <v>#REF!</v>
      </c>
      <c r="JAV104" s="373" t="e">
        <f t="shared" si="106"/>
        <v>#REF!</v>
      </c>
      <c r="JAW104" s="373">
        <f t="shared" si="106"/>
        <v>0</v>
      </c>
      <c r="JAX104" s="373">
        <f t="shared" si="106"/>
        <v>0</v>
      </c>
      <c r="JAY104" s="373" t="e">
        <f t="shared" si="106"/>
        <v>#REF!</v>
      </c>
      <c r="JAZ104" s="373" t="e">
        <f t="shared" si="106"/>
        <v>#REF!</v>
      </c>
      <c r="JBA104" s="373" t="e">
        <f t="shared" si="106"/>
        <v>#REF!</v>
      </c>
      <c r="JBB104" s="373" t="e">
        <f t="shared" si="106"/>
        <v>#REF!</v>
      </c>
      <c r="JBC104" s="373" t="e">
        <f t="shared" si="106"/>
        <v>#REF!</v>
      </c>
      <c r="JBD104" s="373">
        <f t="shared" si="106"/>
        <v>0</v>
      </c>
      <c r="JBE104" s="373">
        <f t="shared" si="106"/>
        <v>0</v>
      </c>
      <c r="JBF104" s="373" t="e">
        <f t="shared" si="106"/>
        <v>#REF!</v>
      </c>
      <c r="JBG104" s="373" t="e">
        <f t="shared" si="106"/>
        <v>#REF!</v>
      </c>
      <c r="JBH104" s="373" t="e">
        <f t="shared" si="106"/>
        <v>#REF!</v>
      </c>
      <c r="JBI104" s="373" t="e">
        <f t="shared" si="106"/>
        <v>#REF!</v>
      </c>
      <c r="JBJ104" s="373" t="e">
        <f t="shared" si="106"/>
        <v>#REF!</v>
      </c>
      <c r="JBK104" s="373">
        <f t="shared" si="106"/>
        <v>0</v>
      </c>
      <c r="JBL104" s="373">
        <f t="shared" si="106"/>
        <v>0</v>
      </c>
      <c r="JBM104" s="373" t="e">
        <f t="shared" si="106"/>
        <v>#REF!</v>
      </c>
      <c r="JBN104" s="373" t="e">
        <f t="shared" si="106"/>
        <v>#REF!</v>
      </c>
      <c r="JBO104" s="373" t="e">
        <f t="shared" si="106"/>
        <v>#REF!</v>
      </c>
      <c r="JBP104" s="373" t="e">
        <f t="shared" si="106"/>
        <v>#REF!</v>
      </c>
      <c r="JBQ104" s="373" t="e">
        <f t="shared" si="106"/>
        <v>#REF!</v>
      </c>
      <c r="JBR104" s="373">
        <f t="shared" si="106"/>
        <v>0</v>
      </c>
      <c r="JBS104" s="373">
        <f t="shared" si="106"/>
        <v>0</v>
      </c>
      <c r="JBT104" s="373" t="e">
        <f t="shared" si="106"/>
        <v>#REF!</v>
      </c>
      <c r="JBU104" s="373" t="e">
        <f t="shared" si="106"/>
        <v>#REF!</v>
      </c>
      <c r="JBV104" s="373" t="e">
        <f t="shared" si="106"/>
        <v>#REF!</v>
      </c>
      <c r="JBW104" s="373" t="e">
        <f t="shared" si="106"/>
        <v>#REF!</v>
      </c>
      <c r="JBX104" s="373" t="e">
        <f t="shared" si="106"/>
        <v>#REF!</v>
      </c>
      <c r="JBY104" s="373">
        <f t="shared" si="106"/>
        <v>0</v>
      </c>
      <c r="JBZ104" s="373">
        <f t="shared" si="106"/>
        <v>0</v>
      </c>
      <c r="JCA104" s="373" t="e">
        <f t="shared" si="106"/>
        <v>#REF!</v>
      </c>
      <c r="JCB104" s="373" t="e">
        <f t="shared" si="106"/>
        <v>#REF!</v>
      </c>
      <c r="JCC104" s="373" t="e">
        <f t="shared" si="106"/>
        <v>#REF!</v>
      </c>
      <c r="JCD104" s="373" t="e">
        <f t="shared" si="106"/>
        <v>#REF!</v>
      </c>
      <c r="JCE104" s="373" t="e">
        <f t="shared" si="106"/>
        <v>#REF!</v>
      </c>
      <c r="JCF104" s="373">
        <f t="shared" si="106"/>
        <v>0</v>
      </c>
      <c r="JCG104" s="373">
        <f t="shared" si="106"/>
        <v>0</v>
      </c>
      <c r="JCH104" s="373" t="e">
        <f t="shared" si="106"/>
        <v>#REF!</v>
      </c>
      <c r="JCI104" s="373" t="e">
        <f t="shared" si="106"/>
        <v>#REF!</v>
      </c>
      <c r="JCJ104" s="373" t="e">
        <f t="shared" si="106"/>
        <v>#REF!</v>
      </c>
      <c r="JCK104" s="373" t="e">
        <f t="shared" si="106"/>
        <v>#REF!</v>
      </c>
      <c r="JCL104" s="373" t="e">
        <f t="shared" si="106"/>
        <v>#REF!</v>
      </c>
      <c r="JCM104" s="373">
        <f t="shared" si="106"/>
        <v>0</v>
      </c>
      <c r="JCN104" s="373">
        <f t="shared" si="106"/>
        <v>0</v>
      </c>
      <c r="JCO104" s="373" t="e">
        <f t="shared" si="106"/>
        <v>#REF!</v>
      </c>
      <c r="JCP104" s="373" t="e">
        <f t="shared" si="106"/>
        <v>#REF!</v>
      </c>
      <c r="JCQ104" s="373" t="e">
        <f t="shared" si="106"/>
        <v>#REF!</v>
      </c>
      <c r="JCR104" s="373" t="e">
        <f t="shared" si="106"/>
        <v>#REF!</v>
      </c>
      <c r="JCS104" s="373" t="e">
        <f t="shared" si="106"/>
        <v>#REF!</v>
      </c>
      <c r="JCT104" s="373">
        <f t="shared" si="106"/>
        <v>0</v>
      </c>
      <c r="JCU104" s="373">
        <f t="shared" si="106"/>
        <v>0</v>
      </c>
      <c r="JCV104" s="373" t="e">
        <f t="shared" si="106"/>
        <v>#REF!</v>
      </c>
      <c r="JCW104" s="373" t="e">
        <f t="shared" si="106"/>
        <v>#REF!</v>
      </c>
      <c r="JCX104" s="373" t="e">
        <f t="shared" si="107"/>
        <v>#REF!</v>
      </c>
      <c r="JCY104" s="373" t="e">
        <f t="shared" si="107"/>
        <v>#REF!</v>
      </c>
      <c r="JCZ104" s="373" t="e">
        <f t="shared" si="107"/>
        <v>#REF!</v>
      </c>
      <c r="JDA104" s="373">
        <f t="shared" si="107"/>
        <v>0</v>
      </c>
      <c r="JDB104" s="373">
        <f t="shared" si="107"/>
        <v>0</v>
      </c>
      <c r="JDC104" s="373" t="e">
        <f t="shared" si="107"/>
        <v>#REF!</v>
      </c>
      <c r="JDD104" s="373" t="e">
        <f t="shared" si="107"/>
        <v>#REF!</v>
      </c>
      <c r="JDE104" s="373" t="e">
        <f t="shared" si="107"/>
        <v>#REF!</v>
      </c>
      <c r="JDF104" s="373" t="e">
        <f t="shared" si="107"/>
        <v>#REF!</v>
      </c>
      <c r="JDG104" s="373" t="e">
        <f t="shared" si="107"/>
        <v>#REF!</v>
      </c>
      <c r="JDH104" s="373">
        <f t="shared" si="107"/>
        <v>0</v>
      </c>
      <c r="JDI104" s="373">
        <f t="shared" si="107"/>
        <v>0</v>
      </c>
      <c r="JDJ104" s="373" t="e">
        <f t="shared" si="107"/>
        <v>#REF!</v>
      </c>
      <c r="JDK104" s="373" t="e">
        <f t="shared" si="107"/>
        <v>#REF!</v>
      </c>
      <c r="JDL104" s="373" t="e">
        <f t="shared" si="107"/>
        <v>#REF!</v>
      </c>
      <c r="JDM104" s="373" t="e">
        <f t="shared" si="107"/>
        <v>#REF!</v>
      </c>
      <c r="JDN104" s="373" t="e">
        <f t="shared" si="107"/>
        <v>#REF!</v>
      </c>
      <c r="JDO104" s="373">
        <f t="shared" si="107"/>
        <v>0</v>
      </c>
      <c r="JDP104" s="373">
        <f t="shared" si="107"/>
        <v>0</v>
      </c>
      <c r="JDQ104" s="373" t="e">
        <f t="shared" si="107"/>
        <v>#REF!</v>
      </c>
      <c r="JDR104" s="373" t="e">
        <f t="shared" si="107"/>
        <v>#REF!</v>
      </c>
      <c r="JDS104" s="373" t="e">
        <f t="shared" si="107"/>
        <v>#REF!</v>
      </c>
      <c r="JDT104" s="373" t="e">
        <f t="shared" si="107"/>
        <v>#REF!</v>
      </c>
      <c r="JDU104" s="373" t="e">
        <f t="shared" si="107"/>
        <v>#REF!</v>
      </c>
      <c r="JDV104" s="373">
        <f t="shared" si="107"/>
        <v>0</v>
      </c>
      <c r="JDW104" s="373">
        <f t="shared" si="107"/>
        <v>0</v>
      </c>
      <c r="JDX104" s="373" t="e">
        <f t="shared" si="107"/>
        <v>#REF!</v>
      </c>
      <c r="JDY104" s="373" t="e">
        <f t="shared" si="107"/>
        <v>#REF!</v>
      </c>
      <c r="JDZ104" s="373" t="e">
        <f t="shared" si="107"/>
        <v>#REF!</v>
      </c>
      <c r="JEA104" s="373" t="e">
        <f t="shared" si="107"/>
        <v>#REF!</v>
      </c>
      <c r="JEB104" s="373" t="e">
        <f t="shared" si="107"/>
        <v>#REF!</v>
      </c>
      <c r="JEC104" s="373">
        <f t="shared" si="107"/>
        <v>0</v>
      </c>
      <c r="JED104" s="373">
        <f t="shared" si="107"/>
        <v>0</v>
      </c>
      <c r="JEE104" s="373" t="e">
        <f t="shared" si="107"/>
        <v>#REF!</v>
      </c>
      <c r="JEF104" s="373" t="e">
        <f t="shared" si="107"/>
        <v>#REF!</v>
      </c>
      <c r="JEG104" s="373" t="e">
        <f t="shared" si="107"/>
        <v>#REF!</v>
      </c>
      <c r="JEH104" s="373" t="e">
        <f t="shared" si="107"/>
        <v>#REF!</v>
      </c>
      <c r="JEI104" s="373" t="e">
        <f t="shared" si="107"/>
        <v>#REF!</v>
      </c>
      <c r="JEJ104" s="373">
        <f t="shared" si="107"/>
        <v>0</v>
      </c>
      <c r="JEK104" s="373">
        <f t="shared" si="107"/>
        <v>0</v>
      </c>
      <c r="JEL104" s="373" t="e">
        <f t="shared" si="107"/>
        <v>#REF!</v>
      </c>
      <c r="JEM104" s="373" t="e">
        <f t="shared" si="107"/>
        <v>#REF!</v>
      </c>
      <c r="JEN104" s="373" t="e">
        <f t="shared" si="107"/>
        <v>#REF!</v>
      </c>
      <c r="JEO104" s="373" t="e">
        <f t="shared" si="107"/>
        <v>#REF!</v>
      </c>
      <c r="JEP104" s="373" t="e">
        <f t="shared" si="107"/>
        <v>#REF!</v>
      </c>
      <c r="JEQ104" s="373">
        <f t="shared" si="107"/>
        <v>0</v>
      </c>
      <c r="JER104" s="373">
        <f t="shared" si="107"/>
        <v>0</v>
      </c>
      <c r="JES104" s="373" t="e">
        <f t="shared" si="107"/>
        <v>#REF!</v>
      </c>
      <c r="JET104" s="373" t="e">
        <f t="shared" si="107"/>
        <v>#REF!</v>
      </c>
      <c r="JEU104" s="373" t="e">
        <f t="shared" si="107"/>
        <v>#REF!</v>
      </c>
      <c r="JEV104" s="373" t="e">
        <f t="shared" si="107"/>
        <v>#REF!</v>
      </c>
      <c r="JEW104" s="373" t="e">
        <f t="shared" si="107"/>
        <v>#REF!</v>
      </c>
      <c r="JEX104" s="373">
        <f t="shared" si="107"/>
        <v>0</v>
      </c>
      <c r="JEY104" s="373">
        <f t="shared" si="107"/>
        <v>0</v>
      </c>
      <c r="JEZ104" s="373" t="e">
        <f t="shared" si="107"/>
        <v>#REF!</v>
      </c>
      <c r="JFA104" s="373" t="e">
        <f t="shared" si="107"/>
        <v>#REF!</v>
      </c>
      <c r="JFB104" s="373" t="e">
        <f t="shared" si="107"/>
        <v>#REF!</v>
      </c>
      <c r="JFC104" s="373" t="e">
        <f t="shared" si="107"/>
        <v>#REF!</v>
      </c>
      <c r="JFD104" s="373" t="e">
        <f t="shared" si="107"/>
        <v>#REF!</v>
      </c>
      <c r="JFE104" s="373">
        <f t="shared" si="107"/>
        <v>0</v>
      </c>
      <c r="JFF104" s="373">
        <f t="shared" si="107"/>
        <v>0</v>
      </c>
      <c r="JFG104" s="373" t="e">
        <f t="shared" si="107"/>
        <v>#REF!</v>
      </c>
      <c r="JFH104" s="373" t="e">
        <f t="shared" si="107"/>
        <v>#REF!</v>
      </c>
      <c r="JFI104" s="373" t="e">
        <f t="shared" si="107"/>
        <v>#REF!</v>
      </c>
      <c r="JFJ104" s="373" t="e">
        <f t="shared" si="108"/>
        <v>#REF!</v>
      </c>
      <c r="JFK104" s="373" t="e">
        <f t="shared" si="108"/>
        <v>#REF!</v>
      </c>
      <c r="JFL104" s="373">
        <f t="shared" si="108"/>
        <v>0</v>
      </c>
      <c r="JFM104" s="373">
        <f t="shared" si="108"/>
        <v>0</v>
      </c>
      <c r="JFN104" s="373" t="e">
        <f t="shared" si="108"/>
        <v>#REF!</v>
      </c>
      <c r="JFO104" s="373" t="e">
        <f t="shared" si="108"/>
        <v>#REF!</v>
      </c>
      <c r="JFP104" s="373" t="e">
        <f t="shared" si="108"/>
        <v>#REF!</v>
      </c>
      <c r="JFQ104" s="373" t="e">
        <f t="shared" si="108"/>
        <v>#REF!</v>
      </c>
      <c r="JFR104" s="373" t="e">
        <f t="shared" si="108"/>
        <v>#REF!</v>
      </c>
      <c r="JFS104" s="373">
        <f t="shared" si="108"/>
        <v>0</v>
      </c>
      <c r="JFT104" s="373">
        <f t="shared" si="108"/>
        <v>0</v>
      </c>
      <c r="JFU104" s="373" t="e">
        <f t="shared" si="108"/>
        <v>#REF!</v>
      </c>
      <c r="JFV104" s="373" t="e">
        <f t="shared" si="108"/>
        <v>#REF!</v>
      </c>
      <c r="JFW104" s="373" t="e">
        <f t="shared" si="108"/>
        <v>#REF!</v>
      </c>
      <c r="JFX104" s="373" t="e">
        <f t="shared" si="108"/>
        <v>#REF!</v>
      </c>
      <c r="JFY104" s="373" t="e">
        <f t="shared" si="108"/>
        <v>#REF!</v>
      </c>
      <c r="JFZ104" s="373">
        <f t="shared" si="108"/>
        <v>0</v>
      </c>
      <c r="JGA104" s="373">
        <f t="shared" si="108"/>
        <v>0</v>
      </c>
      <c r="JGB104" s="373" t="e">
        <f t="shared" si="108"/>
        <v>#REF!</v>
      </c>
      <c r="JGC104" s="373" t="e">
        <f t="shared" si="108"/>
        <v>#REF!</v>
      </c>
      <c r="JGD104" s="373" t="e">
        <f t="shared" si="108"/>
        <v>#REF!</v>
      </c>
      <c r="JGE104" s="373" t="e">
        <f t="shared" si="108"/>
        <v>#REF!</v>
      </c>
      <c r="JGF104" s="373" t="e">
        <f t="shared" si="108"/>
        <v>#REF!</v>
      </c>
      <c r="JGG104" s="373">
        <f t="shared" si="108"/>
        <v>0</v>
      </c>
      <c r="JGH104" s="373">
        <f t="shared" si="108"/>
        <v>0</v>
      </c>
      <c r="JGI104" s="373" t="e">
        <f t="shared" si="108"/>
        <v>#REF!</v>
      </c>
      <c r="JGJ104" s="373" t="e">
        <f t="shared" si="108"/>
        <v>#REF!</v>
      </c>
      <c r="JGK104" s="373" t="e">
        <f t="shared" si="108"/>
        <v>#REF!</v>
      </c>
      <c r="JGL104" s="373" t="e">
        <f t="shared" si="108"/>
        <v>#REF!</v>
      </c>
      <c r="JGM104" s="373" t="e">
        <f t="shared" si="108"/>
        <v>#REF!</v>
      </c>
      <c r="JGN104" s="373">
        <f t="shared" si="108"/>
        <v>0</v>
      </c>
      <c r="JGO104" s="373">
        <f t="shared" si="108"/>
        <v>0</v>
      </c>
      <c r="JGP104" s="373" t="e">
        <f t="shared" si="108"/>
        <v>#REF!</v>
      </c>
      <c r="JGQ104" s="373" t="e">
        <f t="shared" si="108"/>
        <v>#REF!</v>
      </c>
      <c r="JGR104" s="373" t="e">
        <f t="shared" si="108"/>
        <v>#REF!</v>
      </c>
      <c r="JGS104" s="373" t="e">
        <f t="shared" si="108"/>
        <v>#REF!</v>
      </c>
      <c r="JGT104" s="373" t="e">
        <f t="shared" si="108"/>
        <v>#REF!</v>
      </c>
      <c r="JGU104" s="373">
        <f t="shared" si="108"/>
        <v>0</v>
      </c>
      <c r="JGV104" s="373">
        <f t="shared" si="108"/>
        <v>0</v>
      </c>
      <c r="JGW104" s="373" t="e">
        <f t="shared" si="108"/>
        <v>#REF!</v>
      </c>
      <c r="JGX104" s="373" t="e">
        <f t="shared" si="108"/>
        <v>#REF!</v>
      </c>
      <c r="JGY104" s="373" t="e">
        <f t="shared" si="108"/>
        <v>#REF!</v>
      </c>
      <c r="JGZ104" s="373" t="e">
        <f t="shared" si="108"/>
        <v>#REF!</v>
      </c>
      <c r="JHA104" s="373" t="e">
        <f t="shared" si="108"/>
        <v>#REF!</v>
      </c>
      <c r="JHB104" s="373">
        <f t="shared" si="108"/>
        <v>0</v>
      </c>
      <c r="JHC104" s="373">
        <f t="shared" si="108"/>
        <v>0</v>
      </c>
      <c r="JHD104" s="373" t="e">
        <f t="shared" si="108"/>
        <v>#REF!</v>
      </c>
      <c r="JHE104" s="373" t="e">
        <f t="shared" si="108"/>
        <v>#REF!</v>
      </c>
      <c r="JHF104" s="373" t="e">
        <f t="shared" si="108"/>
        <v>#REF!</v>
      </c>
      <c r="JHG104" s="373" t="e">
        <f t="shared" si="108"/>
        <v>#REF!</v>
      </c>
      <c r="JHH104" s="373" t="e">
        <f t="shared" si="108"/>
        <v>#REF!</v>
      </c>
      <c r="JHI104" s="373">
        <f t="shared" si="108"/>
        <v>0</v>
      </c>
      <c r="JHJ104" s="373">
        <f t="shared" si="108"/>
        <v>0</v>
      </c>
      <c r="JHK104" s="373" t="e">
        <f t="shared" si="108"/>
        <v>#REF!</v>
      </c>
      <c r="JHL104" s="373" t="e">
        <f t="shared" si="108"/>
        <v>#REF!</v>
      </c>
      <c r="JHM104" s="373" t="e">
        <f t="shared" si="108"/>
        <v>#REF!</v>
      </c>
      <c r="JHN104" s="373" t="e">
        <f t="shared" si="108"/>
        <v>#REF!</v>
      </c>
      <c r="JHO104" s="373" t="e">
        <f t="shared" si="108"/>
        <v>#REF!</v>
      </c>
      <c r="JHP104" s="373">
        <f t="shared" si="108"/>
        <v>0</v>
      </c>
      <c r="JHQ104" s="373">
        <f t="shared" si="108"/>
        <v>0</v>
      </c>
      <c r="JHR104" s="373" t="e">
        <f t="shared" si="108"/>
        <v>#REF!</v>
      </c>
      <c r="JHS104" s="373" t="e">
        <f t="shared" si="108"/>
        <v>#REF!</v>
      </c>
      <c r="JHT104" s="373" t="e">
        <f t="shared" si="108"/>
        <v>#REF!</v>
      </c>
      <c r="JHU104" s="373" t="e">
        <f t="shared" si="108"/>
        <v>#REF!</v>
      </c>
      <c r="JHV104" s="373" t="e">
        <f t="shared" si="109"/>
        <v>#REF!</v>
      </c>
      <c r="JHW104" s="373">
        <f t="shared" si="109"/>
        <v>0</v>
      </c>
      <c r="JHX104" s="373">
        <f t="shared" si="109"/>
        <v>0</v>
      </c>
      <c r="JHY104" s="373" t="e">
        <f t="shared" si="109"/>
        <v>#REF!</v>
      </c>
      <c r="JHZ104" s="373" t="e">
        <f t="shared" si="109"/>
        <v>#REF!</v>
      </c>
      <c r="JIA104" s="373" t="e">
        <f t="shared" si="109"/>
        <v>#REF!</v>
      </c>
      <c r="JIB104" s="373" t="e">
        <f t="shared" si="109"/>
        <v>#REF!</v>
      </c>
      <c r="JIC104" s="373" t="e">
        <f t="shared" si="109"/>
        <v>#REF!</v>
      </c>
      <c r="JID104" s="373">
        <f t="shared" si="109"/>
        <v>0</v>
      </c>
      <c r="JIE104" s="373">
        <f t="shared" si="109"/>
        <v>0</v>
      </c>
      <c r="JIF104" s="373" t="e">
        <f t="shared" si="109"/>
        <v>#REF!</v>
      </c>
      <c r="JIG104" s="373" t="e">
        <f t="shared" si="109"/>
        <v>#REF!</v>
      </c>
      <c r="JIH104" s="373" t="e">
        <f t="shared" si="109"/>
        <v>#REF!</v>
      </c>
      <c r="JII104" s="373" t="e">
        <f t="shared" si="109"/>
        <v>#REF!</v>
      </c>
      <c r="JIJ104" s="373" t="e">
        <f t="shared" si="109"/>
        <v>#REF!</v>
      </c>
      <c r="JIK104" s="373">
        <f t="shared" si="109"/>
        <v>0</v>
      </c>
      <c r="JIL104" s="373">
        <f t="shared" si="109"/>
        <v>0</v>
      </c>
      <c r="JIM104" s="373" t="e">
        <f t="shared" si="109"/>
        <v>#REF!</v>
      </c>
      <c r="JIN104" s="373" t="e">
        <f t="shared" si="109"/>
        <v>#REF!</v>
      </c>
      <c r="JIO104" s="373" t="e">
        <f t="shared" si="109"/>
        <v>#REF!</v>
      </c>
      <c r="JIP104" s="373" t="e">
        <f t="shared" si="109"/>
        <v>#REF!</v>
      </c>
      <c r="JIQ104" s="373" t="e">
        <f t="shared" si="109"/>
        <v>#REF!</v>
      </c>
      <c r="JIR104" s="373">
        <f t="shared" si="109"/>
        <v>0</v>
      </c>
      <c r="JIS104" s="373">
        <f t="shared" si="109"/>
        <v>0</v>
      </c>
      <c r="JIT104" s="373" t="e">
        <f t="shared" si="109"/>
        <v>#REF!</v>
      </c>
      <c r="JIU104" s="373" t="e">
        <f t="shared" si="109"/>
        <v>#REF!</v>
      </c>
      <c r="JIV104" s="373" t="e">
        <f t="shared" si="109"/>
        <v>#REF!</v>
      </c>
      <c r="JIW104" s="373" t="e">
        <f t="shared" si="109"/>
        <v>#REF!</v>
      </c>
      <c r="JIX104" s="373" t="e">
        <f t="shared" si="109"/>
        <v>#REF!</v>
      </c>
      <c r="JIY104" s="373">
        <f t="shared" si="109"/>
        <v>0</v>
      </c>
      <c r="JIZ104" s="373">
        <f t="shared" si="109"/>
        <v>0</v>
      </c>
      <c r="JJA104" s="373" t="e">
        <f t="shared" si="109"/>
        <v>#REF!</v>
      </c>
      <c r="JJB104" s="373" t="e">
        <f t="shared" si="109"/>
        <v>#REF!</v>
      </c>
      <c r="JJC104" s="373" t="e">
        <f t="shared" si="109"/>
        <v>#REF!</v>
      </c>
      <c r="JJD104" s="373" t="e">
        <f t="shared" si="109"/>
        <v>#REF!</v>
      </c>
      <c r="JJE104" s="373" t="e">
        <f t="shared" si="109"/>
        <v>#REF!</v>
      </c>
      <c r="JJF104" s="373">
        <f t="shared" si="109"/>
        <v>0</v>
      </c>
      <c r="JJG104" s="373">
        <f t="shared" si="109"/>
        <v>0</v>
      </c>
      <c r="JJH104" s="373" t="e">
        <f t="shared" si="109"/>
        <v>#REF!</v>
      </c>
      <c r="JJI104" s="373" t="e">
        <f t="shared" si="109"/>
        <v>#REF!</v>
      </c>
      <c r="JJJ104" s="373" t="e">
        <f t="shared" si="109"/>
        <v>#REF!</v>
      </c>
      <c r="JJK104" s="373" t="e">
        <f t="shared" si="109"/>
        <v>#REF!</v>
      </c>
      <c r="JJL104" s="373" t="e">
        <f t="shared" si="109"/>
        <v>#REF!</v>
      </c>
      <c r="JJM104" s="373">
        <f t="shared" si="109"/>
        <v>0</v>
      </c>
      <c r="JJN104" s="373">
        <f t="shared" si="109"/>
        <v>0</v>
      </c>
      <c r="JJO104" s="373" t="e">
        <f t="shared" si="109"/>
        <v>#REF!</v>
      </c>
      <c r="JJP104" s="373" t="e">
        <f t="shared" si="109"/>
        <v>#REF!</v>
      </c>
      <c r="JJQ104" s="373" t="e">
        <f t="shared" si="109"/>
        <v>#REF!</v>
      </c>
      <c r="JJR104" s="373" t="e">
        <f t="shared" si="109"/>
        <v>#REF!</v>
      </c>
      <c r="JJS104" s="373" t="e">
        <f t="shared" si="109"/>
        <v>#REF!</v>
      </c>
      <c r="JJT104" s="373">
        <f t="shared" si="109"/>
        <v>0</v>
      </c>
      <c r="JJU104" s="373">
        <f t="shared" si="109"/>
        <v>0</v>
      </c>
      <c r="JJV104" s="373" t="e">
        <f t="shared" si="109"/>
        <v>#REF!</v>
      </c>
      <c r="JJW104" s="373" t="e">
        <f t="shared" si="109"/>
        <v>#REF!</v>
      </c>
      <c r="JJX104" s="373" t="e">
        <f t="shared" si="109"/>
        <v>#REF!</v>
      </c>
      <c r="JJY104" s="373" t="e">
        <f t="shared" si="109"/>
        <v>#REF!</v>
      </c>
      <c r="JJZ104" s="373" t="e">
        <f t="shared" si="109"/>
        <v>#REF!</v>
      </c>
      <c r="JKA104" s="373">
        <f t="shared" si="109"/>
        <v>0</v>
      </c>
      <c r="JKB104" s="373">
        <f t="shared" si="109"/>
        <v>0</v>
      </c>
      <c r="JKC104" s="373" t="e">
        <f t="shared" si="109"/>
        <v>#REF!</v>
      </c>
      <c r="JKD104" s="373" t="e">
        <f t="shared" si="109"/>
        <v>#REF!</v>
      </c>
      <c r="JKE104" s="373" t="e">
        <f t="shared" si="109"/>
        <v>#REF!</v>
      </c>
      <c r="JKF104" s="373" t="e">
        <f t="shared" si="109"/>
        <v>#REF!</v>
      </c>
      <c r="JKG104" s="373" t="e">
        <f t="shared" si="109"/>
        <v>#REF!</v>
      </c>
      <c r="JKH104" s="373">
        <f t="shared" si="110"/>
        <v>0</v>
      </c>
      <c r="JKI104" s="373">
        <f t="shared" si="110"/>
        <v>0</v>
      </c>
      <c r="JKJ104" s="373" t="e">
        <f t="shared" si="110"/>
        <v>#REF!</v>
      </c>
      <c r="JKK104" s="373" t="e">
        <f t="shared" si="110"/>
        <v>#REF!</v>
      </c>
      <c r="JKL104" s="373" t="e">
        <f t="shared" si="110"/>
        <v>#REF!</v>
      </c>
      <c r="JKM104" s="373" t="e">
        <f t="shared" si="110"/>
        <v>#REF!</v>
      </c>
      <c r="JKN104" s="373" t="e">
        <f t="shared" si="110"/>
        <v>#REF!</v>
      </c>
      <c r="JKO104" s="373">
        <f t="shared" si="110"/>
        <v>0</v>
      </c>
      <c r="JKP104" s="373">
        <f t="shared" si="110"/>
        <v>0</v>
      </c>
      <c r="JKQ104" s="373" t="e">
        <f t="shared" si="110"/>
        <v>#REF!</v>
      </c>
      <c r="JKR104" s="373" t="e">
        <f t="shared" si="110"/>
        <v>#REF!</v>
      </c>
      <c r="JKS104" s="373" t="e">
        <f t="shared" si="110"/>
        <v>#REF!</v>
      </c>
      <c r="JKT104" s="373" t="e">
        <f t="shared" si="110"/>
        <v>#REF!</v>
      </c>
      <c r="JKU104" s="373" t="e">
        <f t="shared" si="110"/>
        <v>#REF!</v>
      </c>
      <c r="JKV104" s="373">
        <f t="shared" si="110"/>
        <v>0</v>
      </c>
      <c r="JKW104" s="373">
        <f t="shared" si="110"/>
        <v>0</v>
      </c>
      <c r="JKX104" s="373" t="e">
        <f t="shared" si="110"/>
        <v>#REF!</v>
      </c>
      <c r="JKY104" s="373" t="e">
        <f t="shared" si="110"/>
        <v>#REF!</v>
      </c>
      <c r="JKZ104" s="373" t="e">
        <f t="shared" si="110"/>
        <v>#REF!</v>
      </c>
      <c r="JLA104" s="373" t="e">
        <f t="shared" si="110"/>
        <v>#REF!</v>
      </c>
      <c r="JLB104" s="373" t="e">
        <f t="shared" si="110"/>
        <v>#REF!</v>
      </c>
      <c r="JLC104" s="373">
        <f t="shared" si="110"/>
        <v>0</v>
      </c>
      <c r="JLD104" s="373">
        <f t="shared" si="110"/>
        <v>0</v>
      </c>
      <c r="JLE104" s="373" t="e">
        <f t="shared" si="110"/>
        <v>#REF!</v>
      </c>
      <c r="JLF104" s="373" t="e">
        <f t="shared" si="110"/>
        <v>#REF!</v>
      </c>
      <c r="JLG104" s="373" t="e">
        <f t="shared" si="110"/>
        <v>#REF!</v>
      </c>
      <c r="JLH104" s="373" t="e">
        <f t="shared" si="110"/>
        <v>#REF!</v>
      </c>
      <c r="JLI104" s="373" t="e">
        <f t="shared" si="110"/>
        <v>#REF!</v>
      </c>
      <c r="JLJ104" s="373">
        <f t="shared" si="110"/>
        <v>0</v>
      </c>
      <c r="JLK104" s="373">
        <f t="shared" si="110"/>
        <v>0</v>
      </c>
      <c r="JLL104" s="373" t="e">
        <f t="shared" si="110"/>
        <v>#REF!</v>
      </c>
      <c r="JLM104" s="373" t="e">
        <f t="shared" si="110"/>
        <v>#REF!</v>
      </c>
      <c r="JLN104" s="373" t="e">
        <f t="shared" si="110"/>
        <v>#REF!</v>
      </c>
      <c r="JLO104" s="373" t="e">
        <f t="shared" si="110"/>
        <v>#REF!</v>
      </c>
      <c r="JLP104" s="373" t="e">
        <f t="shared" si="110"/>
        <v>#REF!</v>
      </c>
      <c r="JLQ104" s="373">
        <f t="shared" si="110"/>
        <v>0</v>
      </c>
      <c r="JLR104" s="373">
        <f t="shared" si="110"/>
        <v>0</v>
      </c>
      <c r="JLS104" s="373" t="e">
        <f t="shared" si="110"/>
        <v>#REF!</v>
      </c>
      <c r="JLT104" s="373" t="e">
        <f t="shared" si="110"/>
        <v>#REF!</v>
      </c>
      <c r="JLU104" s="373" t="e">
        <f t="shared" si="110"/>
        <v>#REF!</v>
      </c>
      <c r="JLV104" s="373" t="e">
        <f t="shared" si="110"/>
        <v>#REF!</v>
      </c>
      <c r="JLW104" s="373" t="e">
        <f t="shared" si="110"/>
        <v>#REF!</v>
      </c>
      <c r="JLX104" s="373">
        <f t="shared" si="110"/>
        <v>0</v>
      </c>
      <c r="JLY104" s="373">
        <f t="shared" si="110"/>
        <v>0</v>
      </c>
      <c r="JLZ104" s="373" t="e">
        <f t="shared" si="110"/>
        <v>#REF!</v>
      </c>
      <c r="JMA104" s="373" t="e">
        <f t="shared" si="110"/>
        <v>#REF!</v>
      </c>
      <c r="JMB104" s="373" t="e">
        <f t="shared" si="110"/>
        <v>#REF!</v>
      </c>
      <c r="JMC104" s="373" t="e">
        <f t="shared" si="110"/>
        <v>#REF!</v>
      </c>
      <c r="JMD104" s="373" t="e">
        <f t="shared" si="110"/>
        <v>#REF!</v>
      </c>
      <c r="JME104" s="373">
        <f t="shared" si="110"/>
        <v>0</v>
      </c>
      <c r="JMF104" s="373">
        <f t="shared" si="110"/>
        <v>0</v>
      </c>
      <c r="JMG104" s="373" t="e">
        <f t="shared" si="110"/>
        <v>#REF!</v>
      </c>
      <c r="JMH104" s="373" t="e">
        <f t="shared" si="110"/>
        <v>#REF!</v>
      </c>
      <c r="JMI104" s="373" t="e">
        <f t="shared" si="110"/>
        <v>#REF!</v>
      </c>
      <c r="JMJ104" s="373" t="e">
        <f t="shared" si="110"/>
        <v>#REF!</v>
      </c>
      <c r="JMK104" s="373" t="e">
        <f t="shared" si="110"/>
        <v>#REF!</v>
      </c>
      <c r="JML104" s="373">
        <f t="shared" si="110"/>
        <v>0</v>
      </c>
      <c r="JMM104" s="373">
        <f t="shared" si="110"/>
        <v>0</v>
      </c>
      <c r="JMN104" s="373" t="e">
        <f t="shared" si="110"/>
        <v>#REF!</v>
      </c>
      <c r="JMO104" s="373" t="e">
        <f t="shared" si="110"/>
        <v>#REF!</v>
      </c>
      <c r="JMP104" s="373" t="e">
        <f t="shared" si="110"/>
        <v>#REF!</v>
      </c>
      <c r="JMQ104" s="373" t="e">
        <f t="shared" si="110"/>
        <v>#REF!</v>
      </c>
      <c r="JMR104" s="373" t="e">
        <f t="shared" si="110"/>
        <v>#REF!</v>
      </c>
      <c r="JMS104" s="373">
        <f t="shared" si="110"/>
        <v>0</v>
      </c>
      <c r="JMT104" s="373">
        <f t="shared" si="111"/>
        <v>0</v>
      </c>
      <c r="JMU104" s="373" t="e">
        <f t="shared" si="111"/>
        <v>#REF!</v>
      </c>
      <c r="JMV104" s="373" t="e">
        <f t="shared" si="111"/>
        <v>#REF!</v>
      </c>
      <c r="JMW104" s="373" t="e">
        <f t="shared" si="111"/>
        <v>#REF!</v>
      </c>
      <c r="JMX104" s="373" t="e">
        <f t="shared" si="111"/>
        <v>#REF!</v>
      </c>
      <c r="JMY104" s="373" t="e">
        <f t="shared" si="111"/>
        <v>#REF!</v>
      </c>
      <c r="JMZ104" s="373">
        <f t="shared" si="111"/>
        <v>0</v>
      </c>
      <c r="JNA104" s="373">
        <f t="shared" si="111"/>
        <v>0</v>
      </c>
      <c r="JNB104" s="373" t="e">
        <f t="shared" si="111"/>
        <v>#REF!</v>
      </c>
      <c r="JNC104" s="373" t="e">
        <f t="shared" si="111"/>
        <v>#REF!</v>
      </c>
      <c r="JND104" s="373" t="e">
        <f t="shared" si="111"/>
        <v>#REF!</v>
      </c>
      <c r="JNE104" s="373" t="e">
        <f t="shared" si="111"/>
        <v>#REF!</v>
      </c>
      <c r="JNF104" s="373" t="e">
        <f t="shared" si="111"/>
        <v>#REF!</v>
      </c>
      <c r="JNG104" s="373">
        <f t="shared" si="111"/>
        <v>0</v>
      </c>
      <c r="JNH104" s="373">
        <f t="shared" si="111"/>
        <v>0</v>
      </c>
      <c r="JNI104" s="373" t="e">
        <f t="shared" si="111"/>
        <v>#REF!</v>
      </c>
      <c r="JNJ104" s="373" t="e">
        <f t="shared" si="111"/>
        <v>#REF!</v>
      </c>
      <c r="JNK104" s="373" t="e">
        <f t="shared" si="111"/>
        <v>#REF!</v>
      </c>
      <c r="JNL104" s="373" t="e">
        <f t="shared" si="111"/>
        <v>#REF!</v>
      </c>
      <c r="JNM104" s="373" t="e">
        <f t="shared" si="111"/>
        <v>#REF!</v>
      </c>
      <c r="JNN104" s="373">
        <f t="shared" si="111"/>
        <v>0</v>
      </c>
      <c r="JNO104" s="373">
        <f t="shared" si="111"/>
        <v>0</v>
      </c>
      <c r="JNP104" s="373" t="e">
        <f t="shared" si="111"/>
        <v>#REF!</v>
      </c>
      <c r="JNQ104" s="373" t="e">
        <f t="shared" si="111"/>
        <v>#REF!</v>
      </c>
      <c r="JNR104" s="373" t="e">
        <f t="shared" si="111"/>
        <v>#REF!</v>
      </c>
      <c r="JNS104" s="373" t="e">
        <f t="shared" si="111"/>
        <v>#REF!</v>
      </c>
      <c r="JNT104" s="373" t="e">
        <f t="shared" si="111"/>
        <v>#REF!</v>
      </c>
      <c r="JNU104" s="373">
        <f t="shared" si="111"/>
        <v>0</v>
      </c>
      <c r="JNV104" s="373">
        <f t="shared" si="111"/>
        <v>0</v>
      </c>
      <c r="JNW104" s="373" t="e">
        <f t="shared" si="111"/>
        <v>#REF!</v>
      </c>
      <c r="JNX104" s="373" t="e">
        <f t="shared" si="111"/>
        <v>#REF!</v>
      </c>
      <c r="JNY104" s="373" t="e">
        <f t="shared" si="111"/>
        <v>#REF!</v>
      </c>
      <c r="JNZ104" s="373" t="e">
        <f t="shared" si="111"/>
        <v>#REF!</v>
      </c>
      <c r="JOA104" s="373" t="e">
        <f t="shared" si="111"/>
        <v>#REF!</v>
      </c>
      <c r="JOB104" s="373">
        <f t="shared" si="111"/>
        <v>0</v>
      </c>
      <c r="JOC104" s="373">
        <f t="shared" si="111"/>
        <v>0</v>
      </c>
      <c r="JOD104" s="373" t="e">
        <f t="shared" si="111"/>
        <v>#REF!</v>
      </c>
      <c r="JOE104" s="373" t="e">
        <f t="shared" si="111"/>
        <v>#REF!</v>
      </c>
      <c r="JOF104" s="373" t="e">
        <f t="shared" si="111"/>
        <v>#REF!</v>
      </c>
      <c r="JOG104" s="373" t="e">
        <f t="shared" si="111"/>
        <v>#REF!</v>
      </c>
      <c r="JOH104" s="373" t="e">
        <f t="shared" si="111"/>
        <v>#REF!</v>
      </c>
      <c r="JOI104" s="373">
        <f t="shared" si="111"/>
        <v>0</v>
      </c>
      <c r="JOJ104" s="373">
        <f t="shared" si="111"/>
        <v>0</v>
      </c>
      <c r="JOK104" s="373" t="e">
        <f t="shared" si="111"/>
        <v>#REF!</v>
      </c>
      <c r="JOL104" s="373" t="e">
        <f t="shared" si="111"/>
        <v>#REF!</v>
      </c>
      <c r="JOM104" s="373" t="e">
        <f t="shared" si="111"/>
        <v>#REF!</v>
      </c>
      <c r="JON104" s="373" t="e">
        <f t="shared" si="111"/>
        <v>#REF!</v>
      </c>
      <c r="JOO104" s="373" t="e">
        <f t="shared" si="111"/>
        <v>#REF!</v>
      </c>
      <c r="JOP104" s="373">
        <f t="shared" si="111"/>
        <v>0</v>
      </c>
      <c r="JOQ104" s="373">
        <f t="shared" si="111"/>
        <v>0</v>
      </c>
      <c r="JOR104" s="373" t="e">
        <f t="shared" si="111"/>
        <v>#REF!</v>
      </c>
      <c r="JOS104" s="373" t="e">
        <f t="shared" si="111"/>
        <v>#REF!</v>
      </c>
      <c r="JOT104" s="373" t="e">
        <f t="shared" si="111"/>
        <v>#REF!</v>
      </c>
      <c r="JOU104" s="373" t="e">
        <f t="shared" si="111"/>
        <v>#REF!</v>
      </c>
      <c r="JOV104" s="373" t="e">
        <f t="shared" si="111"/>
        <v>#REF!</v>
      </c>
      <c r="JOW104" s="373">
        <f t="shared" si="111"/>
        <v>0</v>
      </c>
      <c r="JOX104" s="373">
        <f t="shared" si="111"/>
        <v>0</v>
      </c>
      <c r="JOY104" s="373" t="e">
        <f t="shared" si="111"/>
        <v>#REF!</v>
      </c>
      <c r="JOZ104" s="373" t="e">
        <f t="shared" si="111"/>
        <v>#REF!</v>
      </c>
      <c r="JPA104" s="373" t="e">
        <f t="shared" si="111"/>
        <v>#REF!</v>
      </c>
      <c r="JPB104" s="373" t="e">
        <f t="shared" si="111"/>
        <v>#REF!</v>
      </c>
      <c r="JPC104" s="373" t="e">
        <f t="shared" si="111"/>
        <v>#REF!</v>
      </c>
      <c r="JPD104" s="373">
        <f t="shared" si="111"/>
        <v>0</v>
      </c>
      <c r="JPE104" s="373">
        <f t="shared" si="111"/>
        <v>0</v>
      </c>
      <c r="JPF104" s="373" t="e">
        <f t="shared" si="112"/>
        <v>#REF!</v>
      </c>
      <c r="JPG104" s="373" t="e">
        <f t="shared" si="112"/>
        <v>#REF!</v>
      </c>
      <c r="JPH104" s="373" t="e">
        <f t="shared" si="112"/>
        <v>#REF!</v>
      </c>
      <c r="JPI104" s="373" t="e">
        <f t="shared" si="112"/>
        <v>#REF!</v>
      </c>
      <c r="JPJ104" s="373" t="e">
        <f t="shared" si="112"/>
        <v>#REF!</v>
      </c>
      <c r="JPK104" s="373">
        <f t="shared" si="112"/>
        <v>0</v>
      </c>
      <c r="JPL104" s="373">
        <f t="shared" si="112"/>
        <v>0</v>
      </c>
      <c r="JPM104" s="373" t="e">
        <f t="shared" si="112"/>
        <v>#REF!</v>
      </c>
      <c r="JPN104" s="373" t="e">
        <f t="shared" si="112"/>
        <v>#REF!</v>
      </c>
      <c r="JPO104" s="373" t="e">
        <f t="shared" si="112"/>
        <v>#REF!</v>
      </c>
      <c r="JPP104" s="373" t="e">
        <f t="shared" si="112"/>
        <v>#REF!</v>
      </c>
      <c r="JPQ104" s="373" t="e">
        <f t="shared" si="112"/>
        <v>#REF!</v>
      </c>
      <c r="JPR104" s="373">
        <f t="shared" si="112"/>
        <v>0</v>
      </c>
      <c r="JPS104" s="373">
        <f t="shared" si="112"/>
        <v>0</v>
      </c>
      <c r="JPT104" s="373" t="e">
        <f t="shared" si="112"/>
        <v>#REF!</v>
      </c>
      <c r="JPU104" s="373" t="e">
        <f t="shared" si="112"/>
        <v>#REF!</v>
      </c>
      <c r="JPV104" s="373" t="e">
        <f t="shared" si="112"/>
        <v>#REF!</v>
      </c>
      <c r="JPW104" s="373" t="e">
        <f t="shared" si="112"/>
        <v>#REF!</v>
      </c>
      <c r="JPX104" s="373" t="e">
        <f t="shared" si="112"/>
        <v>#REF!</v>
      </c>
      <c r="JPY104" s="373">
        <f t="shared" si="112"/>
        <v>0</v>
      </c>
      <c r="JPZ104" s="373">
        <f t="shared" si="112"/>
        <v>0</v>
      </c>
      <c r="JQA104" s="373" t="e">
        <f t="shared" si="112"/>
        <v>#REF!</v>
      </c>
      <c r="JQB104" s="373" t="e">
        <f t="shared" si="112"/>
        <v>#REF!</v>
      </c>
      <c r="JQC104" s="373" t="e">
        <f t="shared" si="112"/>
        <v>#REF!</v>
      </c>
      <c r="JQD104" s="373" t="e">
        <f t="shared" si="112"/>
        <v>#REF!</v>
      </c>
      <c r="JQE104" s="373" t="e">
        <f t="shared" si="112"/>
        <v>#REF!</v>
      </c>
      <c r="JQF104" s="373">
        <f t="shared" si="112"/>
        <v>0</v>
      </c>
      <c r="JQG104" s="373">
        <f t="shared" si="112"/>
        <v>0</v>
      </c>
      <c r="JQH104" s="373" t="e">
        <f t="shared" si="112"/>
        <v>#REF!</v>
      </c>
      <c r="JQI104" s="373" t="e">
        <f t="shared" si="112"/>
        <v>#REF!</v>
      </c>
      <c r="JQJ104" s="373" t="e">
        <f t="shared" si="112"/>
        <v>#REF!</v>
      </c>
      <c r="JQK104" s="373" t="e">
        <f t="shared" si="112"/>
        <v>#REF!</v>
      </c>
      <c r="JQL104" s="373" t="e">
        <f t="shared" si="112"/>
        <v>#REF!</v>
      </c>
      <c r="JQM104" s="373">
        <f t="shared" si="112"/>
        <v>0</v>
      </c>
      <c r="JQN104" s="373">
        <f t="shared" si="112"/>
        <v>0</v>
      </c>
      <c r="JQO104" s="373" t="e">
        <f t="shared" si="112"/>
        <v>#REF!</v>
      </c>
      <c r="JQP104" s="373" t="e">
        <f t="shared" si="112"/>
        <v>#REF!</v>
      </c>
      <c r="JQQ104" s="373" t="e">
        <f t="shared" si="112"/>
        <v>#REF!</v>
      </c>
      <c r="JQR104" s="373" t="e">
        <f t="shared" si="112"/>
        <v>#REF!</v>
      </c>
      <c r="JQS104" s="373" t="e">
        <f t="shared" si="112"/>
        <v>#REF!</v>
      </c>
      <c r="JQT104" s="373">
        <f t="shared" si="112"/>
        <v>0</v>
      </c>
      <c r="JQU104" s="373">
        <f t="shared" si="112"/>
        <v>0</v>
      </c>
      <c r="JQV104" s="373" t="e">
        <f t="shared" si="112"/>
        <v>#REF!</v>
      </c>
      <c r="JQW104" s="373" t="e">
        <f t="shared" si="112"/>
        <v>#REF!</v>
      </c>
      <c r="JQX104" s="373" t="e">
        <f t="shared" si="112"/>
        <v>#REF!</v>
      </c>
      <c r="JQY104" s="373" t="e">
        <f t="shared" si="112"/>
        <v>#REF!</v>
      </c>
      <c r="JQZ104" s="373" t="e">
        <f t="shared" si="112"/>
        <v>#REF!</v>
      </c>
      <c r="JRA104" s="373">
        <f t="shared" si="112"/>
        <v>0</v>
      </c>
      <c r="JRB104" s="373">
        <f t="shared" si="112"/>
        <v>0</v>
      </c>
      <c r="JRC104" s="373" t="e">
        <f t="shared" si="112"/>
        <v>#REF!</v>
      </c>
      <c r="JRD104" s="373" t="e">
        <f t="shared" si="112"/>
        <v>#REF!</v>
      </c>
      <c r="JRE104" s="373" t="e">
        <f t="shared" si="112"/>
        <v>#REF!</v>
      </c>
      <c r="JRF104" s="373" t="e">
        <f t="shared" si="112"/>
        <v>#REF!</v>
      </c>
      <c r="JRG104" s="373" t="e">
        <f t="shared" si="112"/>
        <v>#REF!</v>
      </c>
      <c r="JRH104" s="373">
        <f t="shared" si="112"/>
        <v>0</v>
      </c>
      <c r="JRI104" s="373">
        <f t="shared" si="112"/>
        <v>0</v>
      </c>
      <c r="JRJ104" s="373" t="e">
        <f t="shared" si="112"/>
        <v>#REF!</v>
      </c>
      <c r="JRK104" s="373" t="e">
        <f t="shared" si="112"/>
        <v>#REF!</v>
      </c>
      <c r="JRL104" s="373" t="e">
        <f t="shared" si="112"/>
        <v>#REF!</v>
      </c>
      <c r="JRM104" s="373" t="e">
        <f t="shared" si="112"/>
        <v>#REF!</v>
      </c>
      <c r="JRN104" s="373" t="e">
        <f t="shared" si="112"/>
        <v>#REF!</v>
      </c>
      <c r="JRO104" s="373">
        <f t="shared" si="112"/>
        <v>0</v>
      </c>
      <c r="JRP104" s="373">
        <f t="shared" si="112"/>
        <v>0</v>
      </c>
      <c r="JRQ104" s="373" t="e">
        <f t="shared" si="112"/>
        <v>#REF!</v>
      </c>
      <c r="JRR104" s="373" t="e">
        <f t="shared" si="113"/>
        <v>#REF!</v>
      </c>
      <c r="JRS104" s="373" t="e">
        <f t="shared" si="113"/>
        <v>#REF!</v>
      </c>
      <c r="JRT104" s="373" t="e">
        <f t="shared" si="113"/>
        <v>#REF!</v>
      </c>
      <c r="JRU104" s="373" t="e">
        <f t="shared" si="113"/>
        <v>#REF!</v>
      </c>
      <c r="JRV104" s="373">
        <f t="shared" si="113"/>
        <v>0</v>
      </c>
      <c r="JRW104" s="373">
        <f t="shared" si="113"/>
        <v>0</v>
      </c>
      <c r="JRX104" s="373" t="e">
        <f t="shared" si="113"/>
        <v>#REF!</v>
      </c>
      <c r="JRY104" s="373" t="e">
        <f t="shared" si="113"/>
        <v>#REF!</v>
      </c>
      <c r="JRZ104" s="373" t="e">
        <f t="shared" si="113"/>
        <v>#REF!</v>
      </c>
      <c r="JSA104" s="373" t="e">
        <f t="shared" si="113"/>
        <v>#REF!</v>
      </c>
      <c r="JSB104" s="373" t="e">
        <f t="shared" si="113"/>
        <v>#REF!</v>
      </c>
      <c r="JSC104" s="373">
        <f t="shared" si="113"/>
        <v>0</v>
      </c>
      <c r="JSD104" s="373">
        <f t="shared" si="113"/>
        <v>0</v>
      </c>
      <c r="JSE104" s="373" t="e">
        <f t="shared" si="113"/>
        <v>#REF!</v>
      </c>
      <c r="JSF104" s="373" t="e">
        <f t="shared" si="113"/>
        <v>#REF!</v>
      </c>
      <c r="JSG104" s="373" t="e">
        <f t="shared" si="113"/>
        <v>#REF!</v>
      </c>
      <c r="JSH104" s="373" t="e">
        <f t="shared" si="113"/>
        <v>#REF!</v>
      </c>
      <c r="JSI104" s="373" t="e">
        <f t="shared" si="113"/>
        <v>#REF!</v>
      </c>
      <c r="JSJ104" s="373">
        <f t="shared" si="113"/>
        <v>0</v>
      </c>
      <c r="JSK104" s="373">
        <f t="shared" si="113"/>
        <v>0</v>
      </c>
      <c r="JSL104" s="373" t="e">
        <f t="shared" si="113"/>
        <v>#REF!</v>
      </c>
      <c r="JSM104" s="373" t="e">
        <f t="shared" si="113"/>
        <v>#REF!</v>
      </c>
      <c r="JSN104" s="373" t="e">
        <f t="shared" si="113"/>
        <v>#REF!</v>
      </c>
      <c r="JSO104" s="373" t="e">
        <f t="shared" si="113"/>
        <v>#REF!</v>
      </c>
      <c r="JSP104" s="373" t="e">
        <f t="shared" si="113"/>
        <v>#REF!</v>
      </c>
      <c r="JSQ104" s="373">
        <f t="shared" si="113"/>
        <v>0</v>
      </c>
      <c r="JSR104" s="373">
        <f t="shared" si="113"/>
        <v>0</v>
      </c>
      <c r="JSS104" s="373" t="e">
        <f t="shared" si="113"/>
        <v>#REF!</v>
      </c>
      <c r="JST104" s="373" t="e">
        <f t="shared" si="113"/>
        <v>#REF!</v>
      </c>
      <c r="JSU104" s="373" t="e">
        <f t="shared" si="113"/>
        <v>#REF!</v>
      </c>
      <c r="JSV104" s="373" t="e">
        <f t="shared" si="113"/>
        <v>#REF!</v>
      </c>
      <c r="JSW104" s="373" t="e">
        <f t="shared" si="113"/>
        <v>#REF!</v>
      </c>
      <c r="JSX104" s="373">
        <f t="shared" si="113"/>
        <v>0</v>
      </c>
      <c r="JSY104" s="373">
        <f t="shared" si="113"/>
        <v>0</v>
      </c>
      <c r="JSZ104" s="373" t="e">
        <f t="shared" si="113"/>
        <v>#REF!</v>
      </c>
      <c r="JTA104" s="373" t="e">
        <f t="shared" si="113"/>
        <v>#REF!</v>
      </c>
      <c r="JTB104" s="373" t="e">
        <f t="shared" si="113"/>
        <v>#REF!</v>
      </c>
      <c r="JTC104" s="373" t="e">
        <f t="shared" si="113"/>
        <v>#REF!</v>
      </c>
      <c r="JTD104" s="373" t="e">
        <f t="shared" si="113"/>
        <v>#REF!</v>
      </c>
      <c r="JTE104" s="373">
        <f t="shared" si="113"/>
        <v>0</v>
      </c>
      <c r="JTF104" s="373">
        <f t="shared" si="113"/>
        <v>0</v>
      </c>
      <c r="JTG104" s="373" t="e">
        <f t="shared" si="113"/>
        <v>#REF!</v>
      </c>
      <c r="JTH104" s="373" t="e">
        <f t="shared" si="113"/>
        <v>#REF!</v>
      </c>
      <c r="JTI104" s="373" t="e">
        <f t="shared" si="113"/>
        <v>#REF!</v>
      </c>
      <c r="JTJ104" s="373" t="e">
        <f t="shared" si="113"/>
        <v>#REF!</v>
      </c>
      <c r="JTK104" s="373" t="e">
        <f t="shared" si="113"/>
        <v>#REF!</v>
      </c>
      <c r="JTL104" s="373">
        <f t="shared" si="113"/>
        <v>0</v>
      </c>
      <c r="JTM104" s="373">
        <f t="shared" si="113"/>
        <v>0</v>
      </c>
      <c r="JTN104" s="373" t="e">
        <f t="shared" si="113"/>
        <v>#REF!</v>
      </c>
      <c r="JTO104" s="373" t="e">
        <f t="shared" si="113"/>
        <v>#REF!</v>
      </c>
      <c r="JTP104" s="373" t="e">
        <f t="shared" si="113"/>
        <v>#REF!</v>
      </c>
      <c r="JTQ104" s="373" t="e">
        <f t="shared" si="113"/>
        <v>#REF!</v>
      </c>
      <c r="JTR104" s="373" t="e">
        <f t="shared" si="113"/>
        <v>#REF!</v>
      </c>
      <c r="JTS104" s="373">
        <f t="shared" si="113"/>
        <v>0</v>
      </c>
      <c r="JTT104" s="373">
        <f t="shared" si="113"/>
        <v>0</v>
      </c>
      <c r="JTU104" s="373" t="e">
        <f t="shared" si="113"/>
        <v>#REF!</v>
      </c>
      <c r="JTV104" s="373" t="e">
        <f t="shared" si="113"/>
        <v>#REF!</v>
      </c>
      <c r="JTW104" s="373" t="e">
        <f t="shared" si="113"/>
        <v>#REF!</v>
      </c>
      <c r="JTX104" s="373" t="e">
        <f t="shared" si="113"/>
        <v>#REF!</v>
      </c>
      <c r="JTY104" s="373" t="e">
        <f t="shared" si="113"/>
        <v>#REF!</v>
      </c>
      <c r="JTZ104" s="373">
        <f t="shared" si="113"/>
        <v>0</v>
      </c>
      <c r="JUA104" s="373">
        <f t="shared" si="113"/>
        <v>0</v>
      </c>
      <c r="JUB104" s="373" t="e">
        <f t="shared" si="113"/>
        <v>#REF!</v>
      </c>
      <c r="JUC104" s="373" t="e">
        <f t="shared" si="113"/>
        <v>#REF!</v>
      </c>
      <c r="JUD104" s="373" t="e">
        <f t="shared" si="114"/>
        <v>#REF!</v>
      </c>
      <c r="JUE104" s="373" t="e">
        <f t="shared" si="114"/>
        <v>#REF!</v>
      </c>
      <c r="JUF104" s="373" t="e">
        <f t="shared" si="114"/>
        <v>#REF!</v>
      </c>
      <c r="JUG104" s="373">
        <f t="shared" si="114"/>
        <v>0</v>
      </c>
      <c r="JUH104" s="373">
        <f t="shared" si="114"/>
        <v>0</v>
      </c>
      <c r="JUI104" s="373" t="e">
        <f t="shared" si="114"/>
        <v>#REF!</v>
      </c>
      <c r="JUJ104" s="373" t="e">
        <f t="shared" si="114"/>
        <v>#REF!</v>
      </c>
      <c r="JUK104" s="373" t="e">
        <f t="shared" si="114"/>
        <v>#REF!</v>
      </c>
      <c r="JUL104" s="373" t="e">
        <f t="shared" si="114"/>
        <v>#REF!</v>
      </c>
      <c r="JUM104" s="373" t="e">
        <f t="shared" si="114"/>
        <v>#REF!</v>
      </c>
      <c r="JUN104" s="373">
        <f t="shared" si="114"/>
        <v>0</v>
      </c>
      <c r="JUO104" s="373">
        <f t="shared" si="114"/>
        <v>0</v>
      </c>
      <c r="JUP104" s="373" t="e">
        <f t="shared" si="114"/>
        <v>#REF!</v>
      </c>
      <c r="JUQ104" s="373" t="e">
        <f t="shared" si="114"/>
        <v>#REF!</v>
      </c>
      <c r="JUR104" s="373" t="e">
        <f t="shared" si="114"/>
        <v>#REF!</v>
      </c>
      <c r="JUS104" s="373" t="e">
        <f t="shared" si="114"/>
        <v>#REF!</v>
      </c>
      <c r="JUT104" s="373" t="e">
        <f t="shared" si="114"/>
        <v>#REF!</v>
      </c>
      <c r="JUU104" s="373">
        <f t="shared" si="114"/>
        <v>0</v>
      </c>
      <c r="JUV104" s="373">
        <f t="shared" si="114"/>
        <v>0</v>
      </c>
      <c r="JUW104" s="373" t="e">
        <f t="shared" si="114"/>
        <v>#REF!</v>
      </c>
      <c r="JUX104" s="373" t="e">
        <f t="shared" si="114"/>
        <v>#REF!</v>
      </c>
      <c r="JUY104" s="373" t="e">
        <f t="shared" si="114"/>
        <v>#REF!</v>
      </c>
      <c r="JUZ104" s="373" t="e">
        <f t="shared" si="114"/>
        <v>#REF!</v>
      </c>
      <c r="JVA104" s="373" t="e">
        <f t="shared" si="114"/>
        <v>#REF!</v>
      </c>
      <c r="JVB104" s="373">
        <f t="shared" si="114"/>
        <v>0</v>
      </c>
      <c r="JVC104" s="373">
        <f t="shared" si="114"/>
        <v>0</v>
      </c>
      <c r="JVD104" s="373" t="e">
        <f t="shared" si="114"/>
        <v>#REF!</v>
      </c>
      <c r="JVE104" s="373" t="e">
        <f t="shared" si="114"/>
        <v>#REF!</v>
      </c>
      <c r="JVF104" s="373" t="e">
        <f t="shared" si="114"/>
        <v>#REF!</v>
      </c>
      <c r="JVG104" s="373" t="e">
        <f t="shared" si="114"/>
        <v>#REF!</v>
      </c>
      <c r="JVH104" s="373" t="e">
        <f t="shared" si="114"/>
        <v>#REF!</v>
      </c>
      <c r="JVI104" s="373">
        <f t="shared" si="114"/>
        <v>0</v>
      </c>
      <c r="JVJ104" s="373">
        <f t="shared" si="114"/>
        <v>0</v>
      </c>
      <c r="JVK104" s="373" t="e">
        <f t="shared" si="114"/>
        <v>#REF!</v>
      </c>
      <c r="JVL104" s="373" t="e">
        <f t="shared" si="114"/>
        <v>#REF!</v>
      </c>
      <c r="JVM104" s="373" t="e">
        <f t="shared" si="114"/>
        <v>#REF!</v>
      </c>
      <c r="JVN104" s="373" t="e">
        <f t="shared" si="114"/>
        <v>#REF!</v>
      </c>
      <c r="JVO104" s="373" t="e">
        <f t="shared" si="114"/>
        <v>#REF!</v>
      </c>
      <c r="JVP104" s="373">
        <f t="shared" si="114"/>
        <v>0</v>
      </c>
      <c r="JVQ104" s="373">
        <f t="shared" si="114"/>
        <v>0</v>
      </c>
      <c r="JVR104" s="373" t="e">
        <f t="shared" si="114"/>
        <v>#REF!</v>
      </c>
      <c r="JVS104" s="373" t="e">
        <f t="shared" si="114"/>
        <v>#REF!</v>
      </c>
      <c r="JVT104" s="373" t="e">
        <f t="shared" si="114"/>
        <v>#REF!</v>
      </c>
      <c r="JVU104" s="373" t="e">
        <f t="shared" si="114"/>
        <v>#REF!</v>
      </c>
      <c r="JVV104" s="373" t="e">
        <f t="shared" si="114"/>
        <v>#REF!</v>
      </c>
      <c r="JVW104" s="373">
        <f t="shared" si="114"/>
        <v>0</v>
      </c>
      <c r="JVX104" s="373">
        <f t="shared" si="114"/>
        <v>0</v>
      </c>
      <c r="JVY104" s="373" t="e">
        <f t="shared" si="114"/>
        <v>#REF!</v>
      </c>
      <c r="JVZ104" s="373" t="e">
        <f t="shared" si="114"/>
        <v>#REF!</v>
      </c>
      <c r="JWA104" s="373" t="e">
        <f t="shared" si="114"/>
        <v>#REF!</v>
      </c>
      <c r="JWB104" s="373" t="e">
        <f t="shared" si="114"/>
        <v>#REF!</v>
      </c>
      <c r="JWC104" s="373" t="e">
        <f t="shared" si="114"/>
        <v>#REF!</v>
      </c>
      <c r="JWD104" s="373">
        <f t="shared" si="114"/>
        <v>0</v>
      </c>
      <c r="JWE104" s="373">
        <f t="shared" si="114"/>
        <v>0</v>
      </c>
      <c r="JWF104" s="373" t="e">
        <f t="shared" si="114"/>
        <v>#REF!</v>
      </c>
      <c r="JWG104" s="373" t="e">
        <f t="shared" si="114"/>
        <v>#REF!</v>
      </c>
      <c r="JWH104" s="373" t="e">
        <f t="shared" si="114"/>
        <v>#REF!</v>
      </c>
      <c r="JWI104" s="373" t="e">
        <f t="shared" si="114"/>
        <v>#REF!</v>
      </c>
      <c r="JWJ104" s="373" t="e">
        <f t="shared" si="114"/>
        <v>#REF!</v>
      </c>
      <c r="JWK104" s="373">
        <f t="shared" si="114"/>
        <v>0</v>
      </c>
      <c r="JWL104" s="373">
        <f t="shared" si="114"/>
        <v>0</v>
      </c>
      <c r="JWM104" s="373" t="e">
        <f t="shared" si="114"/>
        <v>#REF!</v>
      </c>
      <c r="JWN104" s="373" t="e">
        <f t="shared" si="114"/>
        <v>#REF!</v>
      </c>
      <c r="JWO104" s="373" t="e">
        <f t="shared" si="114"/>
        <v>#REF!</v>
      </c>
      <c r="JWP104" s="373" t="e">
        <f t="shared" si="115"/>
        <v>#REF!</v>
      </c>
      <c r="JWQ104" s="373" t="e">
        <f t="shared" si="115"/>
        <v>#REF!</v>
      </c>
      <c r="JWR104" s="373">
        <f t="shared" si="115"/>
        <v>0</v>
      </c>
      <c r="JWS104" s="373">
        <f t="shared" si="115"/>
        <v>0</v>
      </c>
      <c r="JWT104" s="373" t="e">
        <f t="shared" si="115"/>
        <v>#REF!</v>
      </c>
      <c r="JWU104" s="373" t="e">
        <f t="shared" si="115"/>
        <v>#REF!</v>
      </c>
      <c r="JWV104" s="373" t="e">
        <f t="shared" si="115"/>
        <v>#REF!</v>
      </c>
      <c r="JWW104" s="373" t="e">
        <f t="shared" si="115"/>
        <v>#REF!</v>
      </c>
      <c r="JWX104" s="373" t="e">
        <f t="shared" si="115"/>
        <v>#REF!</v>
      </c>
      <c r="JWY104" s="373">
        <f t="shared" si="115"/>
        <v>0</v>
      </c>
      <c r="JWZ104" s="373">
        <f t="shared" si="115"/>
        <v>0</v>
      </c>
      <c r="JXA104" s="373" t="e">
        <f t="shared" si="115"/>
        <v>#REF!</v>
      </c>
      <c r="JXB104" s="373" t="e">
        <f t="shared" si="115"/>
        <v>#REF!</v>
      </c>
      <c r="JXC104" s="373" t="e">
        <f t="shared" si="115"/>
        <v>#REF!</v>
      </c>
      <c r="JXD104" s="373" t="e">
        <f t="shared" si="115"/>
        <v>#REF!</v>
      </c>
      <c r="JXE104" s="373" t="e">
        <f t="shared" si="115"/>
        <v>#REF!</v>
      </c>
      <c r="JXF104" s="373">
        <f t="shared" si="115"/>
        <v>0</v>
      </c>
      <c r="JXG104" s="373">
        <f t="shared" si="115"/>
        <v>0</v>
      </c>
      <c r="JXH104" s="373" t="e">
        <f t="shared" si="115"/>
        <v>#REF!</v>
      </c>
      <c r="JXI104" s="373" t="e">
        <f t="shared" si="115"/>
        <v>#REF!</v>
      </c>
      <c r="JXJ104" s="373" t="e">
        <f t="shared" si="115"/>
        <v>#REF!</v>
      </c>
      <c r="JXK104" s="373" t="e">
        <f t="shared" si="115"/>
        <v>#REF!</v>
      </c>
      <c r="JXL104" s="373" t="e">
        <f t="shared" si="115"/>
        <v>#REF!</v>
      </c>
      <c r="JXM104" s="373">
        <f t="shared" si="115"/>
        <v>0</v>
      </c>
      <c r="JXN104" s="373">
        <f t="shared" si="115"/>
        <v>0</v>
      </c>
      <c r="JXO104" s="373" t="e">
        <f t="shared" si="115"/>
        <v>#REF!</v>
      </c>
      <c r="JXP104" s="373" t="e">
        <f t="shared" si="115"/>
        <v>#REF!</v>
      </c>
      <c r="JXQ104" s="373" t="e">
        <f t="shared" si="115"/>
        <v>#REF!</v>
      </c>
      <c r="JXR104" s="373" t="e">
        <f t="shared" si="115"/>
        <v>#REF!</v>
      </c>
      <c r="JXS104" s="373" t="e">
        <f t="shared" si="115"/>
        <v>#REF!</v>
      </c>
      <c r="JXT104" s="373">
        <f t="shared" si="115"/>
        <v>0</v>
      </c>
      <c r="JXU104" s="373">
        <f t="shared" si="115"/>
        <v>0</v>
      </c>
      <c r="JXV104" s="373" t="e">
        <f t="shared" si="115"/>
        <v>#REF!</v>
      </c>
      <c r="JXW104" s="373" t="e">
        <f t="shared" si="115"/>
        <v>#REF!</v>
      </c>
      <c r="JXX104" s="373" t="e">
        <f t="shared" si="115"/>
        <v>#REF!</v>
      </c>
      <c r="JXY104" s="373" t="e">
        <f t="shared" si="115"/>
        <v>#REF!</v>
      </c>
      <c r="JXZ104" s="373" t="e">
        <f t="shared" si="115"/>
        <v>#REF!</v>
      </c>
      <c r="JYA104" s="373">
        <f t="shared" si="115"/>
        <v>0</v>
      </c>
      <c r="JYB104" s="373">
        <f t="shared" si="115"/>
        <v>0</v>
      </c>
      <c r="JYC104" s="373" t="e">
        <f t="shared" si="115"/>
        <v>#REF!</v>
      </c>
      <c r="JYD104" s="373" t="e">
        <f t="shared" si="115"/>
        <v>#REF!</v>
      </c>
      <c r="JYE104" s="373" t="e">
        <f t="shared" si="115"/>
        <v>#REF!</v>
      </c>
      <c r="JYF104" s="373" t="e">
        <f t="shared" si="115"/>
        <v>#REF!</v>
      </c>
      <c r="JYG104" s="373" t="e">
        <f t="shared" si="115"/>
        <v>#REF!</v>
      </c>
      <c r="JYH104" s="373">
        <f t="shared" si="115"/>
        <v>0</v>
      </c>
      <c r="JYI104" s="373">
        <f t="shared" si="115"/>
        <v>0</v>
      </c>
      <c r="JYJ104" s="373" t="e">
        <f t="shared" si="115"/>
        <v>#REF!</v>
      </c>
      <c r="JYK104" s="373" t="e">
        <f t="shared" si="115"/>
        <v>#REF!</v>
      </c>
      <c r="JYL104" s="373" t="e">
        <f t="shared" si="115"/>
        <v>#REF!</v>
      </c>
      <c r="JYM104" s="373" t="e">
        <f t="shared" si="115"/>
        <v>#REF!</v>
      </c>
      <c r="JYN104" s="373" t="e">
        <f t="shared" si="115"/>
        <v>#REF!</v>
      </c>
      <c r="JYO104" s="373">
        <f t="shared" si="115"/>
        <v>0</v>
      </c>
      <c r="JYP104" s="373">
        <f t="shared" si="115"/>
        <v>0</v>
      </c>
      <c r="JYQ104" s="373" t="e">
        <f t="shared" si="115"/>
        <v>#REF!</v>
      </c>
      <c r="JYR104" s="373" t="e">
        <f t="shared" si="115"/>
        <v>#REF!</v>
      </c>
      <c r="JYS104" s="373" t="e">
        <f t="shared" si="115"/>
        <v>#REF!</v>
      </c>
      <c r="JYT104" s="373" t="e">
        <f t="shared" si="115"/>
        <v>#REF!</v>
      </c>
      <c r="JYU104" s="373" t="e">
        <f t="shared" si="115"/>
        <v>#REF!</v>
      </c>
      <c r="JYV104" s="373">
        <f t="shared" si="115"/>
        <v>0</v>
      </c>
      <c r="JYW104" s="373">
        <f t="shared" si="115"/>
        <v>0</v>
      </c>
      <c r="JYX104" s="373" t="e">
        <f t="shared" si="115"/>
        <v>#REF!</v>
      </c>
      <c r="JYY104" s="373" t="e">
        <f t="shared" si="115"/>
        <v>#REF!</v>
      </c>
      <c r="JYZ104" s="373" t="e">
        <f t="shared" si="115"/>
        <v>#REF!</v>
      </c>
      <c r="JZA104" s="373" t="e">
        <f t="shared" si="115"/>
        <v>#REF!</v>
      </c>
      <c r="JZB104" s="373" t="e">
        <f t="shared" si="116"/>
        <v>#REF!</v>
      </c>
      <c r="JZC104" s="373">
        <f t="shared" si="116"/>
        <v>0</v>
      </c>
      <c r="JZD104" s="373">
        <f t="shared" si="116"/>
        <v>0</v>
      </c>
      <c r="JZE104" s="373" t="e">
        <f t="shared" si="116"/>
        <v>#REF!</v>
      </c>
      <c r="JZF104" s="373" t="e">
        <f t="shared" si="116"/>
        <v>#REF!</v>
      </c>
      <c r="JZG104" s="373" t="e">
        <f t="shared" si="116"/>
        <v>#REF!</v>
      </c>
      <c r="JZH104" s="373" t="e">
        <f t="shared" si="116"/>
        <v>#REF!</v>
      </c>
      <c r="JZI104" s="373" t="e">
        <f t="shared" si="116"/>
        <v>#REF!</v>
      </c>
      <c r="JZJ104" s="373">
        <f t="shared" si="116"/>
        <v>0</v>
      </c>
      <c r="JZK104" s="373">
        <f t="shared" si="116"/>
        <v>0</v>
      </c>
      <c r="JZL104" s="373" t="e">
        <f t="shared" si="116"/>
        <v>#REF!</v>
      </c>
      <c r="JZM104" s="373" t="e">
        <f t="shared" si="116"/>
        <v>#REF!</v>
      </c>
      <c r="JZN104" s="373" t="e">
        <f t="shared" si="116"/>
        <v>#REF!</v>
      </c>
      <c r="JZO104" s="373" t="e">
        <f t="shared" si="116"/>
        <v>#REF!</v>
      </c>
      <c r="JZP104" s="373" t="e">
        <f t="shared" si="116"/>
        <v>#REF!</v>
      </c>
      <c r="JZQ104" s="373">
        <f t="shared" si="116"/>
        <v>0</v>
      </c>
      <c r="JZR104" s="373">
        <f t="shared" si="116"/>
        <v>0</v>
      </c>
      <c r="JZS104" s="373" t="e">
        <f t="shared" si="116"/>
        <v>#REF!</v>
      </c>
      <c r="JZT104" s="373" t="e">
        <f t="shared" si="116"/>
        <v>#REF!</v>
      </c>
      <c r="JZU104" s="373" t="e">
        <f t="shared" si="116"/>
        <v>#REF!</v>
      </c>
      <c r="JZV104" s="373" t="e">
        <f t="shared" si="116"/>
        <v>#REF!</v>
      </c>
      <c r="JZW104" s="373" t="e">
        <f t="shared" si="116"/>
        <v>#REF!</v>
      </c>
      <c r="JZX104" s="373">
        <f t="shared" si="116"/>
        <v>0</v>
      </c>
      <c r="JZY104" s="373">
        <f t="shared" si="116"/>
        <v>0</v>
      </c>
      <c r="JZZ104" s="373" t="e">
        <f t="shared" si="116"/>
        <v>#REF!</v>
      </c>
      <c r="KAA104" s="373" t="e">
        <f t="shared" si="116"/>
        <v>#REF!</v>
      </c>
      <c r="KAB104" s="373" t="e">
        <f t="shared" si="116"/>
        <v>#REF!</v>
      </c>
      <c r="KAC104" s="373" t="e">
        <f t="shared" si="116"/>
        <v>#REF!</v>
      </c>
      <c r="KAD104" s="373" t="e">
        <f t="shared" si="116"/>
        <v>#REF!</v>
      </c>
      <c r="KAE104" s="373">
        <f t="shared" si="116"/>
        <v>0</v>
      </c>
      <c r="KAF104" s="373">
        <f t="shared" si="116"/>
        <v>0</v>
      </c>
      <c r="KAG104" s="373" t="e">
        <f t="shared" si="116"/>
        <v>#REF!</v>
      </c>
      <c r="KAH104" s="373" t="e">
        <f t="shared" si="116"/>
        <v>#REF!</v>
      </c>
      <c r="KAI104" s="373" t="e">
        <f t="shared" si="116"/>
        <v>#REF!</v>
      </c>
      <c r="KAJ104" s="373" t="e">
        <f t="shared" si="116"/>
        <v>#REF!</v>
      </c>
      <c r="KAK104" s="373" t="e">
        <f t="shared" si="116"/>
        <v>#REF!</v>
      </c>
      <c r="KAL104" s="373">
        <f t="shared" si="116"/>
        <v>0</v>
      </c>
      <c r="KAM104" s="373">
        <f t="shared" si="116"/>
        <v>0</v>
      </c>
      <c r="KAN104" s="373" t="e">
        <f t="shared" si="116"/>
        <v>#REF!</v>
      </c>
      <c r="KAO104" s="373" t="e">
        <f t="shared" si="116"/>
        <v>#REF!</v>
      </c>
      <c r="KAP104" s="373" t="e">
        <f t="shared" si="116"/>
        <v>#REF!</v>
      </c>
      <c r="KAQ104" s="373" t="e">
        <f t="shared" si="116"/>
        <v>#REF!</v>
      </c>
      <c r="KAR104" s="373" t="e">
        <f t="shared" si="116"/>
        <v>#REF!</v>
      </c>
      <c r="KAS104" s="373">
        <f t="shared" si="116"/>
        <v>0</v>
      </c>
      <c r="KAT104" s="373">
        <f t="shared" si="116"/>
        <v>0</v>
      </c>
      <c r="KAU104" s="373" t="e">
        <f t="shared" si="116"/>
        <v>#REF!</v>
      </c>
      <c r="KAV104" s="373" t="e">
        <f t="shared" si="116"/>
        <v>#REF!</v>
      </c>
      <c r="KAW104" s="373" t="e">
        <f t="shared" si="116"/>
        <v>#REF!</v>
      </c>
      <c r="KAX104" s="373" t="e">
        <f t="shared" si="116"/>
        <v>#REF!</v>
      </c>
      <c r="KAY104" s="373" t="e">
        <f t="shared" si="116"/>
        <v>#REF!</v>
      </c>
      <c r="KAZ104" s="373">
        <f t="shared" si="116"/>
        <v>0</v>
      </c>
      <c r="KBA104" s="373">
        <f t="shared" si="116"/>
        <v>0</v>
      </c>
      <c r="KBB104" s="373" t="e">
        <f t="shared" si="116"/>
        <v>#REF!</v>
      </c>
      <c r="KBC104" s="373" t="e">
        <f t="shared" si="116"/>
        <v>#REF!</v>
      </c>
      <c r="KBD104" s="373" t="e">
        <f t="shared" si="116"/>
        <v>#REF!</v>
      </c>
      <c r="KBE104" s="373" t="e">
        <f t="shared" si="116"/>
        <v>#REF!</v>
      </c>
      <c r="KBF104" s="373" t="e">
        <f t="shared" si="116"/>
        <v>#REF!</v>
      </c>
      <c r="KBG104" s="373">
        <f t="shared" si="116"/>
        <v>0</v>
      </c>
      <c r="KBH104" s="373">
        <f t="shared" si="116"/>
        <v>0</v>
      </c>
      <c r="KBI104" s="373" t="e">
        <f t="shared" si="116"/>
        <v>#REF!</v>
      </c>
      <c r="KBJ104" s="373" t="e">
        <f t="shared" si="116"/>
        <v>#REF!</v>
      </c>
      <c r="KBK104" s="373" t="e">
        <f t="shared" si="116"/>
        <v>#REF!</v>
      </c>
      <c r="KBL104" s="373" t="e">
        <f t="shared" si="116"/>
        <v>#REF!</v>
      </c>
      <c r="KBM104" s="373" t="e">
        <f t="shared" si="116"/>
        <v>#REF!</v>
      </c>
      <c r="KBN104" s="373">
        <f t="shared" si="117"/>
        <v>0</v>
      </c>
      <c r="KBO104" s="373">
        <f t="shared" si="117"/>
        <v>0</v>
      </c>
      <c r="KBP104" s="373" t="e">
        <f t="shared" si="117"/>
        <v>#REF!</v>
      </c>
      <c r="KBQ104" s="373" t="e">
        <f t="shared" si="117"/>
        <v>#REF!</v>
      </c>
      <c r="KBR104" s="373" t="e">
        <f t="shared" si="117"/>
        <v>#REF!</v>
      </c>
      <c r="KBS104" s="373" t="e">
        <f t="shared" si="117"/>
        <v>#REF!</v>
      </c>
      <c r="KBT104" s="373" t="e">
        <f t="shared" si="117"/>
        <v>#REF!</v>
      </c>
      <c r="KBU104" s="373">
        <f t="shared" si="117"/>
        <v>0</v>
      </c>
      <c r="KBV104" s="373">
        <f t="shared" si="117"/>
        <v>0</v>
      </c>
      <c r="KBW104" s="373" t="e">
        <f t="shared" si="117"/>
        <v>#REF!</v>
      </c>
      <c r="KBX104" s="373" t="e">
        <f t="shared" si="117"/>
        <v>#REF!</v>
      </c>
      <c r="KBY104" s="373" t="e">
        <f t="shared" si="117"/>
        <v>#REF!</v>
      </c>
      <c r="KBZ104" s="373" t="e">
        <f t="shared" si="117"/>
        <v>#REF!</v>
      </c>
      <c r="KCA104" s="373" t="e">
        <f t="shared" si="117"/>
        <v>#REF!</v>
      </c>
      <c r="KCB104" s="373">
        <f t="shared" si="117"/>
        <v>0</v>
      </c>
      <c r="KCC104" s="373">
        <f t="shared" si="117"/>
        <v>0</v>
      </c>
      <c r="KCD104" s="373" t="e">
        <f t="shared" si="117"/>
        <v>#REF!</v>
      </c>
      <c r="KCE104" s="373" t="e">
        <f t="shared" si="117"/>
        <v>#REF!</v>
      </c>
      <c r="KCF104" s="373" t="e">
        <f t="shared" si="117"/>
        <v>#REF!</v>
      </c>
      <c r="KCG104" s="373" t="e">
        <f t="shared" si="117"/>
        <v>#REF!</v>
      </c>
      <c r="KCH104" s="373" t="e">
        <f t="shared" si="117"/>
        <v>#REF!</v>
      </c>
      <c r="KCI104" s="373">
        <f t="shared" si="117"/>
        <v>0</v>
      </c>
      <c r="KCJ104" s="373">
        <f t="shared" si="117"/>
        <v>0</v>
      </c>
      <c r="KCK104" s="373" t="e">
        <f t="shared" si="117"/>
        <v>#REF!</v>
      </c>
      <c r="KCL104" s="373" t="e">
        <f t="shared" si="117"/>
        <v>#REF!</v>
      </c>
      <c r="KCM104" s="373" t="e">
        <f t="shared" si="117"/>
        <v>#REF!</v>
      </c>
      <c r="KCN104" s="373" t="e">
        <f t="shared" si="117"/>
        <v>#REF!</v>
      </c>
      <c r="KCO104" s="373" t="e">
        <f t="shared" si="117"/>
        <v>#REF!</v>
      </c>
      <c r="KCP104" s="373">
        <f t="shared" si="117"/>
        <v>0</v>
      </c>
      <c r="KCQ104" s="373">
        <f t="shared" si="117"/>
        <v>0</v>
      </c>
      <c r="KCR104" s="373" t="e">
        <f t="shared" si="117"/>
        <v>#REF!</v>
      </c>
      <c r="KCS104" s="373" t="e">
        <f t="shared" si="117"/>
        <v>#REF!</v>
      </c>
      <c r="KCT104" s="373" t="e">
        <f t="shared" si="117"/>
        <v>#REF!</v>
      </c>
      <c r="KCU104" s="373" t="e">
        <f t="shared" si="117"/>
        <v>#REF!</v>
      </c>
      <c r="KCV104" s="373" t="e">
        <f t="shared" si="117"/>
        <v>#REF!</v>
      </c>
      <c r="KCW104" s="373">
        <f t="shared" si="117"/>
        <v>0</v>
      </c>
      <c r="KCX104" s="373">
        <f t="shared" si="117"/>
        <v>0</v>
      </c>
      <c r="KCY104" s="373" t="e">
        <f t="shared" si="117"/>
        <v>#REF!</v>
      </c>
      <c r="KCZ104" s="373" t="e">
        <f t="shared" si="117"/>
        <v>#REF!</v>
      </c>
      <c r="KDA104" s="373" t="e">
        <f t="shared" si="117"/>
        <v>#REF!</v>
      </c>
      <c r="KDB104" s="373" t="e">
        <f t="shared" si="117"/>
        <v>#REF!</v>
      </c>
      <c r="KDC104" s="373" t="e">
        <f t="shared" si="117"/>
        <v>#REF!</v>
      </c>
      <c r="KDD104" s="373">
        <f t="shared" si="117"/>
        <v>0</v>
      </c>
      <c r="KDE104" s="373">
        <f t="shared" si="117"/>
        <v>0</v>
      </c>
      <c r="KDF104" s="373" t="e">
        <f t="shared" si="117"/>
        <v>#REF!</v>
      </c>
      <c r="KDG104" s="373" t="e">
        <f t="shared" si="117"/>
        <v>#REF!</v>
      </c>
      <c r="KDH104" s="373" t="e">
        <f t="shared" si="117"/>
        <v>#REF!</v>
      </c>
      <c r="KDI104" s="373" t="e">
        <f t="shared" si="117"/>
        <v>#REF!</v>
      </c>
      <c r="KDJ104" s="373" t="e">
        <f t="shared" si="117"/>
        <v>#REF!</v>
      </c>
      <c r="KDK104" s="373">
        <f t="shared" si="117"/>
        <v>0</v>
      </c>
      <c r="KDL104" s="373">
        <f t="shared" si="117"/>
        <v>0</v>
      </c>
      <c r="KDM104" s="373" t="e">
        <f t="shared" si="117"/>
        <v>#REF!</v>
      </c>
      <c r="KDN104" s="373" t="e">
        <f t="shared" si="117"/>
        <v>#REF!</v>
      </c>
      <c r="KDO104" s="373" t="e">
        <f t="shared" si="117"/>
        <v>#REF!</v>
      </c>
      <c r="KDP104" s="373" t="e">
        <f t="shared" si="117"/>
        <v>#REF!</v>
      </c>
      <c r="KDQ104" s="373" t="e">
        <f t="shared" si="117"/>
        <v>#REF!</v>
      </c>
      <c r="KDR104" s="373">
        <f t="shared" si="117"/>
        <v>0</v>
      </c>
      <c r="KDS104" s="373">
        <f t="shared" si="117"/>
        <v>0</v>
      </c>
      <c r="KDT104" s="373" t="e">
        <f t="shared" si="117"/>
        <v>#REF!</v>
      </c>
      <c r="KDU104" s="373" t="e">
        <f t="shared" si="117"/>
        <v>#REF!</v>
      </c>
      <c r="KDV104" s="373" t="e">
        <f t="shared" si="117"/>
        <v>#REF!</v>
      </c>
      <c r="KDW104" s="373" t="e">
        <f t="shared" si="117"/>
        <v>#REF!</v>
      </c>
      <c r="KDX104" s="373" t="e">
        <f t="shared" si="117"/>
        <v>#REF!</v>
      </c>
      <c r="KDY104" s="373">
        <f t="shared" si="117"/>
        <v>0</v>
      </c>
      <c r="KDZ104" s="373">
        <f t="shared" si="118"/>
        <v>0</v>
      </c>
      <c r="KEA104" s="373" t="e">
        <f t="shared" si="118"/>
        <v>#REF!</v>
      </c>
      <c r="KEB104" s="373" t="e">
        <f t="shared" si="118"/>
        <v>#REF!</v>
      </c>
      <c r="KEC104" s="373" t="e">
        <f t="shared" si="118"/>
        <v>#REF!</v>
      </c>
      <c r="KED104" s="373" t="e">
        <f t="shared" si="118"/>
        <v>#REF!</v>
      </c>
      <c r="KEE104" s="373" t="e">
        <f t="shared" si="118"/>
        <v>#REF!</v>
      </c>
      <c r="KEF104" s="373">
        <f t="shared" si="118"/>
        <v>0</v>
      </c>
      <c r="KEG104" s="373">
        <f t="shared" si="118"/>
        <v>0</v>
      </c>
      <c r="KEH104" s="373" t="e">
        <f t="shared" si="118"/>
        <v>#REF!</v>
      </c>
      <c r="KEI104" s="373" t="e">
        <f t="shared" si="118"/>
        <v>#REF!</v>
      </c>
      <c r="KEJ104" s="373" t="e">
        <f t="shared" si="118"/>
        <v>#REF!</v>
      </c>
      <c r="KEK104" s="373" t="e">
        <f t="shared" si="118"/>
        <v>#REF!</v>
      </c>
      <c r="KEL104" s="373" t="e">
        <f t="shared" si="118"/>
        <v>#REF!</v>
      </c>
      <c r="KEM104" s="373">
        <f t="shared" si="118"/>
        <v>0</v>
      </c>
      <c r="KEN104" s="373">
        <f t="shared" si="118"/>
        <v>0</v>
      </c>
      <c r="KEO104" s="373" t="e">
        <f t="shared" si="118"/>
        <v>#REF!</v>
      </c>
      <c r="KEP104" s="373" t="e">
        <f t="shared" si="118"/>
        <v>#REF!</v>
      </c>
      <c r="KEQ104" s="373" t="e">
        <f t="shared" si="118"/>
        <v>#REF!</v>
      </c>
      <c r="KER104" s="373" t="e">
        <f t="shared" si="118"/>
        <v>#REF!</v>
      </c>
      <c r="KES104" s="373" t="e">
        <f t="shared" si="118"/>
        <v>#REF!</v>
      </c>
      <c r="KET104" s="373">
        <f t="shared" si="118"/>
        <v>0</v>
      </c>
      <c r="KEU104" s="373">
        <f t="shared" si="118"/>
        <v>0</v>
      </c>
      <c r="KEV104" s="373" t="e">
        <f t="shared" si="118"/>
        <v>#REF!</v>
      </c>
      <c r="KEW104" s="373" t="e">
        <f t="shared" si="118"/>
        <v>#REF!</v>
      </c>
      <c r="KEX104" s="373" t="e">
        <f t="shared" si="118"/>
        <v>#REF!</v>
      </c>
      <c r="KEY104" s="373" t="e">
        <f t="shared" si="118"/>
        <v>#REF!</v>
      </c>
      <c r="KEZ104" s="373" t="e">
        <f t="shared" si="118"/>
        <v>#REF!</v>
      </c>
      <c r="KFA104" s="373">
        <f t="shared" si="118"/>
        <v>0</v>
      </c>
      <c r="KFB104" s="373">
        <f t="shared" si="118"/>
        <v>0</v>
      </c>
      <c r="KFC104" s="373" t="e">
        <f t="shared" si="118"/>
        <v>#REF!</v>
      </c>
      <c r="KFD104" s="373" t="e">
        <f t="shared" si="118"/>
        <v>#REF!</v>
      </c>
      <c r="KFE104" s="373" t="e">
        <f t="shared" si="118"/>
        <v>#REF!</v>
      </c>
      <c r="KFF104" s="373" t="e">
        <f t="shared" si="118"/>
        <v>#REF!</v>
      </c>
      <c r="KFG104" s="373" t="e">
        <f t="shared" si="118"/>
        <v>#REF!</v>
      </c>
      <c r="KFH104" s="373">
        <f t="shared" si="118"/>
        <v>0</v>
      </c>
      <c r="KFI104" s="373">
        <f t="shared" si="118"/>
        <v>0</v>
      </c>
      <c r="KFJ104" s="373" t="e">
        <f t="shared" si="118"/>
        <v>#REF!</v>
      </c>
      <c r="KFK104" s="373" t="e">
        <f t="shared" si="118"/>
        <v>#REF!</v>
      </c>
      <c r="KFL104" s="373" t="e">
        <f t="shared" si="118"/>
        <v>#REF!</v>
      </c>
      <c r="KFM104" s="373" t="e">
        <f t="shared" si="118"/>
        <v>#REF!</v>
      </c>
      <c r="KFN104" s="373" t="e">
        <f t="shared" si="118"/>
        <v>#REF!</v>
      </c>
      <c r="KFO104" s="373">
        <f t="shared" si="118"/>
        <v>0</v>
      </c>
      <c r="KFP104" s="373">
        <f t="shared" si="118"/>
        <v>0</v>
      </c>
      <c r="KFQ104" s="373" t="e">
        <f t="shared" si="118"/>
        <v>#REF!</v>
      </c>
      <c r="KFR104" s="373" t="e">
        <f t="shared" si="118"/>
        <v>#REF!</v>
      </c>
      <c r="KFS104" s="373" t="e">
        <f t="shared" si="118"/>
        <v>#REF!</v>
      </c>
      <c r="KFT104" s="373" t="e">
        <f t="shared" si="118"/>
        <v>#REF!</v>
      </c>
      <c r="KFU104" s="373" t="e">
        <f t="shared" si="118"/>
        <v>#REF!</v>
      </c>
      <c r="KFV104" s="373">
        <f t="shared" si="118"/>
        <v>0</v>
      </c>
      <c r="KFW104" s="373">
        <f t="shared" si="118"/>
        <v>0</v>
      </c>
      <c r="KFX104" s="373" t="e">
        <f t="shared" si="118"/>
        <v>#REF!</v>
      </c>
      <c r="KFY104" s="373" t="e">
        <f t="shared" si="118"/>
        <v>#REF!</v>
      </c>
      <c r="KFZ104" s="373" t="e">
        <f t="shared" si="118"/>
        <v>#REF!</v>
      </c>
      <c r="KGA104" s="373" t="e">
        <f t="shared" si="118"/>
        <v>#REF!</v>
      </c>
      <c r="KGB104" s="373" t="e">
        <f t="shared" si="118"/>
        <v>#REF!</v>
      </c>
      <c r="KGC104" s="373">
        <f t="shared" si="118"/>
        <v>0</v>
      </c>
      <c r="KGD104" s="373">
        <f t="shared" si="118"/>
        <v>0</v>
      </c>
      <c r="KGE104" s="373" t="e">
        <f t="shared" si="118"/>
        <v>#REF!</v>
      </c>
      <c r="KGF104" s="373" t="e">
        <f t="shared" si="118"/>
        <v>#REF!</v>
      </c>
      <c r="KGG104" s="373" t="e">
        <f t="shared" si="118"/>
        <v>#REF!</v>
      </c>
      <c r="KGH104" s="373" t="e">
        <f t="shared" si="118"/>
        <v>#REF!</v>
      </c>
      <c r="KGI104" s="373" t="e">
        <f t="shared" si="118"/>
        <v>#REF!</v>
      </c>
      <c r="KGJ104" s="373">
        <f t="shared" si="118"/>
        <v>0</v>
      </c>
      <c r="KGK104" s="373">
        <f t="shared" si="118"/>
        <v>0</v>
      </c>
      <c r="KGL104" s="373" t="e">
        <f t="shared" si="119"/>
        <v>#REF!</v>
      </c>
      <c r="KGM104" s="373" t="e">
        <f t="shared" si="119"/>
        <v>#REF!</v>
      </c>
      <c r="KGN104" s="373" t="e">
        <f t="shared" si="119"/>
        <v>#REF!</v>
      </c>
      <c r="KGO104" s="373" t="e">
        <f t="shared" si="119"/>
        <v>#REF!</v>
      </c>
      <c r="KGP104" s="373" t="e">
        <f t="shared" si="119"/>
        <v>#REF!</v>
      </c>
      <c r="KGQ104" s="373">
        <f t="shared" si="119"/>
        <v>0</v>
      </c>
      <c r="KGR104" s="373">
        <f t="shared" si="119"/>
        <v>0</v>
      </c>
      <c r="KGS104" s="373" t="e">
        <f t="shared" si="119"/>
        <v>#REF!</v>
      </c>
      <c r="KGT104" s="373" t="e">
        <f t="shared" si="119"/>
        <v>#REF!</v>
      </c>
      <c r="KGU104" s="373" t="e">
        <f t="shared" si="119"/>
        <v>#REF!</v>
      </c>
      <c r="KGV104" s="373" t="e">
        <f t="shared" si="119"/>
        <v>#REF!</v>
      </c>
      <c r="KGW104" s="373" t="e">
        <f t="shared" si="119"/>
        <v>#REF!</v>
      </c>
      <c r="KGX104" s="373">
        <f t="shared" si="119"/>
        <v>0</v>
      </c>
      <c r="KGY104" s="373">
        <f t="shared" si="119"/>
        <v>0</v>
      </c>
      <c r="KGZ104" s="373" t="e">
        <f t="shared" si="119"/>
        <v>#REF!</v>
      </c>
      <c r="KHA104" s="373" t="e">
        <f t="shared" si="119"/>
        <v>#REF!</v>
      </c>
      <c r="KHB104" s="373" t="e">
        <f t="shared" si="119"/>
        <v>#REF!</v>
      </c>
      <c r="KHC104" s="373" t="e">
        <f t="shared" si="119"/>
        <v>#REF!</v>
      </c>
      <c r="KHD104" s="373" t="e">
        <f t="shared" si="119"/>
        <v>#REF!</v>
      </c>
      <c r="KHE104" s="373">
        <f t="shared" si="119"/>
        <v>0</v>
      </c>
      <c r="KHF104" s="373">
        <f t="shared" si="119"/>
        <v>0</v>
      </c>
      <c r="KHG104" s="373" t="e">
        <f t="shared" si="119"/>
        <v>#REF!</v>
      </c>
      <c r="KHH104" s="373" t="e">
        <f t="shared" si="119"/>
        <v>#REF!</v>
      </c>
      <c r="KHI104" s="373" t="e">
        <f t="shared" si="119"/>
        <v>#REF!</v>
      </c>
      <c r="KHJ104" s="373" t="e">
        <f t="shared" si="119"/>
        <v>#REF!</v>
      </c>
      <c r="KHK104" s="373" t="e">
        <f t="shared" si="119"/>
        <v>#REF!</v>
      </c>
      <c r="KHL104" s="373">
        <f t="shared" si="119"/>
        <v>0</v>
      </c>
      <c r="KHM104" s="373">
        <f t="shared" si="119"/>
        <v>0</v>
      </c>
      <c r="KHN104" s="373" t="e">
        <f t="shared" si="119"/>
        <v>#REF!</v>
      </c>
      <c r="KHO104" s="373" t="e">
        <f t="shared" si="119"/>
        <v>#REF!</v>
      </c>
      <c r="KHP104" s="373" t="e">
        <f t="shared" si="119"/>
        <v>#REF!</v>
      </c>
      <c r="KHQ104" s="373" t="e">
        <f t="shared" si="119"/>
        <v>#REF!</v>
      </c>
      <c r="KHR104" s="373" t="e">
        <f t="shared" si="119"/>
        <v>#REF!</v>
      </c>
      <c r="KHS104" s="373">
        <f t="shared" si="119"/>
        <v>0</v>
      </c>
      <c r="KHT104" s="373">
        <f t="shared" si="119"/>
        <v>0</v>
      </c>
      <c r="KHU104" s="373" t="e">
        <f t="shared" si="119"/>
        <v>#REF!</v>
      </c>
      <c r="KHV104" s="373" t="e">
        <f t="shared" si="119"/>
        <v>#REF!</v>
      </c>
      <c r="KHW104" s="373" t="e">
        <f t="shared" si="119"/>
        <v>#REF!</v>
      </c>
      <c r="KHX104" s="373" t="e">
        <f t="shared" si="119"/>
        <v>#REF!</v>
      </c>
      <c r="KHY104" s="373" t="e">
        <f t="shared" si="119"/>
        <v>#REF!</v>
      </c>
      <c r="KHZ104" s="373">
        <f t="shared" si="119"/>
        <v>0</v>
      </c>
      <c r="KIA104" s="373">
        <f t="shared" si="119"/>
        <v>0</v>
      </c>
      <c r="KIB104" s="373" t="e">
        <f t="shared" si="119"/>
        <v>#REF!</v>
      </c>
      <c r="KIC104" s="373" t="e">
        <f t="shared" si="119"/>
        <v>#REF!</v>
      </c>
      <c r="KID104" s="373" t="e">
        <f t="shared" si="119"/>
        <v>#REF!</v>
      </c>
      <c r="KIE104" s="373" t="e">
        <f t="shared" si="119"/>
        <v>#REF!</v>
      </c>
      <c r="KIF104" s="373" t="e">
        <f t="shared" si="119"/>
        <v>#REF!</v>
      </c>
      <c r="KIG104" s="373">
        <f t="shared" si="119"/>
        <v>0</v>
      </c>
      <c r="KIH104" s="373">
        <f t="shared" si="119"/>
        <v>0</v>
      </c>
      <c r="KII104" s="373" t="e">
        <f t="shared" si="119"/>
        <v>#REF!</v>
      </c>
      <c r="KIJ104" s="373" t="e">
        <f t="shared" si="119"/>
        <v>#REF!</v>
      </c>
      <c r="KIK104" s="373" t="e">
        <f t="shared" si="119"/>
        <v>#REF!</v>
      </c>
      <c r="KIL104" s="373" t="e">
        <f t="shared" si="119"/>
        <v>#REF!</v>
      </c>
      <c r="KIM104" s="373" t="e">
        <f t="shared" si="119"/>
        <v>#REF!</v>
      </c>
      <c r="KIN104" s="373">
        <f t="shared" si="119"/>
        <v>0</v>
      </c>
      <c r="KIO104" s="373">
        <f t="shared" si="119"/>
        <v>0</v>
      </c>
      <c r="KIP104" s="373" t="e">
        <f t="shared" si="119"/>
        <v>#REF!</v>
      </c>
      <c r="KIQ104" s="373" t="e">
        <f t="shared" si="119"/>
        <v>#REF!</v>
      </c>
      <c r="KIR104" s="373" t="e">
        <f t="shared" si="119"/>
        <v>#REF!</v>
      </c>
      <c r="KIS104" s="373" t="e">
        <f t="shared" si="119"/>
        <v>#REF!</v>
      </c>
      <c r="KIT104" s="373" t="e">
        <f t="shared" si="119"/>
        <v>#REF!</v>
      </c>
      <c r="KIU104" s="373">
        <f t="shared" si="119"/>
        <v>0</v>
      </c>
      <c r="KIV104" s="373">
        <f t="shared" si="119"/>
        <v>0</v>
      </c>
      <c r="KIW104" s="373" t="e">
        <f t="shared" si="119"/>
        <v>#REF!</v>
      </c>
      <c r="KIX104" s="373" t="e">
        <f t="shared" si="120"/>
        <v>#REF!</v>
      </c>
      <c r="KIY104" s="373" t="e">
        <f t="shared" si="120"/>
        <v>#REF!</v>
      </c>
      <c r="KIZ104" s="373" t="e">
        <f t="shared" si="120"/>
        <v>#REF!</v>
      </c>
      <c r="KJA104" s="373" t="e">
        <f t="shared" si="120"/>
        <v>#REF!</v>
      </c>
      <c r="KJB104" s="373">
        <f t="shared" si="120"/>
        <v>0</v>
      </c>
      <c r="KJC104" s="373">
        <f t="shared" si="120"/>
        <v>0</v>
      </c>
      <c r="KJD104" s="373" t="e">
        <f t="shared" si="120"/>
        <v>#REF!</v>
      </c>
      <c r="KJE104" s="373" t="e">
        <f t="shared" si="120"/>
        <v>#REF!</v>
      </c>
      <c r="KJF104" s="373" t="e">
        <f t="shared" si="120"/>
        <v>#REF!</v>
      </c>
      <c r="KJG104" s="373" t="e">
        <f t="shared" si="120"/>
        <v>#REF!</v>
      </c>
      <c r="KJH104" s="373" t="e">
        <f t="shared" si="120"/>
        <v>#REF!</v>
      </c>
      <c r="KJI104" s="373">
        <f t="shared" si="120"/>
        <v>0</v>
      </c>
      <c r="KJJ104" s="373">
        <f t="shared" si="120"/>
        <v>0</v>
      </c>
      <c r="KJK104" s="373" t="e">
        <f t="shared" si="120"/>
        <v>#REF!</v>
      </c>
      <c r="KJL104" s="373" t="e">
        <f t="shared" si="120"/>
        <v>#REF!</v>
      </c>
      <c r="KJM104" s="373" t="e">
        <f t="shared" si="120"/>
        <v>#REF!</v>
      </c>
      <c r="KJN104" s="373" t="e">
        <f t="shared" si="120"/>
        <v>#REF!</v>
      </c>
      <c r="KJO104" s="373" t="e">
        <f t="shared" si="120"/>
        <v>#REF!</v>
      </c>
      <c r="KJP104" s="373">
        <f t="shared" si="120"/>
        <v>0</v>
      </c>
      <c r="KJQ104" s="373">
        <f t="shared" si="120"/>
        <v>0</v>
      </c>
      <c r="KJR104" s="373" t="e">
        <f t="shared" si="120"/>
        <v>#REF!</v>
      </c>
      <c r="KJS104" s="373" t="e">
        <f t="shared" si="120"/>
        <v>#REF!</v>
      </c>
      <c r="KJT104" s="373" t="e">
        <f t="shared" si="120"/>
        <v>#REF!</v>
      </c>
      <c r="KJU104" s="373" t="e">
        <f t="shared" si="120"/>
        <v>#REF!</v>
      </c>
      <c r="KJV104" s="373" t="e">
        <f t="shared" si="120"/>
        <v>#REF!</v>
      </c>
      <c r="KJW104" s="373">
        <f t="shared" si="120"/>
        <v>0</v>
      </c>
      <c r="KJX104" s="373">
        <f t="shared" si="120"/>
        <v>0</v>
      </c>
      <c r="KJY104" s="373" t="e">
        <f t="shared" si="120"/>
        <v>#REF!</v>
      </c>
      <c r="KJZ104" s="373" t="e">
        <f t="shared" si="120"/>
        <v>#REF!</v>
      </c>
      <c r="KKA104" s="373" t="e">
        <f t="shared" si="120"/>
        <v>#REF!</v>
      </c>
      <c r="KKB104" s="373" t="e">
        <f t="shared" si="120"/>
        <v>#REF!</v>
      </c>
      <c r="KKC104" s="373" t="e">
        <f t="shared" si="120"/>
        <v>#REF!</v>
      </c>
      <c r="KKD104" s="373">
        <f t="shared" si="120"/>
        <v>0</v>
      </c>
      <c r="KKE104" s="373">
        <f t="shared" si="120"/>
        <v>0</v>
      </c>
      <c r="KKF104" s="373" t="e">
        <f t="shared" si="120"/>
        <v>#REF!</v>
      </c>
      <c r="KKG104" s="373" t="e">
        <f t="shared" si="120"/>
        <v>#REF!</v>
      </c>
      <c r="KKH104" s="373" t="e">
        <f t="shared" si="120"/>
        <v>#REF!</v>
      </c>
      <c r="KKI104" s="373" t="e">
        <f t="shared" si="120"/>
        <v>#REF!</v>
      </c>
      <c r="KKJ104" s="373" t="e">
        <f t="shared" si="120"/>
        <v>#REF!</v>
      </c>
      <c r="KKK104" s="373">
        <f t="shared" si="120"/>
        <v>0</v>
      </c>
      <c r="KKL104" s="373">
        <f t="shared" si="120"/>
        <v>0</v>
      </c>
      <c r="KKM104" s="373" t="e">
        <f t="shared" si="120"/>
        <v>#REF!</v>
      </c>
      <c r="KKN104" s="373" t="e">
        <f t="shared" si="120"/>
        <v>#REF!</v>
      </c>
      <c r="KKO104" s="373" t="e">
        <f t="shared" si="120"/>
        <v>#REF!</v>
      </c>
      <c r="KKP104" s="373" t="e">
        <f t="shared" si="120"/>
        <v>#REF!</v>
      </c>
      <c r="KKQ104" s="373" t="e">
        <f t="shared" si="120"/>
        <v>#REF!</v>
      </c>
      <c r="KKR104" s="373">
        <f t="shared" si="120"/>
        <v>0</v>
      </c>
      <c r="KKS104" s="373">
        <f t="shared" si="120"/>
        <v>0</v>
      </c>
      <c r="KKT104" s="373" t="e">
        <f t="shared" si="120"/>
        <v>#REF!</v>
      </c>
      <c r="KKU104" s="373" t="e">
        <f t="shared" si="120"/>
        <v>#REF!</v>
      </c>
      <c r="KKV104" s="373" t="e">
        <f t="shared" si="120"/>
        <v>#REF!</v>
      </c>
      <c r="KKW104" s="373" t="e">
        <f t="shared" si="120"/>
        <v>#REF!</v>
      </c>
      <c r="KKX104" s="373" t="e">
        <f t="shared" si="120"/>
        <v>#REF!</v>
      </c>
      <c r="KKY104" s="373">
        <f t="shared" si="120"/>
        <v>0</v>
      </c>
      <c r="KKZ104" s="373">
        <f t="shared" si="120"/>
        <v>0</v>
      </c>
      <c r="KLA104" s="373" t="e">
        <f t="shared" si="120"/>
        <v>#REF!</v>
      </c>
      <c r="KLB104" s="373" t="e">
        <f t="shared" si="120"/>
        <v>#REF!</v>
      </c>
      <c r="KLC104" s="373" t="e">
        <f t="shared" si="120"/>
        <v>#REF!</v>
      </c>
      <c r="KLD104" s="373" t="e">
        <f t="shared" si="120"/>
        <v>#REF!</v>
      </c>
      <c r="KLE104" s="373" t="e">
        <f t="shared" si="120"/>
        <v>#REF!</v>
      </c>
      <c r="KLF104" s="373">
        <f t="shared" si="120"/>
        <v>0</v>
      </c>
      <c r="KLG104" s="373">
        <f t="shared" si="120"/>
        <v>0</v>
      </c>
      <c r="KLH104" s="373" t="e">
        <f t="shared" si="120"/>
        <v>#REF!</v>
      </c>
      <c r="KLI104" s="373" t="e">
        <f t="shared" si="120"/>
        <v>#REF!</v>
      </c>
      <c r="KLJ104" s="373" t="e">
        <f t="shared" si="121"/>
        <v>#REF!</v>
      </c>
      <c r="KLK104" s="373" t="e">
        <f t="shared" si="121"/>
        <v>#REF!</v>
      </c>
      <c r="KLL104" s="373" t="e">
        <f t="shared" si="121"/>
        <v>#REF!</v>
      </c>
      <c r="KLM104" s="373">
        <f t="shared" si="121"/>
        <v>0</v>
      </c>
      <c r="KLN104" s="373">
        <f t="shared" si="121"/>
        <v>0</v>
      </c>
      <c r="KLO104" s="373" t="e">
        <f t="shared" si="121"/>
        <v>#REF!</v>
      </c>
      <c r="KLP104" s="373" t="e">
        <f t="shared" si="121"/>
        <v>#REF!</v>
      </c>
      <c r="KLQ104" s="373" t="e">
        <f t="shared" si="121"/>
        <v>#REF!</v>
      </c>
      <c r="KLR104" s="373" t="e">
        <f t="shared" si="121"/>
        <v>#REF!</v>
      </c>
      <c r="KLS104" s="373" t="e">
        <f t="shared" si="121"/>
        <v>#REF!</v>
      </c>
      <c r="KLT104" s="373">
        <f t="shared" si="121"/>
        <v>0</v>
      </c>
      <c r="KLU104" s="373">
        <f t="shared" si="121"/>
        <v>0</v>
      </c>
      <c r="KLV104" s="373" t="e">
        <f t="shared" si="121"/>
        <v>#REF!</v>
      </c>
      <c r="KLW104" s="373" t="e">
        <f t="shared" si="121"/>
        <v>#REF!</v>
      </c>
      <c r="KLX104" s="373" t="e">
        <f t="shared" si="121"/>
        <v>#REF!</v>
      </c>
      <c r="KLY104" s="373" t="e">
        <f t="shared" si="121"/>
        <v>#REF!</v>
      </c>
      <c r="KLZ104" s="373" t="e">
        <f t="shared" si="121"/>
        <v>#REF!</v>
      </c>
      <c r="KMA104" s="373">
        <f t="shared" si="121"/>
        <v>0</v>
      </c>
      <c r="KMB104" s="373">
        <f t="shared" si="121"/>
        <v>0</v>
      </c>
      <c r="KMC104" s="373" t="e">
        <f t="shared" si="121"/>
        <v>#REF!</v>
      </c>
      <c r="KMD104" s="373" t="e">
        <f t="shared" si="121"/>
        <v>#REF!</v>
      </c>
      <c r="KME104" s="373" t="e">
        <f t="shared" si="121"/>
        <v>#REF!</v>
      </c>
      <c r="KMF104" s="373" t="e">
        <f t="shared" si="121"/>
        <v>#REF!</v>
      </c>
      <c r="KMG104" s="373" t="e">
        <f t="shared" si="121"/>
        <v>#REF!</v>
      </c>
      <c r="KMH104" s="373">
        <f t="shared" si="121"/>
        <v>0</v>
      </c>
      <c r="KMI104" s="373">
        <f t="shared" si="121"/>
        <v>0</v>
      </c>
      <c r="KMJ104" s="373" t="e">
        <f t="shared" si="121"/>
        <v>#REF!</v>
      </c>
      <c r="KMK104" s="373" t="e">
        <f t="shared" si="121"/>
        <v>#REF!</v>
      </c>
      <c r="KML104" s="373" t="e">
        <f t="shared" si="121"/>
        <v>#REF!</v>
      </c>
      <c r="KMM104" s="373" t="e">
        <f t="shared" si="121"/>
        <v>#REF!</v>
      </c>
      <c r="KMN104" s="373" t="e">
        <f t="shared" si="121"/>
        <v>#REF!</v>
      </c>
      <c r="KMO104" s="373">
        <f t="shared" si="121"/>
        <v>0</v>
      </c>
      <c r="KMP104" s="373">
        <f t="shared" si="121"/>
        <v>0</v>
      </c>
      <c r="KMQ104" s="373" t="e">
        <f t="shared" si="121"/>
        <v>#REF!</v>
      </c>
      <c r="KMR104" s="373" t="e">
        <f t="shared" si="121"/>
        <v>#REF!</v>
      </c>
      <c r="KMS104" s="373" t="e">
        <f t="shared" si="121"/>
        <v>#REF!</v>
      </c>
      <c r="KMT104" s="373" t="e">
        <f t="shared" si="121"/>
        <v>#REF!</v>
      </c>
      <c r="KMU104" s="373" t="e">
        <f t="shared" si="121"/>
        <v>#REF!</v>
      </c>
      <c r="KMV104" s="373">
        <f t="shared" si="121"/>
        <v>0</v>
      </c>
      <c r="KMW104" s="373">
        <f t="shared" si="121"/>
        <v>0</v>
      </c>
      <c r="KMX104" s="373" t="e">
        <f t="shared" si="121"/>
        <v>#REF!</v>
      </c>
      <c r="KMY104" s="373" t="e">
        <f t="shared" si="121"/>
        <v>#REF!</v>
      </c>
      <c r="KMZ104" s="373" t="e">
        <f t="shared" si="121"/>
        <v>#REF!</v>
      </c>
      <c r="KNA104" s="373" t="e">
        <f t="shared" si="121"/>
        <v>#REF!</v>
      </c>
      <c r="KNB104" s="373" t="e">
        <f t="shared" si="121"/>
        <v>#REF!</v>
      </c>
      <c r="KNC104" s="373">
        <f t="shared" si="121"/>
        <v>0</v>
      </c>
      <c r="KND104" s="373">
        <f t="shared" si="121"/>
        <v>0</v>
      </c>
      <c r="KNE104" s="373" t="e">
        <f t="shared" si="121"/>
        <v>#REF!</v>
      </c>
      <c r="KNF104" s="373" t="e">
        <f t="shared" si="121"/>
        <v>#REF!</v>
      </c>
      <c r="KNG104" s="373" t="e">
        <f t="shared" si="121"/>
        <v>#REF!</v>
      </c>
      <c r="KNH104" s="373" t="e">
        <f t="shared" si="121"/>
        <v>#REF!</v>
      </c>
      <c r="KNI104" s="373" t="e">
        <f t="shared" si="121"/>
        <v>#REF!</v>
      </c>
      <c r="KNJ104" s="373">
        <f t="shared" si="121"/>
        <v>0</v>
      </c>
      <c r="KNK104" s="373">
        <f t="shared" si="121"/>
        <v>0</v>
      </c>
      <c r="KNL104" s="373" t="e">
        <f t="shared" si="121"/>
        <v>#REF!</v>
      </c>
      <c r="KNM104" s="373" t="e">
        <f t="shared" si="121"/>
        <v>#REF!</v>
      </c>
      <c r="KNN104" s="373" t="e">
        <f t="shared" si="121"/>
        <v>#REF!</v>
      </c>
      <c r="KNO104" s="373" t="e">
        <f t="shared" si="121"/>
        <v>#REF!</v>
      </c>
      <c r="KNP104" s="373" t="e">
        <f t="shared" si="121"/>
        <v>#REF!</v>
      </c>
      <c r="KNQ104" s="373">
        <f t="shared" si="121"/>
        <v>0</v>
      </c>
      <c r="KNR104" s="373">
        <f t="shared" si="121"/>
        <v>0</v>
      </c>
      <c r="KNS104" s="373" t="e">
        <f t="shared" si="121"/>
        <v>#REF!</v>
      </c>
      <c r="KNT104" s="373" t="e">
        <f t="shared" si="121"/>
        <v>#REF!</v>
      </c>
      <c r="KNU104" s="373" t="e">
        <f t="shared" si="121"/>
        <v>#REF!</v>
      </c>
      <c r="KNV104" s="373" t="e">
        <f t="shared" si="122"/>
        <v>#REF!</v>
      </c>
      <c r="KNW104" s="373" t="e">
        <f t="shared" si="122"/>
        <v>#REF!</v>
      </c>
      <c r="KNX104" s="373">
        <f t="shared" si="122"/>
        <v>0</v>
      </c>
      <c r="KNY104" s="373">
        <f t="shared" si="122"/>
        <v>0</v>
      </c>
      <c r="KNZ104" s="373" t="e">
        <f t="shared" si="122"/>
        <v>#REF!</v>
      </c>
      <c r="KOA104" s="373" t="e">
        <f t="shared" si="122"/>
        <v>#REF!</v>
      </c>
      <c r="KOB104" s="373" t="e">
        <f t="shared" si="122"/>
        <v>#REF!</v>
      </c>
      <c r="KOC104" s="373" t="e">
        <f t="shared" si="122"/>
        <v>#REF!</v>
      </c>
      <c r="KOD104" s="373" t="e">
        <f t="shared" si="122"/>
        <v>#REF!</v>
      </c>
      <c r="KOE104" s="373">
        <f t="shared" si="122"/>
        <v>0</v>
      </c>
      <c r="KOF104" s="373">
        <f t="shared" si="122"/>
        <v>0</v>
      </c>
      <c r="KOG104" s="373" t="e">
        <f t="shared" si="122"/>
        <v>#REF!</v>
      </c>
      <c r="KOH104" s="373" t="e">
        <f t="shared" si="122"/>
        <v>#REF!</v>
      </c>
      <c r="KOI104" s="373" t="e">
        <f t="shared" si="122"/>
        <v>#REF!</v>
      </c>
      <c r="KOJ104" s="373" t="e">
        <f t="shared" si="122"/>
        <v>#REF!</v>
      </c>
      <c r="KOK104" s="373" t="e">
        <f t="shared" si="122"/>
        <v>#REF!</v>
      </c>
      <c r="KOL104" s="373">
        <f t="shared" si="122"/>
        <v>0</v>
      </c>
      <c r="KOM104" s="373">
        <f t="shared" si="122"/>
        <v>0</v>
      </c>
      <c r="KON104" s="373" t="e">
        <f t="shared" si="122"/>
        <v>#REF!</v>
      </c>
      <c r="KOO104" s="373" t="e">
        <f t="shared" si="122"/>
        <v>#REF!</v>
      </c>
      <c r="KOP104" s="373" t="e">
        <f t="shared" si="122"/>
        <v>#REF!</v>
      </c>
      <c r="KOQ104" s="373" t="e">
        <f t="shared" si="122"/>
        <v>#REF!</v>
      </c>
      <c r="KOR104" s="373" t="e">
        <f t="shared" si="122"/>
        <v>#REF!</v>
      </c>
      <c r="KOS104" s="373">
        <f t="shared" si="122"/>
        <v>0</v>
      </c>
      <c r="KOT104" s="373">
        <f t="shared" si="122"/>
        <v>0</v>
      </c>
      <c r="KOU104" s="373" t="e">
        <f t="shared" si="122"/>
        <v>#REF!</v>
      </c>
      <c r="KOV104" s="373" t="e">
        <f t="shared" si="122"/>
        <v>#REF!</v>
      </c>
      <c r="KOW104" s="373" t="e">
        <f t="shared" si="122"/>
        <v>#REF!</v>
      </c>
      <c r="KOX104" s="373" t="e">
        <f t="shared" si="122"/>
        <v>#REF!</v>
      </c>
      <c r="KOY104" s="373" t="e">
        <f t="shared" si="122"/>
        <v>#REF!</v>
      </c>
      <c r="KOZ104" s="373">
        <f t="shared" si="122"/>
        <v>0</v>
      </c>
      <c r="KPA104" s="373">
        <f t="shared" si="122"/>
        <v>0</v>
      </c>
      <c r="KPB104" s="373" t="e">
        <f t="shared" si="122"/>
        <v>#REF!</v>
      </c>
      <c r="KPC104" s="373" t="e">
        <f t="shared" si="122"/>
        <v>#REF!</v>
      </c>
      <c r="KPD104" s="373" t="e">
        <f t="shared" si="122"/>
        <v>#REF!</v>
      </c>
      <c r="KPE104" s="373" t="e">
        <f t="shared" si="122"/>
        <v>#REF!</v>
      </c>
      <c r="KPF104" s="373" t="e">
        <f t="shared" si="122"/>
        <v>#REF!</v>
      </c>
      <c r="KPG104" s="373">
        <f t="shared" si="122"/>
        <v>0</v>
      </c>
      <c r="KPH104" s="373">
        <f t="shared" si="122"/>
        <v>0</v>
      </c>
      <c r="KPI104" s="373" t="e">
        <f t="shared" si="122"/>
        <v>#REF!</v>
      </c>
      <c r="KPJ104" s="373" t="e">
        <f t="shared" si="122"/>
        <v>#REF!</v>
      </c>
      <c r="KPK104" s="373" t="e">
        <f t="shared" si="122"/>
        <v>#REF!</v>
      </c>
      <c r="KPL104" s="373" t="e">
        <f t="shared" si="122"/>
        <v>#REF!</v>
      </c>
      <c r="KPM104" s="373" t="e">
        <f t="shared" si="122"/>
        <v>#REF!</v>
      </c>
      <c r="KPN104" s="373">
        <f t="shared" si="122"/>
        <v>0</v>
      </c>
      <c r="KPO104" s="373">
        <f t="shared" si="122"/>
        <v>0</v>
      </c>
      <c r="KPP104" s="373" t="e">
        <f t="shared" si="122"/>
        <v>#REF!</v>
      </c>
      <c r="KPQ104" s="373" t="e">
        <f t="shared" si="122"/>
        <v>#REF!</v>
      </c>
      <c r="KPR104" s="373" t="e">
        <f t="shared" si="122"/>
        <v>#REF!</v>
      </c>
      <c r="KPS104" s="373" t="e">
        <f t="shared" si="122"/>
        <v>#REF!</v>
      </c>
      <c r="KPT104" s="373" t="e">
        <f t="shared" si="122"/>
        <v>#REF!</v>
      </c>
      <c r="KPU104" s="373">
        <f t="shared" si="122"/>
        <v>0</v>
      </c>
      <c r="KPV104" s="373">
        <f t="shared" si="122"/>
        <v>0</v>
      </c>
      <c r="KPW104" s="373" t="e">
        <f t="shared" si="122"/>
        <v>#REF!</v>
      </c>
      <c r="KPX104" s="373" t="e">
        <f t="shared" si="122"/>
        <v>#REF!</v>
      </c>
      <c r="KPY104" s="373" t="e">
        <f t="shared" si="122"/>
        <v>#REF!</v>
      </c>
      <c r="KPZ104" s="373" t="e">
        <f t="shared" si="122"/>
        <v>#REF!</v>
      </c>
      <c r="KQA104" s="373" t="e">
        <f t="shared" si="122"/>
        <v>#REF!</v>
      </c>
      <c r="KQB104" s="373">
        <f t="shared" si="122"/>
        <v>0</v>
      </c>
      <c r="KQC104" s="373">
        <f t="shared" si="122"/>
        <v>0</v>
      </c>
      <c r="KQD104" s="373" t="e">
        <f t="shared" si="122"/>
        <v>#REF!</v>
      </c>
      <c r="KQE104" s="373" t="e">
        <f t="shared" si="122"/>
        <v>#REF!</v>
      </c>
      <c r="KQF104" s="373" t="e">
        <f t="shared" si="122"/>
        <v>#REF!</v>
      </c>
      <c r="KQG104" s="373" t="e">
        <f t="shared" si="122"/>
        <v>#REF!</v>
      </c>
      <c r="KQH104" s="373" t="e">
        <f t="shared" si="123"/>
        <v>#REF!</v>
      </c>
      <c r="KQI104" s="373">
        <f t="shared" si="123"/>
        <v>0</v>
      </c>
      <c r="KQJ104" s="373">
        <f t="shared" si="123"/>
        <v>0</v>
      </c>
      <c r="KQK104" s="373" t="e">
        <f t="shared" si="123"/>
        <v>#REF!</v>
      </c>
      <c r="KQL104" s="373" t="e">
        <f t="shared" si="123"/>
        <v>#REF!</v>
      </c>
      <c r="KQM104" s="373" t="e">
        <f t="shared" si="123"/>
        <v>#REF!</v>
      </c>
      <c r="KQN104" s="373" t="e">
        <f t="shared" si="123"/>
        <v>#REF!</v>
      </c>
      <c r="KQO104" s="373" t="e">
        <f t="shared" si="123"/>
        <v>#REF!</v>
      </c>
      <c r="KQP104" s="373">
        <f t="shared" si="123"/>
        <v>0</v>
      </c>
      <c r="KQQ104" s="373">
        <f t="shared" si="123"/>
        <v>0</v>
      </c>
      <c r="KQR104" s="373" t="e">
        <f t="shared" si="123"/>
        <v>#REF!</v>
      </c>
      <c r="KQS104" s="373" t="e">
        <f t="shared" si="123"/>
        <v>#REF!</v>
      </c>
      <c r="KQT104" s="373" t="e">
        <f t="shared" si="123"/>
        <v>#REF!</v>
      </c>
      <c r="KQU104" s="373" t="e">
        <f t="shared" si="123"/>
        <v>#REF!</v>
      </c>
      <c r="KQV104" s="373" t="e">
        <f t="shared" si="123"/>
        <v>#REF!</v>
      </c>
      <c r="KQW104" s="373">
        <f t="shared" si="123"/>
        <v>0</v>
      </c>
      <c r="KQX104" s="373">
        <f t="shared" si="123"/>
        <v>0</v>
      </c>
      <c r="KQY104" s="373" t="e">
        <f t="shared" si="123"/>
        <v>#REF!</v>
      </c>
      <c r="KQZ104" s="373" t="e">
        <f t="shared" si="123"/>
        <v>#REF!</v>
      </c>
      <c r="KRA104" s="373" t="e">
        <f t="shared" si="123"/>
        <v>#REF!</v>
      </c>
      <c r="KRB104" s="373" t="e">
        <f t="shared" si="123"/>
        <v>#REF!</v>
      </c>
      <c r="KRC104" s="373" t="e">
        <f t="shared" si="123"/>
        <v>#REF!</v>
      </c>
      <c r="KRD104" s="373">
        <f t="shared" si="123"/>
        <v>0</v>
      </c>
      <c r="KRE104" s="373">
        <f t="shared" si="123"/>
        <v>0</v>
      </c>
      <c r="KRF104" s="373" t="e">
        <f t="shared" si="123"/>
        <v>#REF!</v>
      </c>
      <c r="KRG104" s="373" t="e">
        <f t="shared" si="123"/>
        <v>#REF!</v>
      </c>
      <c r="KRH104" s="373" t="e">
        <f t="shared" si="123"/>
        <v>#REF!</v>
      </c>
      <c r="KRI104" s="373" t="e">
        <f t="shared" si="123"/>
        <v>#REF!</v>
      </c>
      <c r="KRJ104" s="373" t="e">
        <f t="shared" si="123"/>
        <v>#REF!</v>
      </c>
      <c r="KRK104" s="373">
        <f t="shared" si="123"/>
        <v>0</v>
      </c>
      <c r="KRL104" s="373">
        <f t="shared" si="123"/>
        <v>0</v>
      </c>
      <c r="KRM104" s="373" t="e">
        <f t="shared" si="123"/>
        <v>#REF!</v>
      </c>
      <c r="KRN104" s="373" t="e">
        <f t="shared" si="123"/>
        <v>#REF!</v>
      </c>
      <c r="KRO104" s="373" t="e">
        <f t="shared" si="123"/>
        <v>#REF!</v>
      </c>
      <c r="KRP104" s="373" t="e">
        <f t="shared" si="123"/>
        <v>#REF!</v>
      </c>
      <c r="KRQ104" s="373" t="e">
        <f t="shared" si="123"/>
        <v>#REF!</v>
      </c>
      <c r="KRR104" s="373">
        <f t="shared" si="123"/>
        <v>0</v>
      </c>
      <c r="KRS104" s="373">
        <f t="shared" si="123"/>
        <v>0</v>
      </c>
      <c r="KRT104" s="373" t="e">
        <f t="shared" si="123"/>
        <v>#REF!</v>
      </c>
      <c r="KRU104" s="373" t="e">
        <f t="shared" si="123"/>
        <v>#REF!</v>
      </c>
      <c r="KRV104" s="373" t="e">
        <f t="shared" si="123"/>
        <v>#REF!</v>
      </c>
      <c r="KRW104" s="373" t="e">
        <f t="shared" si="123"/>
        <v>#REF!</v>
      </c>
      <c r="KRX104" s="373" t="e">
        <f t="shared" si="123"/>
        <v>#REF!</v>
      </c>
      <c r="KRY104" s="373">
        <f t="shared" si="123"/>
        <v>0</v>
      </c>
      <c r="KRZ104" s="373">
        <f t="shared" si="123"/>
        <v>0</v>
      </c>
      <c r="KSA104" s="373" t="e">
        <f t="shared" si="123"/>
        <v>#REF!</v>
      </c>
      <c r="KSB104" s="373" t="e">
        <f t="shared" si="123"/>
        <v>#REF!</v>
      </c>
      <c r="KSC104" s="373" t="e">
        <f t="shared" si="123"/>
        <v>#REF!</v>
      </c>
      <c r="KSD104" s="373" t="e">
        <f t="shared" si="123"/>
        <v>#REF!</v>
      </c>
      <c r="KSE104" s="373" t="e">
        <f t="shared" si="123"/>
        <v>#REF!</v>
      </c>
      <c r="KSF104" s="373">
        <f t="shared" si="123"/>
        <v>0</v>
      </c>
      <c r="KSG104" s="373">
        <f t="shared" si="123"/>
        <v>0</v>
      </c>
      <c r="KSH104" s="373" t="e">
        <f t="shared" si="123"/>
        <v>#REF!</v>
      </c>
      <c r="KSI104" s="373" t="e">
        <f t="shared" si="123"/>
        <v>#REF!</v>
      </c>
      <c r="KSJ104" s="373" t="e">
        <f t="shared" si="123"/>
        <v>#REF!</v>
      </c>
      <c r="KSK104" s="373" t="e">
        <f t="shared" si="123"/>
        <v>#REF!</v>
      </c>
      <c r="KSL104" s="373" t="e">
        <f t="shared" si="123"/>
        <v>#REF!</v>
      </c>
      <c r="KSM104" s="373">
        <f t="shared" si="123"/>
        <v>0</v>
      </c>
      <c r="KSN104" s="373">
        <f t="shared" si="123"/>
        <v>0</v>
      </c>
      <c r="KSO104" s="373" t="e">
        <f t="shared" si="123"/>
        <v>#REF!</v>
      </c>
      <c r="KSP104" s="373" t="e">
        <f t="shared" si="123"/>
        <v>#REF!</v>
      </c>
      <c r="KSQ104" s="373" t="e">
        <f t="shared" si="123"/>
        <v>#REF!</v>
      </c>
      <c r="KSR104" s="373" t="e">
        <f t="shared" si="123"/>
        <v>#REF!</v>
      </c>
      <c r="KSS104" s="373" t="e">
        <f t="shared" si="123"/>
        <v>#REF!</v>
      </c>
      <c r="KST104" s="373">
        <f t="shared" si="124"/>
        <v>0</v>
      </c>
      <c r="KSU104" s="373">
        <f t="shared" si="124"/>
        <v>0</v>
      </c>
      <c r="KSV104" s="373" t="e">
        <f t="shared" si="124"/>
        <v>#REF!</v>
      </c>
      <c r="KSW104" s="373" t="e">
        <f t="shared" si="124"/>
        <v>#REF!</v>
      </c>
      <c r="KSX104" s="373" t="e">
        <f t="shared" si="124"/>
        <v>#REF!</v>
      </c>
      <c r="KSY104" s="373" t="e">
        <f t="shared" si="124"/>
        <v>#REF!</v>
      </c>
      <c r="KSZ104" s="373" t="e">
        <f t="shared" si="124"/>
        <v>#REF!</v>
      </c>
      <c r="KTA104" s="373">
        <f t="shared" si="124"/>
        <v>0</v>
      </c>
      <c r="KTB104" s="373">
        <f t="shared" si="124"/>
        <v>0</v>
      </c>
      <c r="KTC104" s="373" t="e">
        <f t="shared" si="124"/>
        <v>#REF!</v>
      </c>
      <c r="KTD104" s="373" t="e">
        <f t="shared" si="124"/>
        <v>#REF!</v>
      </c>
      <c r="KTE104" s="373" t="e">
        <f t="shared" si="124"/>
        <v>#REF!</v>
      </c>
      <c r="KTF104" s="373" t="e">
        <f t="shared" si="124"/>
        <v>#REF!</v>
      </c>
      <c r="KTG104" s="373" t="e">
        <f t="shared" si="124"/>
        <v>#REF!</v>
      </c>
      <c r="KTH104" s="373">
        <f t="shared" si="124"/>
        <v>0</v>
      </c>
      <c r="KTI104" s="373">
        <f t="shared" si="124"/>
        <v>0</v>
      </c>
      <c r="KTJ104" s="373" t="e">
        <f t="shared" si="124"/>
        <v>#REF!</v>
      </c>
      <c r="KTK104" s="373" t="e">
        <f t="shared" si="124"/>
        <v>#REF!</v>
      </c>
      <c r="KTL104" s="373" t="e">
        <f t="shared" si="124"/>
        <v>#REF!</v>
      </c>
      <c r="KTM104" s="373" t="e">
        <f t="shared" si="124"/>
        <v>#REF!</v>
      </c>
      <c r="KTN104" s="373" t="e">
        <f t="shared" si="124"/>
        <v>#REF!</v>
      </c>
      <c r="KTO104" s="373">
        <f t="shared" si="124"/>
        <v>0</v>
      </c>
      <c r="KTP104" s="373">
        <f t="shared" si="124"/>
        <v>0</v>
      </c>
      <c r="KTQ104" s="373" t="e">
        <f t="shared" si="124"/>
        <v>#REF!</v>
      </c>
      <c r="KTR104" s="373" t="e">
        <f t="shared" si="124"/>
        <v>#REF!</v>
      </c>
      <c r="KTS104" s="373" t="e">
        <f t="shared" si="124"/>
        <v>#REF!</v>
      </c>
      <c r="KTT104" s="373" t="e">
        <f t="shared" si="124"/>
        <v>#REF!</v>
      </c>
      <c r="KTU104" s="373" t="e">
        <f t="shared" si="124"/>
        <v>#REF!</v>
      </c>
      <c r="KTV104" s="373">
        <f t="shared" si="124"/>
        <v>0</v>
      </c>
      <c r="KTW104" s="373">
        <f t="shared" si="124"/>
        <v>0</v>
      </c>
      <c r="KTX104" s="373" t="e">
        <f t="shared" si="124"/>
        <v>#REF!</v>
      </c>
      <c r="KTY104" s="373" t="e">
        <f t="shared" si="124"/>
        <v>#REF!</v>
      </c>
      <c r="KTZ104" s="373" t="e">
        <f t="shared" si="124"/>
        <v>#REF!</v>
      </c>
      <c r="KUA104" s="373" t="e">
        <f t="shared" si="124"/>
        <v>#REF!</v>
      </c>
      <c r="KUB104" s="373" t="e">
        <f t="shared" si="124"/>
        <v>#REF!</v>
      </c>
      <c r="KUC104" s="373">
        <f t="shared" si="124"/>
        <v>0</v>
      </c>
      <c r="KUD104" s="373">
        <f t="shared" si="124"/>
        <v>0</v>
      </c>
      <c r="KUE104" s="373" t="e">
        <f t="shared" si="124"/>
        <v>#REF!</v>
      </c>
      <c r="KUF104" s="373" t="e">
        <f t="shared" si="124"/>
        <v>#REF!</v>
      </c>
      <c r="KUG104" s="373" t="e">
        <f t="shared" si="124"/>
        <v>#REF!</v>
      </c>
      <c r="KUH104" s="373" t="e">
        <f t="shared" si="124"/>
        <v>#REF!</v>
      </c>
      <c r="KUI104" s="373" t="e">
        <f t="shared" si="124"/>
        <v>#REF!</v>
      </c>
      <c r="KUJ104" s="373">
        <f t="shared" si="124"/>
        <v>0</v>
      </c>
      <c r="KUK104" s="373">
        <f t="shared" si="124"/>
        <v>0</v>
      </c>
      <c r="KUL104" s="373" t="e">
        <f t="shared" si="124"/>
        <v>#REF!</v>
      </c>
      <c r="KUM104" s="373" t="e">
        <f t="shared" si="124"/>
        <v>#REF!</v>
      </c>
      <c r="KUN104" s="373" t="e">
        <f t="shared" si="124"/>
        <v>#REF!</v>
      </c>
      <c r="KUO104" s="373" t="e">
        <f t="shared" si="124"/>
        <v>#REF!</v>
      </c>
      <c r="KUP104" s="373" t="e">
        <f t="shared" si="124"/>
        <v>#REF!</v>
      </c>
      <c r="KUQ104" s="373">
        <f t="shared" si="124"/>
        <v>0</v>
      </c>
      <c r="KUR104" s="373">
        <f t="shared" si="124"/>
        <v>0</v>
      </c>
      <c r="KUS104" s="373" t="e">
        <f t="shared" si="124"/>
        <v>#REF!</v>
      </c>
      <c r="KUT104" s="373" t="e">
        <f t="shared" si="124"/>
        <v>#REF!</v>
      </c>
      <c r="KUU104" s="373" t="e">
        <f t="shared" si="124"/>
        <v>#REF!</v>
      </c>
      <c r="KUV104" s="373" t="e">
        <f t="shared" si="124"/>
        <v>#REF!</v>
      </c>
      <c r="KUW104" s="373" t="e">
        <f t="shared" si="124"/>
        <v>#REF!</v>
      </c>
      <c r="KUX104" s="373">
        <f t="shared" si="124"/>
        <v>0</v>
      </c>
      <c r="KUY104" s="373">
        <f t="shared" si="124"/>
        <v>0</v>
      </c>
      <c r="KUZ104" s="373" t="e">
        <f t="shared" si="124"/>
        <v>#REF!</v>
      </c>
      <c r="KVA104" s="373" t="e">
        <f t="shared" si="124"/>
        <v>#REF!</v>
      </c>
      <c r="KVB104" s="373" t="e">
        <f t="shared" si="124"/>
        <v>#REF!</v>
      </c>
      <c r="KVC104" s="373" t="e">
        <f t="shared" si="124"/>
        <v>#REF!</v>
      </c>
      <c r="KVD104" s="373" t="e">
        <f t="shared" si="124"/>
        <v>#REF!</v>
      </c>
      <c r="KVE104" s="373">
        <f t="shared" si="124"/>
        <v>0</v>
      </c>
      <c r="KVF104" s="373">
        <f t="shared" si="125"/>
        <v>0</v>
      </c>
      <c r="KVG104" s="373" t="e">
        <f t="shared" si="125"/>
        <v>#REF!</v>
      </c>
      <c r="KVH104" s="373" t="e">
        <f t="shared" si="125"/>
        <v>#REF!</v>
      </c>
      <c r="KVI104" s="373" t="e">
        <f t="shared" si="125"/>
        <v>#REF!</v>
      </c>
      <c r="KVJ104" s="373" t="e">
        <f t="shared" si="125"/>
        <v>#REF!</v>
      </c>
      <c r="KVK104" s="373" t="e">
        <f t="shared" si="125"/>
        <v>#REF!</v>
      </c>
      <c r="KVL104" s="373">
        <f t="shared" si="125"/>
        <v>0</v>
      </c>
      <c r="KVM104" s="373">
        <f t="shared" si="125"/>
        <v>0</v>
      </c>
      <c r="KVN104" s="373" t="e">
        <f t="shared" si="125"/>
        <v>#REF!</v>
      </c>
      <c r="KVO104" s="373" t="e">
        <f t="shared" si="125"/>
        <v>#REF!</v>
      </c>
      <c r="KVP104" s="373" t="e">
        <f t="shared" si="125"/>
        <v>#REF!</v>
      </c>
      <c r="KVQ104" s="373" t="e">
        <f t="shared" si="125"/>
        <v>#REF!</v>
      </c>
      <c r="KVR104" s="373" t="e">
        <f t="shared" si="125"/>
        <v>#REF!</v>
      </c>
      <c r="KVS104" s="373">
        <f t="shared" si="125"/>
        <v>0</v>
      </c>
      <c r="KVT104" s="373">
        <f t="shared" si="125"/>
        <v>0</v>
      </c>
      <c r="KVU104" s="373" t="e">
        <f t="shared" si="125"/>
        <v>#REF!</v>
      </c>
      <c r="KVV104" s="373" t="e">
        <f t="shared" si="125"/>
        <v>#REF!</v>
      </c>
      <c r="KVW104" s="373" t="e">
        <f t="shared" si="125"/>
        <v>#REF!</v>
      </c>
      <c r="KVX104" s="373" t="e">
        <f t="shared" si="125"/>
        <v>#REF!</v>
      </c>
      <c r="KVY104" s="373" t="e">
        <f t="shared" si="125"/>
        <v>#REF!</v>
      </c>
      <c r="KVZ104" s="373">
        <f t="shared" si="125"/>
        <v>0</v>
      </c>
      <c r="KWA104" s="373">
        <f t="shared" si="125"/>
        <v>0</v>
      </c>
      <c r="KWB104" s="373" t="e">
        <f t="shared" si="125"/>
        <v>#REF!</v>
      </c>
      <c r="KWC104" s="373" t="e">
        <f t="shared" si="125"/>
        <v>#REF!</v>
      </c>
      <c r="KWD104" s="373" t="e">
        <f t="shared" si="125"/>
        <v>#REF!</v>
      </c>
      <c r="KWE104" s="373" t="e">
        <f t="shared" si="125"/>
        <v>#REF!</v>
      </c>
      <c r="KWF104" s="373" t="e">
        <f t="shared" si="125"/>
        <v>#REF!</v>
      </c>
      <c r="KWG104" s="373">
        <f t="shared" si="125"/>
        <v>0</v>
      </c>
      <c r="KWH104" s="373">
        <f t="shared" si="125"/>
        <v>0</v>
      </c>
      <c r="KWI104" s="373" t="e">
        <f t="shared" si="125"/>
        <v>#REF!</v>
      </c>
      <c r="KWJ104" s="373" t="e">
        <f t="shared" si="125"/>
        <v>#REF!</v>
      </c>
      <c r="KWK104" s="373" t="e">
        <f t="shared" si="125"/>
        <v>#REF!</v>
      </c>
      <c r="KWL104" s="373" t="e">
        <f t="shared" si="125"/>
        <v>#REF!</v>
      </c>
      <c r="KWM104" s="373" t="e">
        <f t="shared" si="125"/>
        <v>#REF!</v>
      </c>
      <c r="KWN104" s="373">
        <f t="shared" si="125"/>
        <v>0</v>
      </c>
      <c r="KWO104" s="373">
        <f t="shared" si="125"/>
        <v>0</v>
      </c>
      <c r="KWP104" s="373" t="e">
        <f t="shared" si="125"/>
        <v>#REF!</v>
      </c>
      <c r="KWQ104" s="373" t="e">
        <f t="shared" si="125"/>
        <v>#REF!</v>
      </c>
      <c r="KWR104" s="373" t="e">
        <f t="shared" si="125"/>
        <v>#REF!</v>
      </c>
      <c r="KWS104" s="373" t="e">
        <f t="shared" si="125"/>
        <v>#REF!</v>
      </c>
      <c r="KWT104" s="373" t="e">
        <f t="shared" si="125"/>
        <v>#REF!</v>
      </c>
      <c r="KWU104" s="373">
        <f t="shared" si="125"/>
        <v>0</v>
      </c>
      <c r="KWV104" s="373">
        <f t="shared" si="125"/>
        <v>0</v>
      </c>
      <c r="KWW104" s="373" t="e">
        <f t="shared" si="125"/>
        <v>#REF!</v>
      </c>
      <c r="KWX104" s="373" t="e">
        <f t="shared" si="125"/>
        <v>#REF!</v>
      </c>
      <c r="KWY104" s="373" t="e">
        <f t="shared" si="125"/>
        <v>#REF!</v>
      </c>
      <c r="KWZ104" s="373" t="e">
        <f t="shared" si="125"/>
        <v>#REF!</v>
      </c>
      <c r="KXA104" s="373" t="e">
        <f t="shared" si="125"/>
        <v>#REF!</v>
      </c>
      <c r="KXB104" s="373">
        <f t="shared" si="125"/>
        <v>0</v>
      </c>
      <c r="KXC104" s="373">
        <f t="shared" si="125"/>
        <v>0</v>
      </c>
      <c r="KXD104" s="373" t="e">
        <f t="shared" si="125"/>
        <v>#REF!</v>
      </c>
      <c r="KXE104" s="373" t="e">
        <f t="shared" si="125"/>
        <v>#REF!</v>
      </c>
      <c r="KXF104" s="373" t="e">
        <f t="shared" si="125"/>
        <v>#REF!</v>
      </c>
      <c r="KXG104" s="373" t="e">
        <f t="shared" si="125"/>
        <v>#REF!</v>
      </c>
      <c r="KXH104" s="373" t="e">
        <f t="shared" si="125"/>
        <v>#REF!</v>
      </c>
      <c r="KXI104" s="373">
        <f t="shared" si="125"/>
        <v>0</v>
      </c>
      <c r="KXJ104" s="373">
        <f t="shared" si="125"/>
        <v>0</v>
      </c>
      <c r="KXK104" s="373" t="e">
        <f t="shared" si="125"/>
        <v>#REF!</v>
      </c>
      <c r="KXL104" s="373" t="e">
        <f t="shared" si="125"/>
        <v>#REF!</v>
      </c>
      <c r="KXM104" s="373" t="e">
        <f t="shared" si="125"/>
        <v>#REF!</v>
      </c>
      <c r="KXN104" s="373" t="e">
        <f t="shared" si="125"/>
        <v>#REF!</v>
      </c>
      <c r="KXO104" s="373" t="e">
        <f t="shared" si="125"/>
        <v>#REF!</v>
      </c>
      <c r="KXP104" s="373">
        <f t="shared" si="125"/>
        <v>0</v>
      </c>
      <c r="KXQ104" s="373">
        <f t="shared" si="125"/>
        <v>0</v>
      </c>
      <c r="KXR104" s="373" t="e">
        <f t="shared" si="126"/>
        <v>#REF!</v>
      </c>
      <c r="KXS104" s="373" t="e">
        <f t="shared" si="126"/>
        <v>#REF!</v>
      </c>
      <c r="KXT104" s="373" t="e">
        <f t="shared" si="126"/>
        <v>#REF!</v>
      </c>
      <c r="KXU104" s="373" t="e">
        <f t="shared" si="126"/>
        <v>#REF!</v>
      </c>
      <c r="KXV104" s="373" t="e">
        <f t="shared" si="126"/>
        <v>#REF!</v>
      </c>
      <c r="KXW104" s="373">
        <f t="shared" si="126"/>
        <v>0</v>
      </c>
      <c r="KXX104" s="373">
        <f t="shared" si="126"/>
        <v>0</v>
      </c>
      <c r="KXY104" s="373" t="e">
        <f t="shared" si="126"/>
        <v>#REF!</v>
      </c>
      <c r="KXZ104" s="373" t="e">
        <f t="shared" si="126"/>
        <v>#REF!</v>
      </c>
      <c r="KYA104" s="373" t="e">
        <f t="shared" si="126"/>
        <v>#REF!</v>
      </c>
      <c r="KYB104" s="373" t="e">
        <f t="shared" si="126"/>
        <v>#REF!</v>
      </c>
      <c r="KYC104" s="373" t="e">
        <f t="shared" si="126"/>
        <v>#REF!</v>
      </c>
      <c r="KYD104" s="373">
        <f t="shared" si="126"/>
        <v>0</v>
      </c>
      <c r="KYE104" s="373">
        <f t="shared" si="126"/>
        <v>0</v>
      </c>
      <c r="KYF104" s="373" t="e">
        <f t="shared" si="126"/>
        <v>#REF!</v>
      </c>
      <c r="KYG104" s="373" t="e">
        <f t="shared" si="126"/>
        <v>#REF!</v>
      </c>
      <c r="KYH104" s="373" t="e">
        <f t="shared" si="126"/>
        <v>#REF!</v>
      </c>
      <c r="KYI104" s="373" t="e">
        <f t="shared" si="126"/>
        <v>#REF!</v>
      </c>
      <c r="KYJ104" s="373" t="e">
        <f t="shared" si="126"/>
        <v>#REF!</v>
      </c>
      <c r="KYK104" s="373">
        <f t="shared" si="126"/>
        <v>0</v>
      </c>
      <c r="KYL104" s="373">
        <f t="shared" si="126"/>
        <v>0</v>
      </c>
      <c r="KYM104" s="373" t="e">
        <f t="shared" si="126"/>
        <v>#REF!</v>
      </c>
      <c r="KYN104" s="373" t="e">
        <f t="shared" si="126"/>
        <v>#REF!</v>
      </c>
      <c r="KYO104" s="373" t="e">
        <f t="shared" si="126"/>
        <v>#REF!</v>
      </c>
      <c r="KYP104" s="373" t="e">
        <f t="shared" si="126"/>
        <v>#REF!</v>
      </c>
      <c r="KYQ104" s="373" t="e">
        <f t="shared" si="126"/>
        <v>#REF!</v>
      </c>
      <c r="KYR104" s="373">
        <f t="shared" si="126"/>
        <v>0</v>
      </c>
      <c r="KYS104" s="373">
        <f t="shared" si="126"/>
        <v>0</v>
      </c>
      <c r="KYT104" s="373" t="e">
        <f t="shared" si="126"/>
        <v>#REF!</v>
      </c>
      <c r="KYU104" s="373" t="e">
        <f t="shared" si="126"/>
        <v>#REF!</v>
      </c>
      <c r="KYV104" s="373" t="e">
        <f t="shared" si="126"/>
        <v>#REF!</v>
      </c>
      <c r="KYW104" s="373" t="e">
        <f t="shared" si="126"/>
        <v>#REF!</v>
      </c>
      <c r="KYX104" s="373" t="e">
        <f t="shared" si="126"/>
        <v>#REF!</v>
      </c>
      <c r="KYY104" s="373">
        <f t="shared" si="126"/>
        <v>0</v>
      </c>
      <c r="KYZ104" s="373">
        <f t="shared" si="126"/>
        <v>0</v>
      </c>
      <c r="KZA104" s="373" t="e">
        <f t="shared" si="126"/>
        <v>#REF!</v>
      </c>
      <c r="KZB104" s="373" t="e">
        <f t="shared" si="126"/>
        <v>#REF!</v>
      </c>
      <c r="KZC104" s="373" t="e">
        <f t="shared" si="126"/>
        <v>#REF!</v>
      </c>
      <c r="KZD104" s="373" t="e">
        <f t="shared" si="126"/>
        <v>#REF!</v>
      </c>
      <c r="KZE104" s="373" t="e">
        <f t="shared" si="126"/>
        <v>#REF!</v>
      </c>
      <c r="KZF104" s="373">
        <f t="shared" si="126"/>
        <v>0</v>
      </c>
      <c r="KZG104" s="373">
        <f t="shared" si="126"/>
        <v>0</v>
      </c>
      <c r="KZH104" s="373" t="e">
        <f t="shared" si="126"/>
        <v>#REF!</v>
      </c>
      <c r="KZI104" s="373" t="e">
        <f t="shared" si="126"/>
        <v>#REF!</v>
      </c>
      <c r="KZJ104" s="373" t="e">
        <f t="shared" si="126"/>
        <v>#REF!</v>
      </c>
      <c r="KZK104" s="373" t="e">
        <f t="shared" si="126"/>
        <v>#REF!</v>
      </c>
      <c r="KZL104" s="373" t="e">
        <f t="shared" si="126"/>
        <v>#REF!</v>
      </c>
      <c r="KZM104" s="373">
        <f t="shared" si="126"/>
        <v>0</v>
      </c>
      <c r="KZN104" s="373">
        <f t="shared" si="126"/>
        <v>0</v>
      </c>
      <c r="KZO104" s="373" t="e">
        <f t="shared" si="126"/>
        <v>#REF!</v>
      </c>
      <c r="KZP104" s="373" t="e">
        <f t="shared" si="126"/>
        <v>#REF!</v>
      </c>
      <c r="KZQ104" s="373" t="e">
        <f t="shared" si="126"/>
        <v>#REF!</v>
      </c>
      <c r="KZR104" s="373" t="e">
        <f t="shared" si="126"/>
        <v>#REF!</v>
      </c>
      <c r="KZS104" s="373" t="e">
        <f t="shared" si="126"/>
        <v>#REF!</v>
      </c>
      <c r="KZT104" s="373">
        <f t="shared" si="126"/>
        <v>0</v>
      </c>
      <c r="KZU104" s="373">
        <f t="shared" si="126"/>
        <v>0</v>
      </c>
      <c r="KZV104" s="373" t="e">
        <f t="shared" si="126"/>
        <v>#REF!</v>
      </c>
      <c r="KZW104" s="373" t="e">
        <f t="shared" si="126"/>
        <v>#REF!</v>
      </c>
      <c r="KZX104" s="373" t="e">
        <f t="shared" si="126"/>
        <v>#REF!</v>
      </c>
      <c r="KZY104" s="373" t="e">
        <f t="shared" si="126"/>
        <v>#REF!</v>
      </c>
      <c r="KZZ104" s="373" t="e">
        <f t="shared" si="126"/>
        <v>#REF!</v>
      </c>
      <c r="LAA104" s="373">
        <f t="shared" si="126"/>
        <v>0</v>
      </c>
      <c r="LAB104" s="373">
        <f t="shared" si="126"/>
        <v>0</v>
      </c>
      <c r="LAC104" s="373" t="e">
        <f t="shared" si="126"/>
        <v>#REF!</v>
      </c>
      <c r="LAD104" s="373" t="e">
        <f t="shared" si="127"/>
        <v>#REF!</v>
      </c>
      <c r="LAE104" s="373" t="e">
        <f t="shared" si="127"/>
        <v>#REF!</v>
      </c>
      <c r="LAF104" s="373" t="e">
        <f t="shared" si="127"/>
        <v>#REF!</v>
      </c>
      <c r="LAG104" s="373" t="e">
        <f t="shared" si="127"/>
        <v>#REF!</v>
      </c>
      <c r="LAH104" s="373">
        <f t="shared" si="127"/>
        <v>0</v>
      </c>
      <c r="LAI104" s="373">
        <f t="shared" si="127"/>
        <v>0</v>
      </c>
      <c r="LAJ104" s="373" t="e">
        <f t="shared" si="127"/>
        <v>#REF!</v>
      </c>
      <c r="LAK104" s="373" t="e">
        <f t="shared" si="127"/>
        <v>#REF!</v>
      </c>
      <c r="LAL104" s="373" t="e">
        <f t="shared" si="127"/>
        <v>#REF!</v>
      </c>
      <c r="LAM104" s="373" t="e">
        <f t="shared" si="127"/>
        <v>#REF!</v>
      </c>
      <c r="LAN104" s="373" t="e">
        <f t="shared" si="127"/>
        <v>#REF!</v>
      </c>
      <c r="LAO104" s="373">
        <f t="shared" si="127"/>
        <v>0</v>
      </c>
      <c r="LAP104" s="373">
        <f t="shared" si="127"/>
        <v>0</v>
      </c>
      <c r="LAQ104" s="373" t="e">
        <f t="shared" si="127"/>
        <v>#REF!</v>
      </c>
      <c r="LAR104" s="373" t="e">
        <f t="shared" si="127"/>
        <v>#REF!</v>
      </c>
      <c r="LAS104" s="373" t="e">
        <f t="shared" si="127"/>
        <v>#REF!</v>
      </c>
      <c r="LAT104" s="373" t="e">
        <f t="shared" si="127"/>
        <v>#REF!</v>
      </c>
      <c r="LAU104" s="373" t="e">
        <f t="shared" si="127"/>
        <v>#REF!</v>
      </c>
      <c r="LAV104" s="373">
        <f t="shared" si="127"/>
        <v>0</v>
      </c>
      <c r="LAW104" s="373">
        <f t="shared" si="127"/>
        <v>0</v>
      </c>
      <c r="LAX104" s="373" t="e">
        <f t="shared" si="127"/>
        <v>#REF!</v>
      </c>
      <c r="LAY104" s="373" t="e">
        <f t="shared" si="127"/>
        <v>#REF!</v>
      </c>
      <c r="LAZ104" s="373" t="e">
        <f t="shared" si="127"/>
        <v>#REF!</v>
      </c>
      <c r="LBA104" s="373" t="e">
        <f t="shared" si="127"/>
        <v>#REF!</v>
      </c>
      <c r="LBB104" s="373" t="e">
        <f t="shared" si="127"/>
        <v>#REF!</v>
      </c>
      <c r="LBC104" s="373">
        <f t="shared" si="127"/>
        <v>0</v>
      </c>
      <c r="LBD104" s="373">
        <f t="shared" si="127"/>
        <v>0</v>
      </c>
      <c r="LBE104" s="373" t="e">
        <f t="shared" si="127"/>
        <v>#REF!</v>
      </c>
      <c r="LBF104" s="373" t="e">
        <f t="shared" si="127"/>
        <v>#REF!</v>
      </c>
      <c r="LBG104" s="373" t="e">
        <f t="shared" si="127"/>
        <v>#REF!</v>
      </c>
      <c r="LBH104" s="373" t="e">
        <f t="shared" si="127"/>
        <v>#REF!</v>
      </c>
      <c r="LBI104" s="373" t="e">
        <f t="shared" si="127"/>
        <v>#REF!</v>
      </c>
      <c r="LBJ104" s="373">
        <f t="shared" si="127"/>
        <v>0</v>
      </c>
      <c r="LBK104" s="373">
        <f t="shared" si="127"/>
        <v>0</v>
      </c>
      <c r="LBL104" s="373" t="e">
        <f t="shared" si="127"/>
        <v>#REF!</v>
      </c>
      <c r="LBM104" s="373" t="e">
        <f t="shared" si="127"/>
        <v>#REF!</v>
      </c>
      <c r="LBN104" s="373" t="e">
        <f t="shared" si="127"/>
        <v>#REF!</v>
      </c>
      <c r="LBO104" s="373" t="e">
        <f t="shared" si="127"/>
        <v>#REF!</v>
      </c>
      <c r="LBP104" s="373" t="e">
        <f t="shared" si="127"/>
        <v>#REF!</v>
      </c>
      <c r="LBQ104" s="373">
        <f t="shared" si="127"/>
        <v>0</v>
      </c>
      <c r="LBR104" s="373">
        <f t="shared" si="127"/>
        <v>0</v>
      </c>
      <c r="LBS104" s="373" t="e">
        <f t="shared" si="127"/>
        <v>#REF!</v>
      </c>
      <c r="LBT104" s="373" t="e">
        <f t="shared" si="127"/>
        <v>#REF!</v>
      </c>
      <c r="LBU104" s="373" t="e">
        <f t="shared" si="127"/>
        <v>#REF!</v>
      </c>
      <c r="LBV104" s="373" t="e">
        <f t="shared" si="127"/>
        <v>#REF!</v>
      </c>
      <c r="LBW104" s="373" t="e">
        <f t="shared" si="127"/>
        <v>#REF!</v>
      </c>
      <c r="LBX104" s="373">
        <f t="shared" si="127"/>
        <v>0</v>
      </c>
      <c r="LBY104" s="373">
        <f t="shared" si="127"/>
        <v>0</v>
      </c>
      <c r="LBZ104" s="373" t="e">
        <f t="shared" si="127"/>
        <v>#REF!</v>
      </c>
      <c r="LCA104" s="373" t="e">
        <f t="shared" si="127"/>
        <v>#REF!</v>
      </c>
      <c r="LCB104" s="373" t="e">
        <f t="shared" si="127"/>
        <v>#REF!</v>
      </c>
      <c r="LCC104" s="373" t="e">
        <f t="shared" si="127"/>
        <v>#REF!</v>
      </c>
      <c r="LCD104" s="373" t="e">
        <f t="shared" si="127"/>
        <v>#REF!</v>
      </c>
      <c r="LCE104" s="373">
        <f t="shared" si="127"/>
        <v>0</v>
      </c>
      <c r="LCF104" s="373">
        <f t="shared" si="127"/>
        <v>0</v>
      </c>
      <c r="LCG104" s="373" t="e">
        <f t="shared" si="127"/>
        <v>#REF!</v>
      </c>
      <c r="LCH104" s="373" t="e">
        <f t="shared" si="127"/>
        <v>#REF!</v>
      </c>
      <c r="LCI104" s="373" t="e">
        <f t="shared" si="127"/>
        <v>#REF!</v>
      </c>
      <c r="LCJ104" s="373" t="e">
        <f t="shared" si="127"/>
        <v>#REF!</v>
      </c>
      <c r="LCK104" s="373" t="e">
        <f t="shared" si="127"/>
        <v>#REF!</v>
      </c>
      <c r="LCL104" s="373">
        <f t="shared" si="127"/>
        <v>0</v>
      </c>
      <c r="LCM104" s="373">
        <f t="shared" si="127"/>
        <v>0</v>
      </c>
      <c r="LCN104" s="373" t="e">
        <f t="shared" si="127"/>
        <v>#REF!</v>
      </c>
      <c r="LCO104" s="373" t="e">
        <f t="shared" si="127"/>
        <v>#REF!</v>
      </c>
      <c r="LCP104" s="373" t="e">
        <f t="shared" si="128"/>
        <v>#REF!</v>
      </c>
      <c r="LCQ104" s="373" t="e">
        <f t="shared" si="128"/>
        <v>#REF!</v>
      </c>
      <c r="LCR104" s="373" t="e">
        <f t="shared" si="128"/>
        <v>#REF!</v>
      </c>
      <c r="LCS104" s="373">
        <f t="shared" si="128"/>
        <v>0</v>
      </c>
      <c r="LCT104" s="373">
        <f t="shared" si="128"/>
        <v>0</v>
      </c>
      <c r="LCU104" s="373" t="e">
        <f t="shared" si="128"/>
        <v>#REF!</v>
      </c>
      <c r="LCV104" s="373" t="e">
        <f t="shared" si="128"/>
        <v>#REF!</v>
      </c>
      <c r="LCW104" s="373" t="e">
        <f t="shared" si="128"/>
        <v>#REF!</v>
      </c>
      <c r="LCX104" s="373" t="e">
        <f t="shared" si="128"/>
        <v>#REF!</v>
      </c>
      <c r="LCY104" s="373" t="e">
        <f t="shared" si="128"/>
        <v>#REF!</v>
      </c>
      <c r="LCZ104" s="373">
        <f t="shared" si="128"/>
        <v>0</v>
      </c>
      <c r="LDA104" s="373">
        <f t="shared" si="128"/>
        <v>0</v>
      </c>
      <c r="LDB104" s="373" t="e">
        <f t="shared" si="128"/>
        <v>#REF!</v>
      </c>
      <c r="LDC104" s="373" t="e">
        <f t="shared" si="128"/>
        <v>#REF!</v>
      </c>
      <c r="LDD104" s="373" t="e">
        <f t="shared" si="128"/>
        <v>#REF!</v>
      </c>
      <c r="LDE104" s="373" t="e">
        <f t="shared" si="128"/>
        <v>#REF!</v>
      </c>
      <c r="LDF104" s="373" t="e">
        <f t="shared" si="128"/>
        <v>#REF!</v>
      </c>
      <c r="LDG104" s="373">
        <f t="shared" si="128"/>
        <v>0</v>
      </c>
      <c r="LDH104" s="373">
        <f t="shared" si="128"/>
        <v>0</v>
      </c>
      <c r="LDI104" s="373" t="e">
        <f t="shared" si="128"/>
        <v>#REF!</v>
      </c>
      <c r="LDJ104" s="373" t="e">
        <f t="shared" si="128"/>
        <v>#REF!</v>
      </c>
      <c r="LDK104" s="373" t="e">
        <f t="shared" si="128"/>
        <v>#REF!</v>
      </c>
      <c r="LDL104" s="373" t="e">
        <f t="shared" si="128"/>
        <v>#REF!</v>
      </c>
      <c r="LDM104" s="373" t="e">
        <f t="shared" si="128"/>
        <v>#REF!</v>
      </c>
      <c r="LDN104" s="373">
        <f t="shared" si="128"/>
        <v>0</v>
      </c>
      <c r="LDO104" s="373">
        <f t="shared" si="128"/>
        <v>0</v>
      </c>
      <c r="LDP104" s="373" t="e">
        <f t="shared" si="128"/>
        <v>#REF!</v>
      </c>
      <c r="LDQ104" s="373" t="e">
        <f t="shared" si="128"/>
        <v>#REF!</v>
      </c>
      <c r="LDR104" s="373" t="e">
        <f t="shared" si="128"/>
        <v>#REF!</v>
      </c>
      <c r="LDS104" s="373" t="e">
        <f t="shared" si="128"/>
        <v>#REF!</v>
      </c>
      <c r="LDT104" s="373" t="e">
        <f t="shared" si="128"/>
        <v>#REF!</v>
      </c>
      <c r="LDU104" s="373">
        <f t="shared" si="128"/>
        <v>0</v>
      </c>
      <c r="LDV104" s="373">
        <f t="shared" si="128"/>
        <v>0</v>
      </c>
      <c r="LDW104" s="373" t="e">
        <f t="shared" si="128"/>
        <v>#REF!</v>
      </c>
      <c r="LDX104" s="373" t="e">
        <f t="shared" si="128"/>
        <v>#REF!</v>
      </c>
      <c r="LDY104" s="373" t="e">
        <f t="shared" si="128"/>
        <v>#REF!</v>
      </c>
      <c r="LDZ104" s="373" t="e">
        <f t="shared" si="128"/>
        <v>#REF!</v>
      </c>
      <c r="LEA104" s="373" t="e">
        <f t="shared" si="128"/>
        <v>#REF!</v>
      </c>
      <c r="LEB104" s="373">
        <f t="shared" si="128"/>
        <v>0</v>
      </c>
      <c r="LEC104" s="373">
        <f t="shared" si="128"/>
        <v>0</v>
      </c>
      <c r="LED104" s="373" t="e">
        <f t="shared" si="128"/>
        <v>#REF!</v>
      </c>
      <c r="LEE104" s="373" t="e">
        <f t="shared" si="128"/>
        <v>#REF!</v>
      </c>
      <c r="LEF104" s="373" t="e">
        <f t="shared" si="128"/>
        <v>#REF!</v>
      </c>
      <c r="LEG104" s="373" t="e">
        <f t="shared" si="128"/>
        <v>#REF!</v>
      </c>
      <c r="LEH104" s="373" t="e">
        <f t="shared" si="128"/>
        <v>#REF!</v>
      </c>
      <c r="LEI104" s="373">
        <f t="shared" si="128"/>
        <v>0</v>
      </c>
      <c r="LEJ104" s="373">
        <f t="shared" si="128"/>
        <v>0</v>
      </c>
      <c r="LEK104" s="373" t="e">
        <f t="shared" si="128"/>
        <v>#REF!</v>
      </c>
      <c r="LEL104" s="373" t="e">
        <f t="shared" si="128"/>
        <v>#REF!</v>
      </c>
      <c r="LEM104" s="373" t="e">
        <f t="shared" si="128"/>
        <v>#REF!</v>
      </c>
      <c r="LEN104" s="373" t="e">
        <f t="shared" si="128"/>
        <v>#REF!</v>
      </c>
      <c r="LEO104" s="373" t="e">
        <f t="shared" si="128"/>
        <v>#REF!</v>
      </c>
      <c r="LEP104" s="373">
        <f t="shared" si="128"/>
        <v>0</v>
      </c>
      <c r="LEQ104" s="373">
        <f t="shared" si="128"/>
        <v>0</v>
      </c>
      <c r="LER104" s="373" t="e">
        <f t="shared" si="128"/>
        <v>#REF!</v>
      </c>
      <c r="LES104" s="373" t="e">
        <f t="shared" si="128"/>
        <v>#REF!</v>
      </c>
      <c r="LET104" s="373" t="e">
        <f t="shared" si="128"/>
        <v>#REF!</v>
      </c>
      <c r="LEU104" s="373" t="e">
        <f t="shared" si="128"/>
        <v>#REF!</v>
      </c>
      <c r="LEV104" s="373" t="e">
        <f t="shared" si="128"/>
        <v>#REF!</v>
      </c>
      <c r="LEW104" s="373">
        <f t="shared" si="128"/>
        <v>0</v>
      </c>
      <c r="LEX104" s="373">
        <f t="shared" si="128"/>
        <v>0</v>
      </c>
      <c r="LEY104" s="373" t="e">
        <f t="shared" si="128"/>
        <v>#REF!</v>
      </c>
      <c r="LEZ104" s="373" t="e">
        <f t="shared" si="128"/>
        <v>#REF!</v>
      </c>
      <c r="LFA104" s="373" t="e">
        <f t="shared" si="128"/>
        <v>#REF!</v>
      </c>
      <c r="LFB104" s="373" t="e">
        <f t="shared" si="129"/>
        <v>#REF!</v>
      </c>
      <c r="LFC104" s="373" t="e">
        <f t="shared" si="129"/>
        <v>#REF!</v>
      </c>
      <c r="LFD104" s="373">
        <f t="shared" si="129"/>
        <v>0</v>
      </c>
      <c r="LFE104" s="373">
        <f t="shared" si="129"/>
        <v>0</v>
      </c>
      <c r="LFF104" s="373" t="e">
        <f t="shared" si="129"/>
        <v>#REF!</v>
      </c>
      <c r="LFG104" s="373" t="e">
        <f t="shared" si="129"/>
        <v>#REF!</v>
      </c>
      <c r="LFH104" s="373" t="e">
        <f t="shared" si="129"/>
        <v>#REF!</v>
      </c>
      <c r="LFI104" s="373" t="e">
        <f t="shared" si="129"/>
        <v>#REF!</v>
      </c>
      <c r="LFJ104" s="373" t="e">
        <f t="shared" si="129"/>
        <v>#REF!</v>
      </c>
      <c r="LFK104" s="373">
        <f t="shared" si="129"/>
        <v>0</v>
      </c>
      <c r="LFL104" s="373">
        <f t="shared" si="129"/>
        <v>0</v>
      </c>
      <c r="LFM104" s="373" t="e">
        <f t="shared" si="129"/>
        <v>#REF!</v>
      </c>
      <c r="LFN104" s="373" t="e">
        <f t="shared" si="129"/>
        <v>#REF!</v>
      </c>
      <c r="LFO104" s="373" t="e">
        <f t="shared" si="129"/>
        <v>#REF!</v>
      </c>
      <c r="LFP104" s="373" t="e">
        <f t="shared" si="129"/>
        <v>#REF!</v>
      </c>
      <c r="LFQ104" s="373" t="e">
        <f t="shared" si="129"/>
        <v>#REF!</v>
      </c>
      <c r="LFR104" s="373">
        <f t="shared" si="129"/>
        <v>0</v>
      </c>
      <c r="LFS104" s="373">
        <f t="shared" si="129"/>
        <v>0</v>
      </c>
      <c r="LFT104" s="373" t="e">
        <f t="shared" si="129"/>
        <v>#REF!</v>
      </c>
      <c r="LFU104" s="373" t="e">
        <f t="shared" si="129"/>
        <v>#REF!</v>
      </c>
      <c r="LFV104" s="373" t="e">
        <f t="shared" si="129"/>
        <v>#REF!</v>
      </c>
      <c r="LFW104" s="373" t="e">
        <f t="shared" si="129"/>
        <v>#REF!</v>
      </c>
      <c r="LFX104" s="373" t="e">
        <f t="shared" si="129"/>
        <v>#REF!</v>
      </c>
      <c r="LFY104" s="373">
        <f t="shared" si="129"/>
        <v>0</v>
      </c>
      <c r="LFZ104" s="373">
        <f t="shared" si="129"/>
        <v>0</v>
      </c>
      <c r="LGA104" s="373" t="e">
        <f t="shared" si="129"/>
        <v>#REF!</v>
      </c>
      <c r="LGB104" s="373" t="e">
        <f t="shared" si="129"/>
        <v>#REF!</v>
      </c>
      <c r="LGC104" s="373" t="e">
        <f t="shared" si="129"/>
        <v>#REF!</v>
      </c>
      <c r="LGD104" s="373" t="e">
        <f t="shared" si="129"/>
        <v>#REF!</v>
      </c>
      <c r="LGE104" s="373" t="e">
        <f t="shared" si="129"/>
        <v>#REF!</v>
      </c>
      <c r="LGF104" s="373">
        <f t="shared" si="129"/>
        <v>0</v>
      </c>
      <c r="LGG104" s="373">
        <f t="shared" si="129"/>
        <v>0</v>
      </c>
      <c r="LGH104" s="373" t="e">
        <f t="shared" si="129"/>
        <v>#REF!</v>
      </c>
      <c r="LGI104" s="373" t="e">
        <f t="shared" si="129"/>
        <v>#REF!</v>
      </c>
      <c r="LGJ104" s="373" t="e">
        <f t="shared" si="129"/>
        <v>#REF!</v>
      </c>
      <c r="LGK104" s="373" t="e">
        <f t="shared" si="129"/>
        <v>#REF!</v>
      </c>
      <c r="LGL104" s="373" t="e">
        <f t="shared" si="129"/>
        <v>#REF!</v>
      </c>
      <c r="LGM104" s="373">
        <f t="shared" si="129"/>
        <v>0</v>
      </c>
      <c r="LGN104" s="373">
        <f t="shared" si="129"/>
        <v>0</v>
      </c>
      <c r="LGO104" s="373" t="e">
        <f t="shared" si="129"/>
        <v>#REF!</v>
      </c>
      <c r="LGP104" s="373" t="e">
        <f t="shared" si="129"/>
        <v>#REF!</v>
      </c>
      <c r="LGQ104" s="373" t="e">
        <f t="shared" si="129"/>
        <v>#REF!</v>
      </c>
      <c r="LGR104" s="373" t="e">
        <f t="shared" si="129"/>
        <v>#REF!</v>
      </c>
      <c r="LGS104" s="373" t="e">
        <f t="shared" si="129"/>
        <v>#REF!</v>
      </c>
      <c r="LGT104" s="373">
        <f t="shared" si="129"/>
        <v>0</v>
      </c>
      <c r="LGU104" s="373">
        <f t="shared" si="129"/>
        <v>0</v>
      </c>
      <c r="LGV104" s="373" t="e">
        <f t="shared" si="129"/>
        <v>#REF!</v>
      </c>
      <c r="LGW104" s="373" t="e">
        <f t="shared" si="129"/>
        <v>#REF!</v>
      </c>
      <c r="LGX104" s="373" t="e">
        <f t="shared" si="129"/>
        <v>#REF!</v>
      </c>
      <c r="LGY104" s="373" t="e">
        <f t="shared" si="129"/>
        <v>#REF!</v>
      </c>
      <c r="LGZ104" s="373" t="e">
        <f t="shared" si="129"/>
        <v>#REF!</v>
      </c>
      <c r="LHA104" s="373">
        <f t="shared" si="129"/>
        <v>0</v>
      </c>
      <c r="LHB104" s="373">
        <f t="shared" si="129"/>
        <v>0</v>
      </c>
      <c r="LHC104" s="373" t="e">
        <f t="shared" si="129"/>
        <v>#REF!</v>
      </c>
      <c r="LHD104" s="373" t="e">
        <f t="shared" si="129"/>
        <v>#REF!</v>
      </c>
      <c r="LHE104" s="373" t="e">
        <f t="shared" si="129"/>
        <v>#REF!</v>
      </c>
      <c r="LHF104" s="373" t="e">
        <f t="shared" si="129"/>
        <v>#REF!</v>
      </c>
      <c r="LHG104" s="373" t="e">
        <f t="shared" si="129"/>
        <v>#REF!</v>
      </c>
      <c r="LHH104" s="373">
        <f t="shared" si="129"/>
        <v>0</v>
      </c>
      <c r="LHI104" s="373">
        <f t="shared" si="129"/>
        <v>0</v>
      </c>
      <c r="LHJ104" s="373" t="e">
        <f t="shared" si="129"/>
        <v>#REF!</v>
      </c>
      <c r="LHK104" s="373" t="e">
        <f t="shared" si="129"/>
        <v>#REF!</v>
      </c>
      <c r="LHL104" s="373" t="e">
        <f t="shared" si="129"/>
        <v>#REF!</v>
      </c>
      <c r="LHM104" s="373" t="e">
        <f t="shared" si="129"/>
        <v>#REF!</v>
      </c>
      <c r="LHN104" s="373" t="e">
        <f t="shared" si="130"/>
        <v>#REF!</v>
      </c>
      <c r="LHO104" s="373">
        <f t="shared" si="130"/>
        <v>0</v>
      </c>
      <c r="LHP104" s="373">
        <f t="shared" si="130"/>
        <v>0</v>
      </c>
      <c r="LHQ104" s="373" t="e">
        <f t="shared" si="130"/>
        <v>#REF!</v>
      </c>
      <c r="LHR104" s="373" t="e">
        <f t="shared" si="130"/>
        <v>#REF!</v>
      </c>
      <c r="LHS104" s="373" t="e">
        <f t="shared" si="130"/>
        <v>#REF!</v>
      </c>
      <c r="LHT104" s="373" t="e">
        <f t="shared" si="130"/>
        <v>#REF!</v>
      </c>
      <c r="LHU104" s="373" t="e">
        <f t="shared" si="130"/>
        <v>#REF!</v>
      </c>
      <c r="LHV104" s="373">
        <f t="shared" si="130"/>
        <v>0</v>
      </c>
      <c r="LHW104" s="373">
        <f t="shared" si="130"/>
        <v>0</v>
      </c>
      <c r="LHX104" s="373" t="e">
        <f t="shared" si="130"/>
        <v>#REF!</v>
      </c>
      <c r="LHY104" s="373" t="e">
        <f t="shared" si="130"/>
        <v>#REF!</v>
      </c>
      <c r="LHZ104" s="373" t="e">
        <f t="shared" si="130"/>
        <v>#REF!</v>
      </c>
      <c r="LIA104" s="373" t="e">
        <f t="shared" si="130"/>
        <v>#REF!</v>
      </c>
      <c r="LIB104" s="373" t="e">
        <f t="shared" si="130"/>
        <v>#REF!</v>
      </c>
      <c r="LIC104" s="373">
        <f t="shared" si="130"/>
        <v>0</v>
      </c>
      <c r="LID104" s="373">
        <f t="shared" si="130"/>
        <v>0</v>
      </c>
      <c r="LIE104" s="373" t="e">
        <f t="shared" si="130"/>
        <v>#REF!</v>
      </c>
      <c r="LIF104" s="373" t="e">
        <f t="shared" si="130"/>
        <v>#REF!</v>
      </c>
      <c r="LIG104" s="373" t="e">
        <f t="shared" si="130"/>
        <v>#REF!</v>
      </c>
      <c r="LIH104" s="373" t="e">
        <f t="shared" si="130"/>
        <v>#REF!</v>
      </c>
      <c r="LII104" s="373" t="e">
        <f t="shared" si="130"/>
        <v>#REF!</v>
      </c>
      <c r="LIJ104" s="373">
        <f t="shared" si="130"/>
        <v>0</v>
      </c>
      <c r="LIK104" s="373">
        <f t="shared" si="130"/>
        <v>0</v>
      </c>
      <c r="LIL104" s="373" t="e">
        <f t="shared" si="130"/>
        <v>#REF!</v>
      </c>
      <c r="LIM104" s="373" t="e">
        <f t="shared" si="130"/>
        <v>#REF!</v>
      </c>
      <c r="LIN104" s="373" t="e">
        <f t="shared" si="130"/>
        <v>#REF!</v>
      </c>
      <c r="LIO104" s="373" t="e">
        <f t="shared" si="130"/>
        <v>#REF!</v>
      </c>
      <c r="LIP104" s="373" t="e">
        <f t="shared" si="130"/>
        <v>#REF!</v>
      </c>
      <c r="LIQ104" s="373">
        <f t="shared" si="130"/>
        <v>0</v>
      </c>
      <c r="LIR104" s="373">
        <f t="shared" si="130"/>
        <v>0</v>
      </c>
      <c r="LIS104" s="373" t="e">
        <f t="shared" si="130"/>
        <v>#REF!</v>
      </c>
      <c r="LIT104" s="373" t="e">
        <f t="shared" si="130"/>
        <v>#REF!</v>
      </c>
      <c r="LIU104" s="373" t="e">
        <f t="shared" si="130"/>
        <v>#REF!</v>
      </c>
      <c r="LIV104" s="373" t="e">
        <f t="shared" si="130"/>
        <v>#REF!</v>
      </c>
      <c r="LIW104" s="373" t="e">
        <f t="shared" si="130"/>
        <v>#REF!</v>
      </c>
      <c r="LIX104" s="373">
        <f t="shared" si="130"/>
        <v>0</v>
      </c>
      <c r="LIY104" s="373">
        <f t="shared" si="130"/>
        <v>0</v>
      </c>
      <c r="LIZ104" s="373" t="e">
        <f t="shared" si="130"/>
        <v>#REF!</v>
      </c>
      <c r="LJA104" s="373" t="e">
        <f t="shared" si="130"/>
        <v>#REF!</v>
      </c>
      <c r="LJB104" s="373" t="e">
        <f t="shared" si="130"/>
        <v>#REF!</v>
      </c>
      <c r="LJC104" s="373" t="e">
        <f t="shared" si="130"/>
        <v>#REF!</v>
      </c>
      <c r="LJD104" s="373" t="e">
        <f t="shared" si="130"/>
        <v>#REF!</v>
      </c>
      <c r="LJE104" s="373">
        <f t="shared" si="130"/>
        <v>0</v>
      </c>
      <c r="LJF104" s="373">
        <f t="shared" si="130"/>
        <v>0</v>
      </c>
      <c r="LJG104" s="373" t="e">
        <f t="shared" si="130"/>
        <v>#REF!</v>
      </c>
      <c r="LJH104" s="373" t="e">
        <f t="shared" si="130"/>
        <v>#REF!</v>
      </c>
      <c r="LJI104" s="373" t="e">
        <f t="shared" si="130"/>
        <v>#REF!</v>
      </c>
      <c r="LJJ104" s="373" t="e">
        <f t="shared" si="130"/>
        <v>#REF!</v>
      </c>
      <c r="LJK104" s="373" t="e">
        <f t="shared" si="130"/>
        <v>#REF!</v>
      </c>
      <c r="LJL104" s="373">
        <f t="shared" si="130"/>
        <v>0</v>
      </c>
      <c r="LJM104" s="373">
        <f t="shared" si="130"/>
        <v>0</v>
      </c>
      <c r="LJN104" s="373" t="e">
        <f t="shared" si="130"/>
        <v>#REF!</v>
      </c>
      <c r="LJO104" s="373" t="e">
        <f t="shared" si="130"/>
        <v>#REF!</v>
      </c>
      <c r="LJP104" s="373" t="e">
        <f t="shared" si="130"/>
        <v>#REF!</v>
      </c>
      <c r="LJQ104" s="373" t="e">
        <f t="shared" si="130"/>
        <v>#REF!</v>
      </c>
      <c r="LJR104" s="373" t="e">
        <f t="shared" si="130"/>
        <v>#REF!</v>
      </c>
      <c r="LJS104" s="373">
        <f t="shared" si="130"/>
        <v>0</v>
      </c>
      <c r="LJT104" s="373">
        <f t="shared" si="130"/>
        <v>0</v>
      </c>
      <c r="LJU104" s="373" t="e">
        <f t="shared" si="130"/>
        <v>#REF!</v>
      </c>
      <c r="LJV104" s="373" t="e">
        <f t="shared" si="130"/>
        <v>#REF!</v>
      </c>
      <c r="LJW104" s="373" t="e">
        <f t="shared" si="130"/>
        <v>#REF!</v>
      </c>
      <c r="LJX104" s="373" t="e">
        <f t="shared" si="130"/>
        <v>#REF!</v>
      </c>
      <c r="LJY104" s="373" t="e">
        <f t="shared" si="130"/>
        <v>#REF!</v>
      </c>
      <c r="LJZ104" s="373">
        <f t="shared" si="131"/>
        <v>0</v>
      </c>
      <c r="LKA104" s="373">
        <f t="shared" si="131"/>
        <v>0</v>
      </c>
      <c r="LKB104" s="373" t="e">
        <f t="shared" si="131"/>
        <v>#REF!</v>
      </c>
      <c r="LKC104" s="373" t="e">
        <f t="shared" si="131"/>
        <v>#REF!</v>
      </c>
      <c r="LKD104" s="373" t="e">
        <f t="shared" si="131"/>
        <v>#REF!</v>
      </c>
      <c r="LKE104" s="373" t="e">
        <f t="shared" si="131"/>
        <v>#REF!</v>
      </c>
      <c r="LKF104" s="373" t="e">
        <f t="shared" si="131"/>
        <v>#REF!</v>
      </c>
      <c r="LKG104" s="373">
        <f t="shared" si="131"/>
        <v>0</v>
      </c>
      <c r="LKH104" s="373">
        <f t="shared" si="131"/>
        <v>0</v>
      </c>
      <c r="LKI104" s="373" t="e">
        <f t="shared" si="131"/>
        <v>#REF!</v>
      </c>
      <c r="LKJ104" s="373" t="e">
        <f t="shared" si="131"/>
        <v>#REF!</v>
      </c>
      <c r="LKK104" s="373" t="e">
        <f t="shared" si="131"/>
        <v>#REF!</v>
      </c>
      <c r="LKL104" s="373" t="e">
        <f t="shared" si="131"/>
        <v>#REF!</v>
      </c>
      <c r="LKM104" s="373" t="e">
        <f t="shared" si="131"/>
        <v>#REF!</v>
      </c>
      <c r="LKN104" s="373">
        <f t="shared" si="131"/>
        <v>0</v>
      </c>
      <c r="LKO104" s="373">
        <f t="shared" si="131"/>
        <v>0</v>
      </c>
      <c r="LKP104" s="373" t="e">
        <f t="shared" si="131"/>
        <v>#REF!</v>
      </c>
      <c r="LKQ104" s="373" t="e">
        <f t="shared" si="131"/>
        <v>#REF!</v>
      </c>
      <c r="LKR104" s="373" t="e">
        <f t="shared" si="131"/>
        <v>#REF!</v>
      </c>
      <c r="LKS104" s="373" t="e">
        <f t="shared" si="131"/>
        <v>#REF!</v>
      </c>
      <c r="LKT104" s="373" t="e">
        <f t="shared" si="131"/>
        <v>#REF!</v>
      </c>
      <c r="LKU104" s="373">
        <f t="shared" si="131"/>
        <v>0</v>
      </c>
      <c r="LKV104" s="373">
        <f t="shared" si="131"/>
        <v>0</v>
      </c>
      <c r="LKW104" s="373" t="e">
        <f t="shared" si="131"/>
        <v>#REF!</v>
      </c>
      <c r="LKX104" s="373" t="e">
        <f t="shared" si="131"/>
        <v>#REF!</v>
      </c>
      <c r="LKY104" s="373" t="e">
        <f t="shared" si="131"/>
        <v>#REF!</v>
      </c>
      <c r="LKZ104" s="373" t="e">
        <f t="shared" si="131"/>
        <v>#REF!</v>
      </c>
      <c r="LLA104" s="373" t="e">
        <f t="shared" si="131"/>
        <v>#REF!</v>
      </c>
      <c r="LLB104" s="373">
        <f t="shared" si="131"/>
        <v>0</v>
      </c>
      <c r="LLC104" s="373">
        <f t="shared" si="131"/>
        <v>0</v>
      </c>
      <c r="LLD104" s="373" t="e">
        <f t="shared" si="131"/>
        <v>#REF!</v>
      </c>
      <c r="LLE104" s="373" t="e">
        <f t="shared" si="131"/>
        <v>#REF!</v>
      </c>
      <c r="LLF104" s="373" t="e">
        <f t="shared" si="131"/>
        <v>#REF!</v>
      </c>
      <c r="LLG104" s="373" t="e">
        <f t="shared" si="131"/>
        <v>#REF!</v>
      </c>
      <c r="LLH104" s="373" t="e">
        <f t="shared" si="131"/>
        <v>#REF!</v>
      </c>
      <c r="LLI104" s="373">
        <f t="shared" si="131"/>
        <v>0</v>
      </c>
      <c r="LLJ104" s="373">
        <f t="shared" si="131"/>
        <v>0</v>
      </c>
      <c r="LLK104" s="373" t="e">
        <f t="shared" si="131"/>
        <v>#REF!</v>
      </c>
      <c r="LLL104" s="373" t="e">
        <f t="shared" si="131"/>
        <v>#REF!</v>
      </c>
      <c r="LLM104" s="373" t="e">
        <f t="shared" si="131"/>
        <v>#REF!</v>
      </c>
      <c r="LLN104" s="373" t="e">
        <f t="shared" si="131"/>
        <v>#REF!</v>
      </c>
      <c r="LLO104" s="373" t="e">
        <f t="shared" si="131"/>
        <v>#REF!</v>
      </c>
      <c r="LLP104" s="373">
        <f t="shared" si="131"/>
        <v>0</v>
      </c>
      <c r="LLQ104" s="373">
        <f t="shared" si="131"/>
        <v>0</v>
      </c>
      <c r="LLR104" s="373" t="e">
        <f t="shared" si="131"/>
        <v>#REF!</v>
      </c>
      <c r="LLS104" s="373" t="e">
        <f t="shared" si="131"/>
        <v>#REF!</v>
      </c>
      <c r="LLT104" s="373" t="e">
        <f t="shared" si="131"/>
        <v>#REF!</v>
      </c>
      <c r="LLU104" s="373" t="e">
        <f t="shared" si="131"/>
        <v>#REF!</v>
      </c>
      <c r="LLV104" s="373" t="e">
        <f t="shared" si="131"/>
        <v>#REF!</v>
      </c>
      <c r="LLW104" s="373">
        <f t="shared" si="131"/>
        <v>0</v>
      </c>
      <c r="LLX104" s="373">
        <f t="shared" si="131"/>
        <v>0</v>
      </c>
      <c r="LLY104" s="373" t="e">
        <f t="shared" si="131"/>
        <v>#REF!</v>
      </c>
      <c r="LLZ104" s="373" t="e">
        <f t="shared" si="131"/>
        <v>#REF!</v>
      </c>
      <c r="LMA104" s="373" t="e">
        <f t="shared" si="131"/>
        <v>#REF!</v>
      </c>
      <c r="LMB104" s="373" t="e">
        <f t="shared" si="131"/>
        <v>#REF!</v>
      </c>
      <c r="LMC104" s="373" t="e">
        <f t="shared" si="131"/>
        <v>#REF!</v>
      </c>
      <c r="LMD104" s="373">
        <f t="shared" si="131"/>
        <v>0</v>
      </c>
      <c r="LME104" s="373">
        <f t="shared" si="131"/>
        <v>0</v>
      </c>
      <c r="LMF104" s="373" t="e">
        <f t="shared" si="131"/>
        <v>#REF!</v>
      </c>
      <c r="LMG104" s="373" t="e">
        <f t="shared" si="131"/>
        <v>#REF!</v>
      </c>
      <c r="LMH104" s="373" t="e">
        <f t="shared" si="131"/>
        <v>#REF!</v>
      </c>
      <c r="LMI104" s="373" t="e">
        <f t="shared" si="131"/>
        <v>#REF!</v>
      </c>
      <c r="LMJ104" s="373" t="e">
        <f t="shared" si="131"/>
        <v>#REF!</v>
      </c>
      <c r="LMK104" s="373">
        <f t="shared" si="131"/>
        <v>0</v>
      </c>
      <c r="LML104" s="373">
        <f t="shared" si="132"/>
        <v>0</v>
      </c>
      <c r="LMM104" s="373" t="e">
        <f t="shared" si="132"/>
        <v>#REF!</v>
      </c>
      <c r="LMN104" s="373" t="e">
        <f t="shared" si="132"/>
        <v>#REF!</v>
      </c>
      <c r="LMO104" s="373" t="e">
        <f t="shared" si="132"/>
        <v>#REF!</v>
      </c>
      <c r="LMP104" s="373" t="e">
        <f t="shared" si="132"/>
        <v>#REF!</v>
      </c>
      <c r="LMQ104" s="373" t="e">
        <f t="shared" si="132"/>
        <v>#REF!</v>
      </c>
      <c r="LMR104" s="373">
        <f t="shared" si="132"/>
        <v>0</v>
      </c>
      <c r="LMS104" s="373">
        <f t="shared" si="132"/>
        <v>0</v>
      </c>
      <c r="LMT104" s="373" t="e">
        <f t="shared" si="132"/>
        <v>#REF!</v>
      </c>
      <c r="LMU104" s="373" t="e">
        <f t="shared" si="132"/>
        <v>#REF!</v>
      </c>
      <c r="LMV104" s="373" t="e">
        <f t="shared" si="132"/>
        <v>#REF!</v>
      </c>
      <c r="LMW104" s="373" t="e">
        <f t="shared" si="132"/>
        <v>#REF!</v>
      </c>
      <c r="LMX104" s="373" t="e">
        <f t="shared" si="132"/>
        <v>#REF!</v>
      </c>
      <c r="LMY104" s="373">
        <f t="shared" si="132"/>
        <v>0</v>
      </c>
      <c r="LMZ104" s="373">
        <f t="shared" si="132"/>
        <v>0</v>
      </c>
      <c r="LNA104" s="373" t="e">
        <f t="shared" si="132"/>
        <v>#REF!</v>
      </c>
      <c r="LNB104" s="373" t="e">
        <f t="shared" si="132"/>
        <v>#REF!</v>
      </c>
      <c r="LNC104" s="373" t="e">
        <f t="shared" si="132"/>
        <v>#REF!</v>
      </c>
      <c r="LND104" s="373" t="e">
        <f t="shared" si="132"/>
        <v>#REF!</v>
      </c>
      <c r="LNE104" s="373" t="e">
        <f t="shared" si="132"/>
        <v>#REF!</v>
      </c>
      <c r="LNF104" s="373">
        <f t="shared" si="132"/>
        <v>0</v>
      </c>
      <c r="LNG104" s="373">
        <f t="shared" si="132"/>
        <v>0</v>
      </c>
      <c r="LNH104" s="373" t="e">
        <f t="shared" si="132"/>
        <v>#REF!</v>
      </c>
      <c r="LNI104" s="373" t="e">
        <f t="shared" si="132"/>
        <v>#REF!</v>
      </c>
      <c r="LNJ104" s="373" t="e">
        <f t="shared" si="132"/>
        <v>#REF!</v>
      </c>
      <c r="LNK104" s="373" t="e">
        <f t="shared" si="132"/>
        <v>#REF!</v>
      </c>
      <c r="LNL104" s="373" t="e">
        <f t="shared" si="132"/>
        <v>#REF!</v>
      </c>
      <c r="LNM104" s="373">
        <f t="shared" si="132"/>
        <v>0</v>
      </c>
      <c r="LNN104" s="373">
        <f t="shared" si="132"/>
        <v>0</v>
      </c>
      <c r="LNO104" s="373" t="e">
        <f t="shared" si="132"/>
        <v>#REF!</v>
      </c>
      <c r="LNP104" s="373" t="e">
        <f t="shared" si="132"/>
        <v>#REF!</v>
      </c>
      <c r="LNQ104" s="373" t="e">
        <f t="shared" si="132"/>
        <v>#REF!</v>
      </c>
      <c r="LNR104" s="373" t="e">
        <f t="shared" si="132"/>
        <v>#REF!</v>
      </c>
      <c r="LNS104" s="373" t="e">
        <f t="shared" si="132"/>
        <v>#REF!</v>
      </c>
      <c r="LNT104" s="373">
        <f t="shared" si="132"/>
        <v>0</v>
      </c>
      <c r="LNU104" s="373">
        <f t="shared" si="132"/>
        <v>0</v>
      </c>
      <c r="LNV104" s="373" t="e">
        <f t="shared" si="132"/>
        <v>#REF!</v>
      </c>
      <c r="LNW104" s="373" t="e">
        <f t="shared" si="132"/>
        <v>#REF!</v>
      </c>
      <c r="LNX104" s="373" t="e">
        <f t="shared" si="132"/>
        <v>#REF!</v>
      </c>
      <c r="LNY104" s="373" t="e">
        <f t="shared" si="132"/>
        <v>#REF!</v>
      </c>
      <c r="LNZ104" s="373" t="e">
        <f t="shared" si="132"/>
        <v>#REF!</v>
      </c>
      <c r="LOA104" s="373">
        <f t="shared" si="132"/>
        <v>0</v>
      </c>
      <c r="LOB104" s="373">
        <f t="shared" si="132"/>
        <v>0</v>
      </c>
      <c r="LOC104" s="373" t="e">
        <f t="shared" si="132"/>
        <v>#REF!</v>
      </c>
      <c r="LOD104" s="373" t="e">
        <f t="shared" si="132"/>
        <v>#REF!</v>
      </c>
      <c r="LOE104" s="373" t="e">
        <f t="shared" si="132"/>
        <v>#REF!</v>
      </c>
      <c r="LOF104" s="373" t="e">
        <f t="shared" si="132"/>
        <v>#REF!</v>
      </c>
      <c r="LOG104" s="373" t="e">
        <f t="shared" si="132"/>
        <v>#REF!</v>
      </c>
      <c r="LOH104" s="373">
        <f t="shared" si="132"/>
        <v>0</v>
      </c>
      <c r="LOI104" s="373">
        <f t="shared" si="132"/>
        <v>0</v>
      </c>
      <c r="LOJ104" s="373" t="e">
        <f t="shared" si="132"/>
        <v>#REF!</v>
      </c>
      <c r="LOK104" s="373" t="e">
        <f t="shared" si="132"/>
        <v>#REF!</v>
      </c>
      <c r="LOL104" s="373" t="e">
        <f t="shared" si="132"/>
        <v>#REF!</v>
      </c>
      <c r="LOM104" s="373" t="e">
        <f t="shared" si="132"/>
        <v>#REF!</v>
      </c>
      <c r="LON104" s="373" t="e">
        <f t="shared" si="132"/>
        <v>#REF!</v>
      </c>
      <c r="LOO104" s="373">
        <f t="shared" si="132"/>
        <v>0</v>
      </c>
      <c r="LOP104" s="373">
        <f t="shared" si="132"/>
        <v>0</v>
      </c>
      <c r="LOQ104" s="373" t="e">
        <f t="shared" si="132"/>
        <v>#REF!</v>
      </c>
      <c r="LOR104" s="373" t="e">
        <f t="shared" si="132"/>
        <v>#REF!</v>
      </c>
      <c r="LOS104" s="373" t="e">
        <f t="shared" si="132"/>
        <v>#REF!</v>
      </c>
      <c r="LOT104" s="373" t="e">
        <f t="shared" si="132"/>
        <v>#REF!</v>
      </c>
      <c r="LOU104" s="373" t="e">
        <f t="shared" si="132"/>
        <v>#REF!</v>
      </c>
      <c r="LOV104" s="373">
        <f t="shared" si="132"/>
        <v>0</v>
      </c>
      <c r="LOW104" s="373">
        <f t="shared" si="132"/>
        <v>0</v>
      </c>
      <c r="LOX104" s="373" t="e">
        <f t="shared" si="133"/>
        <v>#REF!</v>
      </c>
      <c r="LOY104" s="373" t="e">
        <f t="shared" si="133"/>
        <v>#REF!</v>
      </c>
      <c r="LOZ104" s="373" t="e">
        <f t="shared" si="133"/>
        <v>#REF!</v>
      </c>
      <c r="LPA104" s="373" t="e">
        <f t="shared" si="133"/>
        <v>#REF!</v>
      </c>
      <c r="LPB104" s="373" t="e">
        <f t="shared" si="133"/>
        <v>#REF!</v>
      </c>
      <c r="LPC104" s="373">
        <f t="shared" si="133"/>
        <v>0</v>
      </c>
      <c r="LPD104" s="373">
        <f t="shared" si="133"/>
        <v>0</v>
      </c>
      <c r="LPE104" s="373" t="e">
        <f t="shared" si="133"/>
        <v>#REF!</v>
      </c>
      <c r="LPF104" s="373" t="e">
        <f t="shared" si="133"/>
        <v>#REF!</v>
      </c>
      <c r="LPG104" s="373" t="e">
        <f t="shared" si="133"/>
        <v>#REF!</v>
      </c>
      <c r="LPH104" s="373" t="e">
        <f t="shared" si="133"/>
        <v>#REF!</v>
      </c>
      <c r="LPI104" s="373" t="e">
        <f t="shared" si="133"/>
        <v>#REF!</v>
      </c>
      <c r="LPJ104" s="373">
        <f t="shared" si="133"/>
        <v>0</v>
      </c>
      <c r="LPK104" s="373">
        <f t="shared" si="133"/>
        <v>0</v>
      </c>
      <c r="LPL104" s="373" t="e">
        <f t="shared" si="133"/>
        <v>#REF!</v>
      </c>
      <c r="LPM104" s="373" t="e">
        <f t="shared" si="133"/>
        <v>#REF!</v>
      </c>
      <c r="LPN104" s="373" t="e">
        <f t="shared" si="133"/>
        <v>#REF!</v>
      </c>
      <c r="LPO104" s="373" t="e">
        <f t="shared" si="133"/>
        <v>#REF!</v>
      </c>
      <c r="LPP104" s="373" t="e">
        <f t="shared" si="133"/>
        <v>#REF!</v>
      </c>
      <c r="LPQ104" s="373">
        <f t="shared" si="133"/>
        <v>0</v>
      </c>
      <c r="LPR104" s="373">
        <f t="shared" si="133"/>
        <v>0</v>
      </c>
      <c r="LPS104" s="373" t="e">
        <f t="shared" si="133"/>
        <v>#REF!</v>
      </c>
      <c r="LPT104" s="373" t="e">
        <f t="shared" si="133"/>
        <v>#REF!</v>
      </c>
      <c r="LPU104" s="373" t="e">
        <f t="shared" si="133"/>
        <v>#REF!</v>
      </c>
      <c r="LPV104" s="373" t="e">
        <f t="shared" si="133"/>
        <v>#REF!</v>
      </c>
      <c r="LPW104" s="373" t="e">
        <f t="shared" si="133"/>
        <v>#REF!</v>
      </c>
      <c r="LPX104" s="373">
        <f t="shared" si="133"/>
        <v>0</v>
      </c>
      <c r="LPY104" s="373">
        <f t="shared" si="133"/>
        <v>0</v>
      </c>
      <c r="LPZ104" s="373" t="e">
        <f t="shared" si="133"/>
        <v>#REF!</v>
      </c>
      <c r="LQA104" s="373" t="e">
        <f t="shared" si="133"/>
        <v>#REF!</v>
      </c>
      <c r="LQB104" s="373" t="e">
        <f t="shared" si="133"/>
        <v>#REF!</v>
      </c>
      <c r="LQC104" s="373" t="e">
        <f t="shared" si="133"/>
        <v>#REF!</v>
      </c>
      <c r="LQD104" s="373" t="e">
        <f t="shared" si="133"/>
        <v>#REF!</v>
      </c>
      <c r="LQE104" s="373">
        <f t="shared" si="133"/>
        <v>0</v>
      </c>
      <c r="LQF104" s="373">
        <f t="shared" si="133"/>
        <v>0</v>
      </c>
      <c r="LQG104" s="373" t="e">
        <f t="shared" si="133"/>
        <v>#REF!</v>
      </c>
      <c r="LQH104" s="373" t="e">
        <f t="shared" si="133"/>
        <v>#REF!</v>
      </c>
      <c r="LQI104" s="373" t="e">
        <f t="shared" si="133"/>
        <v>#REF!</v>
      </c>
      <c r="LQJ104" s="373" t="e">
        <f t="shared" si="133"/>
        <v>#REF!</v>
      </c>
      <c r="LQK104" s="373" t="e">
        <f t="shared" si="133"/>
        <v>#REF!</v>
      </c>
      <c r="LQL104" s="373">
        <f t="shared" si="133"/>
        <v>0</v>
      </c>
      <c r="LQM104" s="373">
        <f t="shared" si="133"/>
        <v>0</v>
      </c>
      <c r="LQN104" s="373" t="e">
        <f t="shared" si="133"/>
        <v>#REF!</v>
      </c>
      <c r="LQO104" s="373" t="e">
        <f t="shared" si="133"/>
        <v>#REF!</v>
      </c>
      <c r="LQP104" s="373" t="e">
        <f t="shared" si="133"/>
        <v>#REF!</v>
      </c>
      <c r="LQQ104" s="373" t="e">
        <f t="shared" si="133"/>
        <v>#REF!</v>
      </c>
      <c r="LQR104" s="373" t="e">
        <f t="shared" si="133"/>
        <v>#REF!</v>
      </c>
      <c r="LQS104" s="373">
        <f t="shared" si="133"/>
        <v>0</v>
      </c>
      <c r="LQT104" s="373">
        <f t="shared" si="133"/>
        <v>0</v>
      </c>
      <c r="LQU104" s="373" t="e">
        <f t="shared" si="133"/>
        <v>#REF!</v>
      </c>
      <c r="LQV104" s="373" t="e">
        <f t="shared" si="133"/>
        <v>#REF!</v>
      </c>
      <c r="LQW104" s="373" t="e">
        <f t="shared" si="133"/>
        <v>#REF!</v>
      </c>
      <c r="LQX104" s="373" t="e">
        <f t="shared" si="133"/>
        <v>#REF!</v>
      </c>
      <c r="LQY104" s="373" t="e">
        <f t="shared" si="133"/>
        <v>#REF!</v>
      </c>
      <c r="LQZ104" s="373">
        <f t="shared" si="133"/>
        <v>0</v>
      </c>
      <c r="LRA104" s="373">
        <f t="shared" si="133"/>
        <v>0</v>
      </c>
      <c r="LRB104" s="373" t="e">
        <f t="shared" si="133"/>
        <v>#REF!</v>
      </c>
      <c r="LRC104" s="373" t="e">
        <f t="shared" si="133"/>
        <v>#REF!</v>
      </c>
      <c r="LRD104" s="373" t="e">
        <f t="shared" si="133"/>
        <v>#REF!</v>
      </c>
      <c r="LRE104" s="373" t="e">
        <f t="shared" si="133"/>
        <v>#REF!</v>
      </c>
      <c r="LRF104" s="373" t="e">
        <f t="shared" si="133"/>
        <v>#REF!</v>
      </c>
      <c r="LRG104" s="373">
        <f t="shared" si="133"/>
        <v>0</v>
      </c>
      <c r="LRH104" s="373">
        <f t="shared" si="133"/>
        <v>0</v>
      </c>
      <c r="LRI104" s="373" t="e">
        <f t="shared" si="133"/>
        <v>#REF!</v>
      </c>
      <c r="LRJ104" s="373" t="e">
        <f t="shared" si="134"/>
        <v>#REF!</v>
      </c>
      <c r="LRK104" s="373" t="e">
        <f t="shared" si="134"/>
        <v>#REF!</v>
      </c>
      <c r="LRL104" s="373" t="e">
        <f t="shared" si="134"/>
        <v>#REF!</v>
      </c>
      <c r="LRM104" s="373" t="e">
        <f t="shared" si="134"/>
        <v>#REF!</v>
      </c>
      <c r="LRN104" s="373">
        <f t="shared" si="134"/>
        <v>0</v>
      </c>
      <c r="LRO104" s="373">
        <f t="shared" si="134"/>
        <v>0</v>
      </c>
      <c r="LRP104" s="373" t="e">
        <f t="shared" si="134"/>
        <v>#REF!</v>
      </c>
      <c r="LRQ104" s="373" t="e">
        <f t="shared" si="134"/>
        <v>#REF!</v>
      </c>
      <c r="LRR104" s="373" t="e">
        <f t="shared" si="134"/>
        <v>#REF!</v>
      </c>
      <c r="LRS104" s="373" t="e">
        <f t="shared" si="134"/>
        <v>#REF!</v>
      </c>
      <c r="LRT104" s="373" t="e">
        <f t="shared" si="134"/>
        <v>#REF!</v>
      </c>
      <c r="LRU104" s="373">
        <f t="shared" si="134"/>
        <v>0</v>
      </c>
      <c r="LRV104" s="373">
        <f t="shared" si="134"/>
        <v>0</v>
      </c>
      <c r="LRW104" s="373" t="e">
        <f t="shared" si="134"/>
        <v>#REF!</v>
      </c>
      <c r="LRX104" s="373" t="e">
        <f t="shared" si="134"/>
        <v>#REF!</v>
      </c>
      <c r="LRY104" s="373" t="e">
        <f t="shared" si="134"/>
        <v>#REF!</v>
      </c>
      <c r="LRZ104" s="373" t="e">
        <f t="shared" si="134"/>
        <v>#REF!</v>
      </c>
      <c r="LSA104" s="373" t="e">
        <f t="shared" si="134"/>
        <v>#REF!</v>
      </c>
      <c r="LSB104" s="373">
        <f t="shared" si="134"/>
        <v>0</v>
      </c>
      <c r="LSC104" s="373">
        <f t="shared" si="134"/>
        <v>0</v>
      </c>
      <c r="LSD104" s="373" t="e">
        <f t="shared" si="134"/>
        <v>#REF!</v>
      </c>
      <c r="LSE104" s="373" t="e">
        <f t="shared" si="134"/>
        <v>#REF!</v>
      </c>
      <c r="LSF104" s="373" t="e">
        <f t="shared" si="134"/>
        <v>#REF!</v>
      </c>
      <c r="LSG104" s="373" t="e">
        <f t="shared" si="134"/>
        <v>#REF!</v>
      </c>
      <c r="LSH104" s="373" t="e">
        <f t="shared" si="134"/>
        <v>#REF!</v>
      </c>
      <c r="LSI104" s="373">
        <f t="shared" si="134"/>
        <v>0</v>
      </c>
      <c r="LSJ104" s="373">
        <f t="shared" si="134"/>
        <v>0</v>
      </c>
      <c r="LSK104" s="373" t="e">
        <f t="shared" si="134"/>
        <v>#REF!</v>
      </c>
      <c r="LSL104" s="373" t="e">
        <f t="shared" si="134"/>
        <v>#REF!</v>
      </c>
      <c r="LSM104" s="373" t="e">
        <f t="shared" si="134"/>
        <v>#REF!</v>
      </c>
      <c r="LSN104" s="373" t="e">
        <f t="shared" si="134"/>
        <v>#REF!</v>
      </c>
      <c r="LSO104" s="373" t="e">
        <f t="shared" si="134"/>
        <v>#REF!</v>
      </c>
      <c r="LSP104" s="373">
        <f t="shared" si="134"/>
        <v>0</v>
      </c>
      <c r="LSQ104" s="373">
        <f t="shared" si="134"/>
        <v>0</v>
      </c>
      <c r="LSR104" s="373" t="e">
        <f t="shared" si="134"/>
        <v>#REF!</v>
      </c>
      <c r="LSS104" s="373" t="e">
        <f t="shared" si="134"/>
        <v>#REF!</v>
      </c>
      <c r="LST104" s="373" t="e">
        <f t="shared" si="134"/>
        <v>#REF!</v>
      </c>
      <c r="LSU104" s="373" t="e">
        <f t="shared" si="134"/>
        <v>#REF!</v>
      </c>
      <c r="LSV104" s="373" t="e">
        <f t="shared" si="134"/>
        <v>#REF!</v>
      </c>
      <c r="LSW104" s="373">
        <f t="shared" si="134"/>
        <v>0</v>
      </c>
      <c r="LSX104" s="373">
        <f t="shared" si="134"/>
        <v>0</v>
      </c>
      <c r="LSY104" s="373" t="e">
        <f t="shared" si="134"/>
        <v>#REF!</v>
      </c>
      <c r="LSZ104" s="373" t="e">
        <f t="shared" si="134"/>
        <v>#REF!</v>
      </c>
      <c r="LTA104" s="373" t="e">
        <f t="shared" si="134"/>
        <v>#REF!</v>
      </c>
      <c r="LTB104" s="373" t="e">
        <f t="shared" si="134"/>
        <v>#REF!</v>
      </c>
      <c r="LTC104" s="373" t="e">
        <f t="shared" si="134"/>
        <v>#REF!</v>
      </c>
      <c r="LTD104" s="373">
        <f t="shared" si="134"/>
        <v>0</v>
      </c>
      <c r="LTE104" s="373">
        <f t="shared" si="134"/>
        <v>0</v>
      </c>
      <c r="LTF104" s="373" t="e">
        <f t="shared" si="134"/>
        <v>#REF!</v>
      </c>
      <c r="LTG104" s="373" t="e">
        <f t="shared" si="134"/>
        <v>#REF!</v>
      </c>
      <c r="LTH104" s="373" t="e">
        <f t="shared" si="134"/>
        <v>#REF!</v>
      </c>
      <c r="LTI104" s="373" t="e">
        <f t="shared" si="134"/>
        <v>#REF!</v>
      </c>
      <c r="LTJ104" s="373" t="e">
        <f t="shared" si="134"/>
        <v>#REF!</v>
      </c>
      <c r="LTK104" s="373">
        <f t="shared" si="134"/>
        <v>0</v>
      </c>
      <c r="LTL104" s="373">
        <f t="shared" si="134"/>
        <v>0</v>
      </c>
      <c r="LTM104" s="373" t="e">
        <f t="shared" si="134"/>
        <v>#REF!</v>
      </c>
      <c r="LTN104" s="373" t="e">
        <f t="shared" si="134"/>
        <v>#REF!</v>
      </c>
      <c r="LTO104" s="373" t="e">
        <f t="shared" si="134"/>
        <v>#REF!</v>
      </c>
      <c r="LTP104" s="373" t="e">
        <f t="shared" si="134"/>
        <v>#REF!</v>
      </c>
      <c r="LTQ104" s="373" t="e">
        <f t="shared" si="134"/>
        <v>#REF!</v>
      </c>
      <c r="LTR104" s="373">
        <f t="shared" si="134"/>
        <v>0</v>
      </c>
      <c r="LTS104" s="373">
        <f t="shared" si="134"/>
        <v>0</v>
      </c>
      <c r="LTT104" s="373" t="e">
        <f t="shared" si="134"/>
        <v>#REF!</v>
      </c>
      <c r="LTU104" s="373" t="e">
        <f t="shared" si="134"/>
        <v>#REF!</v>
      </c>
      <c r="LTV104" s="373" t="e">
        <f t="shared" si="135"/>
        <v>#REF!</v>
      </c>
      <c r="LTW104" s="373" t="e">
        <f t="shared" si="135"/>
        <v>#REF!</v>
      </c>
      <c r="LTX104" s="373" t="e">
        <f t="shared" si="135"/>
        <v>#REF!</v>
      </c>
      <c r="LTY104" s="373">
        <f t="shared" si="135"/>
        <v>0</v>
      </c>
      <c r="LTZ104" s="373">
        <f t="shared" si="135"/>
        <v>0</v>
      </c>
      <c r="LUA104" s="373" t="e">
        <f t="shared" si="135"/>
        <v>#REF!</v>
      </c>
      <c r="LUB104" s="373" t="e">
        <f t="shared" si="135"/>
        <v>#REF!</v>
      </c>
      <c r="LUC104" s="373" t="e">
        <f t="shared" si="135"/>
        <v>#REF!</v>
      </c>
      <c r="LUD104" s="373" t="e">
        <f t="shared" si="135"/>
        <v>#REF!</v>
      </c>
      <c r="LUE104" s="373" t="e">
        <f t="shared" si="135"/>
        <v>#REF!</v>
      </c>
      <c r="LUF104" s="373">
        <f t="shared" si="135"/>
        <v>0</v>
      </c>
      <c r="LUG104" s="373">
        <f t="shared" si="135"/>
        <v>0</v>
      </c>
      <c r="LUH104" s="373" t="e">
        <f t="shared" si="135"/>
        <v>#REF!</v>
      </c>
      <c r="LUI104" s="373" t="e">
        <f t="shared" si="135"/>
        <v>#REF!</v>
      </c>
      <c r="LUJ104" s="373" t="e">
        <f t="shared" si="135"/>
        <v>#REF!</v>
      </c>
      <c r="LUK104" s="373" t="e">
        <f t="shared" si="135"/>
        <v>#REF!</v>
      </c>
      <c r="LUL104" s="373" t="e">
        <f t="shared" si="135"/>
        <v>#REF!</v>
      </c>
      <c r="LUM104" s="373">
        <f t="shared" si="135"/>
        <v>0</v>
      </c>
      <c r="LUN104" s="373">
        <f t="shared" si="135"/>
        <v>0</v>
      </c>
      <c r="LUO104" s="373" t="e">
        <f t="shared" si="135"/>
        <v>#REF!</v>
      </c>
      <c r="LUP104" s="373" t="e">
        <f t="shared" si="135"/>
        <v>#REF!</v>
      </c>
      <c r="LUQ104" s="373" t="e">
        <f t="shared" si="135"/>
        <v>#REF!</v>
      </c>
      <c r="LUR104" s="373" t="e">
        <f t="shared" si="135"/>
        <v>#REF!</v>
      </c>
      <c r="LUS104" s="373" t="e">
        <f t="shared" si="135"/>
        <v>#REF!</v>
      </c>
      <c r="LUT104" s="373">
        <f t="shared" si="135"/>
        <v>0</v>
      </c>
      <c r="LUU104" s="373">
        <f t="shared" si="135"/>
        <v>0</v>
      </c>
      <c r="LUV104" s="373" t="e">
        <f t="shared" si="135"/>
        <v>#REF!</v>
      </c>
      <c r="LUW104" s="373" t="e">
        <f t="shared" si="135"/>
        <v>#REF!</v>
      </c>
      <c r="LUX104" s="373" t="e">
        <f t="shared" si="135"/>
        <v>#REF!</v>
      </c>
      <c r="LUY104" s="373" t="e">
        <f t="shared" si="135"/>
        <v>#REF!</v>
      </c>
      <c r="LUZ104" s="373" t="e">
        <f t="shared" si="135"/>
        <v>#REF!</v>
      </c>
      <c r="LVA104" s="373">
        <f t="shared" si="135"/>
        <v>0</v>
      </c>
      <c r="LVB104" s="373">
        <f t="shared" si="135"/>
        <v>0</v>
      </c>
      <c r="LVC104" s="373" t="e">
        <f t="shared" si="135"/>
        <v>#REF!</v>
      </c>
      <c r="LVD104" s="373" t="e">
        <f t="shared" si="135"/>
        <v>#REF!</v>
      </c>
      <c r="LVE104" s="373" t="e">
        <f t="shared" si="135"/>
        <v>#REF!</v>
      </c>
      <c r="LVF104" s="373" t="e">
        <f t="shared" si="135"/>
        <v>#REF!</v>
      </c>
      <c r="LVG104" s="373" t="e">
        <f t="shared" si="135"/>
        <v>#REF!</v>
      </c>
      <c r="LVH104" s="373">
        <f t="shared" si="135"/>
        <v>0</v>
      </c>
      <c r="LVI104" s="373">
        <f t="shared" si="135"/>
        <v>0</v>
      </c>
      <c r="LVJ104" s="373" t="e">
        <f t="shared" si="135"/>
        <v>#REF!</v>
      </c>
      <c r="LVK104" s="373" t="e">
        <f t="shared" si="135"/>
        <v>#REF!</v>
      </c>
      <c r="LVL104" s="373" t="e">
        <f t="shared" si="135"/>
        <v>#REF!</v>
      </c>
      <c r="LVM104" s="373" t="e">
        <f t="shared" si="135"/>
        <v>#REF!</v>
      </c>
      <c r="LVN104" s="373" t="e">
        <f t="shared" si="135"/>
        <v>#REF!</v>
      </c>
      <c r="LVO104" s="373">
        <f t="shared" si="135"/>
        <v>0</v>
      </c>
      <c r="LVP104" s="373">
        <f t="shared" si="135"/>
        <v>0</v>
      </c>
      <c r="LVQ104" s="373" t="e">
        <f t="shared" si="135"/>
        <v>#REF!</v>
      </c>
      <c r="LVR104" s="373" t="e">
        <f t="shared" si="135"/>
        <v>#REF!</v>
      </c>
      <c r="LVS104" s="373" t="e">
        <f t="shared" si="135"/>
        <v>#REF!</v>
      </c>
      <c r="LVT104" s="373" t="e">
        <f t="shared" si="135"/>
        <v>#REF!</v>
      </c>
      <c r="LVU104" s="373" t="e">
        <f t="shared" si="135"/>
        <v>#REF!</v>
      </c>
      <c r="LVV104" s="373">
        <f t="shared" si="135"/>
        <v>0</v>
      </c>
      <c r="LVW104" s="373">
        <f t="shared" si="135"/>
        <v>0</v>
      </c>
      <c r="LVX104" s="373" t="e">
        <f t="shared" si="135"/>
        <v>#REF!</v>
      </c>
      <c r="LVY104" s="373" t="e">
        <f t="shared" si="135"/>
        <v>#REF!</v>
      </c>
      <c r="LVZ104" s="373" t="e">
        <f t="shared" si="135"/>
        <v>#REF!</v>
      </c>
      <c r="LWA104" s="373" t="e">
        <f t="shared" si="135"/>
        <v>#REF!</v>
      </c>
      <c r="LWB104" s="373" t="e">
        <f t="shared" si="135"/>
        <v>#REF!</v>
      </c>
      <c r="LWC104" s="373">
        <f t="shared" si="135"/>
        <v>0</v>
      </c>
      <c r="LWD104" s="373">
        <f t="shared" si="135"/>
        <v>0</v>
      </c>
      <c r="LWE104" s="373" t="e">
        <f t="shared" si="135"/>
        <v>#REF!</v>
      </c>
      <c r="LWF104" s="373" t="e">
        <f t="shared" si="135"/>
        <v>#REF!</v>
      </c>
      <c r="LWG104" s="373" t="e">
        <f t="shared" si="135"/>
        <v>#REF!</v>
      </c>
      <c r="LWH104" s="373" t="e">
        <f t="shared" si="136"/>
        <v>#REF!</v>
      </c>
      <c r="LWI104" s="373" t="e">
        <f t="shared" si="136"/>
        <v>#REF!</v>
      </c>
      <c r="LWJ104" s="373">
        <f t="shared" si="136"/>
        <v>0</v>
      </c>
      <c r="LWK104" s="373">
        <f t="shared" si="136"/>
        <v>0</v>
      </c>
      <c r="LWL104" s="373" t="e">
        <f t="shared" si="136"/>
        <v>#REF!</v>
      </c>
      <c r="LWM104" s="373" t="e">
        <f t="shared" si="136"/>
        <v>#REF!</v>
      </c>
      <c r="LWN104" s="373" t="e">
        <f t="shared" si="136"/>
        <v>#REF!</v>
      </c>
      <c r="LWO104" s="373" t="e">
        <f t="shared" si="136"/>
        <v>#REF!</v>
      </c>
      <c r="LWP104" s="373" t="e">
        <f t="shared" si="136"/>
        <v>#REF!</v>
      </c>
      <c r="LWQ104" s="373">
        <f t="shared" si="136"/>
        <v>0</v>
      </c>
      <c r="LWR104" s="373">
        <f t="shared" si="136"/>
        <v>0</v>
      </c>
      <c r="LWS104" s="373" t="e">
        <f t="shared" si="136"/>
        <v>#REF!</v>
      </c>
      <c r="LWT104" s="373" t="e">
        <f t="shared" si="136"/>
        <v>#REF!</v>
      </c>
      <c r="LWU104" s="373" t="e">
        <f t="shared" si="136"/>
        <v>#REF!</v>
      </c>
      <c r="LWV104" s="373" t="e">
        <f t="shared" si="136"/>
        <v>#REF!</v>
      </c>
      <c r="LWW104" s="373" t="e">
        <f t="shared" si="136"/>
        <v>#REF!</v>
      </c>
      <c r="LWX104" s="373">
        <f t="shared" si="136"/>
        <v>0</v>
      </c>
      <c r="LWY104" s="373">
        <f t="shared" si="136"/>
        <v>0</v>
      </c>
      <c r="LWZ104" s="373" t="e">
        <f t="shared" si="136"/>
        <v>#REF!</v>
      </c>
      <c r="LXA104" s="373" t="e">
        <f t="shared" si="136"/>
        <v>#REF!</v>
      </c>
      <c r="LXB104" s="373" t="e">
        <f t="shared" si="136"/>
        <v>#REF!</v>
      </c>
      <c r="LXC104" s="373" t="e">
        <f t="shared" si="136"/>
        <v>#REF!</v>
      </c>
      <c r="LXD104" s="373" t="e">
        <f t="shared" si="136"/>
        <v>#REF!</v>
      </c>
      <c r="LXE104" s="373">
        <f t="shared" si="136"/>
        <v>0</v>
      </c>
      <c r="LXF104" s="373">
        <f t="shared" si="136"/>
        <v>0</v>
      </c>
      <c r="LXG104" s="373" t="e">
        <f t="shared" si="136"/>
        <v>#REF!</v>
      </c>
      <c r="LXH104" s="373" t="e">
        <f t="shared" si="136"/>
        <v>#REF!</v>
      </c>
      <c r="LXI104" s="373" t="e">
        <f t="shared" si="136"/>
        <v>#REF!</v>
      </c>
      <c r="LXJ104" s="373" t="e">
        <f t="shared" si="136"/>
        <v>#REF!</v>
      </c>
      <c r="LXK104" s="373" t="e">
        <f t="shared" si="136"/>
        <v>#REF!</v>
      </c>
      <c r="LXL104" s="373">
        <f t="shared" si="136"/>
        <v>0</v>
      </c>
      <c r="LXM104" s="373">
        <f t="shared" si="136"/>
        <v>0</v>
      </c>
      <c r="LXN104" s="373" t="e">
        <f t="shared" si="136"/>
        <v>#REF!</v>
      </c>
      <c r="LXO104" s="373" t="e">
        <f t="shared" si="136"/>
        <v>#REF!</v>
      </c>
      <c r="LXP104" s="373" t="e">
        <f t="shared" si="136"/>
        <v>#REF!</v>
      </c>
      <c r="LXQ104" s="373" t="e">
        <f t="shared" si="136"/>
        <v>#REF!</v>
      </c>
      <c r="LXR104" s="373" t="e">
        <f t="shared" si="136"/>
        <v>#REF!</v>
      </c>
      <c r="LXS104" s="373">
        <f t="shared" si="136"/>
        <v>0</v>
      </c>
      <c r="LXT104" s="373">
        <f t="shared" si="136"/>
        <v>0</v>
      </c>
      <c r="LXU104" s="373" t="e">
        <f t="shared" si="136"/>
        <v>#REF!</v>
      </c>
      <c r="LXV104" s="373" t="e">
        <f t="shared" si="136"/>
        <v>#REF!</v>
      </c>
      <c r="LXW104" s="373" t="e">
        <f t="shared" si="136"/>
        <v>#REF!</v>
      </c>
      <c r="LXX104" s="373" t="e">
        <f t="shared" si="136"/>
        <v>#REF!</v>
      </c>
      <c r="LXY104" s="373" t="e">
        <f t="shared" si="136"/>
        <v>#REF!</v>
      </c>
      <c r="LXZ104" s="373">
        <f t="shared" si="136"/>
        <v>0</v>
      </c>
      <c r="LYA104" s="373">
        <f t="shared" si="136"/>
        <v>0</v>
      </c>
      <c r="LYB104" s="373" t="e">
        <f t="shared" si="136"/>
        <v>#REF!</v>
      </c>
      <c r="LYC104" s="373" t="e">
        <f t="shared" si="136"/>
        <v>#REF!</v>
      </c>
      <c r="LYD104" s="373" t="e">
        <f t="shared" si="136"/>
        <v>#REF!</v>
      </c>
      <c r="LYE104" s="373" t="e">
        <f t="shared" si="136"/>
        <v>#REF!</v>
      </c>
      <c r="LYF104" s="373" t="e">
        <f t="shared" si="136"/>
        <v>#REF!</v>
      </c>
      <c r="LYG104" s="373">
        <f t="shared" si="136"/>
        <v>0</v>
      </c>
      <c r="LYH104" s="373">
        <f t="shared" si="136"/>
        <v>0</v>
      </c>
      <c r="LYI104" s="373" t="e">
        <f t="shared" si="136"/>
        <v>#REF!</v>
      </c>
      <c r="LYJ104" s="373" t="e">
        <f t="shared" si="136"/>
        <v>#REF!</v>
      </c>
      <c r="LYK104" s="373" t="e">
        <f t="shared" si="136"/>
        <v>#REF!</v>
      </c>
      <c r="LYL104" s="373" t="e">
        <f t="shared" si="136"/>
        <v>#REF!</v>
      </c>
      <c r="LYM104" s="373" t="e">
        <f t="shared" si="136"/>
        <v>#REF!</v>
      </c>
      <c r="LYN104" s="373">
        <f t="shared" si="136"/>
        <v>0</v>
      </c>
      <c r="LYO104" s="373">
        <f t="shared" si="136"/>
        <v>0</v>
      </c>
      <c r="LYP104" s="373" t="e">
        <f t="shared" si="136"/>
        <v>#REF!</v>
      </c>
      <c r="LYQ104" s="373" t="e">
        <f t="shared" si="136"/>
        <v>#REF!</v>
      </c>
      <c r="LYR104" s="373" t="e">
        <f t="shared" si="136"/>
        <v>#REF!</v>
      </c>
      <c r="LYS104" s="373" t="e">
        <f t="shared" si="136"/>
        <v>#REF!</v>
      </c>
      <c r="LYT104" s="373" t="e">
        <f t="shared" si="137"/>
        <v>#REF!</v>
      </c>
      <c r="LYU104" s="373">
        <f t="shared" si="137"/>
        <v>0</v>
      </c>
      <c r="LYV104" s="373">
        <f t="shared" si="137"/>
        <v>0</v>
      </c>
      <c r="LYW104" s="373" t="e">
        <f t="shared" si="137"/>
        <v>#REF!</v>
      </c>
      <c r="LYX104" s="373" t="e">
        <f t="shared" si="137"/>
        <v>#REF!</v>
      </c>
      <c r="LYY104" s="373" t="e">
        <f t="shared" si="137"/>
        <v>#REF!</v>
      </c>
      <c r="LYZ104" s="373" t="e">
        <f t="shared" si="137"/>
        <v>#REF!</v>
      </c>
      <c r="LZA104" s="373" t="e">
        <f t="shared" si="137"/>
        <v>#REF!</v>
      </c>
      <c r="LZB104" s="373">
        <f t="shared" si="137"/>
        <v>0</v>
      </c>
      <c r="LZC104" s="373">
        <f t="shared" si="137"/>
        <v>0</v>
      </c>
      <c r="LZD104" s="373" t="e">
        <f t="shared" si="137"/>
        <v>#REF!</v>
      </c>
      <c r="LZE104" s="373" t="e">
        <f t="shared" si="137"/>
        <v>#REF!</v>
      </c>
      <c r="LZF104" s="373" t="e">
        <f t="shared" si="137"/>
        <v>#REF!</v>
      </c>
      <c r="LZG104" s="373" t="e">
        <f t="shared" si="137"/>
        <v>#REF!</v>
      </c>
      <c r="LZH104" s="373" t="e">
        <f t="shared" si="137"/>
        <v>#REF!</v>
      </c>
      <c r="LZI104" s="373">
        <f t="shared" si="137"/>
        <v>0</v>
      </c>
      <c r="LZJ104" s="373">
        <f t="shared" si="137"/>
        <v>0</v>
      </c>
      <c r="LZK104" s="373" t="e">
        <f t="shared" si="137"/>
        <v>#REF!</v>
      </c>
      <c r="LZL104" s="373" t="e">
        <f t="shared" si="137"/>
        <v>#REF!</v>
      </c>
      <c r="LZM104" s="373" t="e">
        <f t="shared" si="137"/>
        <v>#REF!</v>
      </c>
      <c r="LZN104" s="373" t="e">
        <f t="shared" si="137"/>
        <v>#REF!</v>
      </c>
      <c r="LZO104" s="373" t="e">
        <f t="shared" si="137"/>
        <v>#REF!</v>
      </c>
      <c r="LZP104" s="373">
        <f t="shared" si="137"/>
        <v>0</v>
      </c>
      <c r="LZQ104" s="373">
        <f t="shared" si="137"/>
        <v>0</v>
      </c>
      <c r="LZR104" s="373" t="e">
        <f t="shared" si="137"/>
        <v>#REF!</v>
      </c>
      <c r="LZS104" s="373" t="e">
        <f t="shared" si="137"/>
        <v>#REF!</v>
      </c>
      <c r="LZT104" s="373" t="e">
        <f t="shared" si="137"/>
        <v>#REF!</v>
      </c>
      <c r="LZU104" s="373" t="e">
        <f t="shared" si="137"/>
        <v>#REF!</v>
      </c>
      <c r="LZV104" s="373" t="e">
        <f t="shared" si="137"/>
        <v>#REF!</v>
      </c>
      <c r="LZW104" s="373">
        <f t="shared" si="137"/>
        <v>0</v>
      </c>
      <c r="LZX104" s="373">
        <f t="shared" si="137"/>
        <v>0</v>
      </c>
      <c r="LZY104" s="373" t="e">
        <f t="shared" si="137"/>
        <v>#REF!</v>
      </c>
      <c r="LZZ104" s="373" t="e">
        <f t="shared" si="137"/>
        <v>#REF!</v>
      </c>
      <c r="MAA104" s="373" t="e">
        <f t="shared" si="137"/>
        <v>#REF!</v>
      </c>
      <c r="MAB104" s="373" t="e">
        <f t="shared" si="137"/>
        <v>#REF!</v>
      </c>
      <c r="MAC104" s="373" t="e">
        <f t="shared" si="137"/>
        <v>#REF!</v>
      </c>
      <c r="MAD104" s="373">
        <f t="shared" si="137"/>
        <v>0</v>
      </c>
      <c r="MAE104" s="373">
        <f t="shared" si="137"/>
        <v>0</v>
      </c>
      <c r="MAF104" s="373" t="e">
        <f t="shared" si="137"/>
        <v>#REF!</v>
      </c>
      <c r="MAG104" s="373" t="e">
        <f t="shared" si="137"/>
        <v>#REF!</v>
      </c>
      <c r="MAH104" s="373" t="e">
        <f t="shared" si="137"/>
        <v>#REF!</v>
      </c>
      <c r="MAI104" s="373" t="e">
        <f t="shared" si="137"/>
        <v>#REF!</v>
      </c>
      <c r="MAJ104" s="373" t="e">
        <f t="shared" si="137"/>
        <v>#REF!</v>
      </c>
      <c r="MAK104" s="373">
        <f t="shared" si="137"/>
        <v>0</v>
      </c>
      <c r="MAL104" s="373">
        <f t="shared" si="137"/>
        <v>0</v>
      </c>
      <c r="MAM104" s="373" t="e">
        <f t="shared" si="137"/>
        <v>#REF!</v>
      </c>
      <c r="MAN104" s="373" t="e">
        <f t="shared" si="137"/>
        <v>#REF!</v>
      </c>
      <c r="MAO104" s="373" t="e">
        <f t="shared" si="137"/>
        <v>#REF!</v>
      </c>
      <c r="MAP104" s="373" t="e">
        <f t="shared" si="137"/>
        <v>#REF!</v>
      </c>
      <c r="MAQ104" s="373" t="e">
        <f t="shared" si="137"/>
        <v>#REF!</v>
      </c>
      <c r="MAR104" s="373">
        <f t="shared" si="137"/>
        <v>0</v>
      </c>
      <c r="MAS104" s="373">
        <f t="shared" si="137"/>
        <v>0</v>
      </c>
      <c r="MAT104" s="373" t="e">
        <f t="shared" si="137"/>
        <v>#REF!</v>
      </c>
      <c r="MAU104" s="373" t="e">
        <f t="shared" si="137"/>
        <v>#REF!</v>
      </c>
      <c r="MAV104" s="373" t="e">
        <f t="shared" si="137"/>
        <v>#REF!</v>
      </c>
      <c r="MAW104" s="373" t="e">
        <f t="shared" si="137"/>
        <v>#REF!</v>
      </c>
      <c r="MAX104" s="373" t="e">
        <f t="shared" si="137"/>
        <v>#REF!</v>
      </c>
      <c r="MAY104" s="373">
        <f t="shared" si="137"/>
        <v>0</v>
      </c>
      <c r="MAZ104" s="373">
        <f t="shared" si="137"/>
        <v>0</v>
      </c>
      <c r="MBA104" s="373" t="e">
        <f t="shared" si="137"/>
        <v>#REF!</v>
      </c>
      <c r="MBB104" s="373" t="e">
        <f t="shared" si="137"/>
        <v>#REF!</v>
      </c>
      <c r="MBC104" s="373" t="e">
        <f t="shared" si="137"/>
        <v>#REF!</v>
      </c>
      <c r="MBD104" s="373" t="e">
        <f t="shared" si="137"/>
        <v>#REF!</v>
      </c>
      <c r="MBE104" s="373" t="e">
        <f t="shared" si="137"/>
        <v>#REF!</v>
      </c>
      <c r="MBF104" s="373">
        <f t="shared" si="138"/>
        <v>0</v>
      </c>
      <c r="MBG104" s="373">
        <f t="shared" si="138"/>
        <v>0</v>
      </c>
      <c r="MBH104" s="373" t="e">
        <f t="shared" si="138"/>
        <v>#REF!</v>
      </c>
      <c r="MBI104" s="373" t="e">
        <f t="shared" si="138"/>
        <v>#REF!</v>
      </c>
      <c r="MBJ104" s="373" t="e">
        <f t="shared" si="138"/>
        <v>#REF!</v>
      </c>
      <c r="MBK104" s="373" t="e">
        <f t="shared" si="138"/>
        <v>#REF!</v>
      </c>
      <c r="MBL104" s="373" t="e">
        <f t="shared" si="138"/>
        <v>#REF!</v>
      </c>
      <c r="MBM104" s="373">
        <f t="shared" si="138"/>
        <v>0</v>
      </c>
      <c r="MBN104" s="373">
        <f t="shared" si="138"/>
        <v>0</v>
      </c>
      <c r="MBO104" s="373" t="e">
        <f t="shared" si="138"/>
        <v>#REF!</v>
      </c>
      <c r="MBP104" s="373" t="e">
        <f t="shared" si="138"/>
        <v>#REF!</v>
      </c>
      <c r="MBQ104" s="373" t="e">
        <f t="shared" si="138"/>
        <v>#REF!</v>
      </c>
      <c r="MBR104" s="373" t="e">
        <f t="shared" si="138"/>
        <v>#REF!</v>
      </c>
      <c r="MBS104" s="373" t="e">
        <f t="shared" si="138"/>
        <v>#REF!</v>
      </c>
      <c r="MBT104" s="373">
        <f t="shared" si="138"/>
        <v>0</v>
      </c>
      <c r="MBU104" s="373">
        <f t="shared" si="138"/>
        <v>0</v>
      </c>
      <c r="MBV104" s="373" t="e">
        <f t="shared" si="138"/>
        <v>#REF!</v>
      </c>
      <c r="MBW104" s="373" t="e">
        <f t="shared" si="138"/>
        <v>#REF!</v>
      </c>
      <c r="MBX104" s="373" t="e">
        <f t="shared" si="138"/>
        <v>#REF!</v>
      </c>
      <c r="MBY104" s="373" t="e">
        <f t="shared" si="138"/>
        <v>#REF!</v>
      </c>
      <c r="MBZ104" s="373" t="e">
        <f t="shared" si="138"/>
        <v>#REF!</v>
      </c>
      <c r="MCA104" s="373">
        <f t="shared" si="138"/>
        <v>0</v>
      </c>
      <c r="MCB104" s="373">
        <f t="shared" si="138"/>
        <v>0</v>
      </c>
      <c r="MCC104" s="373" t="e">
        <f t="shared" si="138"/>
        <v>#REF!</v>
      </c>
      <c r="MCD104" s="373" t="e">
        <f t="shared" si="138"/>
        <v>#REF!</v>
      </c>
      <c r="MCE104" s="373" t="e">
        <f t="shared" si="138"/>
        <v>#REF!</v>
      </c>
      <c r="MCF104" s="373" t="e">
        <f t="shared" si="138"/>
        <v>#REF!</v>
      </c>
      <c r="MCG104" s="373" t="e">
        <f t="shared" si="138"/>
        <v>#REF!</v>
      </c>
      <c r="MCH104" s="373">
        <f t="shared" si="138"/>
        <v>0</v>
      </c>
      <c r="MCI104" s="373">
        <f t="shared" si="138"/>
        <v>0</v>
      </c>
      <c r="MCJ104" s="373" t="e">
        <f t="shared" si="138"/>
        <v>#REF!</v>
      </c>
      <c r="MCK104" s="373" t="e">
        <f t="shared" si="138"/>
        <v>#REF!</v>
      </c>
      <c r="MCL104" s="373" t="e">
        <f t="shared" si="138"/>
        <v>#REF!</v>
      </c>
      <c r="MCM104" s="373" t="e">
        <f t="shared" si="138"/>
        <v>#REF!</v>
      </c>
      <c r="MCN104" s="373" t="e">
        <f t="shared" si="138"/>
        <v>#REF!</v>
      </c>
      <c r="MCO104" s="373">
        <f t="shared" si="138"/>
        <v>0</v>
      </c>
      <c r="MCP104" s="373">
        <f t="shared" si="138"/>
        <v>0</v>
      </c>
      <c r="MCQ104" s="373" t="e">
        <f t="shared" si="138"/>
        <v>#REF!</v>
      </c>
      <c r="MCR104" s="373" t="e">
        <f t="shared" si="138"/>
        <v>#REF!</v>
      </c>
      <c r="MCS104" s="373" t="e">
        <f t="shared" si="138"/>
        <v>#REF!</v>
      </c>
      <c r="MCT104" s="373" t="e">
        <f t="shared" si="138"/>
        <v>#REF!</v>
      </c>
      <c r="MCU104" s="373" t="e">
        <f t="shared" si="138"/>
        <v>#REF!</v>
      </c>
      <c r="MCV104" s="373">
        <f t="shared" si="138"/>
        <v>0</v>
      </c>
      <c r="MCW104" s="373">
        <f t="shared" si="138"/>
        <v>0</v>
      </c>
      <c r="MCX104" s="373" t="e">
        <f t="shared" si="138"/>
        <v>#REF!</v>
      </c>
      <c r="MCY104" s="373" t="e">
        <f t="shared" si="138"/>
        <v>#REF!</v>
      </c>
      <c r="MCZ104" s="373" t="e">
        <f t="shared" si="138"/>
        <v>#REF!</v>
      </c>
      <c r="MDA104" s="373" t="e">
        <f t="shared" si="138"/>
        <v>#REF!</v>
      </c>
      <c r="MDB104" s="373" t="e">
        <f t="shared" si="138"/>
        <v>#REF!</v>
      </c>
      <c r="MDC104" s="373">
        <f t="shared" si="138"/>
        <v>0</v>
      </c>
      <c r="MDD104" s="373">
        <f t="shared" si="138"/>
        <v>0</v>
      </c>
      <c r="MDE104" s="373" t="e">
        <f t="shared" si="138"/>
        <v>#REF!</v>
      </c>
      <c r="MDF104" s="373" t="e">
        <f t="shared" si="138"/>
        <v>#REF!</v>
      </c>
      <c r="MDG104" s="373" t="e">
        <f t="shared" si="138"/>
        <v>#REF!</v>
      </c>
      <c r="MDH104" s="373" t="e">
        <f t="shared" si="138"/>
        <v>#REF!</v>
      </c>
      <c r="MDI104" s="373" t="e">
        <f t="shared" si="138"/>
        <v>#REF!</v>
      </c>
      <c r="MDJ104" s="373">
        <f t="shared" si="138"/>
        <v>0</v>
      </c>
      <c r="MDK104" s="373">
        <f t="shared" si="138"/>
        <v>0</v>
      </c>
      <c r="MDL104" s="373" t="e">
        <f t="shared" si="138"/>
        <v>#REF!</v>
      </c>
      <c r="MDM104" s="373" t="e">
        <f t="shared" si="138"/>
        <v>#REF!</v>
      </c>
      <c r="MDN104" s="373" t="e">
        <f t="shared" si="138"/>
        <v>#REF!</v>
      </c>
      <c r="MDO104" s="373" t="e">
        <f t="shared" si="138"/>
        <v>#REF!</v>
      </c>
      <c r="MDP104" s="373" t="e">
        <f t="shared" si="138"/>
        <v>#REF!</v>
      </c>
      <c r="MDQ104" s="373">
        <f t="shared" si="138"/>
        <v>0</v>
      </c>
      <c r="MDR104" s="373">
        <f t="shared" si="139"/>
        <v>0</v>
      </c>
      <c r="MDS104" s="373" t="e">
        <f t="shared" si="139"/>
        <v>#REF!</v>
      </c>
      <c r="MDT104" s="373" t="e">
        <f t="shared" si="139"/>
        <v>#REF!</v>
      </c>
      <c r="MDU104" s="373" t="e">
        <f t="shared" si="139"/>
        <v>#REF!</v>
      </c>
      <c r="MDV104" s="373" t="e">
        <f t="shared" si="139"/>
        <v>#REF!</v>
      </c>
      <c r="MDW104" s="373" t="e">
        <f t="shared" si="139"/>
        <v>#REF!</v>
      </c>
      <c r="MDX104" s="373">
        <f t="shared" si="139"/>
        <v>0</v>
      </c>
      <c r="MDY104" s="373">
        <f t="shared" si="139"/>
        <v>0</v>
      </c>
      <c r="MDZ104" s="373" t="e">
        <f t="shared" si="139"/>
        <v>#REF!</v>
      </c>
      <c r="MEA104" s="373" t="e">
        <f t="shared" si="139"/>
        <v>#REF!</v>
      </c>
      <c r="MEB104" s="373" t="e">
        <f t="shared" si="139"/>
        <v>#REF!</v>
      </c>
      <c r="MEC104" s="373" t="e">
        <f t="shared" si="139"/>
        <v>#REF!</v>
      </c>
      <c r="MED104" s="373" t="e">
        <f t="shared" si="139"/>
        <v>#REF!</v>
      </c>
      <c r="MEE104" s="373">
        <f t="shared" si="139"/>
        <v>0</v>
      </c>
      <c r="MEF104" s="373">
        <f t="shared" si="139"/>
        <v>0</v>
      </c>
      <c r="MEG104" s="373" t="e">
        <f t="shared" si="139"/>
        <v>#REF!</v>
      </c>
      <c r="MEH104" s="373" t="e">
        <f t="shared" si="139"/>
        <v>#REF!</v>
      </c>
      <c r="MEI104" s="373" t="e">
        <f t="shared" si="139"/>
        <v>#REF!</v>
      </c>
      <c r="MEJ104" s="373" t="e">
        <f t="shared" si="139"/>
        <v>#REF!</v>
      </c>
      <c r="MEK104" s="373" t="e">
        <f t="shared" si="139"/>
        <v>#REF!</v>
      </c>
      <c r="MEL104" s="373">
        <f t="shared" si="139"/>
        <v>0</v>
      </c>
      <c r="MEM104" s="373">
        <f t="shared" si="139"/>
        <v>0</v>
      </c>
      <c r="MEN104" s="373" t="e">
        <f t="shared" si="139"/>
        <v>#REF!</v>
      </c>
      <c r="MEO104" s="373" t="e">
        <f t="shared" si="139"/>
        <v>#REF!</v>
      </c>
      <c r="MEP104" s="373" t="e">
        <f t="shared" si="139"/>
        <v>#REF!</v>
      </c>
      <c r="MEQ104" s="373" t="e">
        <f t="shared" si="139"/>
        <v>#REF!</v>
      </c>
      <c r="MER104" s="373" t="e">
        <f t="shared" si="139"/>
        <v>#REF!</v>
      </c>
      <c r="MES104" s="373">
        <f t="shared" si="139"/>
        <v>0</v>
      </c>
      <c r="MET104" s="373">
        <f t="shared" si="139"/>
        <v>0</v>
      </c>
      <c r="MEU104" s="373" t="e">
        <f t="shared" si="139"/>
        <v>#REF!</v>
      </c>
      <c r="MEV104" s="373" t="e">
        <f t="shared" si="139"/>
        <v>#REF!</v>
      </c>
      <c r="MEW104" s="373" t="e">
        <f t="shared" si="139"/>
        <v>#REF!</v>
      </c>
      <c r="MEX104" s="373" t="e">
        <f t="shared" si="139"/>
        <v>#REF!</v>
      </c>
      <c r="MEY104" s="373" t="e">
        <f t="shared" si="139"/>
        <v>#REF!</v>
      </c>
      <c r="MEZ104" s="373">
        <f t="shared" si="139"/>
        <v>0</v>
      </c>
      <c r="MFA104" s="373">
        <f t="shared" si="139"/>
        <v>0</v>
      </c>
      <c r="MFB104" s="373" t="e">
        <f t="shared" si="139"/>
        <v>#REF!</v>
      </c>
      <c r="MFC104" s="373" t="e">
        <f t="shared" si="139"/>
        <v>#REF!</v>
      </c>
      <c r="MFD104" s="373" t="e">
        <f t="shared" si="139"/>
        <v>#REF!</v>
      </c>
      <c r="MFE104" s="373" t="e">
        <f t="shared" si="139"/>
        <v>#REF!</v>
      </c>
      <c r="MFF104" s="373" t="e">
        <f t="shared" si="139"/>
        <v>#REF!</v>
      </c>
      <c r="MFG104" s="373">
        <f t="shared" si="139"/>
        <v>0</v>
      </c>
      <c r="MFH104" s="373">
        <f t="shared" si="139"/>
        <v>0</v>
      </c>
      <c r="MFI104" s="373" t="e">
        <f t="shared" si="139"/>
        <v>#REF!</v>
      </c>
      <c r="MFJ104" s="373" t="e">
        <f t="shared" si="139"/>
        <v>#REF!</v>
      </c>
      <c r="MFK104" s="373" t="e">
        <f t="shared" si="139"/>
        <v>#REF!</v>
      </c>
      <c r="MFL104" s="373" t="e">
        <f t="shared" si="139"/>
        <v>#REF!</v>
      </c>
      <c r="MFM104" s="373" t="e">
        <f t="shared" si="139"/>
        <v>#REF!</v>
      </c>
      <c r="MFN104" s="373">
        <f t="shared" si="139"/>
        <v>0</v>
      </c>
      <c r="MFO104" s="373">
        <f t="shared" si="139"/>
        <v>0</v>
      </c>
      <c r="MFP104" s="373" t="e">
        <f t="shared" si="139"/>
        <v>#REF!</v>
      </c>
      <c r="MFQ104" s="373" t="e">
        <f t="shared" si="139"/>
        <v>#REF!</v>
      </c>
      <c r="MFR104" s="373" t="e">
        <f t="shared" si="139"/>
        <v>#REF!</v>
      </c>
      <c r="MFS104" s="373" t="e">
        <f t="shared" si="139"/>
        <v>#REF!</v>
      </c>
      <c r="MFT104" s="373" t="e">
        <f t="shared" si="139"/>
        <v>#REF!</v>
      </c>
      <c r="MFU104" s="373">
        <f t="shared" si="139"/>
        <v>0</v>
      </c>
      <c r="MFV104" s="373">
        <f t="shared" si="139"/>
        <v>0</v>
      </c>
      <c r="MFW104" s="373" t="e">
        <f t="shared" si="139"/>
        <v>#REF!</v>
      </c>
      <c r="MFX104" s="373" t="e">
        <f t="shared" si="139"/>
        <v>#REF!</v>
      </c>
      <c r="MFY104" s="373" t="e">
        <f t="shared" si="139"/>
        <v>#REF!</v>
      </c>
      <c r="MFZ104" s="373" t="e">
        <f t="shared" si="139"/>
        <v>#REF!</v>
      </c>
      <c r="MGA104" s="373" t="e">
        <f t="shared" si="139"/>
        <v>#REF!</v>
      </c>
      <c r="MGB104" s="373">
        <f t="shared" si="139"/>
        <v>0</v>
      </c>
      <c r="MGC104" s="373">
        <f t="shared" si="139"/>
        <v>0</v>
      </c>
      <c r="MGD104" s="373" t="e">
        <f t="shared" si="140"/>
        <v>#REF!</v>
      </c>
      <c r="MGE104" s="373" t="e">
        <f t="shared" si="140"/>
        <v>#REF!</v>
      </c>
      <c r="MGF104" s="373" t="e">
        <f t="shared" si="140"/>
        <v>#REF!</v>
      </c>
      <c r="MGG104" s="373" t="e">
        <f t="shared" si="140"/>
        <v>#REF!</v>
      </c>
      <c r="MGH104" s="373" t="e">
        <f t="shared" si="140"/>
        <v>#REF!</v>
      </c>
      <c r="MGI104" s="373">
        <f t="shared" si="140"/>
        <v>0</v>
      </c>
      <c r="MGJ104" s="373">
        <f t="shared" si="140"/>
        <v>0</v>
      </c>
      <c r="MGK104" s="373" t="e">
        <f t="shared" si="140"/>
        <v>#REF!</v>
      </c>
      <c r="MGL104" s="373" t="e">
        <f t="shared" si="140"/>
        <v>#REF!</v>
      </c>
      <c r="MGM104" s="373" t="e">
        <f t="shared" si="140"/>
        <v>#REF!</v>
      </c>
      <c r="MGN104" s="373" t="e">
        <f t="shared" si="140"/>
        <v>#REF!</v>
      </c>
      <c r="MGO104" s="373" t="e">
        <f t="shared" si="140"/>
        <v>#REF!</v>
      </c>
      <c r="MGP104" s="373">
        <f t="shared" si="140"/>
        <v>0</v>
      </c>
      <c r="MGQ104" s="373">
        <f t="shared" si="140"/>
        <v>0</v>
      </c>
      <c r="MGR104" s="373" t="e">
        <f t="shared" si="140"/>
        <v>#REF!</v>
      </c>
      <c r="MGS104" s="373" t="e">
        <f t="shared" si="140"/>
        <v>#REF!</v>
      </c>
      <c r="MGT104" s="373" t="e">
        <f t="shared" si="140"/>
        <v>#REF!</v>
      </c>
      <c r="MGU104" s="373" t="e">
        <f t="shared" si="140"/>
        <v>#REF!</v>
      </c>
      <c r="MGV104" s="373" t="e">
        <f t="shared" si="140"/>
        <v>#REF!</v>
      </c>
      <c r="MGW104" s="373">
        <f t="shared" si="140"/>
        <v>0</v>
      </c>
      <c r="MGX104" s="373">
        <f t="shared" si="140"/>
        <v>0</v>
      </c>
      <c r="MGY104" s="373" t="e">
        <f t="shared" si="140"/>
        <v>#REF!</v>
      </c>
      <c r="MGZ104" s="373" t="e">
        <f t="shared" si="140"/>
        <v>#REF!</v>
      </c>
      <c r="MHA104" s="373" t="e">
        <f t="shared" si="140"/>
        <v>#REF!</v>
      </c>
      <c r="MHB104" s="373" t="e">
        <f t="shared" si="140"/>
        <v>#REF!</v>
      </c>
      <c r="MHC104" s="373" t="e">
        <f t="shared" si="140"/>
        <v>#REF!</v>
      </c>
      <c r="MHD104" s="373">
        <f t="shared" si="140"/>
        <v>0</v>
      </c>
      <c r="MHE104" s="373">
        <f t="shared" si="140"/>
        <v>0</v>
      </c>
      <c r="MHF104" s="373" t="e">
        <f t="shared" si="140"/>
        <v>#REF!</v>
      </c>
      <c r="MHG104" s="373" t="e">
        <f t="shared" si="140"/>
        <v>#REF!</v>
      </c>
      <c r="MHH104" s="373" t="e">
        <f t="shared" si="140"/>
        <v>#REF!</v>
      </c>
      <c r="MHI104" s="373" t="e">
        <f t="shared" si="140"/>
        <v>#REF!</v>
      </c>
      <c r="MHJ104" s="373" t="e">
        <f t="shared" si="140"/>
        <v>#REF!</v>
      </c>
      <c r="MHK104" s="373">
        <f t="shared" si="140"/>
        <v>0</v>
      </c>
      <c r="MHL104" s="373">
        <f t="shared" si="140"/>
        <v>0</v>
      </c>
      <c r="MHM104" s="373" t="e">
        <f t="shared" si="140"/>
        <v>#REF!</v>
      </c>
      <c r="MHN104" s="373" t="e">
        <f t="shared" si="140"/>
        <v>#REF!</v>
      </c>
      <c r="MHO104" s="373" t="e">
        <f t="shared" si="140"/>
        <v>#REF!</v>
      </c>
      <c r="MHP104" s="373" t="e">
        <f t="shared" si="140"/>
        <v>#REF!</v>
      </c>
      <c r="MHQ104" s="373" t="e">
        <f t="shared" si="140"/>
        <v>#REF!</v>
      </c>
      <c r="MHR104" s="373">
        <f t="shared" si="140"/>
        <v>0</v>
      </c>
      <c r="MHS104" s="373">
        <f t="shared" si="140"/>
        <v>0</v>
      </c>
      <c r="MHT104" s="373" t="e">
        <f t="shared" si="140"/>
        <v>#REF!</v>
      </c>
      <c r="MHU104" s="373" t="e">
        <f t="shared" si="140"/>
        <v>#REF!</v>
      </c>
      <c r="MHV104" s="373" t="e">
        <f t="shared" si="140"/>
        <v>#REF!</v>
      </c>
      <c r="MHW104" s="373" t="e">
        <f t="shared" si="140"/>
        <v>#REF!</v>
      </c>
      <c r="MHX104" s="373" t="e">
        <f t="shared" si="140"/>
        <v>#REF!</v>
      </c>
      <c r="MHY104" s="373">
        <f t="shared" si="140"/>
        <v>0</v>
      </c>
      <c r="MHZ104" s="373">
        <f t="shared" si="140"/>
        <v>0</v>
      </c>
      <c r="MIA104" s="373" t="e">
        <f t="shared" si="140"/>
        <v>#REF!</v>
      </c>
      <c r="MIB104" s="373" t="e">
        <f t="shared" si="140"/>
        <v>#REF!</v>
      </c>
      <c r="MIC104" s="373" t="e">
        <f t="shared" si="140"/>
        <v>#REF!</v>
      </c>
      <c r="MID104" s="373" t="e">
        <f t="shared" si="140"/>
        <v>#REF!</v>
      </c>
      <c r="MIE104" s="373" t="e">
        <f t="shared" si="140"/>
        <v>#REF!</v>
      </c>
      <c r="MIF104" s="373">
        <f t="shared" si="140"/>
        <v>0</v>
      </c>
      <c r="MIG104" s="373">
        <f t="shared" si="140"/>
        <v>0</v>
      </c>
      <c r="MIH104" s="373" t="e">
        <f t="shared" si="140"/>
        <v>#REF!</v>
      </c>
      <c r="MII104" s="373" t="e">
        <f t="shared" si="140"/>
        <v>#REF!</v>
      </c>
      <c r="MIJ104" s="373" t="e">
        <f t="shared" si="140"/>
        <v>#REF!</v>
      </c>
      <c r="MIK104" s="373" t="e">
        <f t="shared" si="140"/>
        <v>#REF!</v>
      </c>
      <c r="MIL104" s="373" t="e">
        <f t="shared" si="140"/>
        <v>#REF!</v>
      </c>
      <c r="MIM104" s="373">
        <f t="shared" si="140"/>
        <v>0</v>
      </c>
      <c r="MIN104" s="373">
        <f t="shared" si="140"/>
        <v>0</v>
      </c>
      <c r="MIO104" s="373" t="e">
        <f t="shared" si="140"/>
        <v>#REF!</v>
      </c>
      <c r="MIP104" s="373" t="e">
        <f t="shared" si="141"/>
        <v>#REF!</v>
      </c>
      <c r="MIQ104" s="373" t="e">
        <f t="shared" si="141"/>
        <v>#REF!</v>
      </c>
      <c r="MIR104" s="373" t="e">
        <f t="shared" si="141"/>
        <v>#REF!</v>
      </c>
      <c r="MIS104" s="373" t="e">
        <f t="shared" si="141"/>
        <v>#REF!</v>
      </c>
      <c r="MIT104" s="373">
        <f t="shared" si="141"/>
        <v>0</v>
      </c>
      <c r="MIU104" s="373">
        <f t="shared" si="141"/>
        <v>0</v>
      </c>
      <c r="MIV104" s="373" t="e">
        <f t="shared" si="141"/>
        <v>#REF!</v>
      </c>
      <c r="MIW104" s="373" t="e">
        <f t="shared" si="141"/>
        <v>#REF!</v>
      </c>
      <c r="MIX104" s="373" t="e">
        <f t="shared" si="141"/>
        <v>#REF!</v>
      </c>
      <c r="MIY104" s="373" t="e">
        <f t="shared" si="141"/>
        <v>#REF!</v>
      </c>
      <c r="MIZ104" s="373" t="e">
        <f t="shared" si="141"/>
        <v>#REF!</v>
      </c>
      <c r="MJA104" s="373">
        <f t="shared" si="141"/>
        <v>0</v>
      </c>
      <c r="MJB104" s="373">
        <f t="shared" si="141"/>
        <v>0</v>
      </c>
      <c r="MJC104" s="373" t="e">
        <f t="shared" si="141"/>
        <v>#REF!</v>
      </c>
      <c r="MJD104" s="373" t="e">
        <f t="shared" si="141"/>
        <v>#REF!</v>
      </c>
      <c r="MJE104" s="373" t="e">
        <f t="shared" si="141"/>
        <v>#REF!</v>
      </c>
      <c r="MJF104" s="373" t="e">
        <f t="shared" si="141"/>
        <v>#REF!</v>
      </c>
      <c r="MJG104" s="373" t="e">
        <f t="shared" si="141"/>
        <v>#REF!</v>
      </c>
      <c r="MJH104" s="373">
        <f t="shared" si="141"/>
        <v>0</v>
      </c>
      <c r="MJI104" s="373">
        <f t="shared" si="141"/>
        <v>0</v>
      </c>
      <c r="MJJ104" s="373" t="e">
        <f t="shared" si="141"/>
        <v>#REF!</v>
      </c>
      <c r="MJK104" s="373" t="e">
        <f t="shared" si="141"/>
        <v>#REF!</v>
      </c>
      <c r="MJL104" s="373" t="e">
        <f t="shared" si="141"/>
        <v>#REF!</v>
      </c>
      <c r="MJM104" s="373" t="e">
        <f t="shared" si="141"/>
        <v>#REF!</v>
      </c>
      <c r="MJN104" s="373" t="e">
        <f t="shared" si="141"/>
        <v>#REF!</v>
      </c>
      <c r="MJO104" s="373">
        <f t="shared" si="141"/>
        <v>0</v>
      </c>
      <c r="MJP104" s="373">
        <f t="shared" si="141"/>
        <v>0</v>
      </c>
      <c r="MJQ104" s="373" t="e">
        <f t="shared" si="141"/>
        <v>#REF!</v>
      </c>
      <c r="MJR104" s="373" t="e">
        <f t="shared" si="141"/>
        <v>#REF!</v>
      </c>
      <c r="MJS104" s="373" t="e">
        <f t="shared" si="141"/>
        <v>#REF!</v>
      </c>
      <c r="MJT104" s="373" t="e">
        <f t="shared" si="141"/>
        <v>#REF!</v>
      </c>
      <c r="MJU104" s="373" t="e">
        <f t="shared" si="141"/>
        <v>#REF!</v>
      </c>
      <c r="MJV104" s="373">
        <f t="shared" si="141"/>
        <v>0</v>
      </c>
      <c r="MJW104" s="373">
        <f t="shared" si="141"/>
        <v>0</v>
      </c>
      <c r="MJX104" s="373" t="e">
        <f t="shared" si="141"/>
        <v>#REF!</v>
      </c>
      <c r="MJY104" s="373" t="e">
        <f t="shared" si="141"/>
        <v>#REF!</v>
      </c>
      <c r="MJZ104" s="373" t="e">
        <f t="shared" si="141"/>
        <v>#REF!</v>
      </c>
      <c r="MKA104" s="373" t="e">
        <f t="shared" si="141"/>
        <v>#REF!</v>
      </c>
      <c r="MKB104" s="373" t="e">
        <f t="shared" si="141"/>
        <v>#REF!</v>
      </c>
      <c r="MKC104" s="373">
        <f t="shared" si="141"/>
        <v>0</v>
      </c>
      <c r="MKD104" s="373">
        <f t="shared" si="141"/>
        <v>0</v>
      </c>
      <c r="MKE104" s="373" t="e">
        <f t="shared" si="141"/>
        <v>#REF!</v>
      </c>
      <c r="MKF104" s="373" t="e">
        <f t="shared" si="141"/>
        <v>#REF!</v>
      </c>
      <c r="MKG104" s="373" t="e">
        <f t="shared" si="141"/>
        <v>#REF!</v>
      </c>
      <c r="MKH104" s="373" t="e">
        <f t="shared" si="141"/>
        <v>#REF!</v>
      </c>
      <c r="MKI104" s="373" t="e">
        <f t="shared" si="141"/>
        <v>#REF!</v>
      </c>
      <c r="MKJ104" s="373">
        <f t="shared" si="141"/>
        <v>0</v>
      </c>
      <c r="MKK104" s="373">
        <f t="shared" si="141"/>
        <v>0</v>
      </c>
      <c r="MKL104" s="373" t="e">
        <f t="shared" si="141"/>
        <v>#REF!</v>
      </c>
      <c r="MKM104" s="373" t="e">
        <f t="shared" si="141"/>
        <v>#REF!</v>
      </c>
      <c r="MKN104" s="373" t="e">
        <f t="shared" si="141"/>
        <v>#REF!</v>
      </c>
      <c r="MKO104" s="373" t="e">
        <f t="shared" si="141"/>
        <v>#REF!</v>
      </c>
      <c r="MKP104" s="373" t="e">
        <f t="shared" si="141"/>
        <v>#REF!</v>
      </c>
      <c r="MKQ104" s="373">
        <f t="shared" si="141"/>
        <v>0</v>
      </c>
      <c r="MKR104" s="373">
        <f t="shared" si="141"/>
        <v>0</v>
      </c>
      <c r="MKS104" s="373" t="e">
        <f t="shared" si="141"/>
        <v>#REF!</v>
      </c>
      <c r="MKT104" s="373" t="e">
        <f t="shared" si="141"/>
        <v>#REF!</v>
      </c>
      <c r="MKU104" s="373" t="e">
        <f t="shared" si="141"/>
        <v>#REF!</v>
      </c>
      <c r="MKV104" s="373" t="e">
        <f t="shared" si="141"/>
        <v>#REF!</v>
      </c>
      <c r="MKW104" s="373" t="e">
        <f t="shared" si="141"/>
        <v>#REF!</v>
      </c>
      <c r="MKX104" s="373">
        <f t="shared" si="141"/>
        <v>0</v>
      </c>
      <c r="MKY104" s="373">
        <f t="shared" si="141"/>
        <v>0</v>
      </c>
      <c r="MKZ104" s="373" t="e">
        <f t="shared" si="141"/>
        <v>#REF!</v>
      </c>
      <c r="MLA104" s="373" t="e">
        <f t="shared" si="141"/>
        <v>#REF!</v>
      </c>
      <c r="MLB104" s="373" t="e">
        <f t="shared" si="142"/>
        <v>#REF!</v>
      </c>
      <c r="MLC104" s="373" t="e">
        <f t="shared" si="142"/>
        <v>#REF!</v>
      </c>
      <c r="MLD104" s="373" t="e">
        <f t="shared" si="142"/>
        <v>#REF!</v>
      </c>
      <c r="MLE104" s="373">
        <f t="shared" si="142"/>
        <v>0</v>
      </c>
      <c r="MLF104" s="373">
        <f t="shared" si="142"/>
        <v>0</v>
      </c>
      <c r="MLG104" s="373" t="e">
        <f t="shared" si="142"/>
        <v>#REF!</v>
      </c>
      <c r="MLH104" s="373" t="e">
        <f t="shared" si="142"/>
        <v>#REF!</v>
      </c>
      <c r="MLI104" s="373" t="e">
        <f t="shared" si="142"/>
        <v>#REF!</v>
      </c>
      <c r="MLJ104" s="373" t="e">
        <f t="shared" si="142"/>
        <v>#REF!</v>
      </c>
      <c r="MLK104" s="373" t="e">
        <f t="shared" si="142"/>
        <v>#REF!</v>
      </c>
      <c r="MLL104" s="373">
        <f t="shared" si="142"/>
        <v>0</v>
      </c>
      <c r="MLM104" s="373">
        <f t="shared" si="142"/>
        <v>0</v>
      </c>
      <c r="MLN104" s="373" t="e">
        <f t="shared" si="142"/>
        <v>#REF!</v>
      </c>
      <c r="MLO104" s="373" t="e">
        <f t="shared" si="142"/>
        <v>#REF!</v>
      </c>
      <c r="MLP104" s="373" t="e">
        <f t="shared" si="142"/>
        <v>#REF!</v>
      </c>
      <c r="MLQ104" s="373" t="e">
        <f t="shared" si="142"/>
        <v>#REF!</v>
      </c>
      <c r="MLR104" s="373" t="e">
        <f t="shared" si="142"/>
        <v>#REF!</v>
      </c>
      <c r="MLS104" s="373">
        <f t="shared" si="142"/>
        <v>0</v>
      </c>
      <c r="MLT104" s="373">
        <f t="shared" si="142"/>
        <v>0</v>
      </c>
      <c r="MLU104" s="373" t="e">
        <f t="shared" si="142"/>
        <v>#REF!</v>
      </c>
      <c r="MLV104" s="373" t="e">
        <f t="shared" si="142"/>
        <v>#REF!</v>
      </c>
      <c r="MLW104" s="373" t="e">
        <f t="shared" si="142"/>
        <v>#REF!</v>
      </c>
      <c r="MLX104" s="373" t="e">
        <f t="shared" si="142"/>
        <v>#REF!</v>
      </c>
      <c r="MLY104" s="373" t="e">
        <f t="shared" si="142"/>
        <v>#REF!</v>
      </c>
      <c r="MLZ104" s="373">
        <f t="shared" si="142"/>
        <v>0</v>
      </c>
      <c r="MMA104" s="373">
        <f t="shared" si="142"/>
        <v>0</v>
      </c>
      <c r="MMB104" s="373" t="e">
        <f t="shared" si="142"/>
        <v>#REF!</v>
      </c>
      <c r="MMC104" s="373" t="e">
        <f t="shared" si="142"/>
        <v>#REF!</v>
      </c>
      <c r="MMD104" s="373" t="e">
        <f t="shared" si="142"/>
        <v>#REF!</v>
      </c>
      <c r="MME104" s="373" t="e">
        <f t="shared" si="142"/>
        <v>#REF!</v>
      </c>
      <c r="MMF104" s="373" t="e">
        <f t="shared" si="142"/>
        <v>#REF!</v>
      </c>
      <c r="MMG104" s="373">
        <f t="shared" si="142"/>
        <v>0</v>
      </c>
      <c r="MMH104" s="373">
        <f t="shared" si="142"/>
        <v>0</v>
      </c>
      <c r="MMI104" s="373" t="e">
        <f t="shared" si="142"/>
        <v>#REF!</v>
      </c>
      <c r="MMJ104" s="373" t="e">
        <f t="shared" si="142"/>
        <v>#REF!</v>
      </c>
      <c r="MMK104" s="373" t="e">
        <f t="shared" si="142"/>
        <v>#REF!</v>
      </c>
      <c r="MML104" s="373" t="e">
        <f t="shared" si="142"/>
        <v>#REF!</v>
      </c>
      <c r="MMM104" s="373" t="e">
        <f t="shared" si="142"/>
        <v>#REF!</v>
      </c>
      <c r="MMN104" s="373">
        <f t="shared" si="142"/>
        <v>0</v>
      </c>
      <c r="MMO104" s="373">
        <f t="shared" si="142"/>
        <v>0</v>
      </c>
      <c r="MMP104" s="373" t="e">
        <f t="shared" si="142"/>
        <v>#REF!</v>
      </c>
      <c r="MMQ104" s="373" t="e">
        <f t="shared" si="142"/>
        <v>#REF!</v>
      </c>
      <c r="MMR104" s="373" t="e">
        <f t="shared" si="142"/>
        <v>#REF!</v>
      </c>
      <c r="MMS104" s="373" t="e">
        <f t="shared" si="142"/>
        <v>#REF!</v>
      </c>
      <c r="MMT104" s="373" t="e">
        <f t="shared" si="142"/>
        <v>#REF!</v>
      </c>
      <c r="MMU104" s="373">
        <f t="shared" si="142"/>
        <v>0</v>
      </c>
      <c r="MMV104" s="373">
        <f t="shared" si="142"/>
        <v>0</v>
      </c>
      <c r="MMW104" s="373" t="e">
        <f t="shared" si="142"/>
        <v>#REF!</v>
      </c>
      <c r="MMX104" s="373" t="e">
        <f t="shared" si="142"/>
        <v>#REF!</v>
      </c>
      <c r="MMY104" s="373" t="e">
        <f t="shared" si="142"/>
        <v>#REF!</v>
      </c>
      <c r="MMZ104" s="373" t="e">
        <f t="shared" si="142"/>
        <v>#REF!</v>
      </c>
      <c r="MNA104" s="373" t="e">
        <f t="shared" si="142"/>
        <v>#REF!</v>
      </c>
      <c r="MNB104" s="373">
        <f t="shared" si="142"/>
        <v>0</v>
      </c>
      <c r="MNC104" s="373">
        <f t="shared" si="142"/>
        <v>0</v>
      </c>
      <c r="MND104" s="373" t="e">
        <f t="shared" si="142"/>
        <v>#REF!</v>
      </c>
      <c r="MNE104" s="373" t="e">
        <f t="shared" si="142"/>
        <v>#REF!</v>
      </c>
      <c r="MNF104" s="373" t="e">
        <f t="shared" si="142"/>
        <v>#REF!</v>
      </c>
      <c r="MNG104" s="373" t="e">
        <f t="shared" si="142"/>
        <v>#REF!</v>
      </c>
      <c r="MNH104" s="373" t="e">
        <f t="shared" si="142"/>
        <v>#REF!</v>
      </c>
      <c r="MNI104" s="373">
        <f t="shared" si="142"/>
        <v>0</v>
      </c>
      <c r="MNJ104" s="373">
        <f t="shared" si="142"/>
        <v>0</v>
      </c>
      <c r="MNK104" s="373" t="e">
        <f t="shared" si="142"/>
        <v>#REF!</v>
      </c>
      <c r="MNL104" s="373" t="e">
        <f t="shared" si="142"/>
        <v>#REF!</v>
      </c>
      <c r="MNM104" s="373" t="e">
        <f t="shared" si="142"/>
        <v>#REF!</v>
      </c>
      <c r="MNN104" s="373" t="e">
        <f t="shared" si="143"/>
        <v>#REF!</v>
      </c>
      <c r="MNO104" s="373" t="e">
        <f t="shared" si="143"/>
        <v>#REF!</v>
      </c>
      <c r="MNP104" s="373">
        <f t="shared" si="143"/>
        <v>0</v>
      </c>
      <c r="MNQ104" s="373">
        <f t="shared" si="143"/>
        <v>0</v>
      </c>
      <c r="MNR104" s="373" t="e">
        <f t="shared" si="143"/>
        <v>#REF!</v>
      </c>
      <c r="MNS104" s="373" t="e">
        <f t="shared" si="143"/>
        <v>#REF!</v>
      </c>
      <c r="MNT104" s="373" t="e">
        <f t="shared" si="143"/>
        <v>#REF!</v>
      </c>
      <c r="MNU104" s="373" t="e">
        <f t="shared" si="143"/>
        <v>#REF!</v>
      </c>
      <c r="MNV104" s="373" t="e">
        <f t="shared" si="143"/>
        <v>#REF!</v>
      </c>
      <c r="MNW104" s="373">
        <f t="shared" si="143"/>
        <v>0</v>
      </c>
      <c r="MNX104" s="373">
        <f t="shared" si="143"/>
        <v>0</v>
      </c>
      <c r="MNY104" s="373" t="e">
        <f t="shared" si="143"/>
        <v>#REF!</v>
      </c>
      <c r="MNZ104" s="373" t="e">
        <f t="shared" si="143"/>
        <v>#REF!</v>
      </c>
      <c r="MOA104" s="373" t="e">
        <f t="shared" si="143"/>
        <v>#REF!</v>
      </c>
      <c r="MOB104" s="373" t="e">
        <f t="shared" si="143"/>
        <v>#REF!</v>
      </c>
      <c r="MOC104" s="373" t="e">
        <f t="shared" si="143"/>
        <v>#REF!</v>
      </c>
      <c r="MOD104" s="373">
        <f t="shared" si="143"/>
        <v>0</v>
      </c>
      <c r="MOE104" s="373">
        <f t="shared" si="143"/>
        <v>0</v>
      </c>
      <c r="MOF104" s="373" t="e">
        <f t="shared" si="143"/>
        <v>#REF!</v>
      </c>
      <c r="MOG104" s="373" t="e">
        <f t="shared" si="143"/>
        <v>#REF!</v>
      </c>
      <c r="MOH104" s="373" t="e">
        <f t="shared" si="143"/>
        <v>#REF!</v>
      </c>
      <c r="MOI104" s="373" t="e">
        <f t="shared" si="143"/>
        <v>#REF!</v>
      </c>
      <c r="MOJ104" s="373" t="e">
        <f t="shared" si="143"/>
        <v>#REF!</v>
      </c>
      <c r="MOK104" s="373">
        <f t="shared" si="143"/>
        <v>0</v>
      </c>
      <c r="MOL104" s="373">
        <f t="shared" si="143"/>
        <v>0</v>
      </c>
      <c r="MOM104" s="373" t="e">
        <f t="shared" si="143"/>
        <v>#REF!</v>
      </c>
      <c r="MON104" s="373" t="e">
        <f t="shared" si="143"/>
        <v>#REF!</v>
      </c>
      <c r="MOO104" s="373" t="e">
        <f t="shared" si="143"/>
        <v>#REF!</v>
      </c>
      <c r="MOP104" s="373" t="e">
        <f t="shared" si="143"/>
        <v>#REF!</v>
      </c>
      <c r="MOQ104" s="373" t="e">
        <f t="shared" si="143"/>
        <v>#REF!</v>
      </c>
      <c r="MOR104" s="373">
        <f t="shared" si="143"/>
        <v>0</v>
      </c>
      <c r="MOS104" s="373">
        <f t="shared" si="143"/>
        <v>0</v>
      </c>
      <c r="MOT104" s="373" t="e">
        <f t="shared" si="143"/>
        <v>#REF!</v>
      </c>
      <c r="MOU104" s="373" t="e">
        <f t="shared" si="143"/>
        <v>#REF!</v>
      </c>
      <c r="MOV104" s="373" t="e">
        <f t="shared" si="143"/>
        <v>#REF!</v>
      </c>
      <c r="MOW104" s="373" t="e">
        <f t="shared" si="143"/>
        <v>#REF!</v>
      </c>
      <c r="MOX104" s="373" t="e">
        <f t="shared" si="143"/>
        <v>#REF!</v>
      </c>
      <c r="MOY104" s="373">
        <f t="shared" si="143"/>
        <v>0</v>
      </c>
      <c r="MOZ104" s="373">
        <f t="shared" si="143"/>
        <v>0</v>
      </c>
      <c r="MPA104" s="373" t="e">
        <f t="shared" si="143"/>
        <v>#REF!</v>
      </c>
      <c r="MPB104" s="373" t="e">
        <f t="shared" si="143"/>
        <v>#REF!</v>
      </c>
      <c r="MPC104" s="373" t="e">
        <f t="shared" si="143"/>
        <v>#REF!</v>
      </c>
      <c r="MPD104" s="373" t="e">
        <f t="shared" si="143"/>
        <v>#REF!</v>
      </c>
      <c r="MPE104" s="373" t="e">
        <f t="shared" si="143"/>
        <v>#REF!</v>
      </c>
      <c r="MPF104" s="373">
        <f t="shared" si="143"/>
        <v>0</v>
      </c>
      <c r="MPG104" s="373">
        <f t="shared" si="143"/>
        <v>0</v>
      </c>
      <c r="MPH104" s="373" t="e">
        <f t="shared" si="143"/>
        <v>#REF!</v>
      </c>
      <c r="MPI104" s="373" t="e">
        <f t="shared" si="143"/>
        <v>#REF!</v>
      </c>
      <c r="MPJ104" s="373" t="e">
        <f t="shared" si="143"/>
        <v>#REF!</v>
      </c>
      <c r="MPK104" s="373" t="e">
        <f t="shared" si="143"/>
        <v>#REF!</v>
      </c>
      <c r="MPL104" s="373" t="e">
        <f t="shared" si="143"/>
        <v>#REF!</v>
      </c>
      <c r="MPM104" s="373">
        <f t="shared" si="143"/>
        <v>0</v>
      </c>
      <c r="MPN104" s="373">
        <f t="shared" si="143"/>
        <v>0</v>
      </c>
      <c r="MPO104" s="373" t="e">
        <f t="shared" si="143"/>
        <v>#REF!</v>
      </c>
      <c r="MPP104" s="373" t="e">
        <f t="shared" si="143"/>
        <v>#REF!</v>
      </c>
      <c r="MPQ104" s="373" t="e">
        <f t="shared" si="143"/>
        <v>#REF!</v>
      </c>
      <c r="MPR104" s="373" t="e">
        <f t="shared" si="143"/>
        <v>#REF!</v>
      </c>
      <c r="MPS104" s="373" t="e">
        <f t="shared" si="143"/>
        <v>#REF!</v>
      </c>
      <c r="MPT104" s="373">
        <f t="shared" si="143"/>
        <v>0</v>
      </c>
      <c r="MPU104" s="373">
        <f t="shared" si="143"/>
        <v>0</v>
      </c>
      <c r="MPV104" s="373" t="e">
        <f t="shared" si="143"/>
        <v>#REF!</v>
      </c>
      <c r="MPW104" s="373" t="e">
        <f t="shared" si="143"/>
        <v>#REF!</v>
      </c>
      <c r="MPX104" s="373" t="e">
        <f t="shared" si="143"/>
        <v>#REF!</v>
      </c>
      <c r="MPY104" s="373" t="e">
        <f t="shared" si="143"/>
        <v>#REF!</v>
      </c>
      <c r="MPZ104" s="373" t="e">
        <f t="shared" si="144"/>
        <v>#REF!</v>
      </c>
      <c r="MQA104" s="373">
        <f t="shared" si="144"/>
        <v>0</v>
      </c>
      <c r="MQB104" s="373">
        <f t="shared" si="144"/>
        <v>0</v>
      </c>
      <c r="MQC104" s="373" t="e">
        <f t="shared" si="144"/>
        <v>#REF!</v>
      </c>
      <c r="MQD104" s="373" t="e">
        <f t="shared" si="144"/>
        <v>#REF!</v>
      </c>
      <c r="MQE104" s="373" t="e">
        <f t="shared" si="144"/>
        <v>#REF!</v>
      </c>
      <c r="MQF104" s="373" t="e">
        <f t="shared" si="144"/>
        <v>#REF!</v>
      </c>
      <c r="MQG104" s="373" t="e">
        <f t="shared" si="144"/>
        <v>#REF!</v>
      </c>
      <c r="MQH104" s="373">
        <f t="shared" si="144"/>
        <v>0</v>
      </c>
      <c r="MQI104" s="373">
        <f t="shared" si="144"/>
        <v>0</v>
      </c>
      <c r="MQJ104" s="373" t="e">
        <f t="shared" si="144"/>
        <v>#REF!</v>
      </c>
      <c r="MQK104" s="373" t="e">
        <f t="shared" si="144"/>
        <v>#REF!</v>
      </c>
      <c r="MQL104" s="373" t="e">
        <f t="shared" si="144"/>
        <v>#REF!</v>
      </c>
      <c r="MQM104" s="373" t="e">
        <f t="shared" si="144"/>
        <v>#REF!</v>
      </c>
      <c r="MQN104" s="373" t="e">
        <f t="shared" si="144"/>
        <v>#REF!</v>
      </c>
      <c r="MQO104" s="373">
        <f t="shared" si="144"/>
        <v>0</v>
      </c>
      <c r="MQP104" s="373">
        <f t="shared" si="144"/>
        <v>0</v>
      </c>
      <c r="MQQ104" s="373" t="e">
        <f t="shared" si="144"/>
        <v>#REF!</v>
      </c>
      <c r="MQR104" s="373" t="e">
        <f t="shared" si="144"/>
        <v>#REF!</v>
      </c>
      <c r="MQS104" s="373" t="e">
        <f t="shared" si="144"/>
        <v>#REF!</v>
      </c>
      <c r="MQT104" s="373" t="e">
        <f t="shared" si="144"/>
        <v>#REF!</v>
      </c>
      <c r="MQU104" s="373" t="e">
        <f t="shared" si="144"/>
        <v>#REF!</v>
      </c>
      <c r="MQV104" s="373">
        <f t="shared" si="144"/>
        <v>0</v>
      </c>
      <c r="MQW104" s="373">
        <f t="shared" si="144"/>
        <v>0</v>
      </c>
      <c r="MQX104" s="373" t="e">
        <f t="shared" si="144"/>
        <v>#REF!</v>
      </c>
      <c r="MQY104" s="373" t="e">
        <f t="shared" si="144"/>
        <v>#REF!</v>
      </c>
      <c r="MQZ104" s="373" t="e">
        <f t="shared" si="144"/>
        <v>#REF!</v>
      </c>
      <c r="MRA104" s="373" t="e">
        <f t="shared" si="144"/>
        <v>#REF!</v>
      </c>
      <c r="MRB104" s="373" t="e">
        <f t="shared" si="144"/>
        <v>#REF!</v>
      </c>
      <c r="MRC104" s="373">
        <f t="shared" si="144"/>
        <v>0</v>
      </c>
      <c r="MRD104" s="373">
        <f t="shared" si="144"/>
        <v>0</v>
      </c>
      <c r="MRE104" s="373" t="e">
        <f t="shared" si="144"/>
        <v>#REF!</v>
      </c>
      <c r="MRF104" s="373" t="e">
        <f t="shared" si="144"/>
        <v>#REF!</v>
      </c>
      <c r="MRG104" s="373" t="e">
        <f t="shared" si="144"/>
        <v>#REF!</v>
      </c>
      <c r="MRH104" s="373" t="e">
        <f t="shared" si="144"/>
        <v>#REF!</v>
      </c>
      <c r="MRI104" s="373" t="e">
        <f t="shared" si="144"/>
        <v>#REF!</v>
      </c>
      <c r="MRJ104" s="373">
        <f t="shared" si="144"/>
        <v>0</v>
      </c>
      <c r="MRK104" s="373">
        <f t="shared" si="144"/>
        <v>0</v>
      </c>
      <c r="MRL104" s="373" t="e">
        <f t="shared" si="144"/>
        <v>#REF!</v>
      </c>
      <c r="MRM104" s="373" t="e">
        <f t="shared" si="144"/>
        <v>#REF!</v>
      </c>
      <c r="MRN104" s="373" t="e">
        <f t="shared" si="144"/>
        <v>#REF!</v>
      </c>
      <c r="MRO104" s="373" t="e">
        <f t="shared" si="144"/>
        <v>#REF!</v>
      </c>
      <c r="MRP104" s="373" t="e">
        <f t="shared" si="144"/>
        <v>#REF!</v>
      </c>
      <c r="MRQ104" s="373">
        <f t="shared" si="144"/>
        <v>0</v>
      </c>
      <c r="MRR104" s="373">
        <f t="shared" si="144"/>
        <v>0</v>
      </c>
      <c r="MRS104" s="373" t="e">
        <f t="shared" si="144"/>
        <v>#REF!</v>
      </c>
      <c r="MRT104" s="373" t="e">
        <f t="shared" si="144"/>
        <v>#REF!</v>
      </c>
      <c r="MRU104" s="373" t="e">
        <f t="shared" si="144"/>
        <v>#REF!</v>
      </c>
      <c r="MRV104" s="373" t="e">
        <f t="shared" si="144"/>
        <v>#REF!</v>
      </c>
      <c r="MRW104" s="373" t="e">
        <f t="shared" si="144"/>
        <v>#REF!</v>
      </c>
      <c r="MRX104" s="373">
        <f t="shared" si="144"/>
        <v>0</v>
      </c>
      <c r="MRY104" s="373">
        <f t="shared" si="144"/>
        <v>0</v>
      </c>
      <c r="MRZ104" s="373" t="e">
        <f t="shared" si="144"/>
        <v>#REF!</v>
      </c>
      <c r="MSA104" s="373" t="e">
        <f t="shared" si="144"/>
        <v>#REF!</v>
      </c>
      <c r="MSB104" s="373" t="e">
        <f t="shared" si="144"/>
        <v>#REF!</v>
      </c>
      <c r="MSC104" s="373" t="e">
        <f t="shared" si="144"/>
        <v>#REF!</v>
      </c>
      <c r="MSD104" s="373" t="e">
        <f t="shared" si="144"/>
        <v>#REF!</v>
      </c>
      <c r="MSE104" s="373">
        <f t="shared" si="144"/>
        <v>0</v>
      </c>
      <c r="MSF104" s="373">
        <f t="shared" si="144"/>
        <v>0</v>
      </c>
      <c r="MSG104" s="373" t="e">
        <f t="shared" si="144"/>
        <v>#REF!</v>
      </c>
      <c r="MSH104" s="373" t="e">
        <f t="shared" si="144"/>
        <v>#REF!</v>
      </c>
      <c r="MSI104" s="373" t="e">
        <f t="shared" si="144"/>
        <v>#REF!</v>
      </c>
      <c r="MSJ104" s="373" t="e">
        <f t="shared" si="144"/>
        <v>#REF!</v>
      </c>
      <c r="MSK104" s="373" t="e">
        <f t="shared" si="144"/>
        <v>#REF!</v>
      </c>
      <c r="MSL104" s="373">
        <f t="shared" si="145"/>
        <v>0</v>
      </c>
      <c r="MSM104" s="373">
        <f t="shared" si="145"/>
        <v>0</v>
      </c>
      <c r="MSN104" s="373" t="e">
        <f t="shared" si="145"/>
        <v>#REF!</v>
      </c>
      <c r="MSO104" s="373" t="e">
        <f t="shared" si="145"/>
        <v>#REF!</v>
      </c>
      <c r="MSP104" s="373" t="e">
        <f t="shared" si="145"/>
        <v>#REF!</v>
      </c>
      <c r="MSQ104" s="373" t="e">
        <f t="shared" si="145"/>
        <v>#REF!</v>
      </c>
      <c r="MSR104" s="373" t="e">
        <f t="shared" si="145"/>
        <v>#REF!</v>
      </c>
      <c r="MSS104" s="373">
        <f t="shared" si="145"/>
        <v>0</v>
      </c>
      <c r="MST104" s="373">
        <f t="shared" si="145"/>
        <v>0</v>
      </c>
      <c r="MSU104" s="373" t="e">
        <f t="shared" si="145"/>
        <v>#REF!</v>
      </c>
      <c r="MSV104" s="373" t="e">
        <f t="shared" si="145"/>
        <v>#REF!</v>
      </c>
      <c r="MSW104" s="373" t="e">
        <f t="shared" si="145"/>
        <v>#REF!</v>
      </c>
      <c r="MSX104" s="373" t="e">
        <f t="shared" si="145"/>
        <v>#REF!</v>
      </c>
      <c r="MSY104" s="373" t="e">
        <f t="shared" si="145"/>
        <v>#REF!</v>
      </c>
      <c r="MSZ104" s="373">
        <f t="shared" si="145"/>
        <v>0</v>
      </c>
      <c r="MTA104" s="373">
        <f t="shared" si="145"/>
        <v>0</v>
      </c>
      <c r="MTB104" s="373" t="e">
        <f t="shared" si="145"/>
        <v>#REF!</v>
      </c>
      <c r="MTC104" s="373" t="e">
        <f t="shared" si="145"/>
        <v>#REF!</v>
      </c>
      <c r="MTD104" s="373" t="e">
        <f t="shared" si="145"/>
        <v>#REF!</v>
      </c>
      <c r="MTE104" s="373" t="e">
        <f t="shared" si="145"/>
        <v>#REF!</v>
      </c>
      <c r="MTF104" s="373" t="e">
        <f t="shared" si="145"/>
        <v>#REF!</v>
      </c>
      <c r="MTG104" s="373">
        <f t="shared" si="145"/>
        <v>0</v>
      </c>
      <c r="MTH104" s="373">
        <f t="shared" si="145"/>
        <v>0</v>
      </c>
      <c r="MTI104" s="373" t="e">
        <f t="shared" si="145"/>
        <v>#REF!</v>
      </c>
      <c r="MTJ104" s="373" t="e">
        <f t="shared" si="145"/>
        <v>#REF!</v>
      </c>
      <c r="MTK104" s="373" t="e">
        <f t="shared" si="145"/>
        <v>#REF!</v>
      </c>
      <c r="MTL104" s="373" t="e">
        <f t="shared" si="145"/>
        <v>#REF!</v>
      </c>
      <c r="MTM104" s="373" t="e">
        <f t="shared" si="145"/>
        <v>#REF!</v>
      </c>
      <c r="MTN104" s="373">
        <f t="shared" si="145"/>
        <v>0</v>
      </c>
      <c r="MTO104" s="373">
        <f t="shared" si="145"/>
        <v>0</v>
      </c>
      <c r="MTP104" s="373" t="e">
        <f t="shared" si="145"/>
        <v>#REF!</v>
      </c>
      <c r="MTQ104" s="373" t="e">
        <f t="shared" si="145"/>
        <v>#REF!</v>
      </c>
      <c r="MTR104" s="373" t="e">
        <f t="shared" si="145"/>
        <v>#REF!</v>
      </c>
      <c r="MTS104" s="373" t="e">
        <f t="shared" si="145"/>
        <v>#REF!</v>
      </c>
      <c r="MTT104" s="373" t="e">
        <f t="shared" si="145"/>
        <v>#REF!</v>
      </c>
      <c r="MTU104" s="373">
        <f t="shared" si="145"/>
        <v>0</v>
      </c>
      <c r="MTV104" s="373">
        <f t="shared" si="145"/>
        <v>0</v>
      </c>
      <c r="MTW104" s="373" t="e">
        <f t="shared" si="145"/>
        <v>#REF!</v>
      </c>
      <c r="MTX104" s="373" t="e">
        <f t="shared" si="145"/>
        <v>#REF!</v>
      </c>
      <c r="MTY104" s="373" t="e">
        <f t="shared" si="145"/>
        <v>#REF!</v>
      </c>
      <c r="MTZ104" s="373" t="e">
        <f t="shared" si="145"/>
        <v>#REF!</v>
      </c>
      <c r="MUA104" s="373" t="e">
        <f t="shared" si="145"/>
        <v>#REF!</v>
      </c>
      <c r="MUB104" s="373">
        <f t="shared" si="145"/>
        <v>0</v>
      </c>
      <c r="MUC104" s="373">
        <f t="shared" si="145"/>
        <v>0</v>
      </c>
      <c r="MUD104" s="373" t="e">
        <f t="shared" si="145"/>
        <v>#REF!</v>
      </c>
      <c r="MUE104" s="373" t="e">
        <f t="shared" si="145"/>
        <v>#REF!</v>
      </c>
      <c r="MUF104" s="373" t="e">
        <f t="shared" si="145"/>
        <v>#REF!</v>
      </c>
      <c r="MUG104" s="373" t="e">
        <f t="shared" si="145"/>
        <v>#REF!</v>
      </c>
      <c r="MUH104" s="373" t="e">
        <f t="shared" si="145"/>
        <v>#REF!</v>
      </c>
      <c r="MUI104" s="373">
        <f t="shared" si="145"/>
        <v>0</v>
      </c>
      <c r="MUJ104" s="373">
        <f t="shared" si="145"/>
        <v>0</v>
      </c>
      <c r="MUK104" s="373" t="e">
        <f t="shared" si="145"/>
        <v>#REF!</v>
      </c>
      <c r="MUL104" s="373" t="e">
        <f t="shared" si="145"/>
        <v>#REF!</v>
      </c>
      <c r="MUM104" s="373" t="e">
        <f t="shared" si="145"/>
        <v>#REF!</v>
      </c>
      <c r="MUN104" s="373" t="e">
        <f t="shared" si="145"/>
        <v>#REF!</v>
      </c>
      <c r="MUO104" s="373" t="e">
        <f t="shared" si="145"/>
        <v>#REF!</v>
      </c>
      <c r="MUP104" s="373">
        <f t="shared" si="145"/>
        <v>0</v>
      </c>
      <c r="MUQ104" s="373">
        <f t="shared" si="145"/>
        <v>0</v>
      </c>
      <c r="MUR104" s="373" t="e">
        <f t="shared" si="145"/>
        <v>#REF!</v>
      </c>
      <c r="MUS104" s="373" t="e">
        <f t="shared" si="145"/>
        <v>#REF!</v>
      </c>
      <c r="MUT104" s="373" t="e">
        <f t="shared" si="145"/>
        <v>#REF!</v>
      </c>
      <c r="MUU104" s="373" t="e">
        <f t="shared" si="145"/>
        <v>#REF!</v>
      </c>
      <c r="MUV104" s="373" t="e">
        <f t="shared" si="145"/>
        <v>#REF!</v>
      </c>
      <c r="MUW104" s="373">
        <f t="shared" si="145"/>
        <v>0</v>
      </c>
      <c r="MUX104" s="373">
        <f t="shared" si="146"/>
        <v>0</v>
      </c>
      <c r="MUY104" s="373" t="e">
        <f t="shared" si="146"/>
        <v>#REF!</v>
      </c>
      <c r="MUZ104" s="373" t="e">
        <f t="shared" si="146"/>
        <v>#REF!</v>
      </c>
      <c r="MVA104" s="373" t="e">
        <f t="shared" si="146"/>
        <v>#REF!</v>
      </c>
      <c r="MVB104" s="373" t="e">
        <f t="shared" si="146"/>
        <v>#REF!</v>
      </c>
      <c r="MVC104" s="373" t="e">
        <f t="shared" si="146"/>
        <v>#REF!</v>
      </c>
      <c r="MVD104" s="373">
        <f t="shared" si="146"/>
        <v>0</v>
      </c>
      <c r="MVE104" s="373">
        <f t="shared" si="146"/>
        <v>0</v>
      </c>
      <c r="MVF104" s="373" t="e">
        <f t="shared" si="146"/>
        <v>#REF!</v>
      </c>
      <c r="MVG104" s="373" t="e">
        <f t="shared" si="146"/>
        <v>#REF!</v>
      </c>
      <c r="MVH104" s="373" t="e">
        <f t="shared" si="146"/>
        <v>#REF!</v>
      </c>
      <c r="MVI104" s="373" t="e">
        <f t="shared" si="146"/>
        <v>#REF!</v>
      </c>
      <c r="MVJ104" s="373" t="e">
        <f t="shared" si="146"/>
        <v>#REF!</v>
      </c>
      <c r="MVK104" s="373">
        <f t="shared" si="146"/>
        <v>0</v>
      </c>
      <c r="MVL104" s="373">
        <f t="shared" si="146"/>
        <v>0</v>
      </c>
      <c r="MVM104" s="373" t="e">
        <f t="shared" si="146"/>
        <v>#REF!</v>
      </c>
      <c r="MVN104" s="373" t="e">
        <f t="shared" si="146"/>
        <v>#REF!</v>
      </c>
      <c r="MVO104" s="373" t="e">
        <f t="shared" si="146"/>
        <v>#REF!</v>
      </c>
      <c r="MVP104" s="373" t="e">
        <f t="shared" si="146"/>
        <v>#REF!</v>
      </c>
      <c r="MVQ104" s="373" t="e">
        <f t="shared" si="146"/>
        <v>#REF!</v>
      </c>
      <c r="MVR104" s="373">
        <f t="shared" si="146"/>
        <v>0</v>
      </c>
      <c r="MVS104" s="373">
        <f t="shared" si="146"/>
        <v>0</v>
      </c>
      <c r="MVT104" s="373" t="e">
        <f t="shared" si="146"/>
        <v>#REF!</v>
      </c>
      <c r="MVU104" s="373" t="e">
        <f t="shared" si="146"/>
        <v>#REF!</v>
      </c>
      <c r="MVV104" s="373" t="e">
        <f t="shared" si="146"/>
        <v>#REF!</v>
      </c>
      <c r="MVW104" s="373" t="e">
        <f t="shared" si="146"/>
        <v>#REF!</v>
      </c>
      <c r="MVX104" s="373" t="e">
        <f t="shared" si="146"/>
        <v>#REF!</v>
      </c>
      <c r="MVY104" s="373">
        <f t="shared" si="146"/>
        <v>0</v>
      </c>
      <c r="MVZ104" s="373">
        <f t="shared" si="146"/>
        <v>0</v>
      </c>
      <c r="MWA104" s="373" t="e">
        <f t="shared" si="146"/>
        <v>#REF!</v>
      </c>
      <c r="MWB104" s="373" t="e">
        <f t="shared" si="146"/>
        <v>#REF!</v>
      </c>
      <c r="MWC104" s="373" t="e">
        <f t="shared" si="146"/>
        <v>#REF!</v>
      </c>
      <c r="MWD104" s="373" t="e">
        <f t="shared" si="146"/>
        <v>#REF!</v>
      </c>
      <c r="MWE104" s="373" t="e">
        <f t="shared" si="146"/>
        <v>#REF!</v>
      </c>
      <c r="MWF104" s="373">
        <f t="shared" si="146"/>
        <v>0</v>
      </c>
      <c r="MWG104" s="373">
        <f t="shared" si="146"/>
        <v>0</v>
      </c>
      <c r="MWH104" s="373" t="e">
        <f t="shared" si="146"/>
        <v>#REF!</v>
      </c>
      <c r="MWI104" s="373" t="e">
        <f t="shared" si="146"/>
        <v>#REF!</v>
      </c>
      <c r="MWJ104" s="373" t="e">
        <f t="shared" si="146"/>
        <v>#REF!</v>
      </c>
      <c r="MWK104" s="373" t="e">
        <f t="shared" si="146"/>
        <v>#REF!</v>
      </c>
      <c r="MWL104" s="373" t="e">
        <f t="shared" si="146"/>
        <v>#REF!</v>
      </c>
      <c r="MWM104" s="373">
        <f t="shared" si="146"/>
        <v>0</v>
      </c>
      <c r="MWN104" s="373">
        <f t="shared" si="146"/>
        <v>0</v>
      </c>
      <c r="MWO104" s="373" t="e">
        <f t="shared" si="146"/>
        <v>#REF!</v>
      </c>
      <c r="MWP104" s="373" t="e">
        <f t="shared" si="146"/>
        <v>#REF!</v>
      </c>
      <c r="MWQ104" s="373" t="e">
        <f t="shared" si="146"/>
        <v>#REF!</v>
      </c>
      <c r="MWR104" s="373" t="e">
        <f t="shared" si="146"/>
        <v>#REF!</v>
      </c>
      <c r="MWS104" s="373" t="e">
        <f t="shared" si="146"/>
        <v>#REF!</v>
      </c>
      <c r="MWT104" s="373">
        <f t="shared" si="146"/>
        <v>0</v>
      </c>
      <c r="MWU104" s="373">
        <f t="shared" si="146"/>
        <v>0</v>
      </c>
      <c r="MWV104" s="373" t="e">
        <f t="shared" si="146"/>
        <v>#REF!</v>
      </c>
      <c r="MWW104" s="373" t="e">
        <f t="shared" si="146"/>
        <v>#REF!</v>
      </c>
      <c r="MWX104" s="373" t="e">
        <f t="shared" si="146"/>
        <v>#REF!</v>
      </c>
      <c r="MWY104" s="373" t="e">
        <f t="shared" si="146"/>
        <v>#REF!</v>
      </c>
      <c r="MWZ104" s="373" t="e">
        <f t="shared" si="146"/>
        <v>#REF!</v>
      </c>
      <c r="MXA104" s="373">
        <f t="shared" si="146"/>
        <v>0</v>
      </c>
      <c r="MXB104" s="373">
        <f t="shared" si="146"/>
        <v>0</v>
      </c>
      <c r="MXC104" s="373" t="e">
        <f t="shared" si="146"/>
        <v>#REF!</v>
      </c>
      <c r="MXD104" s="373" t="e">
        <f t="shared" si="146"/>
        <v>#REF!</v>
      </c>
      <c r="MXE104" s="373" t="e">
        <f t="shared" si="146"/>
        <v>#REF!</v>
      </c>
      <c r="MXF104" s="373" t="e">
        <f t="shared" si="146"/>
        <v>#REF!</v>
      </c>
      <c r="MXG104" s="373" t="e">
        <f t="shared" si="146"/>
        <v>#REF!</v>
      </c>
      <c r="MXH104" s="373">
        <f t="shared" si="146"/>
        <v>0</v>
      </c>
      <c r="MXI104" s="373">
        <f t="shared" si="146"/>
        <v>0</v>
      </c>
      <c r="MXJ104" s="373" t="e">
        <f t="shared" si="147"/>
        <v>#REF!</v>
      </c>
      <c r="MXK104" s="373" t="e">
        <f t="shared" si="147"/>
        <v>#REF!</v>
      </c>
      <c r="MXL104" s="373" t="e">
        <f t="shared" si="147"/>
        <v>#REF!</v>
      </c>
      <c r="MXM104" s="373" t="e">
        <f t="shared" si="147"/>
        <v>#REF!</v>
      </c>
      <c r="MXN104" s="373" t="e">
        <f t="shared" si="147"/>
        <v>#REF!</v>
      </c>
      <c r="MXO104" s="373">
        <f t="shared" si="147"/>
        <v>0</v>
      </c>
      <c r="MXP104" s="373">
        <f t="shared" si="147"/>
        <v>0</v>
      </c>
      <c r="MXQ104" s="373" t="e">
        <f t="shared" si="147"/>
        <v>#REF!</v>
      </c>
      <c r="MXR104" s="373" t="e">
        <f t="shared" si="147"/>
        <v>#REF!</v>
      </c>
      <c r="MXS104" s="373" t="e">
        <f t="shared" si="147"/>
        <v>#REF!</v>
      </c>
      <c r="MXT104" s="373" t="e">
        <f t="shared" si="147"/>
        <v>#REF!</v>
      </c>
      <c r="MXU104" s="373" t="e">
        <f t="shared" si="147"/>
        <v>#REF!</v>
      </c>
      <c r="MXV104" s="373">
        <f t="shared" si="147"/>
        <v>0</v>
      </c>
      <c r="MXW104" s="373">
        <f t="shared" si="147"/>
        <v>0</v>
      </c>
      <c r="MXX104" s="373" t="e">
        <f t="shared" si="147"/>
        <v>#REF!</v>
      </c>
      <c r="MXY104" s="373" t="e">
        <f t="shared" si="147"/>
        <v>#REF!</v>
      </c>
      <c r="MXZ104" s="373" t="e">
        <f t="shared" si="147"/>
        <v>#REF!</v>
      </c>
      <c r="MYA104" s="373" t="e">
        <f t="shared" si="147"/>
        <v>#REF!</v>
      </c>
      <c r="MYB104" s="373" t="e">
        <f t="shared" si="147"/>
        <v>#REF!</v>
      </c>
      <c r="MYC104" s="373">
        <f t="shared" si="147"/>
        <v>0</v>
      </c>
      <c r="MYD104" s="373">
        <f t="shared" si="147"/>
        <v>0</v>
      </c>
      <c r="MYE104" s="373" t="e">
        <f t="shared" si="147"/>
        <v>#REF!</v>
      </c>
      <c r="MYF104" s="373" t="e">
        <f t="shared" si="147"/>
        <v>#REF!</v>
      </c>
      <c r="MYG104" s="373" t="e">
        <f t="shared" si="147"/>
        <v>#REF!</v>
      </c>
      <c r="MYH104" s="373" t="e">
        <f t="shared" si="147"/>
        <v>#REF!</v>
      </c>
      <c r="MYI104" s="373" t="e">
        <f t="shared" si="147"/>
        <v>#REF!</v>
      </c>
      <c r="MYJ104" s="373">
        <f t="shared" si="147"/>
        <v>0</v>
      </c>
      <c r="MYK104" s="373">
        <f t="shared" si="147"/>
        <v>0</v>
      </c>
      <c r="MYL104" s="373" t="e">
        <f t="shared" si="147"/>
        <v>#REF!</v>
      </c>
      <c r="MYM104" s="373" t="e">
        <f t="shared" si="147"/>
        <v>#REF!</v>
      </c>
      <c r="MYN104" s="373" t="e">
        <f t="shared" si="147"/>
        <v>#REF!</v>
      </c>
      <c r="MYO104" s="373" t="e">
        <f t="shared" si="147"/>
        <v>#REF!</v>
      </c>
      <c r="MYP104" s="373" t="e">
        <f t="shared" si="147"/>
        <v>#REF!</v>
      </c>
      <c r="MYQ104" s="373">
        <f t="shared" si="147"/>
        <v>0</v>
      </c>
      <c r="MYR104" s="373">
        <f t="shared" si="147"/>
        <v>0</v>
      </c>
      <c r="MYS104" s="373" t="e">
        <f t="shared" si="147"/>
        <v>#REF!</v>
      </c>
      <c r="MYT104" s="373" t="e">
        <f t="shared" si="147"/>
        <v>#REF!</v>
      </c>
      <c r="MYU104" s="373" t="e">
        <f t="shared" si="147"/>
        <v>#REF!</v>
      </c>
      <c r="MYV104" s="373" t="e">
        <f t="shared" si="147"/>
        <v>#REF!</v>
      </c>
      <c r="MYW104" s="373" t="e">
        <f t="shared" si="147"/>
        <v>#REF!</v>
      </c>
      <c r="MYX104" s="373">
        <f t="shared" si="147"/>
        <v>0</v>
      </c>
      <c r="MYY104" s="373">
        <f t="shared" si="147"/>
        <v>0</v>
      </c>
      <c r="MYZ104" s="373" t="e">
        <f t="shared" si="147"/>
        <v>#REF!</v>
      </c>
      <c r="MZA104" s="373" t="e">
        <f t="shared" si="147"/>
        <v>#REF!</v>
      </c>
      <c r="MZB104" s="373" t="e">
        <f t="shared" si="147"/>
        <v>#REF!</v>
      </c>
      <c r="MZC104" s="373" t="e">
        <f t="shared" si="147"/>
        <v>#REF!</v>
      </c>
      <c r="MZD104" s="373" t="e">
        <f t="shared" si="147"/>
        <v>#REF!</v>
      </c>
      <c r="MZE104" s="373">
        <f t="shared" si="147"/>
        <v>0</v>
      </c>
      <c r="MZF104" s="373">
        <f t="shared" si="147"/>
        <v>0</v>
      </c>
      <c r="MZG104" s="373" t="e">
        <f t="shared" si="147"/>
        <v>#REF!</v>
      </c>
      <c r="MZH104" s="373" t="e">
        <f t="shared" si="147"/>
        <v>#REF!</v>
      </c>
      <c r="MZI104" s="373" t="e">
        <f t="shared" si="147"/>
        <v>#REF!</v>
      </c>
      <c r="MZJ104" s="373" t="e">
        <f t="shared" si="147"/>
        <v>#REF!</v>
      </c>
      <c r="MZK104" s="373" t="e">
        <f t="shared" si="147"/>
        <v>#REF!</v>
      </c>
      <c r="MZL104" s="373">
        <f t="shared" si="147"/>
        <v>0</v>
      </c>
      <c r="MZM104" s="373">
        <f t="shared" si="147"/>
        <v>0</v>
      </c>
      <c r="MZN104" s="373" t="e">
        <f t="shared" si="147"/>
        <v>#REF!</v>
      </c>
      <c r="MZO104" s="373" t="e">
        <f t="shared" si="147"/>
        <v>#REF!</v>
      </c>
      <c r="MZP104" s="373" t="e">
        <f t="shared" si="147"/>
        <v>#REF!</v>
      </c>
      <c r="MZQ104" s="373" t="e">
        <f t="shared" si="147"/>
        <v>#REF!</v>
      </c>
      <c r="MZR104" s="373" t="e">
        <f t="shared" si="147"/>
        <v>#REF!</v>
      </c>
      <c r="MZS104" s="373">
        <f t="shared" si="147"/>
        <v>0</v>
      </c>
      <c r="MZT104" s="373">
        <f t="shared" si="147"/>
        <v>0</v>
      </c>
      <c r="MZU104" s="373" t="e">
        <f t="shared" si="147"/>
        <v>#REF!</v>
      </c>
      <c r="MZV104" s="373" t="e">
        <f t="shared" si="148"/>
        <v>#REF!</v>
      </c>
      <c r="MZW104" s="373" t="e">
        <f t="shared" si="148"/>
        <v>#REF!</v>
      </c>
      <c r="MZX104" s="373" t="e">
        <f t="shared" si="148"/>
        <v>#REF!</v>
      </c>
      <c r="MZY104" s="373" t="e">
        <f t="shared" si="148"/>
        <v>#REF!</v>
      </c>
      <c r="MZZ104" s="373">
        <f t="shared" si="148"/>
        <v>0</v>
      </c>
      <c r="NAA104" s="373">
        <f t="shared" si="148"/>
        <v>0</v>
      </c>
      <c r="NAB104" s="373" t="e">
        <f t="shared" si="148"/>
        <v>#REF!</v>
      </c>
      <c r="NAC104" s="373" t="e">
        <f t="shared" si="148"/>
        <v>#REF!</v>
      </c>
      <c r="NAD104" s="373" t="e">
        <f t="shared" si="148"/>
        <v>#REF!</v>
      </c>
      <c r="NAE104" s="373" t="e">
        <f t="shared" si="148"/>
        <v>#REF!</v>
      </c>
      <c r="NAF104" s="373" t="e">
        <f t="shared" si="148"/>
        <v>#REF!</v>
      </c>
      <c r="NAG104" s="373">
        <f t="shared" si="148"/>
        <v>0</v>
      </c>
      <c r="NAH104" s="373">
        <f t="shared" si="148"/>
        <v>0</v>
      </c>
      <c r="NAI104" s="373" t="e">
        <f t="shared" si="148"/>
        <v>#REF!</v>
      </c>
      <c r="NAJ104" s="373" t="e">
        <f t="shared" si="148"/>
        <v>#REF!</v>
      </c>
      <c r="NAK104" s="373" t="e">
        <f t="shared" si="148"/>
        <v>#REF!</v>
      </c>
      <c r="NAL104" s="373" t="e">
        <f t="shared" si="148"/>
        <v>#REF!</v>
      </c>
      <c r="NAM104" s="373" t="e">
        <f t="shared" si="148"/>
        <v>#REF!</v>
      </c>
      <c r="NAN104" s="373">
        <f t="shared" si="148"/>
        <v>0</v>
      </c>
      <c r="NAO104" s="373">
        <f t="shared" si="148"/>
        <v>0</v>
      </c>
      <c r="NAP104" s="373" t="e">
        <f t="shared" si="148"/>
        <v>#REF!</v>
      </c>
      <c r="NAQ104" s="373" t="e">
        <f t="shared" si="148"/>
        <v>#REF!</v>
      </c>
      <c r="NAR104" s="373" t="e">
        <f t="shared" si="148"/>
        <v>#REF!</v>
      </c>
      <c r="NAS104" s="373" t="e">
        <f t="shared" si="148"/>
        <v>#REF!</v>
      </c>
      <c r="NAT104" s="373" t="e">
        <f t="shared" si="148"/>
        <v>#REF!</v>
      </c>
      <c r="NAU104" s="373">
        <f t="shared" si="148"/>
        <v>0</v>
      </c>
      <c r="NAV104" s="373">
        <f t="shared" si="148"/>
        <v>0</v>
      </c>
      <c r="NAW104" s="373" t="e">
        <f t="shared" si="148"/>
        <v>#REF!</v>
      </c>
      <c r="NAX104" s="373" t="e">
        <f t="shared" si="148"/>
        <v>#REF!</v>
      </c>
      <c r="NAY104" s="373" t="e">
        <f t="shared" si="148"/>
        <v>#REF!</v>
      </c>
      <c r="NAZ104" s="373" t="e">
        <f t="shared" si="148"/>
        <v>#REF!</v>
      </c>
      <c r="NBA104" s="373" t="e">
        <f t="shared" si="148"/>
        <v>#REF!</v>
      </c>
      <c r="NBB104" s="373">
        <f t="shared" si="148"/>
        <v>0</v>
      </c>
      <c r="NBC104" s="373">
        <f t="shared" si="148"/>
        <v>0</v>
      </c>
      <c r="NBD104" s="373" t="e">
        <f t="shared" si="148"/>
        <v>#REF!</v>
      </c>
      <c r="NBE104" s="373" t="e">
        <f t="shared" si="148"/>
        <v>#REF!</v>
      </c>
      <c r="NBF104" s="373" t="e">
        <f t="shared" si="148"/>
        <v>#REF!</v>
      </c>
      <c r="NBG104" s="373" t="e">
        <f t="shared" si="148"/>
        <v>#REF!</v>
      </c>
      <c r="NBH104" s="373" t="e">
        <f t="shared" si="148"/>
        <v>#REF!</v>
      </c>
      <c r="NBI104" s="373">
        <f t="shared" si="148"/>
        <v>0</v>
      </c>
      <c r="NBJ104" s="373">
        <f t="shared" si="148"/>
        <v>0</v>
      </c>
      <c r="NBK104" s="373" t="e">
        <f t="shared" si="148"/>
        <v>#REF!</v>
      </c>
      <c r="NBL104" s="373" t="e">
        <f t="shared" si="148"/>
        <v>#REF!</v>
      </c>
      <c r="NBM104" s="373" t="e">
        <f t="shared" si="148"/>
        <v>#REF!</v>
      </c>
      <c r="NBN104" s="373" t="e">
        <f t="shared" si="148"/>
        <v>#REF!</v>
      </c>
      <c r="NBO104" s="373" t="e">
        <f t="shared" si="148"/>
        <v>#REF!</v>
      </c>
      <c r="NBP104" s="373">
        <f t="shared" si="148"/>
        <v>0</v>
      </c>
      <c r="NBQ104" s="373">
        <f t="shared" si="148"/>
        <v>0</v>
      </c>
      <c r="NBR104" s="373" t="e">
        <f t="shared" si="148"/>
        <v>#REF!</v>
      </c>
      <c r="NBS104" s="373" t="e">
        <f t="shared" si="148"/>
        <v>#REF!</v>
      </c>
      <c r="NBT104" s="373" t="e">
        <f t="shared" si="148"/>
        <v>#REF!</v>
      </c>
      <c r="NBU104" s="373" t="e">
        <f t="shared" si="148"/>
        <v>#REF!</v>
      </c>
      <c r="NBV104" s="373" t="e">
        <f t="shared" si="148"/>
        <v>#REF!</v>
      </c>
      <c r="NBW104" s="373">
        <f t="shared" si="148"/>
        <v>0</v>
      </c>
      <c r="NBX104" s="373">
        <f t="shared" si="148"/>
        <v>0</v>
      </c>
      <c r="NBY104" s="373" t="e">
        <f t="shared" si="148"/>
        <v>#REF!</v>
      </c>
      <c r="NBZ104" s="373" t="e">
        <f t="shared" si="148"/>
        <v>#REF!</v>
      </c>
      <c r="NCA104" s="373" t="e">
        <f t="shared" si="148"/>
        <v>#REF!</v>
      </c>
      <c r="NCB104" s="373" t="e">
        <f t="shared" si="148"/>
        <v>#REF!</v>
      </c>
      <c r="NCC104" s="373" t="e">
        <f t="shared" si="148"/>
        <v>#REF!</v>
      </c>
      <c r="NCD104" s="373">
        <f t="shared" si="148"/>
        <v>0</v>
      </c>
      <c r="NCE104" s="373">
        <f t="shared" si="148"/>
        <v>0</v>
      </c>
      <c r="NCF104" s="373" t="e">
        <f t="shared" si="148"/>
        <v>#REF!</v>
      </c>
      <c r="NCG104" s="373" t="e">
        <f t="shared" si="148"/>
        <v>#REF!</v>
      </c>
      <c r="NCH104" s="373" t="e">
        <f t="shared" si="149"/>
        <v>#REF!</v>
      </c>
      <c r="NCI104" s="373" t="e">
        <f t="shared" si="149"/>
        <v>#REF!</v>
      </c>
      <c r="NCJ104" s="373" t="e">
        <f t="shared" si="149"/>
        <v>#REF!</v>
      </c>
      <c r="NCK104" s="373">
        <f t="shared" si="149"/>
        <v>0</v>
      </c>
      <c r="NCL104" s="373">
        <f t="shared" si="149"/>
        <v>0</v>
      </c>
      <c r="NCM104" s="373" t="e">
        <f t="shared" si="149"/>
        <v>#REF!</v>
      </c>
      <c r="NCN104" s="373" t="e">
        <f t="shared" si="149"/>
        <v>#REF!</v>
      </c>
      <c r="NCO104" s="373" t="e">
        <f t="shared" si="149"/>
        <v>#REF!</v>
      </c>
      <c r="NCP104" s="373" t="e">
        <f t="shared" si="149"/>
        <v>#REF!</v>
      </c>
      <c r="NCQ104" s="373" t="e">
        <f t="shared" si="149"/>
        <v>#REF!</v>
      </c>
      <c r="NCR104" s="373">
        <f t="shared" si="149"/>
        <v>0</v>
      </c>
      <c r="NCS104" s="373">
        <f t="shared" si="149"/>
        <v>0</v>
      </c>
      <c r="NCT104" s="373" t="e">
        <f t="shared" si="149"/>
        <v>#REF!</v>
      </c>
      <c r="NCU104" s="373" t="e">
        <f t="shared" si="149"/>
        <v>#REF!</v>
      </c>
      <c r="NCV104" s="373" t="e">
        <f t="shared" si="149"/>
        <v>#REF!</v>
      </c>
      <c r="NCW104" s="373" t="e">
        <f t="shared" si="149"/>
        <v>#REF!</v>
      </c>
      <c r="NCX104" s="373" t="e">
        <f t="shared" si="149"/>
        <v>#REF!</v>
      </c>
      <c r="NCY104" s="373">
        <f t="shared" si="149"/>
        <v>0</v>
      </c>
      <c r="NCZ104" s="373">
        <f t="shared" si="149"/>
        <v>0</v>
      </c>
      <c r="NDA104" s="373" t="e">
        <f t="shared" si="149"/>
        <v>#REF!</v>
      </c>
      <c r="NDB104" s="373" t="e">
        <f t="shared" si="149"/>
        <v>#REF!</v>
      </c>
      <c r="NDC104" s="373" t="e">
        <f t="shared" si="149"/>
        <v>#REF!</v>
      </c>
      <c r="NDD104" s="373" t="e">
        <f t="shared" si="149"/>
        <v>#REF!</v>
      </c>
      <c r="NDE104" s="373" t="e">
        <f t="shared" si="149"/>
        <v>#REF!</v>
      </c>
      <c r="NDF104" s="373">
        <f t="shared" si="149"/>
        <v>0</v>
      </c>
      <c r="NDG104" s="373">
        <f t="shared" si="149"/>
        <v>0</v>
      </c>
      <c r="NDH104" s="373" t="e">
        <f t="shared" si="149"/>
        <v>#REF!</v>
      </c>
      <c r="NDI104" s="373" t="e">
        <f t="shared" si="149"/>
        <v>#REF!</v>
      </c>
      <c r="NDJ104" s="373" t="e">
        <f t="shared" si="149"/>
        <v>#REF!</v>
      </c>
      <c r="NDK104" s="373" t="e">
        <f t="shared" si="149"/>
        <v>#REF!</v>
      </c>
      <c r="NDL104" s="373" t="e">
        <f t="shared" si="149"/>
        <v>#REF!</v>
      </c>
      <c r="NDM104" s="373">
        <f t="shared" si="149"/>
        <v>0</v>
      </c>
      <c r="NDN104" s="373">
        <f t="shared" si="149"/>
        <v>0</v>
      </c>
      <c r="NDO104" s="373" t="e">
        <f t="shared" si="149"/>
        <v>#REF!</v>
      </c>
      <c r="NDP104" s="373" t="e">
        <f t="shared" si="149"/>
        <v>#REF!</v>
      </c>
      <c r="NDQ104" s="373" t="e">
        <f t="shared" si="149"/>
        <v>#REF!</v>
      </c>
      <c r="NDR104" s="373" t="e">
        <f t="shared" si="149"/>
        <v>#REF!</v>
      </c>
      <c r="NDS104" s="373" t="e">
        <f t="shared" si="149"/>
        <v>#REF!</v>
      </c>
      <c r="NDT104" s="373">
        <f t="shared" si="149"/>
        <v>0</v>
      </c>
      <c r="NDU104" s="373">
        <f t="shared" si="149"/>
        <v>0</v>
      </c>
      <c r="NDV104" s="373" t="e">
        <f t="shared" si="149"/>
        <v>#REF!</v>
      </c>
      <c r="NDW104" s="373" t="e">
        <f t="shared" si="149"/>
        <v>#REF!</v>
      </c>
      <c r="NDX104" s="373" t="e">
        <f t="shared" si="149"/>
        <v>#REF!</v>
      </c>
      <c r="NDY104" s="373" t="e">
        <f t="shared" si="149"/>
        <v>#REF!</v>
      </c>
      <c r="NDZ104" s="373" t="e">
        <f t="shared" si="149"/>
        <v>#REF!</v>
      </c>
      <c r="NEA104" s="373">
        <f t="shared" si="149"/>
        <v>0</v>
      </c>
      <c r="NEB104" s="373">
        <f t="shared" si="149"/>
        <v>0</v>
      </c>
      <c r="NEC104" s="373" t="e">
        <f t="shared" si="149"/>
        <v>#REF!</v>
      </c>
      <c r="NED104" s="373" t="e">
        <f t="shared" si="149"/>
        <v>#REF!</v>
      </c>
      <c r="NEE104" s="373" t="e">
        <f t="shared" si="149"/>
        <v>#REF!</v>
      </c>
      <c r="NEF104" s="373" t="e">
        <f t="shared" si="149"/>
        <v>#REF!</v>
      </c>
      <c r="NEG104" s="373" t="e">
        <f t="shared" si="149"/>
        <v>#REF!</v>
      </c>
      <c r="NEH104" s="373">
        <f t="shared" si="149"/>
        <v>0</v>
      </c>
      <c r="NEI104" s="373">
        <f t="shared" si="149"/>
        <v>0</v>
      </c>
      <c r="NEJ104" s="373" t="e">
        <f t="shared" si="149"/>
        <v>#REF!</v>
      </c>
      <c r="NEK104" s="373" t="e">
        <f t="shared" si="149"/>
        <v>#REF!</v>
      </c>
      <c r="NEL104" s="373" t="e">
        <f t="shared" si="149"/>
        <v>#REF!</v>
      </c>
      <c r="NEM104" s="373" t="e">
        <f t="shared" si="149"/>
        <v>#REF!</v>
      </c>
      <c r="NEN104" s="373" t="e">
        <f t="shared" si="149"/>
        <v>#REF!</v>
      </c>
      <c r="NEO104" s="373">
        <f t="shared" si="149"/>
        <v>0</v>
      </c>
      <c r="NEP104" s="373">
        <f t="shared" si="149"/>
        <v>0</v>
      </c>
      <c r="NEQ104" s="373" t="e">
        <f t="shared" si="149"/>
        <v>#REF!</v>
      </c>
      <c r="NER104" s="373" t="e">
        <f t="shared" si="149"/>
        <v>#REF!</v>
      </c>
      <c r="NES104" s="373" t="e">
        <f t="shared" si="149"/>
        <v>#REF!</v>
      </c>
      <c r="NET104" s="373" t="e">
        <f t="shared" si="150"/>
        <v>#REF!</v>
      </c>
      <c r="NEU104" s="373" t="e">
        <f t="shared" si="150"/>
        <v>#REF!</v>
      </c>
      <c r="NEV104" s="373">
        <f t="shared" si="150"/>
        <v>0</v>
      </c>
      <c r="NEW104" s="373">
        <f t="shared" si="150"/>
        <v>0</v>
      </c>
      <c r="NEX104" s="373" t="e">
        <f t="shared" si="150"/>
        <v>#REF!</v>
      </c>
      <c r="NEY104" s="373" t="e">
        <f t="shared" si="150"/>
        <v>#REF!</v>
      </c>
      <c r="NEZ104" s="373" t="e">
        <f t="shared" si="150"/>
        <v>#REF!</v>
      </c>
      <c r="NFA104" s="373" t="e">
        <f t="shared" si="150"/>
        <v>#REF!</v>
      </c>
      <c r="NFB104" s="373" t="e">
        <f t="shared" si="150"/>
        <v>#REF!</v>
      </c>
      <c r="NFC104" s="373">
        <f t="shared" si="150"/>
        <v>0</v>
      </c>
      <c r="NFD104" s="373">
        <f t="shared" si="150"/>
        <v>0</v>
      </c>
      <c r="NFE104" s="373" t="e">
        <f t="shared" si="150"/>
        <v>#REF!</v>
      </c>
      <c r="NFF104" s="373" t="e">
        <f t="shared" si="150"/>
        <v>#REF!</v>
      </c>
      <c r="NFG104" s="373" t="e">
        <f t="shared" si="150"/>
        <v>#REF!</v>
      </c>
      <c r="NFH104" s="373" t="e">
        <f t="shared" si="150"/>
        <v>#REF!</v>
      </c>
      <c r="NFI104" s="373" t="e">
        <f t="shared" si="150"/>
        <v>#REF!</v>
      </c>
      <c r="NFJ104" s="373">
        <f t="shared" si="150"/>
        <v>0</v>
      </c>
      <c r="NFK104" s="373">
        <f t="shared" si="150"/>
        <v>0</v>
      </c>
      <c r="NFL104" s="373" t="e">
        <f t="shared" si="150"/>
        <v>#REF!</v>
      </c>
      <c r="NFM104" s="373" t="e">
        <f t="shared" si="150"/>
        <v>#REF!</v>
      </c>
      <c r="NFN104" s="373" t="e">
        <f t="shared" si="150"/>
        <v>#REF!</v>
      </c>
      <c r="NFO104" s="373" t="e">
        <f t="shared" si="150"/>
        <v>#REF!</v>
      </c>
      <c r="NFP104" s="373" t="e">
        <f t="shared" si="150"/>
        <v>#REF!</v>
      </c>
      <c r="NFQ104" s="373">
        <f t="shared" si="150"/>
        <v>0</v>
      </c>
      <c r="NFR104" s="373">
        <f t="shared" si="150"/>
        <v>0</v>
      </c>
      <c r="NFS104" s="373" t="e">
        <f t="shared" si="150"/>
        <v>#REF!</v>
      </c>
      <c r="NFT104" s="373" t="e">
        <f t="shared" si="150"/>
        <v>#REF!</v>
      </c>
      <c r="NFU104" s="373" t="e">
        <f t="shared" si="150"/>
        <v>#REF!</v>
      </c>
      <c r="NFV104" s="373" t="e">
        <f t="shared" si="150"/>
        <v>#REF!</v>
      </c>
      <c r="NFW104" s="373" t="e">
        <f t="shared" si="150"/>
        <v>#REF!</v>
      </c>
      <c r="NFX104" s="373">
        <f t="shared" si="150"/>
        <v>0</v>
      </c>
      <c r="NFY104" s="373">
        <f t="shared" si="150"/>
        <v>0</v>
      </c>
      <c r="NFZ104" s="373" t="e">
        <f t="shared" si="150"/>
        <v>#REF!</v>
      </c>
      <c r="NGA104" s="373" t="e">
        <f t="shared" si="150"/>
        <v>#REF!</v>
      </c>
      <c r="NGB104" s="373" t="e">
        <f t="shared" si="150"/>
        <v>#REF!</v>
      </c>
      <c r="NGC104" s="373" t="e">
        <f t="shared" si="150"/>
        <v>#REF!</v>
      </c>
      <c r="NGD104" s="373" t="e">
        <f t="shared" si="150"/>
        <v>#REF!</v>
      </c>
      <c r="NGE104" s="373">
        <f t="shared" si="150"/>
        <v>0</v>
      </c>
      <c r="NGF104" s="373">
        <f t="shared" si="150"/>
        <v>0</v>
      </c>
      <c r="NGG104" s="373" t="e">
        <f t="shared" si="150"/>
        <v>#REF!</v>
      </c>
      <c r="NGH104" s="373" t="e">
        <f t="shared" si="150"/>
        <v>#REF!</v>
      </c>
      <c r="NGI104" s="373" t="e">
        <f t="shared" si="150"/>
        <v>#REF!</v>
      </c>
      <c r="NGJ104" s="373" t="e">
        <f t="shared" si="150"/>
        <v>#REF!</v>
      </c>
      <c r="NGK104" s="373" t="e">
        <f t="shared" si="150"/>
        <v>#REF!</v>
      </c>
      <c r="NGL104" s="373">
        <f t="shared" si="150"/>
        <v>0</v>
      </c>
      <c r="NGM104" s="373">
        <f t="shared" si="150"/>
        <v>0</v>
      </c>
      <c r="NGN104" s="373" t="e">
        <f t="shared" si="150"/>
        <v>#REF!</v>
      </c>
      <c r="NGO104" s="373" t="e">
        <f t="shared" si="150"/>
        <v>#REF!</v>
      </c>
      <c r="NGP104" s="373" t="e">
        <f t="shared" si="150"/>
        <v>#REF!</v>
      </c>
      <c r="NGQ104" s="373" t="e">
        <f t="shared" si="150"/>
        <v>#REF!</v>
      </c>
      <c r="NGR104" s="373" t="e">
        <f t="shared" si="150"/>
        <v>#REF!</v>
      </c>
      <c r="NGS104" s="373">
        <f t="shared" si="150"/>
        <v>0</v>
      </c>
      <c r="NGT104" s="373">
        <f t="shared" si="150"/>
        <v>0</v>
      </c>
      <c r="NGU104" s="373" t="e">
        <f t="shared" si="150"/>
        <v>#REF!</v>
      </c>
      <c r="NGV104" s="373" t="e">
        <f t="shared" si="150"/>
        <v>#REF!</v>
      </c>
      <c r="NGW104" s="373" t="e">
        <f t="shared" si="150"/>
        <v>#REF!</v>
      </c>
      <c r="NGX104" s="373" t="e">
        <f t="shared" si="150"/>
        <v>#REF!</v>
      </c>
      <c r="NGY104" s="373" t="e">
        <f t="shared" si="150"/>
        <v>#REF!</v>
      </c>
      <c r="NGZ104" s="373">
        <f t="shared" si="150"/>
        <v>0</v>
      </c>
      <c r="NHA104" s="373">
        <f t="shared" si="150"/>
        <v>0</v>
      </c>
      <c r="NHB104" s="373" t="e">
        <f t="shared" si="150"/>
        <v>#REF!</v>
      </c>
      <c r="NHC104" s="373" t="e">
        <f t="shared" si="150"/>
        <v>#REF!</v>
      </c>
      <c r="NHD104" s="373" t="e">
        <f t="shared" si="150"/>
        <v>#REF!</v>
      </c>
      <c r="NHE104" s="373" t="e">
        <f t="shared" si="150"/>
        <v>#REF!</v>
      </c>
      <c r="NHF104" s="373" t="e">
        <f t="shared" si="151"/>
        <v>#REF!</v>
      </c>
      <c r="NHG104" s="373">
        <f t="shared" si="151"/>
        <v>0</v>
      </c>
      <c r="NHH104" s="373">
        <f t="shared" si="151"/>
        <v>0</v>
      </c>
      <c r="NHI104" s="373" t="e">
        <f t="shared" si="151"/>
        <v>#REF!</v>
      </c>
      <c r="NHJ104" s="373" t="e">
        <f t="shared" si="151"/>
        <v>#REF!</v>
      </c>
      <c r="NHK104" s="373" t="e">
        <f t="shared" si="151"/>
        <v>#REF!</v>
      </c>
      <c r="NHL104" s="373" t="e">
        <f t="shared" si="151"/>
        <v>#REF!</v>
      </c>
      <c r="NHM104" s="373" t="e">
        <f t="shared" si="151"/>
        <v>#REF!</v>
      </c>
      <c r="NHN104" s="373">
        <f t="shared" si="151"/>
        <v>0</v>
      </c>
      <c r="NHO104" s="373">
        <f t="shared" si="151"/>
        <v>0</v>
      </c>
      <c r="NHP104" s="373" t="e">
        <f t="shared" si="151"/>
        <v>#REF!</v>
      </c>
      <c r="NHQ104" s="373" t="e">
        <f t="shared" si="151"/>
        <v>#REF!</v>
      </c>
      <c r="NHR104" s="373" t="e">
        <f t="shared" si="151"/>
        <v>#REF!</v>
      </c>
      <c r="NHS104" s="373" t="e">
        <f t="shared" si="151"/>
        <v>#REF!</v>
      </c>
      <c r="NHT104" s="373" t="e">
        <f t="shared" si="151"/>
        <v>#REF!</v>
      </c>
      <c r="NHU104" s="373">
        <f t="shared" si="151"/>
        <v>0</v>
      </c>
      <c r="NHV104" s="373">
        <f t="shared" si="151"/>
        <v>0</v>
      </c>
      <c r="NHW104" s="373" t="e">
        <f t="shared" si="151"/>
        <v>#REF!</v>
      </c>
      <c r="NHX104" s="373" t="e">
        <f t="shared" si="151"/>
        <v>#REF!</v>
      </c>
      <c r="NHY104" s="373" t="e">
        <f t="shared" si="151"/>
        <v>#REF!</v>
      </c>
      <c r="NHZ104" s="373" t="e">
        <f t="shared" si="151"/>
        <v>#REF!</v>
      </c>
      <c r="NIA104" s="373" t="e">
        <f t="shared" si="151"/>
        <v>#REF!</v>
      </c>
      <c r="NIB104" s="373">
        <f t="shared" si="151"/>
        <v>0</v>
      </c>
      <c r="NIC104" s="373">
        <f t="shared" si="151"/>
        <v>0</v>
      </c>
      <c r="NID104" s="373" t="e">
        <f t="shared" si="151"/>
        <v>#REF!</v>
      </c>
      <c r="NIE104" s="373" t="e">
        <f t="shared" si="151"/>
        <v>#REF!</v>
      </c>
      <c r="NIF104" s="373" t="e">
        <f t="shared" si="151"/>
        <v>#REF!</v>
      </c>
      <c r="NIG104" s="373" t="e">
        <f t="shared" si="151"/>
        <v>#REF!</v>
      </c>
      <c r="NIH104" s="373" t="e">
        <f t="shared" si="151"/>
        <v>#REF!</v>
      </c>
      <c r="NII104" s="373">
        <f t="shared" si="151"/>
        <v>0</v>
      </c>
      <c r="NIJ104" s="373">
        <f t="shared" si="151"/>
        <v>0</v>
      </c>
      <c r="NIK104" s="373" t="e">
        <f t="shared" si="151"/>
        <v>#REF!</v>
      </c>
      <c r="NIL104" s="373" t="e">
        <f t="shared" si="151"/>
        <v>#REF!</v>
      </c>
      <c r="NIM104" s="373" t="e">
        <f t="shared" si="151"/>
        <v>#REF!</v>
      </c>
      <c r="NIN104" s="373" t="e">
        <f t="shared" si="151"/>
        <v>#REF!</v>
      </c>
      <c r="NIO104" s="373" t="e">
        <f t="shared" si="151"/>
        <v>#REF!</v>
      </c>
      <c r="NIP104" s="373">
        <f t="shared" si="151"/>
        <v>0</v>
      </c>
      <c r="NIQ104" s="373">
        <f t="shared" si="151"/>
        <v>0</v>
      </c>
      <c r="NIR104" s="373" t="e">
        <f t="shared" si="151"/>
        <v>#REF!</v>
      </c>
      <c r="NIS104" s="373" t="e">
        <f t="shared" si="151"/>
        <v>#REF!</v>
      </c>
      <c r="NIT104" s="373" t="e">
        <f t="shared" si="151"/>
        <v>#REF!</v>
      </c>
      <c r="NIU104" s="373" t="e">
        <f t="shared" si="151"/>
        <v>#REF!</v>
      </c>
      <c r="NIV104" s="373" t="e">
        <f t="shared" si="151"/>
        <v>#REF!</v>
      </c>
      <c r="NIW104" s="373">
        <f t="shared" si="151"/>
        <v>0</v>
      </c>
      <c r="NIX104" s="373">
        <f t="shared" si="151"/>
        <v>0</v>
      </c>
      <c r="NIY104" s="373" t="e">
        <f t="shared" si="151"/>
        <v>#REF!</v>
      </c>
      <c r="NIZ104" s="373" t="e">
        <f t="shared" si="151"/>
        <v>#REF!</v>
      </c>
      <c r="NJA104" s="373" t="e">
        <f t="shared" si="151"/>
        <v>#REF!</v>
      </c>
      <c r="NJB104" s="373" t="e">
        <f t="shared" si="151"/>
        <v>#REF!</v>
      </c>
      <c r="NJC104" s="373" t="e">
        <f t="shared" si="151"/>
        <v>#REF!</v>
      </c>
      <c r="NJD104" s="373">
        <f t="shared" si="151"/>
        <v>0</v>
      </c>
      <c r="NJE104" s="373">
        <f t="shared" si="151"/>
        <v>0</v>
      </c>
      <c r="NJF104" s="373" t="e">
        <f t="shared" si="151"/>
        <v>#REF!</v>
      </c>
      <c r="NJG104" s="373" t="e">
        <f t="shared" si="151"/>
        <v>#REF!</v>
      </c>
      <c r="NJH104" s="373" t="e">
        <f t="shared" si="151"/>
        <v>#REF!</v>
      </c>
      <c r="NJI104" s="373" t="e">
        <f t="shared" si="151"/>
        <v>#REF!</v>
      </c>
      <c r="NJJ104" s="373" t="e">
        <f t="shared" si="151"/>
        <v>#REF!</v>
      </c>
      <c r="NJK104" s="373">
        <f t="shared" si="151"/>
        <v>0</v>
      </c>
      <c r="NJL104" s="373">
        <f t="shared" si="151"/>
        <v>0</v>
      </c>
      <c r="NJM104" s="373" t="e">
        <f t="shared" si="151"/>
        <v>#REF!</v>
      </c>
      <c r="NJN104" s="373" t="e">
        <f t="shared" si="151"/>
        <v>#REF!</v>
      </c>
      <c r="NJO104" s="373" t="e">
        <f t="shared" si="151"/>
        <v>#REF!</v>
      </c>
      <c r="NJP104" s="373" t="e">
        <f t="shared" si="151"/>
        <v>#REF!</v>
      </c>
      <c r="NJQ104" s="373" t="e">
        <f t="shared" si="151"/>
        <v>#REF!</v>
      </c>
      <c r="NJR104" s="373">
        <f t="shared" si="152"/>
        <v>0</v>
      </c>
      <c r="NJS104" s="373">
        <f t="shared" si="152"/>
        <v>0</v>
      </c>
      <c r="NJT104" s="373" t="e">
        <f t="shared" si="152"/>
        <v>#REF!</v>
      </c>
      <c r="NJU104" s="373" t="e">
        <f t="shared" si="152"/>
        <v>#REF!</v>
      </c>
      <c r="NJV104" s="373" t="e">
        <f t="shared" si="152"/>
        <v>#REF!</v>
      </c>
      <c r="NJW104" s="373" t="e">
        <f t="shared" si="152"/>
        <v>#REF!</v>
      </c>
      <c r="NJX104" s="373" t="e">
        <f t="shared" si="152"/>
        <v>#REF!</v>
      </c>
      <c r="NJY104" s="373">
        <f t="shared" si="152"/>
        <v>0</v>
      </c>
      <c r="NJZ104" s="373">
        <f t="shared" si="152"/>
        <v>0</v>
      </c>
      <c r="NKA104" s="373" t="e">
        <f t="shared" si="152"/>
        <v>#REF!</v>
      </c>
      <c r="NKB104" s="373" t="e">
        <f t="shared" si="152"/>
        <v>#REF!</v>
      </c>
      <c r="NKC104" s="373" t="e">
        <f t="shared" si="152"/>
        <v>#REF!</v>
      </c>
      <c r="NKD104" s="373" t="e">
        <f t="shared" si="152"/>
        <v>#REF!</v>
      </c>
      <c r="NKE104" s="373" t="e">
        <f t="shared" si="152"/>
        <v>#REF!</v>
      </c>
      <c r="NKF104" s="373">
        <f t="shared" si="152"/>
        <v>0</v>
      </c>
      <c r="NKG104" s="373">
        <f t="shared" si="152"/>
        <v>0</v>
      </c>
      <c r="NKH104" s="373" t="e">
        <f t="shared" si="152"/>
        <v>#REF!</v>
      </c>
      <c r="NKI104" s="373" t="e">
        <f t="shared" si="152"/>
        <v>#REF!</v>
      </c>
      <c r="NKJ104" s="373" t="e">
        <f t="shared" si="152"/>
        <v>#REF!</v>
      </c>
      <c r="NKK104" s="373" t="e">
        <f t="shared" si="152"/>
        <v>#REF!</v>
      </c>
      <c r="NKL104" s="373" t="e">
        <f t="shared" si="152"/>
        <v>#REF!</v>
      </c>
      <c r="NKM104" s="373">
        <f t="shared" si="152"/>
        <v>0</v>
      </c>
      <c r="NKN104" s="373">
        <f t="shared" si="152"/>
        <v>0</v>
      </c>
      <c r="NKO104" s="373" t="e">
        <f t="shared" si="152"/>
        <v>#REF!</v>
      </c>
      <c r="NKP104" s="373" t="e">
        <f t="shared" si="152"/>
        <v>#REF!</v>
      </c>
      <c r="NKQ104" s="373" t="e">
        <f t="shared" si="152"/>
        <v>#REF!</v>
      </c>
      <c r="NKR104" s="373" t="e">
        <f t="shared" si="152"/>
        <v>#REF!</v>
      </c>
      <c r="NKS104" s="373" t="e">
        <f t="shared" si="152"/>
        <v>#REF!</v>
      </c>
      <c r="NKT104" s="373">
        <f t="shared" si="152"/>
        <v>0</v>
      </c>
      <c r="NKU104" s="373">
        <f t="shared" si="152"/>
        <v>0</v>
      </c>
      <c r="NKV104" s="373" t="e">
        <f t="shared" si="152"/>
        <v>#REF!</v>
      </c>
      <c r="NKW104" s="373" t="e">
        <f t="shared" si="152"/>
        <v>#REF!</v>
      </c>
      <c r="NKX104" s="373" t="e">
        <f t="shared" si="152"/>
        <v>#REF!</v>
      </c>
      <c r="NKY104" s="373" t="e">
        <f t="shared" si="152"/>
        <v>#REF!</v>
      </c>
      <c r="NKZ104" s="373" t="e">
        <f t="shared" si="152"/>
        <v>#REF!</v>
      </c>
      <c r="NLA104" s="373">
        <f t="shared" si="152"/>
        <v>0</v>
      </c>
      <c r="NLB104" s="373">
        <f t="shared" si="152"/>
        <v>0</v>
      </c>
      <c r="NLC104" s="373" t="e">
        <f t="shared" si="152"/>
        <v>#REF!</v>
      </c>
      <c r="NLD104" s="373" t="e">
        <f t="shared" si="152"/>
        <v>#REF!</v>
      </c>
      <c r="NLE104" s="373" t="e">
        <f t="shared" si="152"/>
        <v>#REF!</v>
      </c>
      <c r="NLF104" s="373" t="e">
        <f t="shared" si="152"/>
        <v>#REF!</v>
      </c>
      <c r="NLG104" s="373" t="e">
        <f t="shared" si="152"/>
        <v>#REF!</v>
      </c>
      <c r="NLH104" s="373">
        <f t="shared" si="152"/>
        <v>0</v>
      </c>
      <c r="NLI104" s="373">
        <f t="shared" si="152"/>
        <v>0</v>
      </c>
      <c r="NLJ104" s="373" t="e">
        <f t="shared" si="152"/>
        <v>#REF!</v>
      </c>
      <c r="NLK104" s="373" t="e">
        <f t="shared" si="152"/>
        <v>#REF!</v>
      </c>
      <c r="NLL104" s="373" t="e">
        <f t="shared" si="152"/>
        <v>#REF!</v>
      </c>
      <c r="NLM104" s="373" t="e">
        <f t="shared" si="152"/>
        <v>#REF!</v>
      </c>
      <c r="NLN104" s="373" t="e">
        <f t="shared" si="152"/>
        <v>#REF!</v>
      </c>
      <c r="NLO104" s="373">
        <f t="shared" si="152"/>
        <v>0</v>
      </c>
      <c r="NLP104" s="373">
        <f t="shared" si="152"/>
        <v>0</v>
      </c>
      <c r="NLQ104" s="373" t="e">
        <f t="shared" si="152"/>
        <v>#REF!</v>
      </c>
      <c r="NLR104" s="373" t="e">
        <f t="shared" si="152"/>
        <v>#REF!</v>
      </c>
      <c r="NLS104" s="373" t="e">
        <f t="shared" si="152"/>
        <v>#REF!</v>
      </c>
      <c r="NLT104" s="373" t="e">
        <f t="shared" si="152"/>
        <v>#REF!</v>
      </c>
      <c r="NLU104" s="373" t="e">
        <f t="shared" si="152"/>
        <v>#REF!</v>
      </c>
      <c r="NLV104" s="373">
        <f t="shared" si="152"/>
        <v>0</v>
      </c>
      <c r="NLW104" s="373">
        <f t="shared" si="152"/>
        <v>0</v>
      </c>
      <c r="NLX104" s="373" t="e">
        <f t="shared" si="152"/>
        <v>#REF!</v>
      </c>
      <c r="NLY104" s="373" t="e">
        <f t="shared" si="152"/>
        <v>#REF!</v>
      </c>
      <c r="NLZ104" s="373" t="e">
        <f t="shared" si="152"/>
        <v>#REF!</v>
      </c>
      <c r="NMA104" s="373" t="e">
        <f t="shared" si="152"/>
        <v>#REF!</v>
      </c>
      <c r="NMB104" s="373" t="e">
        <f t="shared" si="152"/>
        <v>#REF!</v>
      </c>
      <c r="NMC104" s="373">
        <f t="shared" si="152"/>
        <v>0</v>
      </c>
      <c r="NMD104" s="373">
        <f t="shared" si="153"/>
        <v>0</v>
      </c>
      <c r="NME104" s="373" t="e">
        <f t="shared" si="153"/>
        <v>#REF!</v>
      </c>
      <c r="NMF104" s="373" t="e">
        <f t="shared" si="153"/>
        <v>#REF!</v>
      </c>
      <c r="NMG104" s="373" t="e">
        <f t="shared" si="153"/>
        <v>#REF!</v>
      </c>
      <c r="NMH104" s="373" t="e">
        <f t="shared" si="153"/>
        <v>#REF!</v>
      </c>
      <c r="NMI104" s="373" t="e">
        <f t="shared" si="153"/>
        <v>#REF!</v>
      </c>
      <c r="NMJ104" s="373">
        <f t="shared" si="153"/>
        <v>0</v>
      </c>
      <c r="NMK104" s="373">
        <f t="shared" si="153"/>
        <v>0</v>
      </c>
      <c r="NML104" s="373" t="e">
        <f t="shared" si="153"/>
        <v>#REF!</v>
      </c>
      <c r="NMM104" s="373" t="e">
        <f t="shared" si="153"/>
        <v>#REF!</v>
      </c>
      <c r="NMN104" s="373" t="e">
        <f t="shared" si="153"/>
        <v>#REF!</v>
      </c>
      <c r="NMO104" s="373" t="e">
        <f t="shared" si="153"/>
        <v>#REF!</v>
      </c>
      <c r="NMP104" s="373" t="e">
        <f t="shared" si="153"/>
        <v>#REF!</v>
      </c>
      <c r="NMQ104" s="373">
        <f t="shared" si="153"/>
        <v>0</v>
      </c>
      <c r="NMR104" s="373">
        <f t="shared" si="153"/>
        <v>0</v>
      </c>
      <c r="NMS104" s="373" t="e">
        <f t="shared" si="153"/>
        <v>#REF!</v>
      </c>
      <c r="NMT104" s="373" t="e">
        <f t="shared" si="153"/>
        <v>#REF!</v>
      </c>
      <c r="NMU104" s="373" t="e">
        <f t="shared" si="153"/>
        <v>#REF!</v>
      </c>
      <c r="NMV104" s="373" t="e">
        <f t="shared" si="153"/>
        <v>#REF!</v>
      </c>
      <c r="NMW104" s="373" t="e">
        <f t="shared" si="153"/>
        <v>#REF!</v>
      </c>
      <c r="NMX104" s="373">
        <f t="shared" si="153"/>
        <v>0</v>
      </c>
      <c r="NMY104" s="373">
        <f t="shared" si="153"/>
        <v>0</v>
      </c>
      <c r="NMZ104" s="373" t="e">
        <f t="shared" si="153"/>
        <v>#REF!</v>
      </c>
      <c r="NNA104" s="373" t="e">
        <f t="shared" si="153"/>
        <v>#REF!</v>
      </c>
      <c r="NNB104" s="373" t="e">
        <f t="shared" si="153"/>
        <v>#REF!</v>
      </c>
      <c r="NNC104" s="373" t="e">
        <f t="shared" si="153"/>
        <v>#REF!</v>
      </c>
      <c r="NND104" s="373" t="e">
        <f t="shared" si="153"/>
        <v>#REF!</v>
      </c>
      <c r="NNE104" s="373">
        <f t="shared" si="153"/>
        <v>0</v>
      </c>
      <c r="NNF104" s="373">
        <f t="shared" si="153"/>
        <v>0</v>
      </c>
      <c r="NNG104" s="373" t="e">
        <f t="shared" si="153"/>
        <v>#REF!</v>
      </c>
      <c r="NNH104" s="373" t="e">
        <f t="shared" si="153"/>
        <v>#REF!</v>
      </c>
      <c r="NNI104" s="373" t="e">
        <f t="shared" si="153"/>
        <v>#REF!</v>
      </c>
      <c r="NNJ104" s="373" t="e">
        <f t="shared" si="153"/>
        <v>#REF!</v>
      </c>
      <c r="NNK104" s="373" t="e">
        <f t="shared" si="153"/>
        <v>#REF!</v>
      </c>
      <c r="NNL104" s="373">
        <f t="shared" si="153"/>
        <v>0</v>
      </c>
      <c r="NNM104" s="373">
        <f t="shared" si="153"/>
        <v>0</v>
      </c>
      <c r="NNN104" s="373" t="e">
        <f t="shared" si="153"/>
        <v>#REF!</v>
      </c>
      <c r="NNO104" s="373" t="e">
        <f t="shared" si="153"/>
        <v>#REF!</v>
      </c>
      <c r="NNP104" s="373" t="e">
        <f t="shared" si="153"/>
        <v>#REF!</v>
      </c>
      <c r="NNQ104" s="373" t="e">
        <f t="shared" si="153"/>
        <v>#REF!</v>
      </c>
      <c r="NNR104" s="373" t="e">
        <f t="shared" si="153"/>
        <v>#REF!</v>
      </c>
      <c r="NNS104" s="373">
        <f t="shared" si="153"/>
        <v>0</v>
      </c>
      <c r="NNT104" s="373">
        <f t="shared" si="153"/>
        <v>0</v>
      </c>
      <c r="NNU104" s="373" t="e">
        <f t="shared" si="153"/>
        <v>#REF!</v>
      </c>
      <c r="NNV104" s="373" t="e">
        <f t="shared" si="153"/>
        <v>#REF!</v>
      </c>
      <c r="NNW104" s="373" t="e">
        <f t="shared" si="153"/>
        <v>#REF!</v>
      </c>
      <c r="NNX104" s="373" t="e">
        <f t="shared" si="153"/>
        <v>#REF!</v>
      </c>
      <c r="NNY104" s="373" t="e">
        <f t="shared" si="153"/>
        <v>#REF!</v>
      </c>
      <c r="NNZ104" s="373">
        <f t="shared" si="153"/>
        <v>0</v>
      </c>
      <c r="NOA104" s="373">
        <f t="shared" si="153"/>
        <v>0</v>
      </c>
      <c r="NOB104" s="373" t="e">
        <f t="shared" si="153"/>
        <v>#REF!</v>
      </c>
      <c r="NOC104" s="373" t="e">
        <f t="shared" si="153"/>
        <v>#REF!</v>
      </c>
      <c r="NOD104" s="373" t="e">
        <f t="shared" si="153"/>
        <v>#REF!</v>
      </c>
      <c r="NOE104" s="373" t="e">
        <f t="shared" si="153"/>
        <v>#REF!</v>
      </c>
      <c r="NOF104" s="373" t="e">
        <f t="shared" si="153"/>
        <v>#REF!</v>
      </c>
      <c r="NOG104" s="373">
        <f t="shared" si="153"/>
        <v>0</v>
      </c>
      <c r="NOH104" s="373">
        <f t="shared" si="153"/>
        <v>0</v>
      </c>
      <c r="NOI104" s="373" t="e">
        <f t="shared" si="153"/>
        <v>#REF!</v>
      </c>
      <c r="NOJ104" s="373" t="e">
        <f t="shared" si="153"/>
        <v>#REF!</v>
      </c>
      <c r="NOK104" s="373" t="e">
        <f t="shared" si="153"/>
        <v>#REF!</v>
      </c>
      <c r="NOL104" s="373" t="e">
        <f t="shared" si="153"/>
        <v>#REF!</v>
      </c>
      <c r="NOM104" s="373" t="e">
        <f t="shared" si="153"/>
        <v>#REF!</v>
      </c>
      <c r="NON104" s="373">
        <f t="shared" si="153"/>
        <v>0</v>
      </c>
      <c r="NOO104" s="373">
        <f t="shared" si="153"/>
        <v>0</v>
      </c>
      <c r="NOP104" s="373" t="e">
        <f t="shared" si="154"/>
        <v>#REF!</v>
      </c>
      <c r="NOQ104" s="373" t="e">
        <f t="shared" si="154"/>
        <v>#REF!</v>
      </c>
      <c r="NOR104" s="373" t="e">
        <f t="shared" si="154"/>
        <v>#REF!</v>
      </c>
      <c r="NOS104" s="373" t="e">
        <f t="shared" si="154"/>
        <v>#REF!</v>
      </c>
      <c r="NOT104" s="373" t="e">
        <f t="shared" si="154"/>
        <v>#REF!</v>
      </c>
      <c r="NOU104" s="373">
        <f t="shared" si="154"/>
        <v>0</v>
      </c>
      <c r="NOV104" s="373">
        <f t="shared" si="154"/>
        <v>0</v>
      </c>
      <c r="NOW104" s="373" t="e">
        <f t="shared" si="154"/>
        <v>#REF!</v>
      </c>
      <c r="NOX104" s="373" t="e">
        <f t="shared" si="154"/>
        <v>#REF!</v>
      </c>
      <c r="NOY104" s="373" t="e">
        <f t="shared" si="154"/>
        <v>#REF!</v>
      </c>
      <c r="NOZ104" s="373" t="e">
        <f t="shared" si="154"/>
        <v>#REF!</v>
      </c>
      <c r="NPA104" s="373" t="e">
        <f t="shared" si="154"/>
        <v>#REF!</v>
      </c>
      <c r="NPB104" s="373">
        <f t="shared" si="154"/>
        <v>0</v>
      </c>
      <c r="NPC104" s="373">
        <f t="shared" si="154"/>
        <v>0</v>
      </c>
      <c r="NPD104" s="373" t="e">
        <f t="shared" si="154"/>
        <v>#REF!</v>
      </c>
      <c r="NPE104" s="373" t="e">
        <f t="shared" si="154"/>
        <v>#REF!</v>
      </c>
      <c r="NPF104" s="373" t="e">
        <f t="shared" si="154"/>
        <v>#REF!</v>
      </c>
      <c r="NPG104" s="373" t="e">
        <f t="shared" si="154"/>
        <v>#REF!</v>
      </c>
      <c r="NPH104" s="373" t="e">
        <f t="shared" si="154"/>
        <v>#REF!</v>
      </c>
      <c r="NPI104" s="373">
        <f t="shared" si="154"/>
        <v>0</v>
      </c>
      <c r="NPJ104" s="373">
        <f t="shared" si="154"/>
        <v>0</v>
      </c>
      <c r="NPK104" s="373" t="e">
        <f t="shared" si="154"/>
        <v>#REF!</v>
      </c>
      <c r="NPL104" s="373" t="e">
        <f t="shared" si="154"/>
        <v>#REF!</v>
      </c>
      <c r="NPM104" s="373" t="e">
        <f t="shared" si="154"/>
        <v>#REF!</v>
      </c>
      <c r="NPN104" s="373" t="e">
        <f t="shared" si="154"/>
        <v>#REF!</v>
      </c>
      <c r="NPO104" s="373" t="e">
        <f t="shared" si="154"/>
        <v>#REF!</v>
      </c>
      <c r="NPP104" s="373">
        <f t="shared" si="154"/>
        <v>0</v>
      </c>
      <c r="NPQ104" s="373">
        <f t="shared" si="154"/>
        <v>0</v>
      </c>
      <c r="NPR104" s="373" t="e">
        <f t="shared" si="154"/>
        <v>#REF!</v>
      </c>
      <c r="NPS104" s="373" t="e">
        <f t="shared" si="154"/>
        <v>#REF!</v>
      </c>
      <c r="NPT104" s="373" t="e">
        <f t="shared" si="154"/>
        <v>#REF!</v>
      </c>
      <c r="NPU104" s="373" t="e">
        <f t="shared" si="154"/>
        <v>#REF!</v>
      </c>
      <c r="NPV104" s="373" t="e">
        <f t="shared" si="154"/>
        <v>#REF!</v>
      </c>
      <c r="NPW104" s="373">
        <f t="shared" si="154"/>
        <v>0</v>
      </c>
      <c r="NPX104" s="373">
        <f t="shared" si="154"/>
        <v>0</v>
      </c>
      <c r="NPY104" s="373" t="e">
        <f t="shared" si="154"/>
        <v>#REF!</v>
      </c>
      <c r="NPZ104" s="373" t="e">
        <f t="shared" si="154"/>
        <v>#REF!</v>
      </c>
      <c r="NQA104" s="373" t="e">
        <f t="shared" si="154"/>
        <v>#REF!</v>
      </c>
      <c r="NQB104" s="373" t="e">
        <f t="shared" si="154"/>
        <v>#REF!</v>
      </c>
      <c r="NQC104" s="373" t="e">
        <f t="shared" si="154"/>
        <v>#REF!</v>
      </c>
      <c r="NQD104" s="373">
        <f t="shared" si="154"/>
        <v>0</v>
      </c>
      <c r="NQE104" s="373">
        <f t="shared" si="154"/>
        <v>0</v>
      </c>
      <c r="NQF104" s="373" t="e">
        <f t="shared" si="154"/>
        <v>#REF!</v>
      </c>
      <c r="NQG104" s="373" t="e">
        <f t="shared" si="154"/>
        <v>#REF!</v>
      </c>
      <c r="NQH104" s="373" t="e">
        <f t="shared" si="154"/>
        <v>#REF!</v>
      </c>
      <c r="NQI104" s="373" t="e">
        <f t="shared" si="154"/>
        <v>#REF!</v>
      </c>
      <c r="NQJ104" s="373" t="e">
        <f t="shared" si="154"/>
        <v>#REF!</v>
      </c>
      <c r="NQK104" s="373">
        <f t="shared" si="154"/>
        <v>0</v>
      </c>
      <c r="NQL104" s="373">
        <f t="shared" si="154"/>
        <v>0</v>
      </c>
      <c r="NQM104" s="373" t="e">
        <f t="shared" si="154"/>
        <v>#REF!</v>
      </c>
      <c r="NQN104" s="373" t="e">
        <f t="shared" si="154"/>
        <v>#REF!</v>
      </c>
      <c r="NQO104" s="373" t="e">
        <f t="shared" si="154"/>
        <v>#REF!</v>
      </c>
      <c r="NQP104" s="373" t="e">
        <f t="shared" si="154"/>
        <v>#REF!</v>
      </c>
      <c r="NQQ104" s="373" t="e">
        <f t="shared" si="154"/>
        <v>#REF!</v>
      </c>
      <c r="NQR104" s="373">
        <f t="shared" si="154"/>
        <v>0</v>
      </c>
      <c r="NQS104" s="373">
        <f t="shared" si="154"/>
        <v>0</v>
      </c>
      <c r="NQT104" s="373" t="e">
        <f t="shared" si="154"/>
        <v>#REF!</v>
      </c>
      <c r="NQU104" s="373" t="e">
        <f t="shared" si="154"/>
        <v>#REF!</v>
      </c>
      <c r="NQV104" s="373" t="e">
        <f t="shared" si="154"/>
        <v>#REF!</v>
      </c>
      <c r="NQW104" s="373" t="e">
        <f t="shared" si="154"/>
        <v>#REF!</v>
      </c>
      <c r="NQX104" s="373" t="e">
        <f t="shared" si="154"/>
        <v>#REF!</v>
      </c>
      <c r="NQY104" s="373">
        <f t="shared" si="154"/>
        <v>0</v>
      </c>
      <c r="NQZ104" s="373">
        <f t="shared" si="154"/>
        <v>0</v>
      </c>
      <c r="NRA104" s="373" t="e">
        <f t="shared" si="154"/>
        <v>#REF!</v>
      </c>
      <c r="NRB104" s="373" t="e">
        <f t="shared" si="155"/>
        <v>#REF!</v>
      </c>
      <c r="NRC104" s="373" t="e">
        <f t="shared" si="155"/>
        <v>#REF!</v>
      </c>
      <c r="NRD104" s="373" t="e">
        <f t="shared" si="155"/>
        <v>#REF!</v>
      </c>
      <c r="NRE104" s="373" t="e">
        <f t="shared" si="155"/>
        <v>#REF!</v>
      </c>
      <c r="NRF104" s="373">
        <f t="shared" si="155"/>
        <v>0</v>
      </c>
      <c r="NRG104" s="373">
        <f t="shared" si="155"/>
        <v>0</v>
      </c>
      <c r="NRH104" s="373" t="e">
        <f t="shared" si="155"/>
        <v>#REF!</v>
      </c>
      <c r="NRI104" s="373" t="e">
        <f t="shared" si="155"/>
        <v>#REF!</v>
      </c>
      <c r="NRJ104" s="373" t="e">
        <f t="shared" si="155"/>
        <v>#REF!</v>
      </c>
      <c r="NRK104" s="373" t="e">
        <f t="shared" si="155"/>
        <v>#REF!</v>
      </c>
      <c r="NRL104" s="373" t="e">
        <f t="shared" si="155"/>
        <v>#REF!</v>
      </c>
      <c r="NRM104" s="373">
        <f t="shared" si="155"/>
        <v>0</v>
      </c>
      <c r="NRN104" s="373">
        <f t="shared" si="155"/>
        <v>0</v>
      </c>
      <c r="NRO104" s="373" t="e">
        <f t="shared" si="155"/>
        <v>#REF!</v>
      </c>
      <c r="NRP104" s="373" t="e">
        <f t="shared" si="155"/>
        <v>#REF!</v>
      </c>
      <c r="NRQ104" s="373" t="e">
        <f t="shared" si="155"/>
        <v>#REF!</v>
      </c>
      <c r="NRR104" s="373" t="e">
        <f t="shared" si="155"/>
        <v>#REF!</v>
      </c>
      <c r="NRS104" s="373" t="e">
        <f t="shared" si="155"/>
        <v>#REF!</v>
      </c>
      <c r="NRT104" s="373">
        <f t="shared" si="155"/>
        <v>0</v>
      </c>
      <c r="NRU104" s="373">
        <f t="shared" si="155"/>
        <v>0</v>
      </c>
      <c r="NRV104" s="373" t="e">
        <f t="shared" si="155"/>
        <v>#REF!</v>
      </c>
      <c r="NRW104" s="373" t="e">
        <f t="shared" si="155"/>
        <v>#REF!</v>
      </c>
      <c r="NRX104" s="373" t="e">
        <f t="shared" si="155"/>
        <v>#REF!</v>
      </c>
      <c r="NRY104" s="373" t="e">
        <f t="shared" si="155"/>
        <v>#REF!</v>
      </c>
      <c r="NRZ104" s="373" t="e">
        <f t="shared" si="155"/>
        <v>#REF!</v>
      </c>
      <c r="NSA104" s="373">
        <f t="shared" si="155"/>
        <v>0</v>
      </c>
      <c r="NSB104" s="373">
        <f t="shared" si="155"/>
        <v>0</v>
      </c>
      <c r="NSC104" s="373" t="e">
        <f t="shared" si="155"/>
        <v>#REF!</v>
      </c>
      <c r="NSD104" s="373" t="e">
        <f t="shared" si="155"/>
        <v>#REF!</v>
      </c>
      <c r="NSE104" s="373" t="e">
        <f t="shared" si="155"/>
        <v>#REF!</v>
      </c>
      <c r="NSF104" s="373" t="e">
        <f t="shared" si="155"/>
        <v>#REF!</v>
      </c>
      <c r="NSG104" s="373" t="e">
        <f t="shared" si="155"/>
        <v>#REF!</v>
      </c>
      <c r="NSH104" s="373">
        <f t="shared" si="155"/>
        <v>0</v>
      </c>
      <c r="NSI104" s="373">
        <f t="shared" si="155"/>
        <v>0</v>
      </c>
      <c r="NSJ104" s="373" t="e">
        <f t="shared" si="155"/>
        <v>#REF!</v>
      </c>
      <c r="NSK104" s="373" t="e">
        <f t="shared" si="155"/>
        <v>#REF!</v>
      </c>
      <c r="NSL104" s="373" t="e">
        <f t="shared" si="155"/>
        <v>#REF!</v>
      </c>
      <c r="NSM104" s="373" t="e">
        <f t="shared" si="155"/>
        <v>#REF!</v>
      </c>
      <c r="NSN104" s="373" t="e">
        <f t="shared" si="155"/>
        <v>#REF!</v>
      </c>
      <c r="NSO104" s="373">
        <f t="shared" si="155"/>
        <v>0</v>
      </c>
      <c r="NSP104" s="373">
        <f t="shared" si="155"/>
        <v>0</v>
      </c>
      <c r="NSQ104" s="373" t="e">
        <f t="shared" si="155"/>
        <v>#REF!</v>
      </c>
      <c r="NSR104" s="373" t="e">
        <f t="shared" si="155"/>
        <v>#REF!</v>
      </c>
      <c r="NSS104" s="373" t="e">
        <f t="shared" si="155"/>
        <v>#REF!</v>
      </c>
      <c r="NST104" s="373" t="e">
        <f t="shared" si="155"/>
        <v>#REF!</v>
      </c>
      <c r="NSU104" s="373" t="e">
        <f t="shared" si="155"/>
        <v>#REF!</v>
      </c>
      <c r="NSV104" s="373">
        <f t="shared" si="155"/>
        <v>0</v>
      </c>
      <c r="NSW104" s="373">
        <f t="shared" si="155"/>
        <v>0</v>
      </c>
      <c r="NSX104" s="373" t="e">
        <f t="shared" si="155"/>
        <v>#REF!</v>
      </c>
      <c r="NSY104" s="373" t="e">
        <f t="shared" si="155"/>
        <v>#REF!</v>
      </c>
      <c r="NSZ104" s="373" t="e">
        <f t="shared" si="155"/>
        <v>#REF!</v>
      </c>
      <c r="NTA104" s="373" t="e">
        <f t="shared" si="155"/>
        <v>#REF!</v>
      </c>
      <c r="NTB104" s="373" t="e">
        <f t="shared" si="155"/>
        <v>#REF!</v>
      </c>
      <c r="NTC104" s="373">
        <f t="shared" si="155"/>
        <v>0</v>
      </c>
      <c r="NTD104" s="373">
        <f t="shared" si="155"/>
        <v>0</v>
      </c>
      <c r="NTE104" s="373" t="e">
        <f t="shared" si="155"/>
        <v>#REF!</v>
      </c>
      <c r="NTF104" s="373" t="e">
        <f t="shared" si="155"/>
        <v>#REF!</v>
      </c>
      <c r="NTG104" s="373" t="e">
        <f t="shared" si="155"/>
        <v>#REF!</v>
      </c>
      <c r="NTH104" s="373" t="e">
        <f t="shared" si="155"/>
        <v>#REF!</v>
      </c>
      <c r="NTI104" s="373" t="e">
        <f t="shared" si="155"/>
        <v>#REF!</v>
      </c>
      <c r="NTJ104" s="373">
        <f t="shared" si="155"/>
        <v>0</v>
      </c>
      <c r="NTK104" s="373">
        <f t="shared" si="155"/>
        <v>0</v>
      </c>
      <c r="NTL104" s="373" t="e">
        <f t="shared" si="155"/>
        <v>#REF!</v>
      </c>
      <c r="NTM104" s="373" t="e">
        <f t="shared" si="155"/>
        <v>#REF!</v>
      </c>
      <c r="NTN104" s="373" t="e">
        <f t="shared" si="156"/>
        <v>#REF!</v>
      </c>
      <c r="NTO104" s="373" t="e">
        <f t="shared" si="156"/>
        <v>#REF!</v>
      </c>
      <c r="NTP104" s="373" t="e">
        <f t="shared" si="156"/>
        <v>#REF!</v>
      </c>
      <c r="NTQ104" s="373">
        <f t="shared" si="156"/>
        <v>0</v>
      </c>
      <c r="NTR104" s="373">
        <f t="shared" si="156"/>
        <v>0</v>
      </c>
      <c r="NTS104" s="373" t="e">
        <f t="shared" si="156"/>
        <v>#REF!</v>
      </c>
      <c r="NTT104" s="373" t="e">
        <f t="shared" si="156"/>
        <v>#REF!</v>
      </c>
      <c r="NTU104" s="373" t="e">
        <f t="shared" si="156"/>
        <v>#REF!</v>
      </c>
      <c r="NTV104" s="373" t="e">
        <f t="shared" si="156"/>
        <v>#REF!</v>
      </c>
      <c r="NTW104" s="373" t="e">
        <f t="shared" si="156"/>
        <v>#REF!</v>
      </c>
      <c r="NTX104" s="373">
        <f t="shared" si="156"/>
        <v>0</v>
      </c>
      <c r="NTY104" s="373">
        <f t="shared" si="156"/>
        <v>0</v>
      </c>
      <c r="NTZ104" s="373" t="e">
        <f t="shared" si="156"/>
        <v>#REF!</v>
      </c>
      <c r="NUA104" s="373" t="e">
        <f t="shared" si="156"/>
        <v>#REF!</v>
      </c>
      <c r="NUB104" s="373" t="e">
        <f t="shared" si="156"/>
        <v>#REF!</v>
      </c>
      <c r="NUC104" s="373" t="e">
        <f t="shared" si="156"/>
        <v>#REF!</v>
      </c>
      <c r="NUD104" s="373" t="e">
        <f t="shared" si="156"/>
        <v>#REF!</v>
      </c>
      <c r="NUE104" s="373">
        <f t="shared" si="156"/>
        <v>0</v>
      </c>
      <c r="NUF104" s="373">
        <f t="shared" si="156"/>
        <v>0</v>
      </c>
      <c r="NUG104" s="373" t="e">
        <f t="shared" si="156"/>
        <v>#REF!</v>
      </c>
      <c r="NUH104" s="373" t="e">
        <f t="shared" si="156"/>
        <v>#REF!</v>
      </c>
      <c r="NUI104" s="373" t="e">
        <f t="shared" si="156"/>
        <v>#REF!</v>
      </c>
      <c r="NUJ104" s="373" t="e">
        <f t="shared" si="156"/>
        <v>#REF!</v>
      </c>
      <c r="NUK104" s="373" t="e">
        <f t="shared" si="156"/>
        <v>#REF!</v>
      </c>
      <c r="NUL104" s="373">
        <f t="shared" si="156"/>
        <v>0</v>
      </c>
      <c r="NUM104" s="373">
        <f t="shared" si="156"/>
        <v>0</v>
      </c>
      <c r="NUN104" s="373" t="e">
        <f t="shared" si="156"/>
        <v>#REF!</v>
      </c>
      <c r="NUO104" s="373" t="e">
        <f t="shared" si="156"/>
        <v>#REF!</v>
      </c>
      <c r="NUP104" s="373" t="e">
        <f t="shared" si="156"/>
        <v>#REF!</v>
      </c>
      <c r="NUQ104" s="373" t="e">
        <f t="shared" si="156"/>
        <v>#REF!</v>
      </c>
      <c r="NUR104" s="373" t="e">
        <f t="shared" si="156"/>
        <v>#REF!</v>
      </c>
      <c r="NUS104" s="373">
        <f t="shared" si="156"/>
        <v>0</v>
      </c>
      <c r="NUT104" s="373">
        <f t="shared" si="156"/>
        <v>0</v>
      </c>
      <c r="NUU104" s="373" t="e">
        <f t="shared" si="156"/>
        <v>#REF!</v>
      </c>
      <c r="NUV104" s="373" t="e">
        <f t="shared" si="156"/>
        <v>#REF!</v>
      </c>
      <c r="NUW104" s="373" t="e">
        <f t="shared" si="156"/>
        <v>#REF!</v>
      </c>
      <c r="NUX104" s="373" t="e">
        <f t="shared" si="156"/>
        <v>#REF!</v>
      </c>
      <c r="NUY104" s="373" t="e">
        <f t="shared" si="156"/>
        <v>#REF!</v>
      </c>
      <c r="NUZ104" s="373">
        <f t="shared" si="156"/>
        <v>0</v>
      </c>
      <c r="NVA104" s="373">
        <f t="shared" si="156"/>
        <v>0</v>
      </c>
      <c r="NVB104" s="373" t="e">
        <f t="shared" si="156"/>
        <v>#REF!</v>
      </c>
      <c r="NVC104" s="373" t="e">
        <f t="shared" si="156"/>
        <v>#REF!</v>
      </c>
      <c r="NVD104" s="373" t="e">
        <f t="shared" si="156"/>
        <v>#REF!</v>
      </c>
      <c r="NVE104" s="373" t="e">
        <f t="shared" si="156"/>
        <v>#REF!</v>
      </c>
      <c r="NVF104" s="373" t="e">
        <f t="shared" si="156"/>
        <v>#REF!</v>
      </c>
      <c r="NVG104" s="373">
        <f t="shared" si="156"/>
        <v>0</v>
      </c>
      <c r="NVH104" s="373">
        <f t="shared" si="156"/>
        <v>0</v>
      </c>
      <c r="NVI104" s="373" t="e">
        <f t="shared" si="156"/>
        <v>#REF!</v>
      </c>
      <c r="NVJ104" s="373" t="e">
        <f t="shared" si="156"/>
        <v>#REF!</v>
      </c>
      <c r="NVK104" s="373" t="e">
        <f t="shared" si="156"/>
        <v>#REF!</v>
      </c>
      <c r="NVL104" s="373" t="e">
        <f t="shared" si="156"/>
        <v>#REF!</v>
      </c>
      <c r="NVM104" s="373" t="e">
        <f t="shared" si="156"/>
        <v>#REF!</v>
      </c>
      <c r="NVN104" s="373">
        <f t="shared" si="156"/>
        <v>0</v>
      </c>
      <c r="NVO104" s="373">
        <f t="shared" si="156"/>
        <v>0</v>
      </c>
      <c r="NVP104" s="373" t="e">
        <f t="shared" si="156"/>
        <v>#REF!</v>
      </c>
      <c r="NVQ104" s="373" t="e">
        <f t="shared" si="156"/>
        <v>#REF!</v>
      </c>
      <c r="NVR104" s="373" t="e">
        <f t="shared" si="156"/>
        <v>#REF!</v>
      </c>
      <c r="NVS104" s="373" t="e">
        <f t="shared" si="156"/>
        <v>#REF!</v>
      </c>
      <c r="NVT104" s="373" t="e">
        <f t="shared" si="156"/>
        <v>#REF!</v>
      </c>
      <c r="NVU104" s="373">
        <f t="shared" si="156"/>
        <v>0</v>
      </c>
      <c r="NVV104" s="373">
        <f t="shared" si="156"/>
        <v>0</v>
      </c>
      <c r="NVW104" s="373" t="e">
        <f t="shared" si="156"/>
        <v>#REF!</v>
      </c>
      <c r="NVX104" s="373" t="e">
        <f t="shared" si="156"/>
        <v>#REF!</v>
      </c>
      <c r="NVY104" s="373" t="e">
        <f t="shared" si="156"/>
        <v>#REF!</v>
      </c>
      <c r="NVZ104" s="373" t="e">
        <f t="shared" si="157"/>
        <v>#REF!</v>
      </c>
      <c r="NWA104" s="373" t="e">
        <f t="shared" si="157"/>
        <v>#REF!</v>
      </c>
      <c r="NWB104" s="373">
        <f t="shared" si="157"/>
        <v>0</v>
      </c>
      <c r="NWC104" s="373">
        <f t="shared" si="157"/>
        <v>0</v>
      </c>
      <c r="NWD104" s="373" t="e">
        <f t="shared" si="157"/>
        <v>#REF!</v>
      </c>
      <c r="NWE104" s="373" t="e">
        <f t="shared" si="157"/>
        <v>#REF!</v>
      </c>
      <c r="NWF104" s="373" t="e">
        <f t="shared" si="157"/>
        <v>#REF!</v>
      </c>
      <c r="NWG104" s="373" t="e">
        <f t="shared" si="157"/>
        <v>#REF!</v>
      </c>
      <c r="NWH104" s="373" t="e">
        <f t="shared" si="157"/>
        <v>#REF!</v>
      </c>
      <c r="NWI104" s="373">
        <f t="shared" si="157"/>
        <v>0</v>
      </c>
      <c r="NWJ104" s="373">
        <f t="shared" si="157"/>
        <v>0</v>
      </c>
      <c r="NWK104" s="373" t="e">
        <f t="shared" si="157"/>
        <v>#REF!</v>
      </c>
      <c r="NWL104" s="373" t="e">
        <f t="shared" si="157"/>
        <v>#REF!</v>
      </c>
      <c r="NWM104" s="373" t="e">
        <f t="shared" si="157"/>
        <v>#REF!</v>
      </c>
      <c r="NWN104" s="373" t="e">
        <f t="shared" si="157"/>
        <v>#REF!</v>
      </c>
      <c r="NWO104" s="373" t="e">
        <f t="shared" si="157"/>
        <v>#REF!</v>
      </c>
      <c r="NWP104" s="373">
        <f t="shared" si="157"/>
        <v>0</v>
      </c>
      <c r="NWQ104" s="373">
        <f t="shared" si="157"/>
        <v>0</v>
      </c>
      <c r="NWR104" s="373" t="e">
        <f t="shared" si="157"/>
        <v>#REF!</v>
      </c>
      <c r="NWS104" s="373" t="e">
        <f t="shared" si="157"/>
        <v>#REF!</v>
      </c>
      <c r="NWT104" s="373" t="e">
        <f t="shared" si="157"/>
        <v>#REF!</v>
      </c>
      <c r="NWU104" s="373" t="e">
        <f t="shared" si="157"/>
        <v>#REF!</v>
      </c>
      <c r="NWV104" s="373" t="e">
        <f t="shared" si="157"/>
        <v>#REF!</v>
      </c>
      <c r="NWW104" s="373">
        <f t="shared" si="157"/>
        <v>0</v>
      </c>
      <c r="NWX104" s="373">
        <f t="shared" si="157"/>
        <v>0</v>
      </c>
      <c r="NWY104" s="373" t="e">
        <f t="shared" si="157"/>
        <v>#REF!</v>
      </c>
      <c r="NWZ104" s="373" t="e">
        <f t="shared" si="157"/>
        <v>#REF!</v>
      </c>
      <c r="NXA104" s="373" t="e">
        <f t="shared" si="157"/>
        <v>#REF!</v>
      </c>
      <c r="NXB104" s="373" t="e">
        <f t="shared" si="157"/>
        <v>#REF!</v>
      </c>
      <c r="NXC104" s="373" t="e">
        <f t="shared" si="157"/>
        <v>#REF!</v>
      </c>
      <c r="NXD104" s="373">
        <f t="shared" si="157"/>
        <v>0</v>
      </c>
      <c r="NXE104" s="373">
        <f t="shared" si="157"/>
        <v>0</v>
      </c>
      <c r="NXF104" s="373" t="e">
        <f t="shared" si="157"/>
        <v>#REF!</v>
      </c>
      <c r="NXG104" s="373" t="e">
        <f t="shared" si="157"/>
        <v>#REF!</v>
      </c>
      <c r="NXH104" s="373" t="e">
        <f t="shared" si="157"/>
        <v>#REF!</v>
      </c>
      <c r="NXI104" s="373" t="e">
        <f t="shared" si="157"/>
        <v>#REF!</v>
      </c>
      <c r="NXJ104" s="373" t="e">
        <f t="shared" si="157"/>
        <v>#REF!</v>
      </c>
      <c r="NXK104" s="373">
        <f t="shared" si="157"/>
        <v>0</v>
      </c>
      <c r="NXL104" s="373">
        <f t="shared" si="157"/>
        <v>0</v>
      </c>
      <c r="NXM104" s="373" t="e">
        <f t="shared" si="157"/>
        <v>#REF!</v>
      </c>
      <c r="NXN104" s="373" t="e">
        <f t="shared" si="157"/>
        <v>#REF!</v>
      </c>
      <c r="NXO104" s="373" t="e">
        <f t="shared" si="157"/>
        <v>#REF!</v>
      </c>
      <c r="NXP104" s="373" t="e">
        <f t="shared" si="157"/>
        <v>#REF!</v>
      </c>
      <c r="NXQ104" s="373" t="e">
        <f t="shared" si="157"/>
        <v>#REF!</v>
      </c>
      <c r="NXR104" s="373">
        <f t="shared" si="157"/>
        <v>0</v>
      </c>
      <c r="NXS104" s="373">
        <f t="shared" si="157"/>
        <v>0</v>
      </c>
      <c r="NXT104" s="373" t="e">
        <f t="shared" si="157"/>
        <v>#REF!</v>
      </c>
      <c r="NXU104" s="373" t="e">
        <f t="shared" si="157"/>
        <v>#REF!</v>
      </c>
      <c r="NXV104" s="373" t="e">
        <f t="shared" si="157"/>
        <v>#REF!</v>
      </c>
      <c r="NXW104" s="373" t="e">
        <f t="shared" si="157"/>
        <v>#REF!</v>
      </c>
      <c r="NXX104" s="373" t="e">
        <f t="shared" si="157"/>
        <v>#REF!</v>
      </c>
      <c r="NXY104" s="373">
        <f t="shared" si="157"/>
        <v>0</v>
      </c>
      <c r="NXZ104" s="373">
        <f t="shared" si="157"/>
        <v>0</v>
      </c>
      <c r="NYA104" s="373" t="e">
        <f t="shared" si="157"/>
        <v>#REF!</v>
      </c>
      <c r="NYB104" s="373" t="e">
        <f t="shared" si="157"/>
        <v>#REF!</v>
      </c>
      <c r="NYC104" s="373" t="e">
        <f t="shared" si="157"/>
        <v>#REF!</v>
      </c>
      <c r="NYD104" s="373" t="e">
        <f t="shared" si="157"/>
        <v>#REF!</v>
      </c>
      <c r="NYE104" s="373" t="e">
        <f t="shared" si="157"/>
        <v>#REF!</v>
      </c>
      <c r="NYF104" s="373">
        <f t="shared" si="157"/>
        <v>0</v>
      </c>
      <c r="NYG104" s="373">
        <f t="shared" si="157"/>
        <v>0</v>
      </c>
      <c r="NYH104" s="373" t="e">
        <f t="shared" si="157"/>
        <v>#REF!</v>
      </c>
      <c r="NYI104" s="373" t="e">
        <f t="shared" si="157"/>
        <v>#REF!</v>
      </c>
      <c r="NYJ104" s="373" t="e">
        <f t="shared" si="157"/>
        <v>#REF!</v>
      </c>
      <c r="NYK104" s="373" t="e">
        <f t="shared" si="157"/>
        <v>#REF!</v>
      </c>
      <c r="NYL104" s="373" t="e">
        <f t="shared" si="158"/>
        <v>#REF!</v>
      </c>
      <c r="NYM104" s="373">
        <f t="shared" si="158"/>
        <v>0</v>
      </c>
      <c r="NYN104" s="373">
        <f t="shared" si="158"/>
        <v>0</v>
      </c>
      <c r="NYO104" s="373" t="e">
        <f t="shared" si="158"/>
        <v>#REF!</v>
      </c>
      <c r="NYP104" s="373" t="e">
        <f t="shared" si="158"/>
        <v>#REF!</v>
      </c>
      <c r="NYQ104" s="373" t="e">
        <f t="shared" si="158"/>
        <v>#REF!</v>
      </c>
      <c r="NYR104" s="373" t="e">
        <f t="shared" si="158"/>
        <v>#REF!</v>
      </c>
      <c r="NYS104" s="373" t="e">
        <f t="shared" si="158"/>
        <v>#REF!</v>
      </c>
      <c r="NYT104" s="373">
        <f t="shared" si="158"/>
        <v>0</v>
      </c>
      <c r="NYU104" s="373">
        <f t="shared" si="158"/>
        <v>0</v>
      </c>
      <c r="NYV104" s="373" t="e">
        <f t="shared" si="158"/>
        <v>#REF!</v>
      </c>
      <c r="NYW104" s="373" t="e">
        <f t="shared" si="158"/>
        <v>#REF!</v>
      </c>
      <c r="NYX104" s="373" t="e">
        <f t="shared" si="158"/>
        <v>#REF!</v>
      </c>
      <c r="NYY104" s="373" t="e">
        <f t="shared" si="158"/>
        <v>#REF!</v>
      </c>
      <c r="NYZ104" s="373" t="e">
        <f t="shared" si="158"/>
        <v>#REF!</v>
      </c>
      <c r="NZA104" s="373">
        <f t="shared" si="158"/>
        <v>0</v>
      </c>
      <c r="NZB104" s="373">
        <f t="shared" si="158"/>
        <v>0</v>
      </c>
      <c r="NZC104" s="373" t="e">
        <f t="shared" si="158"/>
        <v>#REF!</v>
      </c>
      <c r="NZD104" s="373" t="e">
        <f t="shared" si="158"/>
        <v>#REF!</v>
      </c>
      <c r="NZE104" s="373" t="e">
        <f t="shared" si="158"/>
        <v>#REF!</v>
      </c>
      <c r="NZF104" s="373" t="e">
        <f t="shared" si="158"/>
        <v>#REF!</v>
      </c>
      <c r="NZG104" s="373" t="e">
        <f t="shared" si="158"/>
        <v>#REF!</v>
      </c>
      <c r="NZH104" s="373">
        <f t="shared" si="158"/>
        <v>0</v>
      </c>
      <c r="NZI104" s="373">
        <f t="shared" si="158"/>
        <v>0</v>
      </c>
      <c r="NZJ104" s="373" t="e">
        <f t="shared" si="158"/>
        <v>#REF!</v>
      </c>
      <c r="NZK104" s="373" t="e">
        <f t="shared" si="158"/>
        <v>#REF!</v>
      </c>
      <c r="NZL104" s="373" t="e">
        <f t="shared" si="158"/>
        <v>#REF!</v>
      </c>
      <c r="NZM104" s="373" t="e">
        <f t="shared" si="158"/>
        <v>#REF!</v>
      </c>
      <c r="NZN104" s="373" t="e">
        <f t="shared" si="158"/>
        <v>#REF!</v>
      </c>
      <c r="NZO104" s="373">
        <f t="shared" si="158"/>
        <v>0</v>
      </c>
      <c r="NZP104" s="373">
        <f t="shared" si="158"/>
        <v>0</v>
      </c>
      <c r="NZQ104" s="373" t="e">
        <f t="shared" si="158"/>
        <v>#REF!</v>
      </c>
      <c r="NZR104" s="373" t="e">
        <f t="shared" si="158"/>
        <v>#REF!</v>
      </c>
      <c r="NZS104" s="373" t="e">
        <f t="shared" si="158"/>
        <v>#REF!</v>
      </c>
      <c r="NZT104" s="373" t="e">
        <f t="shared" si="158"/>
        <v>#REF!</v>
      </c>
      <c r="NZU104" s="373" t="e">
        <f t="shared" si="158"/>
        <v>#REF!</v>
      </c>
      <c r="NZV104" s="373">
        <f t="shared" si="158"/>
        <v>0</v>
      </c>
      <c r="NZW104" s="373">
        <f t="shared" si="158"/>
        <v>0</v>
      </c>
      <c r="NZX104" s="373" t="e">
        <f t="shared" si="158"/>
        <v>#REF!</v>
      </c>
      <c r="NZY104" s="373" t="e">
        <f t="shared" si="158"/>
        <v>#REF!</v>
      </c>
      <c r="NZZ104" s="373" t="e">
        <f t="shared" si="158"/>
        <v>#REF!</v>
      </c>
      <c r="OAA104" s="373" t="e">
        <f t="shared" si="158"/>
        <v>#REF!</v>
      </c>
      <c r="OAB104" s="373" t="e">
        <f t="shared" si="158"/>
        <v>#REF!</v>
      </c>
      <c r="OAC104" s="373">
        <f t="shared" si="158"/>
        <v>0</v>
      </c>
      <c r="OAD104" s="373">
        <f t="shared" si="158"/>
        <v>0</v>
      </c>
      <c r="OAE104" s="373" t="e">
        <f t="shared" si="158"/>
        <v>#REF!</v>
      </c>
      <c r="OAF104" s="373" t="e">
        <f t="shared" si="158"/>
        <v>#REF!</v>
      </c>
      <c r="OAG104" s="373" t="e">
        <f t="shared" si="158"/>
        <v>#REF!</v>
      </c>
      <c r="OAH104" s="373" t="e">
        <f t="shared" si="158"/>
        <v>#REF!</v>
      </c>
      <c r="OAI104" s="373" t="e">
        <f t="shared" si="158"/>
        <v>#REF!</v>
      </c>
      <c r="OAJ104" s="373">
        <f t="shared" si="158"/>
        <v>0</v>
      </c>
      <c r="OAK104" s="373">
        <f t="shared" si="158"/>
        <v>0</v>
      </c>
      <c r="OAL104" s="373" t="e">
        <f t="shared" si="158"/>
        <v>#REF!</v>
      </c>
      <c r="OAM104" s="373" t="e">
        <f t="shared" si="158"/>
        <v>#REF!</v>
      </c>
      <c r="OAN104" s="373" t="e">
        <f t="shared" si="158"/>
        <v>#REF!</v>
      </c>
      <c r="OAO104" s="373" t="e">
        <f t="shared" si="158"/>
        <v>#REF!</v>
      </c>
      <c r="OAP104" s="373" t="e">
        <f t="shared" si="158"/>
        <v>#REF!</v>
      </c>
      <c r="OAQ104" s="373">
        <f t="shared" si="158"/>
        <v>0</v>
      </c>
      <c r="OAR104" s="373">
        <f t="shared" si="158"/>
        <v>0</v>
      </c>
      <c r="OAS104" s="373" t="e">
        <f t="shared" si="158"/>
        <v>#REF!</v>
      </c>
      <c r="OAT104" s="373" t="e">
        <f t="shared" si="158"/>
        <v>#REF!</v>
      </c>
      <c r="OAU104" s="373" t="e">
        <f t="shared" si="158"/>
        <v>#REF!</v>
      </c>
      <c r="OAV104" s="373" t="e">
        <f t="shared" si="158"/>
        <v>#REF!</v>
      </c>
      <c r="OAW104" s="373" t="e">
        <f t="shared" si="158"/>
        <v>#REF!</v>
      </c>
      <c r="OAX104" s="373">
        <f t="shared" si="159"/>
        <v>0</v>
      </c>
      <c r="OAY104" s="373">
        <f t="shared" si="159"/>
        <v>0</v>
      </c>
      <c r="OAZ104" s="373" t="e">
        <f t="shared" si="159"/>
        <v>#REF!</v>
      </c>
      <c r="OBA104" s="373" t="e">
        <f t="shared" si="159"/>
        <v>#REF!</v>
      </c>
      <c r="OBB104" s="373" t="e">
        <f t="shared" si="159"/>
        <v>#REF!</v>
      </c>
      <c r="OBC104" s="373" t="e">
        <f t="shared" si="159"/>
        <v>#REF!</v>
      </c>
      <c r="OBD104" s="373" t="e">
        <f t="shared" si="159"/>
        <v>#REF!</v>
      </c>
      <c r="OBE104" s="373">
        <f t="shared" si="159"/>
        <v>0</v>
      </c>
      <c r="OBF104" s="373">
        <f t="shared" si="159"/>
        <v>0</v>
      </c>
      <c r="OBG104" s="373" t="e">
        <f t="shared" si="159"/>
        <v>#REF!</v>
      </c>
      <c r="OBH104" s="373" t="e">
        <f t="shared" si="159"/>
        <v>#REF!</v>
      </c>
      <c r="OBI104" s="373" t="e">
        <f t="shared" si="159"/>
        <v>#REF!</v>
      </c>
      <c r="OBJ104" s="373" t="e">
        <f t="shared" si="159"/>
        <v>#REF!</v>
      </c>
      <c r="OBK104" s="373" t="e">
        <f t="shared" si="159"/>
        <v>#REF!</v>
      </c>
      <c r="OBL104" s="373">
        <f t="shared" si="159"/>
        <v>0</v>
      </c>
      <c r="OBM104" s="373">
        <f t="shared" si="159"/>
        <v>0</v>
      </c>
      <c r="OBN104" s="373" t="e">
        <f t="shared" si="159"/>
        <v>#REF!</v>
      </c>
      <c r="OBO104" s="373" t="e">
        <f t="shared" si="159"/>
        <v>#REF!</v>
      </c>
      <c r="OBP104" s="373" t="e">
        <f t="shared" si="159"/>
        <v>#REF!</v>
      </c>
      <c r="OBQ104" s="373" t="e">
        <f t="shared" si="159"/>
        <v>#REF!</v>
      </c>
      <c r="OBR104" s="373" t="e">
        <f t="shared" si="159"/>
        <v>#REF!</v>
      </c>
      <c r="OBS104" s="373">
        <f t="shared" si="159"/>
        <v>0</v>
      </c>
      <c r="OBT104" s="373">
        <f t="shared" si="159"/>
        <v>0</v>
      </c>
      <c r="OBU104" s="373" t="e">
        <f t="shared" si="159"/>
        <v>#REF!</v>
      </c>
      <c r="OBV104" s="373" t="e">
        <f t="shared" si="159"/>
        <v>#REF!</v>
      </c>
      <c r="OBW104" s="373" t="e">
        <f t="shared" si="159"/>
        <v>#REF!</v>
      </c>
      <c r="OBX104" s="373" t="e">
        <f t="shared" si="159"/>
        <v>#REF!</v>
      </c>
      <c r="OBY104" s="373" t="e">
        <f t="shared" si="159"/>
        <v>#REF!</v>
      </c>
      <c r="OBZ104" s="373">
        <f t="shared" si="159"/>
        <v>0</v>
      </c>
      <c r="OCA104" s="373">
        <f t="shared" si="159"/>
        <v>0</v>
      </c>
      <c r="OCB104" s="373" t="e">
        <f t="shared" si="159"/>
        <v>#REF!</v>
      </c>
      <c r="OCC104" s="373" t="e">
        <f t="shared" si="159"/>
        <v>#REF!</v>
      </c>
      <c r="OCD104" s="373" t="e">
        <f t="shared" si="159"/>
        <v>#REF!</v>
      </c>
      <c r="OCE104" s="373" t="e">
        <f t="shared" si="159"/>
        <v>#REF!</v>
      </c>
      <c r="OCF104" s="373" t="e">
        <f t="shared" si="159"/>
        <v>#REF!</v>
      </c>
      <c r="OCG104" s="373">
        <f t="shared" si="159"/>
        <v>0</v>
      </c>
      <c r="OCH104" s="373">
        <f t="shared" si="159"/>
        <v>0</v>
      </c>
      <c r="OCI104" s="373" t="e">
        <f t="shared" si="159"/>
        <v>#REF!</v>
      </c>
      <c r="OCJ104" s="373" t="e">
        <f t="shared" si="159"/>
        <v>#REF!</v>
      </c>
      <c r="OCK104" s="373" t="e">
        <f t="shared" si="159"/>
        <v>#REF!</v>
      </c>
      <c r="OCL104" s="373" t="e">
        <f t="shared" si="159"/>
        <v>#REF!</v>
      </c>
      <c r="OCM104" s="373" t="e">
        <f t="shared" si="159"/>
        <v>#REF!</v>
      </c>
      <c r="OCN104" s="373">
        <f t="shared" si="159"/>
        <v>0</v>
      </c>
      <c r="OCO104" s="373">
        <f t="shared" si="159"/>
        <v>0</v>
      </c>
      <c r="OCP104" s="373" t="e">
        <f t="shared" si="159"/>
        <v>#REF!</v>
      </c>
      <c r="OCQ104" s="373" t="e">
        <f t="shared" si="159"/>
        <v>#REF!</v>
      </c>
      <c r="OCR104" s="373" t="e">
        <f t="shared" si="159"/>
        <v>#REF!</v>
      </c>
      <c r="OCS104" s="373" t="e">
        <f t="shared" si="159"/>
        <v>#REF!</v>
      </c>
      <c r="OCT104" s="373" t="e">
        <f t="shared" si="159"/>
        <v>#REF!</v>
      </c>
      <c r="OCU104" s="373">
        <f t="shared" si="159"/>
        <v>0</v>
      </c>
      <c r="OCV104" s="373">
        <f t="shared" si="159"/>
        <v>0</v>
      </c>
      <c r="OCW104" s="373" t="e">
        <f t="shared" si="159"/>
        <v>#REF!</v>
      </c>
      <c r="OCX104" s="373" t="e">
        <f t="shared" si="159"/>
        <v>#REF!</v>
      </c>
      <c r="OCY104" s="373" t="e">
        <f t="shared" si="159"/>
        <v>#REF!</v>
      </c>
      <c r="OCZ104" s="373" t="e">
        <f t="shared" si="159"/>
        <v>#REF!</v>
      </c>
      <c r="ODA104" s="373" t="e">
        <f t="shared" si="159"/>
        <v>#REF!</v>
      </c>
      <c r="ODB104" s="373">
        <f t="shared" si="159"/>
        <v>0</v>
      </c>
      <c r="ODC104" s="373">
        <f t="shared" si="159"/>
        <v>0</v>
      </c>
      <c r="ODD104" s="373" t="e">
        <f t="shared" si="159"/>
        <v>#REF!</v>
      </c>
      <c r="ODE104" s="373" t="e">
        <f t="shared" si="159"/>
        <v>#REF!</v>
      </c>
      <c r="ODF104" s="373" t="e">
        <f t="shared" si="159"/>
        <v>#REF!</v>
      </c>
      <c r="ODG104" s="373" t="e">
        <f t="shared" si="159"/>
        <v>#REF!</v>
      </c>
      <c r="ODH104" s="373" t="e">
        <f t="shared" si="159"/>
        <v>#REF!</v>
      </c>
      <c r="ODI104" s="373">
        <f t="shared" si="159"/>
        <v>0</v>
      </c>
      <c r="ODJ104" s="373">
        <f t="shared" si="160"/>
        <v>0</v>
      </c>
      <c r="ODK104" s="373" t="e">
        <f t="shared" si="160"/>
        <v>#REF!</v>
      </c>
      <c r="ODL104" s="373" t="e">
        <f t="shared" si="160"/>
        <v>#REF!</v>
      </c>
      <c r="ODM104" s="373" t="e">
        <f t="shared" si="160"/>
        <v>#REF!</v>
      </c>
      <c r="ODN104" s="373" t="e">
        <f t="shared" si="160"/>
        <v>#REF!</v>
      </c>
      <c r="ODO104" s="373" t="e">
        <f t="shared" si="160"/>
        <v>#REF!</v>
      </c>
      <c r="ODP104" s="373">
        <f t="shared" si="160"/>
        <v>0</v>
      </c>
      <c r="ODQ104" s="373">
        <f t="shared" si="160"/>
        <v>0</v>
      </c>
      <c r="ODR104" s="373" t="e">
        <f t="shared" si="160"/>
        <v>#REF!</v>
      </c>
      <c r="ODS104" s="373" t="e">
        <f t="shared" si="160"/>
        <v>#REF!</v>
      </c>
      <c r="ODT104" s="373" t="e">
        <f t="shared" si="160"/>
        <v>#REF!</v>
      </c>
      <c r="ODU104" s="373" t="e">
        <f t="shared" si="160"/>
        <v>#REF!</v>
      </c>
      <c r="ODV104" s="373" t="e">
        <f t="shared" si="160"/>
        <v>#REF!</v>
      </c>
      <c r="ODW104" s="373">
        <f t="shared" si="160"/>
        <v>0</v>
      </c>
      <c r="ODX104" s="373">
        <f t="shared" si="160"/>
        <v>0</v>
      </c>
      <c r="ODY104" s="373" t="e">
        <f t="shared" si="160"/>
        <v>#REF!</v>
      </c>
      <c r="ODZ104" s="373" t="e">
        <f t="shared" si="160"/>
        <v>#REF!</v>
      </c>
      <c r="OEA104" s="373" t="e">
        <f t="shared" si="160"/>
        <v>#REF!</v>
      </c>
      <c r="OEB104" s="373" t="e">
        <f t="shared" si="160"/>
        <v>#REF!</v>
      </c>
      <c r="OEC104" s="373" t="e">
        <f t="shared" si="160"/>
        <v>#REF!</v>
      </c>
      <c r="OED104" s="373">
        <f t="shared" si="160"/>
        <v>0</v>
      </c>
      <c r="OEE104" s="373">
        <f t="shared" si="160"/>
        <v>0</v>
      </c>
      <c r="OEF104" s="373" t="e">
        <f t="shared" si="160"/>
        <v>#REF!</v>
      </c>
      <c r="OEG104" s="373" t="e">
        <f t="shared" si="160"/>
        <v>#REF!</v>
      </c>
      <c r="OEH104" s="373" t="e">
        <f t="shared" si="160"/>
        <v>#REF!</v>
      </c>
      <c r="OEI104" s="373" t="e">
        <f t="shared" si="160"/>
        <v>#REF!</v>
      </c>
      <c r="OEJ104" s="373" t="e">
        <f t="shared" si="160"/>
        <v>#REF!</v>
      </c>
      <c r="OEK104" s="373">
        <f t="shared" si="160"/>
        <v>0</v>
      </c>
      <c r="OEL104" s="373">
        <f t="shared" si="160"/>
        <v>0</v>
      </c>
      <c r="OEM104" s="373" t="e">
        <f t="shared" si="160"/>
        <v>#REF!</v>
      </c>
      <c r="OEN104" s="373" t="e">
        <f t="shared" si="160"/>
        <v>#REF!</v>
      </c>
      <c r="OEO104" s="373" t="e">
        <f t="shared" si="160"/>
        <v>#REF!</v>
      </c>
      <c r="OEP104" s="373" t="e">
        <f t="shared" si="160"/>
        <v>#REF!</v>
      </c>
      <c r="OEQ104" s="373" t="e">
        <f t="shared" si="160"/>
        <v>#REF!</v>
      </c>
      <c r="OER104" s="373">
        <f t="shared" si="160"/>
        <v>0</v>
      </c>
      <c r="OES104" s="373">
        <f t="shared" si="160"/>
        <v>0</v>
      </c>
      <c r="OET104" s="373" t="e">
        <f t="shared" si="160"/>
        <v>#REF!</v>
      </c>
      <c r="OEU104" s="373" t="e">
        <f t="shared" si="160"/>
        <v>#REF!</v>
      </c>
      <c r="OEV104" s="373" t="e">
        <f t="shared" si="160"/>
        <v>#REF!</v>
      </c>
      <c r="OEW104" s="373" t="e">
        <f t="shared" si="160"/>
        <v>#REF!</v>
      </c>
      <c r="OEX104" s="373" t="e">
        <f t="shared" si="160"/>
        <v>#REF!</v>
      </c>
      <c r="OEY104" s="373">
        <f t="shared" si="160"/>
        <v>0</v>
      </c>
      <c r="OEZ104" s="373">
        <f t="shared" si="160"/>
        <v>0</v>
      </c>
      <c r="OFA104" s="373" t="e">
        <f t="shared" si="160"/>
        <v>#REF!</v>
      </c>
      <c r="OFB104" s="373" t="e">
        <f t="shared" si="160"/>
        <v>#REF!</v>
      </c>
      <c r="OFC104" s="373" t="e">
        <f t="shared" si="160"/>
        <v>#REF!</v>
      </c>
      <c r="OFD104" s="373" t="e">
        <f t="shared" si="160"/>
        <v>#REF!</v>
      </c>
      <c r="OFE104" s="373" t="e">
        <f t="shared" si="160"/>
        <v>#REF!</v>
      </c>
      <c r="OFF104" s="373">
        <f t="shared" si="160"/>
        <v>0</v>
      </c>
      <c r="OFG104" s="373">
        <f t="shared" si="160"/>
        <v>0</v>
      </c>
      <c r="OFH104" s="373" t="e">
        <f t="shared" si="160"/>
        <v>#REF!</v>
      </c>
      <c r="OFI104" s="373" t="e">
        <f t="shared" si="160"/>
        <v>#REF!</v>
      </c>
      <c r="OFJ104" s="373" t="e">
        <f t="shared" si="160"/>
        <v>#REF!</v>
      </c>
      <c r="OFK104" s="373" t="e">
        <f t="shared" si="160"/>
        <v>#REF!</v>
      </c>
      <c r="OFL104" s="373" t="e">
        <f t="shared" si="160"/>
        <v>#REF!</v>
      </c>
      <c r="OFM104" s="373">
        <f t="shared" si="160"/>
        <v>0</v>
      </c>
      <c r="OFN104" s="373">
        <f t="shared" si="160"/>
        <v>0</v>
      </c>
      <c r="OFO104" s="373" t="e">
        <f t="shared" si="160"/>
        <v>#REF!</v>
      </c>
      <c r="OFP104" s="373" t="e">
        <f t="shared" si="160"/>
        <v>#REF!</v>
      </c>
      <c r="OFQ104" s="373" t="e">
        <f t="shared" si="160"/>
        <v>#REF!</v>
      </c>
      <c r="OFR104" s="373" t="e">
        <f t="shared" si="160"/>
        <v>#REF!</v>
      </c>
      <c r="OFS104" s="373" t="e">
        <f t="shared" si="160"/>
        <v>#REF!</v>
      </c>
      <c r="OFT104" s="373">
        <f t="shared" si="160"/>
        <v>0</v>
      </c>
      <c r="OFU104" s="373">
        <f t="shared" si="160"/>
        <v>0</v>
      </c>
      <c r="OFV104" s="373" t="e">
        <f t="shared" si="161"/>
        <v>#REF!</v>
      </c>
      <c r="OFW104" s="373" t="e">
        <f t="shared" si="161"/>
        <v>#REF!</v>
      </c>
      <c r="OFX104" s="373" t="e">
        <f t="shared" si="161"/>
        <v>#REF!</v>
      </c>
      <c r="OFY104" s="373" t="e">
        <f t="shared" si="161"/>
        <v>#REF!</v>
      </c>
      <c r="OFZ104" s="373" t="e">
        <f t="shared" si="161"/>
        <v>#REF!</v>
      </c>
      <c r="OGA104" s="373">
        <f t="shared" si="161"/>
        <v>0</v>
      </c>
      <c r="OGB104" s="373">
        <f t="shared" si="161"/>
        <v>0</v>
      </c>
      <c r="OGC104" s="373" t="e">
        <f t="shared" si="161"/>
        <v>#REF!</v>
      </c>
      <c r="OGD104" s="373" t="e">
        <f t="shared" si="161"/>
        <v>#REF!</v>
      </c>
      <c r="OGE104" s="373" t="e">
        <f t="shared" si="161"/>
        <v>#REF!</v>
      </c>
      <c r="OGF104" s="373" t="e">
        <f t="shared" si="161"/>
        <v>#REF!</v>
      </c>
      <c r="OGG104" s="373" t="e">
        <f t="shared" si="161"/>
        <v>#REF!</v>
      </c>
      <c r="OGH104" s="373">
        <f t="shared" si="161"/>
        <v>0</v>
      </c>
      <c r="OGI104" s="373">
        <f t="shared" si="161"/>
        <v>0</v>
      </c>
      <c r="OGJ104" s="373" t="e">
        <f t="shared" si="161"/>
        <v>#REF!</v>
      </c>
      <c r="OGK104" s="373" t="e">
        <f t="shared" si="161"/>
        <v>#REF!</v>
      </c>
      <c r="OGL104" s="373" t="e">
        <f t="shared" si="161"/>
        <v>#REF!</v>
      </c>
      <c r="OGM104" s="373" t="e">
        <f t="shared" si="161"/>
        <v>#REF!</v>
      </c>
      <c r="OGN104" s="373" t="e">
        <f t="shared" si="161"/>
        <v>#REF!</v>
      </c>
      <c r="OGO104" s="373">
        <f t="shared" si="161"/>
        <v>0</v>
      </c>
      <c r="OGP104" s="373">
        <f t="shared" si="161"/>
        <v>0</v>
      </c>
      <c r="OGQ104" s="373" t="e">
        <f t="shared" si="161"/>
        <v>#REF!</v>
      </c>
      <c r="OGR104" s="373" t="e">
        <f t="shared" si="161"/>
        <v>#REF!</v>
      </c>
      <c r="OGS104" s="373" t="e">
        <f t="shared" si="161"/>
        <v>#REF!</v>
      </c>
      <c r="OGT104" s="373" t="e">
        <f t="shared" si="161"/>
        <v>#REF!</v>
      </c>
      <c r="OGU104" s="373" t="e">
        <f t="shared" si="161"/>
        <v>#REF!</v>
      </c>
      <c r="OGV104" s="373">
        <f t="shared" si="161"/>
        <v>0</v>
      </c>
      <c r="OGW104" s="373">
        <f t="shared" si="161"/>
        <v>0</v>
      </c>
      <c r="OGX104" s="373" t="e">
        <f t="shared" si="161"/>
        <v>#REF!</v>
      </c>
      <c r="OGY104" s="373" t="e">
        <f t="shared" si="161"/>
        <v>#REF!</v>
      </c>
      <c r="OGZ104" s="373" t="e">
        <f t="shared" si="161"/>
        <v>#REF!</v>
      </c>
      <c r="OHA104" s="373" t="e">
        <f t="shared" si="161"/>
        <v>#REF!</v>
      </c>
      <c r="OHB104" s="373" t="e">
        <f t="shared" si="161"/>
        <v>#REF!</v>
      </c>
      <c r="OHC104" s="373">
        <f t="shared" si="161"/>
        <v>0</v>
      </c>
      <c r="OHD104" s="373">
        <f t="shared" si="161"/>
        <v>0</v>
      </c>
      <c r="OHE104" s="373" t="e">
        <f t="shared" si="161"/>
        <v>#REF!</v>
      </c>
      <c r="OHF104" s="373" t="e">
        <f t="shared" si="161"/>
        <v>#REF!</v>
      </c>
      <c r="OHG104" s="373" t="e">
        <f t="shared" si="161"/>
        <v>#REF!</v>
      </c>
      <c r="OHH104" s="373" t="e">
        <f t="shared" si="161"/>
        <v>#REF!</v>
      </c>
      <c r="OHI104" s="373" t="e">
        <f t="shared" si="161"/>
        <v>#REF!</v>
      </c>
      <c r="OHJ104" s="373">
        <f t="shared" si="161"/>
        <v>0</v>
      </c>
      <c r="OHK104" s="373">
        <f t="shared" si="161"/>
        <v>0</v>
      </c>
      <c r="OHL104" s="373" t="e">
        <f t="shared" si="161"/>
        <v>#REF!</v>
      </c>
      <c r="OHM104" s="373" t="e">
        <f t="shared" si="161"/>
        <v>#REF!</v>
      </c>
      <c r="OHN104" s="373" t="e">
        <f t="shared" si="161"/>
        <v>#REF!</v>
      </c>
      <c r="OHO104" s="373" t="e">
        <f t="shared" si="161"/>
        <v>#REF!</v>
      </c>
      <c r="OHP104" s="373" t="e">
        <f t="shared" si="161"/>
        <v>#REF!</v>
      </c>
      <c r="OHQ104" s="373">
        <f t="shared" si="161"/>
        <v>0</v>
      </c>
      <c r="OHR104" s="373">
        <f t="shared" si="161"/>
        <v>0</v>
      </c>
      <c r="OHS104" s="373" t="e">
        <f t="shared" si="161"/>
        <v>#REF!</v>
      </c>
      <c r="OHT104" s="373" t="e">
        <f t="shared" si="161"/>
        <v>#REF!</v>
      </c>
      <c r="OHU104" s="373" t="e">
        <f t="shared" si="161"/>
        <v>#REF!</v>
      </c>
      <c r="OHV104" s="373" t="e">
        <f t="shared" si="161"/>
        <v>#REF!</v>
      </c>
      <c r="OHW104" s="373" t="e">
        <f t="shared" si="161"/>
        <v>#REF!</v>
      </c>
      <c r="OHX104" s="373">
        <f t="shared" si="161"/>
        <v>0</v>
      </c>
      <c r="OHY104" s="373">
        <f t="shared" si="161"/>
        <v>0</v>
      </c>
      <c r="OHZ104" s="373" t="e">
        <f t="shared" si="161"/>
        <v>#REF!</v>
      </c>
      <c r="OIA104" s="373" t="e">
        <f t="shared" si="161"/>
        <v>#REF!</v>
      </c>
      <c r="OIB104" s="373" t="e">
        <f t="shared" si="161"/>
        <v>#REF!</v>
      </c>
      <c r="OIC104" s="373" t="e">
        <f t="shared" si="161"/>
        <v>#REF!</v>
      </c>
      <c r="OID104" s="373" t="e">
        <f t="shared" si="161"/>
        <v>#REF!</v>
      </c>
      <c r="OIE104" s="373">
        <f t="shared" si="161"/>
        <v>0</v>
      </c>
      <c r="OIF104" s="373">
        <f t="shared" si="161"/>
        <v>0</v>
      </c>
      <c r="OIG104" s="373" t="e">
        <f t="shared" si="161"/>
        <v>#REF!</v>
      </c>
      <c r="OIH104" s="373" t="e">
        <f t="shared" si="162"/>
        <v>#REF!</v>
      </c>
      <c r="OII104" s="373" t="e">
        <f t="shared" si="162"/>
        <v>#REF!</v>
      </c>
      <c r="OIJ104" s="373" t="e">
        <f t="shared" si="162"/>
        <v>#REF!</v>
      </c>
      <c r="OIK104" s="373" t="e">
        <f t="shared" si="162"/>
        <v>#REF!</v>
      </c>
      <c r="OIL104" s="373">
        <f t="shared" si="162"/>
        <v>0</v>
      </c>
      <c r="OIM104" s="373">
        <f t="shared" si="162"/>
        <v>0</v>
      </c>
      <c r="OIN104" s="373" t="e">
        <f t="shared" si="162"/>
        <v>#REF!</v>
      </c>
      <c r="OIO104" s="373" t="e">
        <f t="shared" si="162"/>
        <v>#REF!</v>
      </c>
      <c r="OIP104" s="373" t="e">
        <f t="shared" si="162"/>
        <v>#REF!</v>
      </c>
      <c r="OIQ104" s="373" t="e">
        <f t="shared" si="162"/>
        <v>#REF!</v>
      </c>
      <c r="OIR104" s="373" t="e">
        <f t="shared" si="162"/>
        <v>#REF!</v>
      </c>
      <c r="OIS104" s="373">
        <f t="shared" si="162"/>
        <v>0</v>
      </c>
      <c r="OIT104" s="373">
        <f t="shared" si="162"/>
        <v>0</v>
      </c>
      <c r="OIU104" s="373" t="e">
        <f t="shared" si="162"/>
        <v>#REF!</v>
      </c>
      <c r="OIV104" s="373" t="e">
        <f t="shared" si="162"/>
        <v>#REF!</v>
      </c>
      <c r="OIW104" s="373" t="e">
        <f t="shared" si="162"/>
        <v>#REF!</v>
      </c>
      <c r="OIX104" s="373" t="e">
        <f t="shared" si="162"/>
        <v>#REF!</v>
      </c>
      <c r="OIY104" s="373" t="e">
        <f t="shared" si="162"/>
        <v>#REF!</v>
      </c>
      <c r="OIZ104" s="373">
        <f t="shared" si="162"/>
        <v>0</v>
      </c>
      <c r="OJA104" s="373">
        <f t="shared" si="162"/>
        <v>0</v>
      </c>
      <c r="OJB104" s="373" t="e">
        <f t="shared" si="162"/>
        <v>#REF!</v>
      </c>
      <c r="OJC104" s="373" t="e">
        <f t="shared" si="162"/>
        <v>#REF!</v>
      </c>
      <c r="OJD104" s="373" t="e">
        <f t="shared" si="162"/>
        <v>#REF!</v>
      </c>
      <c r="OJE104" s="373" t="e">
        <f t="shared" si="162"/>
        <v>#REF!</v>
      </c>
      <c r="OJF104" s="373" t="e">
        <f t="shared" si="162"/>
        <v>#REF!</v>
      </c>
      <c r="OJG104" s="373">
        <f t="shared" si="162"/>
        <v>0</v>
      </c>
      <c r="OJH104" s="373">
        <f t="shared" si="162"/>
        <v>0</v>
      </c>
      <c r="OJI104" s="373" t="e">
        <f t="shared" si="162"/>
        <v>#REF!</v>
      </c>
      <c r="OJJ104" s="373" t="e">
        <f t="shared" si="162"/>
        <v>#REF!</v>
      </c>
      <c r="OJK104" s="373" t="e">
        <f t="shared" si="162"/>
        <v>#REF!</v>
      </c>
      <c r="OJL104" s="373" t="e">
        <f t="shared" si="162"/>
        <v>#REF!</v>
      </c>
      <c r="OJM104" s="373" t="e">
        <f t="shared" si="162"/>
        <v>#REF!</v>
      </c>
      <c r="OJN104" s="373">
        <f t="shared" si="162"/>
        <v>0</v>
      </c>
      <c r="OJO104" s="373">
        <f t="shared" si="162"/>
        <v>0</v>
      </c>
      <c r="OJP104" s="373" t="e">
        <f t="shared" si="162"/>
        <v>#REF!</v>
      </c>
      <c r="OJQ104" s="373" t="e">
        <f t="shared" si="162"/>
        <v>#REF!</v>
      </c>
      <c r="OJR104" s="373" t="e">
        <f t="shared" si="162"/>
        <v>#REF!</v>
      </c>
      <c r="OJS104" s="373" t="e">
        <f t="shared" si="162"/>
        <v>#REF!</v>
      </c>
      <c r="OJT104" s="373" t="e">
        <f t="shared" si="162"/>
        <v>#REF!</v>
      </c>
      <c r="OJU104" s="373">
        <f t="shared" si="162"/>
        <v>0</v>
      </c>
      <c r="OJV104" s="373">
        <f t="shared" si="162"/>
        <v>0</v>
      </c>
      <c r="OJW104" s="373" t="e">
        <f t="shared" si="162"/>
        <v>#REF!</v>
      </c>
      <c r="OJX104" s="373" t="e">
        <f t="shared" si="162"/>
        <v>#REF!</v>
      </c>
      <c r="OJY104" s="373" t="e">
        <f t="shared" si="162"/>
        <v>#REF!</v>
      </c>
      <c r="OJZ104" s="373" t="e">
        <f t="shared" si="162"/>
        <v>#REF!</v>
      </c>
      <c r="OKA104" s="373" t="e">
        <f t="shared" si="162"/>
        <v>#REF!</v>
      </c>
      <c r="OKB104" s="373">
        <f t="shared" si="162"/>
        <v>0</v>
      </c>
      <c r="OKC104" s="373">
        <f t="shared" si="162"/>
        <v>0</v>
      </c>
      <c r="OKD104" s="373" t="e">
        <f t="shared" si="162"/>
        <v>#REF!</v>
      </c>
      <c r="OKE104" s="373" t="e">
        <f t="shared" si="162"/>
        <v>#REF!</v>
      </c>
      <c r="OKF104" s="373" t="e">
        <f t="shared" si="162"/>
        <v>#REF!</v>
      </c>
      <c r="OKG104" s="373" t="e">
        <f t="shared" si="162"/>
        <v>#REF!</v>
      </c>
      <c r="OKH104" s="373" t="e">
        <f t="shared" si="162"/>
        <v>#REF!</v>
      </c>
      <c r="OKI104" s="373">
        <f t="shared" si="162"/>
        <v>0</v>
      </c>
      <c r="OKJ104" s="373">
        <f t="shared" si="162"/>
        <v>0</v>
      </c>
      <c r="OKK104" s="373" t="e">
        <f t="shared" si="162"/>
        <v>#REF!</v>
      </c>
      <c r="OKL104" s="373" t="e">
        <f t="shared" si="162"/>
        <v>#REF!</v>
      </c>
      <c r="OKM104" s="373" t="e">
        <f t="shared" si="162"/>
        <v>#REF!</v>
      </c>
      <c r="OKN104" s="373" t="e">
        <f t="shared" si="162"/>
        <v>#REF!</v>
      </c>
      <c r="OKO104" s="373" t="e">
        <f t="shared" si="162"/>
        <v>#REF!</v>
      </c>
      <c r="OKP104" s="373">
        <f t="shared" si="162"/>
        <v>0</v>
      </c>
      <c r="OKQ104" s="373">
        <f t="shared" si="162"/>
        <v>0</v>
      </c>
      <c r="OKR104" s="373" t="e">
        <f t="shared" si="162"/>
        <v>#REF!</v>
      </c>
      <c r="OKS104" s="373" t="e">
        <f t="shared" si="162"/>
        <v>#REF!</v>
      </c>
      <c r="OKT104" s="373" t="e">
        <f t="shared" si="163"/>
        <v>#REF!</v>
      </c>
      <c r="OKU104" s="373" t="e">
        <f t="shared" si="163"/>
        <v>#REF!</v>
      </c>
      <c r="OKV104" s="373" t="e">
        <f t="shared" si="163"/>
        <v>#REF!</v>
      </c>
      <c r="OKW104" s="373">
        <f t="shared" si="163"/>
        <v>0</v>
      </c>
      <c r="OKX104" s="373">
        <f t="shared" si="163"/>
        <v>0</v>
      </c>
      <c r="OKY104" s="373" t="e">
        <f t="shared" si="163"/>
        <v>#REF!</v>
      </c>
      <c r="OKZ104" s="373" t="e">
        <f t="shared" si="163"/>
        <v>#REF!</v>
      </c>
      <c r="OLA104" s="373" t="e">
        <f t="shared" si="163"/>
        <v>#REF!</v>
      </c>
      <c r="OLB104" s="373" t="e">
        <f t="shared" si="163"/>
        <v>#REF!</v>
      </c>
      <c r="OLC104" s="373" t="e">
        <f t="shared" si="163"/>
        <v>#REF!</v>
      </c>
      <c r="OLD104" s="373">
        <f t="shared" si="163"/>
        <v>0</v>
      </c>
      <c r="OLE104" s="373">
        <f t="shared" si="163"/>
        <v>0</v>
      </c>
      <c r="OLF104" s="373" t="e">
        <f t="shared" si="163"/>
        <v>#REF!</v>
      </c>
      <c r="OLG104" s="373" t="e">
        <f t="shared" si="163"/>
        <v>#REF!</v>
      </c>
      <c r="OLH104" s="373" t="e">
        <f t="shared" si="163"/>
        <v>#REF!</v>
      </c>
      <c r="OLI104" s="373" t="e">
        <f t="shared" si="163"/>
        <v>#REF!</v>
      </c>
      <c r="OLJ104" s="373" t="e">
        <f t="shared" si="163"/>
        <v>#REF!</v>
      </c>
      <c r="OLK104" s="373">
        <f t="shared" si="163"/>
        <v>0</v>
      </c>
      <c r="OLL104" s="373">
        <f t="shared" si="163"/>
        <v>0</v>
      </c>
      <c r="OLM104" s="373" t="e">
        <f t="shared" si="163"/>
        <v>#REF!</v>
      </c>
      <c r="OLN104" s="373" t="e">
        <f t="shared" si="163"/>
        <v>#REF!</v>
      </c>
      <c r="OLO104" s="373" t="e">
        <f t="shared" si="163"/>
        <v>#REF!</v>
      </c>
      <c r="OLP104" s="373" t="e">
        <f t="shared" si="163"/>
        <v>#REF!</v>
      </c>
      <c r="OLQ104" s="373" t="e">
        <f t="shared" si="163"/>
        <v>#REF!</v>
      </c>
      <c r="OLR104" s="373">
        <f t="shared" si="163"/>
        <v>0</v>
      </c>
      <c r="OLS104" s="373">
        <f t="shared" si="163"/>
        <v>0</v>
      </c>
      <c r="OLT104" s="373" t="e">
        <f t="shared" si="163"/>
        <v>#REF!</v>
      </c>
      <c r="OLU104" s="373" t="e">
        <f t="shared" si="163"/>
        <v>#REF!</v>
      </c>
      <c r="OLV104" s="373" t="e">
        <f t="shared" si="163"/>
        <v>#REF!</v>
      </c>
      <c r="OLW104" s="373" t="e">
        <f t="shared" si="163"/>
        <v>#REF!</v>
      </c>
      <c r="OLX104" s="373" t="e">
        <f t="shared" si="163"/>
        <v>#REF!</v>
      </c>
      <c r="OLY104" s="373">
        <f t="shared" si="163"/>
        <v>0</v>
      </c>
      <c r="OLZ104" s="373">
        <f t="shared" si="163"/>
        <v>0</v>
      </c>
      <c r="OMA104" s="373" t="e">
        <f t="shared" si="163"/>
        <v>#REF!</v>
      </c>
      <c r="OMB104" s="373" t="e">
        <f t="shared" si="163"/>
        <v>#REF!</v>
      </c>
      <c r="OMC104" s="373" t="e">
        <f t="shared" si="163"/>
        <v>#REF!</v>
      </c>
      <c r="OMD104" s="373" t="e">
        <f t="shared" si="163"/>
        <v>#REF!</v>
      </c>
      <c r="OME104" s="373" t="e">
        <f t="shared" si="163"/>
        <v>#REF!</v>
      </c>
      <c r="OMF104" s="373">
        <f t="shared" si="163"/>
        <v>0</v>
      </c>
      <c r="OMG104" s="373">
        <f t="shared" si="163"/>
        <v>0</v>
      </c>
      <c r="OMH104" s="373" t="e">
        <f t="shared" si="163"/>
        <v>#REF!</v>
      </c>
      <c r="OMI104" s="373" t="e">
        <f t="shared" si="163"/>
        <v>#REF!</v>
      </c>
      <c r="OMJ104" s="373" t="e">
        <f t="shared" si="163"/>
        <v>#REF!</v>
      </c>
      <c r="OMK104" s="373" t="e">
        <f t="shared" si="163"/>
        <v>#REF!</v>
      </c>
      <c r="OML104" s="373" t="e">
        <f t="shared" si="163"/>
        <v>#REF!</v>
      </c>
      <c r="OMM104" s="373">
        <f t="shared" si="163"/>
        <v>0</v>
      </c>
      <c r="OMN104" s="373">
        <f t="shared" si="163"/>
        <v>0</v>
      </c>
      <c r="OMO104" s="373" t="e">
        <f t="shared" si="163"/>
        <v>#REF!</v>
      </c>
      <c r="OMP104" s="373" t="e">
        <f t="shared" si="163"/>
        <v>#REF!</v>
      </c>
      <c r="OMQ104" s="373" t="e">
        <f t="shared" si="163"/>
        <v>#REF!</v>
      </c>
      <c r="OMR104" s="373" t="e">
        <f t="shared" si="163"/>
        <v>#REF!</v>
      </c>
      <c r="OMS104" s="373" t="e">
        <f t="shared" si="163"/>
        <v>#REF!</v>
      </c>
      <c r="OMT104" s="373">
        <f t="shared" si="163"/>
        <v>0</v>
      </c>
      <c r="OMU104" s="373">
        <f t="shared" si="163"/>
        <v>0</v>
      </c>
      <c r="OMV104" s="373" t="e">
        <f t="shared" si="163"/>
        <v>#REF!</v>
      </c>
      <c r="OMW104" s="373" t="e">
        <f t="shared" si="163"/>
        <v>#REF!</v>
      </c>
      <c r="OMX104" s="373" t="e">
        <f t="shared" si="163"/>
        <v>#REF!</v>
      </c>
      <c r="OMY104" s="373" t="e">
        <f t="shared" si="163"/>
        <v>#REF!</v>
      </c>
      <c r="OMZ104" s="373" t="e">
        <f t="shared" si="163"/>
        <v>#REF!</v>
      </c>
      <c r="ONA104" s="373">
        <f t="shared" si="163"/>
        <v>0</v>
      </c>
      <c r="ONB104" s="373">
        <f t="shared" si="163"/>
        <v>0</v>
      </c>
      <c r="ONC104" s="373" t="e">
        <f t="shared" si="163"/>
        <v>#REF!</v>
      </c>
      <c r="OND104" s="373" t="e">
        <f t="shared" si="163"/>
        <v>#REF!</v>
      </c>
      <c r="ONE104" s="373" t="e">
        <f t="shared" si="163"/>
        <v>#REF!</v>
      </c>
      <c r="ONF104" s="373" t="e">
        <f t="shared" si="164"/>
        <v>#REF!</v>
      </c>
      <c r="ONG104" s="373" t="e">
        <f t="shared" si="164"/>
        <v>#REF!</v>
      </c>
      <c r="ONH104" s="373">
        <f t="shared" si="164"/>
        <v>0</v>
      </c>
      <c r="ONI104" s="373">
        <f t="shared" si="164"/>
        <v>0</v>
      </c>
      <c r="ONJ104" s="373" t="e">
        <f t="shared" si="164"/>
        <v>#REF!</v>
      </c>
      <c r="ONK104" s="373" t="e">
        <f t="shared" si="164"/>
        <v>#REF!</v>
      </c>
      <c r="ONL104" s="373" t="e">
        <f t="shared" si="164"/>
        <v>#REF!</v>
      </c>
      <c r="ONM104" s="373" t="e">
        <f t="shared" si="164"/>
        <v>#REF!</v>
      </c>
      <c r="ONN104" s="373" t="e">
        <f t="shared" si="164"/>
        <v>#REF!</v>
      </c>
      <c r="ONO104" s="373">
        <f t="shared" si="164"/>
        <v>0</v>
      </c>
      <c r="ONP104" s="373">
        <f t="shared" si="164"/>
        <v>0</v>
      </c>
      <c r="ONQ104" s="373" t="e">
        <f t="shared" si="164"/>
        <v>#REF!</v>
      </c>
      <c r="ONR104" s="373" t="e">
        <f t="shared" si="164"/>
        <v>#REF!</v>
      </c>
      <c r="ONS104" s="373" t="e">
        <f t="shared" si="164"/>
        <v>#REF!</v>
      </c>
      <c r="ONT104" s="373" t="e">
        <f t="shared" si="164"/>
        <v>#REF!</v>
      </c>
      <c r="ONU104" s="373" t="e">
        <f t="shared" si="164"/>
        <v>#REF!</v>
      </c>
      <c r="ONV104" s="373">
        <f t="shared" si="164"/>
        <v>0</v>
      </c>
      <c r="ONW104" s="373">
        <f t="shared" si="164"/>
        <v>0</v>
      </c>
      <c r="ONX104" s="373" t="e">
        <f t="shared" si="164"/>
        <v>#REF!</v>
      </c>
      <c r="ONY104" s="373" t="e">
        <f t="shared" si="164"/>
        <v>#REF!</v>
      </c>
      <c r="ONZ104" s="373" t="e">
        <f t="shared" si="164"/>
        <v>#REF!</v>
      </c>
      <c r="OOA104" s="373" t="e">
        <f t="shared" si="164"/>
        <v>#REF!</v>
      </c>
      <c r="OOB104" s="373" t="e">
        <f t="shared" si="164"/>
        <v>#REF!</v>
      </c>
      <c r="OOC104" s="373">
        <f t="shared" si="164"/>
        <v>0</v>
      </c>
      <c r="OOD104" s="373">
        <f t="shared" si="164"/>
        <v>0</v>
      </c>
      <c r="OOE104" s="373" t="e">
        <f t="shared" si="164"/>
        <v>#REF!</v>
      </c>
      <c r="OOF104" s="373" t="e">
        <f t="shared" si="164"/>
        <v>#REF!</v>
      </c>
      <c r="OOG104" s="373" t="e">
        <f t="shared" si="164"/>
        <v>#REF!</v>
      </c>
      <c r="OOH104" s="373" t="e">
        <f t="shared" si="164"/>
        <v>#REF!</v>
      </c>
      <c r="OOI104" s="373" t="e">
        <f t="shared" si="164"/>
        <v>#REF!</v>
      </c>
      <c r="OOJ104" s="373">
        <f t="shared" si="164"/>
        <v>0</v>
      </c>
      <c r="OOK104" s="373">
        <f t="shared" si="164"/>
        <v>0</v>
      </c>
      <c r="OOL104" s="373" t="e">
        <f t="shared" si="164"/>
        <v>#REF!</v>
      </c>
      <c r="OOM104" s="373" t="e">
        <f t="shared" si="164"/>
        <v>#REF!</v>
      </c>
      <c r="OON104" s="373" t="e">
        <f t="shared" si="164"/>
        <v>#REF!</v>
      </c>
      <c r="OOO104" s="373" t="e">
        <f t="shared" si="164"/>
        <v>#REF!</v>
      </c>
      <c r="OOP104" s="373" t="e">
        <f t="shared" si="164"/>
        <v>#REF!</v>
      </c>
      <c r="OOQ104" s="373">
        <f t="shared" si="164"/>
        <v>0</v>
      </c>
      <c r="OOR104" s="373">
        <f t="shared" si="164"/>
        <v>0</v>
      </c>
      <c r="OOS104" s="373" t="e">
        <f t="shared" si="164"/>
        <v>#REF!</v>
      </c>
      <c r="OOT104" s="373" t="e">
        <f t="shared" si="164"/>
        <v>#REF!</v>
      </c>
      <c r="OOU104" s="373" t="e">
        <f t="shared" si="164"/>
        <v>#REF!</v>
      </c>
      <c r="OOV104" s="373" t="e">
        <f t="shared" si="164"/>
        <v>#REF!</v>
      </c>
      <c r="OOW104" s="373" t="e">
        <f t="shared" si="164"/>
        <v>#REF!</v>
      </c>
      <c r="OOX104" s="373">
        <f t="shared" si="164"/>
        <v>0</v>
      </c>
      <c r="OOY104" s="373">
        <f t="shared" si="164"/>
        <v>0</v>
      </c>
      <c r="OOZ104" s="373" t="e">
        <f t="shared" si="164"/>
        <v>#REF!</v>
      </c>
      <c r="OPA104" s="373" t="e">
        <f t="shared" si="164"/>
        <v>#REF!</v>
      </c>
      <c r="OPB104" s="373" t="e">
        <f t="shared" si="164"/>
        <v>#REF!</v>
      </c>
      <c r="OPC104" s="373" t="e">
        <f t="shared" si="164"/>
        <v>#REF!</v>
      </c>
      <c r="OPD104" s="373" t="e">
        <f t="shared" si="164"/>
        <v>#REF!</v>
      </c>
      <c r="OPE104" s="373">
        <f t="shared" si="164"/>
        <v>0</v>
      </c>
      <c r="OPF104" s="373">
        <f t="shared" si="164"/>
        <v>0</v>
      </c>
      <c r="OPG104" s="373" t="e">
        <f t="shared" si="164"/>
        <v>#REF!</v>
      </c>
      <c r="OPH104" s="373" t="e">
        <f t="shared" si="164"/>
        <v>#REF!</v>
      </c>
      <c r="OPI104" s="373" t="e">
        <f t="shared" si="164"/>
        <v>#REF!</v>
      </c>
      <c r="OPJ104" s="373" t="e">
        <f t="shared" si="164"/>
        <v>#REF!</v>
      </c>
      <c r="OPK104" s="373" t="e">
        <f t="shared" si="164"/>
        <v>#REF!</v>
      </c>
      <c r="OPL104" s="373">
        <f t="shared" si="164"/>
        <v>0</v>
      </c>
      <c r="OPM104" s="373">
        <f t="shared" si="164"/>
        <v>0</v>
      </c>
      <c r="OPN104" s="373" t="e">
        <f t="shared" si="164"/>
        <v>#REF!</v>
      </c>
      <c r="OPO104" s="373" t="e">
        <f t="shared" si="164"/>
        <v>#REF!</v>
      </c>
      <c r="OPP104" s="373" t="e">
        <f t="shared" si="164"/>
        <v>#REF!</v>
      </c>
      <c r="OPQ104" s="373" t="e">
        <f t="shared" si="164"/>
        <v>#REF!</v>
      </c>
      <c r="OPR104" s="373" t="e">
        <f t="shared" si="165"/>
        <v>#REF!</v>
      </c>
      <c r="OPS104" s="373">
        <f t="shared" si="165"/>
        <v>0</v>
      </c>
      <c r="OPT104" s="373">
        <f t="shared" si="165"/>
        <v>0</v>
      </c>
      <c r="OPU104" s="373" t="e">
        <f t="shared" si="165"/>
        <v>#REF!</v>
      </c>
      <c r="OPV104" s="373" t="e">
        <f t="shared" si="165"/>
        <v>#REF!</v>
      </c>
      <c r="OPW104" s="373" t="e">
        <f t="shared" si="165"/>
        <v>#REF!</v>
      </c>
      <c r="OPX104" s="373" t="e">
        <f t="shared" si="165"/>
        <v>#REF!</v>
      </c>
      <c r="OPY104" s="373" t="e">
        <f t="shared" si="165"/>
        <v>#REF!</v>
      </c>
      <c r="OPZ104" s="373">
        <f t="shared" si="165"/>
        <v>0</v>
      </c>
      <c r="OQA104" s="373">
        <f t="shared" si="165"/>
        <v>0</v>
      </c>
      <c r="OQB104" s="373" t="e">
        <f t="shared" si="165"/>
        <v>#REF!</v>
      </c>
      <c r="OQC104" s="373" t="e">
        <f t="shared" si="165"/>
        <v>#REF!</v>
      </c>
      <c r="OQD104" s="373" t="e">
        <f t="shared" si="165"/>
        <v>#REF!</v>
      </c>
      <c r="OQE104" s="373" t="e">
        <f t="shared" si="165"/>
        <v>#REF!</v>
      </c>
      <c r="OQF104" s="373" t="e">
        <f t="shared" si="165"/>
        <v>#REF!</v>
      </c>
      <c r="OQG104" s="373">
        <f t="shared" si="165"/>
        <v>0</v>
      </c>
      <c r="OQH104" s="373">
        <f t="shared" si="165"/>
        <v>0</v>
      </c>
      <c r="OQI104" s="373" t="e">
        <f t="shared" si="165"/>
        <v>#REF!</v>
      </c>
      <c r="OQJ104" s="373" t="e">
        <f t="shared" si="165"/>
        <v>#REF!</v>
      </c>
      <c r="OQK104" s="373" t="e">
        <f t="shared" si="165"/>
        <v>#REF!</v>
      </c>
      <c r="OQL104" s="373" t="e">
        <f t="shared" si="165"/>
        <v>#REF!</v>
      </c>
      <c r="OQM104" s="373" t="e">
        <f t="shared" si="165"/>
        <v>#REF!</v>
      </c>
      <c r="OQN104" s="373">
        <f t="shared" si="165"/>
        <v>0</v>
      </c>
      <c r="OQO104" s="373">
        <f t="shared" si="165"/>
        <v>0</v>
      </c>
      <c r="OQP104" s="373" t="e">
        <f t="shared" si="165"/>
        <v>#REF!</v>
      </c>
      <c r="OQQ104" s="373" t="e">
        <f t="shared" si="165"/>
        <v>#REF!</v>
      </c>
      <c r="OQR104" s="373" t="e">
        <f t="shared" si="165"/>
        <v>#REF!</v>
      </c>
      <c r="OQS104" s="373" t="e">
        <f t="shared" si="165"/>
        <v>#REF!</v>
      </c>
      <c r="OQT104" s="373" t="e">
        <f t="shared" si="165"/>
        <v>#REF!</v>
      </c>
      <c r="OQU104" s="373">
        <f t="shared" si="165"/>
        <v>0</v>
      </c>
      <c r="OQV104" s="373">
        <f t="shared" si="165"/>
        <v>0</v>
      </c>
      <c r="OQW104" s="373" t="e">
        <f t="shared" si="165"/>
        <v>#REF!</v>
      </c>
      <c r="OQX104" s="373" t="e">
        <f t="shared" si="165"/>
        <v>#REF!</v>
      </c>
      <c r="OQY104" s="373" t="e">
        <f t="shared" si="165"/>
        <v>#REF!</v>
      </c>
      <c r="OQZ104" s="373" t="e">
        <f t="shared" si="165"/>
        <v>#REF!</v>
      </c>
      <c r="ORA104" s="373" t="e">
        <f t="shared" si="165"/>
        <v>#REF!</v>
      </c>
      <c r="ORB104" s="373">
        <f t="shared" si="165"/>
        <v>0</v>
      </c>
      <c r="ORC104" s="373">
        <f t="shared" si="165"/>
        <v>0</v>
      </c>
      <c r="ORD104" s="373" t="e">
        <f t="shared" si="165"/>
        <v>#REF!</v>
      </c>
      <c r="ORE104" s="373" t="e">
        <f t="shared" si="165"/>
        <v>#REF!</v>
      </c>
      <c r="ORF104" s="373" t="e">
        <f t="shared" si="165"/>
        <v>#REF!</v>
      </c>
      <c r="ORG104" s="373" t="e">
        <f t="shared" si="165"/>
        <v>#REF!</v>
      </c>
      <c r="ORH104" s="373" t="e">
        <f t="shared" si="165"/>
        <v>#REF!</v>
      </c>
      <c r="ORI104" s="373">
        <f t="shared" si="165"/>
        <v>0</v>
      </c>
      <c r="ORJ104" s="373">
        <f t="shared" si="165"/>
        <v>0</v>
      </c>
      <c r="ORK104" s="373" t="e">
        <f t="shared" si="165"/>
        <v>#REF!</v>
      </c>
      <c r="ORL104" s="373" t="e">
        <f t="shared" si="165"/>
        <v>#REF!</v>
      </c>
      <c r="ORM104" s="373" t="e">
        <f t="shared" si="165"/>
        <v>#REF!</v>
      </c>
      <c r="ORN104" s="373" t="e">
        <f t="shared" si="165"/>
        <v>#REF!</v>
      </c>
      <c r="ORO104" s="373" t="e">
        <f t="shared" si="165"/>
        <v>#REF!</v>
      </c>
      <c r="ORP104" s="373">
        <f t="shared" si="165"/>
        <v>0</v>
      </c>
      <c r="ORQ104" s="373">
        <f t="shared" si="165"/>
        <v>0</v>
      </c>
      <c r="ORR104" s="373" t="e">
        <f t="shared" si="165"/>
        <v>#REF!</v>
      </c>
      <c r="ORS104" s="373" t="e">
        <f t="shared" si="165"/>
        <v>#REF!</v>
      </c>
      <c r="ORT104" s="373" t="e">
        <f t="shared" si="165"/>
        <v>#REF!</v>
      </c>
      <c r="ORU104" s="373" t="e">
        <f t="shared" si="165"/>
        <v>#REF!</v>
      </c>
      <c r="ORV104" s="373" t="e">
        <f t="shared" si="165"/>
        <v>#REF!</v>
      </c>
      <c r="ORW104" s="373">
        <f t="shared" si="165"/>
        <v>0</v>
      </c>
      <c r="ORX104" s="373">
        <f t="shared" si="165"/>
        <v>0</v>
      </c>
      <c r="ORY104" s="373" t="e">
        <f t="shared" si="165"/>
        <v>#REF!</v>
      </c>
      <c r="ORZ104" s="373" t="e">
        <f t="shared" si="165"/>
        <v>#REF!</v>
      </c>
      <c r="OSA104" s="373" t="e">
        <f t="shared" si="165"/>
        <v>#REF!</v>
      </c>
      <c r="OSB104" s="373" t="e">
        <f t="shared" si="165"/>
        <v>#REF!</v>
      </c>
      <c r="OSC104" s="373" t="e">
        <f t="shared" si="165"/>
        <v>#REF!</v>
      </c>
      <c r="OSD104" s="373">
        <f t="shared" si="166"/>
        <v>0</v>
      </c>
      <c r="OSE104" s="373">
        <f t="shared" si="166"/>
        <v>0</v>
      </c>
      <c r="OSF104" s="373" t="e">
        <f t="shared" si="166"/>
        <v>#REF!</v>
      </c>
      <c r="OSG104" s="373" t="e">
        <f t="shared" si="166"/>
        <v>#REF!</v>
      </c>
      <c r="OSH104" s="373" t="e">
        <f t="shared" si="166"/>
        <v>#REF!</v>
      </c>
      <c r="OSI104" s="373" t="e">
        <f t="shared" si="166"/>
        <v>#REF!</v>
      </c>
      <c r="OSJ104" s="373" t="e">
        <f t="shared" si="166"/>
        <v>#REF!</v>
      </c>
      <c r="OSK104" s="373">
        <f t="shared" si="166"/>
        <v>0</v>
      </c>
      <c r="OSL104" s="373">
        <f t="shared" si="166"/>
        <v>0</v>
      </c>
      <c r="OSM104" s="373" t="e">
        <f t="shared" si="166"/>
        <v>#REF!</v>
      </c>
      <c r="OSN104" s="373" t="e">
        <f t="shared" si="166"/>
        <v>#REF!</v>
      </c>
      <c r="OSO104" s="373" t="e">
        <f t="shared" si="166"/>
        <v>#REF!</v>
      </c>
      <c r="OSP104" s="373" t="e">
        <f t="shared" si="166"/>
        <v>#REF!</v>
      </c>
      <c r="OSQ104" s="373" t="e">
        <f t="shared" si="166"/>
        <v>#REF!</v>
      </c>
      <c r="OSR104" s="373">
        <f t="shared" si="166"/>
        <v>0</v>
      </c>
      <c r="OSS104" s="373">
        <f t="shared" si="166"/>
        <v>0</v>
      </c>
      <c r="OST104" s="373" t="e">
        <f t="shared" si="166"/>
        <v>#REF!</v>
      </c>
      <c r="OSU104" s="373" t="e">
        <f t="shared" si="166"/>
        <v>#REF!</v>
      </c>
      <c r="OSV104" s="373" t="e">
        <f t="shared" si="166"/>
        <v>#REF!</v>
      </c>
      <c r="OSW104" s="373" t="e">
        <f t="shared" si="166"/>
        <v>#REF!</v>
      </c>
      <c r="OSX104" s="373" t="e">
        <f t="shared" si="166"/>
        <v>#REF!</v>
      </c>
      <c r="OSY104" s="373">
        <f t="shared" si="166"/>
        <v>0</v>
      </c>
      <c r="OSZ104" s="373">
        <f t="shared" si="166"/>
        <v>0</v>
      </c>
      <c r="OTA104" s="373" t="e">
        <f t="shared" si="166"/>
        <v>#REF!</v>
      </c>
      <c r="OTB104" s="373" t="e">
        <f t="shared" si="166"/>
        <v>#REF!</v>
      </c>
      <c r="OTC104" s="373" t="e">
        <f t="shared" si="166"/>
        <v>#REF!</v>
      </c>
      <c r="OTD104" s="373" t="e">
        <f t="shared" si="166"/>
        <v>#REF!</v>
      </c>
      <c r="OTE104" s="373" t="e">
        <f t="shared" si="166"/>
        <v>#REF!</v>
      </c>
      <c r="OTF104" s="373">
        <f t="shared" si="166"/>
        <v>0</v>
      </c>
      <c r="OTG104" s="373">
        <f t="shared" si="166"/>
        <v>0</v>
      </c>
      <c r="OTH104" s="373" t="e">
        <f t="shared" si="166"/>
        <v>#REF!</v>
      </c>
      <c r="OTI104" s="373" t="e">
        <f t="shared" si="166"/>
        <v>#REF!</v>
      </c>
      <c r="OTJ104" s="373" t="e">
        <f t="shared" si="166"/>
        <v>#REF!</v>
      </c>
      <c r="OTK104" s="373" t="e">
        <f t="shared" si="166"/>
        <v>#REF!</v>
      </c>
      <c r="OTL104" s="373" t="e">
        <f t="shared" si="166"/>
        <v>#REF!</v>
      </c>
      <c r="OTM104" s="373">
        <f t="shared" si="166"/>
        <v>0</v>
      </c>
      <c r="OTN104" s="373">
        <f t="shared" si="166"/>
        <v>0</v>
      </c>
      <c r="OTO104" s="373" t="e">
        <f t="shared" si="166"/>
        <v>#REF!</v>
      </c>
      <c r="OTP104" s="373" t="e">
        <f t="shared" si="166"/>
        <v>#REF!</v>
      </c>
      <c r="OTQ104" s="373" t="e">
        <f t="shared" si="166"/>
        <v>#REF!</v>
      </c>
      <c r="OTR104" s="373" t="e">
        <f t="shared" si="166"/>
        <v>#REF!</v>
      </c>
      <c r="OTS104" s="373" t="e">
        <f t="shared" si="166"/>
        <v>#REF!</v>
      </c>
      <c r="OTT104" s="373">
        <f t="shared" si="166"/>
        <v>0</v>
      </c>
      <c r="OTU104" s="373">
        <f t="shared" si="166"/>
        <v>0</v>
      </c>
      <c r="OTV104" s="373" t="e">
        <f t="shared" si="166"/>
        <v>#REF!</v>
      </c>
      <c r="OTW104" s="373" t="e">
        <f t="shared" si="166"/>
        <v>#REF!</v>
      </c>
      <c r="OTX104" s="373" t="e">
        <f t="shared" si="166"/>
        <v>#REF!</v>
      </c>
      <c r="OTY104" s="373" t="e">
        <f t="shared" si="166"/>
        <v>#REF!</v>
      </c>
      <c r="OTZ104" s="373" t="e">
        <f t="shared" si="166"/>
        <v>#REF!</v>
      </c>
      <c r="OUA104" s="373">
        <f t="shared" si="166"/>
        <v>0</v>
      </c>
      <c r="OUB104" s="373">
        <f t="shared" si="166"/>
        <v>0</v>
      </c>
      <c r="OUC104" s="373" t="e">
        <f t="shared" si="166"/>
        <v>#REF!</v>
      </c>
      <c r="OUD104" s="373" t="e">
        <f t="shared" si="166"/>
        <v>#REF!</v>
      </c>
      <c r="OUE104" s="373" t="e">
        <f t="shared" si="166"/>
        <v>#REF!</v>
      </c>
      <c r="OUF104" s="373" t="e">
        <f t="shared" si="166"/>
        <v>#REF!</v>
      </c>
      <c r="OUG104" s="373" t="e">
        <f t="shared" si="166"/>
        <v>#REF!</v>
      </c>
      <c r="OUH104" s="373">
        <f t="shared" si="166"/>
        <v>0</v>
      </c>
      <c r="OUI104" s="373">
        <f t="shared" si="166"/>
        <v>0</v>
      </c>
      <c r="OUJ104" s="373" t="e">
        <f t="shared" si="166"/>
        <v>#REF!</v>
      </c>
      <c r="OUK104" s="373" t="e">
        <f t="shared" si="166"/>
        <v>#REF!</v>
      </c>
      <c r="OUL104" s="373" t="e">
        <f t="shared" si="166"/>
        <v>#REF!</v>
      </c>
      <c r="OUM104" s="373" t="e">
        <f t="shared" si="166"/>
        <v>#REF!</v>
      </c>
      <c r="OUN104" s="373" t="e">
        <f t="shared" si="166"/>
        <v>#REF!</v>
      </c>
      <c r="OUO104" s="373">
        <f t="shared" si="166"/>
        <v>0</v>
      </c>
      <c r="OUP104" s="373">
        <f t="shared" si="167"/>
        <v>0</v>
      </c>
      <c r="OUQ104" s="373" t="e">
        <f t="shared" si="167"/>
        <v>#REF!</v>
      </c>
      <c r="OUR104" s="373" t="e">
        <f t="shared" si="167"/>
        <v>#REF!</v>
      </c>
      <c r="OUS104" s="373" t="e">
        <f t="shared" si="167"/>
        <v>#REF!</v>
      </c>
      <c r="OUT104" s="373" t="e">
        <f t="shared" si="167"/>
        <v>#REF!</v>
      </c>
      <c r="OUU104" s="373" t="e">
        <f t="shared" si="167"/>
        <v>#REF!</v>
      </c>
      <c r="OUV104" s="373">
        <f t="shared" si="167"/>
        <v>0</v>
      </c>
      <c r="OUW104" s="373">
        <f t="shared" si="167"/>
        <v>0</v>
      </c>
      <c r="OUX104" s="373" t="e">
        <f t="shared" si="167"/>
        <v>#REF!</v>
      </c>
      <c r="OUY104" s="373" t="e">
        <f t="shared" si="167"/>
        <v>#REF!</v>
      </c>
      <c r="OUZ104" s="373" t="e">
        <f t="shared" si="167"/>
        <v>#REF!</v>
      </c>
      <c r="OVA104" s="373" t="e">
        <f t="shared" si="167"/>
        <v>#REF!</v>
      </c>
      <c r="OVB104" s="373" t="e">
        <f t="shared" si="167"/>
        <v>#REF!</v>
      </c>
      <c r="OVC104" s="373">
        <f t="shared" si="167"/>
        <v>0</v>
      </c>
      <c r="OVD104" s="373">
        <f t="shared" si="167"/>
        <v>0</v>
      </c>
      <c r="OVE104" s="373" t="e">
        <f t="shared" si="167"/>
        <v>#REF!</v>
      </c>
      <c r="OVF104" s="373" t="e">
        <f t="shared" si="167"/>
        <v>#REF!</v>
      </c>
      <c r="OVG104" s="373" t="e">
        <f t="shared" si="167"/>
        <v>#REF!</v>
      </c>
      <c r="OVH104" s="373" t="e">
        <f t="shared" si="167"/>
        <v>#REF!</v>
      </c>
      <c r="OVI104" s="373" t="e">
        <f t="shared" si="167"/>
        <v>#REF!</v>
      </c>
      <c r="OVJ104" s="373">
        <f t="shared" si="167"/>
        <v>0</v>
      </c>
      <c r="OVK104" s="373">
        <f t="shared" si="167"/>
        <v>0</v>
      </c>
      <c r="OVL104" s="373" t="e">
        <f t="shared" si="167"/>
        <v>#REF!</v>
      </c>
      <c r="OVM104" s="373" t="e">
        <f t="shared" si="167"/>
        <v>#REF!</v>
      </c>
      <c r="OVN104" s="373" t="e">
        <f t="shared" si="167"/>
        <v>#REF!</v>
      </c>
      <c r="OVO104" s="373" t="e">
        <f t="shared" si="167"/>
        <v>#REF!</v>
      </c>
      <c r="OVP104" s="373" t="e">
        <f t="shared" si="167"/>
        <v>#REF!</v>
      </c>
      <c r="OVQ104" s="373">
        <f t="shared" si="167"/>
        <v>0</v>
      </c>
      <c r="OVR104" s="373">
        <f t="shared" si="167"/>
        <v>0</v>
      </c>
      <c r="OVS104" s="373" t="e">
        <f t="shared" si="167"/>
        <v>#REF!</v>
      </c>
      <c r="OVT104" s="373" t="e">
        <f t="shared" si="167"/>
        <v>#REF!</v>
      </c>
      <c r="OVU104" s="373" t="e">
        <f t="shared" si="167"/>
        <v>#REF!</v>
      </c>
      <c r="OVV104" s="373" t="e">
        <f t="shared" si="167"/>
        <v>#REF!</v>
      </c>
      <c r="OVW104" s="373" t="e">
        <f t="shared" si="167"/>
        <v>#REF!</v>
      </c>
      <c r="OVX104" s="373">
        <f t="shared" si="167"/>
        <v>0</v>
      </c>
      <c r="OVY104" s="373">
        <f t="shared" si="167"/>
        <v>0</v>
      </c>
      <c r="OVZ104" s="373" t="e">
        <f t="shared" si="167"/>
        <v>#REF!</v>
      </c>
      <c r="OWA104" s="373" t="e">
        <f t="shared" si="167"/>
        <v>#REF!</v>
      </c>
      <c r="OWB104" s="373" t="e">
        <f t="shared" si="167"/>
        <v>#REF!</v>
      </c>
      <c r="OWC104" s="373" t="e">
        <f t="shared" si="167"/>
        <v>#REF!</v>
      </c>
      <c r="OWD104" s="373" t="e">
        <f t="shared" si="167"/>
        <v>#REF!</v>
      </c>
      <c r="OWE104" s="373">
        <f t="shared" si="167"/>
        <v>0</v>
      </c>
      <c r="OWF104" s="373">
        <f t="shared" si="167"/>
        <v>0</v>
      </c>
      <c r="OWG104" s="373" t="e">
        <f t="shared" si="167"/>
        <v>#REF!</v>
      </c>
      <c r="OWH104" s="373" t="e">
        <f t="shared" si="167"/>
        <v>#REF!</v>
      </c>
      <c r="OWI104" s="373" t="e">
        <f t="shared" si="167"/>
        <v>#REF!</v>
      </c>
      <c r="OWJ104" s="373" t="e">
        <f t="shared" si="167"/>
        <v>#REF!</v>
      </c>
      <c r="OWK104" s="373" t="e">
        <f t="shared" si="167"/>
        <v>#REF!</v>
      </c>
      <c r="OWL104" s="373">
        <f t="shared" si="167"/>
        <v>0</v>
      </c>
      <c r="OWM104" s="373">
        <f t="shared" si="167"/>
        <v>0</v>
      </c>
      <c r="OWN104" s="373" t="e">
        <f t="shared" si="167"/>
        <v>#REF!</v>
      </c>
      <c r="OWO104" s="373" t="e">
        <f t="shared" si="167"/>
        <v>#REF!</v>
      </c>
      <c r="OWP104" s="373" t="e">
        <f t="shared" si="167"/>
        <v>#REF!</v>
      </c>
      <c r="OWQ104" s="373" t="e">
        <f t="shared" si="167"/>
        <v>#REF!</v>
      </c>
      <c r="OWR104" s="373" t="e">
        <f t="shared" si="167"/>
        <v>#REF!</v>
      </c>
      <c r="OWS104" s="373">
        <f t="shared" si="167"/>
        <v>0</v>
      </c>
      <c r="OWT104" s="373">
        <f t="shared" si="167"/>
        <v>0</v>
      </c>
      <c r="OWU104" s="373" t="e">
        <f t="shared" si="167"/>
        <v>#REF!</v>
      </c>
      <c r="OWV104" s="373" t="e">
        <f t="shared" si="167"/>
        <v>#REF!</v>
      </c>
      <c r="OWW104" s="373" t="e">
        <f t="shared" si="167"/>
        <v>#REF!</v>
      </c>
      <c r="OWX104" s="373" t="e">
        <f t="shared" si="167"/>
        <v>#REF!</v>
      </c>
      <c r="OWY104" s="373" t="e">
        <f t="shared" si="167"/>
        <v>#REF!</v>
      </c>
      <c r="OWZ104" s="373">
        <f t="shared" si="167"/>
        <v>0</v>
      </c>
      <c r="OXA104" s="373">
        <f t="shared" si="167"/>
        <v>0</v>
      </c>
      <c r="OXB104" s="373" t="e">
        <f t="shared" si="168"/>
        <v>#REF!</v>
      </c>
      <c r="OXC104" s="373" t="e">
        <f t="shared" si="168"/>
        <v>#REF!</v>
      </c>
      <c r="OXD104" s="373" t="e">
        <f t="shared" si="168"/>
        <v>#REF!</v>
      </c>
      <c r="OXE104" s="373" t="e">
        <f t="shared" si="168"/>
        <v>#REF!</v>
      </c>
      <c r="OXF104" s="373" t="e">
        <f t="shared" si="168"/>
        <v>#REF!</v>
      </c>
      <c r="OXG104" s="373">
        <f t="shared" si="168"/>
        <v>0</v>
      </c>
      <c r="OXH104" s="373">
        <f t="shared" si="168"/>
        <v>0</v>
      </c>
      <c r="OXI104" s="373" t="e">
        <f t="shared" si="168"/>
        <v>#REF!</v>
      </c>
      <c r="OXJ104" s="373" t="e">
        <f t="shared" si="168"/>
        <v>#REF!</v>
      </c>
      <c r="OXK104" s="373" t="e">
        <f t="shared" si="168"/>
        <v>#REF!</v>
      </c>
      <c r="OXL104" s="373" t="e">
        <f t="shared" si="168"/>
        <v>#REF!</v>
      </c>
      <c r="OXM104" s="373" t="e">
        <f t="shared" si="168"/>
        <v>#REF!</v>
      </c>
      <c r="OXN104" s="373">
        <f t="shared" si="168"/>
        <v>0</v>
      </c>
      <c r="OXO104" s="373">
        <f t="shared" si="168"/>
        <v>0</v>
      </c>
      <c r="OXP104" s="373" t="e">
        <f t="shared" si="168"/>
        <v>#REF!</v>
      </c>
      <c r="OXQ104" s="373" t="e">
        <f t="shared" si="168"/>
        <v>#REF!</v>
      </c>
      <c r="OXR104" s="373" t="e">
        <f t="shared" si="168"/>
        <v>#REF!</v>
      </c>
      <c r="OXS104" s="373" t="e">
        <f t="shared" si="168"/>
        <v>#REF!</v>
      </c>
      <c r="OXT104" s="373" t="e">
        <f t="shared" si="168"/>
        <v>#REF!</v>
      </c>
      <c r="OXU104" s="373">
        <f t="shared" si="168"/>
        <v>0</v>
      </c>
      <c r="OXV104" s="373">
        <f t="shared" si="168"/>
        <v>0</v>
      </c>
      <c r="OXW104" s="373" t="e">
        <f t="shared" si="168"/>
        <v>#REF!</v>
      </c>
      <c r="OXX104" s="373" t="e">
        <f t="shared" si="168"/>
        <v>#REF!</v>
      </c>
      <c r="OXY104" s="373" t="e">
        <f t="shared" si="168"/>
        <v>#REF!</v>
      </c>
      <c r="OXZ104" s="373" t="e">
        <f t="shared" si="168"/>
        <v>#REF!</v>
      </c>
      <c r="OYA104" s="373" t="e">
        <f t="shared" si="168"/>
        <v>#REF!</v>
      </c>
      <c r="OYB104" s="373">
        <f t="shared" si="168"/>
        <v>0</v>
      </c>
      <c r="OYC104" s="373">
        <f t="shared" si="168"/>
        <v>0</v>
      </c>
      <c r="OYD104" s="373" t="e">
        <f t="shared" si="168"/>
        <v>#REF!</v>
      </c>
      <c r="OYE104" s="373" t="e">
        <f t="shared" si="168"/>
        <v>#REF!</v>
      </c>
      <c r="OYF104" s="373" t="e">
        <f t="shared" si="168"/>
        <v>#REF!</v>
      </c>
      <c r="OYG104" s="373" t="e">
        <f t="shared" si="168"/>
        <v>#REF!</v>
      </c>
      <c r="OYH104" s="373" t="e">
        <f t="shared" si="168"/>
        <v>#REF!</v>
      </c>
      <c r="OYI104" s="373">
        <f t="shared" si="168"/>
        <v>0</v>
      </c>
      <c r="OYJ104" s="373">
        <f t="shared" si="168"/>
        <v>0</v>
      </c>
      <c r="OYK104" s="373" t="e">
        <f t="shared" si="168"/>
        <v>#REF!</v>
      </c>
      <c r="OYL104" s="373" t="e">
        <f t="shared" si="168"/>
        <v>#REF!</v>
      </c>
      <c r="OYM104" s="373" t="e">
        <f t="shared" si="168"/>
        <v>#REF!</v>
      </c>
      <c r="OYN104" s="373" t="e">
        <f t="shared" si="168"/>
        <v>#REF!</v>
      </c>
      <c r="OYO104" s="373" t="e">
        <f t="shared" si="168"/>
        <v>#REF!</v>
      </c>
      <c r="OYP104" s="373">
        <f t="shared" si="168"/>
        <v>0</v>
      </c>
      <c r="OYQ104" s="373">
        <f t="shared" si="168"/>
        <v>0</v>
      </c>
      <c r="OYR104" s="373" t="e">
        <f t="shared" si="168"/>
        <v>#REF!</v>
      </c>
      <c r="OYS104" s="373" t="e">
        <f t="shared" si="168"/>
        <v>#REF!</v>
      </c>
      <c r="OYT104" s="373" t="e">
        <f t="shared" si="168"/>
        <v>#REF!</v>
      </c>
      <c r="OYU104" s="373" t="e">
        <f t="shared" si="168"/>
        <v>#REF!</v>
      </c>
      <c r="OYV104" s="373" t="e">
        <f t="shared" si="168"/>
        <v>#REF!</v>
      </c>
      <c r="OYW104" s="373">
        <f t="shared" si="168"/>
        <v>0</v>
      </c>
      <c r="OYX104" s="373">
        <f t="shared" si="168"/>
        <v>0</v>
      </c>
      <c r="OYY104" s="373" t="e">
        <f t="shared" si="168"/>
        <v>#REF!</v>
      </c>
      <c r="OYZ104" s="373" t="e">
        <f t="shared" si="168"/>
        <v>#REF!</v>
      </c>
      <c r="OZA104" s="373" t="e">
        <f t="shared" si="168"/>
        <v>#REF!</v>
      </c>
      <c r="OZB104" s="373" t="e">
        <f t="shared" si="168"/>
        <v>#REF!</v>
      </c>
      <c r="OZC104" s="373" t="e">
        <f t="shared" si="168"/>
        <v>#REF!</v>
      </c>
      <c r="OZD104" s="373">
        <f t="shared" si="168"/>
        <v>0</v>
      </c>
      <c r="OZE104" s="373">
        <f t="shared" si="168"/>
        <v>0</v>
      </c>
      <c r="OZF104" s="373" t="e">
        <f t="shared" si="168"/>
        <v>#REF!</v>
      </c>
      <c r="OZG104" s="373" t="e">
        <f t="shared" si="168"/>
        <v>#REF!</v>
      </c>
      <c r="OZH104" s="373" t="e">
        <f t="shared" si="168"/>
        <v>#REF!</v>
      </c>
      <c r="OZI104" s="373" t="e">
        <f t="shared" si="168"/>
        <v>#REF!</v>
      </c>
      <c r="OZJ104" s="373" t="e">
        <f t="shared" si="168"/>
        <v>#REF!</v>
      </c>
      <c r="OZK104" s="373">
        <f t="shared" si="168"/>
        <v>0</v>
      </c>
      <c r="OZL104" s="373">
        <f t="shared" si="168"/>
        <v>0</v>
      </c>
      <c r="OZM104" s="373" t="e">
        <f t="shared" si="168"/>
        <v>#REF!</v>
      </c>
      <c r="OZN104" s="373" t="e">
        <f t="shared" si="169"/>
        <v>#REF!</v>
      </c>
      <c r="OZO104" s="373" t="e">
        <f t="shared" si="169"/>
        <v>#REF!</v>
      </c>
      <c r="OZP104" s="373" t="e">
        <f t="shared" si="169"/>
        <v>#REF!</v>
      </c>
      <c r="OZQ104" s="373" t="e">
        <f t="shared" si="169"/>
        <v>#REF!</v>
      </c>
      <c r="OZR104" s="373">
        <f t="shared" si="169"/>
        <v>0</v>
      </c>
      <c r="OZS104" s="373">
        <f t="shared" si="169"/>
        <v>0</v>
      </c>
      <c r="OZT104" s="373" t="e">
        <f t="shared" si="169"/>
        <v>#REF!</v>
      </c>
      <c r="OZU104" s="373" t="e">
        <f t="shared" si="169"/>
        <v>#REF!</v>
      </c>
      <c r="OZV104" s="373" t="e">
        <f t="shared" si="169"/>
        <v>#REF!</v>
      </c>
      <c r="OZW104" s="373" t="e">
        <f t="shared" si="169"/>
        <v>#REF!</v>
      </c>
      <c r="OZX104" s="373" t="e">
        <f t="shared" si="169"/>
        <v>#REF!</v>
      </c>
      <c r="OZY104" s="373">
        <f t="shared" si="169"/>
        <v>0</v>
      </c>
      <c r="OZZ104" s="373">
        <f t="shared" si="169"/>
        <v>0</v>
      </c>
      <c r="PAA104" s="373" t="e">
        <f t="shared" si="169"/>
        <v>#REF!</v>
      </c>
      <c r="PAB104" s="373" t="e">
        <f t="shared" si="169"/>
        <v>#REF!</v>
      </c>
      <c r="PAC104" s="373" t="e">
        <f t="shared" si="169"/>
        <v>#REF!</v>
      </c>
      <c r="PAD104" s="373" t="e">
        <f t="shared" si="169"/>
        <v>#REF!</v>
      </c>
      <c r="PAE104" s="373" t="e">
        <f t="shared" si="169"/>
        <v>#REF!</v>
      </c>
      <c r="PAF104" s="373">
        <f t="shared" si="169"/>
        <v>0</v>
      </c>
      <c r="PAG104" s="373">
        <f t="shared" si="169"/>
        <v>0</v>
      </c>
      <c r="PAH104" s="373" t="e">
        <f t="shared" si="169"/>
        <v>#REF!</v>
      </c>
      <c r="PAI104" s="373" t="e">
        <f t="shared" si="169"/>
        <v>#REF!</v>
      </c>
      <c r="PAJ104" s="373" t="e">
        <f t="shared" si="169"/>
        <v>#REF!</v>
      </c>
      <c r="PAK104" s="373" t="e">
        <f t="shared" si="169"/>
        <v>#REF!</v>
      </c>
      <c r="PAL104" s="373" t="e">
        <f t="shared" si="169"/>
        <v>#REF!</v>
      </c>
      <c r="PAM104" s="373">
        <f t="shared" si="169"/>
        <v>0</v>
      </c>
      <c r="PAN104" s="373">
        <f t="shared" si="169"/>
        <v>0</v>
      </c>
      <c r="PAO104" s="373" t="e">
        <f t="shared" si="169"/>
        <v>#REF!</v>
      </c>
      <c r="PAP104" s="373" t="e">
        <f t="shared" si="169"/>
        <v>#REF!</v>
      </c>
      <c r="PAQ104" s="373" t="e">
        <f t="shared" si="169"/>
        <v>#REF!</v>
      </c>
      <c r="PAR104" s="373" t="e">
        <f t="shared" si="169"/>
        <v>#REF!</v>
      </c>
      <c r="PAS104" s="373" t="e">
        <f t="shared" si="169"/>
        <v>#REF!</v>
      </c>
      <c r="PAT104" s="373">
        <f t="shared" si="169"/>
        <v>0</v>
      </c>
      <c r="PAU104" s="373">
        <f t="shared" si="169"/>
        <v>0</v>
      </c>
      <c r="PAV104" s="373" t="e">
        <f t="shared" si="169"/>
        <v>#REF!</v>
      </c>
      <c r="PAW104" s="373" t="e">
        <f t="shared" si="169"/>
        <v>#REF!</v>
      </c>
      <c r="PAX104" s="373" t="e">
        <f t="shared" si="169"/>
        <v>#REF!</v>
      </c>
      <c r="PAY104" s="373" t="e">
        <f t="shared" si="169"/>
        <v>#REF!</v>
      </c>
      <c r="PAZ104" s="373" t="e">
        <f t="shared" si="169"/>
        <v>#REF!</v>
      </c>
      <c r="PBA104" s="373">
        <f t="shared" si="169"/>
        <v>0</v>
      </c>
      <c r="PBB104" s="373">
        <f t="shared" si="169"/>
        <v>0</v>
      </c>
      <c r="PBC104" s="373" t="e">
        <f t="shared" si="169"/>
        <v>#REF!</v>
      </c>
      <c r="PBD104" s="373" t="e">
        <f t="shared" si="169"/>
        <v>#REF!</v>
      </c>
      <c r="PBE104" s="373" t="e">
        <f t="shared" si="169"/>
        <v>#REF!</v>
      </c>
      <c r="PBF104" s="373" t="e">
        <f t="shared" si="169"/>
        <v>#REF!</v>
      </c>
      <c r="PBG104" s="373" t="e">
        <f t="shared" si="169"/>
        <v>#REF!</v>
      </c>
      <c r="PBH104" s="373">
        <f t="shared" si="169"/>
        <v>0</v>
      </c>
      <c r="PBI104" s="373">
        <f t="shared" si="169"/>
        <v>0</v>
      </c>
      <c r="PBJ104" s="373" t="e">
        <f t="shared" si="169"/>
        <v>#REF!</v>
      </c>
      <c r="PBK104" s="373" t="e">
        <f t="shared" si="169"/>
        <v>#REF!</v>
      </c>
      <c r="PBL104" s="373" t="e">
        <f t="shared" si="169"/>
        <v>#REF!</v>
      </c>
      <c r="PBM104" s="373" t="e">
        <f t="shared" si="169"/>
        <v>#REF!</v>
      </c>
      <c r="PBN104" s="373" t="e">
        <f t="shared" si="169"/>
        <v>#REF!</v>
      </c>
      <c r="PBO104" s="373">
        <f t="shared" si="169"/>
        <v>0</v>
      </c>
      <c r="PBP104" s="373">
        <f t="shared" si="169"/>
        <v>0</v>
      </c>
      <c r="PBQ104" s="373" t="e">
        <f t="shared" si="169"/>
        <v>#REF!</v>
      </c>
      <c r="PBR104" s="373" t="e">
        <f t="shared" si="169"/>
        <v>#REF!</v>
      </c>
      <c r="PBS104" s="373" t="e">
        <f t="shared" si="169"/>
        <v>#REF!</v>
      </c>
      <c r="PBT104" s="373" t="e">
        <f t="shared" si="169"/>
        <v>#REF!</v>
      </c>
      <c r="PBU104" s="373" t="e">
        <f t="shared" si="169"/>
        <v>#REF!</v>
      </c>
      <c r="PBV104" s="373">
        <f t="shared" si="169"/>
        <v>0</v>
      </c>
      <c r="PBW104" s="373">
        <f t="shared" si="169"/>
        <v>0</v>
      </c>
      <c r="PBX104" s="373" t="e">
        <f t="shared" si="169"/>
        <v>#REF!</v>
      </c>
      <c r="PBY104" s="373" t="e">
        <f t="shared" si="169"/>
        <v>#REF!</v>
      </c>
      <c r="PBZ104" s="373" t="e">
        <f t="shared" si="170"/>
        <v>#REF!</v>
      </c>
      <c r="PCA104" s="373" t="e">
        <f t="shared" si="170"/>
        <v>#REF!</v>
      </c>
      <c r="PCB104" s="373" t="e">
        <f t="shared" si="170"/>
        <v>#REF!</v>
      </c>
      <c r="PCC104" s="373">
        <f t="shared" si="170"/>
        <v>0</v>
      </c>
      <c r="PCD104" s="373">
        <f t="shared" si="170"/>
        <v>0</v>
      </c>
      <c r="PCE104" s="373" t="e">
        <f t="shared" si="170"/>
        <v>#REF!</v>
      </c>
      <c r="PCF104" s="373" t="e">
        <f t="shared" si="170"/>
        <v>#REF!</v>
      </c>
      <c r="PCG104" s="373" t="e">
        <f t="shared" si="170"/>
        <v>#REF!</v>
      </c>
      <c r="PCH104" s="373" t="e">
        <f t="shared" si="170"/>
        <v>#REF!</v>
      </c>
      <c r="PCI104" s="373" t="e">
        <f t="shared" si="170"/>
        <v>#REF!</v>
      </c>
      <c r="PCJ104" s="373">
        <f t="shared" si="170"/>
        <v>0</v>
      </c>
      <c r="PCK104" s="373">
        <f t="shared" si="170"/>
        <v>0</v>
      </c>
      <c r="PCL104" s="373" t="e">
        <f t="shared" si="170"/>
        <v>#REF!</v>
      </c>
      <c r="PCM104" s="373" t="e">
        <f t="shared" si="170"/>
        <v>#REF!</v>
      </c>
      <c r="PCN104" s="373" t="e">
        <f t="shared" si="170"/>
        <v>#REF!</v>
      </c>
      <c r="PCO104" s="373" t="e">
        <f t="shared" si="170"/>
        <v>#REF!</v>
      </c>
      <c r="PCP104" s="373" t="e">
        <f t="shared" si="170"/>
        <v>#REF!</v>
      </c>
      <c r="PCQ104" s="373">
        <f t="shared" si="170"/>
        <v>0</v>
      </c>
      <c r="PCR104" s="373">
        <f t="shared" si="170"/>
        <v>0</v>
      </c>
      <c r="PCS104" s="373" t="e">
        <f t="shared" si="170"/>
        <v>#REF!</v>
      </c>
      <c r="PCT104" s="373" t="e">
        <f t="shared" si="170"/>
        <v>#REF!</v>
      </c>
      <c r="PCU104" s="373" t="e">
        <f t="shared" si="170"/>
        <v>#REF!</v>
      </c>
      <c r="PCV104" s="373" t="e">
        <f t="shared" si="170"/>
        <v>#REF!</v>
      </c>
      <c r="PCW104" s="373" t="e">
        <f t="shared" si="170"/>
        <v>#REF!</v>
      </c>
      <c r="PCX104" s="373">
        <f t="shared" si="170"/>
        <v>0</v>
      </c>
      <c r="PCY104" s="373">
        <f t="shared" si="170"/>
        <v>0</v>
      </c>
      <c r="PCZ104" s="373" t="e">
        <f t="shared" si="170"/>
        <v>#REF!</v>
      </c>
      <c r="PDA104" s="373" t="e">
        <f t="shared" si="170"/>
        <v>#REF!</v>
      </c>
      <c r="PDB104" s="373" t="e">
        <f t="shared" si="170"/>
        <v>#REF!</v>
      </c>
      <c r="PDC104" s="373" t="e">
        <f t="shared" si="170"/>
        <v>#REF!</v>
      </c>
      <c r="PDD104" s="373" t="e">
        <f t="shared" si="170"/>
        <v>#REF!</v>
      </c>
      <c r="PDE104" s="373">
        <f t="shared" si="170"/>
        <v>0</v>
      </c>
      <c r="PDF104" s="373">
        <f t="shared" si="170"/>
        <v>0</v>
      </c>
      <c r="PDG104" s="373" t="e">
        <f t="shared" si="170"/>
        <v>#REF!</v>
      </c>
      <c r="PDH104" s="373" t="e">
        <f t="shared" si="170"/>
        <v>#REF!</v>
      </c>
      <c r="PDI104" s="373" t="e">
        <f t="shared" si="170"/>
        <v>#REF!</v>
      </c>
      <c r="PDJ104" s="373" t="e">
        <f t="shared" si="170"/>
        <v>#REF!</v>
      </c>
      <c r="PDK104" s="373" t="e">
        <f t="shared" si="170"/>
        <v>#REF!</v>
      </c>
      <c r="PDL104" s="373">
        <f t="shared" si="170"/>
        <v>0</v>
      </c>
      <c r="PDM104" s="373">
        <f t="shared" si="170"/>
        <v>0</v>
      </c>
      <c r="PDN104" s="373" t="e">
        <f t="shared" si="170"/>
        <v>#REF!</v>
      </c>
      <c r="PDO104" s="373" t="e">
        <f t="shared" si="170"/>
        <v>#REF!</v>
      </c>
      <c r="PDP104" s="373" t="e">
        <f t="shared" si="170"/>
        <v>#REF!</v>
      </c>
      <c r="PDQ104" s="373" t="e">
        <f t="shared" si="170"/>
        <v>#REF!</v>
      </c>
      <c r="PDR104" s="373" t="e">
        <f t="shared" si="170"/>
        <v>#REF!</v>
      </c>
      <c r="PDS104" s="373">
        <f t="shared" si="170"/>
        <v>0</v>
      </c>
      <c r="PDT104" s="373">
        <f t="shared" si="170"/>
        <v>0</v>
      </c>
      <c r="PDU104" s="373" t="e">
        <f t="shared" si="170"/>
        <v>#REF!</v>
      </c>
      <c r="PDV104" s="373" t="e">
        <f t="shared" si="170"/>
        <v>#REF!</v>
      </c>
      <c r="PDW104" s="373" t="e">
        <f t="shared" si="170"/>
        <v>#REF!</v>
      </c>
      <c r="PDX104" s="373" t="e">
        <f t="shared" si="170"/>
        <v>#REF!</v>
      </c>
      <c r="PDY104" s="373" t="e">
        <f t="shared" si="170"/>
        <v>#REF!</v>
      </c>
      <c r="PDZ104" s="373">
        <f t="shared" si="170"/>
        <v>0</v>
      </c>
      <c r="PEA104" s="373">
        <f t="shared" si="170"/>
        <v>0</v>
      </c>
      <c r="PEB104" s="373" t="e">
        <f t="shared" si="170"/>
        <v>#REF!</v>
      </c>
      <c r="PEC104" s="373" t="e">
        <f t="shared" si="170"/>
        <v>#REF!</v>
      </c>
      <c r="PED104" s="373" t="e">
        <f t="shared" si="170"/>
        <v>#REF!</v>
      </c>
      <c r="PEE104" s="373" t="e">
        <f t="shared" si="170"/>
        <v>#REF!</v>
      </c>
      <c r="PEF104" s="373" t="e">
        <f t="shared" si="170"/>
        <v>#REF!</v>
      </c>
      <c r="PEG104" s="373">
        <f t="shared" si="170"/>
        <v>0</v>
      </c>
      <c r="PEH104" s="373">
        <f t="shared" si="170"/>
        <v>0</v>
      </c>
      <c r="PEI104" s="373" t="e">
        <f t="shared" si="170"/>
        <v>#REF!</v>
      </c>
      <c r="PEJ104" s="373" t="e">
        <f t="shared" si="170"/>
        <v>#REF!</v>
      </c>
      <c r="PEK104" s="373" t="e">
        <f t="shared" si="170"/>
        <v>#REF!</v>
      </c>
      <c r="PEL104" s="373" t="e">
        <f t="shared" si="171"/>
        <v>#REF!</v>
      </c>
      <c r="PEM104" s="373" t="e">
        <f t="shared" si="171"/>
        <v>#REF!</v>
      </c>
      <c r="PEN104" s="373">
        <f t="shared" si="171"/>
        <v>0</v>
      </c>
      <c r="PEO104" s="373">
        <f t="shared" si="171"/>
        <v>0</v>
      </c>
      <c r="PEP104" s="373" t="e">
        <f t="shared" si="171"/>
        <v>#REF!</v>
      </c>
      <c r="PEQ104" s="373" t="e">
        <f t="shared" si="171"/>
        <v>#REF!</v>
      </c>
      <c r="PER104" s="373" t="e">
        <f t="shared" si="171"/>
        <v>#REF!</v>
      </c>
      <c r="PES104" s="373" t="e">
        <f t="shared" si="171"/>
        <v>#REF!</v>
      </c>
      <c r="PET104" s="373" t="e">
        <f t="shared" si="171"/>
        <v>#REF!</v>
      </c>
      <c r="PEU104" s="373">
        <f t="shared" si="171"/>
        <v>0</v>
      </c>
      <c r="PEV104" s="373">
        <f t="shared" si="171"/>
        <v>0</v>
      </c>
      <c r="PEW104" s="373" t="e">
        <f t="shared" si="171"/>
        <v>#REF!</v>
      </c>
      <c r="PEX104" s="373" t="e">
        <f t="shared" si="171"/>
        <v>#REF!</v>
      </c>
      <c r="PEY104" s="373" t="e">
        <f t="shared" si="171"/>
        <v>#REF!</v>
      </c>
      <c r="PEZ104" s="373" t="e">
        <f t="shared" si="171"/>
        <v>#REF!</v>
      </c>
      <c r="PFA104" s="373" t="e">
        <f t="shared" si="171"/>
        <v>#REF!</v>
      </c>
      <c r="PFB104" s="373">
        <f t="shared" si="171"/>
        <v>0</v>
      </c>
      <c r="PFC104" s="373">
        <f t="shared" si="171"/>
        <v>0</v>
      </c>
      <c r="PFD104" s="373" t="e">
        <f t="shared" si="171"/>
        <v>#REF!</v>
      </c>
      <c r="PFE104" s="373" t="e">
        <f t="shared" si="171"/>
        <v>#REF!</v>
      </c>
      <c r="PFF104" s="373" t="e">
        <f t="shared" si="171"/>
        <v>#REF!</v>
      </c>
      <c r="PFG104" s="373" t="e">
        <f t="shared" si="171"/>
        <v>#REF!</v>
      </c>
      <c r="PFH104" s="373" t="e">
        <f t="shared" si="171"/>
        <v>#REF!</v>
      </c>
      <c r="PFI104" s="373">
        <f t="shared" si="171"/>
        <v>0</v>
      </c>
      <c r="PFJ104" s="373">
        <f t="shared" si="171"/>
        <v>0</v>
      </c>
      <c r="PFK104" s="373" t="e">
        <f t="shared" si="171"/>
        <v>#REF!</v>
      </c>
      <c r="PFL104" s="373" t="e">
        <f t="shared" si="171"/>
        <v>#REF!</v>
      </c>
      <c r="PFM104" s="373" t="e">
        <f t="shared" si="171"/>
        <v>#REF!</v>
      </c>
      <c r="PFN104" s="373" t="e">
        <f t="shared" si="171"/>
        <v>#REF!</v>
      </c>
      <c r="PFO104" s="373" t="e">
        <f t="shared" si="171"/>
        <v>#REF!</v>
      </c>
      <c r="PFP104" s="373">
        <f t="shared" si="171"/>
        <v>0</v>
      </c>
      <c r="PFQ104" s="373">
        <f t="shared" si="171"/>
        <v>0</v>
      </c>
      <c r="PFR104" s="373" t="e">
        <f t="shared" si="171"/>
        <v>#REF!</v>
      </c>
      <c r="PFS104" s="373" t="e">
        <f t="shared" si="171"/>
        <v>#REF!</v>
      </c>
      <c r="PFT104" s="373" t="e">
        <f t="shared" si="171"/>
        <v>#REF!</v>
      </c>
      <c r="PFU104" s="373" t="e">
        <f t="shared" si="171"/>
        <v>#REF!</v>
      </c>
      <c r="PFV104" s="373" t="e">
        <f t="shared" si="171"/>
        <v>#REF!</v>
      </c>
      <c r="PFW104" s="373">
        <f t="shared" si="171"/>
        <v>0</v>
      </c>
      <c r="PFX104" s="373">
        <f t="shared" si="171"/>
        <v>0</v>
      </c>
      <c r="PFY104" s="373" t="e">
        <f t="shared" si="171"/>
        <v>#REF!</v>
      </c>
      <c r="PFZ104" s="373" t="e">
        <f t="shared" si="171"/>
        <v>#REF!</v>
      </c>
      <c r="PGA104" s="373" t="e">
        <f t="shared" si="171"/>
        <v>#REF!</v>
      </c>
      <c r="PGB104" s="373" t="e">
        <f t="shared" si="171"/>
        <v>#REF!</v>
      </c>
      <c r="PGC104" s="373" t="e">
        <f t="shared" si="171"/>
        <v>#REF!</v>
      </c>
      <c r="PGD104" s="373">
        <f t="shared" si="171"/>
        <v>0</v>
      </c>
      <c r="PGE104" s="373">
        <f t="shared" si="171"/>
        <v>0</v>
      </c>
      <c r="PGF104" s="373" t="e">
        <f t="shared" si="171"/>
        <v>#REF!</v>
      </c>
      <c r="PGG104" s="373" t="e">
        <f t="shared" si="171"/>
        <v>#REF!</v>
      </c>
      <c r="PGH104" s="373" t="e">
        <f t="shared" si="171"/>
        <v>#REF!</v>
      </c>
      <c r="PGI104" s="373" t="e">
        <f t="shared" si="171"/>
        <v>#REF!</v>
      </c>
      <c r="PGJ104" s="373" t="e">
        <f t="shared" si="171"/>
        <v>#REF!</v>
      </c>
      <c r="PGK104" s="373">
        <f t="shared" si="171"/>
        <v>0</v>
      </c>
      <c r="PGL104" s="373">
        <f t="shared" si="171"/>
        <v>0</v>
      </c>
      <c r="PGM104" s="373" t="e">
        <f t="shared" si="171"/>
        <v>#REF!</v>
      </c>
      <c r="PGN104" s="373" t="e">
        <f t="shared" si="171"/>
        <v>#REF!</v>
      </c>
      <c r="PGO104" s="373" t="e">
        <f t="shared" si="171"/>
        <v>#REF!</v>
      </c>
      <c r="PGP104" s="373" t="e">
        <f t="shared" si="171"/>
        <v>#REF!</v>
      </c>
      <c r="PGQ104" s="373" t="e">
        <f t="shared" si="171"/>
        <v>#REF!</v>
      </c>
      <c r="PGR104" s="373">
        <f t="shared" si="171"/>
        <v>0</v>
      </c>
      <c r="PGS104" s="373">
        <f t="shared" si="171"/>
        <v>0</v>
      </c>
      <c r="PGT104" s="373" t="e">
        <f t="shared" si="171"/>
        <v>#REF!</v>
      </c>
      <c r="PGU104" s="373" t="e">
        <f t="shared" si="171"/>
        <v>#REF!</v>
      </c>
      <c r="PGV104" s="373" t="e">
        <f t="shared" si="171"/>
        <v>#REF!</v>
      </c>
      <c r="PGW104" s="373" t="e">
        <f t="shared" si="171"/>
        <v>#REF!</v>
      </c>
      <c r="PGX104" s="373" t="e">
        <f t="shared" si="172"/>
        <v>#REF!</v>
      </c>
      <c r="PGY104" s="373">
        <f t="shared" si="172"/>
        <v>0</v>
      </c>
      <c r="PGZ104" s="373">
        <f t="shared" si="172"/>
        <v>0</v>
      </c>
      <c r="PHA104" s="373" t="e">
        <f t="shared" si="172"/>
        <v>#REF!</v>
      </c>
      <c r="PHB104" s="373" t="e">
        <f t="shared" si="172"/>
        <v>#REF!</v>
      </c>
      <c r="PHC104" s="373" t="e">
        <f t="shared" si="172"/>
        <v>#REF!</v>
      </c>
      <c r="PHD104" s="373" t="e">
        <f t="shared" si="172"/>
        <v>#REF!</v>
      </c>
      <c r="PHE104" s="373" t="e">
        <f t="shared" si="172"/>
        <v>#REF!</v>
      </c>
      <c r="PHF104" s="373">
        <f t="shared" si="172"/>
        <v>0</v>
      </c>
      <c r="PHG104" s="373">
        <f t="shared" si="172"/>
        <v>0</v>
      </c>
      <c r="PHH104" s="373" t="e">
        <f t="shared" si="172"/>
        <v>#REF!</v>
      </c>
      <c r="PHI104" s="373" t="e">
        <f t="shared" si="172"/>
        <v>#REF!</v>
      </c>
      <c r="PHJ104" s="373" t="e">
        <f t="shared" si="172"/>
        <v>#REF!</v>
      </c>
      <c r="PHK104" s="373" t="e">
        <f t="shared" si="172"/>
        <v>#REF!</v>
      </c>
      <c r="PHL104" s="373" t="e">
        <f t="shared" si="172"/>
        <v>#REF!</v>
      </c>
      <c r="PHM104" s="373">
        <f t="shared" si="172"/>
        <v>0</v>
      </c>
      <c r="PHN104" s="373">
        <f t="shared" si="172"/>
        <v>0</v>
      </c>
      <c r="PHO104" s="373" t="e">
        <f t="shared" si="172"/>
        <v>#REF!</v>
      </c>
      <c r="PHP104" s="373" t="e">
        <f t="shared" si="172"/>
        <v>#REF!</v>
      </c>
      <c r="PHQ104" s="373" t="e">
        <f t="shared" si="172"/>
        <v>#REF!</v>
      </c>
      <c r="PHR104" s="373" t="e">
        <f t="shared" si="172"/>
        <v>#REF!</v>
      </c>
      <c r="PHS104" s="373" t="e">
        <f t="shared" si="172"/>
        <v>#REF!</v>
      </c>
      <c r="PHT104" s="373">
        <f t="shared" si="172"/>
        <v>0</v>
      </c>
      <c r="PHU104" s="373">
        <f t="shared" si="172"/>
        <v>0</v>
      </c>
      <c r="PHV104" s="373" t="e">
        <f t="shared" si="172"/>
        <v>#REF!</v>
      </c>
      <c r="PHW104" s="373" t="e">
        <f t="shared" si="172"/>
        <v>#REF!</v>
      </c>
      <c r="PHX104" s="373" t="e">
        <f t="shared" si="172"/>
        <v>#REF!</v>
      </c>
      <c r="PHY104" s="373" t="e">
        <f t="shared" si="172"/>
        <v>#REF!</v>
      </c>
      <c r="PHZ104" s="373" t="e">
        <f t="shared" si="172"/>
        <v>#REF!</v>
      </c>
      <c r="PIA104" s="373">
        <f t="shared" si="172"/>
        <v>0</v>
      </c>
      <c r="PIB104" s="373">
        <f t="shared" si="172"/>
        <v>0</v>
      </c>
      <c r="PIC104" s="373" t="e">
        <f t="shared" si="172"/>
        <v>#REF!</v>
      </c>
      <c r="PID104" s="373" t="e">
        <f t="shared" si="172"/>
        <v>#REF!</v>
      </c>
      <c r="PIE104" s="373" t="e">
        <f t="shared" si="172"/>
        <v>#REF!</v>
      </c>
      <c r="PIF104" s="373" t="e">
        <f t="shared" si="172"/>
        <v>#REF!</v>
      </c>
      <c r="PIG104" s="373" t="e">
        <f t="shared" si="172"/>
        <v>#REF!</v>
      </c>
      <c r="PIH104" s="373">
        <f t="shared" si="172"/>
        <v>0</v>
      </c>
      <c r="PII104" s="373">
        <f t="shared" si="172"/>
        <v>0</v>
      </c>
      <c r="PIJ104" s="373" t="e">
        <f t="shared" si="172"/>
        <v>#REF!</v>
      </c>
      <c r="PIK104" s="373" t="e">
        <f t="shared" si="172"/>
        <v>#REF!</v>
      </c>
      <c r="PIL104" s="373" t="e">
        <f t="shared" si="172"/>
        <v>#REF!</v>
      </c>
      <c r="PIM104" s="373" t="e">
        <f t="shared" si="172"/>
        <v>#REF!</v>
      </c>
      <c r="PIN104" s="373" t="e">
        <f t="shared" si="172"/>
        <v>#REF!</v>
      </c>
      <c r="PIO104" s="373">
        <f t="shared" si="172"/>
        <v>0</v>
      </c>
      <c r="PIP104" s="373">
        <f t="shared" si="172"/>
        <v>0</v>
      </c>
      <c r="PIQ104" s="373" t="e">
        <f t="shared" si="172"/>
        <v>#REF!</v>
      </c>
      <c r="PIR104" s="373" t="e">
        <f t="shared" si="172"/>
        <v>#REF!</v>
      </c>
      <c r="PIS104" s="373" t="e">
        <f t="shared" si="172"/>
        <v>#REF!</v>
      </c>
      <c r="PIT104" s="373" t="e">
        <f t="shared" si="172"/>
        <v>#REF!</v>
      </c>
      <c r="PIU104" s="373" t="e">
        <f t="shared" si="172"/>
        <v>#REF!</v>
      </c>
      <c r="PIV104" s="373">
        <f t="shared" si="172"/>
        <v>0</v>
      </c>
      <c r="PIW104" s="373">
        <f t="shared" si="172"/>
        <v>0</v>
      </c>
      <c r="PIX104" s="373" t="e">
        <f t="shared" si="172"/>
        <v>#REF!</v>
      </c>
      <c r="PIY104" s="373" t="e">
        <f t="shared" si="172"/>
        <v>#REF!</v>
      </c>
      <c r="PIZ104" s="373" t="e">
        <f t="shared" si="172"/>
        <v>#REF!</v>
      </c>
      <c r="PJA104" s="373" t="e">
        <f t="shared" si="172"/>
        <v>#REF!</v>
      </c>
      <c r="PJB104" s="373" t="e">
        <f t="shared" si="172"/>
        <v>#REF!</v>
      </c>
      <c r="PJC104" s="373">
        <f t="shared" si="172"/>
        <v>0</v>
      </c>
      <c r="PJD104" s="373">
        <f t="shared" si="172"/>
        <v>0</v>
      </c>
      <c r="PJE104" s="373" t="e">
        <f t="shared" si="172"/>
        <v>#REF!</v>
      </c>
      <c r="PJF104" s="373" t="e">
        <f t="shared" si="172"/>
        <v>#REF!</v>
      </c>
      <c r="PJG104" s="373" t="e">
        <f t="shared" si="172"/>
        <v>#REF!</v>
      </c>
      <c r="PJH104" s="373" t="e">
        <f t="shared" si="172"/>
        <v>#REF!</v>
      </c>
      <c r="PJI104" s="373" t="e">
        <f t="shared" si="172"/>
        <v>#REF!</v>
      </c>
      <c r="PJJ104" s="373">
        <f t="shared" si="173"/>
        <v>0</v>
      </c>
      <c r="PJK104" s="373">
        <f t="shared" si="173"/>
        <v>0</v>
      </c>
      <c r="PJL104" s="373" t="e">
        <f t="shared" si="173"/>
        <v>#REF!</v>
      </c>
      <c r="PJM104" s="373" t="e">
        <f t="shared" si="173"/>
        <v>#REF!</v>
      </c>
      <c r="PJN104" s="373" t="e">
        <f t="shared" si="173"/>
        <v>#REF!</v>
      </c>
      <c r="PJO104" s="373" t="e">
        <f t="shared" si="173"/>
        <v>#REF!</v>
      </c>
      <c r="PJP104" s="373" t="e">
        <f t="shared" si="173"/>
        <v>#REF!</v>
      </c>
      <c r="PJQ104" s="373">
        <f t="shared" si="173"/>
        <v>0</v>
      </c>
      <c r="PJR104" s="373">
        <f t="shared" si="173"/>
        <v>0</v>
      </c>
      <c r="PJS104" s="373" t="e">
        <f t="shared" si="173"/>
        <v>#REF!</v>
      </c>
      <c r="PJT104" s="373" t="e">
        <f t="shared" si="173"/>
        <v>#REF!</v>
      </c>
      <c r="PJU104" s="373" t="e">
        <f t="shared" si="173"/>
        <v>#REF!</v>
      </c>
      <c r="PJV104" s="373" t="e">
        <f t="shared" si="173"/>
        <v>#REF!</v>
      </c>
      <c r="PJW104" s="373" t="e">
        <f t="shared" si="173"/>
        <v>#REF!</v>
      </c>
      <c r="PJX104" s="373">
        <f t="shared" si="173"/>
        <v>0</v>
      </c>
      <c r="PJY104" s="373">
        <f t="shared" si="173"/>
        <v>0</v>
      </c>
      <c r="PJZ104" s="373" t="e">
        <f t="shared" si="173"/>
        <v>#REF!</v>
      </c>
      <c r="PKA104" s="373" t="e">
        <f t="shared" si="173"/>
        <v>#REF!</v>
      </c>
      <c r="PKB104" s="373" t="e">
        <f t="shared" si="173"/>
        <v>#REF!</v>
      </c>
      <c r="PKC104" s="373" t="e">
        <f t="shared" si="173"/>
        <v>#REF!</v>
      </c>
      <c r="PKD104" s="373" t="e">
        <f t="shared" si="173"/>
        <v>#REF!</v>
      </c>
      <c r="PKE104" s="373">
        <f t="shared" si="173"/>
        <v>0</v>
      </c>
      <c r="PKF104" s="373">
        <f t="shared" si="173"/>
        <v>0</v>
      </c>
      <c r="PKG104" s="373" t="e">
        <f t="shared" si="173"/>
        <v>#REF!</v>
      </c>
      <c r="PKH104" s="373" t="e">
        <f t="shared" si="173"/>
        <v>#REF!</v>
      </c>
      <c r="PKI104" s="373" t="e">
        <f t="shared" si="173"/>
        <v>#REF!</v>
      </c>
      <c r="PKJ104" s="373" t="e">
        <f t="shared" si="173"/>
        <v>#REF!</v>
      </c>
      <c r="PKK104" s="373" t="e">
        <f t="shared" si="173"/>
        <v>#REF!</v>
      </c>
      <c r="PKL104" s="373">
        <f t="shared" si="173"/>
        <v>0</v>
      </c>
      <c r="PKM104" s="373">
        <f t="shared" si="173"/>
        <v>0</v>
      </c>
      <c r="PKN104" s="373" t="e">
        <f t="shared" si="173"/>
        <v>#REF!</v>
      </c>
      <c r="PKO104" s="373" t="e">
        <f t="shared" si="173"/>
        <v>#REF!</v>
      </c>
      <c r="PKP104" s="373" t="e">
        <f t="shared" si="173"/>
        <v>#REF!</v>
      </c>
      <c r="PKQ104" s="373" t="e">
        <f t="shared" si="173"/>
        <v>#REF!</v>
      </c>
      <c r="PKR104" s="373" t="e">
        <f t="shared" si="173"/>
        <v>#REF!</v>
      </c>
      <c r="PKS104" s="373">
        <f t="shared" si="173"/>
        <v>0</v>
      </c>
      <c r="PKT104" s="373">
        <f t="shared" si="173"/>
        <v>0</v>
      </c>
      <c r="PKU104" s="373" t="e">
        <f t="shared" si="173"/>
        <v>#REF!</v>
      </c>
      <c r="PKV104" s="373" t="e">
        <f t="shared" si="173"/>
        <v>#REF!</v>
      </c>
      <c r="PKW104" s="373" t="e">
        <f t="shared" si="173"/>
        <v>#REF!</v>
      </c>
      <c r="PKX104" s="373" t="e">
        <f t="shared" si="173"/>
        <v>#REF!</v>
      </c>
      <c r="PKY104" s="373" t="e">
        <f t="shared" si="173"/>
        <v>#REF!</v>
      </c>
      <c r="PKZ104" s="373">
        <f t="shared" si="173"/>
        <v>0</v>
      </c>
      <c r="PLA104" s="373">
        <f t="shared" si="173"/>
        <v>0</v>
      </c>
      <c r="PLB104" s="373" t="e">
        <f t="shared" si="173"/>
        <v>#REF!</v>
      </c>
      <c r="PLC104" s="373" t="e">
        <f t="shared" si="173"/>
        <v>#REF!</v>
      </c>
      <c r="PLD104" s="373" t="e">
        <f t="shared" si="173"/>
        <v>#REF!</v>
      </c>
      <c r="PLE104" s="373" t="e">
        <f t="shared" si="173"/>
        <v>#REF!</v>
      </c>
      <c r="PLF104" s="373" t="e">
        <f t="shared" si="173"/>
        <v>#REF!</v>
      </c>
      <c r="PLG104" s="373">
        <f t="shared" si="173"/>
        <v>0</v>
      </c>
      <c r="PLH104" s="373">
        <f t="shared" si="173"/>
        <v>0</v>
      </c>
      <c r="PLI104" s="373" t="e">
        <f t="shared" si="173"/>
        <v>#REF!</v>
      </c>
      <c r="PLJ104" s="373" t="e">
        <f t="shared" si="173"/>
        <v>#REF!</v>
      </c>
      <c r="PLK104" s="373" t="e">
        <f t="shared" si="173"/>
        <v>#REF!</v>
      </c>
      <c r="PLL104" s="373" t="e">
        <f t="shared" si="173"/>
        <v>#REF!</v>
      </c>
      <c r="PLM104" s="373" t="e">
        <f t="shared" si="173"/>
        <v>#REF!</v>
      </c>
      <c r="PLN104" s="373">
        <f t="shared" si="173"/>
        <v>0</v>
      </c>
      <c r="PLO104" s="373">
        <f t="shared" si="173"/>
        <v>0</v>
      </c>
      <c r="PLP104" s="373" t="e">
        <f t="shared" si="173"/>
        <v>#REF!</v>
      </c>
      <c r="PLQ104" s="373" t="e">
        <f t="shared" si="173"/>
        <v>#REF!</v>
      </c>
      <c r="PLR104" s="373" t="e">
        <f t="shared" si="173"/>
        <v>#REF!</v>
      </c>
      <c r="PLS104" s="373" t="e">
        <f t="shared" si="173"/>
        <v>#REF!</v>
      </c>
      <c r="PLT104" s="373" t="e">
        <f t="shared" si="173"/>
        <v>#REF!</v>
      </c>
      <c r="PLU104" s="373">
        <f t="shared" si="173"/>
        <v>0</v>
      </c>
      <c r="PLV104" s="373">
        <f t="shared" si="174"/>
        <v>0</v>
      </c>
      <c r="PLW104" s="373" t="e">
        <f t="shared" si="174"/>
        <v>#REF!</v>
      </c>
      <c r="PLX104" s="373" t="e">
        <f t="shared" si="174"/>
        <v>#REF!</v>
      </c>
      <c r="PLY104" s="373" t="e">
        <f t="shared" si="174"/>
        <v>#REF!</v>
      </c>
      <c r="PLZ104" s="373" t="e">
        <f t="shared" si="174"/>
        <v>#REF!</v>
      </c>
      <c r="PMA104" s="373" t="e">
        <f t="shared" si="174"/>
        <v>#REF!</v>
      </c>
      <c r="PMB104" s="373">
        <f t="shared" si="174"/>
        <v>0</v>
      </c>
      <c r="PMC104" s="373">
        <f t="shared" si="174"/>
        <v>0</v>
      </c>
      <c r="PMD104" s="373" t="e">
        <f t="shared" si="174"/>
        <v>#REF!</v>
      </c>
      <c r="PME104" s="373" t="e">
        <f t="shared" si="174"/>
        <v>#REF!</v>
      </c>
      <c r="PMF104" s="373" t="e">
        <f t="shared" si="174"/>
        <v>#REF!</v>
      </c>
      <c r="PMG104" s="373" t="e">
        <f t="shared" si="174"/>
        <v>#REF!</v>
      </c>
      <c r="PMH104" s="373" t="e">
        <f t="shared" si="174"/>
        <v>#REF!</v>
      </c>
      <c r="PMI104" s="373">
        <f t="shared" si="174"/>
        <v>0</v>
      </c>
      <c r="PMJ104" s="373">
        <f t="shared" si="174"/>
        <v>0</v>
      </c>
      <c r="PMK104" s="373" t="e">
        <f t="shared" si="174"/>
        <v>#REF!</v>
      </c>
      <c r="PML104" s="373" t="e">
        <f t="shared" si="174"/>
        <v>#REF!</v>
      </c>
      <c r="PMM104" s="373" t="e">
        <f t="shared" si="174"/>
        <v>#REF!</v>
      </c>
      <c r="PMN104" s="373" t="e">
        <f t="shared" si="174"/>
        <v>#REF!</v>
      </c>
      <c r="PMO104" s="373" t="e">
        <f t="shared" si="174"/>
        <v>#REF!</v>
      </c>
      <c r="PMP104" s="373">
        <f t="shared" si="174"/>
        <v>0</v>
      </c>
      <c r="PMQ104" s="373">
        <f t="shared" si="174"/>
        <v>0</v>
      </c>
      <c r="PMR104" s="373" t="e">
        <f t="shared" si="174"/>
        <v>#REF!</v>
      </c>
      <c r="PMS104" s="373" t="e">
        <f t="shared" si="174"/>
        <v>#REF!</v>
      </c>
      <c r="PMT104" s="373" t="e">
        <f t="shared" si="174"/>
        <v>#REF!</v>
      </c>
      <c r="PMU104" s="373" t="e">
        <f t="shared" si="174"/>
        <v>#REF!</v>
      </c>
      <c r="PMV104" s="373" t="e">
        <f t="shared" si="174"/>
        <v>#REF!</v>
      </c>
      <c r="PMW104" s="373">
        <f t="shared" si="174"/>
        <v>0</v>
      </c>
      <c r="PMX104" s="373">
        <f t="shared" si="174"/>
        <v>0</v>
      </c>
      <c r="PMY104" s="373" t="e">
        <f t="shared" si="174"/>
        <v>#REF!</v>
      </c>
      <c r="PMZ104" s="373" t="e">
        <f t="shared" si="174"/>
        <v>#REF!</v>
      </c>
      <c r="PNA104" s="373" t="e">
        <f t="shared" si="174"/>
        <v>#REF!</v>
      </c>
      <c r="PNB104" s="373" t="e">
        <f t="shared" si="174"/>
        <v>#REF!</v>
      </c>
      <c r="PNC104" s="373" t="e">
        <f t="shared" si="174"/>
        <v>#REF!</v>
      </c>
      <c r="PND104" s="373">
        <f t="shared" si="174"/>
        <v>0</v>
      </c>
      <c r="PNE104" s="373">
        <f t="shared" si="174"/>
        <v>0</v>
      </c>
      <c r="PNF104" s="373" t="e">
        <f t="shared" si="174"/>
        <v>#REF!</v>
      </c>
      <c r="PNG104" s="373" t="e">
        <f t="shared" si="174"/>
        <v>#REF!</v>
      </c>
      <c r="PNH104" s="373" t="e">
        <f t="shared" si="174"/>
        <v>#REF!</v>
      </c>
      <c r="PNI104" s="373" t="e">
        <f t="shared" si="174"/>
        <v>#REF!</v>
      </c>
      <c r="PNJ104" s="373" t="e">
        <f t="shared" si="174"/>
        <v>#REF!</v>
      </c>
      <c r="PNK104" s="373">
        <f t="shared" si="174"/>
        <v>0</v>
      </c>
      <c r="PNL104" s="373">
        <f t="shared" si="174"/>
        <v>0</v>
      </c>
      <c r="PNM104" s="373" t="e">
        <f t="shared" si="174"/>
        <v>#REF!</v>
      </c>
      <c r="PNN104" s="373" t="e">
        <f t="shared" si="174"/>
        <v>#REF!</v>
      </c>
      <c r="PNO104" s="373" t="e">
        <f t="shared" si="174"/>
        <v>#REF!</v>
      </c>
      <c r="PNP104" s="373" t="e">
        <f t="shared" si="174"/>
        <v>#REF!</v>
      </c>
      <c r="PNQ104" s="373" t="e">
        <f t="shared" si="174"/>
        <v>#REF!</v>
      </c>
      <c r="PNR104" s="373">
        <f t="shared" si="174"/>
        <v>0</v>
      </c>
      <c r="PNS104" s="373">
        <f t="shared" si="174"/>
        <v>0</v>
      </c>
      <c r="PNT104" s="373" t="e">
        <f t="shared" si="174"/>
        <v>#REF!</v>
      </c>
      <c r="PNU104" s="373" t="e">
        <f t="shared" si="174"/>
        <v>#REF!</v>
      </c>
      <c r="PNV104" s="373" t="e">
        <f t="shared" si="174"/>
        <v>#REF!</v>
      </c>
      <c r="PNW104" s="373" t="e">
        <f t="shared" si="174"/>
        <v>#REF!</v>
      </c>
      <c r="PNX104" s="373" t="e">
        <f t="shared" si="174"/>
        <v>#REF!</v>
      </c>
      <c r="PNY104" s="373">
        <f t="shared" si="174"/>
        <v>0</v>
      </c>
      <c r="PNZ104" s="373">
        <f t="shared" si="174"/>
        <v>0</v>
      </c>
      <c r="POA104" s="373" t="e">
        <f t="shared" si="174"/>
        <v>#REF!</v>
      </c>
      <c r="POB104" s="373" t="e">
        <f t="shared" si="174"/>
        <v>#REF!</v>
      </c>
      <c r="POC104" s="373" t="e">
        <f t="shared" si="174"/>
        <v>#REF!</v>
      </c>
      <c r="POD104" s="373" t="e">
        <f t="shared" si="174"/>
        <v>#REF!</v>
      </c>
      <c r="POE104" s="373" t="e">
        <f t="shared" si="174"/>
        <v>#REF!</v>
      </c>
      <c r="POF104" s="373">
        <f t="shared" si="174"/>
        <v>0</v>
      </c>
      <c r="POG104" s="373">
        <f t="shared" si="174"/>
        <v>0</v>
      </c>
      <c r="POH104" s="373" t="e">
        <f t="shared" si="175"/>
        <v>#REF!</v>
      </c>
      <c r="POI104" s="373" t="e">
        <f t="shared" si="175"/>
        <v>#REF!</v>
      </c>
      <c r="POJ104" s="373" t="e">
        <f t="shared" si="175"/>
        <v>#REF!</v>
      </c>
      <c r="POK104" s="373" t="e">
        <f t="shared" si="175"/>
        <v>#REF!</v>
      </c>
      <c r="POL104" s="373" t="e">
        <f t="shared" si="175"/>
        <v>#REF!</v>
      </c>
      <c r="POM104" s="373">
        <f t="shared" si="175"/>
        <v>0</v>
      </c>
      <c r="PON104" s="373">
        <f t="shared" si="175"/>
        <v>0</v>
      </c>
      <c r="POO104" s="373" t="e">
        <f t="shared" si="175"/>
        <v>#REF!</v>
      </c>
      <c r="POP104" s="373" t="e">
        <f t="shared" si="175"/>
        <v>#REF!</v>
      </c>
      <c r="POQ104" s="373" t="e">
        <f t="shared" si="175"/>
        <v>#REF!</v>
      </c>
      <c r="POR104" s="373" t="e">
        <f t="shared" si="175"/>
        <v>#REF!</v>
      </c>
      <c r="POS104" s="373" t="e">
        <f t="shared" si="175"/>
        <v>#REF!</v>
      </c>
      <c r="POT104" s="373">
        <f t="shared" si="175"/>
        <v>0</v>
      </c>
      <c r="POU104" s="373">
        <f t="shared" si="175"/>
        <v>0</v>
      </c>
      <c r="POV104" s="373" t="e">
        <f t="shared" si="175"/>
        <v>#REF!</v>
      </c>
      <c r="POW104" s="373" t="e">
        <f t="shared" si="175"/>
        <v>#REF!</v>
      </c>
      <c r="POX104" s="373" t="e">
        <f t="shared" si="175"/>
        <v>#REF!</v>
      </c>
      <c r="POY104" s="373" t="e">
        <f t="shared" si="175"/>
        <v>#REF!</v>
      </c>
      <c r="POZ104" s="373" t="e">
        <f t="shared" si="175"/>
        <v>#REF!</v>
      </c>
      <c r="PPA104" s="373">
        <f t="shared" si="175"/>
        <v>0</v>
      </c>
      <c r="PPB104" s="373">
        <f t="shared" si="175"/>
        <v>0</v>
      </c>
      <c r="PPC104" s="373" t="e">
        <f t="shared" si="175"/>
        <v>#REF!</v>
      </c>
      <c r="PPD104" s="373" t="e">
        <f t="shared" si="175"/>
        <v>#REF!</v>
      </c>
      <c r="PPE104" s="373" t="e">
        <f t="shared" si="175"/>
        <v>#REF!</v>
      </c>
      <c r="PPF104" s="373" t="e">
        <f t="shared" si="175"/>
        <v>#REF!</v>
      </c>
      <c r="PPG104" s="373" t="e">
        <f t="shared" si="175"/>
        <v>#REF!</v>
      </c>
      <c r="PPH104" s="373">
        <f t="shared" si="175"/>
        <v>0</v>
      </c>
      <c r="PPI104" s="373">
        <f t="shared" si="175"/>
        <v>0</v>
      </c>
      <c r="PPJ104" s="373" t="e">
        <f t="shared" si="175"/>
        <v>#REF!</v>
      </c>
      <c r="PPK104" s="373" t="e">
        <f t="shared" si="175"/>
        <v>#REF!</v>
      </c>
      <c r="PPL104" s="373" t="e">
        <f t="shared" si="175"/>
        <v>#REF!</v>
      </c>
      <c r="PPM104" s="373" t="e">
        <f t="shared" si="175"/>
        <v>#REF!</v>
      </c>
      <c r="PPN104" s="373" t="e">
        <f t="shared" si="175"/>
        <v>#REF!</v>
      </c>
      <c r="PPO104" s="373">
        <f t="shared" si="175"/>
        <v>0</v>
      </c>
      <c r="PPP104" s="373">
        <f t="shared" si="175"/>
        <v>0</v>
      </c>
      <c r="PPQ104" s="373" t="e">
        <f t="shared" si="175"/>
        <v>#REF!</v>
      </c>
      <c r="PPR104" s="373" t="e">
        <f t="shared" si="175"/>
        <v>#REF!</v>
      </c>
      <c r="PPS104" s="373" t="e">
        <f t="shared" si="175"/>
        <v>#REF!</v>
      </c>
      <c r="PPT104" s="373" t="e">
        <f t="shared" si="175"/>
        <v>#REF!</v>
      </c>
      <c r="PPU104" s="373" t="e">
        <f t="shared" si="175"/>
        <v>#REF!</v>
      </c>
      <c r="PPV104" s="373">
        <f t="shared" si="175"/>
        <v>0</v>
      </c>
      <c r="PPW104" s="373">
        <f t="shared" si="175"/>
        <v>0</v>
      </c>
      <c r="PPX104" s="373" t="e">
        <f t="shared" si="175"/>
        <v>#REF!</v>
      </c>
      <c r="PPY104" s="373" t="e">
        <f t="shared" si="175"/>
        <v>#REF!</v>
      </c>
      <c r="PPZ104" s="373" t="e">
        <f t="shared" si="175"/>
        <v>#REF!</v>
      </c>
      <c r="PQA104" s="373" t="e">
        <f t="shared" si="175"/>
        <v>#REF!</v>
      </c>
      <c r="PQB104" s="373" t="e">
        <f t="shared" si="175"/>
        <v>#REF!</v>
      </c>
      <c r="PQC104" s="373">
        <f t="shared" si="175"/>
        <v>0</v>
      </c>
      <c r="PQD104" s="373">
        <f t="shared" si="175"/>
        <v>0</v>
      </c>
      <c r="PQE104" s="373" t="e">
        <f t="shared" si="175"/>
        <v>#REF!</v>
      </c>
      <c r="PQF104" s="373" t="e">
        <f t="shared" si="175"/>
        <v>#REF!</v>
      </c>
      <c r="PQG104" s="373" t="e">
        <f t="shared" si="175"/>
        <v>#REF!</v>
      </c>
      <c r="PQH104" s="373" t="e">
        <f t="shared" si="175"/>
        <v>#REF!</v>
      </c>
      <c r="PQI104" s="373" t="e">
        <f t="shared" si="175"/>
        <v>#REF!</v>
      </c>
      <c r="PQJ104" s="373">
        <f t="shared" si="175"/>
        <v>0</v>
      </c>
      <c r="PQK104" s="373">
        <f t="shared" si="175"/>
        <v>0</v>
      </c>
      <c r="PQL104" s="373" t="e">
        <f t="shared" si="175"/>
        <v>#REF!</v>
      </c>
      <c r="PQM104" s="373" t="e">
        <f t="shared" si="175"/>
        <v>#REF!</v>
      </c>
      <c r="PQN104" s="373" t="e">
        <f t="shared" si="175"/>
        <v>#REF!</v>
      </c>
      <c r="PQO104" s="373" t="e">
        <f t="shared" si="175"/>
        <v>#REF!</v>
      </c>
      <c r="PQP104" s="373" t="e">
        <f t="shared" si="175"/>
        <v>#REF!</v>
      </c>
      <c r="PQQ104" s="373">
        <f t="shared" si="175"/>
        <v>0</v>
      </c>
      <c r="PQR104" s="373">
        <f t="shared" si="175"/>
        <v>0</v>
      </c>
      <c r="PQS104" s="373" t="e">
        <f t="shared" si="175"/>
        <v>#REF!</v>
      </c>
      <c r="PQT104" s="373" t="e">
        <f t="shared" si="176"/>
        <v>#REF!</v>
      </c>
      <c r="PQU104" s="373" t="e">
        <f t="shared" si="176"/>
        <v>#REF!</v>
      </c>
      <c r="PQV104" s="373" t="e">
        <f t="shared" si="176"/>
        <v>#REF!</v>
      </c>
      <c r="PQW104" s="373" t="e">
        <f t="shared" si="176"/>
        <v>#REF!</v>
      </c>
      <c r="PQX104" s="373">
        <f t="shared" si="176"/>
        <v>0</v>
      </c>
      <c r="PQY104" s="373">
        <f t="shared" si="176"/>
        <v>0</v>
      </c>
      <c r="PQZ104" s="373" t="e">
        <f t="shared" si="176"/>
        <v>#REF!</v>
      </c>
      <c r="PRA104" s="373" t="e">
        <f t="shared" si="176"/>
        <v>#REF!</v>
      </c>
      <c r="PRB104" s="373" t="e">
        <f t="shared" si="176"/>
        <v>#REF!</v>
      </c>
      <c r="PRC104" s="373" t="e">
        <f t="shared" si="176"/>
        <v>#REF!</v>
      </c>
      <c r="PRD104" s="373" t="e">
        <f t="shared" si="176"/>
        <v>#REF!</v>
      </c>
      <c r="PRE104" s="373">
        <f t="shared" si="176"/>
        <v>0</v>
      </c>
      <c r="PRF104" s="373">
        <f t="shared" si="176"/>
        <v>0</v>
      </c>
      <c r="PRG104" s="373" t="e">
        <f t="shared" si="176"/>
        <v>#REF!</v>
      </c>
      <c r="PRH104" s="373" t="e">
        <f t="shared" si="176"/>
        <v>#REF!</v>
      </c>
      <c r="PRI104" s="373" t="e">
        <f t="shared" si="176"/>
        <v>#REF!</v>
      </c>
      <c r="PRJ104" s="373" t="e">
        <f t="shared" si="176"/>
        <v>#REF!</v>
      </c>
      <c r="PRK104" s="373" t="e">
        <f t="shared" si="176"/>
        <v>#REF!</v>
      </c>
      <c r="PRL104" s="373">
        <f t="shared" si="176"/>
        <v>0</v>
      </c>
      <c r="PRM104" s="373">
        <f t="shared" si="176"/>
        <v>0</v>
      </c>
      <c r="PRN104" s="373" t="e">
        <f t="shared" si="176"/>
        <v>#REF!</v>
      </c>
      <c r="PRO104" s="373" t="e">
        <f t="shared" si="176"/>
        <v>#REF!</v>
      </c>
      <c r="PRP104" s="373" t="e">
        <f t="shared" si="176"/>
        <v>#REF!</v>
      </c>
      <c r="PRQ104" s="373" t="e">
        <f t="shared" si="176"/>
        <v>#REF!</v>
      </c>
      <c r="PRR104" s="373" t="e">
        <f t="shared" si="176"/>
        <v>#REF!</v>
      </c>
      <c r="PRS104" s="373">
        <f t="shared" si="176"/>
        <v>0</v>
      </c>
      <c r="PRT104" s="373">
        <f t="shared" si="176"/>
        <v>0</v>
      </c>
      <c r="PRU104" s="373" t="e">
        <f t="shared" si="176"/>
        <v>#REF!</v>
      </c>
      <c r="PRV104" s="373" t="e">
        <f t="shared" si="176"/>
        <v>#REF!</v>
      </c>
      <c r="PRW104" s="373" t="e">
        <f t="shared" si="176"/>
        <v>#REF!</v>
      </c>
      <c r="PRX104" s="373" t="e">
        <f t="shared" si="176"/>
        <v>#REF!</v>
      </c>
      <c r="PRY104" s="373" t="e">
        <f t="shared" si="176"/>
        <v>#REF!</v>
      </c>
      <c r="PRZ104" s="373">
        <f t="shared" si="176"/>
        <v>0</v>
      </c>
      <c r="PSA104" s="373">
        <f t="shared" si="176"/>
        <v>0</v>
      </c>
      <c r="PSB104" s="373" t="e">
        <f t="shared" si="176"/>
        <v>#REF!</v>
      </c>
      <c r="PSC104" s="373" t="e">
        <f t="shared" si="176"/>
        <v>#REF!</v>
      </c>
      <c r="PSD104" s="373" t="e">
        <f t="shared" si="176"/>
        <v>#REF!</v>
      </c>
      <c r="PSE104" s="373" t="e">
        <f t="shared" si="176"/>
        <v>#REF!</v>
      </c>
      <c r="PSF104" s="373" t="e">
        <f t="shared" si="176"/>
        <v>#REF!</v>
      </c>
      <c r="PSG104" s="373">
        <f t="shared" si="176"/>
        <v>0</v>
      </c>
      <c r="PSH104" s="373">
        <f t="shared" si="176"/>
        <v>0</v>
      </c>
      <c r="PSI104" s="373" t="e">
        <f t="shared" si="176"/>
        <v>#REF!</v>
      </c>
      <c r="PSJ104" s="373" t="e">
        <f t="shared" si="176"/>
        <v>#REF!</v>
      </c>
      <c r="PSK104" s="373" t="e">
        <f t="shared" si="176"/>
        <v>#REF!</v>
      </c>
      <c r="PSL104" s="373" t="e">
        <f t="shared" si="176"/>
        <v>#REF!</v>
      </c>
      <c r="PSM104" s="373" t="e">
        <f t="shared" si="176"/>
        <v>#REF!</v>
      </c>
      <c r="PSN104" s="373">
        <f t="shared" si="176"/>
        <v>0</v>
      </c>
      <c r="PSO104" s="373">
        <f t="shared" si="176"/>
        <v>0</v>
      </c>
      <c r="PSP104" s="373" t="e">
        <f t="shared" si="176"/>
        <v>#REF!</v>
      </c>
      <c r="PSQ104" s="373" t="e">
        <f t="shared" si="176"/>
        <v>#REF!</v>
      </c>
      <c r="PSR104" s="373" t="e">
        <f t="shared" si="176"/>
        <v>#REF!</v>
      </c>
      <c r="PSS104" s="373" t="e">
        <f t="shared" si="176"/>
        <v>#REF!</v>
      </c>
      <c r="PST104" s="373" t="e">
        <f t="shared" si="176"/>
        <v>#REF!</v>
      </c>
      <c r="PSU104" s="373">
        <f t="shared" si="176"/>
        <v>0</v>
      </c>
      <c r="PSV104" s="373">
        <f t="shared" si="176"/>
        <v>0</v>
      </c>
      <c r="PSW104" s="373" t="e">
        <f t="shared" si="176"/>
        <v>#REF!</v>
      </c>
      <c r="PSX104" s="373" t="e">
        <f t="shared" si="176"/>
        <v>#REF!</v>
      </c>
      <c r="PSY104" s="373" t="e">
        <f t="shared" si="176"/>
        <v>#REF!</v>
      </c>
      <c r="PSZ104" s="373" t="e">
        <f t="shared" si="176"/>
        <v>#REF!</v>
      </c>
      <c r="PTA104" s="373" t="e">
        <f t="shared" si="176"/>
        <v>#REF!</v>
      </c>
      <c r="PTB104" s="373">
        <f t="shared" si="176"/>
        <v>0</v>
      </c>
      <c r="PTC104" s="373">
        <f t="shared" si="176"/>
        <v>0</v>
      </c>
      <c r="PTD104" s="373" t="e">
        <f t="shared" si="176"/>
        <v>#REF!</v>
      </c>
      <c r="PTE104" s="373" t="e">
        <f t="shared" si="176"/>
        <v>#REF!</v>
      </c>
      <c r="PTF104" s="373" t="e">
        <f t="shared" si="177"/>
        <v>#REF!</v>
      </c>
      <c r="PTG104" s="373" t="e">
        <f t="shared" si="177"/>
        <v>#REF!</v>
      </c>
      <c r="PTH104" s="373" t="e">
        <f t="shared" si="177"/>
        <v>#REF!</v>
      </c>
      <c r="PTI104" s="373">
        <f t="shared" si="177"/>
        <v>0</v>
      </c>
      <c r="PTJ104" s="373">
        <f t="shared" si="177"/>
        <v>0</v>
      </c>
      <c r="PTK104" s="373" t="e">
        <f t="shared" si="177"/>
        <v>#REF!</v>
      </c>
      <c r="PTL104" s="373" t="e">
        <f t="shared" si="177"/>
        <v>#REF!</v>
      </c>
      <c r="PTM104" s="373" t="e">
        <f t="shared" si="177"/>
        <v>#REF!</v>
      </c>
      <c r="PTN104" s="373" t="e">
        <f t="shared" si="177"/>
        <v>#REF!</v>
      </c>
      <c r="PTO104" s="373" t="e">
        <f t="shared" si="177"/>
        <v>#REF!</v>
      </c>
      <c r="PTP104" s="373">
        <f t="shared" si="177"/>
        <v>0</v>
      </c>
      <c r="PTQ104" s="373">
        <f t="shared" si="177"/>
        <v>0</v>
      </c>
      <c r="PTR104" s="373" t="e">
        <f t="shared" si="177"/>
        <v>#REF!</v>
      </c>
      <c r="PTS104" s="373" t="e">
        <f t="shared" si="177"/>
        <v>#REF!</v>
      </c>
      <c r="PTT104" s="373" t="e">
        <f t="shared" si="177"/>
        <v>#REF!</v>
      </c>
      <c r="PTU104" s="373" t="e">
        <f t="shared" si="177"/>
        <v>#REF!</v>
      </c>
      <c r="PTV104" s="373" t="e">
        <f t="shared" si="177"/>
        <v>#REF!</v>
      </c>
      <c r="PTW104" s="373">
        <f t="shared" si="177"/>
        <v>0</v>
      </c>
      <c r="PTX104" s="373">
        <f t="shared" si="177"/>
        <v>0</v>
      </c>
      <c r="PTY104" s="373" t="e">
        <f t="shared" si="177"/>
        <v>#REF!</v>
      </c>
      <c r="PTZ104" s="373" t="e">
        <f t="shared" si="177"/>
        <v>#REF!</v>
      </c>
      <c r="PUA104" s="373" t="e">
        <f t="shared" si="177"/>
        <v>#REF!</v>
      </c>
      <c r="PUB104" s="373" t="e">
        <f t="shared" si="177"/>
        <v>#REF!</v>
      </c>
      <c r="PUC104" s="373" t="e">
        <f t="shared" si="177"/>
        <v>#REF!</v>
      </c>
      <c r="PUD104" s="373">
        <f t="shared" si="177"/>
        <v>0</v>
      </c>
      <c r="PUE104" s="373">
        <f t="shared" si="177"/>
        <v>0</v>
      </c>
      <c r="PUF104" s="373" t="e">
        <f t="shared" si="177"/>
        <v>#REF!</v>
      </c>
      <c r="PUG104" s="373" t="e">
        <f t="shared" si="177"/>
        <v>#REF!</v>
      </c>
      <c r="PUH104" s="373" t="e">
        <f t="shared" si="177"/>
        <v>#REF!</v>
      </c>
      <c r="PUI104" s="373" t="e">
        <f t="shared" si="177"/>
        <v>#REF!</v>
      </c>
      <c r="PUJ104" s="373" t="e">
        <f t="shared" si="177"/>
        <v>#REF!</v>
      </c>
      <c r="PUK104" s="373">
        <f t="shared" si="177"/>
        <v>0</v>
      </c>
      <c r="PUL104" s="373">
        <f t="shared" si="177"/>
        <v>0</v>
      </c>
      <c r="PUM104" s="373" t="e">
        <f t="shared" si="177"/>
        <v>#REF!</v>
      </c>
      <c r="PUN104" s="373" t="e">
        <f t="shared" si="177"/>
        <v>#REF!</v>
      </c>
      <c r="PUO104" s="373" t="e">
        <f t="shared" si="177"/>
        <v>#REF!</v>
      </c>
      <c r="PUP104" s="373" t="e">
        <f t="shared" si="177"/>
        <v>#REF!</v>
      </c>
      <c r="PUQ104" s="373" t="e">
        <f t="shared" si="177"/>
        <v>#REF!</v>
      </c>
      <c r="PUR104" s="373">
        <f t="shared" si="177"/>
        <v>0</v>
      </c>
      <c r="PUS104" s="373">
        <f t="shared" si="177"/>
        <v>0</v>
      </c>
      <c r="PUT104" s="373" t="e">
        <f t="shared" si="177"/>
        <v>#REF!</v>
      </c>
      <c r="PUU104" s="373" t="e">
        <f t="shared" si="177"/>
        <v>#REF!</v>
      </c>
      <c r="PUV104" s="373" t="e">
        <f t="shared" si="177"/>
        <v>#REF!</v>
      </c>
      <c r="PUW104" s="373" t="e">
        <f t="shared" si="177"/>
        <v>#REF!</v>
      </c>
      <c r="PUX104" s="373" t="e">
        <f t="shared" si="177"/>
        <v>#REF!</v>
      </c>
      <c r="PUY104" s="373">
        <f t="shared" si="177"/>
        <v>0</v>
      </c>
      <c r="PUZ104" s="373">
        <f t="shared" si="177"/>
        <v>0</v>
      </c>
      <c r="PVA104" s="373" t="e">
        <f t="shared" si="177"/>
        <v>#REF!</v>
      </c>
      <c r="PVB104" s="373" t="e">
        <f t="shared" si="177"/>
        <v>#REF!</v>
      </c>
      <c r="PVC104" s="373" t="e">
        <f t="shared" si="177"/>
        <v>#REF!</v>
      </c>
      <c r="PVD104" s="373" t="e">
        <f t="shared" si="177"/>
        <v>#REF!</v>
      </c>
      <c r="PVE104" s="373" t="e">
        <f t="shared" si="177"/>
        <v>#REF!</v>
      </c>
      <c r="PVF104" s="373">
        <f t="shared" si="177"/>
        <v>0</v>
      </c>
      <c r="PVG104" s="373">
        <f t="shared" si="177"/>
        <v>0</v>
      </c>
      <c r="PVH104" s="373" t="e">
        <f t="shared" si="177"/>
        <v>#REF!</v>
      </c>
      <c r="PVI104" s="373" t="e">
        <f t="shared" si="177"/>
        <v>#REF!</v>
      </c>
      <c r="PVJ104" s="373" t="e">
        <f t="shared" si="177"/>
        <v>#REF!</v>
      </c>
      <c r="PVK104" s="373" t="e">
        <f t="shared" si="177"/>
        <v>#REF!</v>
      </c>
      <c r="PVL104" s="373" t="e">
        <f t="shared" si="177"/>
        <v>#REF!</v>
      </c>
      <c r="PVM104" s="373">
        <f t="shared" si="177"/>
        <v>0</v>
      </c>
      <c r="PVN104" s="373">
        <f t="shared" si="177"/>
        <v>0</v>
      </c>
      <c r="PVO104" s="373" t="e">
        <f t="shared" si="177"/>
        <v>#REF!</v>
      </c>
      <c r="PVP104" s="373" t="e">
        <f t="shared" si="177"/>
        <v>#REF!</v>
      </c>
      <c r="PVQ104" s="373" t="e">
        <f t="shared" si="177"/>
        <v>#REF!</v>
      </c>
      <c r="PVR104" s="373" t="e">
        <f t="shared" si="178"/>
        <v>#REF!</v>
      </c>
      <c r="PVS104" s="373" t="e">
        <f t="shared" si="178"/>
        <v>#REF!</v>
      </c>
      <c r="PVT104" s="373">
        <f t="shared" si="178"/>
        <v>0</v>
      </c>
      <c r="PVU104" s="373">
        <f t="shared" si="178"/>
        <v>0</v>
      </c>
      <c r="PVV104" s="373" t="e">
        <f t="shared" si="178"/>
        <v>#REF!</v>
      </c>
      <c r="PVW104" s="373" t="e">
        <f t="shared" si="178"/>
        <v>#REF!</v>
      </c>
      <c r="PVX104" s="373" t="e">
        <f t="shared" si="178"/>
        <v>#REF!</v>
      </c>
      <c r="PVY104" s="373" t="e">
        <f t="shared" si="178"/>
        <v>#REF!</v>
      </c>
      <c r="PVZ104" s="373" t="e">
        <f t="shared" si="178"/>
        <v>#REF!</v>
      </c>
      <c r="PWA104" s="373">
        <f t="shared" si="178"/>
        <v>0</v>
      </c>
      <c r="PWB104" s="373">
        <f t="shared" si="178"/>
        <v>0</v>
      </c>
      <c r="PWC104" s="373" t="e">
        <f t="shared" si="178"/>
        <v>#REF!</v>
      </c>
      <c r="PWD104" s="373" t="e">
        <f t="shared" si="178"/>
        <v>#REF!</v>
      </c>
      <c r="PWE104" s="373" t="e">
        <f t="shared" si="178"/>
        <v>#REF!</v>
      </c>
      <c r="PWF104" s="373" t="e">
        <f t="shared" si="178"/>
        <v>#REF!</v>
      </c>
      <c r="PWG104" s="373" t="e">
        <f t="shared" si="178"/>
        <v>#REF!</v>
      </c>
      <c r="PWH104" s="373">
        <f t="shared" si="178"/>
        <v>0</v>
      </c>
      <c r="PWI104" s="373">
        <f t="shared" si="178"/>
        <v>0</v>
      </c>
      <c r="PWJ104" s="373" t="e">
        <f t="shared" si="178"/>
        <v>#REF!</v>
      </c>
      <c r="PWK104" s="373" t="e">
        <f t="shared" si="178"/>
        <v>#REF!</v>
      </c>
      <c r="PWL104" s="373" t="e">
        <f t="shared" si="178"/>
        <v>#REF!</v>
      </c>
      <c r="PWM104" s="373" t="e">
        <f t="shared" si="178"/>
        <v>#REF!</v>
      </c>
      <c r="PWN104" s="373" t="e">
        <f t="shared" si="178"/>
        <v>#REF!</v>
      </c>
      <c r="PWO104" s="373">
        <f t="shared" si="178"/>
        <v>0</v>
      </c>
      <c r="PWP104" s="373">
        <f t="shared" si="178"/>
        <v>0</v>
      </c>
      <c r="PWQ104" s="373" t="e">
        <f t="shared" si="178"/>
        <v>#REF!</v>
      </c>
      <c r="PWR104" s="373" t="e">
        <f t="shared" si="178"/>
        <v>#REF!</v>
      </c>
      <c r="PWS104" s="373" t="e">
        <f t="shared" si="178"/>
        <v>#REF!</v>
      </c>
      <c r="PWT104" s="373" t="e">
        <f t="shared" si="178"/>
        <v>#REF!</v>
      </c>
      <c r="PWU104" s="373" t="e">
        <f t="shared" si="178"/>
        <v>#REF!</v>
      </c>
      <c r="PWV104" s="373">
        <f t="shared" si="178"/>
        <v>0</v>
      </c>
      <c r="PWW104" s="373">
        <f t="shared" si="178"/>
        <v>0</v>
      </c>
      <c r="PWX104" s="373" t="e">
        <f t="shared" si="178"/>
        <v>#REF!</v>
      </c>
      <c r="PWY104" s="373" t="e">
        <f t="shared" si="178"/>
        <v>#REF!</v>
      </c>
      <c r="PWZ104" s="373" t="e">
        <f t="shared" si="178"/>
        <v>#REF!</v>
      </c>
      <c r="PXA104" s="373" t="e">
        <f t="shared" si="178"/>
        <v>#REF!</v>
      </c>
      <c r="PXB104" s="373" t="e">
        <f t="shared" si="178"/>
        <v>#REF!</v>
      </c>
      <c r="PXC104" s="373">
        <f t="shared" si="178"/>
        <v>0</v>
      </c>
      <c r="PXD104" s="373">
        <f t="shared" si="178"/>
        <v>0</v>
      </c>
      <c r="PXE104" s="373" t="e">
        <f t="shared" si="178"/>
        <v>#REF!</v>
      </c>
      <c r="PXF104" s="373" t="e">
        <f t="shared" si="178"/>
        <v>#REF!</v>
      </c>
      <c r="PXG104" s="373" t="e">
        <f t="shared" si="178"/>
        <v>#REF!</v>
      </c>
      <c r="PXH104" s="373" t="e">
        <f t="shared" si="178"/>
        <v>#REF!</v>
      </c>
      <c r="PXI104" s="373" t="e">
        <f t="shared" si="178"/>
        <v>#REF!</v>
      </c>
      <c r="PXJ104" s="373">
        <f t="shared" si="178"/>
        <v>0</v>
      </c>
      <c r="PXK104" s="373">
        <f t="shared" si="178"/>
        <v>0</v>
      </c>
      <c r="PXL104" s="373" t="e">
        <f t="shared" si="178"/>
        <v>#REF!</v>
      </c>
      <c r="PXM104" s="373" t="e">
        <f t="shared" si="178"/>
        <v>#REF!</v>
      </c>
      <c r="PXN104" s="373" t="e">
        <f t="shared" si="178"/>
        <v>#REF!</v>
      </c>
      <c r="PXO104" s="373" t="e">
        <f t="shared" si="178"/>
        <v>#REF!</v>
      </c>
      <c r="PXP104" s="373" t="e">
        <f t="shared" si="178"/>
        <v>#REF!</v>
      </c>
      <c r="PXQ104" s="373">
        <f t="shared" si="178"/>
        <v>0</v>
      </c>
      <c r="PXR104" s="373">
        <f t="shared" si="178"/>
        <v>0</v>
      </c>
      <c r="PXS104" s="373" t="e">
        <f t="shared" si="178"/>
        <v>#REF!</v>
      </c>
      <c r="PXT104" s="373" t="e">
        <f t="shared" si="178"/>
        <v>#REF!</v>
      </c>
      <c r="PXU104" s="373" t="e">
        <f t="shared" si="178"/>
        <v>#REF!</v>
      </c>
      <c r="PXV104" s="373" t="e">
        <f t="shared" si="178"/>
        <v>#REF!</v>
      </c>
      <c r="PXW104" s="373" t="e">
        <f t="shared" si="178"/>
        <v>#REF!</v>
      </c>
      <c r="PXX104" s="373">
        <f t="shared" si="178"/>
        <v>0</v>
      </c>
      <c r="PXY104" s="373">
        <f t="shared" si="178"/>
        <v>0</v>
      </c>
      <c r="PXZ104" s="373" t="e">
        <f t="shared" si="178"/>
        <v>#REF!</v>
      </c>
      <c r="PYA104" s="373" t="e">
        <f t="shared" si="178"/>
        <v>#REF!</v>
      </c>
      <c r="PYB104" s="373" t="e">
        <f t="shared" si="178"/>
        <v>#REF!</v>
      </c>
      <c r="PYC104" s="373" t="e">
        <f t="shared" si="178"/>
        <v>#REF!</v>
      </c>
      <c r="PYD104" s="373" t="e">
        <f t="shared" si="179"/>
        <v>#REF!</v>
      </c>
      <c r="PYE104" s="373">
        <f t="shared" si="179"/>
        <v>0</v>
      </c>
      <c r="PYF104" s="373">
        <f t="shared" si="179"/>
        <v>0</v>
      </c>
      <c r="PYG104" s="373" t="e">
        <f t="shared" si="179"/>
        <v>#REF!</v>
      </c>
      <c r="PYH104" s="373" t="e">
        <f t="shared" si="179"/>
        <v>#REF!</v>
      </c>
      <c r="PYI104" s="373" t="e">
        <f t="shared" si="179"/>
        <v>#REF!</v>
      </c>
      <c r="PYJ104" s="373" t="e">
        <f t="shared" si="179"/>
        <v>#REF!</v>
      </c>
      <c r="PYK104" s="373" t="e">
        <f t="shared" si="179"/>
        <v>#REF!</v>
      </c>
      <c r="PYL104" s="373">
        <f t="shared" si="179"/>
        <v>0</v>
      </c>
      <c r="PYM104" s="373">
        <f t="shared" si="179"/>
        <v>0</v>
      </c>
      <c r="PYN104" s="373" t="e">
        <f t="shared" si="179"/>
        <v>#REF!</v>
      </c>
      <c r="PYO104" s="373" t="e">
        <f t="shared" si="179"/>
        <v>#REF!</v>
      </c>
      <c r="PYP104" s="373" t="e">
        <f t="shared" si="179"/>
        <v>#REF!</v>
      </c>
      <c r="PYQ104" s="373" t="e">
        <f t="shared" si="179"/>
        <v>#REF!</v>
      </c>
      <c r="PYR104" s="373" t="e">
        <f t="shared" si="179"/>
        <v>#REF!</v>
      </c>
      <c r="PYS104" s="373">
        <f t="shared" si="179"/>
        <v>0</v>
      </c>
      <c r="PYT104" s="373">
        <f t="shared" si="179"/>
        <v>0</v>
      </c>
      <c r="PYU104" s="373" t="e">
        <f t="shared" si="179"/>
        <v>#REF!</v>
      </c>
      <c r="PYV104" s="373" t="e">
        <f t="shared" si="179"/>
        <v>#REF!</v>
      </c>
      <c r="PYW104" s="373" t="e">
        <f t="shared" si="179"/>
        <v>#REF!</v>
      </c>
      <c r="PYX104" s="373" t="e">
        <f t="shared" si="179"/>
        <v>#REF!</v>
      </c>
      <c r="PYY104" s="373" t="e">
        <f t="shared" si="179"/>
        <v>#REF!</v>
      </c>
      <c r="PYZ104" s="373">
        <f t="shared" si="179"/>
        <v>0</v>
      </c>
      <c r="PZA104" s="373">
        <f t="shared" si="179"/>
        <v>0</v>
      </c>
      <c r="PZB104" s="373" t="e">
        <f t="shared" si="179"/>
        <v>#REF!</v>
      </c>
      <c r="PZC104" s="373" t="e">
        <f t="shared" si="179"/>
        <v>#REF!</v>
      </c>
      <c r="PZD104" s="373" t="e">
        <f t="shared" si="179"/>
        <v>#REF!</v>
      </c>
      <c r="PZE104" s="373" t="e">
        <f t="shared" si="179"/>
        <v>#REF!</v>
      </c>
      <c r="PZF104" s="373" t="e">
        <f t="shared" si="179"/>
        <v>#REF!</v>
      </c>
      <c r="PZG104" s="373">
        <f t="shared" si="179"/>
        <v>0</v>
      </c>
      <c r="PZH104" s="373">
        <f t="shared" si="179"/>
        <v>0</v>
      </c>
      <c r="PZI104" s="373" t="e">
        <f t="shared" si="179"/>
        <v>#REF!</v>
      </c>
      <c r="PZJ104" s="373" t="e">
        <f t="shared" si="179"/>
        <v>#REF!</v>
      </c>
      <c r="PZK104" s="373" t="e">
        <f t="shared" si="179"/>
        <v>#REF!</v>
      </c>
      <c r="PZL104" s="373" t="e">
        <f t="shared" si="179"/>
        <v>#REF!</v>
      </c>
      <c r="PZM104" s="373" t="e">
        <f t="shared" si="179"/>
        <v>#REF!</v>
      </c>
      <c r="PZN104" s="373">
        <f t="shared" si="179"/>
        <v>0</v>
      </c>
      <c r="PZO104" s="373">
        <f t="shared" si="179"/>
        <v>0</v>
      </c>
      <c r="PZP104" s="373" t="e">
        <f t="shared" si="179"/>
        <v>#REF!</v>
      </c>
      <c r="PZQ104" s="373" t="e">
        <f t="shared" si="179"/>
        <v>#REF!</v>
      </c>
      <c r="PZR104" s="373" t="e">
        <f t="shared" si="179"/>
        <v>#REF!</v>
      </c>
      <c r="PZS104" s="373" t="e">
        <f t="shared" si="179"/>
        <v>#REF!</v>
      </c>
      <c r="PZT104" s="373" t="e">
        <f t="shared" si="179"/>
        <v>#REF!</v>
      </c>
      <c r="PZU104" s="373">
        <f t="shared" si="179"/>
        <v>0</v>
      </c>
      <c r="PZV104" s="373">
        <f t="shared" si="179"/>
        <v>0</v>
      </c>
      <c r="PZW104" s="373" t="e">
        <f t="shared" si="179"/>
        <v>#REF!</v>
      </c>
      <c r="PZX104" s="373" t="e">
        <f t="shared" si="179"/>
        <v>#REF!</v>
      </c>
      <c r="PZY104" s="373" t="e">
        <f t="shared" si="179"/>
        <v>#REF!</v>
      </c>
      <c r="PZZ104" s="373" t="e">
        <f t="shared" si="179"/>
        <v>#REF!</v>
      </c>
      <c r="QAA104" s="373" t="e">
        <f t="shared" si="179"/>
        <v>#REF!</v>
      </c>
      <c r="QAB104" s="373">
        <f t="shared" si="179"/>
        <v>0</v>
      </c>
      <c r="QAC104" s="373">
        <f t="shared" si="179"/>
        <v>0</v>
      </c>
      <c r="QAD104" s="373" t="e">
        <f t="shared" si="179"/>
        <v>#REF!</v>
      </c>
      <c r="QAE104" s="373" t="e">
        <f t="shared" si="179"/>
        <v>#REF!</v>
      </c>
      <c r="QAF104" s="373" t="e">
        <f t="shared" si="179"/>
        <v>#REF!</v>
      </c>
      <c r="QAG104" s="373" t="e">
        <f t="shared" si="179"/>
        <v>#REF!</v>
      </c>
      <c r="QAH104" s="373" t="e">
        <f t="shared" si="179"/>
        <v>#REF!</v>
      </c>
      <c r="QAI104" s="373">
        <f t="shared" si="179"/>
        <v>0</v>
      </c>
      <c r="QAJ104" s="373">
        <f t="shared" si="179"/>
        <v>0</v>
      </c>
      <c r="QAK104" s="373" t="e">
        <f t="shared" si="179"/>
        <v>#REF!</v>
      </c>
      <c r="QAL104" s="373" t="e">
        <f t="shared" si="179"/>
        <v>#REF!</v>
      </c>
      <c r="QAM104" s="373" t="e">
        <f t="shared" si="179"/>
        <v>#REF!</v>
      </c>
      <c r="QAN104" s="373" t="e">
        <f t="shared" si="179"/>
        <v>#REF!</v>
      </c>
      <c r="QAO104" s="373" t="e">
        <f t="shared" si="179"/>
        <v>#REF!</v>
      </c>
      <c r="QAP104" s="373">
        <f t="shared" si="180"/>
        <v>0</v>
      </c>
      <c r="QAQ104" s="373">
        <f t="shared" si="180"/>
        <v>0</v>
      </c>
      <c r="QAR104" s="373" t="e">
        <f t="shared" si="180"/>
        <v>#REF!</v>
      </c>
      <c r="QAS104" s="373" t="e">
        <f t="shared" si="180"/>
        <v>#REF!</v>
      </c>
      <c r="QAT104" s="373" t="e">
        <f t="shared" si="180"/>
        <v>#REF!</v>
      </c>
      <c r="QAU104" s="373" t="e">
        <f t="shared" si="180"/>
        <v>#REF!</v>
      </c>
      <c r="QAV104" s="373" t="e">
        <f t="shared" si="180"/>
        <v>#REF!</v>
      </c>
      <c r="QAW104" s="373">
        <f t="shared" si="180"/>
        <v>0</v>
      </c>
      <c r="QAX104" s="373">
        <f t="shared" si="180"/>
        <v>0</v>
      </c>
      <c r="QAY104" s="373" t="e">
        <f t="shared" si="180"/>
        <v>#REF!</v>
      </c>
      <c r="QAZ104" s="373" t="e">
        <f t="shared" si="180"/>
        <v>#REF!</v>
      </c>
      <c r="QBA104" s="373" t="e">
        <f t="shared" si="180"/>
        <v>#REF!</v>
      </c>
      <c r="QBB104" s="373" t="e">
        <f t="shared" si="180"/>
        <v>#REF!</v>
      </c>
      <c r="QBC104" s="373" t="e">
        <f t="shared" si="180"/>
        <v>#REF!</v>
      </c>
      <c r="QBD104" s="373">
        <f t="shared" si="180"/>
        <v>0</v>
      </c>
      <c r="QBE104" s="373">
        <f t="shared" si="180"/>
        <v>0</v>
      </c>
      <c r="QBF104" s="373" t="e">
        <f t="shared" si="180"/>
        <v>#REF!</v>
      </c>
      <c r="QBG104" s="373" t="e">
        <f t="shared" si="180"/>
        <v>#REF!</v>
      </c>
      <c r="QBH104" s="373" t="e">
        <f t="shared" si="180"/>
        <v>#REF!</v>
      </c>
      <c r="QBI104" s="373" t="e">
        <f t="shared" si="180"/>
        <v>#REF!</v>
      </c>
      <c r="QBJ104" s="373" t="e">
        <f t="shared" si="180"/>
        <v>#REF!</v>
      </c>
      <c r="QBK104" s="373">
        <f t="shared" si="180"/>
        <v>0</v>
      </c>
      <c r="QBL104" s="373">
        <f t="shared" si="180"/>
        <v>0</v>
      </c>
      <c r="QBM104" s="373" t="e">
        <f t="shared" si="180"/>
        <v>#REF!</v>
      </c>
      <c r="QBN104" s="373" t="e">
        <f t="shared" si="180"/>
        <v>#REF!</v>
      </c>
      <c r="QBO104" s="373" t="e">
        <f t="shared" si="180"/>
        <v>#REF!</v>
      </c>
      <c r="QBP104" s="373" t="e">
        <f t="shared" si="180"/>
        <v>#REF!</v>
      </c>
      <c r="QBQ104" s="373" t="e">
        <f t="shared" si="180"/>
        <v>#REF!</v>
      </c>
      <c r="QBR104" s="373">
        <f t="shared" si="180"/>
        <v>0</v>
      </c>
      <c r="QBS104" s="373">
        <f t="shared" si="180"/>
        <v>0</v>
      </c>
      <c r="QBT104" s="373" t="e">
        <f t="shared" si="180"/>
        <v>#REF!</v>
      </c>
      <c r="QBU104" s="373" t="e">
        <f t="shared" si="180"/>
        <v>#REF!</v>
      </c>
      <c r="QBV104" s="373" t="e">
        <f t="shared" si="180"/>
        <v>#REF!</v>
      </c>
      <c r="QBW104" s="373" t="e">
        <f t="shared" si="180"/>
        <v>#REF!</v>
      </c>
      <c r="QBX104" s="373" t="e">
        <f t="shared" si="180"/>
        <v>#REF!</v>
      </c>
      <c r="QBY104" s="373">
        <f t="shared" si="180"/>
        <v>0</v>
      </c>
      <c r="QBZ104" s="373">
        <f t="shared" si="180"/>
        <v>0</v>
      </c>
      <c r="QCA104" s="373" t="e">
        <f t="shared" si="180"/>
        <v>#REF!</v>
      </c>
      <c r="QCB104" s="373" t="e">
        <f t="shared" si="180"/>
        <v>#REF!</v>
      </c>
      <c r="QCC104" s="373" t="e">
        <f t="shared" si="180"/>
        <v>#REF!</v>
      </c>
      <c r="QCD104" s="373" t="e">
        <f t="shared" si="180"/>
        <v>#REF!</v>
      </c>
      <c r="QCE104" s="373" t="e">
        <f t="shared" si="180"/>
        <v>#REF!</v>
      </c>
      <c r="QCF104" s="373">
        <f t="shared" si="180"/>
        <v>0</v>
      </c>
      <c r="QCG104" s="373">
        <f t="shared" si="180"/>
        <v>0</v>
      </c>
      <c r="QCH104" s="373" t="e">
        <f t="shared" si="180"/>
        <v>#REF!</v>
      </c>
      <c r="QCI104" s="373" t="e">
        <f t="shared" si="180"/>
        <v>#REF!</v>
      </c>
      <c r="QCJ104" s="373" t="e">
        <f t="shared" si="180"/>
        <v>#REF!</v>
      </c>
      <c r="QCK104" s="373" t="e">
        <f t="shared" si="180"/>
        <v>#REF!</v>
      </c>
      <c r="QCL104" s="373" t="e">
        <f t="shared" si="180"/>
        <v>#REF!</v>
      </c>
      <c r="QCM104" s="373">
        <f t="shared" si="180"/>
        <v>0</v>
      </c>
      <c r="QCN104" s="373">
        <f t="shared" si="180"/>
        <v>0</v>
      </c>
      <c r="QCO104" s="373" t="e">
        <f t="shared" si="180"/>
        <v>#REF!</v>
      </c>
      <c r="QCP104" s="373" t="e">
        <f t="shared" si="180"/>
        <v>#REF!</v>
      </c>
      <c r="QCQ104" s="373" t="e">
        <f t="shared" si="180"/>
        <v>#REF!</v>
      </c>
      <c r="QCR104" s="373" t="e">
        <f t="shared" si="180"/>
        <v>#REF!</v>
      </c>
      <c r="QCS104" s="373" t="e">
        <f t="shared" si="180"/>
        <v>#REF!</v>
      </c>
      <c r="QCT104" s="373">
        <f t="shared" si="180"/>
        <v>0</v>
      </c>
      <c r="QCU104" s="373">
        <f t="shared" si="180"/>
        <v>0</v>
      </c>
      <c r="QCV104" s="373" t="e">
        <f t="shared" si="180"/>
        <v>#REF!</v>
      </c>
      <c r="QCW104" s="373" t="e">
        <f t="shared" si="180"/>
        <v>#REF!</v>
      </c>
      <c r="QCX104" s="373" t="e">
        <f t="shared" si="180"/>
        <v>#REF!</v>
      </c>
      <c r="QCY104" s="373" t="e">
        <f t="shared" si="180"/>
        <v>#REF!</v>
      </c>
      <c r="QCZ104" s="373" t="e">
        <f t="shared" si="180"/>
        <v>#REF!</v>
      </c>
      <c r="QDA104" s="373">
        <f t="shared" si="180"/>
        <v>0</v>
      </c>
      <c r="QDB104" s="373">
        <f t="shared" si="181"/>
        <v>0</v>
      </c>
      <c r="QDC104" s="373" t="e">
        <f t="shared" si="181"/>
        <v>#REF!</v>
      </c>
      <c r="QDD104" s="373" t="e">
        <f t="shared" si="181"/>
        <v>#REF!</v>
      </c>
      <c r="QDE104" s="373" t="e">
        <f t="shared" si="181"/>
        <v>#REF!</v>
      </c>
      <c r="QDF104" s="373" t="e">
        <f t="shared" si="181"/>
        <v>#REF!</v>
      </c>
      <c r="QDG104" s="373" t="e">
        <f t="shared" si="181"/>
        <v>#REF!</v>
      </c>
      <c r="QDH104" s="373">
        <f t="shared" si="181"/>
        <v>0</v>
      </c>
      <c r="QDI104" s="373">
        <f t="shared" si="181"/>
        <v>0</v>
      </c>
      <c r="QDJ104" s="373" t="e">
        <f t="shared" si="181"/>
        <v>#REF!</v>
      </c>
      <c r="QDK104" s="373" t="e">
        <f t="shared" si="181"/>
        <v>#REF!</v>
      </c>
      <c r="QDL104" s="373" t="e">
        <f t="shared" si="181"/>
        <v>#REF!</v>
      </c>
      <c r="QDM104" s="373" t="e">
        <f t="shared" si="181"/>
        <v>#REF!</v>
      </c>
      <c r="QDN104" s="373" t="e">
        <f t="shared" si="181"/>
        <v>#REF!</v>
      </c>
      <c r="QDO104" s="373">
        <f t="shared" si="181"/>
        <v>0</v>
      </c>
      <c r="QDP104" s="373">
        <f t="shared" si="181"/>
        <v>0</v>
      </c>
      <c r="QDQ104" s="373" t="e">
        <f t="shared" si="181"/>
        <v>#REF!</v>
      </c>
      <c r="QDR104" s="373" t="e">
        <f t="shared" si="181"/>
        <v>#REF!</v>
      </c>
      <c r="QDS104" s="373" t="e">
        <f t="shared" si="181"/>
        <v>#REF!</v>
      </c>
      <c r="QDT104" s="373" t="e">
        <f t="shared" si="181"/>
        <v>#REF!</v>
      </c>
      <c r="QDU104" s="373" t="e">
        <f t="shared" si="181"/>
        <v>#REF!</v>
      </c>
      <c r="QDV104" s="373">
        <f t="shared" si="181"/>
        <v>0</v>
      </c>
      <c r="QDW104" s="373">
        <f t="shared" si="181"/>
        <v>0</v>
      </c>
      <c r="QDX104" s="373" t="e">
        <f t="shared" si="181"/>
        <v>#REF!</v>
      </c>
      <c r="QDY104" s="373" t="e">
        <f t="shared" si="181"/>
        <v>#REF!</v>
      </c>
      <c r="QDZ104" s="373" t="e">
        <f t="shared" si="181"/>
        <v>#REF!</v>
      </c>
      <c r="QEA104" s="373" t="e">
        <f t="shared" si="181"/>
        <v>#REF!</v>
      </c>
      <c r="QEB104" s="373" t="e">
        <f t="shared" si="181"/>
        <v>#REF!</v>
      </c>
      <c r="QEC104" s="373">
        <f t="shared" si="181"/>
        <v>0</v>
      </c>
      <c r="QED104" s="373">
        <f t="shared" si="181"/>
        <v>0</v>
      </c>
      <c r="QEE104" s="373" t="e">
        <f t="shared" si="181"/>
        <v>#REF!</v>
      </c>
      <c r="QEF104" s="373" t="e">
        <f t="shared" si="181"/>
        <v>#REF!</v>
      </c>
      <c r="QEG104" s="373" t="e">
        <f t="shared" si="181"/>
        <v>#REF!</v>
      </c>
      <c r="QEH104" s="373" t="e">
        <f t="shared" si="181"/>
        <v>#REF!</v>
      </c>
      <c r="QEI104" s="373" t="e">
        <f t="shared" si="181"/>
        <v>#REF!</v>
      </c>
      <c r="QEJ104" s="373">
        <f t="shared" si="181"/>
        <v>0</v>
      </c>
      <c r="QEK104" s="373">
        <f t="shared" si="181"/>
        <v>0</v>
      </c>
      <c r="QEL104" s="373" t="e">
        <f t="shared" si="181"/>
        <v>#REF!</v>
      </c>
      <c r="QEM104" s="373" t="e">
        <f t="shared" si="181"/>
        <v>#REF!</v>
      </c>
      <c r="QEN104" s="373" t="e">
        <f t="shared" si="181"/>
        <v>#REF!</v>
      </c>
      <c r="QEO104" s="373" t="e">
        <f t="shared" si="181"/>
        <v>#REF!</v>
      </c>
      <c r="QEP104" s="373" t="e">
        <f t="shared" si="181"/>
        <v>#REF!</v>
      </c>
      <c r="QEQ104" s="373">
        <f t="shared" si="181"/>
        <v>0</v>
      </c>
      <c r="QER104" s="373">
        <f t="shared" si="181"/>
        <v>0</v>
      </c>
      <c r="QES104" s="373" t="e">
        <f t="shared" si="181"/>
        <v>#REF!</v>
      </c>
      <c r="QET104" s="373" t="e">
        <f t="shared" si="181"/>
        <v>#REF!</v>
      </c>
      <c r="QEU104" s="373" t="e">
        <f t="shared" si="181"/>
        <v>#REF!</v>
      </c>
      <c r="QEV104" s="373" t="e">
        <f t="shared" si="181"/>
        <v>#REF!</v>
      </c>
      <c r="QEW104" s="373" t="e">
        <f t="shared" si="181"/>
        <v>#REF!</v>
      </c>
      <c r="QEX104" s="373">
        <f t="shared" si="181"/>
        <v>0</v>
      </c>
      <c r="QEY104" s="373">
        <f t="shared" si="181"/>
        <v>0</v>
      </c>
      <c r="QEZ104" s="373" t="e">
        <f t="shared" si="181"/>
        <v>#REF!</v>
      </c>
      <c r="QFA104" s="373" t="e">
        <f t="shared" si="181"/>
        <v>#REF!</v>
      </c>
      <c r="QFB104" s="373" t="e">
        <f t="shared" si="181"/>
        <v>#REF!</v>
      </c>
      <c r="QFC104" s="373" t="e">
        <f t="shared" si="181"/>
        <v>#REF!</v>
      </c>
      <c r="QFD104" s="373" t="e">
        <f t="shared" si="181"/>
        <v>#REF!</v>
      </c>
      <c r="QFE104" s="373">
        <f t="shared" si="181"/>
        <v>0</v>
      </c>
      <c r="QFF104" s="373">
        <f t="shared" si="181"/>
        <v>0</v>
      </c>
      <c r="QFG104" s="373" t="e">
        <f t="shared" si="181"/>
        <v>#REF!</v>
      </c>
      <c r="QFH104" s="373" t="e">
        <f t="shared" si="181"/>
        <v>#REF!</v>
      </c>
      <c r="QFI104" s="373" t="e">
        <f t="shared" si="181"/>
        <v>#REF!</v>
      </c>
      <c r="QFJ104" s="373" t="e">
        <f t="shared" si="181"/>
        <v>#REF!</v>
      </c>
      <c r="QFK104" s="373" t="e">
        <f t="shared" si="181"/>
        <v>#REF!</v>
      </c>
      <c r="QFL104" s="373">
        <f t="shared" si="181"/>
        <v>0</v>
      </c>
      <c r="QFM104" s="373">
        <f t="shared" si="181"/>
        <v>0</v>
      </c>
      <c r="QFN104" s="373" t="e">
        <f t="shared" si="182"/>
        <v>#REF!</v>
      </c>
      <c r="QFO104" s="373" t="e">
        <f t="shared" si="182"/>
        <v>#REF!</v>
      </c>
      <c r="QFP104" s="373" t="e">
        <f t="shared" si="182"/>
        <v>#REF!</v>
      </c>
      <c r="QFQ104" s="373" t="e">
        <f t="shared" si="182"/>
        <v>#REF!</v>
      </c>
      <c r="QFR104" s="373" t="e">
        <f t="shared" si="182"/>
        <v>#REF!</v>
      </c>
      <c r="QFS104" s="373">
        <f t="shared" si="182"/>
        <v>0</v>
      </c>
      <c r="QFT104" s="373">
        <f t="shared" si="182"/>
        <v>0</v>
      </c>
      <c r="QFU104" s="373" t="e">
        <f t="shared" si="182"/>
        <v>#REF!</v>
      </c>
      <c r="QFV104" s="373" t="e">
        <f t="shared" si="182"/>
        <v>#REF!</v>
      </c>
      <c r="QFW104" s="373" t="e">
        <f t="shared" si="182"/>
        <v>#REF!</v>
      </c>
      <c r="QFX104" s="373" t="e">
        <f t="shared" si="182"/>
        <v>#REF!</v>
      </c>
      <c r="QFY104" s="373" t="e">
        <f t="shared" si="182"/>
        <v>#REF!</v>
      </c>
      <c r="QFZ104" s="373">
        <f t="shared" si="182"/>
        <v>0</v>
      </c>
      <c r="QGA104" s="373">
        <f t="shared" si="182"/>
        <v>0</v>
      </c>
      <c r="QGB104" s="373" t="e">
        <f t="shared" si="182"/>
        <v>#REF!</v>
      </c>
      <c r="QGC104" s="373" t="e">
        <f t="shared" si="182"/>
        <v>#REF!</v>
      </c>
      <c r="QGD104" s="373" t="e">
        <f t="shared" si="182"/>
        <v>#REF!</v>
      </c>
      <c r="QGE104" s="373" t="e">
        <f t="shared" si="182"/>
        <v>#REF!</v>
      </c>
      <c r="QGF104" s="373" t="e">
        <f t="shared" si="182"/>
        <v>#REF!</v>
      </c>
      <c r="QGG104" s="373">
        <f t="shared" si="182"/>
        <v>0</v>
      </c>
      <c r="QGH104" s="373">
        <f t="shared" si="182"/>
        <v>0</v>
      </c>
      <c r="QGI104" s="373" t="e">
        <f t="shared" si="182"/>
        <v>#REF!</v>
      </c>
      <c r="QGJ104" s="373" t="e">
        <f t="shared" si="182"/>
        <v>#REF!</v>
      </c>
      <c r="QGK104" s="373" t="e">
        <f t="shared" si="182"/>
        <v>#REF!</v>
      </c>
      <c r="QGL104" s="373" t="e">
        <f t="shared" si="182"/>
        <v>#REF!</v>
      </c>
      <c r="QGM104" s="373" t="e">
        <f t="shared" si="182"/>
        <v>#REF!</v>
      </c>
      <c r="QGN104" s="373">
        <f t="shared" si="182"/>
        <v>0</v>
      </c>
      <c r="QGO104" s="373">
        <f t="shared" si="182"/>
        <v>0</v>
      </c>
      <c r="QGP104" s="373" t="e">
        <f t="shared" si="182"/>
        <v>#REF!</v>
      </c>
      <c r="QGQ104" s="373" t="e">
        <f t="shared" si="182"/>
        <v>#REF!</v>
      </c>
      <c r="QGR104" s="373" t="e">
        <f t="shared" si="182"/>
        <v>#REF!</v>
      </c>
      <c r="QGS104" s="373" t="e">
        <f t="shared" si="182"/>
        <v>#REF!</v>
      </c>
      <c r="QGT104" s="373" t="e">
        <f t="shared" si="182"/>
        <v>#REF!</v>
      </c>
      <c r="QGU104" s="373">
        <f t="shared" si="182"/>
        <v>0</v>
      </c>
      <c r="QGV104" s="373">
        <f t="shared" si="182"/>
        <v>0</v>
      </c>
      <c r="QGW104" s="373" t="e">
        <f t="shared" si="182"/>
        <v>#REF!</v>
      </c>
      <c r="QGX104" s="373" t="e">
        <f t="shared" si="182"/>
        <v>#REF!</v>
      </c>
      <c r="QGY104" s="373" t="e">
        <f t="shared" si="182"/>
        <v>#REF!</v>
      </c>
      <c r="QGZ104" s="373" t="e">
        <f t="shared" si="182"/>
        <v>#REF!</v>
      </c>
      <c r="QHA104" s="373" t="e">
        <f t="shared" si="182"/>
        <v>#REF!</v>
      </c>
      <c r="QHB104" s="373">
        <f t="shared" si="182"/>
        <v>0</v>
      </c>
      <c r="QHC104" s="373">
        <f t="shared" si="182"/>
        <v>0</v>
      </c>
      <c r="QHD104" s="373" t="e">
        <f t="shared" si="182"/>
        <v>#REF!</v>
      </c>
      <c r="QHE104" s="373" t="e">
        <f t="shared" si="182"/>
        <v>#REF!</v>
      </c>
      <c r="QHF104" s="373" t="e">
        <f t="shared" si="182"/>
        <v>#REF!</v>
      </c>
      <c r="QHG104" s="373" t="e">
        <f t="shared" si="182"/>
        <v>#REF!</v>
      </c>
      <c r="QHH104" s="373" t="e">
        <f t="shared" si="182"/>
        <v>#REF!</v>
      </c>
      <c r="QHI104" s="373">
        <f t="shared" si="182"/>
        <v>0</v>
      </c>
      <c r="QHJ104" s="373">
        <f t="shared" si="182"/>
        <v>0</v>
      </c>
      <c r="QHK104" s="373" t="e">
        <f t="shared" si="182"/>
        <v>#REF!</v>
      </c>
      <c r="QHL104" s="373" t="e">
        <f t="shared" si="182"/>
        <v>#REF!</v>
      </c>
      <c r="QHM104" s="373" t="e">
        <f t="shared" si="182"/>
        <v>#REF!</v>
      </c>
      <c r="QHN104" s="373" t="e">
        <f t="shared" si="182"/>
        <v>#REF!</v>
      </c>
      <c r="QHO104" s="373" t="e">
        <f t="shared" si="182"/>
        <v>#REF!</v>
      </c>
      <c r="QHP104" s="373">
        <f t="shared" si="182"/>
        <v>0</v>
      </c>
      <c r="QHQ104" s="373">
        <f t="shared" si="182"/>
        <v>0</v>
      </c>
      <c r="QHR104" s="373" t="e">
        <f t="shared" si="182"/>
        <v>#REF!</v>
      </c>
      <c r="QHS104" s="373" t="e">
        <f t="shared" si="182"/>
        <v>#REF!</v>
      </c>
      <c r="QHT104" s="373" t="e">
        <f t="shared" si="182"/>
        <v>#REF!</v>
      </c>
      <c r="QHU104" s="373" t="e">
        <f t="shared" si="182"/>
        <v>#REF!</v>
      </c>
      <c r="QHV104" s="373" t="e">
        <f t="shared" si="182"/>
        <v>#REF!</v>
      </c>
      <c r="QHW104" s="373">
        <f t="shared" si="182"/>
        <v>0</v>
      </c>
      <c r="QHX104" s="373">
        <f t="shared" si="182"/>
        <v>0</v>
      </c>
      <c r="QHY104" s="373" t="e">
        <f t="shared" si="182"/>
        <v>#REF!</v>
      </c>
      <c r="QHZ104" s="373" t="e">
        <f t="shared" si="183"/>
        <v>#REF!</v>
      </c>
      <c r="QIA104" s="373" t="e">
        <f t="shared" si="183"/>
        <v>#REF!</v>
      </c>
      <c r="QIB104" s="373" t="e">
        <f t="shared" si="183"/>
        <v>#REF!</v>
      </c>
      <c r="QIC104" s="373" t="e">
        <f t="shared" si="183"/>
        <v>#REF!</v>
      </c>
      <c r="QID104" s="373">
        <f t="shared" si="183"/>
        <v>0</v>
      </c>
      <c r="QIE104" s="373">
        <f t="shared" si="183"/>
        <v>0</v>
      </c>
      <c r="QIF104" s="373" t="e">
        <f t="shared" si="183"/>
        <v>#REF!</v>
      </c>
      <c r="QIG104" s="373" t="e">
        <f t="shared" si="183"/>
        <v>#REF!</v>
      </c>
      <c r="QIH104" s="373" t="e">
        <f t="shared" si="183"/>
        <v>#REF!</v>
      </c>
      <c r="QII104" s="373" t="e">
        <f t="shared" si="183"/>
        <v>#REF!</v>
      </c>
      <c r="QIJ104" s="373" t="e">
        <f t="shared" si="183"/>
        <v>#REF!</v>
      </c>
      <c r="QIK104" s="373">
        <f t="shared" si="183"/>
        <v>0</v>
      </c>
      <c r="QIL104" s="373">
        <f t="shared" si="183"/>
        <v>0</v>
      </c>
      <c r="QIM104" s="373" t="e">
        <f t="shared" si="183"/>
        <v>#REF!</v>
      </c>
      <c r="QIN104" s="373" t="e">
        <f t="shared" si="183"/>
        <v>#REF!</v>
      </c>
      <c r="QIO104" s="373" t="e">
        <f t="shared" si="183"/>
        <v>#REF!</v>
      </c>
      <c r="QIP104" s="373" t="e">
        <f t="shared" si="183"/>
        <v>#REF!</v>
      </c>
      <c r="QIQ104" s="373" t="e">
        <f t="shared" si="183"/>
        <v>#REF!</v>
      </c>
      <c r="QIR104" s="373">
        <f t="shared" si="183"/>
        <v>0</v>
      </c>
      <c r="QIS104" s="373">
        <f t="shared" si="183"/>
        <v>0</v>
      </c>
      <c r="QIT104" s="373" t="e">
        <f t="shared" si="183"/>
        <v>#REF!</v>
      </c>
      <c r="QIU104" s="373" t="e">
        <f t="shared" si="183"/>
        <v>#REF!</v>
      </c>
      <c r="QIV104" s="373" t="e">
        <f t="shared" si="183"/>
        <v>#REF!</v>
      </c>
      <c r="QIW104" s="373" t="e">
        <f t="shared" si="183"/>
        <v>#REF!</v>
      </c>
      <c r="QIX104" s="373" t="e">
        <f t="shared" si="183"/>
        <v>#REF!</v>
      </c>
      <c r="QIY104" s="373">
        <f t="shared" si="183"/>
        <v>0</v>
      </c>
      <c r="QIZ104" s="373">
        <f t="shared" si="183"/>
        <v>0</v>
      </c>
      <c r="QJA104" s="373" t="e">
        <f t="shared" si="183"/>
        <v>#REF!</v>
      </c>
      <c r="QJB104" s="373" t="e">
        <f t="shared" si="183"/>
        <v>#REF!</v>
      </c>
      <c r="QJC104" s="373" t="e">
        <f t="shared" si="183"/>
        <v>#REF!</v>
      </c>
      <c r="QJD104" s="373" t="e">
        <f t="shared" si="183"/>
        <v>#REF!</v>
      </c>
      <c r="QJE104" s="373" t="e">
        <f t="shared" si="183"/>
        <v>#REF!</v>
      </c>
      <c r="QJF104" s="373">
        <f t="shared" si="183"/>
        <v>0</v>
      </c>
      <c r="QJG104" s="373">
        <f t="shared" si="183"/>
        <v>0</v>
      </c>
      <c r="QJH104" s="373" t="e">
        <f t="shared" si="183"/>
        <v>#REF!</v>
      </c>
      <c r="QJI104" s="373" t="e">
        <f t="shared" si="183"/>
        <v>#REF!</v>
      </c>
      <c r="QJJ104" s="373" t="e">
        <f t="shared" si="183"/>
        <v>#REF!</v>
      </c>
      <c r="QJK104" s="373" t="e">
        <f t="shared" si="183"/>
        <v>#REF!</v>
      </c>
      <c r="QJL104" s="373" t="e">
        <f t="shared" si="183"/>
        <v>#REF!</v>
      </c>
      <c r="QJM104" s="373">
        <f t="shared" si="183"/>
        <v>0</v>
      </c>
      <c r="QJN104" s="373">
        <f t="shared" si="183"/>
        <v>0</v>
      </c>
      <c r="QJO104" s="373" t="e">
        <f t="shared" si="183"/>
        <v>#REF!</v>
      </c>
      <c r="QJP104" s="373" t="e">
        <f t="shared" si="183"/>
        <v>#REF!</v>
      </c>
      <c r="QJQ104" s="373" t="e">
        <f t="shared" si="183"/>
        <v>#REF!</v>
      </c>
      <c r="QJR104" s="373" t="e">
        <f t="shared" si="183"/>
        <v>#REF!</v>
      </c>
      <c r="QJS104" s="373" t="e">
        <f t="shared" si="183"/>
        <v>#REF!</v>
      </c>
      <c r="QJT104" s="373">
        <f t="shared" si="183"/>
        <v>0</v>
      </c>
      <c r="QJU104" s="373">
        <f t="shared" si="183"/>
        <v>0</v>
      </c>
      <c r="QJV104" s="373" t="e">
        <f t="shared" si="183"/>
        <v>#REF!</v>
      </c>
      <c r="QJW104" s="373" t="e">
        <f t="shared" si="183"/>
        <v>#REF!</v>
      </c>
      <c r="QJX104" s="373" t="e">
        <f t="shared" si="183"/>
        <v>#REF!</v>
      </c>
      <c r="QJY104" s="373" t="e">
        <f t="shared" si="183"/>
        <v>#REF!</v>
      </c>
      <c r="QJZ104" s="373" t="e">
        <f t="shared" si="183"/>
        <v>#REF!</v>
      </c>
      <c r="QKA104" s="373">
        <f t="shared" si="183"/>
        <v>0</v>
      </c>
      <c r="QKB104" s="373">
        <f t="shared" si="183"/>
        <v>0</v>
      </c>
      <c r="QKC104" s="373" t="e">
        <f t="shared" si="183"/>
        <v>#REF!</v>
      </c>
      <c r="QKD104" s="373" t="e">
        <f t="shared" si="183"/>
        <v>#REF!</v>
      </c>
      <c r="QKE104" s="373" t="e">
        <f t="shared" si="183"/>
        <v>#REF!</v>
      </c>
      <c r="QKF104" s="373" t="e">
        <f t="shared" si="183"/>
        <v>#REF!</v>
      </c>
      <c r="QKG104" s="373" t="e">
        <f t="shared" si="183"/>
        <v>#REF!</v>
      </c>
      <c r="QKH104" s="373">
        <f t="shared" si="183"/>
        <v>0</v>
      </c>
      <c r="QKI104" s="373">
        <f t="shared" si="183"/>
        <v>0</v>
      </c>
      <c r="QKJ104" s="373" t="e">
        <f t="shared" si="183"/>
        <v>#REF!</v>
      </c>
      <c r="QKK104" s="373" t="e">
        <f t="shared" si="183"/>
        <v>#REF!</v>
      </c>
      <c r="QKL104" s="373" t="e">
        <f t="shared" si="184"/>
        <v>#REF!</v>
      </c>
      <c r="QKM104" s="373" t="e">
        <f t="shared" si="184"/>
        <v>#REF!</v>
      </c>
      <c r="QKN104" s="373" t="e">
        <f t="shared" si="184"/>
        <v>#REF!</v>
      </c>
      <c r="QKO104" s="373">
        <f t="shared" si="184"/>
        <v>0</v>
      </c>
      <c r="QKP104" s="373">
        <f t="shared" si="184"/>
        <v>0</v>
      </c>
      <c r="QKQ104" s="373" t="e">
        <f t="shared" si="184"/>
        <v>#REF!</v>
      </c>
      <c r="QKR104" s="373" t="e">
        <f t="shared" si="184"/>
        <v>#REF!</v>
      </c>
      <c r="QKS104" s="373" t="e">
        <f t="shared" si="184"/>
        <v>#REF!</v>
      </c>
      <c r="QKT104" s="373" t="e">
        <f t="shared" si="184"/>
        <v>#REF!</v>
      </c>
      <c r="QKU104" s="373" t="e">
        <f t="shared" si="184"/>
        <v>#REF!</v>
      </c>
      <c r="QKV104" s="373">
        <f t="shared" si="184"/>
        <v>0</v>
      </c>
      <c r="QKW104" s="373">
        <f t="shared" si="184"/>
        <v>0</v>
      </c>
      <c r="QKX104" s="373" t="e">
        <f t="shared" si="184"/>
        <v>#REF!</v>
      </c>
      <c r="QKY104" s="373" t="e">
        <f t="shared" si="184"/>
        <v>#REF!</v>
      </c>
      <c r="QKZ104" s="373" t="e">
        <f t="shared" si="184"/>
        <v>#REF!</v>
      </c>
      <c r="QLA104" s="373" t="e">
        <f t="shared" si="184"/>
        <v>#REF!</v>
      </c>
      <c r="QLB104" s="373" t="e">
        <f t="shared" si="184"/>
        <v>#REF!</v>
      </c>
      <c r="QLC104" s="373">
        <f t="shared" si="184"/>
        <v>0</v>
      </c>
      <c r="QLD104" s="373">
        <f t="shared" si="184"/>
        <v>0</v>
      </c>
      <c r="QLE104" s="373" t="e">
        <f t="shared" si="184"/>
        <v>#REF!</v>
      </c>
      <c r="QLF104" s="373" t="e">
        <f t="shared" si="184"/>
        <v>#REF!</v>
      </c>
      <c r="QLG104" s="373" t="e">
        <f t="shared" si="184"/>
        <v>#REF!</v>
      </c>
      <c r="QLH104" s="373" t="e">
        <f t="shared" si="184"/>
        <v>#REF!</v>
      </c>
      <c r="QLI104" s="373" t="e">
        <f t="shared" si="184"/>
        <v>#REF!</v>
      </c>
      <c r="QLJ104" s="373">
        <f t="shared" si="184"/>
        <v>0</v>
      </c>
      <c r="QLK104" s="373">
        <f t="shared" si="184"/>
        <v>0</v>
      </c>
      <c r="QLL104" s="373" t="e">
        <f t="shared" si="184"/>
        <v>#REF!</v>
      </c>
      <c r="QLM104" s="373" t="e">
        <f t="shared" si="184"/>
        <v>#REF!</v>
      </c>
      <c r="QLN104" s="373" t="e">
        <f t="shared" si="184"/>
        <v>#REF!</v>
      </c>
      <c r="QLO104" s="373" t="e">
        <f t="shared" si="184"/>
        <v>#REF!</v>
      </c>
      <c r="QLP104" s="373" t="e">
        <f t="shared" si="184"/>
        <v>#REF!</v>
      </c>
      <c r="QLQ104" s="373">
        <f t="shared" si="184"/>
        <v>0</v>
      </c>
      <c r="QLR104" s="373">
        <f t="shared" si="184"/>
        <v>0</v>
      </c>
      <c r="QLS104" s="373" t="e">
        <f t="shared" si="184"/>
        <v>#REF!</v>
      </c>
      <c r="QLT104" s="373" t="e">
        <f t="shared" si="184"/>
        <v>#REF!</v>
      </c>
      <c r="QLU104" s="373" t="e">
        <f t="shared" si="184"/>
        <v>#REF!</v>
      </c>
      <c r="QLV104" s="373" t="e">
        <f t="shared" si="184"/>
        <v>#REF!</v>
      </c>
      <c r="QLW104" s="373" t="e">
        <f t="shared" si="184"/>
        <v>#REF!</v>
      </c>
      <c r="QLX104" s="373">
        <f t="shared" si="184"/>
        <v>0</v>
      </c>
      <c r="QLY104" s="373">
        <f t="shared" si="184"/>
        <v>0</v>
      </c>
      <c r="QLZ104" s="373" t="e">
        <f t="shared" si="184"/>
        <v>#REF!</v>
      </c>
      <c r="QMA104" s="373" t="e">
        <f t="shared" si="184"/>
        <v>#REF!</v>
      </c>
      <c r="QMB104" s="373" t="e">
        <f t="shared" si="184"/>
        <v>#REF!</v>
      </c>
      <c r="QMC104" s="373" t="e">
        <f t="shared" si="184"/>
        <v>#REF!</v>
      </c>
      <c r="QMD104" s="373" t="e">
        <f t="shared" si="184"/>
        <v>#REF!</v>
      </c>
      <c r="QME104" s="373">
        <f t="shared" si="184"/>
        <v>0</v>
      </c>
      <c r="QMF104" s="373">
        <f t="shared" si="184"/>
        <v>0</v>
      </c>
      <c r="QMG104" s="373" t="e">
        <f t="shared" si="184"/>
        <v>#REF!</v>
      </c>
      <c r="QMH104" s="373" t="e">
        <f t="shared" si="184"/>
        <v>#REF!</v>
      </c>
      <c r="QMI104" s="373" t="e">
        <f t="shared" si="184"/>
        <v>#REF!</v>
      </c>
      <c r="QMJ104" s="373" t="e">
        <f t="shared" si="184"/>
        <v>#REF!</v>
      </c>
      <c r="QMK104" s="373" t="e">
        <f t="shared" si="184"/>
        <v>#REF!</v>
      </c>
      <c r="QML104" s="373">
        <f t="shared" si="184"/>
        <v>0</v>
      </c>
      <c r="QMM104" s="373">
        <f t="shared" si="184"/>
        <v>0</v>
      </c>
      <c r="QMN104" s="373" t="e">
        <f t="shared" si="184"/>
        <v>#REF!</v>
      </c>
      <c r="QMO104" s="373" t="e">
        <f t="shared" si="184"/>
        <v>#REF!</v>
      </c>
      <c r="QMP104" s="373" t="e">
        <f t="shared" si="184"/>
        <v>#REF!</v>
      </c>
      <c r="QMQ104" s="373" t="e">
        <f t="shared" si="184"/>
        <v>#REF!</v>
      </c>
      <c r="QMR104" s="373" t="e">
        <f t="shared" si="184"/>
        <v>#REF!</v>
      </c>
      <c r="QMS104" s="373">
        <f t="shared" si="184"/>
        <v>0</v>
      </c>
      <c r="QMT104" s="373">
        <f t="shared" si="184"/>
        <v>0</v>
      </c>
      <c r="QMU104" s="373" t="e">
        <f t="shared" si="184"/>
        <v>#REF!</v>
      </c>
      <c r="QMV104" s="373" t="e">
        <f t="shared" si="184"/>
        <v>#REF!</v>
      </c>
      <c r="QMW104" s="373" t="e">
        <f t="shared" si="184"/>
        <v>#REF!</v>
      </c>
      <c r="QMX104" s="373" t="e">
        <f t="shared" si="185"/>
        <v>#REF!</v>
      </c>
      <c r="QMY104" s="373" t="e">
        <f t="shared" si="185"/>
        <v>#REF!</v>
      </c>
      <c r="QMZ104" s="373">
        <f t="shared" si="185"/>
        <v>0</v>
      </c>
      <c r="QNA104" s="373">
        <f t="shared" si="185"/>
        <v>0</v>
      </c>
      <c r="QNB104" s="373" t="e">
        <f t="shared" si="185"/>
        <v>#REF!</v>
      </c>
      <c r="QNC104" s="373" t="e">
        <f t="shared" si="185"/>
        <v>#REF!</v>
      </c>
      <c r="QND104" s="373" t="e">
        <f t="shared" si="185"/>
        <v>#REF!</v>
      </c>
      <c r="QNE104" s="373" t="e">
        <f t="shared" si="185"/>
        <v>#REF!</v>
      </c>
      <c r="QNF104" s="373" t="e">
        <f t="shared" si="185"/>
        <v>#REF!</v>
      </c>
      <c r="QNG104" s="373">
        <f t="shared" si="185"/>
        <v>0</v>
      </c>
      <c r="QNH104" s="373">
        <f t="shared" si="185"/>
        <v>0</v>
      </c>
      <c r="QNI104" s="373" t="e">
        <f t="shared" si="185"/>
        <v>#REF!</v>
      </c>
      <c r="QNJ104" s="373" t="e">
        <f t="shared" si="185"/>
        <v>#REF!</v>
      </c>
      <c r="QNK104" s="373" t="e">
        <f t="shared" si="185"/>
        <v>#REF!</v>
      </c>
      <c r="QNL104" s="373" t="e">
        <f t="shared" si="185"/>
        <v>#REF!</v>
      </c>
      <c r="QNM104" s="373" t="e">
        <f t="shared" si="185"/>
        <v>#REF!</v>
      </c>
      <c r="QNN104" s="373">
        <f t="shared" si="185"/>
        <v>0</v>
      </c>
      <c r="QNO104" s="373">
        <f t="shared" si="185"/>
        <v>0</v>
      </c>
      <c r="QNP104" s="373" t="e">
        <f t="shared" si="185"/>
        <v>#REF!</v>
      </c>
      <c r="QNQ104" s="373" t="e">
        <f t="shared" si="185"/>
        <v>#REF!</v>
      </c>
      <c r="QNR104" s="373" t="e">
        <f t="shared" si="185"/>
        <v>#REF!</v>
      </c>
      <c r="QNS104" s="373" t="e">
        <f t="shared" si="185"/>
        <v>#REF!</v>
      </c>
      <c r="QNT104" s="373" t="e">
        <f t="shared" si="185"/>
        <v>#REF!</v>
      </c>
      <c r="QNU104" s="373">
        <f t="shared" si="185"/>
        <v>0</v>
      </c>
      <c r="QNV104" s="373">
        <f t="shared" si="185"/>
        <v>0</v>
      </c>
      <c r="QNW104" s="373" t="e">
        <f t="shared" si="185"/>
        <v>#REF!</v>
      </c>
      <c r="QNX104" s="373" t="e">
        <f t="shared" si="185"/>
        <v>#REF!</v>
      </c>
      <c r="QNY104" s="373" t="e">
        <f t="shared" si="185"/>
        <v>#REF!</v>
      </c>
      <c r="QNZ104" s="373" t="e">
        <f t="shared" si="185"/>
        <v>#REF!</v>
      </c>
      <c r="QOA104" s="373" t="e">
        <f t="shared" si="185"/>
        <v>#REF!</v>
      </c>
      <c r="QOB104" s="373">
        <f t="shared" si="185"/>
        <v>0</v>
      </c>
      <c r="QOC104" s="373">
        <f t="shared" si="185"/>
        <v>0</v>
      </c>
      <c r="QOD104" s="373" t="e">
        <f t="shared" si="185"/>
        <v>#REF!</v>
      </c>
      <c r="QOE104" s="373" t="e">
        <f t="shared" si="185"/>
        <v>#REF!</v>
      </c>
      <c r="QOF104" s="373" t="e">
        <f t="shared" si="185"/>
        <v>#REF!</v>
      </c>
      <c r="QOG104" s="373" t="e">
        <f t="shared" si="185"/>
        <v>#REF!</v>
      </c>
      <c r="QOH104" s="373" t="e">
        <f t="shared" si="185"/>
        <v>#REF!</v>
      </c>
      <c r="QOI104" s="373">
        <f t="shared" si="185"/>
        <v>0</v>
      </c>
      <c r="QOJ104" s="373">
        <f t="shared" si="185"/>
        <v>0</v>
      </c>
      <c r="QOK104" s="373" t="e">
        <f t="shared" si="185"/>
        <v>#REF!</v>
      </c>
      <c r="QOL104" s="373" t="e">
        <f t="shared" si="185"/>
        <v>#REF!</v>
      </c>
      <c r="QOM104" s="373" t="e">
        <f t="shared" si="185"/>
        <v>#REF!</v>
      </c>
      <c r="QON104" s="373" t="e">
        <f t="shared" si="185"/>
        <v>#REF!</v>
      </c>
      <c r="QOO104" s="373" t="e">
        <f t="shared" si="185"/>
        <v>#REF!</v>
      </c>
      <c r="QOP104" s="373">
        <f t="shared" si="185"/>
        <v>0</v>
      </c>
      <c r="QOQ104" s="373">
        <f t="shared" si="185"/>
        <v>0</v>
      </c>
      <c r="QOR104" s="373" t="e">
        <f t="shared" si="185"/>
        <v>#REF!</v>
      </c>
      <c r="QOS104" s="373" t="e">
        <f t="shared" si="185"/>
        <v>#REF!</v>
      </c>
      <c r="QOT104" s="373" t="e">
        <f t="shared" si="185"/>
        <v>#REF!</v>
      </c>
      <c r="QOU104" s="373" t="e">
        <f t="shared" si="185"/>
        <v>#REF!</v>
      </c>
      <c r="QOV104" s="373" t="e">
        <f t="shared" si="185"/>
        <v>#REF!</v>
      </c>
      <c r="QOW104" s="373">
        <f t="shared" si="185"/>
        <v>0</v>
      </c>
      <c r="QOX104" s="373">
        <f t="shared" si="185"/>
        <v>0</v>
      </c>
      <c r="QOY104" s="373" t="e">
        <f t="shared" si="185"/>
        <v>#REF!</v>
      </c>
      <c r="QOZ104" s="373" t="e">
        <f t="shared" si="185"/>
        <v>#REF!</v>
      </c>
      <c r="QPA104" s="373" t="e">
        <f t="shared" si="185"/>
        <v>#REF!</v>
      </c>
      <c r="QPB104" s="373" t="e">
        <f t="shared" si="185"/>
        <v>#REF!</v>
      </c>
      <c r="QPC104" s="373" t="e">
        <f t="shared" si="185"/>
        <v>#REF!</v>
      </c>
      <c r="QPD104" s="373">
        <f t="shared" si="185"/>
        <v>0</v>
      </c>
      <c r="QPE104" s="373">
        <f t="shared" si="185"/>
        <v>0</v>
      </c>
      <c r="QPF104" s="373" t="e">
        <f t="shared" si="185"/>
        <v>#REF!</v>
      </c>
      <c r="QPG104" s="373" t="e">
        <f t="shared" si="185"/>
        <v>#REF!</v>
      </c>
      <c r="QPH104" s="373" t="e">
        <f t="shared" si="185"/>
        <v>#REF!</v>
      </c>
      <c r="QPI104" s="373" t="e">
        <f t="shared" si="185"/>
        <v>#REF!</v>
      </c>
      <c r="QPJ104" s="373" t="e">
        <f t="shared" si="186"/>
        <v>#REF!</v>
      </c>
      <c r="QPK104" s="373">
        <f t="shared" si="186"/>
        <v>0</v>
      </c>
      <c r="QPL104" s="373">
        <f t="shared" si="186"/>
        <v>0</v>
      </c>
      <c r="QPM104" s="373" t="e">
        <f t="shared" si="186"/>
        <v>#REF!</v>
      </c>
      <c r="QPN104" s="373" t="e">
        <f t="shared" si="186"/>
        <v>#REF!</v>
      </c>
      <c r="QPO104" s="373" t="e">
        <f t="shared" si="186"/>
        <v>#REF!</v>
      </c>
      <c r="QPP104" s="373" t="e">
        <f t="shared" si="186"/>
        <v>#REF!</v>
      </c>
      <c r="QPQ104" s="373" t="e">
        <f t="shared" si="186"/>
        <v>#REF!</v>
      </c>
      <c r="QPR104" s="373">
        <f t="shared" si="186"/>
        <v>0</v>
      </c>
      <c r="QPS104" s="373">
        <f t="shared" si="186"/>
        <v>0</v>
      </c>
      <c r="QPT104" s="373" t="e">
        <f t="shared" si="186"/>
        <v>#REF!</v>
      </c>
      <c r="QPU104" s="373" t="e">
        <f t="shared" si="186"/>
        <v>#REF!</v>
      </c>
      <c r="QPV104" s="373" t="e">
        <f t="shared" si="186"/>
        <v>#REF!</v>
      </c>
      <c r="QPW104" s="373" t="e">
        <f t="shared" si="186"/>
        <v>#REF!</v>
      </c>
      <c r="QPX104" s="373" t="e">
        <f t="shared" si="186"/>
        <v>#REF!</v>
      </c>
      <c r="QPY104" s="373">
        <f t="shared" si="186"/>
        <v>0</v>
      </c>
      <c r="QPZ104" s="373">
        <f t="shared" si="186"/>
        <v>0</v>
      </c>
      <c r="QQA104" s="373" t="e">
        <f t="shared" si="186"/>
        <v>#REF!</v>
      </c>
      <c r="QQB104" s="373" t="e">
        <f t="shared" si="186"/>
        <v>#REF!</v>
      </c>
      <c r="QQC104" s="373" t="e">
        <f t="shared" si="186"/>
        <v>#REF!</v>
      </c>
      <c r="QQD104" s="373" t="e">
        <f t="shared" si="186"/>
        <v>#REF!</v>
      </c>
      <c r="QQE104" s="373" t="e">
        <f t="shared" si="186"/>
        <v>#REF!</v>
      </c>
      <c r="QQF104" s="373">
        <f t="shared" si="186"/>
        <v>0</v>
      </c>
      <c r="QQG104" s="373">
        <f t="shared" si="186"/>
        <v>0</v>
      </c>
      <c r="QQH104" s="373" t="e">
        <f t="shared" si="186"/>
        <v>#REF!</v>
      </c>
      <c r="QQI104" s="373" t="e">
        <f t="shared" si="186"/>
        <v>#REF!</v>
      </c>
      <c r="QQJ104" s="373" t="e">
        <f t="shared" si="186"/>
        <v>#REF!</v>
      </c>
      <c r="QQK104" s="373" t="e">
        <f t="shared" si="186"/>
        <v>#REF!</v>
      </c>
      <c r="QQL104" s="373" t="e">
        <f t="shared" si="186"/>
        <v>#REF!</v>
      </c>
      <c r="QQM104" s="373">
        <f t="shared" si="186"/>
        <v>0</v>
      </c>
      <c r="QQN104" s="373">
        <f t="shared" si="186"/>
        <v>0</v>
      </c>
      <c r="QQO104" s="373" t="e">
        <f t="shared" si="186"/>
        <v>#REF!</v>
      </c>
      <c r="QQP104" s="373" t="e">
        <f t="shared" si="186"/>
        <v>#REF!</v>
      </c>
      <c r="QQQ104" s="373" t="e">
        <f t="shared" si="186"/>
        <v>#REF!</v>
      </c>
      <c r="QQR104" s="373" t="e">
        <f t="shared" si="186"/>
        <v>#REF!</v>
      </c>
      <c r="QQS104" s="373" t="e">
        <f t="shared" si="186"/>
        <v>#REF!</v>
      </c>
      <c r="QQT104" s="373">
        <f t="shared" si="186"/>
        <v>0</v>
      </c>
      <c r="QQU104" s="373">
        <f t="shared" si="186"/>
        <v>0</v>
      </c>
      <c r="QQV104" s="373" t="e">
        <f t="shared" si="186"/>
        <v>#REF!</v>
      </c>
      <c r="QQW104" s="373" t="e">
        <f t="shared" si="186"/>
        <v>#REF!</v>
      </c>
      <c r="QQX104" s="373" t="e">
        <f t="shared" si="186"/>
        <v>#REF!</v>
      </c>
      <c r="QQY104" s="373" t="e">
        <f t="shared" si="186"/>
        <v>#REF!</v>
      </c>
      <c r="QQZ104" s="373" t="e">
        <f t="shared" si="186"/>
        <v>#REF!</v>
      </c>
      <c r="QRA104" s="373">
        <f t="shared" si="186"/>
        <v>0</v>
      </c>
      <c r="QRB104" s="373">
        <f t="shared" si="186"/>
        <v>0</v>
      </c>
      <c r="QRC104" s="373" t="e">
        <f t="shared" si="186"/>
        <v>#REF!</v>
      </c>
      <c r="QRD104" s="373" t="e">
        <f t="shared" si="186"/>
        <v>#REF!</v>
      </c>
      <c r="QRE104" s="373" t="e">
        <f t="shared" si="186"/>
        <v>#REF!</v>
      </c>
      <c r="QRF104" s="373" t="e">
        <f t="shared" si="186"/>
        <v>#REF!</v>
      </c>
      <c r="QRG104" s="373" t="e">
        <f t="shared" si="186"/>
        <v>#REF!</v>
      </c>
      <c r="QRH104" s="373">
        <f t="shared" si="186"/>
        <v>0</v>
      </c>
      <c r="QRI104" s="373">
        <f t="shared" si="186"/>
        <v>0</v>
      </c>
      <c r="QRJ104" s="373" t="e">
        <f t="shared" si="186"/>
        <v>#REF!</v>
      </c>
      <c r="QRK104" s="373" t="e">
        <f t="shared" si="186"/>
        <v>#REF!</v>
      </c>
      <c r="QRL104" s="373" t="e">
        <f t="shared" si="186"/>
        <v>#REF!</v>
      </c>
      <c r="QRM104" s="373" t="e">
        <f t="shared" si="186"/>
        <v>#REF!</v>
      </c>
      <c r="QRN104" s="373" t="e">
        <f t="shared" si="186"/>
        <v>#REF!</v>
      </c>
      <c r="QRO104" s="373">
        <f t="shared" si="186"/>
        <v>0</v>
      </c>
      <c r="QRP104" s="373">
        <f t="shared" si="186"/>
        <v>0</v>
      </c>
      <c r="QRQ104" s="373" t="e">
        <f t="shared" si="186"/>
        <v>#REF!</v>
      </c>
      <c r="QRR104" s="373" t="e">
        <f t="shared" si="186"/>
        <v>#REF!</v>
      </c>
      <c r="QRS104" s="373" t="e">
        <f t="shared" si="186"/>
        <v>#REF!</v>
      </c>
      <c r="QRT104" s="373" t="e">
        <f t="shared" si="186"/>
        <v>#REF!</v>
      </c>
      <c r="QRU104" s="373" t="e">
        <f t="shared" si="186"/>
        <v>#REF!</v>
      </c>
      <c r="QRV104" s="373">
        <f t="shared" si="187"/>
        <v>0</v>
      </c>
      <c r="QRW104" s="373">
        <f t="shared" si="187"/>
        <v>0</v>
      </c>
      <c r="QRX104" s="373" t="e">
        <f t="shared" si="187"/>
        <v>#REF!</v>
      </c>
      <c r="QRY104" s="373" t="e">
        <f t="shared" si="187"/>
        <v>#REF!</v>
      </c>
      <c r="QRZ104" s="373" t="e">
        <f t="shared" si="187"/>
        <v>#REF!</v>
      </c>
      <c r="QSA104" s="373" t="e">
        <f t="shared" si="187"/>
        <v>#REF!</v>
      </c>
      <c r="QSB104" s="373" t="e">
        <f t="shared" si="187"/>
        <v>#REF!</v>
      </c>
      <c r="QSC104" s="373">
        <f t="shared" si="187"/>
        <v>0</v>
      </c>
      <c r="QSD104" s="373">
        <f t="shared" si="187"/>
        <v>0</v>
      </c>
      <c r="QSE104" s="373" t="e">
        <f t="shared" si="187"/>
        <v>#REF!</v>
      </c>
      <c r="QSF104" s="373" t="e">
        <f t="shared" si="187"/>
        <v>#REF!</v>
      </c>
      <c r="QSG104" s="373" t="e">
        <f t="shared" si="187"/>
        <v>#REF!</v>
      </c>
      <c r="QSH104" s="373" t="e">
        <f t="shared" si="187"/>
        <v>#REF!</v>
      </c>
      <c r="QSI104" s="373" t="e">
        <f t="shared" si="187"/>
        <v>#REF!</v>
      </c>
      <c r="QSJ104" s="373">
        <f t="shared" si="187"/>
        <v>0</v>
      </c>
      <c r="QSK104" s="373">
        <f t="shared" si="187"/>
        <v>0</v>
      </c>
      <c r="QSL104" s="373" t="e">
        <f t="shared" si="187"/>
        <v>#REF!</v>
      </c>
      <c r="QSM104" s="373" t="e">
        <f t="shared" si="187"/>
        <v>#REF!</v>
      </c>
      <c r="QSN104" s="373" t="e">
        <f t="shared" si="187"/>
        <v>#REF!</v>
      </c>
      <c r="QSO104" s="373" t="e">
        <f t="shared" si="187"/>
        <v>#REF!</v>
      </c>
      <c r="QSP104" s="373" t="e">
        <f t="shared" si="187"/>
        <v>#REF!</v>
      </c>
      <c r="QSQ104" s="373">
        <f t="shared" si="187"/>
        <v>0</v>
      </c>
      <c r="QSR104" s="373">
        <f t="shared" si="187"/>
        <v>0</v>
      </c>
      <c r="QSS104" s="373" t="e">
        <f t="shared" si="187"/>
        <v>#REF!</v>
      </c>
      <c r="QST104" s="373" t="e">
        <f t="shared" si="187"/>
        <v>#REF!</v>
      </c>
      <c r="QSU104" s="373" t="e">
        <f t="shared" si="187"/>
        <v>#REF!</v>
      </c>
      <c r="QSV104" s="373" t="e">
        <f t="shared" si="187"/>
        <v>#REF!</v>
      </c>
      <c r="QSW104" s="373" t="e">
        <f t="shared" si="187"/>
        <v>#REF!</v>
      </c>
      <c r="QSX104" s="373">
        <f t="shared" si="187"/>
        <v>0</v>
      </c>
      <c r="QSY104" s="373">
        <f t="shared" si="187"/>
        <v>0</v>
      </c>
      <c r="QSZ104" s="373" t="e">
        <f t="shared" si="187"/>
        <v>#REF!</v>
      </c>
      <c r="QTA104" s="373" t="e">
        <f t="shared" si="187"/>
        <v>#REF!</v>
      </c>
      <c r="QTB104" s="373" t="e">
        <f t="shared" si="187"/>
        <v>#REF!</v>
      </c>
      <c r="QTC104" s="373" t="e">
        <f t="shared" si="187"/>
        <v>#REF!</v>
      </c>
      <c r="QTD104" s="373" t="e">
        <f t="shared" si="187"/>
        <v>#REF!</v>
      </c>
      <c r="QTE104" s="373">
        <f t="shared" si="187"/>
        <v>0</v>
      </c>
      <c r="QTF104" s="373">
        <f t="shared" si="187"/>
        <v>0</v>
      </c>
      <c r="QTG104" s="373" t="e">
        <f t="shared" si="187"/>
        <v>#REF!</v>
      </c>
      <c r="QTH104" s="373" t="e">
        <f t="shared" si="187"/>
        <v>#REF!</v>
      </c>
      <c r="QTI104" s="373" t="e">
        <f t="shared" si="187"/>
        <v>#REF!</v>
      </c>
      <c r="QTJ104" s="373" t="e">
        <f t="shared" si="187"/>
        <v>#REF!</v>
      </c>
      <c r="QTK104" s="373" t="e">
        <f t="shared" si="187"/>
        <v>#REF!</v>
      </c>
      <c r="QTL104" s="373">
        <f t="shared" si="187"/>
        <v>0</v>
      </c>
      <c r="QTM104" s="373">
        <f t="shared" si="187"/>
        <v>0</v>
      </c>
      <c r="QTN104" s="373" t="e">
        <f t="shared" si="187"/>
        <v>#REF!</v>
      </c>
      <c r="QTO104" s="373" t="e">
        <f t="shared" si="187"/>
        <v>#REF!</v>
      </c>
      <c r="QTP104" s="373" t="e">
        <f t="shared" si="187"/>
        <v>#REF!</v>
      </c>
      <c r="QTQ104" s="373" t="e">
        <f t="shared" si="187"/>
        <v>#REF!</v>
      </c>
      <c r="QTR104" s="373" t="e">
        <f t="shared" si="187"/>
        <v>#REF!</v>
      </c>
      <c r="QTS104" s="373">
        <f t="shared" si="187"/>
        <v>0</v>
      </c>
      <c r="QTT104" s="373">
        <f t="shared" si="187"/>
        <v>0</v>
      </c>
      <c r="QTU104" s="373" t="e">
        <f t="shared" si="187"/>
        <v>#REF!</v>
      </c>
      <c r="QTV104" s="373" t="e">
        <f t="shared" si="187"/>
        <v>#REF!</v>
      </c>
      <c r="QTW104" s="373" t="e">
        <f t="shared" si="187"/>
        <v>#REF!</v>
      </c>
      <c r="QTX104" s="373" t="e">
        <f t="shared" si="187"/>
        <v>#REF!</v>
      </c>
      <c r="QTY104" s="373" t="e">
        <f t="shared" si="187"/>
        <v>#REF!</v>
      </c>
      <c r="QTZ104" s="373">
        <f t="shared" si="187"/>
        <v>0</v>
      </c>
      <c r="QUA104" s="373">
        <f t="shared" si="187"/>
        <v>0</v>
      </c>
      <c r="QUB104" s="373" t="e">
        <f t="shared" si="187"/>
        <v>#REF!</v>
      </c>
      <c r="QUC104" s="373" t="e">
        <f t="shared" si="187"/>
        <v>#REF!</v>
      </c>
      <c r="QUD104" s="373" t="e">
        <f t="shared" si="187"/>
        <v>#REF!</v>
      </c>
      <c r="QUE104" s="373" t="e">
        <f t="shared" si="187"/>
        <v>#REF!</v>
      </c>
      <c r="QUF104" s="373" t="e">
        <f t="shared" si="187"/>
        <v>#REF!</v>
      </c>
      <c r="QUG104" s="373">
        <f t="shared" si="187"/>
        <v>0</v>
      </c>
      <c r="QUH104" s="373">
        <f t="shared" si="188"/>
        <v>0</v>
      </c>
      <c r="QUI104" s="373" t="e">
        <f t="shared" si="188"/>
        <v>#REF!</v>
      </c>
      <c r="QUJ104" s="373" t="e">
        <f t="shared" si="188"/>
        <v>#REF!</v>
      </c>
      <c r="QUK104" s="373" t="e">
        <f t="shared" si="188"/>
        <v>#REF!</v>
      </c>
      <c r="QUL104" s="373" t="e">
        <f t="shared" si="188"/>
        <v>#REF!</v>
      </c>
      <c r="QUM104" s="373" t="e">
        <f t="shared" si="188"/>
        <v>#REF!</v>
      </c>
      <c r="QUN104" s="373">
        <f t="shared" si="188"/>
        <v>0</v>
      </c>
      <c r="QUO104" s="373">
        <f t="shared" si="188"/>
        <v>0</v>
      </c>
      <c r="QUP104" s="373" t="e">
        <f t="shared" si="188"/>
        <v>#REF!</v>
      </c>
      <c r="QUQ104" s="373" t="e">
        <f t="shared" si="188"/>
        <v>#REF!</v>
      </c>
      <c r="QUR104" s="373" t="e">
        <f t="shared" si="188"/>
        <v>#REF!</v>
      </c>
      <c r="QUS104" s="373" t="e">
        <f t="shared" si="188"/>
        <v>#REF!</v>
      </c>
      <c r="QUT104" s="373" t="e">
        <f t="shared" si="188"/>
        <v>#REF!</v>
      </c>
      <c r="QUU104" s="373">
        <f t="shared" si="188"/>
        <v>0</v>
      </c>
      <c r="QUV104" s="373">
        <f t="shared" si="188"/>
        <v>0</v>
      </c>
      <c r="QUW104" s="373" t="e">
        <f t="shared" si="188"/>
        <v>#REF!</v>
      </c>
      <c r="QUX104" s="373" t="e">
        <f t="shared" si="188"/>
        <v>#REF!</v>
      </c>
      <c r="QUY104" s="373" t="e">
        <f t="shared" si="188"/>
        <v>#REF!</v>
      </c>
      <c r="QUZ104" s="373" t="e">
        <f t="shared" si="188"/>
        <v>#REF!</v>
      </c>
      <c r="QVA104" s="373" t="e">
        <f t="shared" si="188"/>
        <v>#REF!</v>
      </c>
      <c r="QVB104" s="373">
        <f t="shared" si="188"/>
        <v>0</v>
      </c>
      <c r="QVC104" s="373">
        <f t="shared" si="188"/>
        <v>0</v>
      </c>
      <c r="QVD104" s="373" t="e">
        <f t="shared" si="188"/>
        <v>#REF!</v>
      </c>
      <c r="QVE104" s="373" t="e">
        <f t="shared" si="188"/>
        <v>#REF!</v>
      </c>
      <c r="QVF104" s="373" t="e">
        <f t="shared" si="188"/>
        <v>#REF!</v>
      </c>
      <c r="QVG104" s="373" t="e">
        <f t="shared" si="188"/>
        <v>#REF!</v>
      </c>
      <c r="QVH104" s="373" t="e">
        <f t="shared" si="188"/>
        <v>#REF!</v>
      </c>
      <c r="QVI104" s="373">
        <f t="shared" si="188"/>
        <v>0</v>
      </c>
      <c r="QVJ104" s="373">
        <f t="shared" si="188"/>
        <v>0</v>
      </c>
      <c r="QVK104" s="373" t="e">
        <f t="shared" si="188"/>
        <v>#REF!</v>
      </c>
      <c r="QVL104" s="373" t="e">
        <f t="shared" si="188"/>
        <v>#REF!</v>
      </c>
      <c r="QVM104" s="373" t="e">
        <f t="shared" si="188"/>
        <v>#REF!</v>
      </c>
      <c r="QVN104" s="373" t="e">
        <f t="shared" si="188"/>
        <v>#REF!</v>
      </c>
      <c r="QVO104" s="373" t="e">
        <f t="shared" si="188"/>
        <v>#REF!</v>
      </c>
      <c r="QVP104" s="373">
        <f t="shared" si="188"/>
        <v>0</v>
      </c>
      <c r="QVQ104" s="373">
        <f t="shared" si="188"/>
        <v>0</v>
      </c>
      <c r="QVR104" s="373" t="e">
        <f t="shared" si="188"/>
        <v>#REF!</v>
      </c>
      <c r="QVS104" s="373" t="e">
        <f t="shared" si="188"/>
        <v>#REF!</v>
      </c>
      <c r="QVT104" s="373" t="e">
        <f t="shared" si="188"/>
        <v>#REF!</v>
      </c>
      <c r="QVU104" s="373" t="e">
        <f t="shared" si="188"/>
        <v>#REF!</v>
      </c>
      <c r="QVV104" s="373" t="e">
        <f t="shared" si="188"/>
        <v>#REF!</v>
      </c>
      <c r="QVW104" s="373">
        <f t="shared" si="188"/>
        <v>0</v>
      </c>
      <c r="QVX104" s="373">
        <f t="shared" si="188"/>
        <v>0</v>
      </c>
      <c r="QVY104" s="373" t="e">
        <f t="shared" si="188"/>
        <v>#REF!</v>
      </c>
      <c r="QVZ104" s="373" t="e">
        <f t="shared" si="188"/>
        <v>#REF!</v>
      </c>
      <c r="QWA104" s="373" t="e">
        <f t="shared" si="188"/>
        <v>#REF!</v>
      </c>
      <c r="QWB104" s="373" t="e">
        <f t="shared" si="188"/>
        <v>#REF!</v>
      </c>
      <c r="QWC104" s="373" t="e">
        <f t="shared" si="188"/>
        <v>#REF!</v>
      </c>
      <c r="QWD104" s="373">
        <f t="shared" si="188"/>
        <v>0</v>
      </c>
      <c r="QWE104" s="373">
        <f t="shared" si="188"/>
        <v>0</v>
      </c>
      <c r="QWF104" s="373" t="e">
        <f t="shared" si="188"/>
        <v>#REF!</v>
      </c>
      <c r="QWG104" s="373" t="e">
        <f t="shared" si="188"/>
        <v>#REF!</v>
      </c>
      <c r="QWH104" s="373" t="e">
        <f t="shared" si="188"/>
        <v>#REF!</v>
      </c>
      <c r="QWI104" s="373" t="e">
        <f t="shared" si="188"/>
        <v>#REF!</v>
      </c>
      <c r="QWJ104" s="373" t="e">
        <f t="shared" si="188"/>
        <v>#REF!</v>
      </c>
      <c r="QWK104" s="373">
        <f t="shared" si="188"/>
        <v>0</v>
      </c>
      <c r="QWL104" s="373">
        <f t="shared" si="188"/>
        <v>0</v>
      </c>
      <c r="QWM104" s="373" t="e">
        <f t="shared" si="188"/>
        <v>#REF!</v>
      </c>
      <c r="QWN104" s="373" t="e">
        <f t="shared" si="188"/>
        <v>#REF!</v>
      </c>
      <c r="QWO104" s="373" t="e">
        <f t="shared" si="188"/>
        <v>#REF!</v>
      </c>
      <c r="QWP104" s="373" t="e">
        <f t="shared" si="188"/>
        <v>#REF!</v>
      </c>
      <c r="QWQ104" s="373" t="e">
        <f t="shared" si="188"/>
        <v>#REF!</v>
      </c>
      <c r="QWR104" s="373">
        <f t="shared" si="188"/>
        <v>0</v>
      </c>
      <c r="QWS104" s="373">
        <f t="shared" si="188"/>
        <v>0</v>
      </c>
      <c r="QWT104" s="373" t="e">
        <f t="shared" si="189"/>
        <v>#REF!</v>
      </c>
      <c r="QWU104" s="373" t="e">
        <f t="shared" si="189"/>
        <v>#REF!</v>
      </c>
      <c r="QWV104" s="373" t="e">
        <f t="shared" si="189"/>
        <v>#REF!</v>
      </c>
      <c r="QWW104" s="373" t="e">
        <f t="shared" si="189"/>
        <v>#REF!</v>
      </c>
      <c r="QWX104" s="373" t="e">
        <f t="shared" si="189"/>
        <v>#REF!</v>
      </c>
      <c r="QWY104" s="373">
        <f t="shared" si="189"/>
        <v>0</v>
      </c>
      <c r="QWZ104" s="373">
        <f t="shared" si="189"/>
        <v>0</v>
      </c>
      <c r="QXA104" s="373" t="e">
        <f t="shared" si="189"/>
        <v>#REF!</v>
      </c>
      <c r="QXB104" s="373" t="e">
        <f t="shared" si="189"/>
        <v>#REF!</v>
      </c>
      <c r="QXC104" s="373" t="e">
        <f t="shared" si="189"/>
        <v>#REF!</v>
      </c>
      <c r="QXD104" s="373" t="e">
        <f t="shared" si="189"/>
        <v>#REF!</v>
      </c>
      <c r="QXE104" s="373" t="e">
        <f t="shared" si="189"/>
        <v>#REF!</v>
      </c>
      <c r="QXF104" s="373">
        <f t="shared" si="189"/>
        <v>0</v>
      </c>
      <c r="QXG104" s="373">
        <f t="shared" si="189"/>
        <v>0</v>
      </c>
      <c r="QXH104" s="373" t="e">
        <f t="shared" si="189"/>
        <v>#REF!</v>
      </c>
      <c r="QXI104" s="373" t="e">
        <f t="shared" si="189"/>
        <v>#REF!</v>
      </c>
      <c r="QXJ104" s="373" t="e">
        <f t="shared" si="189"/>
        <v>#REF!</v>
      </c>
      <c r="QXK104" s="373" t="e">
        <f t="shared" si="189"/>
        <v>#REF!</v>
      </c>
      <c r="QXL104" s="373" t="e">
        <f t="shared" si="189"/>
        <v>#REF!</v>
      </c>
      <c r="QXM104" s="373">
        <f t="shared" si="189"/>
        <v>0</v>
      </c>
      <c r="QXN104" s="373">
        <f t="shared" si="189"/>
        <v>0</v>
      </c>
      <c r="QXO104" s="373" t="e">
        <f t="shared" si="189"/>
        <v>#REF!</v>
      </c>
      <c r="QXP104" s="373" t="e">
        <f t="shared" si="189"/>
        <v>#REF!</v>
      </c>
      <c r="QXQ104" s="373" t="e">
        <f t="shared" si="189"/>
        <v>#REF!</v>
      </c>
      <c r="QXR104" s="373" t="e">
        <f t="shared" si="189"/>
        <v>#REF!</v>
      </c>
      <c r="QXS104" s="373" t="e">
        <f t="shared" si="189"/>
        <v>#REF!</v>
      </c>
      <c r="QXT104" s="373">
        <f t="shared" si="189"/>
        <v>0</v>
      </c>
      <c r="QXU104" s="373">
        <f t="shared" si="189"/>
        <v>0</v>
      </c>
      <c r="QXV104" s="373" t="e">
        <f t="shared" si="189"/>
        <v>#REF!</v>
      </c>
      <c r="QXW104" s="373" t="e">
        <f t="shared" si="189"/>
        <v>#REF!</v>
      </c>
      <c r="QXX104" s="373" t="e">
        <f t="shared" si="189"/>
        <v>#REF!</v>
      </c>
      <c r="QXY104" s="373" t="e">
        <f t="shared" si="189"/>
        <v>#REF!</v>
      </c>
      <c r="QXZ104" s="373" t="e">
        <f t="shared" si="189"/>
        <v>#REF!</v>
      </c>
      <c r="QYA104" s="373">
        <f t="shared" si="189"/>
        <v>0</v>
      </c>
      <c r="QYB104" s="373">
        <f t="shared" si="189"/>
        <v>0</v>
      </c>
      <c r="QYC104" s="373" t="e">
        <f t="shared" si="189"/>
        <v>#REF!</v>
      </c>
      <c r="QYD104" s="373" t="e">
        <f t="shared" si="189"/>
        <v>#REF!</v>
      </c>
      <c r="QYE104" s="373" t="e">
        <f t="shared" si="189"/>
        <v>#REF!</v>
      </c>
      <c r="QYF104" s="373" t="e">
        <f t="shared" si="189"/>
        <v>#REF!</v>
      </c>
      <c r="QYG104" s="373" t="e">
        <f t="shared" si="189"/>
        <v>#REF!</v>
      </c>
      <c r="QYH104" s="373">
        <f t="shared" si="189"/>
        <v>0</v>
      </c>
      <c r="QYI104" s="373">
        <f t="shared" si="189"/>
        <v>0</v>
      </c>
      <c r="QYJ104" s="373" t="e">
        <f t="shared" si="189"/>
        <v>#REF!</v>
      </c>
      <c r="QYK104" s="373" t="e">
        <f t="shared" si="189"/>
        <v>#REF!</v>
      </c>
      <c r="QYL104" s="373" t="e">
        <f t="shared" si="189"/>
        <v>#REF!</v>
      </c>
      <c r="QYM104" s="373" t="e">
        <f t="shared" si="189"/>
        <v>#REF!</v>
      </c>
      <c r="QYN104" s="373" t="e">
        <f t="shared" si="189"/>
        <v>#REF!</v>
      </c>
      <c r="QYO104" s="373">
        <f t="shared" si="189"/>
        <v>0</v>
      </c>
      <c r="QYP104" s="373">
        <f t="shared" si="189"/>
        <v>0</v>
      </c>
      <c r="QYQ104" s="373" t="e">
        <f t="shared" si="189"/>
        <v>#REF!</v>
      </c>
      <c r="QYR104" s="373" t="e">
        <f t="shared" si="189"/>
        <v>#REF!</v>
      </c>
      <c r="QYS104" s="373" t="e">
        <f t="shared" si="189"/>
        <v>#REF!</v>
      </c>
      <c r="QYT104" s="373" t="e">
        <f t="shared" si="189"/>
        <v>#REF!</v>
      </c>
      <c r="QYU104" s="373" t="e">
        <f t="shared" si="189"/>
        <v>#REF!</v>
      </c>
      <c r="QYV104" s="373">
        <f t="shared" si="189"/>
        <v>0</v>
      </c>
      <c r="QYW104" s="373">
        <f t="shared" si="189"/>
        <v>0</v>
      </c>
      <c r="QYX104" s="373" t="e">
        <f t="shared" si="189"/>
        <v>#REF!</v>
      </c>
      <c r="QYY104" s="373" t="e">
        <f t="shared" si="189"/>
        <v>#REF!</v>
      </c>
      <c r="QYZ104" s="373" t="e">
        <f t="shared" si="189"/>
        <v>#REF!</v>
      </c>
      <c r="QZA104" s="373" t="e">
        <f t="shared" si="189"/>
        <v>#REF!</v>
      </c>
      <c r="QZB104" s="373" t="e">
        <f t="shared" si="189"/>
        <v>#REF!</v>
      </c>
      <c r="QZC104" s="373">
        <f t="shared" si="189"/>
        <v>0</v>
      </c>
      <c r="QZD104" s="373">
        <f t="shared" si="189"/>
        <v>0</v>
      </c>
      <c r="QZE104" s="373" t="e">
        <f t="shared" si="189"/>
        <v>#REF!</v>
      </c>
      <c r="QZF104" s="373" t="e">
        <f t="shared" si="190"/>
        <v>#REF!</v>
      </c>
      <c r="QZG104" s="373" t="e">
        <f t="shared" si="190"/>
        <v>#REF!</v>
      </c>
      <c r="QZH104" s="373" t="e">
        <f t="shared" si="190"/>
        <v>#REF!</v>
      </c>
      <c r="QZI104" s="373" t="e">
        <f t="shared" si="190"/>
        <v>#REF!</v>
      </c>
      <c r="QZJ104" s="373">
        <f t="shared" si="190"/>
        <v>0</v>
      </c>
      <c r="QZK104" s="373">
        <f t="shared" si="190"/>
        <v>0</v>
      </c>
      <c r="QZL104" s="373" t="e">
        <f t="shared" si="190"/>
        <v>#REF!</v>
      </c>
      <c r="QZM104" s="373" t="e">
        <f t="shared" si="190"/>
        <v>#REF!</v>
      </c>
      <c r="QZN104" s="373" t="e">
        <f t="shared" si="190"/>
        <v>#REF!</v>
      </c>
      <c r="QZO104" s="373" t="e">
        <f t="shared" si="190"/>
        <v>#REF!</v>
      </c>
      <c r="QZP104" s="373" t="e">
        <f t="shared" si="190"/>
        <v>#REF!</v>
      </c>
      <c r="QZQ104" s="373">
        <f t="shared" si="190"/>
        <v>0</v>
      </c>
      <c r="QZR104" s="373">
        <f t="shared" si="190"/>
        <v>0</v>
      </c>
      <c r="QZS104" s="373" t="e">
        <f t="shared" si="190"/>
        <v>#REF!</v>
      </c>
      <c r="QZT104" s="373" t="e">
        <f t="shared" si="190"/>
        <v>#REF!</v>
      </c>
      <c r="QZU104" s="373" t="e">
        <f t="shared" si="190"/>
        <v>#REF!</v>
      </c>
      <c r="QZV104" s="373" t="e">
        <f t="shared" si="190"/>
        <v>#REF!</v>
      </c>
      <c r="QZW104" s="373" t="e">
        <f t="shared" si="190"/>
        <v>#REF!</v>
      </c>
      <c r="QZX104" s="373">
        <f t="shared" si="190"/>
        <v>0</v>
      </c>
      <c r="QZY104" s="373">
        <f t="shared" si="190"/>
        <v>0</v>
      </c>
      <c r="QZZ104" s="373" t="e">
        <f t="shared" si="190"/>
        <v>#REF!</v>
      </c>
      <c r="RAA104" s="373" t="e">
        <f t="shared" si="190"/>
        <v>#REF!</v>
      </c>
      <c r="RAB104" s="373" t="e">
        <f t="shared" si="190"/>
        <v>#REF!</v>
      </c>
      <c r="RAC104" s="373" t="e">
        <f t="shared" si="190"/>
        <v>#REF!</v>
      </c>
      <c r="RAD104" s="373" t="e">
        <f t="shared" si="190"/>
        <v>#REF!</v>
      </c>
      <c r="RAE104" s="373">
        <f t="shared" si="190"/>
        <v>0</v>
      </c>
      <c r="RAF104" s="373">
        <f t="shared" si="190"/>
        <v>0</v>
      </c>
      <c r="RAG104" s="373" t="e">
        <f t="shared" si="190"/>
        <v>#REF!</v>
      </c>
      <c r="RAH104" s="373" t="e">
        <f t="shared" si="190"/>
        <v>#REF!</v>
      </c>
      <c r="RAI104" s="373" t="e">
        <f t="shared" si="190"/>
        <v>#REF!</v>
      </c>
      <c r="RAJ104" s="373" t="e">
        <f t="shared" si="190"/>
        <v>#REF!</v>
      </c>
      <c r="RAK104" s="373" t="e">
        <f t="shared" si="190"/>
        <v>#REF!</v>
      </c>
      <c r="RAL104" s="373">
        <f t="shared" si="190"/>
        <v>0</v>
      </c>
      <c r="RAM104" s="373">
        <f t="shared" si="190"/>
        <v>0</v>
      </c>
      <c r="RAN104" s="373" t="e">
        <f t="shared" si="190"/>
        <v>#REF!</v>
      </c>
      <c r="RAO104" s="373" t="e">
        <f t="shared" si="190"/>
        <v>#REF!</v>
      </c>
      <c r="RAP104" s="373" t="e">
        <f t="shared" si="190"/>
        <v>#REF!</v>
      </c>
      <c r="RAQ104" s="373" t="e">
        <f t="shared" si="190"/>
        <v>#REF!</v>
      </c>
      <c r="RAR104" s="373" t="e">
        <f t="shared" si="190"/>
        <v>#REF!</v>
      </c>
      <c r="RAS104" s="373">
        <f t="shared" si="190"/>
        <v>0</v>
      </c>
      <c r="RAT104" s="373">
        <f t="shared" si="190"/>
        <v>0</v>
      </c>
      <c r="RAU104" s="373" t="e">
        <f t="shared" si="190"/>
        <v>#REF!</v>
      </c>
      <c r="RAV104" s="373" t="e">
        <f t="shared" si="190"/>
        <v>#REF!</v>
      </c>
      <c r="RAW104" s="373" t="e">
        <f t="shared" si="190"/>
        <v>#REF!</v>
      </c>
      <c r="RAX104" s="373" t="e">
        <f t="shared" si="190"/>
        <v>#REF!</v>
      </c>
      <c r="RAY104" s="373" t="e">
        <f t="shared" si="190"/>
        <v>#REF!</v>
      </c>
      <c r="RAZ104" s="373">
        <f t="shared" si="190"/>
        <v>0</v>
      </c>
      <c r="RBA104" s="373">
        <f t="shared" si="190"/>
        <v>0</v>
      </c>
      <c r="RBB104" s="373" t="e">
        <f t="shared" si="190"/>
        <v>#REF!</v>
      </c>
      <c r="RBC104" s="373" t="e">
        <f t="shared" si="190"/>
        <v>#REF!</v>
      </c>
      <c r="RBD104" s="373" t="e">
        <f t="shared" si="190"/>
        <v>#REF!</v>
      </c>
      <c r="RBE104" s="373" t="e">
        <f t="shared" si="190"/>
        <v>#REF!</v>
      </c>
      <c r="RBF104" s="373" t="e">
        <f t="shared" si="190"/>
        <v>#REF!</v>
      </c>
      <c r="RBG104" s="373">
        <f t="shared" si="190"/>
        <v>0</v>
      </c>
      <c r="RBH104" s="373">
        <f t="shared" si="190"/>
        <v>0</v>
      </c>
      <c r="RBI104" s="373" t="e">
        <f t="shared" si="190"/>
        <v>#REF!</v>
      </c>
      <c r="RBJ104" s="373" t="e">
        <f t="shared" si="190"/>
        <v>#REF!</v>
      </c>
      <c r="RBK104" s="373" t="e">
        <f t="shared" si="190"/>
        <v>#REF!</v>
      </c>
      <c r="RBL104" s="373" t="e">
        <f t="shared" si="190"/>
        <v>#REF!</v>
      </c>
      <c r="RBM104" s="373" t="e">
        <f t="shared" si="190"/>
        <v>#REF!</v>
      </c>
      <c r="RBN104" s="373">
        <f t="shared" si="190"/>
        <v>0</v>
      </c>
      <c r="RBO104" s="373">
        <f t="shared" si="190"/>
        <v>0</v>
      </c>
      <c r="RBP104" s="373" t="e">
        <f t="shared" si="190"/>
        <v>#REF!</v>
      </c>
      <c r="RBQ104" s="373" t="e">
        <f t="shared" si="190"/>
        <v>#REF!</v>
      </c>
      <c r="RBR104" s="373" t="e">
        <f t="shared" si="191"/>
        <v>#REF!</v>
      </c>
      <c r="RBS104" s="373" t="e">
        <f t="shared" si="191"/>
        <v>#REF!</v>
      </c>
      <c r="RBT104" s="373" t="e">
        <f t="shared" si="191"/>
        <v>#REF!</v>
      </c>
      <c r="RBU104" s="373">
        <f t="shared" si="191"/>
        <v>0</v>
      </c>
      <c r="RBV104" s="373">
        <f t="shared" si="191"/>
        <v>0</v>
      </c>
      <c r="RBW104" s="373" t="e">
        <f t="shared" si="191"/>
        <v>#REF!</v>
      </c>
      <c r="RBX104" s="373" t="e">
        <f t="shared" si="191"/>
        <v>#REF!</v>
      </c>
      <c r="RBY104" s="373" t="e">
        <f t="shared" si="191"/>
        <v>#REF!</v>
      </c>
      <c r="RBZ104" s="373" t="e">
        <f t="shared" si="191"/>
        <v>#REF!</v>
      </c>
      <c r="RCA104" s="373" t="e">
        <f t="shared" si="191"/>
        <v>#REF!</v>
      </c>
      <c r="RCB104" s="373">
        <f t="shared" si="191"/>
        <v>0</v>
      </c>
      <c r="RCC104" s="373">
        <f t="shared" si="191"/>
        <v>0</v>
      </c>
      <c r="RCD104" s="373" t="e">
        <f t="shared" si="191"/>
        <v>#REF!</v>
      </c>
      <c r="RCE104" s="373" t="e">
        <f t="shared" si="191"/>
        <v>#REF!</v>
      </c>
      <c r="RCF104" s="373" t="e">
        <f t="shared" si="191"/>
        <v>#REF!</v>
      </c>
      <c r="RCG104" s="373" t="e">
        <f t="shared" si="191"/>
        <v>#REF!</v>
      </c>
      <c r="RCH104" s="373" t="e">
        <f t="shared" si="191"/>
        <v>#REF!</v>
      </c>
      <c r="RCI104" s="373">
        <f t="shared" si="191"/>
        <v>0</v>
      </c>
      <c r="RCJ104" s="373">
        <f t="shared" si="191"/>
        <v>0</v>
      </c>
      <c r="RCK104" s="373" t="e">
        <f t="shared" si="191"/>
        <v>#REF!</v>
      </c>
      <c r="RCL104" s="373" t="e">
        <f t="shared" si="191"/>
        <v>#REF!</v>
      </c>
      <c r="RCM104" s="373" t="e">
        <f t="shared" si="191"/>
        <v>#REF!</v>
      </c>
      <c r="RCN104" s="373" t="e">
        <f t="shared" si="191"/>
        <v>#REF!</v>
      </c>
      <c r="RCO104" s="373" t="e">
        <f t="shared" si="191"/>
        <v>#REF!</v>
      </c>
      <c r="RCP104" s="373">
        <f t="shared" si="191"/>
        <v>0</v>
      </c>
      <c r="RCQ104" s="373">
        <f t="shared" si="191"/>
        <v>0</v>
      </c>
      <c r="RCR104" s="373" t="e">
        <f t="shared" si="191"/>
        <v>#REF!</v>
      </c>
      <c r="RCS104" s="373" t="e">
        <f t="shared" si="191"/>
        <v>#REF!</v>
      </c>
      <c r="RCT104" s="373" t="e">
        <f t="shared" si="191"/>
        <v>#REF!</v>
      </c>
      <c r="RCU104" s="373" t="e">
        <f t="shared" si="191"/>
        <v>#REF!</v>
      </c>
      <c r="RCV104" s="373" t="e">
        <f t="shared" si="191"/>
        <v>#REF!</v>
      </c>
      <c r="RCW104" s="373">
        <f t="shared" si="191"/>
        <v>0</v>
      </c>
      <c r="RCX104" s="373">
        <f t="shared" si="191"/>
        <v>0</v>
      </c>
      <c r="RCY104" s="373" t="e">
        <f t="shared" si="191"/>
        <v>#REF!</v>
      </c>
      <c r="RCZ104" s="373" t="e">
        <f t="shared" si="191"/>
        <v>#REF!</v>
      </c>
      <c r="RDA104" s="373" t="e">
        <f t="shared" si="191"/>
        <v>#REF!</v>
      </c>
      <c r="RDB104" s="373" t="e">
        <f t="shared" si="191"/>
        <v>#REF!</v>
      </c>
      <c r="RDC104" s="373" t="e">
        <f t="shared" si="191"/>
        <v>#REF!</v>
      </c>
      <c r="RDD104" s="373">
        <f t="shared" si="191"/>
        <v>0</v>
      </c>
      <c r="RDE104" s="373">
        <f t="shared" si="191"/>
        <v>0</v>
      </c>
      <c r="RDF104" s="373" t="e">
        <f t="shared" si="191"/>
        <v>#REF!</v>
      </c>
      <c r="RDG104" s="373" t="e">
        <f t="shared" si="191"/>
        <v>#REF!</v>
      </c>
      <c r="RDH104" s="373" t="e">
        <f t="shared" si="191"/>
        <v>#REF!</v>
      </c>
      <c r="RDI104" s="373" t="e">
        <f t="shared" si="191"/>
        <v>#REF!</v>
      </c>
      <c r="RDJ104" s="373" t="e">
        <f t="shared" si="191"/>
        <v>#REF!</v>
      </c>
      <c r="RDK104" s="373">
        <f t="shared" si="191"/>
        <v>0</v>
      </c>
      <c r="RDL104" s="373">
        <f t="shared" si="191"/>
        <v>0</v>
      </c>
      <c r="RDM104" s="373" t="e">
        <f t="shared" si="191"/>
        <v>#REF!</v>
      </c>
      <c r="RDN104" s="373" t="e">
        <f t="shared" si="191"/>
        <v>#REF!</v>
      </c>
      <c r="RDO104" s="373" t="e">
        <f t="shared" si="191"/>
        <v>#REF!</v>
      </c>
      <c r="RDP104" s="373" t="e">
        <f t="shared" si="191"/>
        <v>#REF!</v>
      </c>
      <c r="RDQ104" s="373" t="e">
        <f t="shared" si="191"/>
        <v>#REF!</v>
      </c>
      <c r="RDR104" s="373">
        <f t="shared" si="191"/>
        <v>0</v>
      </c>
      <c r="RDS104" s="373">
        <f t="shared" si="191"/>
        <v>0</v>
      </c>
      <c r="RDT104" s="373" t="e">
        <f t="shared" si="191"/>
        <v>#REF!</v>
      </c>
      <c r="RDU104" s="373" t="e">
        <f t="shared" si="191"/>
        <v>#REF!</v>
      </c>
      <c r="RDV104" s="373" t="e">
        <f t="shared" si="191"/>
        <v>#REF!</v>
      </c>
      <c r="RDW104" s="373" t="e">
        <f t="shared" si="191"/>
        <v>#REF!</v>
      </c>
      <c r="RDX104" s="373" t="e">
        <f t="shared" si="191"/>
        <v>#REF!</v>
      </c>
      <c r="RDY104" s="373">
        <f t="shared" si="191"/>
        <v>0</v>
      </c>
      <c r="RDZ104" s="373">
        <f t="shared" si="191"/>
        <v>0</v>
      </c>
      <c r="REA104" s="373" t="e">
        <f t="shared" si="191"/>
        <v>#REF!</v>
      </c>
      <c r="REB104" s="373" t="e">
        <f t="shared" si="191"/>
        <v>#REF!</v>
      </c>
      <c r="REC104" s="373" t="e">
        <f t="shared" si="191"/>
        <v>#REF!</v>
      </c>
      <c r="RED104" s="373" t="e">
        <f t="shared" si="192"/>
        <v>#REF!</v>
      </c>
      <c r="REE104" s="373" t="e">
        <f t="shared" si="192"/>
        <v>#REF!</v>
      </c>
      <c r="REF104" s="373">
        <f t="shared" si="192"/>
        <v>0</v>
      </c>
      <c r="REG104" s="373">
        <f t="shared" si="192"/>
        <v>0</v>
      </c>
      <c r="REH104" s="373" t="e">
        <f t="shared" si="192"/>
        <v>#REF!</v>
      </c>
      <c r="REI104" s="373" t="e">
        <f t="shared" si="192"/>
        <v>#REF!</v>
      </c>
      <c r="REJ104" s="373" t="e">
        <f t="shared" si="192"/>
        <v>#REF!</v>
      </c>
      <c r="REK104" s="373" t="e">
        <f t="shared" si="192"/>
        <v>#REF!</v>
      </c>
      <c r="REL104" s="373" t="e">
        <f t="shared" si="192"/>
        <v>#REF!</v>
      </c>
      <c r="REM104" s="373">
        <f t="shared" si="192"/>
        <v>0</v>
      </c>
      <c r="REN104" s="373">
        <f t="shared" si="192"/>
        <v>0</v>
      </c>
      <c r="REO104" s="373" t="e">
        <f t="shared" si="192"/>
        <v>#REF!</v>
      </c>
      <c r="REP104" s="373" t="e">
        <f t="shared" si="192"/>
        <v>#REF!</v>
      </c>
      <c r="REQ104" s="373" t="e">
        <f t="shared" si="192"/>
        <v>#REF!</v>
      </c>
      <c r="RER104" s="373" t="e">
        <f t="shared" si="192"/>
        <v>#REF!</v>
      </c>
      <c r="RES104" s="373" t="e">
        <f t="shared" si="192"/>
        <v>#REF!</v>
      </c>
      <c r="RET104" s="373">
        <f t="shared" si="192"/>
        <v>0</v>
      </c>
      <c r="REU104" s="373">
        <f t="shared" si="192"/>
        <v>0</v>
      </c>
      <c r="REV104" s="373" t="e">
        <f t="shared" si="192"/>
        <v>#REF!</v>
      </c>
      <c r="REW104" s="373" t="e">
        <f t="shared" si="192"/>
        <v>#REF!</v>
      </c>
      <c r="REX104" s="373" t="e">
        <f t="shared" si="192"/>
        <v>#REF!</v>
      </c>
      <c r="REY104" s="373" t="e">
        <f t="shared" si="192"/>
        <v>#REF!</v>
      </c>
      <c r="REZ104" s="373" t="e">
        <f t="shared" si="192"/>
        <v>#REF!</v>
      </c>
      <c r="RFA104" s="373">
        <f t="shared" si="192"/>
        <v>0</v>
      </c>
      <c r="RFB104" s="373">
        <f t="shared" si="192"/>
        <v>0</v>
      </c>
      <c r="RFC104" s="373" t="e">
        <f t="shared" si="192"/>
        <v>#REF!</v>
      </c>
      <c r="RFD104" s="373" t="e">
        <f t="shared" si="192"/>
        <v>#REF!</v>
      </c>
      <c r="RFE104" s="373" t="e">
        <f t="shared" si="192"/>
        <v>#REF!</v>
      </c>
      <c r="RFF104" s="373" t="e">
        <f t="shared" si="192"/>
        <v>#REF!</v>
      </c>
      <c r="RFG104" s="373" t="e">
        <f t="shared" si="192"/>
        <v>#REF!</v>
      </c>
      <c r="RFH104" s="373">
        <f t="shared" si="192"/>
        <v>0</v>
      </c>
      <c r="RFI104" s="373">
        <f t="shared" si="192"/>
        <v>0</v>
      </c>
      <c r="RFJ104" s="373" t="e">
        <f t="shared" si="192"/>
        <v>#REF!</v>
      </c>
      <c r="RFK104" s="373" t="e">
        <f t="shared" si="192"/>
        <v>#REF!</v>
      </c>
      <c r="RFL104" s="373" t="e">
        <f t="shared" si="192"/>
        <v>#REF!</v>
      </c>
      <c r="RFM104" s="373" t="e">
        <f t="shared" si="192"/>
        <v>#REF!</v>
      </c>
      <c r="RFN104" s="373" t="e">
        <f t="shared" si="192"/>
        <v>#REF!</v>
      </c>
      <c r="RFO104" s="373">
        <f t="shared" si="192"/>
        <v>0</v>
      </c>
      <c r="RFP104" s="373">
        <f t="shared" si="192"/>
        <v>0</v>
      </c>
      <c r="RFQ104" s="373" t="e">
        <f t="shared" si="192"/>
        <v>#REF!</v>
      </c>
      <c r="RFR104" s="373" t="e">
        <f t="shared" si="192"/>
        <v>#REF!</v>
      </c>
      <c r="RFS104" s="373" t="e">
        <f t="shared" si="192"/>
        <v>#REF!</v>
      </c>
      <c r="RFT104" s="373" t="e">
        <f t="shared" si="192"/>
        <v>#REF!</v>
      </c>
      <c r="RFU104" s="373" t="e">
        <f t="shared" si="192"/>
        <v>#REF!</v>
      </c>
      <c r="RFV104" s="373">
        <f t="shared" si="192"/>
        <v>0</v>
      </c>
      <c r="RFW104" s="373">
        <f t="shared" si="192"/>
        <v>0</v>
      </c>
      <c r="RFX104" s="373" t="e">
        <f t="shared" si="192"/>
        <v>#REF!</v>
      </c>
      <c r="RFY104" s="373" t="e">
        <f t="shared" si="192"/>
        <v>#REF!</v>
      </c>
      <c r="RFZ104" s="373" t="e">
        <f t="shared" si="192"/>
        <v>#REF!</v>
      </c>
      <c r="RGA104" s="373" t="e">
        <f t="shared" si="192"/>
        <v>#REF!</v>
      </c>
      <c r="RGB104" s="373" t="e">
        <f t="shared" si="192"/>
        <v>#REF!</v>
      </c>
      <c r="RGC104" s="373">
        <f t="shared" si="192"/>
        <v>0</v>
      </c>
      <c r="RGD104" s="373">
        <f t="shared" si="192"/>
        <v>0</v>
      </c>
      <c r="RGE104" s="373" t="e">
        <f t="shared" si="192"/>
        <v>#REF!</v>
      </c>
      <c r="RGF104" s="373" t="e">
        <f t="shared" si="192"/>
        <v>#REF!</v>
      </c>
      <c r="RGG104" s="373" t="e">
        <f t="shared" si="192"/>
        <v>#REF!</v>
      </c>
      <c r="RGH104" s="373" t="e">
        <f t="shared" si="192"/>
        <v>#REF!</v>
      </c>
      <c r="RGI104" s="373" t="e">
        <f t="shared" si="192"/>
        <v>#REF!</v>
      </c>
      <c r="RGJ104" s="373">
        <f t="shared" si="192"/>
        <v>0</v>
      </c>
      <c r="RGK104" s="373">
        <f t="shared" si="192"/>
        <v>0</v>
      </c>
      <c r="RGL104" s="373" t="e">
        <f t="shared" si="192"/>
        <v>#REF!</v>
      </c>
      <c r="RGM104" s="373" t="e">
        <f t="shared" si="192"/>
        <v>#REF!</v>
      </c>
      <c r="RGN104" s="373" t="e">
        <f t="shared" si="192"/>
        <v>#REF!</v>
      </c>
      <c r="RGO104" s="373" t="e">
        <f t="shared" si="192"/>
        <v>#REF!</v>
      </c>
      <c r="RGP104" s="373" t="e">
        <f t="shared" si="193"/>
        <v>#REF!</v>
      </c>
      <c r="RGQ104" s="373">
        <f t="shared" si="193"/>
        <v>0</v>
      </c>
      <c r="RGR104" s="373">
        <f t="shared" si="193"/>
        <v>0</v>
      </c>
      <c r="RGS104" s="373" t="e">
        <f t="shared" si="193"/>
        <v>#REF!</v>
      </c>
      <c r="RGT104" s="373" t="e">
        <f t="shared" si="193"/>
        <v>#REF!</v>
      </c>
      <c r="RGU104" s="373" t="e">
        <f t="shared" si="193"/>
        <v>#REF!</v>
      </c>
      <c r="RGV104" s="373" t="e">
        <f t="shared" si="193"/>
        <v>#REF!</v>
      </c>
      <c r="RGW104" s="373" t="e">
        <f t="shared" si="193"/>
        <v>#REF!</v>
      </c>
      <c r="RGX104" s="373">
        <f t="shared" si="193"/>
        <v>0</v>
      </c>
      <c r="RGY104" s="373">
        <f t="shared" si="193"/>
        <v>0</v>
      </c>
      <c r="RGZ104" s="373" t="e">
        <f t="shared" si="193"/>
        <v>#REF!</v>
      </c>
      <c r="RHA104" s="373" t="e">
        <f t="shared" si="193"/>
        <v>#REF!</v>
      </c>
      <c r="RHB104" s="373" t="e">
        <f t="shared" si="193"/>
        <v>#REF!</v>
      </c>
      <c r="RHC104" s="373" t="e">
        <f t="shared" si="193"/>
        <v>#REF!</v>
      </c>
      <c r="RHD104" s="373" t="e">
        <f t="shared" si="193"/>
        <v>#REF!</v>
      </c>
      <c r="RHE104" s="373">
        <f t="shared" si="193"/>
        <v>0</v>
      </c>
      <c r="RHF104" s="373">
        <f t="shared" si="193"/>
        <v>0</v>
      </c>
      <c r="RHG104" s="373" t="e">
        <f t="shared" si="193"/>
        <v>#REF!</v>
      </c>
      <c r="RHH104" s="373" t="e">
        <f t="shared" si="193"/>
        <v>#REF!</v>
      </c>
      <c r="RHI104" s="373" t="e">
        <f t="shared" si="193"/>
        <v>#REF!</v>
      </c>
      <c r="RHJ104" s="373" t="e">
        <f t="shared" si="193"/>
        <v>#REF!</v>
      </c>
      <c r="RHK104" s="373" t="e">
        <f t="shared" si="193"/>
        <v>#REF!</v>
      </c>
      <c r="RHL104" s="373">
        <f t="shared" si="193"/>
        <v>0</v>
      </c>
      <c r="RHM104" s="373">
        <f t="shared" si="193"/>
        <v>0</v>
      </c>
      <c r="RHN104" s="373" t="e">
        <f t="shared" si="193"/>
        <v>#REF!</v>
      </c>
      <c r="RHO104" s="373" t="e">
        <f t="shared" si="193"/>
        <v>#REF!</v>
      </c>
      <c r="RHP104" s="373" t="e">
        <f t="shared" si="193"/>
        <v>#REF!</v>
      </c>
      <c r="RHQ104" s="373" t="e">
        <f t="shared" si="193"/>
        <v>#REF!</v>
      </c>
      <c r="RHR104" s="373" t="e">
        <f t="shared" si="193"/>
        <v>#REF!</v>
      </c>
      <c r="RHS104" s="373">
        <f t="shared" si="193"/>
        <v>0</v>
      </c>
      <c r="RHT104" s="373">
        <f t="shared" si="193"/>
        <v>0</v>
      </c>
      <c r="RHU104" s="373" t="e">
        <f t="shared" si="193"/>
        <v>#REF!</v>
      </c>
      <c r="RHV104" s="373" t="e">
        <f t="shared" si="193"/>
        <v>#REF!</v>
      </c>
      <c r="RHW104" s="373" t="e">
        <f t="shared" si="193"/>
        <v>#REF!</v>
      </c>
      <c r="RHX104" s="373" t="e">
        <f t="shared" si="193"/>
        <v>#REF!</v>
      </c>
      <c r="RHY104" s="373" t="e">
        <f t="shared" si="193"/>
        <v>#REF!</v>
      </c>
      <c r="RHZ104" s="373">
        <f t="shared" si="193"/>
        <v>0</v>
      </c>
      <c r="RIA104" s="373">
        <f t="shared" si="193"/>
        <v>0</v>
      </c>
      <c r="RIB104" s="373" t="e">
        <f t="shared" si="193"/>
        <v>#REF!</v>
      </c>
      <c r="RIC104" s="373" t="e">
        <f t="shared" si="193"/>
        <v>#REF!</v>
      </c>
      <c r="RID104" s="373" t="e">
        <f t="shared" si="193"/>
        <v>#REF!</v>
      </c>
      <c r="RIE104" s="373" t="e">
        <f t="shared" si="193"/>
        <v>#REF!</v>
      </c>
      <c r="RIF104" s="373" t="e">
        <f t="shared" si="193"/>
        <v>#REF!</v>
      </c>
      <c r="RIG104" s="373">
        <f t="shared" si="193"/>
        <v>0</v>
      </c>
      <c r="RIH104" s="373">
        <f t="shared" si="193"/>
        <v>0</v>
      </c>
      <c r="RII104" s="373" t="e">
        <f t="shared" si="193"/>
        <v>#REF!</v>
      </c>
      <c r="RIJ104" s="373" t="e">
        <f t="shared" si="193"/>
        <v>#REF!</v>
      </c>
      <c r="RIK104" s="373" t="e">
        <f t="shared" si="193"/>
        <v>#REF!</v>
      </c>
      <c r="RIL104" s="373" t="e">
        <f t="shared" si="193"/>
        <v>#REF!</v>
      </c>
      <c r="RIM104" s="373" t="e">
        <f t="shared" si="193"/>
        <v>#REF!</v>
      </c>
      <c r="RIN104" s="373">
        <f t="shared" si="193"/>
        <v>0</v>
      </c>
      <c r="RIO104" s="373">
        <f t="shared" si="193"/>
        <v>0</v>
      </c>
      <c r="RIP104" s="373" t="e">
        <f t="shared" si="193"/>
        <v>#REF!</v>
      </c>
      <c r="RIQ104" s="373" t="e">
        <f t="shared" si="193"/>
        <v>#REF!</v>
      </c>
      <c r="RIR104" s="373" t="e">
        <f t="shared" si="193"/>
        <v>#REF!</v>
      </c>
      <c r="RIS104" s="373" t="e">
        <f t="shared" si="193"/>
        <v>#REF!</v>
      </c>
      <c r="RIT104" s="373" t="e">
        <f t="shared" si="193"/>
        <v>#REF!</v>
      </c>
      <c r="RIU104" s="373">
        <f t="shared" si="193"/>
        <v>0</v>
      </c>
      <c r="RIV104" s="373">
        <f t="shared" si="193"/>
        <v>0</v>
      </c>
      <c r="RIW104" s="373" t="e">
        <f t="shared" si="193"/>
        <v>#REF!</v>
      </c>
      <c r="RIX104" s="373" t="e">
        <f t="shared" si="193"/>
        <v>#REF!</v>
      </c>
      <c r="RIY104" s="373" t="e">
        <f t="shared" si="193"/>
        <v>#REF!</v>
      </c>
      <c r="RIZ104" s="373" t="e">
        <f t="shared" si="193"/>
        <v>#REF!</v>
      </c>
      <c r="RJA104" s="373" t="e">
        <f t="shared" si="193"/>
        <v>#REF!</v>
      </c>
      <c r="RJB104" s="373">
        <f t="shared" si="194"/>
        <v>0</v>
      </c>
      <c r="RJC104" s="373">
        <f t="shared" si="194"/>
        <v>0</v>
      </c>
      <c r="RJD104" s="373" t="e">
        <f t="shared" si="194"/>
        <v>#REF!</v>
      </c>
      <c r="RJE104" s="373" t="e">
        <f t="shared" si="194"/>
        <v>#REF!</v>
      </c>
      <c r="RJF104" s="373" t="e">
        <f t="shared" si="194"/>
        <v>#REF!</v>
      </c>
      <c r="RJG104" s="373" t="e">
        <f t="shared" si="194"/>
        <v>#REF!</v>
      </c>
      <c r="RJH104" s="373" t="e">
        <f t="shared" si="194"/>
        <v>#REF!</v>
      </c>
      <c r="RJI104" s="373">
        <f t="shared" si="194"/>
        <v>0</v>
      </c>
      <c r="RJJ104" s="373">
        <f t="shared" si="194"/>
        <v>0</v>
      </c>
      <c r="RJK104" s="373" t="e">
        <f t="shared" si="194"/>
        <v>#REF!</v>
      </c>
      <c r="RJL104" s="373" t="e">
        <f t="shared" si="194"/>
        <v>#REF!</v>
      </c>
      <c r="RJM104" s="373" t="e">
        <f t="shared" si="194"/>
        <v>#REF!</v>
      </c>
      <c r="RJN104" s="373" t="e">
        <f t="shared" si="194"/>
        <v>#REF!</v>
      </c>
      <c r="RJO104" s="373" t="e">
        <f t="shared" si="194"/>
        <v>#REF!</v>
      </c>
      <c r="RJP104" s="373">
        <f t="shared" si="194"/>
        <v>0</v>
      </c>
      <c r="RJQ104" s="373">
        <f t="shared" si="194"/>
        <v>0</v>
      </c>
      <c r="RJR104" s="373" t="e">
        <f t="shared" si="194"/>
        <v>#REF!</v>
      </c>
      <c r="RJS104" s="373" t="e">
        <f t="shared" si="194"/>
        <v>#REF!</v>
      </c>
      <c r="RJT104" s="373" t="e">
        <f t="shared" si="194"/>
        <v>#REF!</v>
      </c>
      <c r="RJU104" s="373" t="e">
        <f t="shared" si="194"/>
        <v>#REF!</v>
      </c>
      <c r="RJV104" s="373" t="e">
        <f t="shared" si="194"/>
        <v>#REF!</v>
      </c>
      <c r="RJW104" s="373">
        <f t="shared" si="194"/>
        <v>0</v>
      </c>
      <c r="RJX104" s="373">
        <f t="shared" si="194"/>
        <v>0</v>
      </c>
      <c r="RJY104" s="373" t="e">
        <f t="shared" si="194"/>
        <v>#REF!</v>
      </c>
      <c r="RJZ104" s="373" t="e">
        <f t="shared" si="194"/>
        <v>#REF!</v>
      </c>
      <c r="RKA104" s="373" t="e">
        <f t="shared" si="194"/>
        <v>#REF!</v>
      </c>
      <c r="RKB104" s="373" t="e">
        <f t="shared" si="194"/>
        <v>#REF!</v>
      </c>
      <c r="RKC104" s="373" t="e">
        <f t="shared" si="194"/>
        <v>#REF!</v>
      </c>
      <c r="RKD104" s="373">
        <f t="shared" si="194"/>
        <v>0</v>
      </c>
      <c r="RKE104" s="373">
        <f t="shared" si="194"/>
        <v>0</v>
      </c>
      <c r="RKF104" s="373" t="e">
        <f t="shared" si="194"/>
        <v>#REF!</v>
      </c>
      <c r="RKG104" s="373" t="e">
        <f t="shared" si="194"/>
        <v>#REF!</v>
      </c>
      <c r="RKH104" s="373" t="e">
        <f t="shared" si="194"/>
        <v>#REF!</v>
      </c>
      <c r="RKI104" s="373" t="e">
        <f t="shared" si="194"/>
        <v>#REF!</v>
      </c>
      <c r="RKJ104" s="373" t="e">
        <f t="shared" si="194"/>
        <v>#REF!</v>
      </c>
      <c r="RKK104" s="373">
        <f t="shared" si="194"/>
        <v>0</v>
      </c>
      <c r="RKL104" s="373">
        <f t="shared" si="194"/>
        <v>0</v>
      </c>
      <c r="RKM104" s="373" t="e">
        <f t="shared" si="194"/>
        <v>#REF!</v>
      </c>
      <c r="RKN104" s="373" t="e">
        <f t="shared" si="194"/>
        <v>#REF!</v>
      </c>
      <c r="RKO104" s="373" t="e">
        <f t="shared" si="194"/>
        <v>#REF!</v>
      </c>
      <c r="RKP104" s="373" t="e">
        <f t="shared" si="194"/>
        <v>#REF!</v>
      </c>
      <c r="RKQ104" s="373" t="e">
        <f t="shared" si="194"/>
        <v>#REF!</v>
      </c>
      <c r="RKR104" s="373">
        <f t="shared" si="194"/>
        <v>0</v>
      </c>
      <c r="RKS104" s="373">
        <f t="shared" si="194"/>
        <v>0</v>
      </c>
      <c r="RKT104" s="373" t="e">
        <f t="shared" si="194"/>
        <v>#REF!</v>
      </c>
      <c r="RKU104" s="373" t="e">
        <f t="shared" si="194"/>
        <v>#REF!</v>
      </c>
      <c r="RKV104" s="373" t="e">
        <f t="shared" si="194"/>
        <v>#REF!</v>
      </c>
      <c r="RKW104" s="373" t="e">
        <f t="shared" si="194"/>
        <v>#REF!</v>
      </c>
      <c r="RKX104" s="373" t="e">
        <f t="shared" si="194"/>
        <v>#REF!</v>
      </c>
      <c r="RKY104" s="373">
        <f t="shared" si="194"/>
        <v>0</v>
      </c>
      <c r="RKZ104" s="373">
        <f t="shared" si="194"/>
        <v>0</v>
      </c>
      <c r="RLA104" s="373" t="e">
        <f t="shared" si="194"/>
        <v>#REF!</v>
      </c>
      <c r="RLB104" s="373" t="e">
        <f t="shared" si="194"/>
        <v>#REF!</v>
      </c>
      <c r="RLC104" s="373" t="e">
        <f t="shared" si="194"/>
        <v>#REF!</v>
      </c>
      <c r="RLD104" s="373" t="e">
        <f t="shared" si="194"/>
        <v>#REF!</v>
      </c>
      <c r="RLE104" s="373" t="e">
        <f t="shared" si="194"/>
        <v>#REF!</v>
      </c>
      <c r="RLF104" s="373">
        <f t="shared" si="194"/>
        <v>0</v>
      </c>
      <c r="RLG104" s="373">
        <f t="shared" si="194"/>
        <v>0</v>
      </c>
      <c r="RLH104" s="373" t="e">
        <f t="shared" si="194"/>
        <v>#REF!</v>
      </c>
      <c r="RLI104" s="373" t="e">
        <f t="shared" si="194"/>
        <v>#REF!</v>
      </c>
      <c r="RLJ104" s="373" t="e">
        <f t="shared" si="194"/>
        <v>#REF!</v>
      </c>
      <c r="RLK104" s="373" t="e">
        <f t="shared" si="194"/>
        <v>#REF!</v>
      </c>
      <c r="RLL104" s="373" t="e">
        <f t="shared" si="194"/>
        <v>#REF!</v>
      </c>
      <c r="RLM104" s="373">
        <f t="shared" si="194"/>
        <v>0</v>
      </c>
      <c r="RLN104" s="373">
        <f t="shared" si="195"/>
        <v>0</v>
      </c>
      <c r="RLO104" s="373" t="e">
        <f t="shared" si="195"/>
        <v>#REF!</v>
      </c>
      <c r="RLP104" s="373" t="e">
        <f t="shared" si="195"/>
        <v>#REF!</v>
      </c>
      <c r="RLQ104" s="373" t="e">
        <f t="shared" si="195"/>
        <v>#REF!</v>
      </c>
      <c r="RLR104" s="373" t="e">
        <f t="shared" si="195"/>
        <v>#REF!</v>
      </c>
      <c r="RLS104" s="373" t="e">
        <f t="shared" si="195"/>
        <v>#REF!</v>
      </c>
      <c r="RLT104" s="373">
        <f t="shared" si="195"/>
        <v>0</v>
      </c>
      <c r="RLU104" s="373">
        <f t="shared" si="195"/>
        <v>0</v>
      </c>
      <c r="RLV104" s="373" t="e">
        <f t="shared" si="195"/>
        <v>#REF!</v>
      </c>
      <c r="RLW104" s="373" t="e">
        <f t="shared" si="195"/>
        <v>#REF!</v>
      </c>
      <c r="RLX104" s="373" t="e">
        <f t="shared" si="195"/>
        <v>#REF!</v>
      </c>
      <c r="RLY104" s="373" t="e">
        <f t="shared" si="195"/>
        <v>#REF!</v>
      </c>
      <c r="RLZ104" s="373" t="e">
        <f t="shared" si="195"/>
        <v>#REF!</v>
      </c>
      <c r="RMA104" s="373">
        <f t="shared" si="195"/>
        <v>0</v>
      </c>
      <c r="RMB104" s="373">
        <f t="shared" si="195"/>
        <v>0</v>
      </c>
      <c r="RMC104" s="373" t="e">
        <f t="shared" si="195"/>
        <v>#REF!</v>
      </c>
      <c r="RMD104" s="373" t="e">
        <f t="shared" si="195"/>
        <v>#REF!</v>
      </c>
      <c r="RME104" s="373" t="e">
        <f t="shared" si="195"/>
        <v>#REF!</v>
      </c>
      <c r="RMF104" s="373" t="e">
        <f t="shared" si="195"/>
        <v>#REF!</v>
      </c>
      <c r="RMG104" s="373" t="e">
        <f t="shared" si="195"/>
        <v>#REF!</v>
      </c>
      <c r="RMH104" s="373">
        <f t="shared" si="195"/>
        <v>0</v>
      </c>
      <c r="RMI104" s="373">
        <f t="shared" si="195"/>
        <v>0</v>
      </c>
      <c r="RMJ104" s="373" t="e">
        <f t="shared" si="195"/>
        <v>#REF!</v>
      </c>
      <c r="RMK104" s="373" t="e">
        <f t="shared" si="195"/>
        <v>#REF!</v>
      </c>
      <c r="RML104" s="373" t="e">
        <f t="shared" si="195"/>
        <v>#REF!</v>
      </c>
      <c r="RMM104" s="373" t="e">
        <f t="shared" si="195"/>
        <v>#REF!</v>
      </c>
      <c r="RMN104" s="373" t="e">
        <f t="shared" si="195"/>
        <v>#REF!</v>
      </c>
      <c r="RMO104" s="373">
        <f t="shared" si="195"/>
        <v>0</v>
      </c>
      <c r="RMP104" s="373">
        <f t="shared" si="195"/>
        <v>0</v>
      </c>
      <c r="RMQ104" s="373" t="e">
        <f t="shared" si="195"/>
        <v>#REF!</v>
      </c>
      <c r="RMR104" s="373" t="e">
        <f t="shared" si="195"/>
        <v>#REF!</v>
      </c>
      <c r="RMS104" s="373" t="e">
        <f t="shared" si="195"/>
        <v>#REF!</v>
      </c>
      <c r="RMT104" s="373" t="e">
        <f t="shared" si="195"/>
        <v>#REF!</v>
      </c>
      <c r="RMU104" s="373" t="e">
        <f t="shared" si="195"/>
        <v>#REF!</v>
      </c>
      <c r="RMV104" s="373">
        <f t="shared" si="195"/>
        <v>0</v>
      </c>
      <c r="RMW104" s="373">
        <f t="shared" si="195"/>
        <v>0</v>
      </c>
      <c r="RMX104" s="373" t="e">
        <f t="shared" si="195"/>
        <v>#REF!</v>
      </c>
      <c r="RMY104" s="373" t="e">
        <f t="shared" si="195"/>
        <v>#REF!</v>
      </c>
      <c r="RMZ104" s="373" t="e">
        <f t="shared" si="195"/>
        <v>#REF!</v>
      </c>
      <c r="RNA104" s="373" t="e">
        <f t="shared" si="195"/>
        <v>#REF!</v>
      </c>
      <c r="RNB104" s="373" t="e">
        <f t="shared" si="195"/>
        <v>#REF!</v>
      </c>
      <c r="RNC104" s="373">
        <f t="shared" si="195"/>
        <v>0</v>
      </c>
      <c r="RND104" s="373">
        <f t="shared" si="195"/>
        <v>0</v>
      </c>
      <c r="RNE104" s="373" t="e">
        <f t="shared" si="195"/>
        <v>#REF!</v>
      </c>
      <c r="RNF104" s="373" t="e">
        <f t="shared" si="195"/>
        <v>#REF!</v>
      </c>
      <c r="RNG104" s="373" t="e">
        <f t="shared" si="195"/>
        <v>#REF!</v>
      </c>
      <c r="RNH104" s="373" t="e">
        <f t="shared" si="195"/>
        <v>#REF!</v>
      </c>
      <c r="RNI104" s="373" t="e">
        <f t="shared" si="195"/>
        <v>#REF!</v>
      </c>
      <c r="RNJ104" s="373">
        <f t="shared" si="195"/>
        <v>0</v>
      </c>
      <c r="RNK104" s="373">
        <f t="shared" si="195"/>
        <v>0</v>
      </c>
      <c r="RNL104" s="373" t="e">
        <f t="shared" si="195"/>
        <v>#REF!</v>
      </c>
      <c r="RNM104" s="373" t="e">
        <f t="shared" si="195"/>
        <v>#REF!</v>
      </c>
      <c r="RNN104" s="373" t="e">
        <f t="shared" si="195"/>
        <v>#REF!</v>
      </c>
      <c r="RNO104" s="373" t="e">
        <f t="shared" si="195"/>
        <v>#REF!</v>
      </c>
      <c r="RNP104" s="373" t="e">
        <f t="shared" si="195"/>
        <v>#REF!</v>
      </c>
      <c r="RNQ104" s="373">
        <f t="shared" si="195"/>
        <v>0</v>
      </c>
      <c r="RNR104" s="373">
        <f t="shared" si="195"/>
        <v>0</v>
      </c>
      <c r="RNS104" s="373" t="e">
        <f t="shared" si="195"/>
        <v>#REF!</v>
      </c>
      <c r="RNT104" s="373" t="e">
        <f t="shared" si="195"/>
        <v>#REF!</v>
      </c>
      <c r="RNU104" s="373" t="e">
        <f t="shared" si="195"/>
        <v>#REF!</v>
      </c>
      <c r="RNV104" s="373" t="e">
        <f t="shared" si="195"/>
        <v>#REF!</v>
      </c>
      <c r="RNW104" s="373" t="e">
        <f t="shared" si="195"/>
        <v>#REF!</v>
      </c>
      <c r="RNX104" s="373">
        <f t="shared" si="195"/>
        <v>0</v>
      </c>
      <c r="RNY104" s="373">
        <f t="shared" si="195"/>
        <v>0</v>
      </c>
      <c r="RNZ104" s="373" t="e">
        <f t="shared" si="196"/>
        <v>#REF!</v>
      </c>
      <c r="ROA104" s="373" t="e">
        <f t="shared" si="196"/>
        <v>#REF!</v>
      </c>
      <c r="ROB104" s="373" t="e">
        <f t="shared" si="196"/>
        <v>#REF!</v>
      </c>
      <c r="ROC104" s="373" t="e">
        <f t="shared" si="196"/>
        <v>#REF!</v>
      </c>
      <c r="ROD104" s="373" t="e">
        <f t="shared" si="196"/>
        <v>#REF!</v>
      </c>
      <c r="ROE104" s="373">
        <f t="shared" si="196"/>
        <v>0</v>
      </c>
      <c r="ROF104" s="373">
        <f t="shared" si="196"/>
        <v>0</v>
      </c>
      <c r="ROG104" s="373" t="e">
        <f t="shared" si="196"/>
        <v>#REF!</v>
      </c>
      <c r="ROH104" s="373" t="e">
        <f t="shared" si="196"/>
        <v>#REF!</v>
      </c>
      <c r="ROI104" s="373" t="e">
        <f t="shared" si="196"/>
        <v>#REF!</v>
      </c>
      <c r="ROJ104" s="373" t="e">
        <f t="shared" si="196"/>
        <v>#REF!</v>
      </c>
      <c r="ROK104" s="373" t="e">
        <f t="shared" si="196"/>
        <v>#REF!</v>
      </c>
      <c r="ROL104" s="373">
        <f t="shared" si="196"/>
        <v>0</v>
      </c>
      <c r="ROM104" s="373">
        <f t="shared" si="196"/>
        <v>0</v>
      </c>
      <c r="RON104" s="373" t="e">
        <f t="shared" si="196"/>
        <v>#REF!</v>
      </c>
      <c r="ROO104" s="373" t="e">
        <f t="shared" si="196"/>
        <v>#REF!</v>
      </c>
      <c r="ROP104" s="373" t="e">
        <f t="shared" si="196"/>
        <v>#REF!</v>
      </c>
      <c r="ROQ104" s="373" t="e">
        <f t="shared" si="196"/>
        <v>#REF!</v>
      </c>
      <c r="ROR104" s="373" t="e">
        <f t="shared" si="196"/>
        <v>#REF!</v>
      </c>
      <c r="ROS104" s="373">
        <f t="shared" si="196"/>
        <v>0</v>
      </c>
      <c r="ROT104" s="373">
        <f t="shared" si="196"/>
        <v>0</v>
      </c>
      <c r="ROU104" s="373" t="e">
        <f t="shared" si="196"/>
        <v>#REF!</v>
      </c>
      <c r="ROV104" s="373" t="e">
        <f t="shared" si="196"/>
        <v>#REF!</v>
      </c>
      <c r="ROW104" s="373" t="e">
        <f t="shared" si="196"/>
        <v>#REF!</v>
      </c>
      <c r="ROX104" s="373" t="e">
        <f t="shared" si="196"/>
        <v>#REF!</v>
      </c>
      <c r="ROY104" s="373" t="e">
        <f t="shared" si="196"/>
        <v>#REF!</v>
      </c>
      <c r="ROZ104" s="373">
        <f t="shared" si="196"/>
        <v>0</v>
      </c>
      <c r="RPA104" s="373">
        <f t="shared" si="196"/>
        <v>0</v>
      </c>
      <c r="RPB104" s="373" t="e">
        <f t="shared" si="196"/>
        <v>#REF!</v>
      </c>
      <c r="RPC104" s="373" t="e">
        <f t="shared" si="196"/>
        <v>#REF!</v>
      </c>
      <c r="RPD104" s="373" t="e">
        <f t="shared" si="196"/>
        <v>#REF!</v>
      </c>
      <c r="RPE104" s="373" t="e">
        <f t="shared" si="196"/>
        <v>#REF!</v>
      </c>
      <c r="RPF104" s="373" t="e">
        <f t="shared" si="196"/>
        <v>#REF!</v>
      </c>
      <c r="RPG104" s="373">
        <f t="shared" si="196"/>
        <v>0</v>
      </c>
      <c r="RPH104" s="373">
        <f t="shared" si="196"/>
        <v>0</v>
      </c>
      <c r="RPI104" s="373" t="e">
        <f t="shared" si="196"/>
        <v>#REF!</v>
      </c>
      <c r="RPJ104" s="373" t="e">
        <f t="shared" si="196"/>
        <v>#REF!</v>
      </c>
      <c r="RPK104" s="373" t="e">
        <f t="shared" si="196"/>
        <v>#REF!</v>
      </c>
      <c r="RPL104" s="373" t="e">
        <f t="shared" si="196"/>
        <v>#REF!</v>
      </c>
      <c r="RPM104" s="373" t="e">
        <f t="shared" si="196"/>
        <v>#REF!</v>
      </c>
      <c r="RPN104" s="373">
        <f t="shared" si="196"/>
        <v>0</v>
      </c>
      <c r="RPO104" s="373">
        <f t="shared" si="196"/>
        <v>0</v>
      </c>
      <c r="RPP104" s="373" t="e">
        <f t="shared" si="196"/>
        <v>#REF!</v>
      </c>
      <c r="RPQ104" s="373" t="e">
        <f t="shared" si="196"/>
        <v>#REF!</v>
      </c>
      <c r="RPR104" s="373" t="e">
        <f t="shared" si="196"/>
        <v>#REF!</v>
      </c>
      <c r="RPS104" s="373" t="e">
        <f t="shared" si="196"/>
        <v>#REF!</v>
      </c>
      <c r="RPT104" s="373" t="e">
        <f t="shared" si="196"/>
        <v>#REF!</v>
      </c>
      <c r="RPU104" s="373">
        <f t="shared" si="196"/>
        <v>0</v>
      </c>
      <c r="RPV104" s="373">
        <f t="shared" si="196"/>
        <v>0</v>
      </c>
      <c r="RPW104" s="373" t="e">
        <f t="shared" si="196"/>
        <v>#REF!</v>
      </c>
      <c r="RPX104" s="373" t="e">
        <f t="shared" si="196"/>
        <v>#REF!</v>
      </c>
      <c r="RPY104" s="373" t="e">
        <f t="shared" si="196"/>
        <v>#REF!</v>
      </c>
      <c r="RPZ104" s="373" t="e">
        <f t="shared" si="196"/>
        <v>#REF!</v>
      </c>
      <c r="RQA104" s="373" t="e">
        <f t="shared" si="196"/>
        <v>#REF!</v>
      </c>
      <c r="RQB104" s="373">
        <f t="shared" si="196"/>
        <v>0</v>
      </c>
      <c r="RQC104" s="373">
        <f t="shared" si="196"/>
        <v>0</v>
      </c>
      <c r="RQD104" s="373" t="e">
        <f t="shared" si="196"/>
        <v>#REF!</v>
      </c>
      <c r="RQE104" s="373" t="e">
        <f t="shared" si="196"/>
        <v>#REF!</v>
      </c>
      <c r="RQF104" s="373" t="e">
        <f t="shared" si="196"/>
        <v>#REF!</v>
      </c>
      <c r="RQG104" s="373" t="e">
        <f t="shared" si="196"/>
        <v>#REF!</v>
      </c>
      <c r="RQH104" s="373" t="e">
        <f t="shared" si="196"/>
        <v>#REF!</v>
      </c>
      <c r="RQI104" s="373">
        <f t="shared" si="196"/>
        <v>0</v>
      </c>
      <c r="RQJ104" s="373">
        <f t="shared" si="196"/>
        <v>0</v>
      </c>
      <c r="RQK104" s="373" t="e">
        <f t="shared" si="196"/>
        <v>#REF!</v>
      </c>
      <c r="RQL104" s="373" t="e">
        <f t="shared" si="197"/>
        <v>#REF!</v>
      </c>
      <c r="RQM104" s="373" t="e">
        <f t="shared" si="197"/>
        <v>#REF!</v>
      </c>
      <c r="RQN104" s="373" t="e">
        <f t="shared" si="197"/>
        <v>#REF!</v>
      </c>
      <c r="RQO104" s="373" t="e">
        <f t="shared" si="197"/>
        <v>#REF!</v>
      </c>
      <c r="RQP104" s="373">
        <f t="shared" si="197"/>
        <v>0</v>
      </c>
      <c r="RQQ104" s="373">
        <f t="shared" si="197"/>
        <v>0</v>
      </c>
      <c r="RQR104" s="373" t="e">
        <f t="shared" si="197"/>
        <v>#REF!</v>
      </c>
      <c r="RQS104" s="373" t="e">
        <f t="shared" si="197"/>
        <v>#REF!</v>
      </c>
      <c r="RQT104" s="373" t="e">
        <f t="shared" si="197"/>
        <v>#REF!</v>
      </c>
      <c r="RQU104" s="373" t="e">
        <f t="shared" si="197"/>
        <v>#REF!</v>
      </c>
      <c r="RQV104" s="373" t="e">
        <f t="shared" si="197"/>
        <v>#REF!</v>
      </c>
      <c r="RQW104" s="373">
        <f t="shared" si="197"/>
        <v>0</v>
      </c>
      <c r="RQX104" s="373">
        <f t="shared" si="197"/>
        <v>0</v>
      </c>
      <c r="RQY104" s="373" t="e">
        <f t="shared" si="197"/>
        <v>#REF!</v>
      </c>
      <c r="RQZ104" s="373" t="e">
        <f t="shared" si="197"/>
        <v>#REF!</v>
      </c>
      <c r="RRA104" s="373" t="e">
        <f t="shared" si="197"/>
        <v>#REF!</v>
      </c>
      <c r="RRB104" s="373" t="e">
        <f t="shared" si="197"/>
        <v>#REF!</v>
      </c>
      <c r="RRC104" s="373" t="e">
        <f t="shared" si="197"/>
        <v>#REF!</v>
      </c>
      <c r="RRD104" s="373">
        <f t="shared" si="197"/>
        <v>0</v>
      </c>
      <c r="RRE104" s="373">
        <f t="shared" si="197"/>
        <v>0</v>
      </c>
      <c r="RRF104" s="373" t="e">
        <f t="shared" si="197"/>
        <v>#REF!</v>
      </c>
      <c r="RRG104" s="373" t="e">
        <f t="shared" si="197"/>
        <v>#REF!</v>
      </c>
      <c r="RRH104" s="373" t="e">
        <f t="shared" si="197"/>
        <v>#REF!</v>
      </c>
      <c r="RRI104" s="373" t="e">
        <f t="shared" si="197"/>
        <v>#REF!</v>
      </c>
      <c r="RRJ104" s="373" t="e">
        <f t="shared" si="197"/>
        <v>#REF!</v>
      </c>
      <c r="RRK104" s="373">
        <f t="shared" si="197"/>
        <v>0</v>
      </c>
      <c r="RRL104" s="373">
        <f t="shared" si="197"/>
        <v>0</v>
      </c>
      <c r="RRM104" s="373" t="e">
        <f t="shared" si="197"/>
        <v>#REF!</v>
      </c>
      <c r="RRN104" s="373" t="e">
        <f t="shared" si="197"/>
        <v>#REF!</v>
      </c>
      <c r="RRO104" s="373" t="e">
        <f t="shared" si="197"/>
        <v>#REF!</v>
      </c>
      <c r="RRP104" s="373" t="e">
        <f t="shared" si="197"/>
        <v>#REF!</v>
      </c>
      <c r="RRQ104" s="373" t="e">
        <f t="shared" si="197"/>
        <v>#REF!</v>
      </c>
      <c r="RRR104" s="373">
        <f t="shared" si="197"/>
        <v>0</v>
      </c>
      <c r="RRS104" s="373">
        <f t="shared" si="197"/>
        <v>0</v>
      </c>
      <c r="RRT104" s="373" t="e">
        <f t="shared" si="197"/>
        <v>#REF!</v>
      </c>
      <c r="RRU104" s="373" t="e">
        <f t="shared" si="197"/>
        <v>#REF!</v>
      </c>
      <c r="RRV104" s="373" t="e">
        <f t="shared" si="197"/>
        <v>#REF!</v>
      </c>
      <c r="RRW104" s="373" t="e">
        <f t="shared" si="197"/>
        <v>#REF!</v>
      </c>
      <c r="RRX104" s="373" t="e">
        <f t="shared" si="197"/>
        <v>#REF!</v>
      </c>
      <c r="RRY104" s="373">
        <f t="shared" si="197"/>
        <v>0</v>
      </c>
      <c r="RRZ104" s="373">
        <f t="shared" si="197"/>
        <v>0</v>
      </c>
      <c r="RSA104" s="373" t="e">
        <f t="shared" si="197"/>
        <v>#REF!</v>
      </c>
      <c r="RSB104" s="373" t="e">
        <f t="shared" si="197"/>
        <v>#REF!</v>
      </c>
      <c r="RSC104" s="373" t="e">
        <f t="shared" si="197"/>
        <v>#REF!</v>
      </c>
      <c r="RSD104" s="373" t="e">
        <f t="shared" si="197"/>
        <v>#REF!</v>
      </c>
      <c r="RSE104" s="373" t="e">
        <f t="shared" si="197"/>
        <v>#REF!</v>
      </c>
      <c r="RSF104" s="373">
        <f t="shared" si="197"/>
        <v>0</v>
      </c>
      <c r="RSG104" s="373">
        <f t="shared" si="197"/>
        <v>0</v>
      </c>
      <c r="RSH104" s="373" t="e">
        <f t="shared" si="197"/>
        <v>#REF!</v>
      </c>
      <c r="RSI104" s="373" t="e">
        <f t="shared" si="197"/>
        <v>#REF!</v>
      </c>
      <c r="RSJ104" s="373" t="e">
        <f t="shared" si="197"/>
        <v>#REF!</v>
      </c>
      <c r="RSK104" s="373" t="e">
        <f t="shared" si="197"/>
        <v>#REF!</v>
      </c>
      <c r="RSL104" s="373" t="e">
        <f t="shared" si="197"/>
        <v>#REF!</v>
      </c>
      <c r="RSM104" s="373">
        <f t="shared" si="197"/>
        <v>0</v>
      </c>
      <c r="RSN104" s="373">
        <f t="shared" si="197"/>
        <v>0</v>
      </c>
      <c r="RSO104" s="373" t="e">
        <f t="shared" si="197"/>
        <v>#REF!</v>
      </c>
      <c r="RSP104" s="373" t="e">
        <f t="shared" si="197"/>
        <v>#REF!</v>
      </c>
      <c r="RSQ104" s="373" t="e">
        <f t="shared" si="197"/>
        <v>#REF!</v>
      </c>
      <c r="RSR104" s="373" t="e">
        <f t="shared" si="197"/>
        <v>#REF!</v>
      </c>
      <c r="RSS104" s="373" t="e">
        <f t="shared" si="197"/>
        <v>#REF!</v>
      </c>
      <c r="RST104" s="373">
        <f t="shared" si="197"/>
        <v>0</v>
      </c>
      <c r="RSU104" s="373">
        <f t="shared" si="197"/>
        <v>0</v>
      </c>
      <c r="RSV104" s="373" t="e">
        <f t="shared" si="197"/>
        <v>#REF!</v>
      </c>
      <c r="RSW104" s="373" t="e">
        <f t="shared" si="197"/>
        <v>#REF!</v>
      </c>
      <c r="RSX104" s="373" t="e">
        <f t="shared" si="198"/>
        <v>#REF!</v>
      </c>
      <c r="RSY104" s="373" t="e">
        <f t="shared" si="198"/>
        <v>#REF!</v>
      </c>
      <c r="RSZ104" s="373" t="e">
        <f t="shared" si="198"/>
        <v>#REF!</v>
      </c>
      <c r="RTA104" s="373">
        <f t="shared" si="198"/>
        <v>0</v>
      </c>
      <c r="RTB104" s="373">
        <f t="shared" si="198"/>
        <v>0</v>
      </c>
      <c r="RTC104" s="373" t="e">
        <f t="shared" si="198"/>
        <v>#REF!</v>
      </c>
      <c r="RTD104" s="373" t="e">
        <f t="shared" si="198"/>
        <v>#REF!</v>
      </c>
      <c r="RTE104" s="373" t="e">
        <f t="shared" si="198"/>
        <v>#REF!</v>
      </c>
      <c r="RTF104" s="373" t="e">
        <f t="shared" si="198"/>
        <v>#REF!</v>
      </c>
      <c r="RTG104" s="373" t="e">
        <f t="shared" si="198"/>
        <v>#REF!</v>
      </c>
      <c r="RTH104" s="373">
        <f t="shared" si="198"/>
        <v>0</v>
      </c>
      <c r="RTI104" s="373">
        <f t="shared" si="198"/>
        <v>0</v>
      </c>
      <c r="RTJ104" s="373" t="e">
        <f t="shared" si="198"/>
        <v>#REF!</v>
      </c>
      <c r="RTK104" s="373" t="e">
        <f t="shared" si="198"/>
        <v>#REF!</v>
      </c>
      <c r="RTL104" s="373" t="e">
        <f t="shared" si="198"/>
        <v>#REF!</v>
      </c>
      <c r="RTM104" s="373" t="e">
        <f t="shared" si="198"/>
        <v>#REF!</v>
      </c>
      <c r="RTN104" s="373" t="e">
        <f t="shared" si="198"/>
        <v>#REF!</v>
      </c>
      <c r="RTO104" s="373">
        <f t="shared" si="198"/>
        <v>0</v>
      </c>
      <c r="RTP104" s="373">
        <f t="shared" si="198"/>
        <v>0</v>
      </c>
      <c r="RTQ104" s="373" t="e">
        <f t="shared" si="198"/>
        <v>#REF!</v>
      </c>
      <c r="RTR104" s="373" t="e">
        <f t="shared" si="198"/>
        <v>#REF!</v>
      </c>
      <c r="RTS104" s="373" t="e">
        <f t="shared" si="198"/>
        <v>#REF!</v>
      </c>
      <c r="RTT104" s="373" t="e">
        <f t="shared" si="198"/>
        <v>#REF!</v>
      </c>
      <c r="RTU104" s="373" t="e">
        <f t="shared" si="198"/>
        <v>#REF!</v>
      </c>
      <c r="RTV104" s="373">
        <f t="shared" si="198"/>
        <v>0</v>
      </c>
      <c r="RTW104" s="373">
        <f t="shared" si="198"/>
        <v>0</v>
      </c>
      <c r="RTX104" s="373" t="e">
        <f t="shared" si="198"/>
        <v>#REF!</v>
      </c>
      <c r="RTY104" s="373" t="e">
        <f t="shared" si="198"/>
        <v>#REF!</v>
      </c>
      <c r="RTZ104" s="373" t="e">
        <f t="shared" si="198"/>
        <v>#REF!</v>
      </c>
      <c r="RUA104" s="373" t="e">
        <f t="shared" si="198"/>
        <v>#REF!</v>
      </c>
      <c r="RUB104" s="373" t="e">
        <f t="shared" si="198"/>
        <v>#REF!</v>
      </c>
      <c r="RUC104" s="373">
        <f t="shared" si="198"/>
        <v>0</v>
      </c>
      <c r="RUD104" s="373">
        <f t="shared" si="198"/>
        <v>0</v>
      </c>
      <c r="RUE104" s="373" t="e">
        <f t="shared" si="198"/>
        <v>#REF!</v>
      </c>
      <c r="RUF104" s="373" t="e">
        <f t="shared" si="198"/>
        <v>#REF!</v>
      </c>
      <c r="RUG104" s="373" t="e">
        <f t="shared" si="198"/>
        <v>#REF!</v>
      </c>
      <c r="RUH104" s="373" t="e">
        <f t="shared" si="198"/>
        <v>#REF!</v>
      </c>
      <c r="RUI104" s="373" t="e">
        <f t="shared" si="198"/>
        <v>#REF!</v>
      </c>
      <c r="RUJ104" s="373">
        <f t="shared" si="198"/>
        <v>0</v>
      </c>
      <c r="RUK104" s="373">
        <f t="shared" si="198"/>
        <v>0</v>
      </c>
      <c r="RUL104" s="373" t="e">
        <f t="shared" si="198"/>
        <v>#REF!</v>
      </c>
      <c r="RUM104" s="373" t="e">
        <f t="shared" si="198"/>
        <v>#REF!</v>
      </c>
      <c r="RUN104" s="373" t="e">
        <f t="shared" si="198"/>
        <v>#REF!</v>
      </c>
      <c r="RUO104" s="373" t="e">
        <f t="shared" si="198"/>
        <v>#REF!</v>
      </c>
      <c r="RUP104" s="373" t="e">
        <f t="shared" si="198"/>
        <v>#REF!</v>
      </c>
      <c r="RUQ104" s="373">
        <f t="shared" si="198"/>
        <v>0</v>
      </c>
      <c r="RUR104" s="373">
        <f t="shared" si="198"/>
        <v>0</v>
      </c>
      <c r="RUS104" s="373" t="e">
        <f t="shared" si="198"/>
        <v>#REF!</v>
      </c>
      <c r="RUT104" s="373" t="e">
        <f t="shared" si="198"/>
        <v>#REF!</v>
      </c>
      <c r="RUU104" s="373" t="e">
        <f t="shared" si="198"/>
        <v>#REF!</v>
      </c>
      <c r="RUV104" s="373" t="e">
        <f t="shared" si="198"/>
        <v>#REF!</v>
      </c>
      <c r="RUW104" s="373" t="e">
        <f t="shared" si="198"/>
        <v>#REF!</v>
      </c>
      <c r="RUX104" s="373">
        <f t="shared" si="198"/>
        <v>0</v>
      </c>
      <c r="RUY104" s="373">
        <f t="shared" si="198"/>
        <v>0</v>
      </c>
      <c r="RUZ104" s="373" t="e">
        <f t="shared" si="198"/>
        <v>#REF!</v>
      </c>
      <c r="RVA104" s="373" t="e">
        <f t="shared" si="198"/>
        <v>#REF!</v>
      </c>
      <c r="RVB104" s="373" t="e">
        <f t="shared" si="198"/>
        <v>#REF!</v>
      </c>
      <c r="RVC104" s="373" t="e">
        <f t="shared" si="198"/>
        <v>#REF!</v>
      </c>
      <c r="RVD104" s="373" t="e">
        <f t="shared" si="198"/>
        <v>#REF!</v>
      </c>
      <c r="RVE104" s="373">
        <f t="shared" si="198"/>
        <v>0</v>
      </c>
      <c r="RVF104" s="373">
        <f t="shared" si="198"/>
        <v>0</v>
      </c>
      <c r="RVG104" s="373" t="e">
        <f t="shared" si="198"/>
        <v>#REF!</v>
      </c>
      <c r="RVH104" s="373" t="e">
        <f t="shared" si="198"/>
        <v>#REF!</v>
      </c>
      <c r="RVI104" s="373" t="e">
        <f t="shared" si="198"/>
        <v>#REF!</v>
      </c>
      <c r="RVJ104" s="373" t="e">
        <f t="shared" si="199"/>
        <v>#REF!</v>
      </c>
      <c r="RVK104" s="373" t="e">
        <f t="shared" si="199"/>
        <v>#REF!</v>
      </c>
      <c r="RVL104" s="373">
        <f t="shared" si="199"/>
        <v>0</v>
      </c>
      <c r="RVM104" s="373">
        <f t="shared" si="199"/>
        <v>0</v>
      </c>
      <c r="RVN104" s="373" t="e">
        <f t="shared" si="199"/>
        <v>#REF!</v>
      </c>
      <c r="RVO104" s="373" t="e">
        <f t="shared" si="199"/>
        <v>#REF!</v>
      </c>
      <c r="RVP104" s="373" t="e">
        <f t="shared" si="199"/>
        <v>#REF!</v>
      </c>
      <c r="RVQ104" s="373" t="e">
        <f t="shared" si="199"/>
        <v>#REF!</v>
      </c>
      <c r="RVR104" s="373" t="e">
        <f t="shared" si="199"/>
        <v>#REF!</v>
      </c>
      <c r="RVS104" s="373">
        <f t="shared" si="199"/>
        <v>0</v>
      </c>
      <c r="RVT104" s="373">
        <f t="shared" si="199"/>
        <v>0</v>
      </c>
      <c r="RVU104" s="373" t="e">
        <f t="shared" si="199"/>
        <v>#REF!</v>
      </c>
      <c r="RVV104" s="373" t="e">
        <f t="shared" si="199"/>
        <v>#REF!</v>
      </c>
      <c r="RVW104" s="373" t="e">
        <f t="shared" si="199"/>
        <v>#REF!</v>
      </c>
      <c r="RVX104" s="373" t="e">
        <f t="shared" si="199"/>
        <v>#REF!</v>
      </c>
      <c r="RVY104" s="373" t="e">
        <f t="shared" si="199"/>
        <v>#REF!</v>
      </c>
      <c r="RVZ104" s="373">
        <f t="shared" si="199"/>
        <v>0</v>
      </c>
      <c r="RWA104" s="373">
        <f t="shared" si="199"/>
        <v>0</v>
      </c>
      <c r="RWB104" s="373" t="e">
        <f t="shared" si="199"/>
        <v>#REF!</v>
      </c>
      <c r="RWC104" s="373" t="e">
        <f t="shared" si="199"/>
        <v>#REF!</v>
      </c>
      <c r="RWD104" s="373" t="e">
        <f t="shared" si="199"/>
        <v>#REF!</v>
      </c>
      <c r="RWE104" s="373" t="e">
        <f t="shared" si="199"/>
        <v>#REF!</v>
      </c>
      <c r="RWF104" s="373" t="e">
        <f t="shared" si="199"/>
        <v>#REF!</v>
      </c>
      <c r="RWG104" s="373">
        <f t="shared" si="199"/>
        <v>0</v>
      </c>
      <c r="RWH104" s="373">
        <f t="shared" si="199"/>
        <v>0</v>
      </c>
      <c r="RWI104" s="373" t="e">
        <f t="shared" si="199"/>
        <v>#REF!</v>
      </c>
      <c r="RWJ104" s="373" t="e">
        <f t="shared" si="199"/>
        <v>#REF!</v>
      </c>
      <c r="RWK104" s="373" t="e">
        <f t="shared" si="199"/>
        <v>#REF!</v>
      </c>
      <c r="RWL104" s="373" t="e">
        <f t="shared" si="199"/>
        <v>#REF!</v>
      </c>
      <c r="RWM104" s="373" t="e">
        <f t="shared" si="199"/>
        <v>#REF!</v>
      </c>
      <c r="RWN104" s="373">
        <f t="shared" si="199"/>
        <v>0</v>
      </c>
      <c r="RWO104" s="373">
        <f t="shared" si="199"/>
        <v>0</v>
      </c>
      <c r="RWP104" s="373" t="e">
        <f t="shared" si="199"/>
        <v>#REF!</v>
      </c>
      <c r="RWQ104" s="373" t="e">
        <f t="shared" si="199"/>
        <v>#REF!</v>
      </c>
      <c r="RWR104" s="373" t="e">
        <f t="shared" si="199"/>
        <v>#REF!</v>
      </c>
      <c r="RWS104" s="373" t="e">
        <f t="shared" si="199"/>
        <v>#REF!</v>
      </c>
      <c r="RWT104" s="373" t="e">
        <f t="shared" si="199"/>
        <v>#REF!</v>
      </c>
      <c r="RWU104" s="373">
        <f t="shared" si="199"/>
        <v>0</v>
      </c>
      <c r="RWV104" s="373">
        <f t="shared" si="199"/>
        <v>0</v>
      </c>
      <c r="RWW104" s="373" t="e">
        <f t="shared" si="199"/>
        <v>#REF!</v>
      </c>
      <c r="RWX104" s="373" t="e">
        <f t="shared" si="199"/>
        <v>#REF!</v>
      </c>
      <c r="RWY104" s="373" t="e">
        <f t="shared" si="199"/>
        <v>#REF!</v>
      </c>
      <c r="RWZ104" s="373" t="e">
        <f t="shared" si="199"/>
        <v>#REF!</v>
      </c>
      <c r="RXA104" s="373" t="e">
        <f t="shared" si="199"/>
        <v>#REF!</v>
      </c>
      <c r="RXB104" s="373">
        <f t="shared" si="199"/>
        <v>0</v>
      </c>
      <c r="RXC104" s="373">
        <f t="shared" si="199"/>
        <v>0</v>
      </c>
      <c r="RXD104" s="373" t="e">
        <f t="shared" si="199"/>
        <v>#REF!</v>
      </c>
      <c r="RXE104" s="373" t="e">
        <f t="shared" si="199"/>
        <v>#REF!</v>
      </c>
      <c r="RXF104" s="373" t="e">
        <f t="shared" si="199"/>
        <v>#REF!</v>
      </c>
      <c r="RXG104" s="373" t="e">
        <f t="shared" si="199"/>
        <v>#REF!</v>
      </c>
      <c r="RXH104" s="373" t="e">
        <f t="shared" si="199"/>
        <v>#REF!</v>
      </c>
      <c r="RXI104" s="373">
        <f t="shared" si="199"/>
        <v>0</v>
      </c>
      <c r="RXJ104" s="373">
        <f t="shared" si="199"/>
        <v>0</v>
      </c>
      <c r="RXK104" s="373" t="e">
        <f t="shared" si="199"/>
        <v>#REF!</v>
      </c>
      <c r="RXL104" s="373" t="e">
        <f t="shared" si="199"/>
        <v>#REF!</v>
      </c>
      <c r="RXM104" s="373" t="e">
        <f t="shared" si="199"/>
        <v>#REF!</v>
      </c>
      <c r="RXN104" s="373" t="e">
        <f t="shared" si="199"/>
        <v>#REF!</v>
      </c>
      <c r="RXO104" s="373" t="e">
        <f t="shared" si="199"/>
        <v>#REF!</v>
      </c>
      <c r="RXP104" s="373">
        <f t="shared" si="199"/>
        <v>0</v>
      </c>
      <c r="RXQ104" s="373">
        <f t="shared" si="199"/>
        <v>0</v>
      </c>
      <c r="RXR104" s="373" t="e">
        <f t="shared" si="199"/>
        <v>#REF!</v>
      </c>
      <c r="RXS104" s="373" t="e">
        <f t="shared" si="199"/>
        <v>#REF!</v>
      </c>
      <c r="RXT104" s="373" t="e">
        <f t="shared" si="199"/>
        <v>#REF!</v>
      </c>
      <c r="RXU104" s="373" t="e">
        <f t="shared" si="199"/>
        <v>#REF!</v>
      </c>
      <c r="RXV104" s="373" t="e">
        <f t="shared" si="200"/>
        <v>#REF!</v>
      </c>
      <c r="RXW104" s="373">
        <f t="shared" si="200"/>
        <v>0</v>
      </c>
      <c r="RXX104" s="373">
        <f t="shared" si="200"/>
        <v>0</v>
      </c>
      <c r="RXY104" s="373" t="e">
        <f t="shared" si="200"/>
        <v>#REF!</v>
      </c>
      <c r="RXZ104" s="373" t="e">
        <f t="shared" si="200"/>
        <v>#REF!</v>
      </c>
      <c r="RYA104" s="373" t="e">
        <f t="shared" si="200"/>
        <v>#REF!</v>
      </c>
      <c r="RYB104" s="373" t="e">
        <f t="shared" si="200"/>
        <v>#REF!</v>
      </c>
      <c r="RYC104" s="373" t="e">
        <f t="shared" si="200"/>
        <v>#REF!</v>
      </c>
      <c r="RYD104" s="373">
        <f t="shared" si="200"/>
        <v>0</v>
      </c>
      <c r="RYE104" s="373">
        <f t="shared" si="200"/>
        <v>0</v>
      </c>
      <c r="RYF104" s="373" t="e">
        <f t="shared" si="200"/>
        <v>#REF!</v>
      </c>
      <c r="RYG104" s="373" t="e">
        <f t="shared" si="200"/>
        <v>#REF!</v>
      </c>
      <c r="RYH104" s="373" t="e">
        <f t="shared" si="200"/>
        <v>#REF!</v>
      </c>
      <c r="RYI104" s="373" t="e">
        <f t="shared" si="200"/>
        <v>#REF!</v>
      </c>
      <c r="RYJ104" s="373" t="e">
        <f t="shared" si="200"/>
        <v>#REF!</v>
      </c>
      <c r="RYK104" s="373">
        <f t="shared" si="200"/>
        <v>0</v>
      </c>
      <c r="RYL104" s="373">
        <f t="shared" si="200"/>
        <v>0</v>
      </c>
      <c r="RYM104" s="373" t="e">
        <f t="shared" si="200"/>
        <v>#REF!</v>
      </c>
      <c r="RYN104" s="373" t="e">
        <f t="shared" si="200"/>
        <v>#REF!</v>
      </c>
      <c r="RYO104" s="373" t="e">
        <f t="shared" si="200"/>
        <v>#REF!</v>
      </c>
      <c r="RYP104" s="373" t="e">
        <f t="shared" si="200"/>
        <v>#REF!</v>
      </c>
      <c r="RYQ104" s="373" t="e">
        <f t="shared" si="200"/>
        <v>#REF!</v>
      </c>
      <c r="RYR104" s="373">
        <f t="shared" si="200"/>
        <v>0</v>
      </c>
      <c r="RYS104" s="373">
        <f t="shared" si="200"/>
        <v>0</v>
      </c>
      <c r="RYT104" s="373" t="e">
        <f t="shared" si="200"/>
        <v>#REF!</v>
      </c>
      <c r="RYU104" s="373" t="e">
        <f t="shared" si="200"/>
        <v>#REF!</v>
      </c>
      <c r="RYV104" s="373" t="e">
        <f t="shared" si="200"/>
        <v>#REF!</v>
      </c>
      <c r="RYW104" s="373" t="e">
        <f t="shared" si="200"/>
        <v>#REF!</v>
      </c>
      <c r="RYX104" s="373" t="e">
        <f t="shared" si="200"/>
        <v>#REF!</v>
      </c>
      <c r="RYY104" s="373">
        <f t="shared" si="200"/>
        <v>0</v>
      </c>
      <c r="RYZ104" s="373">
        <f t="shared" si="200"/>
        <v>0</v>
      </c>
      <c r="RZA104" s="373" t="e">
        <f t="shared" si="200"/>
        <v>#REF!</v>
      </c>
      <c r="RZB104" s="373" t="e">
        <f t="shared" si="200"/>
        <v>#REF!</v>
      </c>
      <c r="RZC104" s="373" t="e">
        <f t="shared" si="200"/>
        <v>#REF!</v>
      </c>
      <c r="RZD104" s="373" t="e">
        <f t="shared" si="200"/>
        <v>#REF!</v>
      </c>
      <c r="RZE104" s="373" t="e">
        <f t="shared" si="200"/>
        <v>#REF!</v>
      </c>
      <c r="RZF104" s="373">
        <f t="shared" si="200"/>
        <v>0</v>
      </c>
      <c r="RZG104" s="373">
        <f t="shared" si="200"/>
        <v>0</v>
      </c>
      <c r="RZH104" s="373" t="e">
        <f t="shared" si="200"/>
        <v>#REF!</v>
      </c>
      <c r="RZI104" s="373" t="e">
        <f t="shared" si="200"/>
        <v>#REF!</v>
      </c>
      <c r="RZJ104" s="373" t="e">
        <f t="shared" si="200"/>
        <v>#REF!</v>
      </c>
      <c r="RZK104" s="373" t="e">
        <f t="shared" si="200"/>
        <v>#REF!</v>
      </c>
      <c r="RZL104" s="373" t="e">
        <f t="shared" si="200"/>
        <v>#REF!</v>
      </c>
      <c r="RZM104" s="373">
        <f t="shared" si="200"/>
        <v>0</v>
      </c>
      <c r="RZN104" s="373">
        <f t="shared" si="200"/>
        <v>0</v>
      </c>
      <c r="RZO104" s="373" t="e">
        <f t="shared" si="200"/>
        <v>#REF!</v>
      </c>
      <c r="RZP104" s="373" t="e">
        <f t="shared" si="200"/>
        <v>#REF!</v>
      </c>
      <c r="RZQ104" s="373" t="e">
        <f t="shared" si="200"/>
        <v>#REF!</v>
      </c>
      <c r="RZR104" s="373" t="e">
        <f t="shared" si="200"/>
        <v>#REF!</v>
      </c>
      <c r="RZS104" s="373" t="e">
        <f t="shared" si="200"/>
        <v>#REF!</v>
      </c>
      <c r="RZT104" s="373">
        <f t="shared" si="200"/>
        <v>0</v>
      </c>
      <c r="RZU104" s="373">
        <f t="shared" si="200"/>
        <v>0</v>
      </c>
      <c r="RZV104" s="373" t="e">
        <f t="shared" si="200"/>
        <v>#REF!</v>
      </c>
      <c r="RZW104" s="373" t="e">
        <f t="shared" si="200"/>
        <v>#REF!</v>
      </c>
      <c r="RZX104" s="373" t="e">
        <f t="shared" si="200"/>
        <v>#REF!</v>
      </c>
      <c r="RZY104" s="373" t="e">
        <f t="shared" si="200"/>
        <v>#REF!</v>
      </c>
      <c r="RZZ104" s="373" t="e">
        <f t="shared" si="200"/>
        <v>#REF!</v>
      </c>
      <c r="SAA104" s="373">
        <f t="shared" si="200"/>
        <v>0</v>
      </c>
      <c r="SAB104" s="373">
        <f t="shared" si="200"/>
        <v>0</v>
      </c>
      <c r="SAC104" s="373" t="e">
        <f t="shared" si="200"/>
        <v>#REF!</v>
      </c>
      <c r="SAD104" s="373" t="e">
        <f t="shared" si="200"/>
        <v>#REF!</v>
      </c>
      <c r="SAE104" s="373" t="e">
        <f t="shared" si="200"/>
        <v>#REF!</v>
      </c>
      <c r="SAF104" s="373" t="e">
        <f t="shared" si="200"/>
        <v>#REF!</v>
      </c>
      <c r="SAG104" s="373" t="e">
        <f t="shared" si="200"/>
        <v>#REF!</v>
      </c>
      <c r="SAH104" s="373">
        <f t="shared" si="201"/>
        <v>0</v>
      </c>
      <c r="SAI104" s="373">
        <f t="shared" si="201"/>
        <v>0</v>
      </c>
      <c r="SAJ104" s="373" t="e">
        <f t="shared" si="201"/>
        <v>#REF!</v>
      </c>
      <c r="SAK104" s="373" t="e">
        <f t="shared" si="201"/>
        <v>#REF!</v>
      </c>
      <c r="SAL104" s="373" t="e">
        <f t="shared" si="201"/>
        <v>#REF!</v>
      </c>
      <c r="SAM104" s="373" t="e">
        <f t="shared" si="201"/>
        <v>#REF!</v>
      </c>
      <c r="SAN104" s="373" t="e">
        <f t="shared" si="201"/>
        <v>#REF!</v>
      </c>
      <c r="SAO104" s="373">
        <f t="shared" si="201"/>
        <v>0</v>
      </c>
      <c r="SAP104" s="373">
        <f t="shared" si="201"/>
        <v>0</v>
      </c>
      <c r="SAQ104" s="373" t="e">
        <f t="shared" si="201"/>
        <v>#REF!</v>
      </c>
      <c r="SAR104" s="373" t="e">
        <f t="shared" si="201"/>
        <v>#REF!</v>
      </c>
      <c r="SAS104" s="373" t="e">
        <f t="shared" si="201"/>
        <v>#REF!</v>
      </c>
      <c r="SAT104" s="373" t="e">
        <f t="shared" si="201"/>
        <v>#REF!</v>
      </c>
      <c r="SAU104" s="373" t="e">
        <f t="shared" si="201"/>
        <v>#REF!</v>
      </c>
      <c r="SAV104" s="373">
        <f t="shared" si="201"/>
        <v>0</v>
      </c>
      <c r="SAW104" s="373">
        <f t="shared" si="201"/>
        <v>0</v>
      </c>
      <c r="SAX104" s="373" t="e">
        <f t="shared" si="201"/>
        <v>#REF!</v>
      </c>
      <c r="SAY104" s="373" t="e">
        <f t="shared" si="201"/>
        <v>#REF!</v>
      </c>
      <c r="SAZ104" s="373" t="e">
        <f t="shared" si="201"/>
        <v>#REF!</v>
      </c>
      <c r="SBA104" s="373" t="e">
        <f t="shared" si="201"/>
        <v>#REF!</v>
      </c>
      <c r="SBB104" s="373" t="e">
        <f t="shared" si="201"/>
        <v>#REF!</v>
      </c>
      <c r="SBC104" s="373">
        <f t="shared" si="201"/>
        <v>0</v>
      </c>
      <c r="SBD104" s="373">
        <f t="shared" si="201"/>
        <v>0</v>
      </c>
      <c r="SBE104" s="373" t="e">
        <f t="shared" si="201"/>
        <v>#REF!</v>
      </c>
      <c r="SBF104" s="373" t="e">
        <f t="shared" si="201"/>
        <v>#REF!</v>
      </c>
      <c r="SBG104" s="373" t="e">
        <f t="shared" si="201"/>
        <v>#REF!</v>
      </c>
      <c r="SBH104" s="373" t="e">
        <f t="shared" si="201"/>
        <v>#REF!</v>
      </c>
      <c r="SBI104" s="373" t="e">
        <f t="shared" si="201"/>
        <v>#REF!</v>
      </c>
      <c r="SBJ104" s="373">
        <f t="shared" si="201"/>
        <v>0</v>
      </c>
      <c r="SBK104" s="373">
        <f t="shared" si="201"/>
        <v>0</v>
      </c>
      <c r="SBL104" s="373" t="e">
        <f t="shared" si="201"/>
        <v>#REF!</v>
      </c>
      <c r="SBM104" s="373" t="e">
        <f t="shared" si="201"/>
        <v>#REF!</v>
      </c>
      <c r="SBN104" s="373" t="e">
        <f t="shared" si="201"/>
        <v>#REF!</v>
      </c>
      <c r="SBO104" s="373" t="e">
        <f t="shared" si="201"/>
        <v>#REF!</v>
      </c>
      <c r="SBP104" s="373" t="e">
        <f t="shared" si="201"/>
        <v>#REF!</v>
      </c>
      <c r="SBQ104" s="373">
        <f t="shared" si="201"/>
        <v>0</v>
      </c>
      <c r="SBR104" s="373">
        <f t="shared" si="201"/>
        <v>0</v>
      </c>
      <c r="SBS104" s="373" t="e">
        <f t="shared" si="201"/>
        <v>#REF!</v>
      </c>
      <c r="SBT104" s="373" t="e">
        <f t="shared" si="201"/>
        <v>#REF!</v>
      </c>
      <c r="SBU104" s="373" t="e">
        <f t="shared" si="201"/>
        <v>#REF!</v>
      </c>
      <c r="SBV104" s="373" t="e">
        <f t="shared" si="201"/>
        <v>#REF!</v>
      </c>
      <c r="SBW104" s="373" t="e">
        <f t="shared" si="201"/>
        <v>#REF!</v>
      </c>
      <c r="SBX104" s="373">
        <f t="shared" si="201"/>
        <v>0</v>
      </c>
      <c r="SBY104" s="373">
        <f t="shared" si="201"/>
        <v>0</v>
      </c>
      <c r="SBZ104" s="373" t="e">
        <f t="shared" si="201"/>
        <v>#REF!</v>
      </c>
      <c r="SCA104" s="373" t="e">
        <f t="shared" si="201"/>
        <v>#REF!</v>
      </c>
      <c r="SCB104" s="373" t="e">
        <f t="shared" si="201"/>
        <v>#REF!</v>
      </c>
      <c r="SCC104" s="373" t="e">
        <f t="shared" si="201"/>
        <v>#REF!</v>
      </c>
      <c r="SCD104" s="373" t="e">
        <f t="shared" si="201"/>
        <v>#REF!</v>
      </c>
      <c r="SCE104" s="373">
        <f t="shared" si="201"/>
        <v>0</v>
      </c>
      <c r="SCF104" s="373">
        <f t="shared" si="201"/>
        <v>0</v>
      </c>
      <c r="SCG104" s="373" t="e">
        <f t="shared" si="201"/>
        <v>#REF!</v>
      </c>
      <c r="SCH104" s="373" t="e">
        <f t="shared" si="201"/>
        <v>#REF!</v>
      </c>
      <c r="SCI104" s="373" t="e">
        <f t="shared" si="201"/>
        <v>#REF!</v>
      </c>
      <c r="SCJ104" s="373" t="e">
        <f t="shared" si="201"/>
        <v>#REF!</v>
      </c>
      <c r="SCK104" s="373" t="e">
        <f t="shared" si="201"/>
        <v>#REF!</v>
      </c>
      <c r="SCL104" s="373">
        <f t="shared" si="201"/>
        <v>0</v>
      </c>
      <c r="SCM104" s="373">
        <f t="shared" si="201"/>
        <v>0</v>
      </c>
      <c r="SCN104" s="373" t="e">
        <f t="shared" si="201"/>
        <v>#REF!</v>
      </c>
      <c r="SCO104" s="373" t="e">
        <f t="shared" si="201"/>
        <v>#REF!</v>
      </c>
      <c r="SCP104" s="373" t="e">
        <f t="shared" si="201"/>
        <v>#REF!</v>
      </c>
      <c r="SCQ104" s="373" t="e">
        <f t="shared" si="201"/>
        <v>#REF!</v>
      </c>
      <c r="SCR104" s="373" t="e">
        <f t="shared" si="201"/>
        <v>#REF!</v>
      </c>
      <c r="SCS104" s="373">
        <f t="shared" si="201"/>
        <v>0</v>
      </c>
      <c r="SCT104" s="373">
        <f t="shared" si="202"/>
        <v>0</v>
      </c>
      <c r="SCU104" s="373" t="e">
        <f t="shared" si="202"/>
        <v>#REF!</v>
      </c>
      <c r="SCV104" s="373" t="e">
        <f t="shared" si="202"/>
        <v>#REF!</v>
      </c>
      <c r="SCW104" s="373" t="e">
        <f t="shared" si="202"/>
        <v>#REF!</v>
      </c>
      <c r="SCX104" s="373" t="e">
        <f t="shared" si="202"/>
        <v>#REF!</v>
      </c>
      <c r="SCY104" s="373" t="e">
        <f t="shared" si="202"/>
        <v>#REF!</v>
      </c>
      <c r="SCZ104" s="373">
        <f t="shared" si="202"/>
        <v>0</v>
      </c>
      <c r="SDA104" s="373">
        <f t="shared" si="202"/>
        <v>0</v>
      </c>
      <c r="SDB104" s="373" t="e">
        <f t="shared" si="202"/>
        <v>#REF!</v>
      </c>
      <c r="SDC104" s="373" t="e">
        <f t="shared" si="202"/>
        <v>#REF!</v>
      </c>
      <c r="SDD104" s="373" t="e">
        <f t="shared" si="202"/>
        <v>#REF!</v>
      </c>
      <c r="SDE104" s="373" t="e">
        <f t="shared" si="202"/>
        <v>#REF!</v>
      </c>
      <c r="SDF104" s="373" t="e">
        <f t="shared" si="202"/>
        <v>#REF!</v>
      </c>
      <c r="SDG104" s="373">
        <f t="shared" si="202"/>
        <v>0</v>
      </c>
      <c r="SDH104" s="373">
        <f t="shared" si="202"/>
        <v>0</v>
      </c>
      <c r="SDI104" s="373" t="e">
        <f t="shared" si="202"/>
        <v>#REF!</v>
      </c>
      <c r="SDJ104" s="373" t="e">
        <f t="shared" si="202"/>
        <v>#REF!</v>
      </c>
      <c r="SDK104" s="373" t="e">
        <f t="shared" si="202"/>
        <v>#REF!</v>
      </c>
      <c r="SDL104" s="373" t="e">
        <f t="shared" si="202"/>
        <v>#REF!</v>
      </c>
      <c r="SDM104" s="373" t="e">
        <f t="shared" si="202"/>
        <v>#REF!</v>
      </c>
      <c r="SDN104" s="373">
        <f t="shared" si="202"/>
        <v>0</v>
      </c>
      <c r="SDO104" s="373">
        <f t="shared" si="202"/>
        <v>0</v>
      </c>
      <c r="SDP104" s="373" t="e">
        <f t="shared" si="202"/>
        <v>#REF!</v>
      </c>
      <c r="SDQ104" s="373" t="e">
        <f t="shared" si="202"/>
        <v>#REF!</v>
      </c>
      <c r="SDR104" s="373" t="e">
        <f t="shared" si="202"/>
        <v>#REF!</v>
      </c>
      <c r="SDS104" s="373" t="e">
        <f t="shared" si="202"/>
        <v>#REF!</v>
      </c>
      <c r="SDT104" s="373" t="e">
        <f t="shared" si="202"/>
        <v>#REF!</v>
      </c>
      <c r="SDU104" s="373">
        <f t="shared" si="202"/>
        <v>0</v>
      </c>
      <c r="SDV104" s="373">
        <f t="shared" si="202"/>
        <v>0</v>
      </c>
      <c r="SDW104" s="373" t="e">
        <f t="shared" si="202"/>
        <v>#REF!</v>
      </c>
      <c r="SDX104" s="373" t="e">
        <f t="shared" si="202"/>
        <v>#REF!</v>
      </c>
      <c r="SDY104" s="373" t="e">
        <f t="shared" si="202"/>
        <v>#REF!</v>
      </c>
      <c r="SDZ104" s="373" t="e">
        <f t="shared" si="202"/>
        <v>#REF!</v>
      </c>
      <c r="SEA104" s="373" t="e">
        <f t="shared" si="202"/>
        <v>#REF!</v>
      </c>
      <c r="SEB104" s="373">
        <f t="shared" si="202"/>
        <v>0</v>
      </c>
      <c r="SEC104" s="373">
        <f t="shared" si="202"/>
        <v>0</v>
      </c>
      <c r="SED104" s="373" t="e">
        <f t="shared" si="202"/>
        <v>#REF!</v>
      </c>
      <c r="SEE104" s="373" t="e">
        <f t="shared" si="202"/>
        <v>#REF!</v>
      </c>
      <c r="SEF104" s="373" t="e">
        <f t="shared" si="202"/>
        <v>#REF!</v>
      </c>
      <c r="SEG104" s="373" t="e">
        <f t="shared" si="202"/>
        <v>#REF!</v>
      </c>
      <c r="SEH104" s="373" t="e">
        <f t="shared" si="202"/>
        <v>#REF!</v>
      </c>
      <c r="SEI104" s="373">
        <f t="shared" si="202"/>
        <v>0</v>
      </c>
      <c r="SEJ104" s="373">
        <f t="shared" si="202"/>
        <v>0</v>
      </c>
      <c r="SEK104" s="373" t="e">
        <f t="shared" si="202"/>
        <v>#REF!</v>
      </c>
      <c r="SEL104" s="373" t="e">
        <f t="shared" si="202"/>
        <v>#REF!</v>
      </c>
      <c r="SEM104" s="373" t="e">
        <f t="shared" si="202"/>
        <v>#REF!</v>
      </c>
      <c r="SEN104" s="373" t="e">
        <f t="shared" si="202"/>
        <v>#REF!</v>
      </c>
      <c r="SEO104" s="373" t="e">
        <f t="shared" si="202"/>
        <v>#REF!</v>
      </c>
      <c r="SEP104" s="373">
        <f t="shared" si="202"/>
        <v>0</v>
      </c>
      <c r="SEQ104" s="373">
        <f t="shared" si="202"/>
        <v>0</v>
      </c>
      <c r="SER104" s="373" t="e">
        <f t="shared" si="202"/>
        <v>#REF!</v>
      </c>
      <c r="SES104" s="373" t="e">
        <f t="shared" si="202"/>
        <v>#REF!</v>
      </c>
      <c r="SET104" s="373" t="e">
        <f t="shared" si="202"/>
        <v>#REF!</v>
      </c>
      <c r="SEU104" s="373" t="e">
        <f t="shared" si="202"/>
        <v>#REF!</v>
      </c>
      <c r="SEV104" s="373" t="e">
        <f t="shared" si="202"/>
        <v>#REF!</v>
      </c>
      <c r="SEW104" s="373">
        <f t="shared" si="202"/>
        <v>0</v>
      </c>
      <c r="SEX104" s="373">
        <f t="shared" si="202"/>
        <v>0</v>
      </c>
      <c r="SEY104" s="373" t="e">
        <f t="shared" si="202"/>
        <v>#REF!</v>
      </c>
      <c r="SEZ104" s="373" t="e">
        <f t="shared" si="202"/>
        <v>#REF!</v>
      </c>
      <c r="SFA104" s="373" t="e">
        <f t="shared" si="202"/>
        <v>#REF!</v>
      </c>
      <c r="SFB104" s="373" t="e">
        <f t="shared" si="202"/>
        <v>#REF!</v>
      </c>
      <c r="SFC104" s="373" t="e">
        <f t="shared" si="202"/>
        <v>#REF!</v>
      </c>
      <c r="SFD104" s="373">
        <f t="shared" si="202"/>
        <v>0</v>
      </c>
      <c r="SFE104" s="373">
        <f t="shared" si="202"/>
        <v>0</v>
      </c>
      <c r="SFF104" s="373" t="e">
        <f t="shared" si="203"/>
        <v>#REF!</v>
      </c>
      <c r="SFG104" s="373" t="e">
        <f t="shared" si="203"/>
        <v>#REF!</v>
      </c>
      <c r="SFH104" s="373" t="e">
        <f t="shared" si="203"/>
        <v>#REF!</v>
      </c>
      <c r="SFI104" s="373" t="e">
        <f t="shared" si="203"/>
        <v>#REF!</v>
      </c>
      <c r="SFJ104" s="373" t="e">
        <f t="shared" si="203"/>
        <v>#REF!</v>
      </c>
      <c r="SFK104" s="373">
        <f t="shared" si="203"/>
        <v>0</v>
      </c>
      <c r="SFL104" s="373">
        <f t="shared" si="203"/>
        <v>0</v>
      </c>
      <c r="SFM104" s="373" t="e">
        <f t="shared" si="203"/>
        <v>#REF!</v>
      </c>
      <c r="SFN104" s="373" t="e">
        <f t="shared" si="203"/>
        <v>#REF!</v>
      </c>
      <c r="SFO104" s="373" t="e">
        <f t="shared" si="203"/>
        <v>#REF!</v>
      </c>
      <c r="SFP104" s="373" t="e">
        <f t="shared" si="203"/>
        <v>#REF!</v>
      </c>
      <c r="SFQ104" s="373" t="e">
        <f t="shared" si="203"/>
        <v>#REF!</v>
      </c>
      <c r="SFR104" s="373">
        <f t="shared" si="203"/>
        <v>0</v>
      </c>
      <c r="SFS104" s="373">
        <f t="shared" si="203"/>
        <v>0</v>
      </c>
      <c r="SFT104" s="373" t="e">
        <f t="shared" si="203"/>
        <v>#REF!</v>
      </c>
      <c r="SFU104" s="373" t="e">
        <f t="shared" si="203"/>
        <v>#REF!</v>
      </c>
      <c r="SFV104" s="373" t="e">
        <f t="shared" si="203"/>
        <v>#REF!</v>
      </c>
      <c r="SFW104" s="373" t="e">
        <f t="shared" si="203"/>
        <v>#REF!</v>
      </c>
      <c r="SFX104" s="373" t="e">
        <f t="shared" si="203"/>
        <v>#REF!</v>
      </c>
      <c r="SFY104" s="373">
        <f t="shared" si="203"/>
        <v>0</v>
      </c>
      <c r="SFZ104" s="373">
        <f t="shared" si="203"/>
        <v>0</v>
      </c>
      <c r="SGA104" s="373" t="e">
        <f t="shared" si="203"/>
        <v>#REF!</v>
      </c>
      <c r="SGB104" s="373" t="e">
        <f t="shared" si="203"/>
        <v>#REF!</v>
      </c>
      <c r="SGC104" s="373" t="e">
        <f t="shared" si="203"/>
        <v>#REF!</v>
      </c>
      <c r="SGD104" s="373" t="e">
        <f t="shared" si="203"/>
        <v>#REF!</v>
      </c>
      <c r="SGE104" s="373" t="e">
        <f t="shared" si="203"/>
        <v>#REF!</v>
      </c>
      <c r="SGF104" s="373">
        <f t="shared" si="203"/>
        <v>0</v>
      </c>
      <c r="SGG104" s="373">
        <f t="shared" si="203"/>
        <v>0</v>
      </c>
      <c r="SGH104" s="373" t="e">
        <f t="shared" si="203"/>
        <v>#REF!</v>
      </c>
      <c r="SGI104" s="373" t="e">
        <f t="shared" si="203"/>
        <v>#REF!</v>
      </c>
      <c r="SGJ104" s="373" t="e">
        <f t="shared" si="203"/>
        <v>#REF!</v>
      </c>
      <c r="SGK104" s="373" t="e">
        <f t="shared" si="203"/>
        <v>#REF!</v>
      </c>
      <c r="SGL104" s="373" t="e">
        <f t="shared" si="203"/>
        <v>#REF!</v>
      </c>
      <c r="SGM104" s="373">
        <f t="shared" si="203"/>
        <v>0</v>
      </c>
      <c r="SGN104" s="373">
        <f t="shared" si="203"/>
        <v>0</v>
      </c>
      <c r="SGO104" s="373" t="e">
        <f t="shared" si="203"/>
        <v>#REF!</v>
      </c>
      <c r="SGP104" s="373" t="e">
        <f t="shared" si="203"/>
        <v>#REF!</v>
      </c>
      <c r="SGQ104" s="373" t="e">
        <f t="shared" si="203"/>
        <v>#REF!</v>
      </c>
      <c r="SGR104" s="373" t="e">
        <f t="shared" si="203"/>
        <v>#REF!</v>
      </c>
      <c r="SGS104" s="373" t="e">
        <f t="shared" si="203"/>
        <v>#REF!</v>
      </c>
      <c r="SGT104" s="373">
        <f t="shared" si="203"/>
        <v>0</v>
      </c>
      <c r="SGU104" s="373">
        <f t="shared" si="203"/>
        <v>0</v>
      </c>
      <c r="SGV104" s="373" t="e">
        <f t="shared" si="203"/>
        <v>#REF!</v>
      </c>
      <c r="SGW104" s="373" t="e">
        <f t="shared" si="203"/>
        <v>#REF!</v>
      </c>
      <c r="SGX104" s="373" t="e">
        <f t="shared" si="203"/>
        <v>#REF!</v>
      </c>
      <c r="SGY104" s="373" t="e">
        <f t="shared" si="203"/>
        <v>#REF!</v>
      </c>
      <c r="SGZ104" s="373" t="e">
        <f t="shared" si="203"/>
        <v>#REF!</v>
      </c>
      <c r="SHA104" s="373">
        <f t="shared" si="203"/>
        <v>0</v>
      </c>
      <c r="SHB104" s="373">
        <f t="shared" si="203"/>
        <v>0</v>
      </c>
      <c r="SHC104" s="373" t="e">
        <f t="shared" si="203"/>
        <v>#REF!</v>
      </c>
      <c r="SHD104" s="373" t="e">
        <f t="shared" si="203"/>
        <v>#REF!</v>
      </c>
      <c r="SHE104" s="373" t="e">
        <f t="shared" si="203"/>
        <v>#REF!</v>
      </c>
      <c r="SHF104" s="373" t="e">
        <f t="shared" si="203"/>
        <v>#REF!</v>
      </c>
      <c r="SHG104" s="373" t="e">
        <f t="shared" si="203"/>
        <v>#REF!</v>
      </c>
      <c r="SHH104" s="373">
        <f t="shared" si="203"/>
        <v>0</v>
      </c>
      <c r="SHI104" s="373">
        <f t="shared" si="203"/>
        <v>0</v>
      </c>
      <c r="SHJ104" s="373" t="e">
        <f t="shared" si="203"/>
        <v>#REF!</v>
      </c>
      <c r="SHK104" s="373" t="e">
        <f t="shared" si="203"/>
        <v>#REF!</v>
      </c>
      <c r="SHL104" s="373" t="e">
        <f t="shared" si="203"/>
        <v>#REF!</v>
      </c>
      <c r="SHM104" s="373" t="e">
        <f t="shared" si="203"/>
        <v>#REF!</v>
      </c>
      <c r="SHN104" s="373" t="e">
        <f t="shared" si="203"/>
        <v>#REF!</v>
      </c>
      <c r="SHO104" s="373">
        <f t="shared" si="203"/>
        <v>0</v>
      </c>
      <c r="SHP104" s="373">
        <f t="shared" si="203"/>
        <v>0</v>
      </c>
      <c r="SHQ104" s="373" t="e">
        <f t="shared" si="203"/>
        <v>#REF!</v>
      </c>
      <c r="SHR104" s="373" t="e">
        <f t="shared" si="204"/>
        <v>#REF!</v>
      </c>
      <c r="SHS104" s="373" t="e">
        <f t="shared" si="204"/>
        <v>#REF!</v>
      </c>
      <c r="SHT104" s="373" t="e">
        <f t="shared" si="204"/>
        <v>#REF!</v>
      </c>
      <c r="SHU104" s="373" t="e">
        <f t="shared" si="204"/>
        <v>#REF!</v>
      </c>
      <c r="SHV104" s="373">
        <f t="shared" si="204"/>
        <v>0</v>
      </c>
      <c r="SHW104" s="373">
        <f t="shared" si="204"/>
        <v>0</v>
      </c>
      <c r="SHX104" s="373" t="e">
        <f t="shared" si="204"/>
        <v>#REF!</v>
      </c>
      <c r="SHY104" s="373" t="e">
        <f t="shared" si="204"/>
        <v>#REF!</v>
      </c>
      <c r="SHZ104" s="373" t="e">
        <f t="shared" si="204"/>
        <v>#REF!</v>
      </c>
      <c r="SIA104" s="373" t="e">
        <f t="shared" si="204"/>
        <v>#REF!</v>
      </c>
      <c r="SIB104" s="373" t="e">
        <f t="shared" si="204"/>
        <v>#REF!</v>
      </c>
      <c r="SIC104" s="373">
        <f t="shared" si="204"/>
        <v>0</v>
      </c>
      <c r="SID104" s="373">
        <f t="shared" si="204"/>
        <v>0</v>
      </c>
      <c r="SIE104" s="373" t="e">
        <f t="shared" si="204"/>
        <v>#REF!</v>
      </c>
      <c r="SIF104" s="373" t="e">
        <f t="shared" si="204"/>
        <v>#REF!</v>
      </c>
      <c r="SIG104" s="373" t="e">
        <f t="shared" si="204"/>
        <v>#REF!</v>
      </c>
      <c r="SIH104" s="373" t="e">
        <f t="shared" si="204"/>
        <v>#REF!</v>
      </c>
      <c r="SII104" s="373" t="e">
        <f t="shared" si="204"/>
        <v>#REF!</v>
      </c>
      <c r="SIJ104" s="373">
        <f t="shared" si="204"/>
        <v>0</v>
      </c>
      <c r="SIK104" s="373">
        <f t="shared" si="204"/>
        <v>0</v>
      </c>
      <c r="SIL104" s="373" t="e">
        <f t="shared" si="204"/>
        <v>#REF!</v>
      </c>
      <c r="SIM104" s="373" t="e">
        <f t="shared" si="204"/>
        <v>#REF!</v>
      </c>
      <c r="SIN104" s="373" t="e">
        <f t="shared" si="204"/>
        <v>#REF!</v>
      </c>
      <c r="SIO104" s="373" t="e">
        <f t="shared" si="204"/>
        <v>#REF!</v>
      </c>
      <c r="SIP104" s="373" t="e">
        <f t="shared" si="204"/>
        <v>#REF!</v>
      </c>
      <c r="SIQ104" s="373">
        <f t="shared" si="204"/>
        <v>0</v>
      </c>
      <c r="SIR104" s="373">
        <f t="shared" si="204"/>
        <v>0</v>
      </c>
      <c r="SIS104" s="373" t="e">
        <f t="shared" si="204"/>
        <v>#REF!</v>
      </c>
      <c r="SIT104" s="373" t="e">
        <f t="shared" si="204"/>
        <v>#REF!</v>
      </c>
      <c r="SIU104" s="373" t="e">
        <f t="shared" si="204"/>
        <v>#REF!</v>
      </c>
      <c r="SIV104" s="373" t="e">
        <f t="shared" si="204"/>
        <v>#REF!</v>
      </c>
      <c r="SIW104" s="373" t="e">
        <f t="shared" si="204"/>
        <v>#REF!</v>
      </c>
      <c r="SIX104" s="373">
        <f t="shared" si="204"/>
        <v>0</v>
      </c>
      <c r="SIY104" s="373">
        <f t="shared" si="204"/>
        <v>0</v>
      </c>
      <c r="SIZ104" s="373" t="e">
        <f t="shared" si="204"/>
        <v>#REF!</v>
      </c>
      <c r="SJA104" s="373" t="e">
        <f t="shared" si="204"/>
        <v>#REF!</v>
      </c>
      <c r="SJB104" s="373" t="e">
        <f t="shared" si="204"/>
        <v>#REF!</v>
      </c>
      <c r="SJC104" s="373" t="e">
        <f t="shared" si="204"/>
        <v>#REF!</v>
      </c>
      <c r="SJD104" s="373" t="e">
        <f t="shared" si="204"/>
        <v>#REF!</v>
      </c>
      <c r="SJE104" s="373">
        <f t="shared" si="204"/>
        <v>0</v>
      </c>
      <c r="SJF104" s="373">
        <f t="shared" si="204"/>
        <v>0</v>
      </c>
      <c r="SJG104" s="373" t="e">
        <f t="shared" si="204"/>
        <v>#REF!</v>
      </c>
      <c r="SJH104" s="373" t="e">
        <f t="shared" si="204"/>
        <v>#REF!</v>
      </c>
      <c r="SJI104" s="373" t="e">
        <f t="shared" si="204"/>
        <v>#REF!</v>
      </c>
      <c r="SJJ104" s="373" t="e">
        <f t="shared" si="204"/>
        <v>#REF!</v>
      </c>
      <c r="SJK104" s="373" t="e">
        <f t="shared" si="204"/>
        <v>#REF!</v>
      </c>
      <c r="SJL104" s="373">
        <f t="shared" si="204"/>
        <v>0</v>
      </c>
      <c r="SJM104" s="373">
        <f t="shared" si="204"/>
        <v>0</v>
      </c>
      <c r="SJN104" s="373" t="e">
        <f t="shared" si="204"/>
        <v>#REF!</v>
      </c>
      <c r="SJO104" s="373" t="e">
        <f t="shared" si="204"/>
        <v>#REF!</v>
      </c>
      <c r="SJP104" s="373" t="e">
        <f t="shared" si="204"/>
        <v>#REF!</v>
      </c>
      <c r="SJQ104" s="373" t="e">
        <f t="shared" si="204"/>
        <v>#REF!</v>
      </c>
      <c r="SJR104" s="373" t="e">
        <f t="shared" si="204"/>
        <v>#REF!</v>
      </c>
      <c r="SJS104" s="373">
        <f t="shared" si="204"/>
        <v>0</v>
      </c>
      <c r="SJT104" s="373">
        <f t="shared" si="204"/>
        <v>0</v>
      </c>
      <c r="SJU104" s="373" t="e">
        <f t="shared" si="204"/>
        <v>#REF!</v>
      </c>
      <c r="SJV104" s="373" t="e">
        <f t="shared" si="204"/>
        <v>#REF!</v>
      </c>
      <c r="SJW104" s="373" t="e">
        <f t="shared" si="204"/>
        <v>#REF!</v>
      </c>
      <c r="SJX104" s="373" t="e">
        <f t="shared" si="204"/>
        <v>#REF!</v>
      </c>
      <c r="SJY104" s="373" t="e">
        <f t="shared" si="204"/>
        <v>#REF!</v>
      </c>
      <c r="SJZ104" s="373">
        <f t="shared" si="204"/>
        <v>0</v>
      </c>
      <c r="SKA104" s="373">
        <f t="shared" si="204"/>
        <v>0</v>
      </c>
      <c r="SKB104" s="373" t="e">
        <f t="shared" si="204"/>
        <v>#REF!</v>
      </c>
      <c r="SKC104" s="373" t="e">
        <f t="shared" si="204"/>
        <v>#REF!</v>
      </c>
      <c r="SKD104" s="373" t="e">
        <f t="shared" si="205"/>
        <v>#REF!</v>
      </c>
      <c r="SKE104" s="373" t="e">
        <f t="shared" si="205"/>
        <v>#REF!</v>
      </c>
      <c r="SKF104" s="373" t="e">
        <f t="shared" si="205"/>
        <v>#REF!</v>
      </c>
      <c r="SKG104" s="373">
        <f t="shared" si="205"/>
        <v>0</v>
      </c>
      <c r="SKH104" s="373">
        <f t="shared" si="205"/>
        <v>0</v>
      </c>
      <c r="SKI104" s="373" t="e">
        <f t="shared" si="205"/>
        <v>#REF!</v>
      </c>
      <c r="SKJ104" s="373" t="e">
        <f t="shared" si="205"/>
        <v>#REF!</v>
      </c>
      <c r="SKK104" s="373" t="e">
        <f t="shared" si="205"/>
        <v>#REF!</v>
      </c>
      <c r="SKL104" s="373" t="e">
        <f t="shared" si="205"/>
        <v>#REF!</v>
      </c>
      <c r="SKM104" s="373" t="e">
        <f t="shared" si="205"/>
        <v>#REF!</v>
      </c>
      <c r="SKN104" s="373">
        <f t="shared" si="205"/>
        <v>0</v>
      </c>
      <c r="SKO104" s="373">
        <f t="shared" si="205"/>
        <v>0</v>
      </c>
      <c r="SKP104" s="373" t="e">
        <f t="shared" si="205"/>
        <v>#REF!</v>
      </c>
      <c r="SKQ104" s="373" t="e">
        <f t="shared" si="205"/>
        <v>#REF!</v>
      </c>
      <c r="SKR104" s="373" t="e">
        <f t="shared" si="205"/>
        <v>#REF!</v>
      </c>
      <c r="SKS104" s="373" t="e">
        <f t="shared" si="205"/>
        <v>#REF!</v>
      </c>
      <c r="SKT104" s="373" t="e">
        <f t="shared" si="205"/>
        <v>#REF!</v>
      </c>
      <c r="SKU104" s="373">
        <f t="shared" si="205"/>
        <v>0</v>
      </c>
      <c r="SKV104" s="373">
        <f t="shared" si="205"/>
        <v>0</v>
      </c>
      <c r="SKW104" s="373" t="e">
        <f t="shared" si="205"/>
        <v>#REF!</v>
      </c>
      <c r="SKX104" s="373" t="e">
        <f t="shared" si="205"/>
        <v>#REF!</v>
      </c>
      <c r="SKY104" s="373" t="e">
        <f t="shared" si="205"/>
        <v>#REF!</v>
      </c>
      <c r="SKZ104" s="373" t="e">
        <f t="shared" si="205"/>
        <v>#REF!</v>
      </c>
      <c r="SLA104" s="373" t="e">
        <f t="shared" si="205"/>
        <v>#REF!</v>
      </c>
      <c r="SLB104" s="373">
        <f t="shared" si="205"/>
        <v>0</v>
      </c>
      <c r="SLC104" s="373">
        <f t="shared" si="205"/>
        <v>0</v>
      </c>
      <c r="SLD104" s="373" t="e">
        <f t="shared" si="205"/>
        <v>#REF!</v>
      </c>
      <c r="SLE104" s="373" t="e">
        <f t="shared" si="205"/>
        <v>#REF!</v>
      </c>
      <c r="SLF104" s="373" t="e">
        <f t="shared" si="205"/>
        <v>#REF!</v>
      </c>
      <c r="SLG104" s="373" t="e">
        <f t="shared" si="205"/>
        <v>#REF!</v>
      </c>
      <c r="SLH104" s="373" t="e">
        <f t="shared" si="205"/>
        <v>#REF!</v>
      </c>
      <c r="SLI104" s="373">
        <f t="shared" si="205"/>
        <v>0</v>
      </c>
      <c r="SLJ104" s="373">
        <f t="shared" si="205"/>
        <v>0</v>
      </c>
      <c r="SLK104" s="373" t="e">
        <f t="shared" si="205"/>
        <v>#REF!</v>
      </c>
      <c r="SLL104" s="373" t="e">
        <f t="shared" si="205"/>
        <v>#REF!</v>
      </c>
      <c r="SLM104" s="373" t="e">
        <f t="shared" si="205"/>
        <v>#REF!</v>
      </c>
      <c r="SLN104" s="373" t="e">
        <f t="shared" si="205"/>
        <v>#REF!</v>
      </c>
      <c r="SLO104" s="373" t="e">
        <f t="shared" si="205"/>
        <v>#REF!</v>
      </c>
      <c r="SLP104" s="373">
        <f t="shared" si="205"/>
        <v>0</v>
      </c>
      <c r="SLQ104" s="373">
        <f t="shared" si="205"/>
        <v>0</v>
      </c>
      <c r="SLR104" s="373" t="e">
        <f t="shared" si="205"/>
        <v>#REF!</v>
      </c>
      <c r="SLS104" s="373" t="e">
        <f t="shared" si="205"/>
        <v>#REF!</v>
      </c>
      <c r="SLT104" s="373" t="e">
        <f t="shared" si="205"/>
        <v>#REF!</v>
      </c>
      <c r="SLU104" s="373" t="e">
        <f t="shared" si="205"/>
        <v>#REF!</v>
      </c>
      <c r="SLV104" s="373" t="e">
        <f t="shared" si="205"/>
        <v>#REF!</v>
      </c>
      <c r="SLW104" s="373">
        <f t="shared" si="205"/>
        <v>0</v>
      </c>
      <c r="SLX104" s="373">
        <f t="shared" si="205"/>
        <v>0</v>
      </c>
      <c r="SLY104" s="373" t="e">
        <f t="shared" si="205"/>
        <v>#REF!</v>
      </c>
      <c r="SLZ104" s="373" t="e">
        <f t="shared" si="205"/>
        <v>#REF!</v>
      </c>
      <c r="SMA104" s="373" t="e">
        <f t="shared" si="205"/>
        <v>#REF!</v>
      </c>
      <c r="SMB104" s="373" t="e">
        <f t="shared" si="205"/>
        <v>#REF!</v>
      </c>
      <c r="SMC104" s="373" t="e">
        <f t="shared" si="205"/>
        <v>#REF!</v>
      </c>
      <c r="SMD104" s="373">
        <f t="shared" si="205"/>
        <v>0</v>
      </c>
      <c r="SME104" s="373">
        <f t="shared" si="205"/>
        <v>0</v>
      </c>
      <c r="SMF104" s="373" t="e">
        <f t="shared" si="205"/>
        <v>#REF!</v>
      </c>
      <c r="SMG104" s="373" t="e">
        <f t="shared" si="205"/>
        <v>#REF!</v>
      </c>
      <c r="SMH104" s="373" t="e">
        <f t="shared" si="205"/>
        <v>#REF!</v>
      </c>
      <c r="SMI104" s="373" t="e">
        <f t="shared" si="205"/>
        <v>#REF!</v>
      </c>
      <c r="SMJ104" s="373" t="e">
        <f t="shared" si="205"/>
        <v>#REF!</v>
      </c>
      <c r="SMK104" s="373">
        <f t="shared" si="205"/>
        <v>0</v>
      </c>
      <c r="SML104" s="373">
        <f t="shared" si="205"/>
        <v>0</v>
      </c>
      <c r="SMM104" s="373" t="e">
        <f t="shared" si="205"/>
        <v>#REF!</v>
      </c>
      <c r="SMN104" s="373" t="e">
        <f t="shared" si="205"/>
        <v>#REF!</v>
      </c>
      <c r="SMO104" s="373" t="e">
        <f t="shared" si="205"/>
        <v>#REF!</v>
      </c>
      <c r="SMP104" s="373" t="e">
        <f t="shared" si="206"/>
        <v>#REF!</v>
      </c>
      <c r="SMQ104" s="373" t="e">
        <f t="shared" si="206"/>
        <v>#REF!</v>
      </c>
      <c r="SMR104" s="373">
        <f t="shared" si="206"/>
        <v>0</v>
      </c>
      <c r="SMS104" s="373">
        <f t="shared" si="206"/>
        <v>0</v>
      </c>
      <c r="SMT104" s="373" t="e">
        <f t="shared" si="206"/>
        <v>#REF!</v>
      </c>
      <c r="SMU104" s="373" t="e">
        <f t="shared" si="206"/>
        <v>#REF!</v>
      </c>
      <c r="SMV104" s="373" t="e">
        <f t="shared" si="206"/>
        <v>#REF!</v>
      </c>
      <c r="SMW104" s="373" t="e">
        <f t="shared" si="206"/>
        <v>#REF!</v>
      </c>
      <c r="SMX104" s="373" t="e">
        <f t="shared" si="206"/>
        <v>#REF!</v>
      </c>
      <c r="SMY104" s="373">
        <f t="shared" si="206"/>
        <v>0</v>
      </c>
      <c r="SMZ104" s="373">
        <f t="shared" si="206"/>
        <v>0</v>
      </c>
      <c r="SNA104" s="373" t="e">
        <f t="shared" si="206"/>
        <v>#REF!</v>
      </c>
      <c r="SNB104" s="373" t="e">
        <f t="shared" si="206"/>
        <v>#REF!</v>
      </c>
      <c r="SNC104" s="373" t="e">
        <f t="shared" si="206"/>
        <v>#REF!</v>
      </c>
      <c r="SND104" s="373" t="e">
        <f t="shared" si="206"/>
        <v>#REF!</v>
      </c>
      <c r="SNE104" s="373" t="e">
        <f t="shared" si="206"/>
        <v>#REF!</v>
      </c>
      <c r="SNF104" s="373">
        <f t="shared" si="206"/>
        <v>0</v>
      </c>
      <c r="SNG104" s="373">
        <f t="shared" si="206"/>
        <v>0</v>
      </c>
      <c r="SNH104" s="373" t="e">
        <f t="shared" si="206"/>
        <v>#REF!</v>
      </c>
      <c r="SNI104" s="373" t="e">
        <f t="shared" si="206"/>
        <v>#REF!</v>
      </c>
      <c r="SNJ104" s="373" t="e">
        <f t="shared" si="206"/>
        <v>#REF!</v>
      </c>
      <c r="SNK104" s="373" t="e">
        <f t="shared" si="206"/>
        <v>#REF!</v>
      </c>
      <c r="SNL104" s="373" t="e">
        <f t="shared" si="206"/>
        <v>#REF!</v>
      </c>
      <c r="SNM104" s="373">
        <f t="shared" si="206"/>
        <v>0</v>
      </c>
      <c r="SNN104" s="373">
        <f t="shared" si="206"/>
        <v>0</v>
      </c>
      <c r="SNO104" s="373" t="e">
        <f t="shared" si="206"/>
        <v>#REF!</v>
      </c>
      <c r="SNP104" s="373" t="e">
        <f t="shared" si="206"/>
        <v>#REF!</v>
      </c>
      <c r="SNQ104" s="373" t="e">
        <f t="shared" si="206"/>
        <v>#REF!</v>
      </c>
      <c r="SNR104" s="373" t="e">
        <f t="shared" si="206"/>
        <v>#REF!</v>
      </c>
      <c r="SNS104" s="373" t="e">
        <f t="shared" si="206"/>
        <v>#REF!</v>
      </c>
      <c r="SNT104" s="373">
        <f t="shared" si="206"/>
        <v>0</v>
      </c>
      <c r="SNU104" s="373">
        <f t="shared" si="206"/>
        <v>0</v>
      </c>
      <c r="SNV104" s="373" t="e">
        <f t="shared" si="206"/>
        <v>#REF!</v>
      </c>
      <c r="SNW104" s="373" t="e">
        <f t="shared" si="206"/>
        <v>#REF!</v>
      </c>
      <c r="SNX104" s="373" t="e">
        <f t="shared" si="206"/>
        <v>#REF!</v>
      </c>
      <c r="SNY104" s="373" t="e">
        <f t="shared" si="206"/>
        <v>#REF!</v>
      </c>
      <c r="SNZ104" s="373" t="e">
        <f t="shared" si="206"/>
        <v>#REF!</v>
      </c>
      <c r="SOA104" s="373">
        <f t="shared" si="206"/>
        <v>0</v>
      </c>
      <c r="SOB104" s="373">
        <f t="shared" si="206"/>
        <v>0</v>
      </c>
      <c r="SOC104" s="373" t="e">
        <f t="shared" si="206"/>
        <v>#REF!</v>
      </c>
      <c r="SOD104" s="373" t="e">
        <f t="shared" si="206"/>
        <v>#REF!</v>
      </c>
      <c r="SOE104" s="373" t="e">
        <f t="shared" si="206"/>
        <v>#REF!</v>
      </c>
      <c r="SOF104" s="373" t="e">
        <f t="shared" si="206"/>
        <v>#REF!</v>
      </c>
      <c r="SOG104" s="373" t="e">
        <f t="shared" si="206"/>
        <v>#REF!</v>
      </c>
      <c r="SOH104" s="373">
        <f t="shared" si="206"/>
        <v>0</v>
      </c>
      <c r="SOI104" s="373">
        <f t="shared" si="206"/>
        <v>0</v>
      </c>
      <c r="SOJ104" s="373" t="e">
        <f t="shared" si="206"/>
        <v>#REF!</v>
      </c>
      <c r="SOK104" s="373" t="e">
        <f t="shared" si="206"/>
        <v>#REF!</v>
      </c>
      <c r="SOL104" s="373" t="e">
        <f t="shared" si="206"/>
        <v>#REF!</v>
      </c>
      <c r="SOM104" s="373" t="e">
        <f t="shared" si="206"/>
        <v>#REF!</v>
      </c>
      <c r="SON104" s="373" t="e">
        <f t="shared" si="206"/>
        <v>#REF!</v>
      </c>
      <c r="SOO104" s="373">
        <f t="shared" si="206"/>
        <v>0</v>
      </c>
      <c r="SOP104" s="373">
        <f t="shared" si="206"/>
        <v>0</v>
      </c>
      <c r="SOQ104" s="373" t="e">
        <f t="shared" si="206"/>
        <v>#REF!</v>
      </c>
      <c r="SOR104" s="373" t="e">
        <f t="shared" si="206"/>
        <v>#REF!</v>
      </c>
      <c r="SOS104" s="373" t="e">
        <f t="shared" si="206"/>
        <v>#REF!</v>
      </c>
      <c r="SOT104" s="373" t="e">
        <f t="shared" si="206"/>
        <v>#REF!</v>
      </c>
      <c r="SOU104" s="373" t="e">
        <f t="shared" si="206"/>
        <v>#REF!</v>
      </c>
      <c r="SOV104" s="373">
        <f t="shared" si="206"/>
        <v>0</v>
      </c>
      <c r="SOW104" s="373">
        <f t="shared" si="206"/>
        <v>0</v>
      </c>
      <c r="SOX104" s="373" t="e">
        <f t="shared" si="206"/>
        <v>#REF!</v>
      </c>
      <c r="SOY104" s="373" t="e">
        <f t="shared" si="206"/>
        <v>#REF!</v>
      </c>
      <c r="SOZ104" s="373" t="e">
        <f t="shared" si="206"/>
        <v>#REF!</v>
      </c>
      <c r="SPA104" s="373" t="e">
        <f t="shared" si="206"/>
        <v>#REF!</v>
      </c>
      <c r="SPB104" s="373" t="e">
        <f t="shared" si="207"/>
        <v>#REF!</v>
      </c>
      <c r="SPC104" s="373">
        <f t="shared" si="207"/>
        <v>0</v>
      </c>
      <c r="SPD104" s="373">
        <f t="shared" si="207"/>
        <v>0</v>
      </c>
      <c r="SPE104" s="373" t="e">
        <f t="shared" si="207"/>
        <v>#REF!</v>
      </c>
      <c r="SPF104" s="373" t="e">
        <f t="shared" si="207"/>
        <v>#REF!</v>
      </c>
      <c r="SPG104" s="373" t="e">
        <f t="shared" si="207"/>
        <v>#REF!</v>
      </c>
      <c r="SPH104" s="373" t="e">
        <f t="shared" si="207"/>
        <v>#REF!</v>
      </c>
      <c r="SPI104" s="373" t="e">
        <f t="shared" si="207"/>
        <v>#REF!</v>
      </c>
      <c r="SPJ104" s="373">
        <f t="shared" si="207"/>
        <v>0</v>
      </c>
      <c r="SPK104" s="373">
        <f t="shared" si="207"/>
        <v>0</v>
      </c>
      <c r="SPL104" s="373" t="e">
        <f t="shared" si="207"/>
        <v>#REF!</v>
      </c>
      <c r="SPM104" s="373" t="e">
        <f t="shared" si="207"/>
        <v>#REF!</v>
      </c>
      <c r="SPN104" s="373" t="e">
        <f t="shared" si="207"/>
        <v>#REF!</v>
      </c>
      <c r="SPO104" s="373" t="e">
        <f t="shared" si="207"/>
        <v>#REF!</v>
      </c>
      <c r="SPP104" s="373" t="e">
        <f t="shared" si="207"/>
        <v>#REF!</v>
      </c>
      <c r="SPQ104" s="373">
        <f t="shared" si="207"/>
        <v>0</v>
      </c>
      <c r="SPR104" s="373">
        <f t="shared" si="207"/>
        <v>0</v>
      </c>
      <c r="SPS104" s="373" t="e">
        <f t="shared" si="207"/>
        <v>#REF!</v>
      </c>
      <c r="SPT104" s="373" t="e">
        <f t="shared" si="207"/>
        <v>#REF!</v>
      </c>
      <c r="SPU104" s="373" t="e">
        <f t="shared" si="207"/>
        <v>#REF!</v>
      </c>
      <c r="SPV104" s="373" t="e">
        <f t="shared" si="207"/>
        <v>#REF!</v>
      </c>
      <c r="SPW104" s="373" t="e">
        <f t="shared" si="207"/>
        <v>#REF!</v>
      </c>
      <c r="SPX104" s="373">
        <f t="shared" si="207"/>
        <v>0</v>
      </c>
      <c r="SPY104" s="373">
        <f t="shared" si="207"/>
        <v>0</v>
      </c>
      <c r="SPZ104" s="373" t="e">
        <f t="shared" si="207"/>
        <v>#REF!</v>
      </c>
      <c r="SQA104" s="373" t="e">
        <f t="shared" si="207"/>
        <v>#REF!</v>
      </c>
      <c r="SQB104" s="373" t="e">
        <f t="shared" si="207"/>
        <v>#REF!</v>
      </c>
      <c r="SQC104" s="373" t="e">
        <f t="shared" si="207"/>
        <v>#REF!</v>
      </c>
      <c r="SQD104" s="373" t="e">
        <f t="shared" si="207"/>
        <v>#REF!</v>
      </c>
      <c r="SQE104" s="373">
        <f t="shared" si="207"/>
        <v>0</v>
      </c>
      <c r="SQF104" s="373">
        <f t="shared" si="207"/>
        <v>0</v>
      </c>
      <c r="SQG104" s="373" t="e">
        <f t="shared" si="207"/>
        <v>#REF!</v>
      </c>
      <c r="SQH104" s="373" t="e">
        <f t="shared" si="207"/>
        <v>#REF!</v>
      </c>
      <c r="SQI104" s="373" t="e">
        <f t="shared" si="207"/>
        <v>#REF!</v>
      </c>
      <c r="SQJ104" s="373" t="e">
        <f t="shared" si="207"/>
        <v>#REF!</v>
      </c>
      <c r="SQK104" s="373" t="e">
        <f t="shared" si="207"/>
        <v>#REF!</v>
      </c>
      <c r="SQL104" s="373">
        <f t="shared" si="207"/>
        <v>0</v>
      </c>
      <c r="SQM104" s="373">
        <f t="shared" si="207"/>
        <v>0</v>
      </c>
      <c r="SQN104" s="373" t="e">
        <f t="shared" si="207"/>
        <v>#REF!</v>
      </c>
      <c r="SQO104" s="373" t="e">
        <f t="shared" si="207"/>
        <v>#REF!</v>
      </c>
      <c r="SQP104" s="373" t="e">
        <f t="shared" si="207"/>
        <v>#REF!</v>
      </c>
      <c r="SQQ104" s="373" t="e">
        <f t="shared" si="207"/>
        <v>#REF!</v>
      </c>
      <c r="SQR104" s="373" t="e">
        <f t="shared" si="207"/>
        <v>#REF!</v>
      </c>
      <c r="SQS104" s="373">
        <f t="shared" si="207"/>
        <v>0</v>
      </c>
      <c r="SQT104" s="373">
        <f t="shared" si="207"/>
        <v>0</v>
      </c>
      <c r="SQU104" s="373" t="e">
        <f t="shared" si="207"/>
        <v>#REF!</v>
      </c>
      <c r="SQV104" s="373" t="e">
        <f t="shared" si="207"/>
        <v>#REF!</v>
      </c>
      <c r="SQW104" s="373" t="e">
        <f t="shared" si="207"/>
        <v>#REF!</v>
      </c>
      <c r="SQX104" s="373" t="e">
        <f t="shared" si="207"/>
        <v>#REF!</v>
      </c>
      <c r="SQY104" s="373" t="e">
        <f t="shared" si="207"/>
        <v>#REF!</v>
      </c>
      <c r="SQZ104" s="373">
        <f t="shared" si="207"/>
        <v>0</v>
      </c>
      <c r="SRA104" s="373">
        <f t="shared" si="207"/>
        <v>0</v>
      </c>
      <c r="SRB104" s="373" t="e">
        <f t="shared" si="207"/>
        <v>#REF!</v>
      </c>
      <c r="SRC104" s="373" t="e">
        <f t="shared" si="207"/>
        <v>#REF!</v>
      </c>
      <c r="SRD104" s="373" t="e">
        <f t="shared" si="207"/>
        <v>#REF!</v>
      </c>
      <c r="SRE104" s="373" t="e">
        <f t="shared" si="207"/>
        <v>#REF!</v>
      </c>
      <c r="SRF104" s="373" t="e">
        <f t="shared" si="207"/>
        <v>#REF!</v>
      </c>
      <c r="SRG104" s="373">
        <f t="shared" si="207"/>
        <v>0</v>
      </c>
      <c r="SRH104" s="373">
        <f t="shared" si="207"/>
        <v>0</v>
      </c>
      <c r="SRI104" s="373" t="e">
        <f t="shared" si="207"/>
        <v>#REF!</v>
      </c>
      <c r="SRJ104" s="373" t="e">
        <f t="shared" si="207"/>
        <v>#REF!</v>
      </c>
      <c r="SRK104" s="373" t="e">
        <f t="shared" si="207"/>
        <v>#REF!</v>
      </c>
      <c r="SRL104" s="373" t="e">
        <f t="shared" si="207"/>
        <v>#REF!</v>
      </c>
      <c r="SRM104" s="373" t="e">
        <f t="shared" si="207"/>
        <v>#REF!</v>
      </c>
      <c r="SRN104" s="373">
        <f t="shared" si="208"/>
        <v>0</v>
      </c>
      <c r="SRO104" s="373">
        <f t="shared" si="208"/>
        <v>0</v>
      </c>
      <c r="SRP104" s="373" t="e">
        <f t="shared" si="208"/>
        <v>#REF!</v>
      </c>
      <c r="SRQ104" s="373" t="e">
        <f t="shared" si="208"/>
        <v>#REF!</v>
      </c>
      <c r="SRR104" s="373" t="e">
        <f t="shared" si="208"/>
        <v>#REF!</v>
      </c>
      <c r="SRS104" s="373" t="e">
        <f t="shared" si="208"/>
        <v>#REF!</v>
      </c>
      <c r="SRT104" s="373" t="e">
        <f t="shared" si="208"/>
        <v>#REF!</v>
      </c>
      <c r="SRU104" s="373">
        <f t="shared" si="208"/>
        <v>0</v>
      </c>
      <c r="SRV104" s="373">
        <f t="shared" si="208"/>
        <v>0</v>
      </c>
      <c r="SRW104" s="373" t="e">
        <f t="shared" si="208"/>
        <v>#REF!</v>
      </c>
      <c r="SRX104" s="373" t="e">
        <f t="shared" si="208"/>
        <v>#REF!</v>
      </c>
      <c r="SRY104" s="373" t="e">
        <f t="shared" si="208"/>
        <v>#REF!</v>
      </c>
      <c r="SRZ104" s="373" t="e">
        <f t="shared" si="208"/>
        <v>#REF!</v>
      </c>
      <c r="SSA104" s="373" t="e">
        <f t="shared" si="208"/>
        <v>#REF!</v>
      </c>
      <c r="SSB104" s="373">
        <f t="shared" si="208"/>
        <v>0</v>
      </c>
      <c r="SSC104" s="373">
        <f t="shared" si="208"/>
        <v>0</v>
      </c>
      <c r="SSD104" s="373" t="e">
        <f t="shared" si="208"/>
        <v>#REF!</v>
      </c>
      <c r="SSE104" s="373" t="e">
        <f t="shared" si="208"/>
        <v>#REF!</v>
      </c>
      <c r="SSF104" s="373" t="e">
        <f t="shared" si="208"/>
        <v>#REF!</v>
      </c>
      <c r="SSG104" s="373" t="e">
        <f t="shared" si="208"/>
        <v>#REF!</v>
      </c>
      <c r="SSH104" s="373" t="e">
        <f t="shared" si="208"/>
        <v>#REF!</v>
      </c>
      <c r="SSI104" s="373">
        <f t="shared" si="208"/>
        <v>0</v>
      </c>
      <c r="SSJ104" s="373">
        <f t="shared" si="208"/>
        <v>0</v>
      </c>
      <c r="SSK104" s="373" t="e">
        <f t="shared" si="208"/>
        <v>#REF!</v>
      </c>
      <c r="SSL104" s="373" t="e">
        <f t="shared" si="208"/>
        <v>#REF!</v>
      </c>
      <c r="SSM104" s="373" t="e">
        <f t="shared" si="208"/>
        <v>#REF!</v>
      </c>
      <c r="SSN104" s="373" t="e">
        <f t="shared" si="208"/>
        <v>#REF!</v>
      </c>
      <c r="SSO104" s="373" t="e">
        <f t="shared" si="208"/>
        <v>#REF!</v>
      </c>
      <c r="SSP104" s="373">
        <f t="shared" si="208"/>
        <v>0</v>
      </c>
      <c r="SSQ104" s="373">
        <f t="shared" si="208"/>
        <v>0</v>
      </c>
      <c r="SSR104" s="373" t="e">
        <f t="shared" si="208"/>
        <v>#REF!</v>
      </c>
      <c r="SSS104" s="373" t="e">
        <f t="shared" si="208"/>
        <v>#REF!</v>
      </c>
      <c r="SST104" s="373" t="e">
        <f t="shared" si="208"/>
        <v>#REF!</v>
      </c>
      <c r="SSU104" s="373" t="e">
        <f t="shared" si="208"/>
        <v>#REF!</v>
      </c>
      <c r="SSV104" s="373" t="e">
        <f t="shared" si="208"/>
        <v>#REF!</v>
      </c>
      <c r="SSW104" s="373">
        <f t="shared" si="208"/>
        <v>0</v>
      </c>
      <c r="SSX104" s="373">
        <f t="shared" si="208"/>
        <v>0</v>
      </c>
      <c r="SSY104" s="373" t="e">
        <f t="shared" si="208"/>
        <v>#REF!</v>
      </c>
      <c r="SSZ104" s="373" t="e">
        <f t="shared" si="208"/>
        <v>#REF!</v>
      </c>
      <c r="STA104" s="373" t="e">
        <f t="shared" si="208"/>
        <v>#REF!</v>
      </c>
      <c r="STB104" s="373" t="e">
        <f t="shared" si="208"/>
        <v>#REF!</v>
      </c>
      <c r="STC104" s="373" t="e">
        <f t="shared" si="208"/>
        <v>#REF!</v>
      </c>
      <c r="STD104" s="373">
        <f t="shared" si="208"/>
        <v>0</v>
      </c>
      <c r="STE104" s="373">
        <f t="shared" si="208"/>
        <v>0</v>
      </c>
      <c r="STF104" s="373" t="e">
        <f t="shared" si="208"/>
        <v>#REF!</v>
      </c>
      <c r="STG104" s="373" t="e">
        <f t="shared" si="208"/>
        <v>#REF!</v>
      </c>
      <c r="STH104" s="373" t="e">
        <f t="shared" si="208"/>
        <v>#REF!</v>
      </c>
      <c r="STI104" s="373" t="e">
        <f t="shared" si="208"/>
        <v>#REF!</v>
      </c>
      <c r="STJ104" s="373" t="e">
        <f t="shared" si="208"/>
        <v>#REF!</v>
      </c>
      <c r="STK104" s="373">
        <f t="shared" si="208"/>
        <v>0</v>
      </c>
      <c r="STL104" s="373">
        <f t="shared" si="208"/>
        <v>0</v>
      </c>
      <c r="STM104" s="373" t="e">
        <f t="shared" si="208"/>
        <v>#REF!</v>
      </c>
      <c r="STN104" s="373" t="e">
        <f t="shared" si="208"/>
        <v>#REF!</v>
      </c>
      <c r="STO104" s="373" t="e">
        <f t="shared" si="208"/>
        <v>#REF!</v>
      </c>
      <c r="STP104" s="373" t="e">
        <f t="shared" si="208"/>
        <v>#REF!</v>
      </c>
      <c r="STQ104" s="373" t="e">
        <f t="shared" si="208"/>
        <v>#REF!</v>
      </c>
      <c r="STR104" s="373">
        <f t="shared" si="208"/>
        <v>0</v>
      </c>
      <c r="STS104" s="373">
        <f t="shared" si="208"/>
        <v>0</v>
      </c>
      <c r="STT104" s="373" t="e">
        <f t="shared" si="208"/>
        <v>#REF!</v>
      </c>
      <c r="STU104" s="373" t="e">
        <f t="shared" si="208"/>
        <v>#REF!</v>
      </c>
      <c r="STV104" s="373" t="e">
        <f t="shared" si="208"/>
        <v>#REF!</v>
      </c>
      <c r="STW104" s="373" t="e">
        <f t="shared" si="208"/>
        <v>#REF!</v>
      </c>
      <c r="STX104" s="373" t="e">
        <f t="shared" si="208"/>
        <v>#REF!</v>
      </c>
      <c r="STY104" s="373">
        <f t="shared" si="208"/>
        <v>0</v>
      </c>
      <c r="STZ104" s="373">
        <f t="shared" si="209"/>
        <v>0</v>
      </c>
      <c r="SUA104" s="373" t="e">
        <f t="shared" si="209"/>
        <v>#REF!</v>
      </c>
      <c r="SUB104" s="373" t="e">
        <f t="shared" si="209"/>
        <v>#REF!</v>
      </c>
      <c r="SUC104" s="373" t="e">
        <f t="shared" si="209"/>
        <v>#REF!</v>
      </c>
      <c r="SUD104" s="373" t="e">
        <f t="shared" si="209"/>
        <v>#REF!</v>
      </c>
      <c r="SUE104" s="373" t="e">
        <f t="shared" si="209"/>
        <v>#REF!</v>
      </c>
      <c r="SUF104" s="373">
        <f t="shared" si="209"/>
        <v>0</v>
      </c>
      <c r="SUG104" s="373">
        <f t="shared" si="209"/>
        <v>0</v>
      </c>
      <c r="SUH104" s="373" t="e">
        <f t="shared" si="209"/>
        <v>#REF!</v>
      </c>
      <c r="SUI104" s="373" t="e">
        <f t="shared" si="209"/>
        <v>#REF!</v>
      </c>
      <c r="SUJ104" s="373" t="e">
        <f t="shared" si="209"/>
        <v>#REF!</v>
      </c>
      <c r="SUK104" s="373" t="e">
        <f t="shared" si="209"/>
        <v>#REF!</v>
      </c>
      <c r="SUL104" s="373" t="e">
        <f t="shared" si="209"/>
        <v>#REF!</v>
      </c>
      <c r="SUM104" s="373">
        <f t="shared" si="209"/>
        <v>0</v>
      </c>
      <c r="SUN104" s="373">
        <f t="shared" si="209"/>
        <v>0</v>
      </c>
      <c r="SUO104" s="373" t="e">
        <f t="shared" si="209"/>
        <v>#REF!</v>
      </c>
      <c r="SUP104" s="373" t="e">
        <f t="shared" si="209"/>
        <v>#REF!</v>
      </c>
      <c r="SUQ104" s="373" t="e">
        <f t="shared" si="209"/>
        <v>#REF!</v>
      </c>
      <c r="SUR104" s="373" t="e">
        <f t="shared" si="209"/>
        <v>#REF!</v>
      </c>
      <c r="SUS104" s="373" t="e">
        <f t="shared" si="209"/>
        <v>#REF!</v>
      </c>
      <c r="SUT104" s="373">
        <f t="shared" si="209"/>
        <v>0</v>
      </c>
      <c r="SUU104" s="373">
        <f t="shared" si="209"/>
        <v>0</v>
      </c>
      <c r="SUV104" s="373" t="e">
        <f t="shared" si="209"/>
        <v>#REF!</v>
      </c>
      <c r="SUW104" s="373" t="e">
        <f t="shared" si="209"/>
        <v>#REF!</v>
      </c>
      <c r="SUX104" s="373" t="e">
        <f t="shared" si="209"/>
        <v>#REF!</v>
      </c>
      <c r="SUY104" s="373" t="e">
        <f t="shared" si="209"/>
        <v>#REF!</v>
      </c>
      <c r="SUZ104" s="373" t="e">
        <f t="shared" si="209"/>
        <v>#REF!</v>
      </c>
      <c r="SVA104" s="373">
        <f t="shared" si="209"/>
        <v>0</v>
      </c>
      <c r="SVB104" s="373">
        <f t="shared" si="209"/>
        <v>0</v>
      </c>
      <c r="SVC104" s="373" t="e">
        <f t="shared" si="209"/>
        <v>#REF!</v>
      </c>
      <c r="SVD104" s="373" t="e">
        <f t="shared" si="209"/>
        <v>#REF!</v>
      </c>
      <c r="SVE104" s="373" t="e">
        <f t="shared" si="209"/>
        <v>#REF!</v>
      </c>
      <c r="SVF104" s="373" t="e">
        <f t="shared" si="209"/>
        <v>#REF!</v>
      </c>
      <c r="SVG104" s="373" t="e">
        <f t="shared" si="209"/>
        <v>#REF!</v>
      </c>
      <c r="SVH104" s="373">
        <f t="shared" si="209"/>
        <v>0</v>
      </c>
      <c r="SVI104" s="373">
        <f t="shared" si="209"/>
        <v>0</v>
      </c>
      <c r="SVJ104" s="373" t="e">
        <f t="shared" si="209"/>
        <v>#REF!</v>
      </c>
      <c r="SVK104" s="373" t="e">
        <f t="shared" si="209"/>
        <v>#REF!</v>
      </c>
      <c r="SVL104" s="373" t="e">
        <f t="shared" si="209"/>
        <v>#REF!</v>
      </c>
      <c r="SVM104" s="373" t="e">
        <f t="shared" si="209"/>
        <v>#REF!</v>
      </c>
      <c r="SVN104" s="373" t="e">
        <f t="shared" si="209"/>
        <v>#REF!</v>
      </c>
      <c r="SVO104" s="373">
        <f t="shared" si="209"/>
        <v>0</v>
      </c>
      <c r="SVP104" s="373">
        <f t="shared" si="209"/>
        <v>0</v>
      </c>
      <c r="SVQ104" s="373" t="e">
        <f t="shared" si="209"/>
        <v>#REF!</v>
      </c>
      <c r="SVR104" s="373" t="e">
        <f t="shared" si="209"/>
        <v>#REF!</v>
      </c>
      <c r="SVS104" s="373" t="e">
        <f t="shared" si="209"/>
        <v>#REF!</v>
      </c>
      <c r="SVT104" s="373" t="e">
        <f t="shared" si="209"/>
        <v>#REF!</v>
      </c>
      <c r="SVU104" s="373" t="e">
        <f t="shared" si="209"/>
        <v>#REF!</v>
      </c>
      <c r="SVV104" s="373">
        <f t="shared" si="209"/>
        <v>0</v>
      </c>
      <c r="SVW104" s="373">
        <f t="shared" si="209"/>
        <v>0</v>
      </c>
      <c r="SVX104" s="373" t="e">
        <f t="shared" si="209"/>
        <v>#REF!</v>
      </c>
      <c r="SVY104" s="373" t="e">
        <f t="shared" si="209"/>
        <v>#REF!</v>
      </c>
      <c r="SVZ104" s="373" t="e">
        <f t="shared" si="209"/>
        <v>#REF!</v>
      </c>
      <c r="SWA104" s="373" t="e">
        <f t="shared" si="209"/>
        <v>#REF!</v>
      </c>
      <c r="SWB104" s="373" t="e">
        <f t="shared" si="209"/>
        <v>#REF!</v>
      </c>
      <c r="SWC104" s="373">
        <f t="shared" si="209"/>
        <v>0</v>
      </c>
      <c r="SWD104" s="373">
        <f t="shared" si="209"/>
        <v>0</v>
      </c>
      <c r="SWE104" s="373" t="e">
        <f t="shared" si="209"/>
        <v>#REF!</v>
      </c>
      <c r="SWF104" s="373" t="e">
        <f t="shared" si="209"/>
        <v>#REF!</v>
      </c>
      <c r="SWG104" s="373" t="e">
        <f t="shared" si="209"/>
        <v>#REF!</v>
      </c>
      <c r="SWH104" s="373" t="e">
        <f t="shared" si="209"/>
        <v>#REF!</v>
      </c>
      <c r="SWI104" s="373" t="e">
        <f t="shared" si="209"/>
        <v>#REF!</v>
      </c>
      <c r="SWJ104" s="373">
        <f t="shared" si="209"/>
        <v>0</v>
      </c>
      <c r="SWK104" s="373">
        <f t="shared" si="209"/>
        <v>0</v>
      </c>
      <c r="SWL104" s="373" t="e">
        <f t="shared" si="210"/>
        <v>#REF!</v>
      </c>
      <c r="SWM104" s="373" t="e">
        <f t="shared" si="210"/>
        <v>#REF!</v>
      </c>
      <c r="SWN104" s="373" t="e">
        <f t="shared" si="210"/>
        <v>#REF!</v>
      </c>
      <c r="SWO104" s="373" t="e">
        <f t="shared" si="210"/>
        <v>#REF!</v>
      </c>
      <c r="SWP104" s="373" t="e">
        <f t="shared" si="210"/>
        <v>#REF!</v>
      </c>
      <c r="SWQ104" s="373">
        <f t="shared" si="210"/>
        <v>0</v>
      </c>
      <c r="SWR104" s="373">
        <f t="shared" si="210"/>
        <v>0</v>
      </c>
      <c r="SWS104" s="373" t="e">
        <f t="shared" si="210"/>
        <v>#REF!</v>
      </c>
      <c r="SWT104" s="373" t="e">
        <f t="shared" si="210"/>
        <v>#REF!</v>
      </c>
      <c r="SWU104" s="373" t="e">
        <f t="shared" si="210"/>
        <v>#REF!</v>
      </c>
      <c r="SWV104" s="373" t="e">
        <f t="shared" si="210"/>
        <v>#REF!</v>
      </c>
      <c r="SWW104" s="373" t="e">
        <f t="shared" si="210"/>
        <v>#REF!</v>
      </c>
      <c r="SWX104" s="373">
        <f t="shared" si="210"/>
        <v>0</v>
      </c>
      <c r="SWY104" s="373">
        <f t="shared" si="210"/>
        <v>0</v>
      </c>
      <c r="SWZ104" s="373" t="e">
        <f t="shared" si="210"/>
        <v>#REF!</v>
      </c>
      <c r="SXA104" s="373" t="e">
        <f t="shared" si="210"/>
        <v>#REF!</v>
      </c>
      <c r="SXB104" s="373" t="e">
        <f t="shared" si="210"/>
        <v>#REF!</v>
      </c>
      <c r="SXC104" s="373" t="e">
        <f t="shared" si="210"/>
        <v>#REF!</v>
      </c>
      <c r="SXD104" s="373" t="e">
        <f t="shared" si="210"/>
        <v>#REF!</v>
      </c>
      <c r="SXE104" s="373">
        <f t="shared" si="210"/>
        <v>0</v>
      </c>
      <c r="SXF104" s="373">
        <f t="shared" si="210"/>
        <v>0</v>
      </c>
      <c r="SXG104" s="373" t="e">
        <f t="shared" si="210"/>
        <v>#REF!</v>
      </c>
      <c r="SXH104" s="373" t="e">
        <f t="shared" si="210"/>
        <v>#REF!</v>
      </c>
      <c r="SXI104" s="373" t="e">
        <f t="shared" si="210"/>
        <v>#REF!</v>
      </c>
      <c r="SXJ104" s="373" t="e">
        <f t="shared" si="210"/>
        <v>#REF!</v>
      </c>
      <c r="SXK104" s="373" t="e">
        <f t="shared" si="210"/>
        <v>#REF!</v>
      </c>
      <c r="SXL104" s="373">
        <f t="shared" si="210"/>
        <v>0</v>
      </c>
      <c r="SXM104" s="373">
        <f t="shared" si="210"/>
        <v>0</v>
      </c>
      <c r="SXN104" s="373" t="e">
        <f t="shared" si="210"/>
        <v>#REF!</v>
      </c>
      <c r="SXO104" s="373" t="e">
        <f t="shared" si="210"/>
        <v>#REF!</v>
      </c>
      <c r="SXP104" s="373" t="e">
        <f t="shared" si="210"/>
        <v>#REF!</v>
      </c>
      <c r="SXQ104" s="373" t="e">
        <f t="shared" si="210"/>
        <v>#REF!</v>
      </c>
      <c r="SXR104" s="373" t="e">
        <f t="shared" si="210"/>
        <v>#REF!</v>
      </c>
      <c r="SXS104" s="373">
        <f t="shared" si="210"/>
        <v>0</v>
      </c>
      <c r="SXT104" s="373">
        <f t="shared" si="210"/>
        <v>0</v>
      </c>
      <c r="SXU104" s="373" t="e">
        <f t="shared" si="210"/>
        <v>#REF!</v>
      </c>
      <c r="SXV104" s="373" t="e">
        <f t="shared" si="210"/>
        <v>#REF!</v>
      </c>
      <c r="SXW104" s="373" t="e">
        <f t="shared" si="210"/>
        <v>#REF!</v>
      </c>
      <c r="SXX104" s="373" t="e">
        <f t="shared" si="210"/>
        <v>#REF!</v>
      </c>
      <c r="SXY104" s="373" t="e">
        <f t="shared" si="210"/>
        <v>#REF!</v>
      </c>
      <c r="SXZ104" s="373">
        <f t="shared" si="210"/>
        <v>0</v>
      </c>
      <c r="SYA104" s="373">
        <f t="shared" si="210"/>
        <v>0</v>
      </c>
      <c r="SYB104" s="373" t="e">
        <f t="shared" si="210"/>
        <v>#REF!</v>
      </c>
      <c r="SYC104" s="373" t="e">
        <f t="shared" si="210"/>
        <v>#REF!</v>
      </c>
      <c r="SYD104" s="373" t="e">
        <f t="shared" si="210"/>
        <v>#REF!</v>
      </c>
      <c r="SYE104" s="373" t="e">
        <f t="shared" si="210"/>
        <v>#REF!</v>
      </c>
      <c r="SYF104" s="373" t="e">
        <f t="shared" si="210"/>
        <v>#REF!</v>
      </c>
      <c r="SYG104" s="373">
        <f t="shared" si="210"/>
        <v>0</v>
      </c>
      <c r="SYH104" s="373">
        <f t="shared" si="210"/>
        <v>0</v>
      </c>
      <c r="SYI104" s="373" t="e">
        <f t="shared" si="210"/>
        <v>#REF!</v>
      </c>
      <c r="SYJ104" s="373" t="e">
        <f t="shared" si="210"/>
        <v>#REF!</v>
      </c>
      <c r="SYK104" s="373" t="e">
        <f t="shared" si="210"/>
        <v>#REF!</v>
      </c>
      <c r="SYL104" s="373" t="e">
        <f t="shared" si="210"/>
        <v>#REF!</v>
      </c>
      <c r="SYM104" s="373" t="e">
        <f t="shared" si="210"/>
        <v>#REF!</v>
      </c>
      <c r="SYN104" s="373">
        <f t="shared" si="210"/>
        <v>0</v>
      </c>
      <c r="SYO104" s="373">
        <f t="shared" si="210"/>
        <v>0</v>
      </c>
      <c r="SYP104" s="373" t="e">
        <f t="shared" si="210"/>
        <v>#REF!</v>
      </c>
      <c r="SYQ104" s="373" t="e">
        <f t="shared" si="210"/>
        <v>#REF!</v>
      </c>
      <c r="SYR104" s="373" t="e">
        <f t="shared" si="210"/>
        <v>#REF!</v>
      </c>
      <c r="SYS104" s="373" t="e">
        <f t="shared" si="210"/>
        <v>#REF!</v>
      </c>
      <c r="SYT104" s="373" t="e">
        <f t="shared" si="210"/>
        <v>#REF!</v>
      </c>
      <c r="SYU104" s="373">
        <f t="shared" si="210"/>
        <v>0</v>
      </c>
      <c r="SYV104" s="373">
        <f t="shared" si="210"/>
        <v>0</v>
      </c>
      <c r="SYW104" s="373" t="e">
        <f t="shared" si="210"/>
        <v>#REF!</v>
      </c>
      <c r="SYX104" s="373" t="e">
        <f t="shared" si="211"/>
        <v>#REF!</v>
      </c>
      <c r="SYY104" s="373" t="e">
        <f t="shared" si="211"/>
        <v>#REF!</v>
      </c>
      <c r="SYZ104" s="373" t="e">
        <f t="shared" si="211"/>
        <v>#REF!</v>
      </c>
      <c r="SZA104" s="373" t="e">
        <f t="shared" si="211"/>
        <v>#REF!</v>
      </c>
      <c r="SZB104" s="373">
        <f t="shared" si="211"/>
        <v>0</v>
      </c>
      <c r="SZC104" s="373">
        <f t="shared" si="211"/>
        <v>0</v>
      </c>
      <c r="SZD104" s="373" t="e">
        <f t="shared" si="211"/>
        <v>#REF!</v>
      </c>
      <c r="SZE104" s="373" t="e">
        <f t="shared" si="211"/>
        <v>#REF!</v>
      </c>
      <c r="SZF104" s="373" t="e">
        <f t="shared" si="211"/>
        <v>#REF!</v>
      </c>
      <c r="SZG104" s="373" t="e">
        <f t="shared" si="211"/>
        <v>#REF!</v>
      </c>
      <c r="SZH104" s="373" t="e">
        <f t="shared" si="211"/>
        <v>#REF!</v>
      </c>
      <c r="SZI104" s="373">
        <f t="shared" si="211"/>
        <v>0</v>
      </c>
      <c r="SZJ104" s="373">
        <f t="shared" si="211"/>
        <v>0</v>
      </c>
      <c r="SZK104" s="373" t="e">
        <f t="shared" si="211"/>
        <v>#REF!</v>
      </c>
      <c r="SZL104" s="373" t="e">
        <f t="shared" si="211"/>
        <v>#REF!</v>
      </c>
      <c r="SZM104" s="373" t="e">
        <f t="shared" si="211"/>
        <v>#REF!</v>
      </c>
      <c r="SZN104" s="373" t="e">
        <f t="shared" si="211"/>
        <v>#REF!</v>
      </c>
      <c r="SZO104" s="373" t="e">
        <f t="shared" si="211"/>
        <v>#REF!</v>
      </c>
      <c r="SZP104" s="373">
        <f t="shared" si="211"/>
        <v>0</v>
      </c>
      <c r="SZQ104" s="373">
        <f t="shared" si="211"/>
        <v>0</v>
      </c>
      <c r="SZR104" s="373" t="e">
        <f t="shared" si="211"/>
        <v>#REF!</v>
      </c>
      <c r="SZS104" s="373" t="e">
        <f t="shared" si="211"/>
        <v>#REF!</v>
      </c>
      <c r="SZT104" s="373" t="e">
        <f t="shared" si="211"/>
        <v>#REF!</v>
      </c>
      <c r="SZU104" s="373" t="e">
        <f t="shared" si="211"/>
        <v>#REF!</v>
      </c>
      <c r="SZV104" s="373" t="e">
        <f t="shared" si="211"/>
        <v>#REF!</v>
      </c>
      <c r="SZW104" s="373">
        <f t="shared" si="211"/>
        <v>0</v>
      </c>
      <c r="SZX104" s="373">
        <f t="shared" si="211"/>
        <v>0</v>
      </c>
      <c r="SZY104" s="373" t="e">
        <f t="shared" si="211"/>
        <v>#REF!</v>
      </c>
      <c r="SZZ104" s="373" t="e">
        <f t="shared" si="211"/>
        <v>#REF!</v>
      </c>
      <c r="TAA104" s="373" t="e">
        <f t="shared" si="211"/>
        <v>#REF!</v>
      </c>
      <c r="TAB104" s="373" t="e">
        <f t="shared" si="211"/>
        <v>#REF!</v>
      </c>
      <c r="TAC104" s="373" t="e">
        <f t="shared" si="211"/>
        <v>#REF!</v>
      </c>
      <c r="TAD104" s="373">
        <f t="shared" si="211"/>
        <v>0</v>
      </c>
      <c r="TAE104" s="373">
        <f t="shared" si="211"/>
        <v>0</v>
      </c>
      <c r="TAF104" s="373" t="e">
        <f t="shared" si="211"/>
        <v>#REF!</v>
      </c>
      <c r="TAG104" s="373" t="e">
        <f t="shared" si="211"/>
        <v>#REF!</v>
      </c>
      <c r="TAH104" s="373" t="e">
        <f t="shared" si="211"/>
        <v>#REF!</v>
      </c>
      <c r="TAI104" s="373" t="e">
        <f t="shared" si="211"/>
        <v>#REF!</v>
      </c>
      <c r="TAJ104" s="373" t="e">
        <f t="shared" si="211"/>
        <v>#REF!</v>
      </c>
      <c r="TAK104" s="373">
        <f t="shared" si="211"/>
        <v>0</v>
      </c>
      <c r="TAL104" s="373">
        <f t="shared" si="211"/>
        <v>0</v>
      </c>
      <c r="TAM104" s="373" t="e">
        <f t="shared" si="211"/>
        <v>#REF!</v>
      </c>
      <c r="TAN104" s="373" t="e">
        <f t="shared" si="211"/>
        <v>#REF!</v>
      </c>
      <c r="TAO104" s="373" t="e">
        <f t="shared" si="211"/>
        <v>#REF!</v>
      </c>
      <c r="TAP104" s="373" t="e">
        <f t="shared" si="211"/>
        <v>#REF!</v>
      </c>
      <c r="TAQ104" s="373" t="e">
        <f t="shared" si="211"/>
        <v>#REF!</v>
      </c>
      <c r="TAR104" s="373">
        <f t="shared" si="211"/>
        <v>0</v>
      </c>
      <c r="TAS104" s="373">
        <f t="shared" si="211"/>
        <v>0</v>
      </c>
      <c r="TAT104" s="373" t="e">
        <f t="shared" si="211"/>
        <v>#REF!</v>
      </c>
      <c r="TAU104" s="373" t="e">
        <f t="shared" si="211"/>
        <v>#REF!</v>
      </c>
      <c r="TAV104" s="373" t="e">
        <f t="shared" si="211"/>
        <v>#REF!</v>
      </c>
      <c r="TAW104" s="373" t="e">
        <f t="shared" si="211"/>
        <v>#REF!</v>
      </c>
      <c r="TAX104" s="373" t="e">
        <f t="shared" si="211"/>
        <v>#REF!</v>
      </c>
      <c r="TAY104" s="373">
        <f t="shared" si="211"/>
        <v>0</v>
      </c>
      <c r="TAZ104" s="373">
        <f t="shared" si="211"/>
        <v>0</v>
      </c>
      <c r="TBA104" s="373" t="e">
        <f t="shared" si="211"/>
        <v>#REF!</v>
      </c>
      <c r="TBB104" s="373" t="e">
        <f t="shared" si="211"/>
        <v>#REF!</v>
      </c>
      <c r="TBC104" s="373" t="e">
        <f t="shared" si="211"/>
        <v>#REF!</v>
      </c>
      <c r="TBD104" s="373" t="e">
        <f t="shared" si="211"/>
        <v>#REF!</v>
      </c>
      <c r="TBE104" s="373" t="e">
        <f t="shared" si="211"/>
        <v>#REF!</v>
      </c>
      <c r="TBF104" s="373">
        <f t="shared" si="211"/>
        <v>0</v>
      </c>
      <c r="TBG104" s="373">
        <f t="shared" si="211"/>
        <v>0</v>
      </c>
      <c r="TBH104" s="373" t="e">
        <f t="shared" si="211"/>
        <v>#REF!</v>
      </c>
      <c r="TBI104" s="373" t="e">
        <f t="shared" si="211"/>
        <v>#REF!</v>
      </c>
      <c r="TBJ104" s="373" t="e">
        <f t="shared" si="212"/>
        <v>#REF!</v>
      </c>
      <c r="TBK104" s="373" t="e">
        <f t="shared" si="212"/>
        <v>#REF!</v>
      </c>
      <c r="TBL104" s="373" t="e">
        <f t="shared" si="212"/>
        <v>#REF!</v>
      </c>
      <c r="TBM104" s="373">
        <f t="shared" si="212"/>
        <v>0</v>
      </c>
      <c r="TBN104" s="373">
        <f t="shared" si="212"/>
        <v>0</v>
      </c>
      <c r="TBO104" s="373" t="e">
        <f t="shared" si="212"/>
        <v>#REF!</v>
      </c>
      <c r="TBP104" s="373" t="e">
        <f t="shared" si="212"/>
        <v>#REF!</v>
      </c>
      <c r="TBQ104" s="373" t="e">
        <f t="shared" si="212"/>
        <v>#REF!</v>
      </c>
      <c r="TBR104" s="373" t="e">
        <f t="shared" si="212"/>
        <v>#REF!</v>
      </c>
      <c r="TBS104" s="373" t="e">
        <f t="shared" si="212"/>
        <v>#REF!</v>
      </c>
      <c r="TBT104" s="373">
        <f t="shared" si="212"/>
        <v>0</v>
      </c>
      <c r="TBU104" s="373">
        <f t="shared" si="212"/>
        <v>0</v>
      </c>
      <c r="TBV104" s="373" t="e">
        <f t="shared" si="212"/>
        <v>#REF!</v>
      </c>
      <c r="TBW104" s="373" t="e">
        <f t="shared" si="212"/>
        <v>#REF!</v>
      </c>
      <c r="TBX104" s="373" t="e">
        <f t="shared" si="212"/>
        <v>#REF!</v>
      </c>
      <c r="TBY104" s="373" t="e">
        <f t="shared" si="212"/>
        <v>#REF!</v>
      </c>
      <c r="TBZ104" s="373" t="e">
        <f t="shared" si="212"/>
        <v>#REF!</v>
      </c>
      <c r="TCA104" s="373">
        <f t="shared" si="212"/>
        <v>0</v>
      </c>
      <c r="TCB104" s="373">
        <f t="shared" si="212"/>
        <v>0</v>
      </c>
      <c r="TCC104" s="373" t="e">
        <f t="shared" si="212"/>
        <v>#REF!</v>
      </c>
      <c r="TCD104" s="373" t="e">
        <f t="shared" si="212"/>
        <v>#REF!</v>
      </c>
      <c r="TCE104" s="373" t="e">
        <f t="shared" si="212"/>
        <v>#REF!</v>
      </c>
      <c r="TCF104" s="373" t="e">
        <f t="shared" si="212"/>
        <v>#REF!</v>
      </c>
      <c r="TCG104" s="373" t="e">
        <f t="shared" si="212"/>
        <v>#REF!</v>
      </c>
      <c r="TCH104" s="373">
        <f t="shared" si="212"/>
        <v>0</v>
      </c>
      <c r="TCI104" s="373">
        <f t="shared" si="212"/>
        <v>0</v>
      </c>
      <c r="TCJ104" s="373" t="e">
        <f t="shared" si="212"/>
        <v>#REF!</v>
      </c>
      <c r="TCK104" s="373" t="e">
        <f t="shared" si="212"/>
        <v>#REF!</v>
      </c>
      <c r="TCL104" s="373" t="e">
        <f t="shared" si="212"/>
        <v>#REF!</v>
      </c>
      <c r="TCM104" s="373" t="e">
        <f t="shared" si="212"/>
        <v>#REF!</v>
      </c>
      <c r="TCN104" s="373" t="e">
        <f t="shared" si="212"/>
        <v>#REF!</v>
      </c>
      <c r="TCO104" s="373">
        <f t="shared" si="212"/>
        <v>0</v>
      </c>
      <c r="TCP104" s="373">
        <f t="shared" si="212"/>
        <v>0</v>
      </c>
      <c r="TCQ104" s="373" t="e">
        <f t="shared" si="212"/>
        <v>#REF!</v>
      </c>
      <c r="TCR104" s="373" t="e">
        <f t="shared" si="212"/>
        <v>#REF!</v>
      </c>
      <c r="TCS104" s="373" t="e">
        <f t="shared" si="212"/>
        <v>#REF!</v>
      </c>
      <c r="TCT104" s="373" t="e">
        <f t="shared" si="212"/>
        <v>#REF!</v>
      </c>
      <c r="TCU104" s="373" t="e">
        <f t="shared" si="212"/>
        <v>#REF!</v>
      </c>
      <c r="TCV104" s="373">
        <f t="shared" si="212"/>
        <v>0</v>
      </c>
      <c r="TCW104" s="373">
        <f t="shared" si="212"/>
        <v>0</v>
      </c>
      <c r="TCX104" s="373" t="e">
        <f t="shared" si="212"/>
        <v>#REF!</v>
      </c>
      <c r="TCY104" s="373" t="e">
        <f t="shared" si="212"/>
        <v>#REF!</v>
      </c>
      <c r="TCZ104" s="373" t="e">
        <f t="shared" si="212"/>
        <v>#REF!</v>
      </c>
      <c r="TDA104" s="373" t="e">
        <f t="shared" si="212"/>
        <v>#REF!</v>
      </c>
      <c r="TDB104" s="373" t="e">
        <f t="shared" si="212"/>
        <v>#REF!</v>
      </c>
      <c r="TDC104" s="373">
        <f t="shared" si="212"/>
        <v>0</v>
      </c>
      <c r="TDD104" s="373">
        <f t="shared" si="212"/>
        <v>0</v>
      </c>
      <c r="TDE104" s="373" t="e">
        <f t="shared" si="212"/>
        <v>#REF!</v>
      </c>
      <c r="TDF104" s="373" t="e">
        <f t="shared" si="212"/>
        <v>#REF!</v>
      </c>
      <c r="TDG104" s="373" t="e">
        <f t="shared" si="212"/>
        <v>#REF!</v>
      </c>
      <c r="TDH104" s="373" t="e">
        <f t="shared" si="212"/>
        <v>#REF!</v>
      </c>
      <c r="TDI104" s="373" t="e">
        <f t="shared" si="212"/>
        <v>#REF!</v>
      </c>
      <c r="TDJ104" s="373">
        <f t="shared" si="212"/>
        <v>0</v>
      </c>
      <c r="TDK104" s="373">
        <f t="shared" si="212"/>
        <v>0</v>
      </c>
      <c r="TDL104" s="373" t="e">
        <f t="shared" si="212"/>
        <v>#REF!</v>
      </c>
      <c r="TDM104" s="373" t="e">
        <f t="shared" si="212"/>
        <v>#REF!</v>
      </c>
      <c r="TDN104" s="373" t="e">
        <f t="shared" si="212"/>
        <v>#REF!</v>
      </c>
      <c r="TDO104" s="373" t="e">
        <f t="shared" si="212"/>
        <v>#REF!</v>
      </c>
      <c r="TDP104" s="373" t="e">
        <f t="shared" si="212"/>
        <v>#REF!</v>
      </c>
      <c r="TDQ104" s="373">
        <f t="shared" si="212"/>
        <v>0</v>
      </c>
      <c r="TDR104" s="373">
        <f t="shared" si="212"/>
        <v>0</v>
      </c>
      <c r="TDS104" s="373" t="e">
        <f t="shared" si="212"/>
        <v>#REF!</v>
      </c>
      <c r="TDT104" s="373" t="e">
        <f t="shared" si="212"/>
        <v>#REF!</v>
      </c>
      <c r="TDU104" s="373" t="e">
        <f t="shared" si="212"/>
        <v>#REF!</v>
      </c>
      <c r="TDV104" s="373" t="e">
        <f t="shared" si="213"/>
        <v>#REF!</v>
      </c>
      <c r="TDW104" s="373" t="e">
        <f t="shared" si="213"/>
        <v>#REF!</v>
      </c>
      <c r="TDX104" s="373">
        <f t="shared" si="213"/>
        <v>0</v>
      </c>
      <c r="TDY104" s="373">
        <f t="shared" si="213"/>
        <v>0</v>
      </c>
      <c r="TDZ104" s="373" t="e">
        <f t="shared" si="213"/>
        <v>#REF!</v>
      </c>
      <c r="TEA104" s="373" t="e">
        <f t="shared" si="213"/>
        <v>#REF!</v>
      </c>
      <c r="TEB104" s="373" t="e">
        <f t="shared" si="213"/>
        <v>#REF!</v>
      </c>
      <c r="TEC104" s="373" t="e">
        <f t="shared" si="213"/>
        <v>#REF!</v>
      </c>
      <c r="TED104" s="373" t="e">
        <f t="shared" si="213"/>
        <v>#REF!</v>
      </c>
      <c r="TEE104" s="373">
        <f t="shared" si="213"/>
        <v>0</v>
      </c>
      <c r="TEF104" s="373">
        <f t="shared" si="213"/>
        <v>0</v>
      </c>
      <c r="TEG104" s="373" t="e">
        <f t="shared" si="213"/>
        <v>#REF!</v>
      </c>
      <c r="TEH104" s="373" t="e">
        <f t="shared" si="213"/>
        <v>#REF!</v>
      </c>
      <c r="TEI104" s="373" t="e">
        <f t="shared" si="213"/>
        <v>#REF!</v>
      </c>
      <c r="TEJ104" s="373" t="e">
        <f t="shared" si="213"/>
        <v>#REF!</v>
      </c>
      <c r="TEK104" s="373" t="e">
        <f t="shared" si="213"/>
        <v>#REF!</v>
      </c>
      <c r="TEL104" s="373">
        <f t="shared" si="213"/>
        <v>0</v>
      </c>
      <c r="TEM104" s="373">
        <f t="shared" si="213"/>
        <v>0</v>
      </c>
      <c r="TEN104" s="373" t="e">
        <f t="shared" si="213"/>
        <v>#REF!</v>
      </c>
      <c r="TEO104" s="373" t="e">
        <f t="shared" si="213"/>
        <v>#REF!</v>
      </c>
      <c r="TEP104" s="373" t="e">
        <f t="shared" si="213"/>
        <v>#REF!</v>
      </c>
      <c r="TEQ104" s="373" t="e">
        <f t="shared" si="213"/>
        <v>#REF!</v>
      </c>
      <c r="TER104" s="373" t="e">
        <f t="shared" si="213"/>
        <v>#REF!</v>
      </c>
      <c r="TES104" s="373">
        <f t="shared" si="213"/>
        <v>0</v>
      </c>
      <c r="TET104" s="373">
        <f t="shared" si="213"/>
        <v>0</v>
      </c>
      <c r="TEU104" s="373" t="e">
        <f t="shared" si="213"/>
        <v>#REF!</v>
      </c>
      <c r="TEV104" s="373" t="e">
        <f t="shared" si="213"/>
        <v>#REF!</v>
      </c>
      <c r="TEW104" s="373" t="e">
        <f t="shared" si="213"/>
        <v>#REF!</v>
      </c>
      <c r="TEX104" s="373" t="e">
        <f t="shared" si="213"/>
        <v>#REF!</v>
      </c>
      <c r="TEY104" s="373" t="e">
        <f t="shared" si="213"/>
        <v>#REF!</v>
      </c>
      <c r="TEZ104" s="373">
        <f t="shared" si="213"/>
        <v>0</v>
      </c>
      <c r="TFA104" s="373">
        <f t="shared" si="213"/>
        <v>0</v>
      </c>
      <c r="TFB104" s="373" t="e">
        <f t="shared" si="213"/>
        <v>#REF!</v>
      </c>
      <c r="TFC104" s="373" t="e">
        <f t="shared" si="213"/>
        <v>#REF!</v>
      </c>
      <c r="TFD104" s="373" t="e">
        <f t="shared" si="213"/>
        <v>#REF!</v>
      </c>
      <c r="TFE104" s="373" t="e">
        <f t="shared" si="213"/>
        <v>#REF!</v>
      </c>
      <c r="TFF104" s="373" t="e">
        <f t="shared" si="213"/>
        <v>#REF!</v>
      </c>
      <c r="TFG104" s="373">
        <f t="shared" si="213"/>
        <v>0</v>
      </c>
      <c r="TFH104" s="373">
        <f t="shared" si="213"/>
        <v>0</v>
      </c>
      <c r="TFI104" s="373" t="e">
        <f t="shared" si="213"/>
        <v>#REF!</v>
      </c>
      <c r="TFJ104" s="373" t="e">
        <f t="shared" si="213"/>
        <v>#REF!</v>
      </c>
      <c r="TFK104" s="373" t="e">
        <f t="shared" si="213"/>
        <v>#REF!</v>
      </c>
      <c r="TFL104" s="373" t="e">
        <f t="shared" si="213"/>
        <v>#REF!</v>
      </c>
      <c r="TFM104" s="373" t="e">
        <f t="shared" si="213"/>
        <v>#REF!</v>
      </c>
      <c r="TFN104" s="373">
        <f t="shared" si="213"/>
        <v>0</v>
      </c>
      <c r="TFO104" s="373">
        <f t="shared" si="213"/>
        <v>0</v>
      </c>
      <c r="TFP104" s="373" t="e">
        <f t="shared" si="213"/>
        <v>#REF!</v>
      </c>
      <c r="TFQ104" s="373" t="e">
        <f t="shared" si="213"/>
        <v>#REF!</v>
      </c>
      <c r="TFR104" s="373" t="e">
        <f t="shared" si="213"/>
        <v>#REF!</v>
      </c>
      <c r="TFS104" s="373" t="e">
        <f t="shared" si="213"/>
        <v>#REF!</v>
      </c>
      <c r="TFT104" s="373" t="e">
        <f t="shared" si="213"/>
        <v>#REF!</v>
      </c>
      <c r="TFU104" s="373">
        <f t="shared" si="213"/>
        <v>0</v>
      </c>
      <c r="TFV104" s="373">
        <f t="shared" si="213"/>
        <v>0</v>
      </c>
      <c r="TFW104" s="373" t="e">
        <f t="shared" si="213"/>
        <v>#REF!</v>
      </c>
      <c r="TFX104" s="373" t="e">
        <f t="shared" si="213"/>
        <v>#REF!</v>
      </c>
      <c r="TFY104" s="373" t="e">
        <f t="shared" si="213"/>
        <v>#REF!</v>
      </c>
      <c r="TFZ104" s="373" t="e">
        <f t="shared" si="213"/>
        <v>#REF!</v>
      </c>
      <c r="TGA104" s="373" t="e">
        <f t="shared" si="213"/>
        <v>#REF!</v>
      </c>
      <c r="TGB104" s="373">
        <f t="shared" si="213"/>
        <v>0</v>
      </c>
      <c r="TGC104" s="373">
        <f t="shared" si="213"/>
        <v>0</v>
      </c>
      <c r="TGD104" s="373" t="e">
        <f t="shared" si="213"/>
        <v>#REF!</v>
      </c>
      <c r="TGE104" s="373" t="e">
        <f t="shared" si="213"/>
        <v>#REF!</v>
      </c>
      <c r="TGF104" s="373" t="e">
        <f t="shared" si="213"/>
        <v>#REF!</v>
      </c>
      <c r="TGG104" s="373" t="e">
        <f t="shared" si="213"/>
        <v>#REF!</v>
      </c>
      <c r="TGH104" s="373" t="e">
        <f t="shared" si="214"/>
        <v>#REF!</v>
      </c>
      <c r="TGI104" s="373">
        <f t="shared" si="214"/>
        <v>0</v>
      </c>
      <c r="TGJ104" s="373">
        <f t="shared" si="214"/>
        <v>0</v>
      </c>
      <c r="TGK104" s="373" t="e">
        <f t="shared" si="214"/>
        <v>#REF!</v>
      </c>
      <c r="TGL104" s="373" t="e">
        <f t="shared" si="214"/>
        <v>#REF!</v>
      </c>
      <c r="TGM104" s="373" t="e">
        <f t="shared" si="214"/>
        <v>#REF!</v>
      </c>
      <c r="TGN104" s="373" t="e">
        <f t="shared" si="214"/>
        <v>#REF!</v>
      </c>
      <c r="TGO104" s="373" t="e">
        <f t="shared" si="214"/>
        <v>#REF!</v>
      </c>
      <c r="TGP104" s="373">
        <f t="shared" si="214"/>
        <v>0</v>
      </c>
      <c r="TGQ104" s="373">
        <f t="shared" si="214"/>
        <v>0</v>
      </c>
      <c r="TGR104" s="373" t="e">
        <f t="shared" si="214"/>
        <v>#REF!</v>
      </c>
      <c r="TGS104" s="373" t="e">
        <f t="shared" si="214"/>
        <v>#REF!</v>
      </c>
      <c r="TGT104" s="373" t="e">
        <f t="shared" si="214"/>
        <v>#REF!</v>
      </c>
      <c r="TGU104" s="373" t="e">
        <f t="shared" si="214"/>
        <v>#REF!</v>
      </c>
      <c r="TGV104" s="373" t="e">
        <f t="shared" si="214"/>
        <v>#REF!</v>
      </c>
      <c r="TGW104" s="373">
        <f t="shared" si="214"/>
        <v>0</v>
      </c>
      <c r="TGX104" s="373">
        <f t="shared" si="214"/>
        <v>0</v>
      </c>
      <c r="TGY104" s="373" t="e">
        <f t="shared" si="214"/>
        <v>#REF!</v>
      </c>
      <c r="TGZ104" s="373" t="e">
        <f t="shared" si="214"/>
        <v>#REF!</v>
      </c>
      <c r="THA104" s="373" t="e">
        <f t="shared" si="214"/>
        <v>#REF!</v>
      </c>
      <c r="THB104" s="373" t="e">
        <f t="shared" si="214"/>
        <v>#REF!</v>
      </c>
      <c r="THC104" s="373" t="e">
        <f t="shared" si="214"/>
        <v>#REF!</v>
      </c>
      <c r="THD104" s="373">
        <f t="shared" si="214"/>
        <v>0</v>
      </c>
      <c r="THE104" s="373">
        <f t="shared" si="214"/>
        <v>0</v>
      </c>
      <c r="THF104" s="373" t="e">
        <f t="shared" si="214"/>
        <v>#REF!</v>
      </c>
      <c r="THG104" s="373" t="e">
        <f t="shared" si="214"/>
        <v>#REF!</v>
      </c>
      <c r="THH104" s="373" t="e">
        <f t="shared" si="214"/>
        <v>#REF!</v>
      </c>
      <c r="THI104" s="373" t="e">
        <f t="shared" si="214"/>
        <v>#REF!</v>
      </c>
      <c r="THJ104" s="373" t="e">
        <f t="shared" si="214"/>
        <v>#REF!</v>
      </c>
      <c r="THK104" s="373">
        <f t="shared" si="214"/>
        <v>0</v>
      </c>
      <c r="THL104" s="373">
        <f t="shared" si="214"/>
        <v>0</v>
      </c>
      <c r="THM104" s="373" t="e">
        <f t="shared" si="214"/>
        <v>#REF!</v>
      </c>
      <c r="THN104" s="373" t="e">
        <f t="shared" si="214"/>
        <v>#REF!</v>
      </c>
      <c r="THO104" s="373" t="e">
        <f t="shared" si="214"/>
        <v>#REF!</v>
      </c>
      <c r="THP104" s="373" t="e">
        <f t="shared" si="214"/>
        <v>#REF!</v>
      </c>
      <c r="THQ104" s="373" t="e">
        <f t="shared" si="214"/>
        <v>#REF!</v>
      </c>
      <c r="THR104" s="373">
        <f t="shared" si="214"/>
        <v>0</v>
      </c>
      <c r="THS104" s="373">
        <f t="shared" si="214"/>
        <v>0</v>
      </c>
      <c r="THT104" s="373" t="e">
        <f t="shared" si="214"/>
        <v>#REF!</v>
      </c>
      <c r="THU104" s="373" t="e">
        <f t="shared" si="214"/>
        <v>#REF!</v>
      </c>
      <c r="THV104" s="373" t="e">
        <f t="shared" si="214"/>
        <v>#REF!</v>
      </c>
      <c r="THW104" s="373" t="e">
        <f t="shared" si="214"/>
        <v>#REF!</v>
      </c>
      <c r="THX104" s="373" t="e">
        <f t="shared" si="214"/>
        <v>#REF!</v>
      </c>
      <c r="THY104" s="373">
        <f t="shared" si="214"/>
        <v>0</v>
      </c>
      <c r="THZ104" s="373">
        <f t="shared" si="214"/>
        <v>0</v>
      </c>
      <c r="TIA104" s="373" t="e">
        <f t="shared" si="214"/>
        <v>#REF!</v>
      </c>
      <c r="TIB104" s="373" t="e">
        <f t="shared" si="214"/>
        <v>#REF!</v>
      </c>
      <c r="TIC104" s="373" t="e">
        <f t="shared" si="214"/>
        <v>#REF!</v>
      </c>
      <c r="TID104" s="373" t="e">
        <f t="shared" si="214"/>
        <v>#REF!</v>
      </c>
      <c r="TIE104" s="373" t="e">
        <f t="shared" si="214"/>
        <v>#REF!</v>
      </c>
      <c r="TIF104" s="373">
        <f t="shared" si="214"/>
        <v>0</v>
      </c>
      <c r="TIG104" s="373">
        <f t="shared" si="214"/>
        <v>0</v>
      </c>
      <c r="TIH104" s="373" t="e">
        <f t="shared" si="214"/>
        <v>#REF!</v>
      </c>
      <c r="TII104" s="373" t="e">
        <f t="shared" si="214"/>
        <v>#REF!</v>
      </c>
      <c r="TIJ104" s="373" t="e">
        <f t="shared" si="214"/>
        <v>#REF!</v>
      </c>
      <c r="TIK104" s="373" t="e">
        <f t="shared" si="214"/>
        <v>#REF!</v>
      </c>
      <c r="TIL104" s="373" t="e">
        <f t="shared" si="214"/>
        <v>#REF!</v>
      </c>
      <c r="TIM104" s="373">
        <f t="shared" si="214"/>
        <v>0</v>
      </c>
      <c r="TIN104" s="373">
        <f t="shared" si="214"/>
        <v>0</v>
      </c>
      <c r="TIO104" s="373" t="e">
        <f t="shared" si="214"/>
        <v>#REF!</v>
      </c>
      <c r="TIP104" s="373" t="e">
        <f t="shared" si="214"/>
        <v>#REF!</v>
      </c>
      <c r="TIQ104" s="373" t="e">
        <f t="shared" si="214"/>
        <v>#REF!</v>
      </c>
      <c r="TIR104" s="373" t="e">
        <f t="shared" si="214"/>
        <v>#REF!</v>
      </c>
      <c r="TIS104" s="373" t="e">
        <f t="shared" si="214"/>
        <v>#REF!</v>
      </c>
      <c r="TIT104" s="373">
        <f t="shared" si="215"/>
        <v>0</v>
      </c>
      <c r="TIU104" s="373">
        <f t="shared" si="215"/>
        <v>0</v>
      </c>
      <c r="TIV104" s="373" t="e">
        <f t="shared" si="215"/>
        <v>#REF!</v>
      </c>
      <c r="TIW104" s="373" t="e">
        <f t="shared" si="215"/>
        <v>#REF!</v>
      </c>
      <c r="TIX104" s="373" t="e">
        <f t="shared" si="215"/>
        <v>#REF!</v>
      </c>
      <c r="TIY104" s="373" t="e">
        <f t="shared" si="215"/>
        <v>#REF!</v>
      </c>
      <c r="TIZ104" s="373" t="e">
        <f t="shared" si="215"/>
        <v>#REF!</v>
      </c>
      <c r="TJA104" s="373">
        <f t="shared" si="215"/>
        <v>0</v>
      </c>
      <c r="TJB104" s="373">
        <f t="shared" si="215"/>
        <v>0</v>
      </c>
      <c r="TJC104" s="373" t="e">
        <f t="shared" si="215"/>
        <v>#REF!</v>
      </c>
      <c r="TJD104" s="373" t="e">
        <f t="shared" si="215"/>
        <v>#REF!</v>
      </c>
      <c r="TJE104" s="373" t="e">
        <f t="shared" si="215"/>
        <v>#REF!</v>
      </c>
      <c r="TJF104" s="373" t="e">
        <f t="shared" si="215"/>
        <v>#REF!</v>
      </c>
      <c r="TJG104" s="373" t="e">
        <f t="shared" si="215"/>
        <v>#REF!</v>
      </c>
      <c r="TJH104" s="373">
        <f t="shared" si="215"/>
        <v>0</v>
      </c>
      <c r="TJI104" s="373">
        <f t="shared" si="215"/>
        <v>0</v>
      </c>
      <c r="TJJ104" s="373" t="e">
        <f t="shared" si="215"/>
        <v>#REF!</v>
      </c>
      <c r="TJK104" s="373" t="e">
        <f t="shared" si="215"/>
        <v>#REF!</v>
      </c>
      <c r="TJL104" s="373" t="e">
        <f t="shared" si="215"/>
        <v>#REF!</v>
      </c>
      <c r="TJM104" s="373" t="e">
        <f t="shared" si="215"/>
        <v>#REF!</v>
      </c>
      <c r="TJN104" s="373" t="e">
        <f t="shared" si="215"/>
        <v>#REF!</v>
      </c>
      <c r="TJO104" s="373">
        <f t="shared" si="215"/>
        <v>0</v>
      </c>
      <c r="TJP104" s="373">
        <f t="shared" si="215"/>
        <v>0</v>
      </c>
      <c r="TJQ104" s="373" t="e">
        <f t="shared" si="215"/>
        <v>#REF!</v>
      </c>
      <c r="TJR104" s="373" t="e">
        <f t="shared" si="215"/>
        <v>#REF!</v>
      </c>
      <c r="TJS104" s="373" t="e">
        <f t="shared" si="215"/>
        <v>#REF!</v>
      </c>
      <c r="TJT104" s="373" t="e">
        <f t="shared" si="215"/>
        <v>#REF!</v>
      </c>
      <c r="TJU104" s="373" t="e">
        <f t="shared" si="215"/>
        <v>#REF!</v>
      </c>
      <c r="TJV104" s="373">
        <f t="shared" si="215"/>
        <v>0</v>
      </c>
      <c r="TJW104" s="373">
        <f t="shared" si="215"/>
        <v>0</v>
      </c>
      <c r="TJX104" s="373" t="e">
        <f t="shared" si="215"/>
        <v>#REF!</v>
      </c>
      <c r="TJY104" s="373" t="e">
        <f t="shared" si="215"/>
        <v>#REF!</v>
      </c>
      <c r="TJZ104" s="373" t="e">
        <f t="shared" si="215"/>
        <v>#REF!</v>
      </c>
      <c r="TKA104" s="373" t="e">
        <f t="shared" si="215"/>
        <v>#REF!</v>
      </c>
      <c r="TKB104" s="373" t="e">
        <f t="shared" si="215"/>
        <v>#REF!</v>
      </c>
      <c r="TKC104" s="373">
        <f t="shared" si="215"/>
        <v>0</v>
      </c>
      <c r="TKD104" s="373">
        <f t="shared" si="215"/>
        <v>0</v>
      </c>
      <c r="TKE104" s="373" t="e">
        <f t="shared" si="215"/>
        <v>#REF!</v>
      </c>
      <c r="TKF104" s="373" t="e">
        <f t="shared" si="215"/>
        <v>#REF!</v>
      </c>
      <c r="TKG104" s="373" t="e">
        <f t="shared" si="215"/>
        <v>#REF!</v>
      </c>
      <c r="TKH104" s="373" t="e">
        <f t="shared" si="215"/>
        <v>#REF!</v>
      </c>
      <c r="TKI104" s="373" t="e">
        <f t="shared" si="215"/>
        <v>#REF!</v>
      </c>
      <c r="TKJ104" s="373">
        <f t="shared" si="215"/>
        <v>0</v>
      </c>
      <c r="TKK104" s="373">
        <f t="shared" si="215"/>
        <v>0</v>
      </c>
      <c r="TKL104" s="373" t="e">
        <f t="shared" si="215"/>
        <v>#REF!</v>
      </c>
      <c r="TKM104" s="373" t="e">
        <f t="shared" si="215"/>
        <v>#REF!</v>
      </c>
      <c r="TKN104" s="373" t="e">
        <f t="shared" si="215"/>
        <v>#REF!</v>
      </c>
      <c r="TKO104" s="373" t="e">
        <f t="shared" si="215"/>
        <v>#REF!</v>
      </c>
      <c r="TKP104" s="373" t="e">
        <f t="shared" si="215"/>
        <v>#REF!</v>
      </c>
      <c r="TKQ104" s="373">
        <f t="shared" si="215"/>
        <v>0</v>
      </c>
      <c r="TKR104" s="373">
        <f t="shared" si="215"/>
        <v>0</v>
      </c>
      <c r="TKS104" s="373" t="e">
        <f t="shared" si="215"/>
        <v>#REF!</v>
      </c>
      <c r="TKT104" s="373" t="e">
        <f t="shared" si="215"/>
        <v>#REF!</v>
      </c>
      <c r="TKU104" s="373" t="e">
        <f t="shared" si="215"/>
        <v>#REF!</v>
      </c>
      <c r="TKV104" s="373" t="e">
        <f t="shared" si="215"/>
        <v>#REF!</v>
      </c>
      <c r="TKW104" s="373" t="e">
        <f t="shared" si="215"/>
        <v>#REF!</v>
      </c>
      <c r="TKX104" s="373">
        <f t="shared" si="215"/>
        <v>0</v>
      </c>
      <c r="TKY104" s="373">
        <f t="shared" si="215"/>
        <v>0</v>
      </c>
      <c r="TKZ104" s="373" t="e">
        <f t="shared" si="215"/>
        <v>#REF!</v>
      </c>
      <c r="TLA104" s="373" t="e">
        <f t="shared" si="215"/>
        <v>#REF!</v>
      </c>
      <c r="TLB104" s="373" t="e">
        <f t="shared" si="215"/>
        <v>#REF!</v>
      </c>
      <c r="TLC104" s="373" t="e">
        <f t="shared" si="215"/>
        <v>#REF!</v>
      </c>
      <c r="TLD104" s="373" t="e">
        <f t="shared" si="215"/>
        <v>#REF!</v>
      </c>
      <c r="TLE104" s="373">
        <f t="shared" si="215"/>
        <v>0</v>
      </c>
      <c r="TLF104" s="373">
        <f t="shared" si="216"/>
        <v>0</v>
      </c>
      <c r="TLG104" s="373" t="e">
        <f t="shared" si="216"/>
        <v>#REF!</v>
      </c>
      <c r="TLH104" s="373" t="e">
        <f t="shared" si="216"/>
        <v>#REF!</v>
      </c>
      <c r="TLI104" s="373" t="e">
        <f t="shared" si="216"/>
        <v>#REF!</v>
      </c>
      <c r="TLJ104" s="373" t="e">
        <f t="shared" si="216"/>
        <v>#REF!</v>
      </c>
      <c r="TLK104" s="373" t="e">
        <f t="shared" si="216"/>
        <v>#REF!</v>
      </c>
      <c r="TLL104" s="373">
        <f t="shared" si="216"/>
        <v>0</v>
      </c>
      <c r="TLM104" s="373">
        <f t="shared" si="216"/>
        <v>0</v>
      </c>
      <c r="TLN104" s="373" t="e">
        <f t="shared" si="216"/>
        <v>#REF!</v>
      </c>
      <c r="TLO104" s="373" t="e">
        <f t="shared" si="216"/>
        <v>#REF!</v>
      </c>
      <c r="TLP104" s="373" t="e">
        <f t="shared" si="216"/>
        <v>#REF!</v>
      </c>
      <c r="TLQ104" s="373" t="e">
        <f t="shared" si="216"/>
        <v>#REF!</v>
      </c>
      <c r="TLR104" s="373" t="e">
        <f t="shared" si="216"/>
        <v>#REF!</v>
      </c>
      <c r="TLS104" s="373">
        <f t="shared" si="216"/>
        <v>0</v>
      </c>
      <c r="TLT104" s="373">
        <f t="shared" si="216"/>
        <v>0</v>
      </c>
      <c r="TLU104" s="373" t="e">
        <f t="shared" si="216"/>
        <v>#REF!</v>
      </c>
      <c r="TLV104" s="373" t="e">
        <f t="shared" si="216"/>
        <v>#REF!</v>
      </c>
      <c r="TLW104" s="373" t="e">
        <f t="shared" si="216"/>
        <v>#REF!</v>
      </c>
      <c r="TLX104" s="373" t="e">
        <f t="shared" si="216"/>
        <v>#REF!</v>
      </c>
      <c r="TLY104" s="373" t="e">
        <f t="shared" si="216"/>
        <v>#REF!</v>
      </c>
      <c r="TLZ104" s="373">
        <f t="shared" si="216"/>
        <v>0</v>
      </c>
      <c r="TMA104" s="373">
        <f t="shared" si="216"/>
        <v>0</v>
      </c>
      <c r="TMB104" s="373" t="e">
        <f t="shared" si="216"/>
        <v>#REF!</v>
      </c>
      <c r="TMC104" s="373" t="e">
        <f t="shared" si="216"/>
        <v>#REF!</v>
      </c>
      <c r="TMD104" s="373" t="e">
        <f t="shared" si="216"/>
        <v>#REF!</v>
      </c>
      <c r="TME104" s="373" t="e">
        <f t="shared" si="216"/>
        <v>#REF!</v>
      </c>
      <c r="TMF104" s="373" t="e">
        <f t="shared" si="216"/>
        <v>#REF!</v>
      </c>
      <c r="TMG104" s="373">
        <f t="shared" si="216"/>
        <v>0</v>
      </c>
      <c r="TMH104" s="373">
        <f t="shared" si="216"/>
        <v>0</v>
      </c>
      <c r="TMI104" s="373" t="e">
        <f t="shared" si="216"/>
        <v>#REF!</v>
      </c>
      <c r="TMJ104" s="373" t="e">
        <f t="shared" si="216"/>
        <v>#REF!</v>
      </c>
      <c r="TMK104" s="373" t="e">
        <f t="shared" si="216"/>
        <v>#REF!</v>
      </c>
      <c r="TML104" s="373" t="e">
        <f t="shared" si="216"/>
        <v>#REF!</v>
      </c>
      <c r="TMM104" s="373" t="e">
        <f t="shared" si="216"/>
        <v>#REF!</v>
      </c>
      <c r="TMN104" s="373">
        <f t="shared" si="216"/>
        <v>0</v>
      </c>
      <c r="TMO104" s="373">
        <f t="shared" si="216"/>
        <v>0</v>
      </c>
      <c r="TMP104" s="373" t="e">
        <f t="shared" si="216"/>
        <v>#REF!</v>
      </c>
      <c r="TMQ104" s="373" t="e">
        <f t="shared" si="216"/>
        <v>#REF!</v>
      </c>
      <c r="TMR104" s="373" t="e">
        <f t="shared" si="216"/>
        <v>#REF!</v>
      </c>
      <c r="TMS104" s="373" t="e">
        <f t="shared" si="216"/>
        <v>#REF!</v>
      </c>
      <c r="TMT104" s="373" t="e">
        <f t="shared" si="216"/>
        <v>#REF!</v>
      </c>
      <c r="TMU104" s="373">
        <f t="shared" si="216"/>
        <v>0</v>
      </c>
      <c r="TMV104" s="373">
        <f t="shared" si="216"/>
        <v>0</v>
      </c>
      <c r="TMW104" s="373" t="e">
        <f t="shared" si="216"/>
        <v>#REF!</v>
      </c>
      <c r="TMX104" s="373" t="e">
        <f t="shared" si="216"/>
        <v>#REF!</v>
      </c>
      <c r="TMY104" s="373" t="e">
        <f t="shared" si="216"/>
        <v>#REF!</v>
      </c>
      <c r="TMZ104" s="373" t="e">
        <f t="shared" si="216"/>
        <v>#REF!</v>
      </c>
      <c r="TNA104" s="373" t="e">
        <f t="shared" si="216"/>
        <v>#REF!</v>
      </c>
      <c r="TNB104" s="373">
        <f t="shared" si="216"/>
        <v>0</v>
      </c>
      <c r="TNC104" s="373">
        <f t="shared" si="216"/>
        <v>0</v>
      </c>
      <c r="TND104" s="373" t="e">
        <f t="shared" si="216"/>
        <v>#REF!</v>
      </c>
      <c r="TNE104" s="373" t="e">
        <f t="shared" si="216"/>
        <v>#REF!</v>
      </c>
      <c r="TNF104" s="373" t="e">
        <f t="shared" si="216"/>
        <v>#REF!</v>
      </c>
      <c r="TNG104" s="373" t="e">
        <f t="shared" si="216"/>
        <v>#REF!</v>
      </c>
      <c r="TNH104" s="373" t="e">
        <f t="shared" si="216"/>
        <v>#REF!</v>
      </c>
      <c r="TNI104" s="373">
        <f t="shared" si="216"/>
        <v>0</v>
      </c>
      <c r="TNJ104" s="373">
        <f t="shared" si="216"/>
        <v>0</v>
      </c>
      <c r="TNK104" s="373" t="e">
        <f t="shared" si="216"/>
        <v>#REF!</v>
      </c>
      <c r="TNL104" s="373" t="e">
        <f t="shared" si="216"/>
        <v>#REF!</v>
      </c>
      <c r="TNM104" s="373" t="e">
        <f t="shared" si="216"/>
        <v>#REF!</v>
      </c>
      <c r="TNN104" s="373" t="e">
        <f t="shared" si="216"/>
        <v>#REF!</v>
      </c>
      <c r="TNO104" s="373" t="e">
        <f t="shared" si="216"/>
        <v>#REF!</v>
      </c>
      <c r="TNP104" s="373">
        <f t="shared" si="216"/>
        <v>0</v>
      </c>
      <c r="TNQ104" s="373">
        <f t="shared" si="216"/>
        <v>0</v>
      </c>
      <c r="TNR104" s="373" t="e">
        <f t="shared" si="217"/>
        <v>#REF!</v>
      </c>
      <c r="TNS104" s="373" t="e">
        <f t="shared" si="217"/>
        <v>#REF!</v>
      </c>
      <c r="TNT104" s="373" t="e">
        <f t="shared" si="217"/>
        <v>#REF!</v>
      </c>
      <c r="TNU104" s="373" t="e">
        <f t="shared" si="217"/>
        <v>#REF!</v>
      </c>
      <c r="TNV104" s="373" t="e">
        <f t="shared" si="217"/>
        <v>#REF!</v>
      </c>
      <c r="TNW104" s="373">
        <f t="shared" si="217"/>
        <v>0</v>
      </c>
      <c r="TNX104" s="373">
        <f t="shared" si="217"/>
        <v>0</v>
      </c>
      <c r="TNY104" s="373" t="e">
        <f t="shared" si="217"/>
        <v>#REF!</v>
      </c>
      <c r="TNZ104" s="373" t="e">
        <f t="shared" si="217"/>
        <v>#REF!</v>
      </c>
      <c r="TOA104" s="373" t="e">
        <f t="shared" si="217"/>
        <v>#REF!</v>
      </c>
      <c r="TOB104" s="373" t="e">
        <f t="shared" si="217"/>
        <v>#REF!</v>
      </c>
      <c r="TOC104" s="373" t="e">
        <f t="shared" si="217"/>
        <v>#REF!</v>
      </c>
      <c r="TOD104" s="373">
        <f t="shared" si="217"/>
        <v>0</v>
      </c>
      <c r="TOE104" s="373">
        <f t="shared" si="217"/>
        <v>0</v>
      </c>
      <c r="TOF104" s="373" t="e">
        <f t="shared" si="217"/>
        <v>#REF!</v>
      </c>
      <c r="TOG104" s="373" t="e">
        <f t="shared" si="217"/>
        <v>#REF!</v>
      </c>
      <c r="TOH104" s="373" t="e">
        <f t="shared" si="217"/>
        <v>#REF!</v>
      </c>
      <c r="TOI104" s="373" t="e">
        <f t="shared" si="217"/>
        <v>#REF!</v>
      </c>
      <c r="TOJ104" s="373" t="e">
        <f t="shared" si="217"/>
        <v>#REF!</v>
      </c>
      <c r="TOK104" s="373">
        <f t="shared" si="217"/>
        <v>0</v>
      </c>
      <c r="TOL104" s="373">
        <f t="shared" si="217"/>
        <v>0</v>
      </c>
      <c r="TOM104" s="373" t="e">
        <f t="shared" si="217"/>
        <v>#REF!</v>
      </c>
      <c r="TON104" s="373" t="e">
        <f t="shared" si="217"/>
        <v>#REF!</v>
      </c>
      <c r="TOO104" s="373" t="e">
        <f t="shared" si="217"/>
        <v>#REF!</v>
      </c>
      <c r="TOP104" s="373" t="e">
        <f t="shared" si="217"/>
        <v>#REF!</v>
      </c>
      <c r="TOQ104" s="373" t="e">
        <f t="shared" si="217"/>
        <v>#REF!</v>
      </c>
      <c r="TOR104" s="373">
        <f t="shared" si="217"/>
        <v>0</v>
      </c>
      <c r="TOS104" s="373">
        <f t="shared" si="217"/>
        <v>0</v>
      </c>
      <c r="TOT104" s="373" t="e">
        <f t="shared" si="217"/>
        <v>#REF!</v>
      </c>
      <c r="TOU104" s="373" t="e">
        <f t="shared" si="217"/>
        <v>#REF!</v>
      </c>
      <c r="TOV104" s="373" t="e">
        <f t="shared" si="217"/>
        <v>#REF!</v>
      </c>
      <c r="TOW104" s="373" t="e">
        <f t="shared" si="217"/>
        <v>#REF!</v>
      </c>
      <c r="TOX104" s="373" t="e">
        <f t="shared" si="217"/>
        <v>#REF!</v>
      </c>
      <c r="TOY104" s="373">
        <f t="shared" si="217"/>
        <v>0</v>
      </c>
      <c r="TOZ104" s="373">
        <f t="shared" si="217"/>
        <v>0</v>
      </c>
      <c r="TPA104" s="373" t="e">
        <f t="shared" si="217"/>
        <v>#REF!</v>
      </c>
      <c r="TPB104" s="373" t="e">
        <f t="shared" si="217"/>
        <v>#REF!</v>
      </c>
      <c r="TPC104" s="373" t="e">
        <f t="shared" si="217"/>
        <v>#REF!</v>
      </c>
      <c r="TPD104" s="373" t="e">
        <f t="shared" si="217"/>
        <v>#REF!</v>
      </c>
      <c r="TPE104" s="373" t="e">
        <f t="shared" si="217"/>
        <v>#REF!</v>
      </c>
      <c r="TPF104" s="373">
        <f t="shared" si="217"/>
        <v>0</v>
      </c>
      <c r="TPG104" s="373">
        <f t="shared" si="217"/>
        <v>0</v>
      </c>
      <c r="TPH104" s="373" t="e">
        <f t="shared" si="217"/>
        <v>#REF!</v>
      </c>
      <c r="TPI104" s="373" t="e">
        <f t="shared" si="217"/>
        <v>#REF!</v>
      </c>
      <c r="TPJ104" s="373" t="e">
        <f t="shared" si="217"/>
        <v>#REF!</v>
      </c>
      <c r="TPK104" s="373" t="e">
        <f t="shared" si="217"/>
        <v>#REF!</v>
      </c>
      <c r="TPL104" s="373" t="e">
        <f t="shared" si="217"/>
        <v>#REF!</v>
      </c>
      <c r="TPM104" s="373">
        <f t="shared" si="217"/>
        <v>0</v>
      </c>
      <c r="TPN104" s="373">
        <f t="shared" si="217"/>
        <v>0</v>
      </c>
      <c r="TPO104" s="373" t="e">
        <f t="shared" si="217"/>
        <v>#REF!</v>
      </c>
      <c r="TPP104" s="373" t="e">
        <f t="shared" si="217"/>
        <v>#REF!</v>
      </c>
      <c r="TPQ104" s="373" t="e">
        <f t="shared" si="217"/>
        <v>#REF!</v>
      </c>
      <c r="TPR104" s="373" t="e">
        <f t="shared" si="217"/>
        <v>#REF!</v>
      </c>
      <c r="TPS104" s="373" t="e">
        <f t="shared" si="217"/>
        <v>#REF!</v>
      </c>
      <c r="TPT104" s="373">
        <f t="shared" si="217"/>
        <v>0</v>
      </c>
      <c r="TPU104" s="373">
        <f t="shared" si="217"/>
        <v>0</v>
      </c>
      <c r="TPV104" s="373" t="e">
        <f t="shared" si="217"/>
        <v>#REF!</v>
      </c>
      <c r="TPW104" s="373" t="e">
        <f t="shared" si="217"/>
        <v>#REF!</v>
      </c>
      <c r="TPX104" s="373" t="e">
        <f t="shared" si="217"/>
        <v>#REF!</v>
      </c>
      <c r="TPY104" s="373" t="e">
        <f t="shared" si="217"/>
        <v>#REF!</v>
      </c>
      <c r="TPZ104" s="373" t="e">
        <f t="shared" si="217"/>
        <v>#REF!</v>
      </c>
      <c r="TQA104" s="373">
        <f t="shared" si="217"/>
        <v>0</v>
      </c>
      <c r="TQB104" s="373">
        <f t="shared" si="217"/>
        <v>0</v>
      </c>
      <c r="TQC104" s="373" t="e">
        <f t="shared" si="217"/>
        <v>#REF!</v>
      </c>
      <c r="TQD104" s="373" t="e">
        <f t="shared" si="218"/>
        <v>#REF!</v>
      </c>
      <c r="TQE104" s="373" t="e">
        <f t="shared" si="218"/>
        <v>#REF!</v>
      </c>
      <c r="TQF104" s="373" t="e">
        <f t="shared" si="218"/>
        <v>#REF!</v>
      </c>
      <c r="TQG104" s="373" t="e">
        <f t="shared" si="218"/>
        <v>#REF!</v>
      </c>
      <c r="TQH104" s="373">
        <f t="shared" si="218"/>
        <v>0</v>
      </c>
      <c r="TQI104" s="373">
        <f t="shared" si="218"/>
        <v>0</v>
      </c>
      <c r="TQJ104" s="373" t="e">
        <f t="shared" si="218"/>
        <v>#REF!</v>
      </c>
      <c r="TQK104" s="373" t="e">
        <f t="shared" si="218"/>
        <v>#REF!</v>
      </c>
      <c r="TQL104" s="373" t="e">
        <f t="shared" si="218"/>
        <v>#REF!</v>
      </c>
      <c r="TQM104" s="373" t="e">
        <f t="shared" si="218"/>
        <v>#REF!</v>
      </c>
      <c r="TQN104" s="373" t="e">
        <f t="shared" si="218"/>
        <v>#REF!</v>
      </c>
      <c r="TQO104" s="373">
        <f t="shared" si="218"/>
        <v>0</v>
      </c>
      <c r="TQP104" s="373">
        <f t="shared" si="218"/>
        <v>0</v>
      </c>
      <c r="TQQ104" s="373" t="e">
        <f t="shared" si="218"/>
        <v>#REF!</v>
      </c>
      <c r="TQR104" s="373" t="e">
        <f t="shared" si="218"/>
        <v>#REF!</v>
      </c>
      <c r="TQS104" s="373" t="e">
        <f t="shared" si="218"/>
        <v>#REF!</v>
      </c>
      <c r="TQT104" s="373" t="e">
        <f t="shared" si="218"/>
        <v>#REF!</v>
      </c>
      <c r="TQU104" s="373" t="e">
        <f t="shared" si="218"/>
        <v>#REF!</v>
      </c>
      <c r="TQV104" s="373">
        <f t="shared" si="218"/>
        <v>0</v>
      </c>
      <c r="TQW104" s="373">
        <f t="shared" si="218"/>
        <v>0</v>
      </c>
      <c r="TQX104" s="373" t="e">
        <f t="shared" si="218"/>
        <v>#REF!</v>
      </c>
      <c r="TQY104" s="373" t="e">
        <f t="shared" si="218"/>
        <v>#REF!</v>
      </c>
      <c r="TQZ104" s="373" t="e">
        <f t="shared" si="218"/>
        <v>#REF!</v>
      </c>
      <c r="TRA104" s="373" t="e">
        <f t="shared" si="218"/>
        <v>#REF!</v>
      </c>
      <c r="TRB104" s="373" t="e">
        <f t="shared" si="218"/>
        <v>#REF!</v>
      </c>
      <c r="TRC104" s="373">
        <f t="shared" si="218"/>
        <v>0</v>
      </c>
      <c r="TRD104" s="373">
        <f t="shared" si="218"/>
        <v>0</v>
      </c>
      <c r="TRE104" s="373" t="e">
        <f t="shared" si="218"/>
        <v>#REF!</v>
      </c>
      <c r="TRF104" s="373" t="e">
        <f t="shared" si="218"/>
        <v>#REF!</v>
      </c>
      <c r="TRG104" s="373" t="e">
        <f t="shared" si="218"/>
        <v>#REF!</v>
      </c>
      <c r="TRH104" s="373" t="e">
        <f t="shared" si="218"/>
        <v>#REF!</v>
      </c>
      <c r="TRI104" s="373" t="e">
        <f t="shared" si="218"/>
        <v>#REF!</v>
      </c>
      <c r="TRJ104" s="373">
        <f t="shared" si="218"/>
        <v>0</v>
      </c>
      <c r="TRK104" s="373">
        <f t="shared" si="218"/>
        <v>0</v>
      </c>
      <c r="TRL104" s="373" t="e">
        <f t="shared" si="218"/>
        <v>#REF!</v>
      </c>
      <c r="TRM104" s="373" t="e">
        <f t="shared" si="218"/>
        <v>#REF!</v>
      </c>
      <c r="TRN104" s="373" t="e">
        <f t="shared" si="218"/>
        <v>#REF!</v>
      </c>
      <c r="TRO104" s="373" t="e">
        <f t="shared" si="218"/>
        <v>#REF!</v>
      </c>
      <c r="TRP104" s="373" t="e">
        <f t="shared" si="218"/>
        <v>#REF!</v>
      </c>
      <c r="TRQ104" s="373">
        <f t="shared" si="218"/>
        <v>0</v>
      </c>
      <c r="TRR104" s="373">
        <f t="shared" si="218"/>
        <v>0</v>
      </c>
      <c r="TRS104" s="373" t="e">
        <f t="shared" si="218"/>
        <v>#REF!</v>
      </c>
      <c r="TRT104" s="373" t="e">
        <f t="shared" si="218"/>
        <v>#REF!</v>
      </c>
      <c r="TRU104" s="373" t="e">
        <f t="shared" si="218"/>
        <v>#REF!</v>
      </c>
      <c r="TRV104" s="373" t="e">
        <f t="shared" si="218"/>
        <v>#REF!</v>
      </c>
      <c r="TRW104" s="373" t="e">
        <f t="shared" si="218"/>
        <v>#REF!</v>
      </c>
      <c r="TRX104" s="373">
        <f t="shared" si="218"/>
        <v>0</v>
      </c>
      <c r="TRY104" s="373">
        <f t="shared" si="218"/>
        <v>0</v>
      </c>
      <c r="TRZ104" s="373" t="e">
        <f t="shared" si="218"/>
        <v>#REF!</v>
      </c>
      <c r="TSA104" s="373" t="e">
        <f t="shared" si="218"/>
        <v>#REF!</v>
      </c>
      <c r="TSB104" s="373" t="e">
        <f t="shared" si="218"/>
        <v>#REF!</v>
      </c>
      <c r="TSC104" s="373" t="e">
        <f t="shared" si="218"/>
        <v>#REF!</v>
      </c>
      <c r="TSD104" s="373" t="e">
        <f t="shared" si="218"/>
        <v>#REF!</v>
      </c>
      <c r="TSE104" s="373">
        <f t="shared" si="218"/>
        <v>0</v>
      </c>
      <c r="TSF104" s="373">
        <f t="shared" si="218"/>
        <v>0</v>
      </c>
      <c r="TSG104" s="373" t="e">
        <f t="shared" si="218"/>
        <v>#REF!</v>
      </c>
      <c r="TSH104" s="373" t="e">
        <f t="shared" si="218"/>
        <v>#REF!</v>
      </c>
      <c r="TSI104" s="373" t="e">
        <f t="shared" si="218"/>
        <v>#REF!</v>
      </c>
      <c r="TSJ104" s="373" t="e">
        <f t="shared" si="218"/>
        <v>#REF!</v>
      </c>
      <c r="TSK104" s="373" t="e">
        <f t="shared" si="218"/>
        <v>#REF!</v>
      </c>
      <c r="TSL104" s="373">
        <f t="shared" si="218"/>
        <v>0</v>
      </c>
      <c r="TSM104" s="373">
        <f t="shared" si="218"/>
        <v>0</v>
      </c>
      <c r="TSN104" s="373" t="e">
        <f t="shared" si="218"/>
        <v>#REF!</v>
      </c>
      <c r="TSO104" s="373" t="e">
        <f t="shared" si="218"/>
        <v>#REF!</v>
      </c>
      <c r="TSP104" s="373" t="e">
        <f t="shared" si="219"/>
        <v>#REF!</v>
      </c>
      <c r="TSQ104" s="373" t="e">
        <f t="shared" si="219"/>
        <v>#REF!</v>
      </c>
      <c r="TSR104" s="373" t="e">
        <f t="shared" si="219"/>
        <v>#REF!</v>
      </c>
      <c r="TSS104" s="373">
        <f t="shared" si="219"/>
        <v>0</v>
      </c>
      <c r="TST104" s="373">
        <f t="shared" si="219"/>
        <v>0</v>
      </c>
      <c r="TSU104" s="373" t="e">
        <f t="shared" si="219"/>
        <v>#REF!</v>
      </c>
      <c r="TSV104" s="373" t="e">
        <f t="shared" si="219"/>
        <v>#REF!</v>
      </c>
      <c r="TSW104" s="373" t="e">
        <f t="shared" si="219"/>
        <v>#REF!</v>
      </c>
      <c r="TSX104" s="373" t="e">
        <f t="shared" si="219"/>
        <v>#REF!</v>
      </c>
      <c r="TSY104" s="373" t="e">
        <f t="shared" si="219"/>
        <v>#REF!</v>
      </c>
      <c r="TSZ104" s="373">
        <f t="shared" si="219"/>
        <v>0</v>
      </c>
      <c r="TTA104" s="373">
        <f t="shared" si="219"/>
        <v>0</v>
      </c>
      <c r="TTB104" s="373" t="e">
        <f t="shared" si="219"/>
        <v>#REF!</v>
      </c>
      <c r="TTC104" s="373" t="e">
        <f t="shared" si="219"/>
        <v>#REF!</v>
      </c>
      <c r="TTD104" s="373" t="e">
        <f t="shared" si="219"/>
        <v>#REF!</v>
      </c>
      <c r="TTE104" s="373" t="e">
        <f t="shared" si="219"/>
        <v>#REF!</v>
      </c>
      <c r="TTF104" s="373" t="e">
        <f t="shared" si="219"/>
        <v>#REF!</v>
      </c>
      <c r="TTG104" s="373">
        <f t="shared" si="219"/>
        <v>0</v>
      </c>
      <c r="TTH104" s="373">
        <f t="shared" si="219"/>
        <v>0</v>
      </c>
      <c r="TTI104" s="373" t="e">
        <f t="shared" si="219"/>
        <v>#REF!</v>
      </c>
      <c r="TTJ104" s="373" t="e">
        <f t="shared" si="219"/>
        <v>#REF!</v>
      </c>
      <c r="TTK104" s="373" t="e">
        <f t="shared" si="219"/>
        <v>#REF!</v>
      </c>
      <c r="TTL104" s="373" t="e">
        <f t="shared" si="219"/>
        <v>#REF!</v>
      </c>
      <c r="TTM104" s="373" t="e">
        <f t="shared" si="219"/>
        <v>#REF!</v>
      </c>
      <c r="TTN104" s="373">
        <f t="shared" si="219"/>
        <v>0</v>
      </c>
      <c r="TTO104" s="373">
        <f t="shared" si="219"/>
        <v>0</v>
      </c>
      <c r="TTP104" s="373" t="e">
        <f t="shared" si="219"/>
        <v>#REF!</v>
      </c>
      <c r="TTQ104" s="373" t="e">
        <f t="shared" si="219"/>
        <v>#REF!</v>
      </c>
      <c r="TTR104" s="373" t="e">
        <f t="shared" si="219"/>
        <v>#REF!</v>
      </c>
      <c r="TTS104" s="373" t="e">
        <f t="shared" si="219"/>
        <v>#REF!</v>
      </c>
      <c r="TTT104" s="373" t="e">
        <f t="shared" si="219"/>
        <v>#REF!</v>
      </c>
      <c r="TTU104" s="373">
        <f t="shared" si="219"/>
        <v>0</v>
      </c>
      <c r="TTV104" s="373">
        <f t="shared" si="219"/>
        <v>0</v>
      </c>
      <c r="TTW104" s="373" t="e">
        <f t="shared" si="219"/>
        <v>#REF!</v>
      </c>
      <c r="TTX104" s="373" t="e">
        <f t="shared" si="219"/>
        <v>#REF!</v>
      </c>
      <c r="TTY104" s="373" t="e">
        <f t="shared" si="219"/>
        <v>#REF!</v>
      </c>
      <c r="TTZ104" s="373" t="e">
        <f t="shared" si="219"/>
        <v>#REF!</v>
      </c>
      <c r="TUA104" s="373" t="e">
        <f t="shared" si="219"/>
        <v>#REF!</v>
      </c>
      <c r="TUB104" s="373">
        <f t="shared" si="219"/>
        <v>0</v>
      </c>
      <c r="TUC104" s="373">
        <f t="shared" si="219"/>
        <v>0</v>
      </c>
      <c r="TUD104" s="373" t="e">
        <f t="shared" si="219"/>
        <v>#REF!</v>
      </c>
      <c r="TUE104" s="373" t="e">
        <f t="shared" si="219"/>
        <v>#REF!</v>
      </c>
      <c r="TUF104" s="373" t="e">
        <f t="shared" si="219"/>
        <v>#REF!</v>
      </c>
      <c r="TUG104" s="373" t="e">
        <f t="shared" si="219"/>
        <v>#REF!</v>
      </c>
      <c r="TUH104" s="373" t="e">
        <f t="shared" si="219"/>
        <v>#REF!</v>
      </c>
      <c r="TUI104" s="373">
        <f t="shared" si="219"/>
        <v>0</v>
      </c>
      <c r="TUJ104" s="373">
        <f t="shared" si="219"/>
        <v>0</v>
      </c>
      <c r="TUK104" s="373" t="e">
        <f t="shared" si="219"/>
        <v>#REF!</v>
      </c>
      <c r="TUL104" s="373" t="e">
        <f t="shared" si="219"/>
        <v>#REF!</v>
      </c>
      <c r="TUM104" s="373" t="e">
        <f t="shared" si="219"/>
        <v>#REF!</v>
      </c>
      <c r="TUN104" s="373" t="e">
        <f t="shared" si="219"/>
        <v>#REF!</v>
      </c>
      <c r="TUO104" s="373" t="e">
        <f t="shared" si="219"/>
        <v>#REF!</v>
      </c>
      <c r="TUP104" s="373">
        <f t="shared" si="219"/>
        <v>0</v>
      </c>
      <c r="TUQ104" s="373">
        <f t="shared" si="219"/>
        <v>0</v>
      </c>
      <c r="TUR104" s="373" t="e">
        <f t="shared" si="219"/>
        <v>#REF!</v>
      </c>
      <c r="TUS104" s="373" t="e">
        <f t="shared" si="219"/>
        <v>#REF!</v>
      </c>
      <c r="TUT104" s="373" t="e">
        <f t="shared" si="219"/>
        <v>#REF!</v>
      </c>
      <c r="TUU104" s="373" t="e">
        <f t="shared" si="219"/>
        <v>#REF!</v>
      </c>
      <c r="TUV104" s="373" t="e">
        <f t="shared" si="219"/>
        <v>#REF!</v>
      </c>
      <c r="TUW104" s="373">
        <f t="shared" si="219"/>
        <v>0</v>
      </c>
      <c r="TUX104" s="373">
        <f t="shared" si="219"/>
        <v>0</v>
      </c>
      <c r="TUY104" s="373" t="e">
        <f t="shared" si="219"/>
        <v>#REF!</v>
      </c>
      <c r="TUZ104" s="373" t="e">
        <f t="shared" si="219"/>
        <v>#REF!</v>
      </c>
      <c r="TVA104" s="373" t="e">
        <f t="shared" si="219"/>
        <v>#REF!</v>
      </c>
      <c r="TVB104" s="373" t="e">
        <f t="shared" si="220"/>
        <v>#REF!</v>
      </c>
      <c r="TVC104" s="373" t="e">
        <f t="shared" si="220"/>
        <v>#REF!</v>
      </c>
      <c r="TVD104" s="373">
        <f t="shared" si="220"/>
        <v>0</v>
      </c>
      <c r="TVE104" s="373">
        <f t="shared" si="220"/>
        <v>0</v>
      </c>
      <c r="TVF104" s="373" t="e">
        <f t="shared" si="220"/>
        <v>#REF!</v>
      </c>
      <c r="TVG104" s="373" t="e">
        <f t="shared" si="220"/>
        <v>#REF!</v>
      </c>
      <c r="TVH104" s="373" t="e">
        <f t="shared" si="220"/>
        <v>#REF!</v>
      </c>
      <c r="TVI104" s="373" t="e">
        <f t="shared" si="220"/>
        <v>#REF!</v>
      </c>
      <c r="TVJ104" s="373" t="e">
        <f t="shared" si="220"/>
        <v>#REF!</v>
      </c>
      <c r="TVK104" s="373">
        <f t="shared" si="220"/>
        <v>0</v>
      </c>
      <c r="TVL104" s="373">
        <f t="shared" si="220"/>
        <v>0</v>
      </c>
      <c r="TVM104" s="373" t="e">
        <f t="shared" si="220"/>
        <v>#REF!</v>
      </c>
      <c r="TVN104" s="373" t="e">
        <f t="shared" si="220"/>
        <v>#REF!</v>
      </c>
      <c r="TVO104" s="373" t="e">
        <f t="shared" si="220"/>
        <v>#REF!</v>
      </c>
      <c r="TVP104" s="373" t="e">
        <f t="shared" si="220"/>
        <v>#REF!</v>
      </c>
      <c r="TVQ104" s="373" t="e">
        <f t="shared" si="220"/>
        <v>#REF!</v>
      </c>
      <c r="TVR104" s="373">
        <f t="shared" si="220"/>
        <v>0</v>
      </c>
      <c r="TVS104" s="373">
        <f t="shared" si="220"/>
        <v>0</v>
      </c>
      <c r="TVT104" s="373" t="e">
        <f t="shared" si="220"/>
        <v>#REF!</v>
      </c>
      <c r="TVU104" s="373" t="e">
        <f t="shared" si="220"/>
        <v>#REF!</v>
      </c>
      <c r="TVV104" s="373" t="e">
        <f t="shared" si="220"/>
        <v>#REF!</v>
      </c>
      <c r="TVW104" s="373" t="e">
        <f t="shared" si="220"/>
        <v>#REF!</v>
      </c>
      <c r="TVX104" s="373" t="e">
        <f t="shared" si="220"/>
        <v>#REF!</v>
      </c>
      <c r="TVY104" s="373">
        <f t="shared" si="220"/>
        <v>0</v>
      </c>
      <c r="TVZ104" s="373">
        <f t="shared" si="220"/>
        <v>0</v>
      </c>
      <c r="TWA104" s="373" t="e">
        <f t="shared" si="220"/>
        <v>#REF!</v>
      </c>
      <c r="TWB104" s="373" t="e">
        <f t="shared" si="220"/>
        <v>#REF!</v>
      </c>
      <c r="TWC104" s="373" t="e">
        <f t="shared" si="220"/>
        <v>#REF!</v>
      </c>
      <c r="TWD104" s="373" t="e">
        <f t="shared" si="220"/>
        <v>#REF!</v>
      </c>
      <c r="TWE104" s="373" t="e">
        <f t="shared" si="220"/>
        <v>#REF!</v>
      </c>
      <c r="TWF104" s="373">
        <f t="shared" si="220"/>
        <v>0</v>
      </c>
      <c r="TWG104" s="373">
        <f t="shared" si="220"/>
        <v>0</v>
      </c>
      <c r="TWH104" s="373" t="e">
        <f t="shared" si="220"/>
        <v>#REF!</v>
      </c>
      <c r="TWI104" s="373" t="e">
        <f t="shared" si="220"/>
        <v>#REF!</v>
      </c>
      <c r="TWJ104" s="373" t="e">
        <f t="shared" si="220"/>
        <v>#REF!</v>
      </c>
      <c r="TWK104" s="373" t="e">
        <f t="shared" si="220"/>
        <v>#REF!</v>
      </c>
      <c r="TWL104" s="373" t="e">
        <f t="shared" si="220"/>
        <v>#REF!</v>
      </c>
      <c r="TWM104" s="373">
        <f t="shared" si="220"/>
        <v>0</v>
      </c>
      <c r="TWN104" s="373">
        <f t="shared" si="220"/>
        <v>0</v>
      </c>
      <c r="TWO104" s="373" t="e">
        <f t="shared" si="220"/>
        <v>#REF!</v>
      </c>
      <c r="TWP104" s="373" t="e">
        <f t="shared" si="220"/>
        <v>#REF!</v>
      </c>
      <c r="TWQ104" s="373" t="e">
        <f t="shared" si="220"/>
        <v>#REF!</v>
      </c>
      <c r="TWR104" s="373" t="e">
        <f t="shared" si="220"/>
        <v>#REF!</v>
      </c>
      <c r="TWS104" s="373" t="e">
        <f t="shared" si="220"/>
        <v>#REF!</v>
      </c>
      <c r="TWT104" s="373">
        <f t="shared" si="220"/>
        <v>0</v>
      </c>
      <c r="TWU104" s="373">
        <f t="shared" si="220"/>
        <v>0</v>
      </c>
      <c r="TWV104" s="373" t="e">
        <f t="shared" si="220"/>
        <v>#REF!</v>
      </c>
      <c r="TWW104" s="373" t="e">
        <f t="shared" si="220"/>
        <v>#REF!</v>
      </c>
      <c r="TWX104" s="373" t="e">
        <f t="shared" si="220"/>
        <v>#REF!</v>
      </c>
      <c r="TWY104" s="373" t="e">
        <f t="shared" si="220"/>
        <v>#REF!</v>
      </c>
      <c r="TWZ104" s="373" t="e">
        <f t="shared" si="220"/>
        <v>#REF!</v>
      </c>
      <c r="TXA104" s="373">
        <f t="shared" si="220"/>
        <v>0</v>
      </c>
      <c r="TXB104" s="373">
        <f t="shared" si="220"/>
        <v>0</v>
      </c>
      <c r="TXC104" s="373" t="e">
        <f t="shared" si="220"/>
        <v>#REF!</v>
      </c>
      <c r="TXD104" s="373" t="e">
        <f t="shared" si="220"/>
        <v>#REF!</v>
      </c>
      <c r="TXE104" s="373" t="e">
        <f t="shared" si="220"/>
        <v>#REF!</v>
      </c>
      <c r="TXF104" s="373" t="e">
        <f t="shared" si="220"/>
        <v>#REF!</v>
      </c>
      <c r="TXG104" s="373" t="e">
        <f t="shared" si="220"/>
        <v>#REF!</v>
      </c>
      <c r="TXH104" s="373">
        <f t="shared" si="220"/>
        <v>0</v>
      </c>
      <c r="TXI104" s="373">
        <f t="shared" si="220"/>
        <v>0</v>
      </c>
      <c r="TXJ104" s="373" t="e">
        <f t="shared" si="220"/>
        <v>#REF!</v>
      </c>
      <c r="TXK104" s="373" t="e">
        <f t="shared" si="220"/>
        <v>#REF!</v>
      </c>
      <c r="TXL104" s="373" t="e">
        <f t="shared" si="220"/>
        <v>#REF!</v>
      </c>
      <c r="TXM104" s="373" t="e">
        <f t="shared" si="220"/>
        <v>#REF!</v>
      </c>
      <c r="TXN104" s="373" t="e">
        <f t="shared" si="221"/>
        <v>#REF!</v>
      </c>
      <c r="TXO104" s="373">
        <f t="shared" si="221"/>
        <v>0</v>
      </c>
      <c r="TXP104" s="373">
        <f t="shared" si="221"/>
        <v>0</v>
      </c>
      <c r="TXQ104" s="373" t="e">
        <f t="shared" si="221"/>
        <v>#REF!</v>
      </c>
      <c r="TXR104" s="373" t="e">
        <f t="shared" si="221"/>
        <v>#REF!</v>
      </c>
      <c r="TXS104" s="373" t="e">
        <f t="shared" si="221"/>
        <v>#REF!</v>
      </c>
      <c r="TXT104" s="373" t="e">
        <f t="shared" si="221"/>
        <v>#REF!</v>
      </c>
      <c r="TXU104" s="373" t="e">
        <f t="shared" si="221"/>
        <v>#REF!</v>
      </c>
      <c r="TXV104" s="373">
        <f t="shared" si="221"/>
        <v>0</v>
      </c>
      <c r="TXW104" s="373">
        <f t="shared" si="221"/>
        <v>0</v>
      </c>
      <c r="TXX104" s="373" t="e">
        <f t="shared" si="221"/>
        <v>#REF!</v>
      </c>
      <c r="TXY104" s="373" t="e">
        <f t="shared" si="221"/>
        <v>#REF!</v>
      </c>
      <c r="TXZ104" s="373" t="e">
        <f t="shared" si="221"/>
        <v>#REF!</v>
      </c>
      <c r="TYA104" s="373" t="e">
        <f t="shared" si="221"/>
        <v>#REF!</v>
      </c>
      <c r="TYB104" s="373" t="e">
        <f t="shared" si="221"/>
        <v>#REF!</v>
      </c>
      <c r="TYC104" s="373">
        <f t="shared" si="221"/>
        <v>0</v>
      </c>
      <c r="TYD104" s="373">
        <f t="shared" si="221"/>
        <v>0</v>
      </c>
      <c r="TYE104" s="373" t="e">
        <f t="shared" si="221"/>
        <v>#REF!</v>
      </c>
      <c r="TYF104" s="373" t="e">
        <f t="shared" si="221"/>
        <v>#REF!</v>
      </c>
      <c r="TYG104" s="373" t="e">
        <f t="shared" si="221"/>
        <v>#REF!</v>
      </c>
      <c r="TYH104" s="373" t="e">
        <f t="shared" si="221"/>
        <v>#REF!</v>
      </c>
      <c r="TYI104" s="373" t="e">
        <f t="shared" si="221"/>
        <v>#REF!</v>
      </c>
      <c r="TYJ104" s="373">
        <f t="shared" si="221"/>
        <v>0</v>
      </c>
      <c r="TYK104" s="373">
        <f t="shared" si="221"/>
        <v>0</v>
      </c>
      <c r="TYL104" s="373" t="e">
        <f t="shared" si="221"/>
        <v>#REF!</v>
      </c>
      <c r="TYM104" s="373" t="e">
        <f t="shared" si="221"/>
        <v>#REF!</v>
      </c>
      <c r="TYN104" s="373" t="e">
        <f t="shared" si="221"/>
        <v>#REF!</v>
      </c>
      <c r="TYO104" s="373" t="e">
        <f t="shared" si="221"/>
        <v>#REF!</v>
      </c>
      <c r="TYP104" s="373" t="e">
        <f t="shared" si="221"/>
        <v>#REF!</v>
      </c>
      <c r="TYQ104" s="373">
        <f t="shared" si="221"/>
        <v>0</v>
      </c>
      <c r="TYR104" s="373">
        <f t="shared" si="221"/>
        <v>0</v>
      </c>
      <c r="TYS104" s="373" t="e">
        <f t="shared" si="221"/>
        <v>#REF!</v>
      </c>
      <c r="TYT104" s="373" t="e">
        <f t="shared" si="221"/>
        <v>#REF!</v>
      </c>
      <c r="TYU104" s="373" t="e">
        <f t="shared" si="221"/>
        <v>#REF!</v>
      </c>
      <c r="TYV104" s="373" t="e">
        <f t="shared" si="221"/>
        <v>#REF!</v>
      </c>
      <c r="TYW104" s="373" t="e">
        <f t="shared" si="221"/>
        <v>#REF!</v>
      </c>
      <c r="TYX104" s="373">
        <f t="shared" si="221"/>
        <v>0</v>
      </c>
      <c r="TYY104" s="373">
        <f t="shared" si="221"/>
        <v>0</v>
      </c>
      <c r="TYZ104" s="373" t="e">
        <f t="shared" si="221"/>
        <v>#REF!</v>
      </c>
      <c r="TZA104" s="373" t="e">
        <f t="shared" si="221"/>
        <v>#REF!</v>
      </c>
      <c r="TZB104" s="373" t="e">
        <f t="shared" si="221"/>
        <v>#REF!</v>
      </c>
      <c r="TZC104" s="373" t="e">
        <f t="shared" si="221"/>
        <v>#REF!</v>
      </c>
      <c r="TZD104" s="373" t="e">
        <f t="shared" si="221"/>
        <v>#REF!</v>
      </c>
      <c r="TZE104" s="373">
        <f t="shared" si="221"/>
        <v>0</v>
      </c>
      <c r="TZF104" s="373">
        <f t="shared" si="221"/>
        <v>0</v>
      </c>
      <c r="TZG104" s="373" t="e">
        <f t="shared" si="221"/>
        <v>#REF!</v>
      </c>
      <c r="TZH104" s="373" t="e">
        <f t="shared" si="221"/>
        <v>#REF!</v>
      </c>
      <c r="TZI104" s="373" t="e">
        <f t="shared" si="221"/>
        <v>#REF!</v>
      </c>
      <c r="TZJ104" s="373" t="e">
        <f t="shared" si="221"/>
        <v>#REF!</v>
      </c>
      <c r="TZK104" s="373" t="e">
        <f t="shared" si="221"/>
        <v>#REF!</v>
      </c>
      <c r="TZL104" s="373">
        <f t="shared" si="221"/>
        <v>0</v>
      </c>
      <c r="TZM104" s="373">
        <f t="shared" si="221"/>
        <v>0</v>
      </c>
      <c r="TZN104" s="373" t="e">
        <f t="shared" si="221"/>
        <v>#REF!</v>
      </c>
      <c r="TZO104" s="373" t="e">
        <f t="shared" si="221"/>
        <v>#REF!</v>
      </c>
      <c r="TZP104" s="373" t="e">
        <f t="shared" si="221"/>
        <v>#REF!</v>
      </c>
      <c r="TZQ104" s="373" t="e">
        <f t="shared" si="221"/>
        <v>#REF!</v>
      </c>
      <c r="TZR104" s="373" t="e">
        <f t="shared" si="221"/>
        <v>#REF!</v>
      </c>
      <c r="TZS104" s="373">
        <f t="shared" si="221"/>
        <v>0</v>
      </c>
      <c r="TZT104" s="373">
        <f t="shared" si="221"/>
        <v>0</v>
      </c>
      <c r="TZU104" s="373" t="e">
        <f t="shared" si="221"/>
        <v>#REF!</v>
      </c>
      <c r="TZV104" s="373" t="e">
        <f t="shared" si="221"/>
        <v>#REF!</v>
      </c>
      <c r="TZW104" s="373" t="e">
        <f t="shared" si="221"/>
        <v>#REF!</v>
      </c>
      <c r="TZX104" s="373" t="e">
        <f t="shared" si="221"/>
        <v>#REF!</v>
      </c>
      <c r="TZY104" s="373" t="e">
        <f t="shared" si="221"/>
        <v>#REF!</v>
      </c>
      <c r="TZZ104" s="373">
        <f t="shared" si="222"/>
        <v>0</v>
      </c>
      <c r="UAA104" s="373">
        <f t="shared" si="222"/>
        <v>0</v>
      </c>
      <c r="UAB104" s="373" t="e">
        <f t="shared" si="222"/>
        <v>#REF!</v>
      </c>
      <c r="UAC104" s="373" t="e">
        <f t="shared" si="222"/>
        <v>#REF!</v>
      </c>
      <c r="UAD104" s="373" t="e">
        <f t="shared" si="222"/>
        <v>#REF!</v>
      </c>
      <c r="UAE104" s="373" t="e">
        <f t="shared" si="222"/>
        <v>#REF!</v>
      </c>
      <c r="UAF104" s="373" t="e">
        <f t="shared" si="222"/>
        <v>#REF!</v>
      </c>
      <c r="UAG104" s="373">
        <f t="shared" si="222"/>
        <v>0</v>
      </c>
      <c r="UAH104" s="373">
        <f t="shared" si="222"/>
        <v>0</v>
      </c>
      <c r="UAI104" s="373" t="e">
        <f t="shared" si="222"/>
        <v>#REF!</v>
      </c>
      <c r="UAJ104" s="373" t="e">
        <f t="shared" si="222"/>
        <v>#REF!</v>
      </c>
      <c r="UAK104" s="373" t="e">
        <f t="shared" si="222"/>
        <v>#REF!</v>
      </c>
      <c r="UAL104" s="373" t="e">
        <f t="shared" si="222"/>
        <v>#REF!</v>
      </c>
      <c r="UAM104" s="373" t="e">
        <f t="shared" si="222"/>
        <v>#REF!</v>
      </c>
      <c r="UAN104" s="373">
        <f t="shared" si="222"/>
        <v>0</v>
      </c>
      <c r="UAO104" s="373">
        <f t="shared" si="222"/>
        <v>0</v>
      </c>
      <c r="UAP104" s="373" t="e">
        <f t="shared" si="222"/>
        <v>#REF!</v>
      </c>
      <c r="UAQ104" s="373" t="e">
        <f t="shared" si="222"/>
        <v>#REF!</v>
      </c>
      <c r="UAR104" s="373" t="e">
        <f t="shared" si="222"/>
        <v>#REF!</v>
      </c>
      <c r="UAS104" s="373" t="e">
        <f t="shared" si="222"/>
        <v>#REF!</v>
      </c>
      <c r="UAT104" s="373" t="e">
        <f t="shared" si="222"/>
        <v>#REF!</v>
      </c>
      <c r="UAU104" s="373">
        <f t="shared" si="222"/>
        <v>0</v>
      </c>
      <c r="UAV104" s="373">
        <f t="shared" si="222"/>
        <v>0</v>
      </c>
      <c r="UAW104" s="373" t="e">
        <f t="shared" si="222"/>
        <v>#REF!</v>
      </c>
      <c r="UAX104" s="373" t="e">
        <f t="shared" si="222"/>
        <v>#REF!</v>
      </c>
      <c r="UAY104" s="373" t="e">
        <f t="shared" si="222"/>
        <v>#REF!</v>
      </c>
      <c r="UAZ104" s="373" t="e">
        <f t="shared" si="222"/>
        <v>#REF!</v>
      </c>
      <c r="UBA104" s="373" t="e">
        <f t="shared" si="222"/>
        <v>#REF!</v>
      </c>
      <c r="UBB104" s="373">
        <f t="shared" si="222"/>
        <v>0</v>
      </c>
      <c r="UBC104" s="373">
        <f t="shared" si="222"/>
        <v>0</v>
      </c>
      <c r="UBD104" s="373" t="e">
        <f t="shared" si="222"/>
        <v>#REF!</v>
      </c>
      <c r="UBE104" s="373" t="e">
        <f t="shared" si="222"/>
        <v>#REF!</v>
      </c>
      <c r="UBF104" s="373" t="e">
        <f t="shared" si="222"/>
        <v>#REF!</v>
      </c>
      <c r="UBG104" s="373" t="e">
        <f t="shared" si="222"/>
        <v>#REF!</v>
      </c>
      <c r="UBH104" s="373" t="e">
        <f t="shared" si="222"/>
        <v>#REF!</v>
      </c>
      <c r="UBI104" s="373">
        <f t="shared" si="222"/>
        <v>0</v>
      </c>
      <c r="UBJ104" s="373">
        <f t="shared" si="222"/>
        <v>0</v>
      </c>
      <c r="UBK104" s="373" t="e">
        <f t="shared" si="222"/>
        <v>#REF!</v>
      </c>
      <c r="UBL104" s="373" t="e">
        <f t="shared" si="222"/>
        <v>#REF!</v>
      </c>
      <c r="UBM104" s="373" t="e">
        <f t="shared" si="222"/>
        <v>#REF!</v>
      </c>
      <c r="UBN104" s="373" t="e">
        <f t="shared" si="222"/>
        <v>#REF!</v>
      </c>
      <c r="UBO104" s="373" t="e">
        <f t="shared" si="222"/>
        <v>#REF!</v>
      </c>
      <c r="UBP104" s="373">
        <f t="shared" si="222"/>
        <v>0</v>
      </c>
      <c r="UBQ104" s="373">
        <f t="shared" si="222"/>
        <v>0</v>
      </c>
      <c r="UBR104" s="373" t="e">
        <f t="shared" si="222"/>
        <v>#REF!</v>
      </c>
      <c r="UBS104" s="373" t="e">
        <f t="shared" si="222"/>
        <v>#REF!</v>
      </c>
      <c r="UBT104" s="373" t="e">
        <f t="shared" si="222"/>
        <v>#REF!</v>
      </c>
      <c r="UBU104" s="373" t="e">
        <f t="shared" si="222"/>
        <v>#REF!</v>
      </c>
      <c r="UBV104" s="373" t="e">
        <f t="shared" si="222"/>
        <v>#REF!</v>
      </c>
      <c r="UBW104" s="373">
        <f t="shared" si="222"/>
        <v>0</v>
      </c>
      <c r="UBX104" s="373">
        <f t="shared" si="222"/>
        <v>0</v>
      </c>
      <c r="UBY104" s="373" t="e">
        <f t="shared" si="222"/>
        <v>#REF!</v>
      </c>
      <c r="UBZ104" s="373" t="e">
        <f t="shared" si="222"/>
        <v>#REF!</v>
      </c>
      <c r="UCA104" s="373" t="e">
        <f t="shared" si="222"/>
        <v>#REF!</v>
      </c>
      <c r="UCB104" s="373" t="e">
        <f t="shared" si="222"/>
        <v>#REF!</v>
      </c>
      <c r="UCC104" s="373" t="e">
        <f t="shared" si="222"/>
        <v>#REF!</v>
      </c>
      <c r="UCD104" s="373">
        <f t="shared" si="222"/>
        <v>0</v>
      </c>
      <c r="UCE104" s="373">
        <f t="shared" si="222"/>
        <v>0</v>
      </c>
      <c r="UCF104" s="373" t="e">
        <f t="shared" si="222"/>
        <v>#REF!</v>
      </c>
      <c r="UCG104" s="373" t="e">
        <f t="shared" si="222"/>
        <v>#REF!</v>
      </c>
      <c r="UCH104" s="373" t="e">
        <f t="shared" si="222"/>
        <v>#REF!</v>
      </c>
      <c r="UCI104" s="373" t="e">
        <f t="shared" si="222"/>
        <v>#REF!</v>
      </c>
      <c r="UCJ104" s="373" t="e">
        <f t="shared" si="222"/>
        <v>#REF!</v>
      </c>
      <c r="UCK104" s="373">
        <f t="shared" si="222"/>
        <v>0</v>
      </c>
      <c r="UCL104" s="373">
        <f t="shared" si="223"/>
        <v>0</v>
      </c>
      <c r="UCM104" s="373" t="e">
        <f t="shared" si="223"/>
        <v>#REF!</v>
      </c>
      <c r="UCN104" s="373" t="e">
        <f t="shared" si="223"/>
        <v>#REF!</v>
      </c>
      <c r="UCO104" s="373" t="e">
        <f t="shared" si="223"/>
        <v>#REF!</v>
      </c>
      <c r="UCP104" s="373" t="e">
        <f t="shared" si="223"/>
        <v>#REF!</v>
      </c>
      <c r="UCQ104" s="373" t="e">
        <f t="shared" si="223"/>
        <v>#REF!</v>
      </c>
      <c r="UCR104" s="373">
        <f t="shared" si="223"/>
        <v>0</v>
      </c>
      <c r="UCS104" s="373">
        <f t="shared" si="223"/>
        <v>0</v>
      </c>
      <c r="UCT104" s="373" t="e">
        <f t="shared" si="223"/>
        <v>#REF!</v>
      </c>
      <c r="UCU104" s="373" t="e">
        <f t="shared" si="223"/>
        <v>#REF!</v>
      </c>
      <c r="UCV104" s="373" t="e">
        <f t="shared" si="223"/>
        <v>#REF!</v>
      </c>
      <c r="UCW104" s="373" t="e">
        <f t="shared" si="223"/>
        <v>#REF!</v>
      </c>
      <c r="UCX104" s="373" t="e">
        <f t="shared" si="223"/>
        <v>#REF!</v>
      </c>
      <c r="UCY104" s="373">
        <f t="shared" si="223"/>
        <v>0</v>
      </c>
      <c r="UCZ104" s="373">
        <f t="shared" si="223"/>
        <v>0</v>
      </c>
      <c r="UDA104" s="373" t="e">
        <f t="shared" si="223"/>
        <v>#REF!</v>
      </c>
      <c r="UDB104" s="373" t="e">
        <f t="shared" si="223"/>
        <v>#REF!</v>
      </c>
      <c r="UDC104" s="373" t="e">
        <f t="shared" si="223"/>
        <v>#REF!</v>
      </c>
      <c r="UDD104" s="373" t="e">
        <f t="shared" si="223"/>
        <v>#REF!</v>
      </c>
      <c r="UDE104" s="373" t="e">
        <f t="shared" si="223"/>
        <v>#REF!</v>
      </c>
      <c r="UDF104" s="373">
        <f t="shared" si="223"/>
        <v>0</v>
      </c>
      <c r="UDG104" s="373">
        <f t="shared" si="223"/>
        <v>0</v>
      </c>
      <c r="UDH104" s="373" t="e">
        <f t="shared" si="223"/>
        <v>#REF!</v>
      </c>
      <c r="UDI104" s="373" t="e">
        <f t="shared" si="223"/>
        <v>#REF!</v>
      </c>
      <c r="UDJ104" s="373" t="e">
        <f t="shared" si="223"/>
        <v>#REF!</v>
      </c>
      <c r="UDK104" s="373" t="e">
        <f t="shared" si="223"/>
        <v>#REF!</v>
      </c>
      <c r="UDL104" s="373" t="e">
        <f t="shared" si="223"/>
        <v>#REF!</v>
      </c>
      <c r="UDM104" s="373">
        <f t="shared" si="223"/>
        <v>0</v>
      </c>
      <c r="UDN104" s="373">
        <f t="shared" si="223"/>
        <v>0</v>
      </c>
      <c r="UDO104" s="373" t="e">
        <f t="shared" si="223"/>
        <v>#REF!</v>
      </c>
      <c r="UDP104" s="373" t="e">
        <f t="shared" si="223"/>
        <v>#REF!</v>
      </c>
      <c r="UDQ104" s="373" t="e">
        <f t="shared" si="223"/>
        <v>#REF!</v>
      </c>
      <c r="UDR104" s="373" t="e">
        <f t="shared" si="223"/>
        <v>#REF!</v>
      </c>
      <c r="UDS104" s="373" t="e">
        <f t="shared" si="223"/>
        <v>#REF!</v>
      </c>
      <c r="UDT104" s="373">
        <f t="shared" si="223"/>
        <v>0</v>
      </c>
      <c r="UDU104" s="373">
        <f t="shared" si="223"/>
        <v>0</v>
      </c>
      <c r="UDV104" s="373" t="e">
        <f t="shared" si="223"/>
        <v>#REF!</v>
      </c>
      <c r="UDW104" s="373" t="e">
        <f t="shared" si="223"/>
        <v>#REF!</v>
      </c>
      <c r="UDX104" s="373" t="e">
        <f t="shared" si="223"/>
        <v>#REF!</v>
      </c>
      <c r="UDY104" s="373" t="e">
        <f t="shared" si="223"/>
        <v>#REF!</v>
      </c>
      <c r="UDZ104" s="373" t="e">
        <f t="shared" si="223"/>
        <v>#REF!</v>
      </c>
      <c r="UEA104" s="373">
        <f t="shared" si="223"/>
        <v>0</v>
      </c>
      <c r="UEB104" s="373">
        <f t="shared" si="223"/>
        <v>0</v>
      </c>
      <c r="UEC104" s="373" t="e">
        <f t="shared" si="223"/>
        <v>#REF!</v>
      </c>
      <c r="UED104" s="373" t="e">
        <f t="shared" si="223"/>
        <v>#REF!</v>
      </c>
      <c r="UEE104" s="373" t="e">
        <f t="shared" si="223"/>
        <v>#REF!</v>
      </c>
      <c r="UEF104" s="373" t="e">
        <f t="shared" si="223"/>
        <v>#REF!</v>
      </c>
      <c r="UEG104" s="373" t="e">
        <f t="shared" si="223"/>
        <v>#REF!</v>
      </c>
      <c r="UEH104" s="373">
        <f t="shared" si="223"/>
        <v>0</v>
      </c>
      <c r="UEI104" s="373">
        <f t="shared" si="223"/>
        <v>0</v>
      </c>
      <c r="UEJ104" s="373" t="e">
        <f t="shared" si="223"/>
        <v>#REF!</v>
      </c>
      <c r="UEK104" s="373" t="e">
        <f t="shared" si="223"/>
        <v>#REF!</v>
      </c>
      <c r="UEL104" s="373" t="e">
        <f t="shared" si="223"/>
        <v>#REF!</v>
      </c>
      <c r="UEM104" s="373" t="e">
        <f t="shared" si="223"/>
        <v>#REF!</v>
      </c>
      <c r="UEN104" s="373" t="e">
        <f t="shared" si="223"/>
        <v>#REF!</v>
      </c>
      <c r="UEO104" s="373">
        <f t="shared" si="223"/>
        <v>0</v>
      </c>
      <c r="UEP104" s="373">
        <f t="shared" si="223"/>
        <v>0</v>
      </c>
      <c r="UEQ104" s="373" t="e">
        <f t="shared" si="223"/>
        <v>#REF!</v>
      </c>
      <c r="UER104" s="373" t="e">
        <f t="shared" si="223"/>
        <v>#REF!</v>
      </c>
      <c r="UES104" s="373" t="e">
        <f t="shared" si="223"/>
        <v>#REF!</v>
      </c>
      <c r="UET104" s="373" t="e">
        <f t="shared" si="223"/>
        <v>#REF!</v>
      </c>
      <c r="UEU104" s="373" t="e">
        <f t="shared" si="223"/>
        <v>#REF!</v>
      </c>
      <c r="UEV104" s="373">
        <f t="shared" si="223"/>
        <v>0</v>
      </c>
      <c r="UEW104" s="373">
        <f t="shared" si="223"/>
        <v>0</v>
      </c>
      <c r="UEX104" s="373" t="e">
        <f t="shared" si="224"/>
        <v>#REF!</v>
      </c>
      <c r="UEY104" s="373" t="e">
        <f t="shared" si="224"/>
        <v>#REF!</v>
      </c>
      <c r="UEZ104" s="373" t="e">
        <f t="shared" si="224"/>
        <v>#REF!</v>
      </c>
      <c r="UFA104" s="373" t="e">
        <f t="shared" si="224"/>
        <v>#REF!</v>
      </c>
      <c r="UFB104" s="373" t="e">
        <f t="shared" si="224"/>
        <v>#REF!</v>
      </c>
      <c r="UFC104" s="373">
        <f t="shared" si="224"/>
        <v>0</v>
      </c>
      <c r="UFD104" s="373">
        <f t="shared" si="224"/>
        <v>0</v>
      </c>
      <c r="UFE104" s="373" t="e">
        <f t="shared" si="224"/>
        <v>#REF!</v>
      </c>
      <c r="UFF104" s="373" t="e">
        <f t="shared" si="224"/>
        <v>#REF!</v>
      </c>
      <c r="UFG104" s="373" t="e">
        <f t="shared" si="224"/>
        <v>#REF!</v>
      </c>
      <c r="UFH104" s="373" t="e">
        <f t="shared" si="224"/>
        <v>#REF!</v>
      </c>
      <c r="UFI104" s="373" t="e">
        <f t="shared" si="224"/>
        <v>#REF!</v>
      </c>
      <c r="UFJ104" s="373">
        <f t="shared" si="224"/>
        <v>0</v>
      </c>
      <c r="UFK104" s="373">
        <f t="shared" si="224"/>
        <v>0</v>
      </c>
      <c r="UFL104" s="373" t="e">
        <f t="shared" si="224"/>
        <v>#REF!</v>
      </c>
      <c r="UFM104" s="373" t="e">
        <f t="shared" si="224"/>
        <v>#REF!</v>
      </c>
      <c r="UFN104" s="373" t="e">
        <f t="shared" si="224"/>
        <v>#REF!</v>
      </c>
      <c r="UFO104" s="373" t="e">
        <f t="shared" si="224"/>
        <v>#REF!</v>
      </c>
      <c r="UFP104" s="373" t="e">
        <f t="shared" si="224"/>
        <v>#REF!</v>
      </c>
      <c r="UFQ104" s="373">
        <f t="shared" si="224"/>
        <v>0</v>
      </c>
      <c r="UFR104" s="373">
        <f t="shared" si="224"/>
        <v>0</v>
      </c>
      <c r="UFS104" s="373" t="e">
        <f t="shared" si="224"/>
        <v>#REF!</v>
      </c>
      <c r="UFT104" s="373" t="e">
        <f t="shared" si="224"/>
        <v>#REF!</v>
      </c>
      <c r="UFU104" s="373" t="e">
        <f t="shared" si="224"/>
        <v>#REF!</v>
      </c>
      <c r="UFV104" s="373" t="e">
        <f t="shared" si="224"/>
        <v>#REF!</v>
      </c>
      <c r="UFW104" s="373" t="e">
        <f t="shared" si="224"/>
        <v>#REF!</v>
      </c>
      <c r="UFX104" s="373">
        <f t="shared" si="224"/>
        <v>0</v>
      </c>
      <c r="UFY104" s="373">
        <f t="shared" si="224"/>
        <v>0</v>
      </c>
      <c r="UFZ104" s="373" t="e">
        <f t="shared" si="224"/>
        <v>#REF!</v>
      </c>
      <c r="UGA104" s="373" t="e">
        <f t="shared" si="224"/>
        <v>#REF!</v>
      </c>
      <c r="UGB104" s="373" t="e">
        <f t="shared" si="224"/>
        <v>#REF!</v>
      </c>
      <c r="UGC104" s="373" t="e">
        <f t="shared" si="224"/>
        <v>#REF!</v>
      </c>
      <c r="UGD104" s="373" t="e">
        <f t="shared" si="224"/>
        <v>#REF!</v>
      </c>
      <c r="UGE104" s="373">
        <f t="shared" si="224"/>
        <v>0</v>
      </c>
      <c r="UGF104" s="373">
        <f t="shared" si="224"/>
        <v>0</v>
      </c>
      <c r="UGG104" s="373" t="e">
        <f t="shared" si="224"/>
        <v>#REF!</v>
      </c>
      <c r="UGH104" s="373" t="e">
        <f t="shared" si="224"/>
        <v>#REF!</v>
      </c>
      <c r="UGI104" s="373" t="e">
        <f t="shared" si="224"/>
        <v>#REF!</v>
      </c>
      <c r="UGJ104" s="373" t="e">
        <f t="shared" si="224"/>
        <v>#REF!</v>
      </c>
      <c r="UGK104" s="373" t="e">
        <f t="shared" si="224"/>
        <v>#REF!</v>
      </c>
      <c r="UGL104" s="373">
        <f t="shared" si="224"/>
        <v>0</v>
      </c>
      <c r="UGM104" s="373">
        <f t="shared" si="224"/>
        <v>0</v>
      </c>
      <c r="UGN104" s="373" t="e">
        <f t="shared" si="224"/>
        <v>#REF!</v>
      </c>
      <c r="UGO104" s="373" t="e">
        <f t="shared" si="224"/>
        <v>#REF!</v>
      </c>
      <c r="UGP104" s="373" t="e">
        <f t="shared" si="224"/>
        <v>#REF!</v>
      </c>
      <c r="UGQ104" s="373" t="e">
        <f t="shared" si="224"/>
        <v>#REF!</v>
      </c>
      <c r="UGR104" s="373" t="e">
        <f t="shared" si="224"/>
        <v>#REF!</v>
      </c>
      <c r="UGS104" s="373">
        <f t="shared" si="224"/>
        <v>0</v>
      </c>
      <c r="UGT104" s="373">
        <f t="shared" si="224"/>
        <v>0</v>
      </c>
      <c r="UGU104" s="373" t="e">
        <f t="shared" si="224"/>
        <v>#REF!</v>
      </c>
      <c r="UGV104" s="373" t="e">
        <f t="shared" si="224"/>
        <v>#REF!</v>
      </c>
      <c r="UGW104" s="373" t="e">
        <f t="shared" si="224"/>
        <v>#REF!</v>
      </c>
      <c r="UGX104" s="373" t="e">
        <f t="shared" si="224"/>
        <v>#REF!</v>
      </c>
      <c r="UGY104" s="373" t="e">
        <f t="shared" si="224"/>
        <v>#REF!</v>
      </c>
      <c r="UGZ104" s="373">
        <f t="shared" si="224"/>
        <v>0</v>
      </c>
      <c r="UHA104" s="373">
        <f t="shared" si="224"/>
        <v>0</v>
      </c>
      <c r="UHB104" s="373" t="e">
        <f t="shared" si="224"/>
        <v>#REF!</v>
      </c>
      <c r="UHC104" s="373" t="e">
        <f t="shared" si="224"/>
        <v>#REF!</v>
      </c>
      <c r="UHD104" s="373" t="e">
        <f t="shared" si="224"/>
        <v>#REF!</v>
      </c>
      <c r="UHE104" s="373" t="e">
        <f t="shared" si="224"/>
        <v>#REF!</v>
      </c>
      <c r="UHF104" s="373" t="e">
        <f t="shared" si="224"/>
        <v>#REF!</v>
      </c>
      <c r="UHG104" s="373">
        <f t="shared" si="224"/>
        <v>0</v>
      </c>
      <c r="UHH104" s="373">
        <f t="shared" si="224"/>
        <v>0</v>
      </c>
      <c r="UHI104" s="373" t="e">
        <f t="shared" si="224"/>
        <v>#REF!</v>
      </c>
      <c r="UHJ104" s="373" t="e">
        <f t="shared" si="225"/>
        <v>#REF!</v>
      </c>
      <c r="UHK104" s="373" t="e">
        <f t="shared" si="225"/>
        <v>#REF!</v>
      </c>
      <c r="UHL104" s="373" t="e">
        <f t="shared" si="225"/>
        <v>#REF!</v>
      </c>
      <c r="UHM104" s="373" t="e">
        <f t="shared" si="225"/>
        <v>#REF!</v>
      </c>
      <c r="UHN104" s="373">
        <f t="shared" si="225"/>
        <v>0</v>
      </c>
      <c r="UHO104" s="373">
        <f t="shared" si="225"/>
        <v>0</v>
      </c>
      <c r="UHP104" s="373" t="e">
        <f t="shared" si="225"/>
        <v>#REF!</v>
      </c>
      <c r="UHQ104" s="373" t="e">
        <f t="shared" si="225"/>
        <v>#REF!</v>
      </c>
      <c r="UHR104" s="373" t="e">
        <f t="shared" si="225"/>
        <v>#REF!</v>
      </c>
      <c r="UHS104" s="373" t="e">
        <f t="shared" si="225"/>
        <v>#REF!</v>
      </c>
      <c r="UHT104" s="373" t="e">
        <f t="shared" si="225"/>
        <v>#REF!</v>
      </c>
      <c r="UHU104" s="373">
        <f t="shared" si="225"/>
        <v>0</v>
      </c>
      <c r="UHV104" s="373">
        <f t="shared" si="225"/>
        <v>0</v>
      </c>
      <c r="UHW104" s="373" t="e">
        <f t="shared" si="225"/>
        <v>#REF!</v>
      </c>
      <c r="UHX104" s="373" t="e">
        <f t="shared" si="225"/>
        <v>#REF!</v>
      </c>
      <c r="UHY104" s="373" t="e">
        <f t="shared" si="225"/>
        <v>#REF!</v>
      </c>
      <c r="UHZ104" s="373" t="e">
        <f t="shared" si="225"/>
        <v>#REF!</v>
      </c>
      <c r="UIA104" s="373" t="e">
        <f t="shared" si="225"/>
        <v>#REF!</v>
      </c>
      <c r="UIB104" s="373">
        <f t="shared" si="225"/>
        <v>0</v>
      </c>
      <c r="UIC104" s="373">
        <f t="shared" si="225"/>
        <v>0</v>
      </c>
      <c r="UID104" s="373" t="e">
        <f t="shared" si="225"/>
        <v>#REF!</v>
      </c>
      <c r="UIE104" s="373" t="e">
        <f t="shared" si="225"/>
        <v>#REF!</v>
      </c>
      <c r="UIF104" s="373" t="e">
        <f t="shared" si="225"/>
        <v>#REF!</v>
      </c>
      <c r="UIG104" s="373" t="e">
        <f t="shared" si="225"/>
        <v>#REF!</v>
      </c>
      <c r="UIH104" s="373" t="e">
        <f t="shared" si="225"/>
        <v>#REF!</v>
      </c>
      <c r="UII104" s="373">
        <f t="shared" si="225"/>
        <v>0</v>
      </c>
      <c r="UIJ104" s="373">
        <f t="shared" si="225"/>
        <v>0</v>
      </c>
      <c r="UIK104" s="373" t="e">
        <f t="shared" si="225"/>
        <v>#REF!</v>
      </c>
      <c r="UIL104" s="373" t="e">
        <f t="shared" si="225"/>
        <v>#REF!</v>
      </c>
      <c r="UIM104" s="373" t="e">
        <f t="shared" si="225"/>
        <v>#REF!</v>
      </c>
      <c r="UIN104" s="373" t="e">
        <f t="shared" si="225"/>
        <v>#REF!</v>
      </c>
      <c r="UIO104" s="373" t="e">
        <f t="shared" si="225"/>
        <v>#REF!</v>
      </c>
      <c r="UIP104" s="373">
        <f t="shared" si="225"/>
        <v>0</v>
      </c>
      <c r="UIQ104" s="373">
        <f t="shared" si="225"/>
        <v>0</v>
      </c>
      <c r="UIR104" s="373" t="e">
        <f t="shared" si="225"/>
        <v>#REF!</v>
      </c>
      <c r="UIS104" s="373" t="e">
        <f t="shared" si="225"/>
        <v>#REF!</v>
      </c>
      <c r="UIT104" s="373" t="e">
        <f t="shared" si="225"/>
        <v>#REF!</v>
      </c>
      <c r="UIU104" s="373" t="e">
        <f t="shared" si="225"/>
        <v>#REF!</v>
      </c>
      <c r="UIV104" s="373" t="e">
        <f t="shared" si="225"/>
        <v>#REF!</v>
      </c>
      <c r="UIW104" s="373">
        <f t="shared" si="225"/>
        <v>0</v>
      </c>
      <c r="UIX104" s="373">
        <f t="shared" si="225"/>
        <v>0</v>
      </c>
      <c r="UIY104" s="373" t="e">
        <f t="shared" si="225"/>
        <v>#REF!</v>
      </c>
      <c r="UIZ104" s="373" t="e">
        <f t="shared" si="225"/>
        <v>#REF!</v>
      </c>
      <c r="UJA104" s="373" t="e">
        <f t="shared" si="225"/>
        <v>#REF!</v>
      </c>
      <c r="UJB104" s="373" t="e">
        <f t="shared" si="225"/>
        <v>#REF!</v>
      </c>
      <c r="UJC104" s="373" t="e">
        <f t="shared" si="225"/>
        <v>#REF!</v>
      </c>
      <c r="UJD104" s="373">
        <f t="shared" si="225"/>
        <v>0</v>
      </c>
      <c r="UJE104" s="373">
        <f t="shared" si="225"/>
        <v>0</v>
      </c>
      <c r="UJF104" s="373" t="e">
        <f t="shared" si="225"/>
        <v>#REF!</v>
      </c>
      <c r="UJG104" s="373" t="e">
        <f t="shared" si="225"/>
        <v>#REF!</v>
      </c>
      <c r="UJH104" s="373" t="e">
        <f t="shared" si="225"/>
        <v>#REF!</v>
      </c>
      <c r="UJI104" s="373" t="e">
        <f t="shared" si="225"/>
        <v>#REF!</v>
      </c>
      <c r="UJJ104" s="373" t="e">
        <f t="shared" si="225"/>
        <v>#REF!</v>
      </c>
      <c r="UJK104" s="373">
        <f t="shared" si="225"/>
        <v>0</v>
      </c>
      <c r="UJL104" s="373">
        <f t="shared" si="225"/>
        <v>0</v>
      </c>
      <c r="UJM104" s="373" t="e">
        <f t="shared" si="225"/>
        <v>#REF!</v>
      </c>
      <c r="UJN104" s="373" t="e">
        <f t="shared" si="225"/>
        <v>#REF!</v>
      </c>
      <c r="UJO104" s="373" t="e">
        <f t="shared" si="225"/>
        <v>#REF!</v>
      </c>
      <c r="UJP104" s="373" t="e">
        <f t="shared" si="225"/>
        <v>#REF!</v>
      </c>
      <c r="UJQ104" s="373" t="e">
        <f t="shared" si="225"/>
        <v>#REF!</v>
      </c>
      <c r="UJR104" s="373">
        <f t="shared" si="225"/>
        <v>0</v>
      </c>
      <c r="UJS104" s="373">
        <f t="shared" si="225"/>
        <v>0</v>
      </c>
      <c r="UJT104" s="373" t="e">
        <f t="shared" si="225"/>
        <v>#REF!</v>
      </c>
      <c r="UJU104" s="373" t="e">
        <f t="shared" si="225"/>
        <v>#REF!</v>
      </c>
      <c r="UJV104" s="373" t="e">
        <f t="shared" si="226"/>
        <v>#REF!</v>
      </c>
      <c r="UJW104" s="373" t="e">
        <f t="shared" si="226"/>
        <v>#REF!</v>
      </c>
      <c r="UJX104" s="373" t="e">
        <f t="shared" si="226"/>
        <v>#REF!</v>
      </c>
      <c r="UJY104" s="373">
        <f t="shared" si="226"/>
        <v>0</v>
      </c>
      <c r="UJZ104" s="373">
        <f t="shared" si="226"/>
        <v>0</v>
      </c>
      <c r="UKA104" s="373" t="e">
        <f t="shared" si="226"/>
        <v>#REF!</v>
      </c>
      <c r="UKB104" s="373" t="e">
        <f t="shared" si="226"/>
        <v>#REF!</v>
      </c>
      <c r="UKC104" s="373" t="e">
        <f t="shared" si="226"/>
        <v>#REF!</v>
      </c>
      <c r="UKD104" s="373" t="e">
        <f t="shared" si="226"/>
        <v>#REF!</v>
      </c>
      <c r="UKE104" s="373" t="e">
        <f t="shared" si="226"/>
        <v>#REF!</v>
      </c>
      <c r="UKF104" s="373">
        <f t="shared" si="226"/>
        <v>0</v>
      </c>
      <c r="UKG104" s="373">
        <f t="shared" si="226"/>
        <v>0</v>
      </c>
      <c r="UKH104" s="373" t="e">
        <f t="shared" si="226"/>
        <v>#REF!</v>
      </c>
      <c r="UKI104" s="373" t="e">
        <f t="shared" si="226"/>
        <v>#REF!</v>
      </c>
      <c r="UKJ104" s="373" t="e">
        <f t="shared" si="226"/>
        <v>#REF!</v>
      </c>
      <c r="UKK104" s="373" t="e">
        <f t="shared" si="226"/>
        <v>#REF!</v>
      </c>
      <c r="UKL104" s="373" t="e">
        <f t="shared" si="226"/>
        <v>#REF!</v>
      </c>
      <c r="UKM104" s="373">
        <f t="shared" si="226"/>
        <v>0</v>
      </c>
      <c r="UKN104" s="373">
        <f t="shared" si="226"/>
        <v>0</v>
      </c>
      <c r="UKO104" s="373" t="e">
        <f t="shared" si="226"/>
        <v>#REF!</v>
      </c>
      <c r="UKP104" s="373" t="e">
        <f t="shared" si="226"/>
        <v>#REF!</v>
      </c>
      <c r="UKQ104" s="373" t="e">
        <f t="shared" si="226"/>
        <v>#REF!</v>
      </c>
      <c r="UKR104" s="373" t="e">
        <f t="shared" si="226"/>
        <v>#REF!</v>
      </c>
      <c r="UKS104" s="373" t="e">
        <f t="shared" si="226"/>
        <v>#REF!</v>
      </c>
      <c r="UKT104" s="373">
        <f t="shared" si="226"/>
        <v>0</v>
      </c>
      <c r="UKU104" s="373">
        <f t="shared" si="226"/>
        <v>0</v>
      </c>
      <c r="UKV104" s="373" t="e">
        <f t="shared" si="226"/>
        <v>#REF!</v>
      </c>
      <c r="UKW104" s="373" t="e">
        <f t="shared" si="226"/>
        <v>#REF!</v>
      </c>
      <c r="UKX104" s="373" t="e">
        <f t="shared" si="226"/>
        <v>#REF!</v>
      </c>
      <c r="UKY104" s="373" t="e">
        <f t="shared" si="226"/>
        <v>#REF!</v>
      </c>
      <c r="UKZ104" s="373" t="e">
        <f t="shared" si="226"/>
        <v>#REF!</v>
      </c>
      <c r="ULA104" s="373">
        <f t="shared" si="226"/>
        <v>0</v>
      </c>
      <c r="ULB104" s="373">
        <f t="shared" si="226"/>
        <v>0</v>
      </c>
      <c r="ULC104" s="373" t="e">
        <f t="shared" si="226"/>
        <v>#REF!</v>
      </c>
      <c r="ULD104" s="373" t="e">
        <f t="shared" si="226"/>
        <v>#REF!</v>
      </c>
      <c r="ULE104" s="373" t="e">
        <f t="shared" si="226"/>
        <v>#REF!</v>
      </c>
      <c r="ULF104" s="373" t="e">
        <f t="shared" si="226"/>
        <v>#REF!</v>
      </c>
      <c r="ULG104" s="373" t="e">
        <f t="shared" si="226"/>
        <v>#REF!</v>
      </c>
      <c r="ULH104" s="373">
        <f t="shared" si="226"/>
        <v>0</v>
      </c>
      <c r="ULI104" s="373">
        <f t="shared" si="226"/>
        <v>0</v>
      </c>
      <c r="ULJ104" s="373" t="e">
        <f t="shared" si="226"/>
        <v>#REF!</v>
      </c>
      <c r="ULK104" s="373" t="e">
        <f t="shared" si="226"/>
        <v>#REF!</v>
      </c>
      <c r="ULL104" s="373" t="e">
        <f t="shared" si="226"/>
        <v>#REF!</v>
      </c>
      <c r="ULM104" s="373" t="e">
        <f t="shared" si="226"/>
        <v>#REF!</v>
      </c>
      <c r="ULN104" s="373" t="e">
        <f t="shared" si="226"/>
        <v>#REF!</v>
      </c>
      <c r="ULO104" s="373">
        <f t="shared" si="226"/>
        <v>0</v>
      </c>
      <c r="ULP104" s="373">
        <f t="shared" si="226"/>
        <v>0</v>
      </c>
      <c r="ULQ104" s="373" t="e">
        <f t="shared" si="226"/>
        <v>#REF!</v>
      </c>
      <c r="ULR104" s="373" t="e">
        <f t="shared" si="226"/>
        <v>#REF!</v>
      </c>
      <c r="ULS104" s="373" t="e">
        <f t="shared" si="226"/>
        <v>#REF!</v>
      </c>
      <c r="ULT104" s="373" t="e">
        <f t="shared" si="226"/>
        <v>#REF!</v>
      </c>
      <c r="ULU104" s="373" t="e">
        <f t="shared" si="226"/>
        <v>#REF!</v>
      </c>
      <c r="ULV104" s="373">
        <f t="shared" si="226"/>
        <v>0</v>
      </c>
      <c r="ULW104" s="373">
        <f t="shared" si="226"/>
        <v>0</v>
      </c>
      <c r="ULX104" s="373" t="e">
        <f t="shared" si="226"/>
        <v>#REF!</v>
      </c>
      <c r="ULY104" s="373" t="e">
        <f t="shared" si="226"/>
        <v>#REF!</v>
      </c>
      <c r="ULZ104" s="373" t="e">
        <f t="shared" si="226"/>
        <v>#REF!</v>
      </c>
      <c r="UMA104" s="373" t="e">
        <f t="shared" si="226"/>
        <v>#REF!</v>
      </c>
      <c r="UMB104" s="373" t="e">
        <f t="shared" si="226"/>
        <v>#REF!</v>
      </c>
      <c r="UMC104" s="373">
        <f t="shared" si="226"/>
        <v>0</v>
      </c>
      <c r="UMD104" s="373">
        <f t="shared" si="226"/>
        <v>0</v>
      </c>
      <c r="UME104" s="373" t="e">
        <f t="shared" si="226"/>
        <v>#REF!</v>
      </c>
      <c r="UMF104" s="373" t="e">
        <f t="shared" si="226"/>
        <v>#REF!</v>
      </c>
      <c r="UMG104" s="373" t="e">
        <f t="shared" si="226"/>
        <v>#REF!</v>
      </c>
      <c r="UMH104" s="373" t="e">
        <f t="shared" si="227"/>
        <v>#REF!</v>
      </c>
      <c r="UMI104" s="373" t="e">
        <f t="shared" si="227"/>
        <v>#REF!</v>
      </c>
      <c r="UMJ104" s="373">
        <f t="shared" si="227"/>
        <v>0</v>
      </c>
      <c r="UMK104" s="373">
        <f t="shared" si="227"/>
        <v>0</v>
      </c>
      <c r="UML104" s="373" t="e">
        <f t="shared" si="227"/>
        <v>#REF!</v>
      </c>
      <c r="UMM104" s="373" t="e">
        <f t="shared" si="227"/>
        <v>#REF!</v>
      </c>
      <c r="UMN104" s="373" t="e">
        <f t="shared" si="227"/>
        <v>#REF!</v>
      </c>
      <c r="UMO104" s="373" t="e">
        <f t="shared" si="227"/>
        <v>#REF!</v>
      </c>
      <c r="UMP104" s="373" t="e">
        <f t="shared" si="227"/>
        <v>#REF!</v>
      </c>
      <c r="UMQ104" s="373">
        <f t="shared" si="227"/>
        <v>0</v>
      </c>
      <c r="UMR104" s="373">
        <f t="shared" si="227"/>
        <v>0</v>
      </c>
      <c r="UMS104" s="373" t="e">
        <f t="shared" si="227"/>
        <v>#REF!</v>
      </c>
      <c r="UMT104" s="373" t="e">
        <f t="shared" si="227"/>
        <v>#REF!</v>
      </c>
      <c r="UMU104" s="373" t="e">
        <f t="shared" si="227"/>
        <v>#REF!</v>
      </c>
      <c r="UMV104" s="373" t="e">
        <f t="shared" si="227"/>
        <v>#REF!</v>
      </c>
      <c r="UMW104" s="373" t="e">
        <f t="shared" si="227"/>
        <v>#REF!</v>
      </c>
      <c r="UMX104" s="373">
        <f t="shared" si="227"/>
        <v>0</v>
      </c>
      <c r="UMY104" s="373">
        <f t="shared" si="227"/>
        <v>0</v>
      </c>
      <c r="UMZ104" s="373" t="e">
        <f t="shared" si="227"/>
        <v>#REF!</v>
      </c>
      <c r="UNA104" s="373" t="e">
        <f t="shared" si="227"/>
        <v>#REF!</v>
      </c>
      <c r="UNB104" s="373" t="e">
        <f t="shared" si="227"/>
        <v>#REF!</v>
      </c>
      <c r="UNC104" s="373" t="e">
        <f t="shared" si="227"/>
        <v>#REF!</v>
      </c>
      <c r="UND104" s="373" t="e">
        <f t="shared" si="227"/>
        <v>#REF!</v>
      </c>
      <c r="UNE104" s="373">
        <f t="shared" si="227"/>
        <v>0</v>
      </c>
      <c r="UNF104" s="373">
        <f t="shared" si="227"/>
        <v>0</v>
      </c>
      <c r="UNG104" s="373" t="e">
        <f t="shared" si="227"/>
        <v>#REF!</v>
      </c>
      <c r="UNH104" s="373" t="e">
        <f t="shared" si="227"/>
        <v>#REF!</v>
      </c>
      <c r="UNI104" s="373" t="e">
        <f t="shared" si="227"/>
        <v>#REF!</v>
      </c>
      <c r="UNJ104" s="373" t="e">
        <f t="shared" si="227"/>
        <v>#REF!</v>
      </c>
      <c r="UNK104" s="373" t="e">
        <f t="shared" si="227"/>
        <v>#REF!</v>
      </c>
      <c r="UNL104" s="373">
        <f t="shared" si="227"/>
        <v>0</v>
      </c>
      <c r="UNM104" s="373">
        <f t="shared" si="227"/>
        <v>0</v>
      </c>
      <c r="UNN104" s="373" t="e">
        <f t="shared" si="227"/>
        <v>#REF!</v>
      </c>
      <c r="UNO104" s="373" t="e">
        <f t="shared" si="227"/>
        <v>#REF!</v>
      </c>
      <c r="UNP104" s="373" t="e">
        <f t="shared" si="227"/>
        <v>#REF!</v>
      </c>
      <c r="UNQ104" s="373" t="e">
        <f t="shared" si="227"/>
        <v>#REF!</v>
      </c>
      <c r="UNR104" s="373" t="e">
        <f t="shared" si="227"/>
        <v>#REF!</v>
      </c>
      <c r="UNS104" s="373">
        <f t="shared" si="227"/>
        <v>0</v>
      </c>
      <c r="UNT104" s="373">
        <f t="shared" si="227"/>
        <v>0</v>
      </c>
      <c r="UNU104" s="373" t="e">
        <f t="shared" si="227"/>
        <v>#REF!</v>
      </c>
      <c r="UNV104" s="373" t="e">
        <f t="shared" si="227"/>
        <v>#REF!</v>
      </c>
      <c r="UNW104" s="373" t="e">
        <f t="shared" si="227"/>
        <v>#REF!</v>
      </c>
      <c r="UNX104" s="373" t="e">
        <f t="shared" si="227"/>
        <v>#REF!</v>
      </c>
      <c r="UNY104" s="373" t="e">
        <f t="shared" si="227"/>
        <v>#REF!</v>
      </c>
      <c r="UNZ104" s="373">
        <f t="shared" si="227"/>
        <v>0</v>
      </c>
      <c r="UOA104" s="373">
        <f t="shared" si="227"/>
        <v>0</v>
      </c>
      <c r="UOB104" s="373" t="e">
        <f t="shared" si="227"/>
        <v>#REF!</v>
      </c>
      <c r="UOC104" s="373" t="e">
        <f t="shared" si="227"/>
        <v>#REF!</v>
      </c>
      <c r="UOD104" s="373" t="e">
        <f t="shared" si="227"/>
        <v>#REF!</v>
      </c>
      <c r="UOE104" s="373" t="e">
        <f t="shared" si="227"/>
        <v>#REF!</v>
      </c>
      <c r="UOF104" s="373" t="e">
        <f t="shared" si="227"/>
        <v>#REF!</v>
      </c>
      <c r="UOG104" s="373">
        <f t="shared" si="227"/>
        <v>0</v>
      </c>
      <c r="UOH104" s="373">
        <f t="shared" si="227"/>
        <v>0</v>
      </c>
      <c r="UOI104" s="373" t="e">
        <f t="shared" si="227"/>
        <v>#REF!</v>
      </c>
      <c r="UOJ104" s="373" t="e">
        <f t="shared" si="227"/>
        <v>#REF!</v>
      </c>
      <c r="UOK104" s="373" t="e">
        <f t="shared" si="227"/>
        <v>#REF!</v>
      </c>
      <c r="UOL104" s="373" t="e">
        <f t="shared" si="227"/>
        <v>#REF!</v>
      </c>
      <c r="UOM104" s="373" t="e">
        <f t="shared" si="227"/>
        <v>#REF!</v>
      </c>
      <c r="UON104" s="373">
        <f t="shared" si="227"/>
        <v>0</v>
      </c>
      <c r="UOO104" s="373">
        <f t="shared" si="227"/>
        <v>0</v>
      </c>
      <c r="UOP104" s="373" t="e">
        <f t="shared" si="227"/>
        <v>#REF!</v>
      </c>
      <c r="UOQ104" s="373" t="e">
        <f t="shared" si="227"/>
        <v>#REF!</v>
      </c>
      <c r="UOR104" s="373" t="e">
        <f t="shared" si="227"/>
        <v>#REF!</v>
      </c>
      <c r="UOS104" s="373" t="e">
        <f t="shared" si="227"/>
        <v>#REF!</v>
      </c>
      <c r="UOT104" s="373" t="e">
        <f t="shared" si="228"/>
        <v>#REF!</v>
      </c>
      <c r="UOU104" s="373">
        <f t="shared" si="228"/>
        <v>0</v>
      </c>
      <c r="UOV104" s="373">
        <f t="shared" si="228"/>
        <v>0</v>
      </c>
      <c r="UOW104" s="373" t="e">
        <f t="shared" si="228"/>
        <v>#REF!</v>
      </c>
      <c r="UOX104" s="373" t="e">
        <f t="shared" si="228"/>
        <v>#REF!</v>
      </c>
      <c r="UOY104" s="373" t="e">
        <f t="shared" si="228"/>
        <v>#REF!</v>
      </c>
      <c r="UOZ104" s="373" t="e">
        <f t="shared" si="228"/>
        <v>#REF!</v>
      </c>
      <c r="UPA104" s="373" t="e">
        <f t="shared" si="228"/>
        <v>#REF!</v>
      </c>
      <c r="UPB104" s="373">
        <f t="shared" si="228"/>
        <v>0</v>
      </c>
      <c r="UPC104" s="373">
        <f t="shared" si="228"/>
        <v>0</v>
      </c>
      <c r="UPD104" s="373" t="e">
        <f t="shared" si="228"/>
        <v>#REF!</v>
      </c>
      <c r="UPE104" s="373" t="e">
        <f t="shared" si="228"/>
        <v>#REF!</v>
      </c>
      <c r="UPF104" s="373" t="e">
        <f t="shared" si="228"/>
        <v>#REF!</v>
      </c>
      <c r="UPG104" s="373" t="e">
        <f t="shared" si="228"/>
        <v>#REF!</v>
      </c>
      <c r="UPH104" s="373" t="e">
        <f t="shared" si="228"/>
        <v>#REF!</v>
      </c>
      <c r="UPI104" s="373">
        <f t="shared" si="228"/>
        <v>0</v>
      </c>
      <c r="UPJ104" s="373">
        <f t="shared" si="228"/>
        <v>0</v>
      </c>
      <c r="UPK104" s="373" t="e">
        <f t="shared" si="228"/>
        <v>#REF!</v>
      </c>
      <c r="UPL104" s="373" t="e">
        <f t="shared" si="228"/>
        <v>#REF!</v>
      </c>
      <c r="UPM104" s="373" t="e">
        <f t="shared" si="228"/>
        <v>#REF!</v>
      </c>
      <c r="UPN104" s="373" t="e">
        <f t="shared" si="228"/>
        <v>#REF!</v>
      </c>
      <c r="UPO104" s="373" t="e">
        <f t="shared" si="228"/>
        <v>#REF!</v>
      </c>
      <c r="UPP104" s="373">
        <f t="shared" si="228"/>
        <v>0</v>
      </c>
      <c r="UPQ104" s="373">
        <f t="shared" si="228"/>
        <v>0</v>
      </c>
      <c r="UPR104" s="373" t="e">
        <f t="shared" si="228"/>
        <v>#REF!</v>
      </c>
      <c r="UPS104" s="373" t="e">
        <f t="shared" si="228"/>
        <v>#REF!</v>
      </c>
      <c r="UPT104" s="373" t="e">
        <f t="shared" si="228"/>
        <v>#REF!</v>
      </c>
      <c r="UPU104" s="373" t="e">
        <f t="shared" si="228"/>
        <v>#REF!</v>
      </c>
      <c r="UPV104" s="373" t="e">
        <f t="shared" si="228"/>
        <v>#REF!</v>
      </c>
      <c r="UPW104" s="373">
        <f t="shared" si="228"/>
        <v>0</v>
      </c>
      <c r="UPX104" s="373">
        <f t="shared" si="228"/>
        <v>0</v>
      </c>
      <c r="UPY104" s="373" t="e">
        <f t="shared" si="228"/>
        <v>#REF!</v>
      </c>
      <c r="UPZ104" s="373" t="e">
        <f t="shared" si="228"/>
        <v>#REF!</v>
      </c>
      <c r="UQA104" s="373" t="e">
        <f t="shared" si="228"/>
        <v>#REF!</v>
      </c>
      <c r="UQB104" s="373" t="e">
        <f t="shared" si="228"/>
        <v>#REF!</v>
      </c>
      <c r="UQC104" s="373" t="e">
        <f t="shared" si="228"/>
        <v>#REF!</v>
      </c>
      <c r="UQD104" s="373">
        <f t="shared" si="228"/>
        <v>0</v>
      </c>
      <c r="UQE104" s="373">
        <f t="shared" si="228"/>
        <v>0</v>
      </c>
      <c r="UQF104" s="373" t="e">
        <f t="shared" si="228"/>
        <v>#REF!</v>
      </c>
      <c r="UQG104" s="373" t="e">
        <f t="shared" si="228"/>
        <v>#REF!</v>
      </c>
      <c r="UQH104" s="373" t="e">
        <f t="shared" si="228"/>
        <v>#REF!</v>
      </c>
      <c r="UQI104" s="373" t="e">
        <f t="shared" si="228"/>
        <v>#REF!</v>
      </c>
      <c r="UQJ104" s="373" t="e">
        <f t="shared" si="228"/>
        <v>#REF!</v>
      </c>
      <c r="UQK104" s="373">
        <f t="shared" si="228"/>
        <v>0</v>
      </c>
      <c r="UQL104" s="373">
        <f t="shared" si="228"/>
        <v>0</v>
      </c>
      <c r="UQM104" s="373" t="e">
        <f t="shared" si="228"/>
        <v>#REF!</v>
      </c>
      <c r="UQN104" s="373" t="e">
        <f t="shared" si="228"/>
        <v>#REF!</v>
      </c>
      <c r="UQO104" s="373" t="e">
        <f t="shared" si="228"/>
        <v>#REF!</v>
      </c>
      <c r="UQP104" s="373" t="e">
        <f t="shared" si="228"/>
        <v>#REF!</v>
      </c>
      <c r="UQQ104" s="373" t="e">
        <f t="shared" si="228"/>
        <v>#REF!</v>
      </c>
      <c r="UQR104" s="373">
        <f t="shared" si="228"/>
        <v>0</v>
      </c>
      <c r="UQS104" s="373">
        <f t="shared" si="228"/>
        <v>0</v>
      </c>
      <c r="UQT104" s="373" t="e">
        <f t="shared" si="228"/>
        <v>#REF!</v>
      </c>
      <c r="UQU104" s="373" t="e">
        <f t="shared" si="228"/>
        <v>#REF!</v>
      </c>
      <c r="UQV104" s="373" t="e">
        <f t="shared" si="228"/>
        <v>#REF!</v>
      </c>
      <c r="UQW104" s="373" t="e">
        <f t="shared" si="228"/>
        <v>#REF!</v>
      </c>
      <c r="UQX104" s="373" t="e">
        <f t="shared" si="228"/>
        <v>#REF!</v>
      </c>
      <c r="UQY104" s="373">
        <f t="shared" si="228"/>
        <v>0</v>
      </c>
      <c r="UQZ104" s="373">
        <f t="shared" si="228"/>
        <v>0</v>
      </c>
      <c r="URA104" s="373" t="e">
        <f t="shared" si="228"/>
        <v>#REF!</v>
      </c>
      <c r="URB104" s="373" t="e">
        <f t="shared" si="228"/>
        <v>#REF!</v>
      </c>
      <c r="URC104" s="373" t="e">
        <f t="shared" si="228"/>
        <v>#REF!</v>
      </c>
      <c r="URD104" s="373" t="e">
        <f t="shared" si="228"/>
        <v>#REF!</v>
      </c>
      <c r="URE104" s="373" t="e">
        <f t="shared" si="228"/>
        <v>#REF!</v>
      </c>
      <c r="URF104" s="373">
        <f t="shared" si="229"/>
        <v>0</v>
      </c>
      <c r="URG104" s="373">
        <f t="shared" si="229"/>
        <v>0</v>
      </c>
      <c r="URH104" s="373" t="e">
        <f t="shared" si="229"/>
        <v>#REF!</v>
      </c>
      <c r="URI104" s="373" t="e">
        <f t="shared" si="229"/>
        <v>#REF!</v>
      </c>
      <c r="URJ104" s="373" t="e">
        <f t="shared" si="229"/>
        <v>#REF!</v>
      </c>
      <c r="URK104" s="373" t="e">
        <f t="shared" si="229"/>
        <v>#REF!</v>
      </c>
      <c r="URL104" s="373" t="e">
        <f t="shared" si="229"/>
        <v>#REF!</v>
      </c>
      <c r="URM104" s="373">
        <f t="shared" si="229"/>
        <v>0</v>
      </c>
      <c r="URN104" s="373">
        <f t="shared" si="229"/>
        <v>0</v>
      </c>
      <c r="URO104" s="373" t="e">
        <f t="shared" si="229"/>
        <v>#REF!</v>
      </c>
      <c r="URP104" s="373" t="e">
        <f t="shared" si="229"/>
        <v>#REF!</v>
      </c>
      <c r="URQ104" s="373" t="e">
        <f t="shared" si="229"/>
        <v>#REF!</v>
      </c>
      <c r="URR104" s="373" t="e">
        <f t="shared" si="229"/>
        <v>#REF!</v>
      </c>
      <c r="URS104" s="373" t="e">
        <f t="shared" si="229"/>
        <v>#REF!</v>
      </c>
      <c r="URT104" s="373">
        <f t="shared" si="229"/>
        <v>0</v>
      </c>
      <c r="URU104" s="373">
        <f t="shared" si="229"/>
        <v>0</v>
      </c>
      <c r="URV104" s="373" t="e">
        <f t="shared" si="229"/>
        <v>#REF!</v>
      </c>
      <c r="URW104" s="373" t="e">
        <f t="shared" si="229"/>
        <v>#REF!</v>
      </c>
      <c r="URX104" s="373" t="e">
        <f t="shared" si="229"/>
        <v>#REF!</v>
      </c>
      <c r="URY104" s="373" t="e">
        <f t="shared" si="229"/>
        <v>#REF!</v>
      </c>
      <c r="URZ104" s="373" t="e">
        <f t="shared" si="229"/>
        <v>#REF!</v>
      </c>
      <c r="USA104" s="373">
        <f t="shared" si="229"/>
        <v>0</v>
      </c>
      <c r="USB104" s="373">
        <f t="shared" si="229"/>
        <v>0</v>
      </c>
      <c r="USC104" s="373" t="e">
        <f t="shared" si="229"/>
        <v>#REF!</v>
      </c>
      <c r="USD104" s="373" t="e">
        <f t="shared" si="229"/>
        <v>#REF!</v>
      </c>
      <c r="USE104" s="373" t="e">
        <f t="shared" si="229"/>
        <v>#REF!</v>
      </c>
      <c r="USF104" s="373" t="e">
        <f t="shared" si="229"/>
        <v>#REF!</v>
      </c>
      <c r="USG104" s="373" t="e">
        <f t="shared" si="229"/>
        <v>#REF!</v>
      </c>
      <c r="USH104" s="373">
        <f t="shared" si="229"/>
        <v>0</v>
      </c>
      <c r="USI104" s="373">
        <f t="shared" si="229"/>
        <v>0</v>
      </c>
      <c r="USJ104" s="373" t="e">
        <f t="shared" si="229"/>
        <v>#REF!</v>
      </c>
      <c r="USK104" s="373" t="e">
        <f t="shared" si="229"/>
        <v>#REF!</v>
      </c>
      <c r="USL104" s="373" t="e">
        <f t="shared" si="229"/>
        <v>#REF!</v>
      </c>
      <c r="USM104" s="373" t="e">
        <f t="shared" si="229"/>
        <v>#REF!</v>
      </c>
      <c r="USN104" s="373" t="e">
        <f t="shared" si="229"/>
        <v>#REF!</v>
      </c>
      <c r="USO104" s="373">
        <f t="shared" si="229"/>
        <v>0</v>
      </c>
      <c r="USP104" s="373">
        <f t="shared" si="229"/>
        <v>0</v>
      </c>
      <c r="USQ104" s="373" t="e">
        <f t="shared" si="229"/>
        <v>#REF!</v>
      </c>
      <c r="USR104" s="373" t="e">
        <f t="shared" si="229"/>
        <v>#REF!</v>
      </c>
      <c r="USS104" s="373" t="e">
        <f t="shared" si="229"/>
        <v>#REF!</v>
      </c>
      <c r="UST104" s="373" t="e">
        <f t="shared" si="229"/>
        <v>#REF!</v>
      </c>
      <c r="USU104" s="373" t="e">
        <f t="shared" si="229"/>
        <v>#REF!</v>
      </c>
      <c r="USV104" s="373">
        <f t="shared" si="229"/>
        <v>0</v>
      </c>
      <c r="USW104" s="373">
        <f t="shared" si="229"/>
        <v>0</v>
      </c>
      <c r="USX104" s="373" t="e">
        <f t="shared" si="229"/>
        <v>#REF!</v>
      </c>
      <c r="USY104" s="373" t="e">
        <f t="shared" si="229"/>
        <v>#REF!</v>
      </c>
      <c r="USZ104" s="373" t="e">
        <f t="shared" si="229"/>
        <v>#REF!</v>
      </c>
      <c r="UTA104" s="373" t="e">
        <f t="shared" si="229"/>
        <v>#REF!</v>
      </c>
      <c r="UTB104" s="373" t="e">
        <f t="shared" si="229"/>
        <v>#REF!</v>
      </c>
      <c r="UTC104" s="373">
        <f t="shared" si="229"/>
        <v>0</v>
      </c>
      <c r="UTD104" s="373">
        <f t="shared" si="229"/>
        <v>0</v>
      </c>
      <c r="UTE104" s="373" t="e">
        <f t="shared" si="229"/>
        <v>#REF!</v>
      </c>
      <c r="UTF104" s="373" t="e">
        <f t="shared" si="229"/>
        <v>#REF!</v>
      </c>
      <c r="UTG104" s="373" t="e">
        <f t="shared" si="229"/>
        <v>#REF!</v>
      </c>
      <c r="UTH104" s="373" t="e">
        <f t="shared" si="229"/>
        <v>#REF!</v>
      </c>
      <c r="UTI104" s="373" t="e">
        <f t="shared" si="229"/>
        <v>#REF!</v>
      </c>
      <c r="UTJ104" s="373">
        <f t="shared" si="229"/>
        <v>0</v>
      </c>
      <c r="UTK104" s="373">
        <f t="shared" si="229"/>
        <v>0</v>
      </c>
      <c r="UTL104" s="373" t="e">
        <f t="shared" si="229"/>
        <v>#REF!</v>
      </c>
      <c r="UTM104" s="373" t="e">
        <f t="shared" si="229"/>
        <v>#REF!</v>
      </c>
      <c r="UTN104" s="373" t="e">
        <f t="shared" si="229"/>
        <v>#REF!</v>
      </c>
      <c r="UTO104" s="373" t="e">
        <f t="shared" si="229"/>
        <v>#REF!</v>
      </c>
      <c r="UTP104" s="373" t="e">
        <f t="shared" si="229"/>
        <v>#REF!</v>
      </c>
      <c r="UTQ104" s="373">
        <f t="shared" si="229"/>
        <v>0</v>
      </c>
      <c r="UTR104" s="373">
        <f t="shared" si="230"/>
        <v>0</v>
      </c>
      <c r="UTS104" s="373" t="e">
        <f t="shared" si="230"/>
        <v>#REF!</v>
      </c>
      <c r="UTT104" s="373" t="e">
        <f t="shared" si="230"/>
        <v>#REF!</v>
      </c>
      <c r="UTU104" s="373" t="e">
        <f t="shared" si="230"/>
        <v>#REF!</v>
      </c>
      <c r="UTV104" s="373" t="e">
        <f t="shared" si="230"/>
        <v>#REF!</v>
      </c>
      <c r="UTW104" s="373" t="e">
        <f t="shared" si="230"/>
        <v>#REF!</v>
      </c>
      <c r="UTX104" s="373">
        <f t="shared" si="230"/>
        <v>0</v>
      </c>
      <c r="UTY104" s="373">
        <f t="shared" si="230"/>
        <v>0</v>
      </c>
      <c r="UTZ104" s="373" t="e">
        <f t="shared" si="230"/>
        <v>#REF!</v>
      </c>
      <c r="UUA104" s="373" t="e">
        <f t="shared" si="230"/>
        <v>#REF!</v>
      </c>
      <c r="UUB104" s="373" t="e">
        <f t="shared" si="230"/>
        <v>#REF!</v>
      </c>
      <c r="UUC104" s="373" t="e">
        <f t="shared" si="230"/>
        <v>#REF!</v>
      </c>
      <c r="UUD104" s="373" t="e">
        <f t="shared" si="230"/>
        <v>#REF!</v>
      </c>
      <c r="UUE104" s="373">
        <f t="shared" si="230"/>
        <v>0</v>
      </c>
      <c r="UUF104" s="373">
        <f t="shared" si="230"/>
        <v>0</v>
      </c>
      <c r="UUG104" s="373" t="e">
        <f t="shared" si="230"/>
        <v>#REF!</v>
      </c>
      <c r="UUH104" s="373" t="e">
        <f t="shared" si="230"/>
        <v>#REF!</v>
      </c>
      <c r="UUI104" s="373" t="e">
        <f t="shared" si="230"/>
        <v>#REF!</v>
      </c>
      <c r="UUJ104" s="373" t="e">
        <f t="shared" si="230"/>
        <v>#REF!</v>
      </c>
      <c r="UUK104" s="373" t="e">
        <f t="shared" si="230"/>
        <v>#REF!</v>
      </c>
      <c r="UUL104" s="373">
        <f t="shared" si="230"/>
        <v>0</v>
      </c>
      <c r="UUM104" s="373">
        <f t="shared" si="230"/>
        <v>0</v>
      </c>
      <c r="UUN104" s="373" t="e">
        <f t="shared" si="230"/>
        <v>#REF!</v>
      </c>
      <c r="UUO104" s="373" t="e">
        <f t="shared" si="230"/>
        <v>#REF!</v>
      </c>
      <c r="UUP104" s="373" t="e">
        <f t="shared" si="230"/>
        <v>#REF!</v>
      </c>
      <c r="UUQ104" s="373" t="e">
        <f t="shared" si="230"/>
        <v>#REF!</v>
      </c>
      <c r="UUR104" s="373" t="e">
        <f t="shared" si="230"/>
        <v>#REF!</v>
      </c>
      <c r="UUS104" s="373">
        <f t="shared" si="230"/>
        <v>0</v>
      </c>
      <c r="UUT104" s="373">
        <f t="shared" si="230"/>
        <v>0</v>
      </c>
      <c r="UUU104" s="373" t="e">
        <f t="shared" si="230"/>
        <v>#REF!</v>
      </c>
      <c r="UUV104" s="373" t="e">
        <f t="shared" si="230"/>
        <v>#REF!</v>
      </c>
      <c r="UUW104" s="373" t="e">
        <f t="shared" si="230"/>
        <v>#REF!</v>
      </c>
      <c r="UUX104" s="373" t="e">
        <f t="shared" si="230"/>
        <v>#REF!</v>
      </c>
      <c r="UUY104" s="373" t="e">
        <f t="shared" si="230"/>
        <v>#REF!</v>
      </c>
      <c r="UUZ104" s="373">
        <f t="shared" si="230"/>
        <v>0</v>
      </c>
      <c r="UVA104" s="373">
        <f t="shared" si="230"/>
        <v>0</v>
      </c>
      <c r="UVB104" s="373" t="e">
        <f t="shared" si="230"/>
        <v>#REF!</v>
      </c>
      <c r="UVC104" s="373" t="e">
        <f t="shared" si="230"/>
        <v>#REF!</v>
      </c>
      <c r="UVD104" s="373" t="e">
        <f t="shared" si="230"/>
        <v>#REF!</v>
      </c>
      <c r="UVE104" s="373" t="e">
        <f t="shared" si="230"/>
        <v>#REF!</v>
      </c>
      <c r="UVF104" s="373" t="e">
        <f t="shared" si="230"/>
        <v>#REF!</v>
      </c>
      <c r="UVG104" s="373">
        <f t="shared" si="230"/>
        <v>0</v>
      </c>
      <c r="UVH104" s="373">
        <f t="shared" si="230"/>
        <v>0</v>
      </c>
      <c r="UVI104" s="373" t="e">
        <f t="shared" si="230"/>
        <v>#REF!</v>
      </c>
      <c r="UVJ104" s="373" t="e">
        <f t="shared" si="230"/>
        <v>#REF!</v>
      </c>
      <c r="UVK104" s="373" t="e">
        <f t="shared" si="230"/>
        <v>#REF!</v>
      </c>
      <c r="UVL104" s="373" t="e">
        <f t="shared" si="230"/>
        <v>#REF!</v>
      </c>
      <c r="UVM104" s="373" t="e">
        <f t="shared" si="230"/>
        <v>#REF!</v>
      </c>
      <c r="UVN104" s="373">
        <f t="shared" si="230"/>
        <v>0</v>
      </c>
      <c r="UVO104" s="373">
        <f t="shared" si="230"/>
        <v>0</v>
      </c>
      <c r="UVP104" s="373" t="e">
        <f t="shared" si="230"/>
        <v>#REF!</v>
      </c>
      <c r="UVQ104" s="373" t="e">
        <f t="shared" si="230"/>
        <v>#REF!</v>
      </c>
      <c r="UVR104" s="373" t="e">
        <f t="shared" si="230"/>
        <v>#REF!</v>
      </c>
      <c r="UVS104" s="373" t="e">
        <f t="shared" si="230"/>
        <v>#REF!</v>
      </c>
      <c r="UVT104" s="373" t="e">
        <f t="shared" si="230"/>
        <v>#REF!</v>
      </c>
      <c r="UVU104" s="373">
        <f t="shared" si="230"/>
        <v>0</v>
      </c>
      <c r="UVV104" s="373">
        <f t="shared" si="230"/>
        <v>0</v>
      </c>
      <c r="UVW104" s="373" t="e">
        <f t="shared" si="230"/>
        <v>#REF!</v>
      </c>
      <c r="UVX104" s="373" t="e">
        <f t="shared" si="230"/>
        <v>#REF!</v>
      </c>
      <c r="UVY104" s="373" t="e">
        <f t="shared" si="230"/>
        <v>#REF!</v>
      </c>
      <c r="UVZ104" s="373" t="e">
        <f t="shared" si="230"/>
        <v>#REF!</v>
      </c>
      <c r="UWA104" s="373" t="e">
        <f t="shared" si="230"/>
        <v>#REF!</v>
      </c>
      <c r="UWB104" s="373">
        <f t="shared" si="230"/>
        <v>0</v>
      </c>
      <c r="UWC104" s="373">
        <f t="shared" si="230"/>
        <v>0</v>
      </c>
      <c r="UWD104" s="373" t="e">
        <f t="shared" si="231"/>
        <v>#REF!</v>
      </c>
      <c r="UWE104" s="373" t="e">
        <f t="shared" si="231"/>
        <v>#REF!</v>
      </c>
      <c r="UWF104" s="373" t="e">
        <f t="shared" si="231"/>
        <v>#REF!</v>
      </c>
      <c r="UWG104" s="373" t="e">
        <f t="shared" si="231"/>
        <v>#REF!</v>
      </c>
      <c r="UWH104" s="373" t="e">
        <f t="shared" si="231"/>
        <v>#REF!</v>
      </c>
      <c r="UWI104" s="373">
        <f t="shared" si="231"/>
        <v>0</v>
      </c>
      <c r="UWJ104" s="373">
        <f t="shared" si="231"/>
        <v>0</v>
      </c>
      <c r="UWK104" s="373" t="e">
        <f t="shared" si="231"/>
        <v>#REF!</v>
      </c>
      <c r="UWL104" s="373" t="e">
        <f t="shared" si="231"/>
        <v>#REF!</v>
      </c>
      <c r="UWM104" s="373" t="e">
        <f t="shared" si="231"/>
        <v>#REF!</v>
      </c>
      <c r="UWN104" s="373" t="e">
        <f t="shared" si="231"/>
        <v>#REF!</v>
      </c>
      <c r="UWO104" s="373" t="e">
        <f t="shared" si="231"/>
        <v>#REF!</v>
      </c>
      <c r="UWP104" s="373">
        <f t="shared" si="231"/>
        <v>0</v>
      </c>
      <c r="UWQ104" s="373">
        <f t="shared" si="231"/>
        <v>0</v>
      </c>
      <c r="UWR104" s="373" t="e">
        <f t="shared" si="231"/>
        <v>#REF!</v>
      </c>
      <c r="UWS104" s="373" t="e">
        <f t="shared" si="231"/>
        <v>#REF!</v>
      </c>
      <c r="UWT104" s="373" t="e">
        <f t="shared" si="231"/>
        <v>#REF!</v>
      </c>
      <c r="UWU104" s="373" t="e">
        <f t="shared" si="231"/>
        <v>#REF!</v>
      </c>
      <c r="UWV104" s="373" t="e">
        <f t="shared" si="231"/>
        <v>#REF!</v>
      </c>
      <c r="UWW104" s="373">
        <f t="shared" si="231"/>
        <v>0</v>
      </c>
      <c r="UWX104" s="373">
        <f t="shared" si="231"/>
        <v>0</v>
      </c>
      <c r="UWY104" s="373" t="e">
        <f t="shared" si="231"/>
        <v>#REF!</v>
      </c>
      <c r="UWZ104" s="373" t="e">
        <f t="shared" si="231"/>
        <v>#REF!</v>
      </c>
      <c r="UXA104" s="373" t="e">
        <f t="shared" si="231"/>
        <v>#REF!</v>
      </c>
      <c r="UXB104" s="373" t="e">
        <f t="shared" si="231"/>
        <v>#REF!</v>
      </c>
      <c r="UXC104" s="373" t="e">
        <f t="shared" si="231"/>
        <v>#REF!</v>
      </c>
      <c r="UXD104" s="373">
        <f t="shared" si="231"/>
        <v>0</v>
      </c>
      <c r="UXE104" s="373">
        <f t="shared" si="231"/>
        <v>0</v>
      </c>
      <c r="UXF104" s="373" t="e">
        <f t="shared" si="231"/>
        <v>#REF!</v>
      </c>
      <c r="UXG104" s="373" t="e">
        <f t="shared" si="231"/>
        <v>#REF!</v>
      </c>
      <c r="UXH104" s="373" t="e">
        <f t="shared" si="231"/>
        <v>#REF!</v>
      </c>
      <c r="UXI104" s="373" t="e">
        <f t="shared" si="231"/>
        <v>#REF!</v>
      </c>
      <c r="UXJ104" s="373" t="e">
        <f t="shared" si="231"/>
        <v>#REF!</v>
      </c>
      <c r="UXK104" s="373">
        <f t="shared" si="231"/>
        <v>0</v>
      </c>
      <c r="UXL104" s="373">
        <f t="shared" si="231"/>
        <v>0</v>
      </c>
      <c r="UXM104" s="373" t="e">
        <f t="shared" si="231"/>
        <v>#REF!</v>
      </c>
      <c r="UXN104" s="373" t="e">
        <f t="shared" si="231"/>
        <v>#REF!</v>
      </c>
      <c r="UXO104" s="373" t="e">
        <f t="shared" si="231"/>
        <v>#REF!</v>
      </c>
      <c r="UXP104" s="373" t="e">
        <f t="shared" si="231"/>
        <v>#REF!</v>
      </c>
      <c r="UXQ104" s="373" t="e">
        <f t="shared" si="231"/>
        <v>#REF!</v>
      </c>
      <c r="UXR104" s="373">
        <f t="shared" si="231"/>
        <v>0</v>
      </c>
      <c r="UXS104" s="373">
        <f t="shared" si="231"/>
        <v>0</v>
      </c>
      <c r="UXT104" s="373" t="e">
        <f t="shared" si="231"/>
        <v>#REF!</v>
      </c>
      <c r="UXU104" s="373" t="e">
        <f t="shared" si="231"/>
        <v>#REF!</v>
      </c>
      <c r="UXV104" s="373" t="e">
        <f t="shared" si="231"/>
        <v>#REF!</v>
      </c>
      <c r="UXW104" s="373" t="e">
        <f t="shared" si="231"/>
        <v>#REF!</v>
      </c>
      <c r="UXX104" s="373" t="e">
        <f t="shared" si="231"/>
        <v>#REF!</v>
      </c>
      <c r="UXY104" s="373">
        <f t="shared" si="231"/>
        <v>0</v>
      </c>
      <c r="UXZ104" s="373">
        <f t="shared" si="231"/>
        <v>0</v>
      </c>
      <c r="UYA104" s="373" t="e">
        <f t="shared" si="231"/>
        <v>#REF!</v>
      </c>
      <c r="UYB104" s="373" t="e">
        <f t="shared" si="231"/>
        <v>#REF!</v>
      </c>
      <c r="UYC104" s="373" t="e">
        <f t="shared" si="231"/>
        <v>#REF!</v>
      </c>
      <c r="UYD104" s="373" t="e">
        <f t="shared" si="231"/>
        <v>#REF!</v>
      </c>
      <c r="UYE104" s="373" t="e">
        <f t="shared" si="231"/>
        <v>#REF!</v>
      </c>
      <c r="UYF104" s="373">
        <f t="shared" si="231"/>
        <v>0</v>
      </c>
      <c r="UYG104" s="373">
        <f t="shared" si="231"/>
        <v>0</v>
      </c>
      <c r="UYH104" s="373" t="e">
        <f t="shared" si="231"/>
        <v>#REF!</v>
      </c>
      <c r="UYI104" s="373" t="e">
        <f t="shared" si="231"/>
        <v>#REF!</v>
      </c>
      <c r="UYJ104" s="373" t="e">
        <f t="shared" si="231"/>
        <v>#REF!</v>
      </c>
      <c r="UYK104" s="373" t="e">
        <f t="shared" si="231"/>
        <v>#REF!</v>
      </c>
      <c r="UYL104" s="373" t="e">
        <f t="shared" si="231"/>
        <v>#REF!</v>
      </c>
      <c r="UYM104" s="373">
        <f t="shared" si="231"/>
        <v>0</v>
      </c>
      <c r="UYN104" s="373">
        <f t="shared" si="231"/>
        <v>0</v>
      </c>
      <c r="UYO104" s="373" t="e">
        <f t="shared" si="231"/>
        <v>#REF!</v>
      </c>
      <c r="UYP104" s="373" t="e">
        <f t="shared" si="232"/>
        <v>#REF!</v>
      </c>
      <c r="UYQ104" s="373" t="e">
        <f t="shared" si="232"/>
        <v>#REF!</v>
      </c>
      <c r="UYR104" s="373" t="e">
        <f t="shared" si="232"/>
        <v>#REF!</v>
      </c>
      <c r="UYS104" s="373" t="e">
        <f t="shared" si="232"/>
        <v>#REF!</v>
      </c>
      <c r="UYT104" s="373">
        <f t="shared" si="232"/>
        <v>0</v>
      </c>
      <c r="UYU104" s="373">
        <f t="shared" si="232"/>
        <v>0</v>
      </c>
      <c r="UYV104" s="373" t="e">
        <f t="shared" si="232"/>
        <v>#REF!</v>
      </c>
      <c r="UYW104" s="373" t="e">
        <f t="shared" si="232"/>
        <v>#REF!</v>
      </c>
      <c r="UYX104" s="373" t="e">
        <f t="shared" si="232"/>
        <v>#REF!</v>
      </c>
      <c r="UYY104" s="373" t="e">
        <f t="shared" si="232"/>
        <v>#REF!</v>
      </c>
      <c r="UYZ104" s="373" t="e">
        <f t="shared" si="232"/>
        <v>#REF!</v>
      </c>
      <c r="UZA104" s="373">
        <f t="shared" si="232"/>
        <v>0</v>
      </c>
      <c r="UZB104" s="373">
        <f t="shared" si="232"/>
        <v>0</v>
      </c>
      <c r="UZC104" s="373" t="e">
        <f t="shared" si="232"/>
        <v>#REF!</v>
      </c>
      <c r="UZD104" s="373" t="e">
        <f t="shared" si="232"/>
        <v>#REF!</v>
      </c>
      <c r="UZE104" s="373" t="e">
        <f t="shared" si="232"/>
        <v>#REF!</v>
      </c>
      <c r="UZF104" s="373" t="e">
        <f t="shared" si="232"/>
        <v>#REF!</v>
      </c>
      <c r="UZG104" s="373" t="e">
        <f t="shared" si="232"/>
        <v>#REF!</v>
      </c>
      <c r="UZH104" s="373">
        <f t="shared" si="232"/>
        <v>0</v>
      </c>
      <c r="UZI104" s="373">
        <f t="shared" si="232"/>
        <v>0</v>
      </c>
      <c r="UZJ104" s="373" t="e">
        <f t="shared" si="232"/>
        <v>#REF!</v>
      </c>
      <c r="UZK104" s="373" t="e">
        <f t="shared" si="232"/>
        <v>#REF!</v>
      </c>
      <c r="UZL104" s="373" t="e">
        <f t="shared" si="232"/>
        <v>#REF!</v>
      </c>
      <c r="UZM104" s="373" t="e">
        <f t="shared" si="232"/>
        <v>#REF!</v>
      </c>
      <c r="UZN104" s="373" t="e">
        <f t="shared" si="232"/>
        <v>#REF!</v>
      </c>
      <c r="UZO104" s="373">
        <f t="shared" si="232"/>
        <v>0</v>
      </c>
      <c r="UZP104" s="373">
        <f t="shared" si="232"/>
        <v>0</v>
      </c>
      <c r="UZQ104" s="373" t="e">
        <f t="shared" si="232"/>
        <v>#REF!</v>
      </c>
      <c r="UZR104" s="373" t="e">
        <f t="shared" si="232"/>
        <v>#REF!</v>
      </c>
      <c r="UZS104" s="373" t="e">
        <f t="shared" si="232"/>
        <v>#REF!</v>
      </c>
      <c r="UZT104" s="373" t="e">
        <f t="shared" si="232"/>
        <v>#REF!</v>
      </c>
      <c r="UZU104" s="373" t="e">
        <f t="shared" si="232"/>
        <v>#REF!</v>
      </c>
      <c r="UZV104" s="373">
        <f t="shared" si="232"/>
        <v>0</v>
      </c>
      <c r="UZW104" s="373">
        <f t="shared" si="232"/>
        <v>0</v>
      </c>
      <c r="UZX104" s="373" t="e">
        <f t="shared" si="232"/>
        <v>#REF!</v>
      </c>
      <c r="UZY104" s="373" t="e">
        <f t="shared" si="232"/>
        <v>#REF!</v>
      </c>
      <c r="UZZ104" s="373" t="e">
        <f t="shared" si="232"/>
        <v>#REF!</v>
      </c>
      <c r="VAA104" s="373" t="e">
        <f t="shared" si="232"/>
        <v>#REF!</v>
      </c>
      <c r="VAB104" s="373" t="e">
        <f t="shared" si="232"/>
        <v>#REF!</v>
      </c>
      <c r="VAC104" s="373">
        <f t="shared" si="232"/>
        <v>0</v>
      </c>
      <c r="VAD104" s="373">
        <f t="shared" si="232"/>
        <v>0</v>
      </c>
      <c r="VAE104" s="373" t="e">
        <f t="shared" si="232"/>
        <v>#REF!</v>
      </c>
      <c r="VAF104" s="373" t="e">
        <f t="shared" si="232"/>
        <v>#REF!</v>
      </c>
      <c r="VAG104" s="373" t="e">
        <f t="shared" si="232"/>
        <v>#REF!</v>
      </c>
      <c r="VAH104" s="373" t="e">
        <f t="shared" si="232"/>
        <v>#REF!</v>
      </c>
      <c r="VAI104" s="373" t="e">
        <f t="shared" si="232"/>
        <v>#REF!</v>
      </c>
      <c r="VAJ104" s="373">
        <f t="shared" si="232"/>
        <v>0</v>
      </c>
      <c r="VAK104" s="373">
        <f t="shared" si="232"/>
        <v>0</v>
      </c>
      <c r="VAL104" s="373" t="e">
        <f t="shared" si="232"/>
        <v>#REF!</v>
      </c>
      <c r="VAM104" s="373" t="e">
        <f t="shared" si="232"/>
        <v>#REF!</v>
      </c>
      <c r="VAN104" s="373" t="e">
        <f t="shared" si="232"/>
        <v>#REF!</v>
      </c>
      <c r="VAO104" s="373" t="e">
        <f t="shared" si="232"/>
        <v>#REF!</v>
      </c>
      <c r="VAP104" s="373" t="e">
        <f t="shared" si="232"/>
        <v>#REF!</v>
      </c>
      <c r="VAQ104" s="373">
        <f t="shared" si="232"/>
        <v>0</v>
      </c>
      <c r="VAR104" s="373">
        <f t="shared" si="232"/>
        <v>0</v>
      </c>
      <c r="VAS104" s="373" t="e">
        <f t="shared" si="232"/>
        <v>#REF!</v>
      </c>
      <c r="VAT104" s="373" t="e">
        <f t="shared" si="232"/>
        <v>#REF!</v>
      </c>
      <c r="VAU104" s="373" t="e">
        <f t="shared" si="232"/>
        <v>#REF!</v>
      </c>
      <c r="VAV104" s="373" t="e">
        <f t="shared" si="232"/>
        <v>#REF!</v>
      </c>
      <c r="VAW104" s="373" t="e">
        <f t="shared" si="232"/>
        <v>#REF!</v>
      </c>
      <c r="VAX104" s="373">
        <f t="shared" si="232"/>
        <v>0</v>
      </c>
      <c r="VAY104" s="373">
        <f t="shared" si="232"/>
        <v>0</v>
      </c>
      <c r="VAZ104" s="373" t="e">
        <f t="shared" si="232"/>
        <v>#REF!</v>
      </c>
      <c r="VBA104" s="373" t="e">
        <f t="shared" si="232"/>
        <v>#REF!</v>
      </c>
      <c r="VBB104" s="373" t="e">
        <f t="shared" si="233"/>
        <v>#REF!</v>
      </c>
      <c r="VBC104" s="373" t="e">
        <f t="shared" si="233"/>
        <v>#REF!</v>
      </c>
      <c r="VBD104" s="373" t="e">
        <f t="shared" si="233"/>
        <v>#REF!</v>
      </c>
      <c r="VBE104" s="373">
        <f t="shared" si="233"/>
        <v>0</v>
      </c>
      <c r="VBF104" s="373">
        <f t="shared" si="233"/>
        <v>0</v>
      </c>
      <c r="VBG104" s="373" t="e">
        <f t="shared" si="233"/>
        <v>#REF!</v>
      </c>
      <c r="VBH104" s="373" t="e">
        <f t="shared" si="233"/>
        <v>#REF!</v>
      </c>
      <c r="VBI104" s="373" t="e">
        <f t="shared" si="233"/>
        <v>#REF!</v>
      </c>
      <c r="VBJ104" s="373" t="e">
        <f t="shared" si="233"/>
        <v>#REF!</v>
      </c>
      <c r="VBK104" s="373" t="e">
        <f t="shared" si="233"/>
        <v>#REF!</v>
      </c>
      <c r="VBL104" s="373">
        <f t="shared" si="233"/>
        <v>0</v>
      </c>
      <c r="VBM104" s="373">
        <f t="shared" si="233"/>
        <v>0</v>
      </c>
      <c r="VBN104" s="373" t="e">
        <f t="shared" si="233"/>
        <v>#REF!</v>
      </c>
      <c r="VBO104" s="373" t="e">
        <f t="shared" si="233"/>
        <v>#REF!</v>
      </c>
      <c r="VBP104" s="373" t="e">
        <f t="shared" si="233"/>
        <v>#REF!</v>
      </c>
      <c r="VBQ104" s="373" t="e">
        <f t="shared" si="233"/>
        <v>#REF!</v>
      </c>
      <c r="VBR104" s="373" t="e">
        <f t="shared" si="233"/>
        <v>#REF!</v>
      </c>
      <c r="VBS104" s="373">
        <f t="shared" si="233"/>
        <v>0</v>
      </c>
      <c r="VBT104" s="373">
        <f t="shared" si="233"/>
        <v>0</v>
      </c>
      <c r="VBU104" s="373" t="e">
        <f t="shared" si="233"/>
        <v>#REF!</v>
      </c>
      <c r="VBV104" s="373" t="e">
        <f t="shared" si="233"/>
        <v>#REF!</v>
      </c>
      <c r="VBW104" s="373" t="e">
        <f t="shared" si="233"/>
        <v>#REF!</v>
      </c>
      <c r="VBX104" s="373" t="e">
        <f t="shared" si="233"/>
        <v>#REF!</v>
      </c>
      <c r="VBY104" s="373" t="e">
        <f t="shared" si="233"/>
        <v>#REF!</v>
      </c>
      <c r="VBZ104" s="373">
        <f t="shared" si="233"/>
        <v>0</v>
      </c>
      <c r="VCA104" s="373">
        <f t="shared" si="233"/>
        <v>0</v>
      </c>
      <c r="VCB104" s="373" t="e">
        <f t="shared" si="233"/>
        <v>#REF!</v>
      </c>
      <c r="VCC104" s="373" t="e">
        <f t="shared" si="233"/>
        <v>#REF!</v>
      </c>
      <c r="VCD104" s="373" t="e">
        <f t="shared" si="233"/>
        <v>#REF!</v>
      </c>
      <c r="VCE104" s="373" t="e">
        <f t="shared" si="233"/>
        <v>#REF!</v>
      </c>
      <c r="VCF104" s="373" t="e">
        <f t="shared" si="233"/>
        <v>#REF!</v>
      </c>
      <c r="VCG104" s="373">
        <f t="shared" si="233"/>
        <v>0</v>
      </c>
      <c r="VCH104" s="373">
        <f t="shared" si="233"/>
        <v>0</v>
      </c>
      <c r="VCI104" s="373" t="e">
        <f t="shared" si="233"/>
        <v>#REF!</v>
      </c>
      <c r="VCJ104" s="373" t="e">
        <f t="shared" si="233"/>
        <v>#REF!</v>
      </c>
      <c r="VCK104" s="373" t="e">
        <f t="shared" si="233"/>
        <v>#REF!</v>
      </c>
      <c r="VCL104" s="373" t="e">
        <f t="shared" si="233"/>
        <v>#REF!</v>
      </c>
      <c r="VCM104" s="373" t="e">
        <f t="shared" si="233"/>
        <v>#REF!</v>
      </c>
      <c r="VCN104" s="373">
        <f t="shared" si="233"/>
        <v>0</v>
      </c>
      <c r="VCO104" s="373">
        <f t="shared" si="233"/>
        <v>0</v>
      </c>
      <c r="VCP104" s="373" t="e">
        <f t="shared" si="233"/>
        <v>#REF!</v>
      </c>
      <c r="VCQ104" s="373" t="e">
        <f t="shared" si="233"/>
        <v>#REF!</v>
      </c>
      <c r="VCR104" s="373" t="e">
        <f t="shared" si="233"/>
        <v>#REF!</v>
      </c>
      <c r="VCS104" s="373" t="e">
        <f t="shared" si="233"/>
        <v>#REF!</v>
      </c>
      <c r="VCT104" s="373" t="e">
        <f t="shared" si="233"/>
        <v>#REF!</v>
      </c>
      <c r="VCU104" s="373">
        <f t="shared" si="233"/>
        <v>0</v>
      </c>
      <c r="VCV104" s="373">
        <f t="shared" si="233"/>
        <v>0</v>
      </c>
      <c r="VCW104" s="373" t="e">
        <f t="shared" si="233"/>
        <v>#REF!</v>
      </c>
      <c r="VCX104" s="373" t="e">
        <f t="shared" si="233"/>
        <v>#REF!</v>
      </c>
      <c r="VCY104" s="373" t="e">
        <f t="shared" si="233"/>
        <v>#REF!</v>
      </c>
      <c r="VCZ104" s="373" t="e">
        <f t="shared" si="233"/>
        <v>#REF!</v>
      </c>
      <c r="VDA104" s="373" t="e">
        <f t="shared" si="233"/>
        <v>#REF!</v>
      </c>
      <c r="VDB104" s="373">
        <f t="shared" si="233"/>
        <v>0</v>
      </c>
      <c r="VDC104" s="373">
        <f t="shared" si="233"/>
        <v>0</v>
      </c>
      <c r="VDD104" s="373" t="e">
        <f t="shared" si="233"/>
        <v>#REF!</v>
      </c>
      <c r="VDE104" s="373" t="e">
        <f t="shared" si="233"/>
        <v>#REF!</v>
      </c>
      <c r="VDF104" s="373" t="e">
        <f t="shared" si="233"/>
        <v>#REF!</v>
      </c>
      <c r="VDG104" s="373" t="e">
        <f t="shared" si="233"/>
        <v>#REF!</v>
      </c>
      <c r="VDH104" s="373" t="e">
        <f t="shared" si="233"/>
        <v>#REF!</v>
      </c>
      <c r="VDI104" s="373">
        <f t="shared" si="233"/>
        <v>0</v>
      </c>
      <c r="VDJ104" s="373">
        <f t="shared" si="233"/>
        <v>0</v>
      </c>
      <c r="VDK104" s="373" t="e">
        <f t="shared" si="233"/>
        <v>#REF!</v>
      </c>
      <c r="VDL104" s="373" t="e">
        <f t="shared" si="233"/>
        <v>#REF!</v>
      </c>
      <c r="VDM104" s="373" t="e">
        <f t="shared" si="233"/>
        <v>#REF!</v>
      </c>
      <c r="VDN104" s="373" t="e">
        <f t="shared" si="234"/>
        <v>#REF!</v>
      </c>
      <c r="VDO104" s="373" t="e">
        <f t="shared" si="234"/>
        <v>#REF!</v>
      </c>
      <c r="VDP104" s="373">
        <f t="shared" si="234"/>
        <v>0</v>
      </c>
      <c r="VDQ104" s="373">
        <f t="shared" si="234"/>
        <v>0</v>
      </c>
      <c r="VDR104" s="373" t="e">
        <f t="shared" si="234"/>
        <v>#REF!</v>
      </c>
      <c r="VDS104" s="373" t="e">
        <f t="shared" si="234"/>
        <v>#REF!</v>
      </c>
      <c r="VDT104" s="373" t="e">
        <f t="shared" si="234"/>
        <v>#REF!</v>
      </c>
      <c r="VDU104" s="373" t="e">
        <f t="shared" si="234"/>
        <v>#REF!</v>
      </c>
      <c r="VDV104" s="373" t="e">
        <f t="shared" si="234"/>
        <v>#REF!</v>
      </c>
      <c r="VDW104" s="373">
        <f t="shared" si="234"/>
        <v>0</v>
      </c>
      <c r="VDX104" s="373">
        <f t="shared" si="234"/>
        <v>0</v>
      </c>
      <c r="VDY104" s="373" t="e">
        <f t="shared" si="234"/>
        <v>#REF!</v>
      </c>
      <c r="VDZ104" s="373" t="e">
        <f t="shared" si="234"/>
        <v>#REF!</v>
      </c>
      <c r="VEA104" s="373" t="e">
        <f t="shared" si="234"/>
        <v>#REF!</v>
      </c>
      <c r="VEB104" s="373" t="e">
        <f t="shared" si="234"/>
        <v>#REF!</v>
      </c>
      <c r="VEC104" s="373" t="e">
        <f t="shared" si="234"/>
        <v>#REF!</v>
      </c>
      <c r="VED104" s="373">
        <f t="shared" si="234"/>
        <v>0</v>
      </c>
      <c r="VEE104" s="373">
        <f t="shared" si="234"/>
        <v>0</v>
      </c>
      <c r="VEF104" s="373" t="e">
        <f t="shared" si="234"/>
        <v>#REF!</v>
      </c>
      <c r="VEG104" s="373" t="e">
        <f t="shared" si="234"/>
        <v>#REF!</v>
      </c>
      <c r="VEH104" s="373" t="e">
        <f t="shared" si="234"/>
        <v>#REF!</v>
      </c>
      <c r="VEI104" s="373" t="e">
        <f t="shared" si="234"/>
        <v>#REF!</v>
      </c>
      <c r="VEJ104" s="373" t="e">
        <f t="shared" si="234"/>
        <v>#REF!</v>
      </c>
      <c r="VEK104" s="373">
        <f t="shared" si="234"/>
        <v>0</v>
      </c>
      <c r="VEL104" s="373">
        <f t="shared" si="234"/>
        <v>0</v>
      </c>
      <c r="VEM104" s="373" t="e">
        <f t="shared" si="234"/>
        <v>#REF!</v>
      </c>
      <c r="VEN104" s="373" t="e">
        <f t="shared" si="234"/>
        <v>#REF!</v>
      </c>
      <c r="VEO104" s="373" t="e">
        <f t="shared" si="234"/>
        <v>#REF!</v>
      </c>
      <c r="VEP104" s="373" t="e">
        <f t="shared" si="234"/>
        <v>#REF!</v>
      </c>
      <c r="VEQ104" s="373" t="e">
        <f t="shared" si="234"/>
        <v>#REF!</v>
      </c>
      <c r="VER104" s="373">
        <f t="shared" si="234"/>
        <v>0</v>
      </c>
      <c r="VES104" s="373">
        <f t="shared" si="234"/>
        <v>0</v>
      </c>
      <c r="VET104" s="373" t="e">
        <f t="shared" si="234"/>
        <v>#REF!</v>
      </c>
      <c r="VEU104" s="373" t="e">
        <f t="shared" si="234"/>
        <v>#REF!</v>
      </c>
      <c r="VEV104" s="373" t="e">
        <f t="shared" si="234"/>
        <v>#REF!</v>
      </c>
      <c r="VEW104" s="373" t="e">
        <f t="shared" si="234"/>
        <v>#REF!</v>
      </c>
      <c r="VEX104" s="373" t="e">
        <f t="shared" si="234"/>
        <v>#REF!</v>
      </c>
      <c r="VEY104" s="373">
        <f t="shared" si="234"/>
        <v>0</v>
      </c>
      <c r="VEZ104" s="373">
        <f t="shared" si="234"/>
        <v>0</v>
      </c>
      <c r="VFA104" s="373" t="e">
        <f t="shared" si="234"/>
        <v>#REF!</v>
      </c>
      <c r="VFB104" s="373" t="e">
        <f t="shared" si="234"/>
        <v>#REF!</v>
      </c>
      <c r="VFC104" s="373" t="e">
        <f t="shared" si="234"/>
        <v>#REF!</v>
      </c>
      <c r="VFD104" s="373" t="e">
        <f t="shared" si="234"/>
        <v>#REF!</v>
      </c>
      <c r="VFE104" s="373" t="e">
        <f t="shared" si="234"/>
        <v>#REF!</v>
      </c>
      <c r="VFF104" s="373">
        <f t="shared" si="234"/>
        <v>0</v>
      </c>
      <c r="VFG104" s="373">
        <f t="shared" si="234"/>
        <v>0</v>
      </c>
      <c r="VFH104" s="373" t="e">
        <f t="shared" si="234"/>
        <v>#REF!</v>
      </c>
      <c r="VFI104" s="373" t="e">
        <f t="shared" si="234"/>
        <v>#REF!</v>
      </c>
      <c r="VFJ104" s="373" t="e">
        <f t="shared" si="234"/>
        <v>#REF!</v>
      </c>
      <c r="VFK104" s="373" t="e">
        <f t="shared" si="234"/>
        <v>#REF!</v>
      </c>
      <c r="VFL104" s="373" t="e">
        <f t="shared" si="234"/>
        <v>#REF!</v>
      </c>
      <c r="VFM104" s="373">
        <f t="shared" si="234"/>
        <v>0</v>
      </c>
      <c r="VFN104" s="373">
        <f t="shared" si="234"/>
        <v>0</v>
      </c>
      <c r="VFO104" s="373" t="e">
        <f t="shared" si="234"/>
        <v>#REF!</v>
      </c>
      <c r="VFP104" s="373" t="e">
        <f t="shared" si="234"/>
        <v>#REF!</v>
      </c>
      <c r="VFQ104" s="373" t="e">
        <f t="shared" si="234"/>
        <v>#REF!</v>
      </c>
      <c r="VFR104" s="373" t="e">
        <f t="shared" si="234"/>
        <v>#REF!</v>
      </c>
      <c r="VFS104" s="373" t="e">
        <f t="shared" si="234"/>
        <v>#REF!</v>
      </c>
      <c r="VFT104" s="373">
        <f t="shared" si="234"/>
        <v>0</v>
      </c>
      <c r="VFU104" s="373">
        <f t="shared" si="234"/>
        <v>0</v>
      </c>
      <c r="VFV104" s="373" t="e">
        <f t="shared" si="234"/>
        <v>#REF!</v>
      </c>
      <c r="VFW104" s="373" t="e">
        <f t="shared" si="234"/>
        <v>#REF!</v>
      </c>
      <c r="VFX104" s="373" t="e">
        <f t="shared" si="234"/>
        <v>#REF!</v>
      </c>
      <c r="VFY104" s="373" t="e">
        <f t="shared" si="234"/>
        <v>#REF!</v>
      </c>
      <c r="VFZ104" s="373" t="e">
        <f t="shared" si="235"/>
        <v>#REF!</v>
      </c>
      <c r="VGA104" s="373">
        <f t="shared" si="235"/>
        <v>0</v>
      </c>
      <c r="VGB104" s="373">
        <f t="shared" si="235"/>
        <v>0</v>
      </c>
      <c r="VGC104" s="373" t="e">
        <f t="shared" si="235"/>
        <v>#REF!</v>
      </c>
      <c r="VGD104" s="373" t="e">
        <f t="shared" si="235"/>
        <v>#REF!</v>
      </c>
      <c r="VGE104" s="373" t="e">
        <f t="shared" si="235"/>
        <v>#REF!</v>
      </c>
      <c r="VGF104" s="373" t="e">
        <f t="shared" si="235"/>
        <v>#REF!</v>
      </c>
      <c r="VGG104" s="373" t="e">
        <f t="shared" si="235"/>
        <v>#REF!</v>
      </c>
      <c r="VGH104" s="373">
        <f t="shared" si="235"/>
        <v>0</v>
      </c>
      <c r="VGI104" s="373">
        <f t="shared" si="235"/>
        <v>0</v>
      </c>
      <c r="VGJ104" s="373" t="e">
        <f t="shared" si="235"/>
        <v>#REF!</v>
      </c>
      <c r="VGK104" s="373" t="e">
        <f t="shared" si="235"/>
        <v>#REF!</v>
      </c>
      <c r="VGL104" s="373" t="e">
        <f t="shared" si="235"/>
        <v>#REF!</v>
      </c>
      <c r="VGM104" s="373" t="e">
        <f t="shared" si="235"/>
        <v>#REF!</v>
      </c>
      <c r="VGN104" s="373" t="e">
        <f t="shared" si="235"/>
        <v>#REF!</v>
      </c>
      <c r="VGO104" s="373">
        <f t="shared" si="235"/>
        <v>0</v>
      </c>
      <c r="VGP104" s="373">
        <f t="shared" si="235"/>
        <v>0</v>
      </c>
      <c r="VGQ104" s="373" t="e">
        <f t="shared" si="235"/>
        <v>#REF!</v>
      </c>
      <c r="VGR104" s="373" t="e">
        <f t="shared" si="235"/>
        <v>#REF!</v>
      </c>
      <c r="VGS104" s="373" t="e">
        <f t="shared" si="235"/>
        <v>#REF!</v>
      </c>
      <c r="VGT104" s="373" t="e">
        <f t="shared" si="235"/>
        <v>#REF!</v>
      </c>
      <c r="VGU104" s="373" t="e">
        <f t="shared" si="235"/>
        <v>#REF!</v>
      </c>
      <c r="VGV104" s="373">
        <f t="shared" si="235"/>
        <v>0</v>
      </c>
      <c r="VGW104" s="373">
        <f t="shared" si="235"/>
        <v>0</v>
      </c>
      <c r="VGX104" s="373" t="e">
        <f t="shared" si="235"/>
        <v>#REF!</v>
      </c>
      <c r="VGY104" s="373" t="e">
        <f t="shared" si="235"/>
        <v>#REF!</v>
      </c>
      <c r="VGZ104" s="373" t="e">
        <f t="shared" si="235"/>
        <v>#REF!</v>
      </c>
      <c r="VHA104" s="373" t="e">
        <f t="shared" si="235"/>
        <v>#REF!</v>
      </c>
      <c r="VHB104" s="373" t="e">
        <f t="shared" si="235"/>
        <v>#REF!</v>
      </c>
      <c r="VHC104" s="373">
        <f t="shared" si="235"/>
        <v>0</v>
      </c>
      <c r="VHD104" s="373">
        <f t="shared" si="235"/>
        <v>0</v>
      </c>
      <c r="VHE104" s="373" t="e">
        <f t="shared" si="235"/>
        <v>#REF!</v>
      </c>
      <c r="VHF104" s="373" t="e">
        <f t="shared" si="235"/>
        <v>#REF!</v>
      </c>
      <c r="VHG104" s="373" t="e">
        <f t="shared" si="235"/>
        <v>#REF!</v>
      </c>
      <c r="VHH104" s="373" t="e">
        <f t="shared" si="235"/>
        <v>#REF!</v>
      </c>
      <c r="VHI104" s="373" t="e">
        <f t="shared" si="235"/>
        <v>#REF!</v>
      </c>
      <c r="VHJ104" s="373">
        <f t="shared" si="235"/>
        <v>0</v>
      </c>
      <c r="VHK104" s="373">
        <f t="shared" si="235"/>
        <v>0</v>
      </c>
      <c r="VHL104" s="373" t="e">
        <f t="shared" si="235"/>
        <v>#REF!</v>
      </c>
      <c r="VHM104" s="373" t="e">
        <f t="shared" si="235"/>
        <v>#REF!</v>
      </c>
      <c r="VHN104" s="373" t="e">
        <f t="shared" si="235"/>
        <v>#REF!</v>
      </c>
      <c r="VHO104" s="373" t="e">
        <f t="shared" si="235"/>
        <v>#REF!</v>
      </c>
      <c r="VHP104" s="373" t="e">
        <f t="shared" si="235"/>
        <v>#REF!</v>
      </c>
      <c r="VHQ104" s="373">
        <f t="shared" si="235"/>
        <v>0</v>
      </c>
      <c r="VHR104" s="373">
        <f t="shared" si="235"/>
        <v>0</v>
      </c>
      <c r="VHS104" s="373" t="e">
        <f t="shared" si="235"/>
        <v>#REF!</v>
      </c>
      <c r="VHT104" s="373" t="e">
        <f t="shared" si="235"/>
        <v>#REF!</v>
      </c>
      <c r="VHU104" s="373" t="e">
        <f t="shared" si="235"/>
        <v>#REF!</v>
      </c>
      <c r="VHV104" s="373" t="e">
        <f t="shared" si="235"/>
        <v>#REF!</v>
      </c>
      <c r="VHW104" s="373" t="e">
        <f t="shared" si="235"/>
        <v>#REF!</v>
      </c>
      <c r="VHX104" s="373">
        <f t="shared" si="235"/>
        <v>0</v>
      </c>
      <c r="VHY104" s="373">
        <f t="shared" si="235"/>
        <v>0</v>
      </c>
      <c r="VHZ104" s="373" t="e">
        <f t="shared" si="235"/>
        <v>#REF!</v>
      </c>
      <c r="VIA104" s="373" t="e">
        <f t="shared" si="235"/>
        <v>#REF!</v>
      </c>
      <c r="VIB104" s="373" t="e">
        <f t="shared" si="235"/>
        <v>#REF!</v>
      </c>
      <c r="VIC104" s="373" t="e">
        <f t="shared" si="235"/>
        <v>#REF!</v>
      </c>
      <c r="VID104" s="373" t="e">
        <f t="shared" si="235"/>
        <v>#REF!</v>
      </c>
      <c r="VIE104" s="373">
        <f t="shared" si="235"/>
        <v>0</v>
      </c>
      <c r="VIF104" s="373">
        <f t="shared" si="235"/>
        <v>0</v>
      </c>
      <c r="VIG104" s="373" t="e">
        <f t="shared" si="235"/>
        <v>#REF!</v>
      </c>
      <c r="VIH104" s="373" t="e">
        <f t="shared" si="235"/>
        <v>#REF!</v>
      </c>
      <c r="VII104" s="373" t="e">
        <f t="shared" si="235"/>
        <v>#REF!</v>
      </c>
      <c r="VIJ104" s="373" t="e">
        <f t="shared" si="235"/>
        <v>#REF!</v>
      </c>
      <c r="VIK104" s="373" t="e">
        <f t="shared" si="235"/>
        <v>#REF!</v>
      </c>
      <c r="VIL104" s="373">
        <f t="shared" si="236"/>
        <v>0</v>
      </c>
      <c r="VIM104" s="373">
        <f t="shared" si="236"/>
        <v>0</v>
      </c>
      <c r="VIN104" s="373" t="e">
        <f t="shared" si="236"/>
        <v>#REF!</v>
      </c>
      <c r="VIO104" s="373" t="e">
        <f t="shared" si="236"/>
        <v>#REF!</v>
      </c>
      <c r="VIP104" s="373" t="e">
        <f t="shared" si="236"/>
        <v>#REF!</v>
      </c>
      <c r="VIQ104" s="373" t="e">
        <f t="shared" si="236"/>
        <v>#REF!</v>
      </c>
      <c r="VIR104" s="373" t="e">
        <f t="shared" si="236"/>
        <v>#REF!</v>
      </c>
      <c r="VIS104" s="373">
        <f t="shared" si="236"/>
        <v>0</v>
      </c>
      <c r="VIT104" s="373">
        <f t="shared" si="236"/>
        <v>0</v>
      </c>
      <c r="VIU104" s="373" t="e">
        <f t="shared" si="236"/>
        <v>#REF!</v>
      </c>
      <c r="VIV104" s="373" t="e">
        <f t="shared" si="236"/>
        <v>#REF!</v>
      </c>
      <c r="VIW104" s="373" t="e">
        <f t="shared" si="236"/>
        <v>#REF!</v>
      </c>
      <c r="VIX104" s="373" t="e">
        <f t="shared" si="236"/>
        <v>#REF!</v>
      </c>
      <c r="VIY104" s="373" t="e">
        <f t="shared" si="236"/>
        <v>#REF!</v>
      </c>
      <c r="VIZ104" s="373">
        <f t="shared" si="236"/>
        <v>0</v>
      </c>
      <c r="VJA104" s="373">
        <f t="shared" si="236"/>
        <v>0</v>
      </c>
      <c r="VJB104" s="373" t="e">
        <f t="shared" si="236"/>
        <v>#REF!</v>
      </c>
      <c r="VJC104" s="373" t="e">
        <f t="shared" si="236"/>
        <v>#REF!</v>
      </c>
      <c r="VJD104" s="373" t="e">
        <f t="shared" si="236"/>
        <v>#REF!</v>
      </c>
      <c r="VJE104" s="373" t="e">
        <f t="shared" si="236"/>
        <v>#REF!</v>
      </c>
      <c r="VJF104" s="373" t="e">
        <f t="shared" si="236"/>
        <v>#REF!</v>
      </c>
      <c r="VJG104" s="373">
        <f t="shared" si="236"/>
        <v>0</v>
      </c>
      <c r="VJH104" s="373">
        <f t="shared" si="236"/>
        <v>0</v>
      </c>
      <c r="VJI104" s="373" t="e">
        <f t="shared" si="236"/>
        <v>#REF!</v>
      </c>
      <c r="VJJ104" s="373" t="e">
        <f t="shared" si="236"/>
        <v>#REF!</v>
      </c>
      <c r="VJK104" s="373" t="e">
        <f t="shared" si="236"/>
        <v>#REF!</v>
      </c>
      <c r="VJL104" s="373" t="e">
        <f t="shared" si="236"/>
        <v>#REF!</v>
      </c>
      <c r="VJM104" s="373" t="e">
        <f t="shared" si="236"/>
        <v>#REF!</v>
      </c>
      <c r="VJN104" s="373">
        <f t="shared" si="236"/>
        <v>0</v>
      </c>
      <c r="VJO104" s="373">
        <f t="shared" si="236"/>
        <v>0</v>
      </c>
      <c r="VJP104" s="373" t="e">
        <f t="shared" si="236"/>
        <v>#REF!</v>
      </c>
      <c r="VJQ104" s="373" t="e">
        <f t="shared" si="236"/>
        <v>#REF!</v>
      </c>
      <c r="VJR104" s="373" t="e">
        <f t="shared" si="236"/>
        <v>#REF!</v>
      </c>
      <c r="VJS104" s="373" t="e">
        <f t="shared" si="236"/>
        <v>#REF!</v>
      </c>
      <c r="VJT104" s="373" t="e">
        <f t="shared" si="236"/>
        <v>#REF!</v>
      </c>
      <c r="VJU104" s="373">
        <f t="shared" si="236"/>
        <v>0</v>
      </c>
      <c r="VJV104" s="373">
        <f t="shared" si="236"/>
        <v>0</v>
      </c>
      <c r="VJW104" s="373" t="e">
        <f t="shared" si="236"/>
        <v>#REF!</v>
      </c>
      <c r="VJX104" s="373" t="e">
        <f t="shared" si="236"/>
        <v>#REF!</v>
      </c>
      <c r="VJY104" s="373" t="e">
        <f t="shared" si="236"/>
        <v>#REF!</v>
      </c>
      <c r="VJZ104" s="373" t="e">
        <f t="shared" si="236"/>
        <v>#REF!</v>
      </c>
      <c r="VKA104" s="373" t="e">
        <f t="shared" si="236"/>
        <v>#REF!</v>
      </c>
      <c r="VKB104" s="373">
        <f t="shared" si="236"/>
        <v>0</v>
      </c>
      <c r="VKC104" s="373">
        <f t="shared" si="236"/>
        <v>0</v>
      </c>
      <c r="VKD104" s="373" t="e">
        <f t="shared" si="236"/>
        <v>#REF!</v>
      </c>
      <c r="VKE104" s="373" t="e">
        <f t="shared" si="236"/>
        <v>#REF!</v>
      </c>
      <c r="VKF104" s="373" t="e">
        <f t="shared" si="236"/>
        <v>#REF!</v>
      </c>
      <c r="VKG104" s="373" t="e">
        <f t="shared" si="236"/>
        <v>#REF!</v>
      </c>
      <c r="VKH104" s="373" t="e">
        <f t="shared" si="236"/>
        <v>#REF!</v>
      </c>
      <c r="VKI104" s="373">
        <f t="shared" si="236"/>
        <v>0</v>
      </c>
      <c r="VKJ104" s="373">
        <f t="shared" si="236"/>
        <v>0</v>
      </c>
      <c r="VKK104" s="373" t="e">
        <f t="shared" si="236"/>
        <v>#REF!</v>
      </c>
      <c r="VKL104" s="373" t="e">
        <f t="shared" si="236"/>
        <v>#REF!</v>
      </c>
      <c r="VKM104" s="373" t="e">
        <f t="shared" si="236"/>
        <v>#REF!</v>
      </c>
      <c r="VKN104" s="373" t="e">
        <f t="shared" si="236"/>
        <v>#REF!</v>
      </c>
      <c r="VKO104" s="373" t="e">
        <f t="shared" si="236"/>
        <v>#REF!</v>
      </c>
      <c r="VKP104" s="373">
        <f t="shared" si="236"/>
        <v>0</v>
      </c>
      <c r="VKQ104" s="373">
        <f t="shared" si="236"/>
        <v>0</v>
      </c>
      <c r="VKR104" s="373" t="e">
        <f t="shared" si="236"/>
        <v>#REF!</v>
      </c>
      <c r="VKS104" s="373" t="e">
        <f t="shared" si="236"/>
        <v>#REF!</v>
      </c>
      <c r="VKT104" s="373" t="e">
        <f t="shared" si="236"/>
        <v>#REF!</v>
      </c>
      <c r="VKU104" s="373" t="e">
        <f t="shared" si="236"/>
        <v>#REF!</v>
      </c>
      <c r="VKV104" s="373" t="e">
        <f t="shared" si="236"/>
        <v>#REF!</v>
      </c>
      <c r="VKW104" s="373">
        <f t="shared" si="236"/>
        <v>0</v>
      </c>
      <c r="VKX104" s="373">
        <f t="shared" si="237"/>
        <v>0</v>
      </c>
      <c r="VKY104" s="373" t="e">
        <f t="shared" si="237"/>
        <v>#REF!</v>
      </c>
      <c r="VKZ104" s="373" t="e">
        <f t="shared" si="237"/>
        <v>#REF!</v>
      </c>
      <c r="VLA104" s="373" t="e">
        <f t="shared" si="237"/>
        <v>#REF!</v>
      </c>
      <c r="VLB104" s="373" t="e">
        <f t="shared" si="237"/>
        <v>#REF!</v>
      </c>
      <c r="VLC104" s="373" t="e">
        <f t="shared" si="237"/>
        <v>#REF!</v>
      </c>
      <c r="VLD104" s="373">
        <f t="shared" si="237"/>
        <v>0</v>
      </c>
      <c r="VLE104" s="373">
        <f t="shared" si="237"/>
        <v>0</v>
      </c>
      <c r="VLF104" s="373" t="e">
        <f t="shared" si="237"/>
        <v>#REF!</v>
      </c>
      <c r="VLG104" s="373" t="e">
        <f t="shared" si="237"/>
        <v>#REF!</v>
      </c>
      <c r="VLH104" s="373" t="e">
        <f t="shared" si="237"/>
        <v>#REF!</v>
      </c>
      <c r="VLI104" s="373" t="e">
        <f t="shared" si="237"/>
        <v>#REF!</v>
      </c>
      <c r="VLJ104" s="373" t="e">
        <f t="shared" si="237"/>
        <v>#REF!</v>
      </c>
      <c r="VLK104" s="373">
        <f t="shared" si="237"/>
        <v>0</v>
      </c>
      <c r="VLL104" s="373">
        <f t="shared" si="237"/>
        <v>0</v>
      </c>
      <c r="VLM104" s="373" t="e">
        <f t="shared" si="237"/>
        <v>#REF!</v>
      </c>
      <c r="VLN104" s="373" t="e">
        <f t="shared" si="237"/>
        <v>#REF!</v>
      </c>
      <c r="VLO104" s="373" t="e">
        <f t="shared" si="237"/>
        <v>#REF!</v>
      </c>
      <c r="VLP104" s="373" t="e">
        <f t="shared" si="237"/>
        <v>#REF!</v>
      </c>
      <c r="VLQ104" s="373" t="e">
        <f t="shared" si="237"/>
        <v>#REF!</v>
      </c>
      <c r="VLR104" s="373">
        <f t="shared" si="237"/>
        <v>0</v>
      </c>
      <c r="VLS104" s="373">
        <f t="shared" si="237"/>
        <v>0</v>
      </c>
      <c r="VLT104" s="373" t="e">
        <f t="shared" si="237"/>
        <v>#REF!</v>
      </c>
      <c r="VLU104" s="373" t="e">
        <f t="shared" si="237"/>
        <v>#REF!</v>
      </c>
      <c r="VLV104" s="373" t="e">
        <f t="shared" si="237"/>
        <v>#REF!</v>
      </c>
      <c r="VLW104" s="373" t="e">
        <f t="shared" si="237"/>
        <v>#REF!</v>
      </c>
      <c r="VLX104" s="373" t="e">
        <f t="shared" si="237"/>
        <v>#REF!</v>
      </c>
      <c r="VLY104" s="373">
        <f t="shared" si="237"/>
        <v>0</v>
      </c>
      <c r="VLZ104" s="373">
        <f t="shared" si="237"/>
        <v>0</v>
      </c>
      <c r="VMA104" s="373" t="e">
        <f t="shared" si="237"/>
        <v>#REF!</v>
      </c>
      <c r="VMB104" s="373" t="e">
        <f t="shared" si="237"/>
        <v>#REF!</v>
      </c>
      <c r="VMC104" s="373" t="e">
        <f t="shared" si="237"/>
        <v>#REF!</v>
      </c>
      <c r="VMD104" s="373" t="e">
        <f t="shared" si="237"/>
        <v>#REF!</v>
      </c>
      <c r="VME104" s="373" t="e">
        <f t="shared" si="237"/>
        <v>#REF!</v>
      </c>
      <c r="VMF104" s="373">
        <f t="shared" si="237"/>
        <v>0</v>
      </c>
      <c r="VMG104" s="373">
        <f t="shared" si="237"/>
        <v>0</v>
      </c>
      <c r="VMH104" s="373" t="e">
        <f t="shared" si="237"/>
        <v>#REF!</v>
      </c>
      <c r="VMI104" s="373" t="e">
        <f t="shared" si="237"/>
        <v>#REF!</v>
      </c>
      <c r="VMJ104" s="373" t="e">
        <f t="shared" si="237"/>
        <v>#REF!</v>
      </c>
      <c r="VMK104" s="373" t="e">
        <f t="shared" si="237"/>
        <v>#REF!</v>
      </c>
      <c r="VML104" s="373" t="e">
        <f t="shared" si="237"/>
        <v>#REF!</v>
      </c>
      <c r="VMM104" s="373">
        <f t="shared" si="237"/>
        <v>0</v>
      </c>
      <c r="VMN104" s="373">
        <f t="shared" si="237"/>
        <v>0</v>
      </c>
      <c r="VMO104" s="373" t="e">
        <f t="shared" si="237"/>
        <v>#REF!</v>
      </c>
      <c r="VMP104" s="373" t="e">
        <f t="shared" si="237"/>
        <v>#REF!</v>
      </c>
      <c r="VMQ104" s="373" t="e">
        <f t="shared" si="237"/>
        <v>#REF!</v>
      </c>
      <c r="VMR104" s="373" t="e">
        <f t="shared" si="237"/>
        <v>#REF!</v>
      </c>
      <c r="VMS104" s="373" t="e">
        <f t="shared" si="237"/>
        <v>#REF!</v>
      </c>
      <c r="VMT104" s="373">
        <f t="shared" si="237"/>
        <v>0</v>
      </c>
      <c r="VMU104" s="373">
        <f t="shared" si="237"/>
        <v>0</v>
      </c>
      <c r="VMV104" s="373" t="e">
        <f t="shared" si="237"/>
        <v>#REF!</v>
      </c>
      <c r="VMW104" s="373" t="e">
        <f t="shared" si="237"/>
        <v>#REF!</v>
      </c>
      <c r="VMX104" s="373" t="e">
        <f t="shared" si="237"/>
        <v>#REF!</v>
      </c>
      <c r="VMY104" s="373" t="e">
        <f t="shared" si="237"/>
        <v>#REF!</v>
      </c>
      <c r="VMZ104" s="373" t="e">
        <f t="shared" si="237"/>
        <v>#REF!</v>
      </c>
      <c r="VNA104" s="373">
        <f t="shared" si="237"/>
        <v>0</v>
      </c>
      <c r="VNB104" s="373">
        <f t="shared" si="237"/>
        <v>0</v>
      </c>
      <c r="VNC104" s="373" t="e">
        <f t="shared" si="237"/>
        <v>#REF!</v>
      </c>
      <c r="VND104" s="373" t="e">
        <f t="shared" si="237"/>
        <v>#REF!</v>
      </c>
      <c r="VNE104" s="373" t="e">
        <f t="shared" si="237"/>
        <v>#REF!</v>
      </c>
      <c r="VNF104" s="373" t="e">
        <f t="shared" si="237"/>
        <v>#REF!</v>
      </c>
      <c r="VNG104" s="373" t="e">
        <f t="shared" si="237"/>
        <v>#REF!</v>
      </c>
      <c r="VNH104" s="373">
        <f t="shared" si="237"/>
        <v>0</v>
      </c>
      <c r="VNI104" s="373">
        <f t="shared" si="237"/>
        <v>0</v>
      </c>
      <c r="VNJ104" s="373" t="e">
        <f t="shared" si="238"/>
        <v>#REF!</v>
      </c>
      <c r="VNK104" s="373" t="e">
        <f t="shared" si="238"/>
        <v>#REF!</v>
      </c>
      <c r="VNL104" s="373" t="e">
        <f t="shared" si="238"/>
        <v>#REF!</v>
      </c>
      <c r="VNM104" s="373" t="e">
        <f t="shared" si="238"/>
        <v>#REF!</v>
      </c>
      <c r="VNN104" s="373" t="e">
        <f t="shared" si="238"/>
        <v>#REF!</v>
      </c>
      <c r="VNO104" s="373">
        <f t="shared" si="238"/>
        <v>0</v>
      </c>
      <c r="VNP104" s="373">
        <f t="shared" si="238"/>
        <v>0</v>
      </c>
      <c r="VNQ104" s="373" t="e">
        <f t="shared" si="238"/>
        <v>#REF!</v>
      </c>
      <c r="VNR104" s="373" t="e">
        <f t="shared" si="238"/>
        <v>#REF!</v>
      </c>
      <c r="VNS104" s="373" t="e">
        <f t="shared" si="238"/>
        <v>#REF!</v>
      </c>
      <c r="VNT104" s="373" t="e">
        <f t="shared" si="238"/>
        <v>#REF!</v>
      </c>
      <c r="VNU104" s="373" t="e">
        <f t="shared" si="238"/>
        <v>#REF!</v>
      </c>
      <c r="VNV104" s="373">
        <f t="shared" si="238"/>
        <v>0</v>
      </c>
      <c r="VNW104" s="373">
        <f t="shared" si="238"/>
        <v>0</v>
      </c>
      <c r="VNX104" s="373" t="e">
        <f t="shared" si="238"/>
        <v>#REF!</v>
      </c>
      <c r="VNY104" s="373" t="e">
        <f t="shared" si="238"/>
        <v>#REF!</v>
      </c>
      <c r="VNZ104" s="373" t="e">
        <f t="shared" si="238"/>
        <v>#REF!</v>
      </c>
      <c r="VOA104" s="373" t="e">
        <f t="shared" si="238"/>
        <v>#REF!</v>
      </c>
      <c r="VOB104" s="373" t="e">
        <f t="shared" si="238"/>
        <v>#REF!</v>
      </c>
      <c r="VOC104" s="373">
        <f t="shared" si="238"/>
        <v>0</v>
      </c>
      <c r="VOD104" s="373">
        <f t="shared" si="238"/>
        <v>0</v>
      </c>
      <c r="VOE104" s="373" t="e">
        <f t="shared" si="238"/>
        <v>#REF!</v>
      </c>
      <c r="VOF104" s="373" t="e">
        <f t="shared" si="238"/>
        <v>#REF!</v>
      </c>
      <c r="VOG104" s="373" t="e">
        <f t="shared" si="238"/>
        <v>#REF!</v>
      </c>
      <c r="VOH104" s="373" t="e">
        <f t="shared" si="238"/>
        <v>#REF!</v>
      </c>
      <c r="VOI104" s="373" t="e">
        <f t="shared" si="238"/>
        <v>#REF!</v>
      </c>
      <c r="VOJ104" s="373">
        <f t="shared" si="238"/>
        <v>0</v>
      </c>
      <c r="VOK104" s="373">
        <f t="shared" si="238"/>
        <v>0</v>
      </c>
      <c r="VOL104" s="373" t="e">
        <f t="shared" si="238"/>
        <v>#REF!</v>
      </c>
      <c r="VOM104" s="373" t="e">
        <f t="shared" si="238"/>
        <v>#REF!</v>
      </c>
      <c r="VON104" s="373" t="e">
        <f t="shared" si="238"/>
        <v>#REF!</v>
      </c>
      <c r="VOO104" s="373" t="e">
        <f t="shared" si="238"/>
        <v>#REF!</v>
      </c>
      <c r="VOP104" s="373" t="e">
        <f t="shared" si="238"/>
        <v>#REF!</v>
      </c>
      <c r="VOQ104" s="373">
        <f t="shared" si="238"/>
        <v>0</v>
      </c>
      <c r="VOR104" s="373">
        <f t="shared" si="238"/>
        <v>0</v>
      </c>
      <c r="VOS104" s="373" t="e">
        <f t="shared" si="238"/>
        <v>#REF!</v>
      </c>
      <c r="VOT104" s="373" t="e">
        <f t="shared" si="238"/>
        <v>#REF!</v>
      </c>
      <c r="VOU104" s="373" t="e">
        <f t="shared" si="238"/>
        <v>#REF!</v>
      </c>
      <c r="VOV104" s="373" t="e">
        <f t="shared" si="238"/>
        <v>#REF!</v>
      </c>
      <c r="VOW104" s="373" t="e">
        <f t="shared" si="238"/>
        <v>#REF!</v>
      </c>
      <c r="VOX104" s="373">
        <f t="shared" si="238"/>
        <v>0</v>
      </c>
      <c r="VOY104" s="373">
        <f t="shared" si="238"/>
        <v>0</v>
      </c>
      <c r="VOZ104" s="373" t="e">
        <f t="shared" si="238"/>
        <v>#REF!</v>
      </c>
      <c r="VPA104" s="373" t="e">
        <f t="shared" si="238"/>
        <v>#REF!</v>
      </c>
      <c r="VPB104" s="373" t="e">
        <f t="shared" si="238"/>
        <v>#REF!</v>
      </c>
      <c r="VPC104" s="373" t="e">
        <f t="shared" si="238"/>
        <v>#REF!</v>
      </c>
      <c r="VPD104" s="373" t="e">
        <f t="shared" si="238"/>
        <v>#REF!</v>
      </c>
      <c r="VPE104" s="373">
        <f t="shared" si="238"/>
        <v>0</v>
      </c>
      <c r="VPF104" s="373">
        <f t="shared" si="238"/>
        <v>0</v>
      </c>
      <c r="VPG104" s="373" t="e">
        <f t="shared" si="238"/>
        <v>#REF!</v>
      </c>
      <c r="VPH104" s="373" t="e">
        <f t="shared" si="238"/>
        <v>#REF!</v>
      </c>
      <c r="VPI104" s="373" t="e">
        <f t="shared" si="238"/>
        <v>#REF!</v>
      </c>
      <c r="VPJ104" s="373" t="e">
        <f t="shared" si="238"/>
        <v>#REF!</v>
      </c>
      <c r="VPK104" s="373" t="e">
        <f t="shared" si="238"/>
        <v>#REF!</v>
      </c>
      <c r="VPL104" s="373">
        <f t="shared" si="238"/>
        <v>0</v>
      </c>
      <c r="VPM104" s="373">
        <f t="shared" si="238"/>
        <v>0</v>
      </c>
      <c r="VPN104" s="373" t="e">
        <f t="shared" si="238"/>
        <v>#REF!</v>
      </c>
      <c r="VPO104" s="373" t="e">
        <f t="shared" si="238"/>
        <v>#REF!</v>
      </c>
      <c r="VPP104" s="373" t="e">
        <f t="shared" si="238"/>
        <v>#REF!</v>
      </c>
      <c r="VPQ104" s="373" t="e">
        <f t="shared" si="238"/>
        <v>#REF!</v>
      </c>
      <c r="VPR104" s="373" t="e">
        <f t="shared" si="238"/>
        <v>#REF!</v>
      </c>
      <c r="VPS104" s="373">
        <f t="shared" si="238"/>
        <v>0</v>
      </c>
      <c r="VPT104" s="373">
        <f t="shared" si="238"/>
        <v>0</v>
      </c>
      <c r="VPU104" s="373" t="e">
        <f t="shared" si="238"/>
        <v>#REF!</v>
      </c>
      <c r="VPV104" s="373" t="e">
        <f t="shared" si="239"/>
        <v>#REF!</v>
      </c>
      <c r="VPW104" s="373" t="e">
        <f t="shared" si="239"/>
        <v>#REF!</v>
      </c>
      <c r="VPX104" s="373" t="e">
        <f t="shared" si="239"/>
        <v>#REF!</v>
      </c>
      <c r="VPY104" s="373" t="e">
        <f t="shared" si="239"/>
        <v>#REF!</v>
      </c>
      <c r="VPZ104" s="373">
        <f t="shared" si="239"/>
        <v>0</v>
      </c>
      <c r="VQA104" s="373">
        <f t="shared" si="239"/>
        <v>0</v>
      </c>
      <c r="VQB104" s="373" t="e">
        <f t="shared" si="239"/>
        <v>#REF!</v>
      </c>
      <c r="VQC104" s="373" t="e">
        <f t="shared" si="239"/>
        <v>#REF!</v>
      </c>
      <c r="VQD104" s="373" t="e">
        <f t="shared" si="239"/>
        <v>#REF!</v>
      </c>
      <c r="VQE104" s="373" t="e">
        <f t="shared" si="239"/>
        <v>#REF!</v>
      </c>
      <c r="VQF104" s="373" t="e">
        <f t="shared" si="239"/>
        <v>#REF!</v>
      </c>
      <c r="VQG104" s="373">
        <f t="shared" si="239"/>
        <v>0</v>
      </c>
      <c r="VQH104" s="373">
        <f t="shared" si="239"/>
        <v>0</v>
      </c>
      <c r="VQI104" s="373" t="e">
        <f t="shared" si="239"/>
        <v>#REF!</v>
      </c>
      <c r="VQJ104" s="373" t="e">
        <f t="shared" si="239"/>
        <v>#REF!</v>
      </c>
      <c r="VQK104" s="373" t="e">
        <f t="shared" si="239"/>
        <v>#REF!</v>
      </c>
      <c r="VQL104" s="373" t="e">
        <f t="shared" si="239"/>
        <v>#REF!</v>
      </c>
      <c r="VQM104" s="373" t="e">
        <f t="shared" si="239"/>
        <v>#REF!</v>
      </c>
      <c r="VQN104" s="373">
        <f t="shared" si="239"/>
        <v>0</v>
      </c>
      <c r="VQO104" s="373">
        <f t="shared" si="239"/>
        <v>0</v>
      </c>
      <c r="VQP104" s="373" t="e">
        <f t="shared" si="239"/>
        <v>#REF!</v>
      </c>
      <c r="VQQ104" s="373" t="e">
        <f t="shared" si="239"/>
        <v>#REF!</v>
      </c>
      <c r="VQR104" s="373" t="e">
        <f t="shared" si="239"/>
        <v>#REF!</v>
      </c>
      <c r="VQS104" s="373" t="e">
        <f t="shared" si="239"/>
        <v>#REF!</v>
      </c>
      <c r="VQT104" s="373" t="e">
        <f t="shared" si="239"/>
        <v>#REF!</v>
      </c>
      <c r="VQU104" s="373">
        <f t="shared" si="239"/>
        <v>0</v>
      </c>
      <c r="VQV104" s="373">
        <f t="shared" si="239"/>
        <v>0</v>
      </c>
      <c r="VQW104" s="373" t="e">
        <f t="shared" si="239"/>
        <v>#REF!</v>
      </c>
      <c r="VQX104" s="373" t="e">
        <f t="shared" si="239"/>
        <v>#REF!</v>
      </c>
      <c r="VQY104" s="373" t="e">
        <f t="shared" si="239"/>
        <v>#REF!</v>
      </c>
      <c r="VQZ104" s="373" t="e">
        <f t="shared" si="239"/>
        <v>#REF!</v>
      </c>
      <c r="VRA104" s="373" t="e">
        <f t="shared" si="239"/>
        <v>#REF!</v>
      </c>
      <c r="VRB104" s="373">
        <f t="shared" si="239"/>
        <v>0</v>
      </c>
      <c r="VRC104" s="373">
        <f t="shared" si="239"/>
        <v>0</v>
      </c>
      <c r="VRD104" s="373" t="e">
        <f t="shared" si="239"/>
        <v>#REF!</v>
      </c>
      <c r="VRE104" s="373" t="e">
        <f t="shared" si="239"/>
        <v>#REF!</v>
      </c>
      <c r="VRF104" s="373" t="e">
        <f t="shared" si="239"/>
        <v>#REF!</v>
      </c>
      <c r="VRG104" s="373" t="e">
        <f t="shared" si="239"/>
        <v>#REF!</v>
      </c>
      <c r="VRH104" s="373" t="e">
        <f t="shared" si="239"/>
        <v>#REF!</v>
      </c>
      <c r="VRI104" s="373">
        <f t="shared" si="239"/>
        <v>0</v>
      </c>
      <c r="VRJ104" s="373">
        <f t="shared" si="239"/>
        <v>0</v>
      </c>
      <c r="VRK104" s="373" t="e">
        <f t="shared" si="239"/>
        <v>#REF!</v>
      </c>
      <c r="VRL104" s="373" t="e">
        <f t="shared" si="239"/>
        <v>#REF!</v>
      </c>
      <c r="VRM104" s="373" t="e">
        <f t="shared" si="239"/>
        <v>#REF!</v>
      </c>
      <c r="VRN104" s="373" t="e">
        <f t="shared" si="239"/>
        <v>#REF!</v>
      </c>
      <c r="VRO104" s="373" t="e">
        <f t="shared" si="239"/>
        <v>#REF!</v>
      </c>
      <c r="VRP104" s="373">
        <f t="shared" si="239"/>
        <v>0</v>
      </c>
      <c r="VRQ104" s="373">
        <f t="shared" si="239"/>
        <v>0</v>
      </c>
      <c r="VRR104" s="373" t="e">
        <f t="shared" si="239"/>
        <v>#REF!</v>
      </c>
      <c r="VRS104" s="373" t="e">
        <f t="shared" si="239"/>
        <v>#REF!</v>
      </c>
      <c r="VRT104" s="373" t="e">
        <f t="shared" si="239"/>
        <v>#REF!</v>
      </c>
      <c r="VRU104" s="373" t="e">
        <f t="shared" si="239"/>
        <v>#REF!</v>
      </c>
      <c r="VRV104" s="373" t="e">
        <f t="shared" si="239"/>
        <v>#REF!</v>
      </c>
      <c r="VRW104" s="373">
        <f t="shared" si="239"/>
        <v>0</v>
      </c>
      <c r="VRX104" s="373">
        <f t="shared" si="239"/>
        <v>0</v>
      </c>
      <c r="VRY104" s="373" t="e">
        <f t="shared" si="239"/>
        <v>#REF!</v>
      </c>
      <c r="VRZ104" s="373" t="e">
        <f t="shared" si="239"/>
        <v>#REF!</v>
      </c>
      <c r="VSA104" s="373" t="e">
        <f t="shared" si="239"/>
        <v>#REF!</v>
      </c>
      <c r="VSB104" s="373" t="e">
        <f t="shared" si="239"/>
        <v>#REF!</v>
      </c>
      <c r="VSC104" s="373" t="e">
        <f t="shared" si="239"/>
        <v>#REF!</v>
      </c>
      <c r="VSD104" s="373">
        <f t="shared" si="239"/>
        <v>0</v>
      </c>
      <c r="VSE104" s="373">
        <f t="shared" si="239"/>
        <v>0</v>
      </c>
      <c r="VSF104" s="373" t="e">
        <f t="shared" si="239"/>
        <v>#REF!</v>
      </c>
      <c r="VSG104" s="373" t="e">
        <f t="shared" si="239"/>
        <v>#REF!</v>
      </c>
      <c r="VSH104" s="373" t="e">
        <f t="shared" si="240"/>
        <v>#REF!</v>
      </c>
      <c r="VSI104" s="373" t="e">
        <f t="shared" si="240"/>
        <v>#REF!</v>
      </c>
      <c r="VSJ104" s="373" t="e">
        <f t="shared" si="240"/>
        <v>#REF!</v>
      </c>
      <c r="VSK104" s="373">
        <f t="shared" si="240"/>
        <v>0</v>
      </c>
      <c r="VSL104" s="373">
        <f t="shared" si="240"/>
        <v>0</v>
      </c>
      <c r="VSM104" s="373" t="e">
        <f t="shared" si="240"/>
        <v>#REF!</v>
      </c>
      <c r="VSN104" s="373" t="e">
        <f t="shared" si="240"/>
        <v>#REF!</v>
      </c>
      <c r="VSO104" s="373" t="e">
        <f t="shared" si="240"/>
        <v>#REF!</v>
      </c>
      <c r="VSP104" s="373" t="e">
        <f t="shared" si="240"/>
        <v>#REF!</v>
      </c>
      <c r="VSQ104" s="373" t="e">
        <f t="shared" si="240"/>
        <v>#REF!</v>
      </c>
      <c r="VSR104" s="373">
        <f t="shared" si="240"/>
        <v>0</v>
      </c>
      <c r="VSS104" s="373">
        <f t="shared" si="240"/>
        <v>0</v>
      </c>
      <c r="VST104" s="373" t="e">
        <f t="shared" si="240"/>
        <v>#REF!</v>
      </c>
      <c r="VSU104" s="373" t="e">
        <f t="shared" si="240"/>
        <v>#REF!</v>
      </c>
      <c r="VSV104" s="373" t="e">
        <f t="shared" si="240"/>
        <v>#REF!</v>
      </c>
      <c r="VSW104" s="373" t="e">
        <f t="shared" si="240"/>
        <v>#REF!</v>
      </c>
      <c r="VSX104" s="373" t="e">
        <f t="shared" si="240"/>
        <v>#REF!</v>
      </c>
      <c r="VSY104" s="373">
        <f t="shared" si="240"/>
        <v>0</v>
      </c>
      <c r="VSZ104" s="373">
        <f t="shared" si="240"/>
        <v>0</v>
      </c>
      <c r="VTA104" s="373" t="e">
        <f t="shared" si="240"/>
        <v>#REF!</v>
      </c>
      <c r="VTB104" s="373" t="e">
        <f t="shared" si="240"/>
        <v>#REF!</v>
      </c>
      <c r="VTC104" s="373" t="e">
        <f t="shared" si="240"/>
        <v>#REF!</v>
      </c>
      <c r="VTD104" s="373" t="e">
        <f t="shared" si="240"/>
        <v>#REF!</v>
      </c>
      <c r="VTE104" s="373" t="e">
        <f t="shared" si="240"/>
        <v>#REF!</v>
      </c>
      <c r="VTF104" s="373">
        <f t="shared" si="240"/>
        <v>0</v>
      </c>
      <c r="VTG104" s="373">
        <f t="shared" si="240"/>
        <v>0</v>
      </c>
      <c r="VTH104" s="373" t="e">
        <f t="shared" si="240"/>
        <v>#REF!</v>
      </c>
      <c r="VTI104" s="373" t="e">
        <f t="shared" si="240"/>
        <v>#REF!</v>
      </c>
      <c r="VTJ104" s="373" t="e">
        <f t="shared" si="240"/>
        <v>#REF!</v>
      </c>
      <c r="VTK104" s="373" t="e">
        <f t="shared" si="240"/>
        <v>#REF!</v>
      </c>
      <c r="VTL104" s="373" t="e">
        <f t="shared" si="240"/>
        <v>#REF!</v>
      </c>
      <c r="VTM104" s="373">
        <f t="shared" si="240"/>
        <v>0</v>
      </c>
      <c r="VTN104" s="373">
        <f t="shared" si="240"/>
        <v>0</v>
      </c>
      <c r="VTO104" s="373" t="e">
        <f t="shared" si="240"/>
        <v>#REF!</v>
      </c>
      <c r="VTP104" s="373" t="e">
        <f t="shared" si="240"/>
        <v>#REF!</v>
      </c>
      <c r="VTQ104" s="373" t="e">
        <f t="shared" si="240"/>
        <v>#REF!</v>
      </c>
      <c r="VTR104" s="373" t="e">
        <f t="shared" si="240"/>
        <v>#REF!</v>
      </c>
      <c r="VTS104" s="373" t="e">
        <f t="shared" si="240"/>
        <v>#REF!</v>
      </c>
      <c r="VTT104" s="373">
        <f t="shared" si="240"/>
        <v>0</v>
      </c>
      <c r="VTU104" s="373">
        <f t="shared" si="240"/>
        <v>0</v>
      </c>
      <c r="VTV104" s="373" t="e">
        <f t="shared" si="240"/>
        <v>#REF!</v>
      </c>
      <c r="VTW104" s="373" t="e">
        <f t="shared" si="240"/>
        <v>#REF!</v>
      </c>
      <c r="VTX104" s="373" t="e">
        <f t="shared" si="240"/>
        <v>#REF!</v>
      </c>
      <c r="VTY104" s="373" t="e">
        <f t="shared" si="240"/>
        <v>#REF!</v>
      </c>
      <c r="VTZ104" s="373" t="e">
        <f t="shared" si="240"/>
        <v>#REF!</v>
      </c>
      <c r="VUA104" s="373">
        <f t="shared" si="240"/>
        <v>0</v>
      </c>
      <c r="VUB104" s="373">
        <f t="shared" si="240"/>
        <v>0</v>
      </c>
      <c r="VUC104" s="373" t="e">
        <f t="shared" si="240"/>
        <v>#REF!</v>
      </c>
      <c r="VUD104" s="373" t="e">
        <f t="shared" si="240"/>
        <v>#REF!</v>
      </c>
      <c r="VUE104" s="373" t="e">
        <f t="shared" si="240"/>
        <v>#REF!</v>
      </c>
      <c r="VUF104" s="373" t="e">
        <f t="shared" si="240"/>
        <v>#REF!</v>
      </c>
      <c r="VUG104" s="373" t="e">
        <f t="shared" si="240"/>
        <v>#REF!</v>
      </c>
      <c r="VUH104" s="373">
        <f t="shared" si="240"/>
        <v>0</v>
      </c>
      <c r="VUI104" s="373">
        <f t="shared" si="240"/>
        <v>0</v>
      </c>
      <c r="VUJ104" s="373" t="e">
        <f t="shared" si="240"/>
        <v>#REF!</v>
      </c>
      <c r="VUK104" s="373" t="e">
        <f t="shared" si="240"/>
        <v>#REF!</v>
      </c>
      <c r="VUL104" s="373" t="e">
        <f t="shared" si="240"/>
        <v>#REF!</v>
      </c>
      <c r="VUM104" s="373" t="e">
        <f t="shared" si="240"/>
        <v>#REF!</v>
      </c>
      <c r="VUN104" s="373" t="e">
        <f t="shared" si="240"/>
        <v>#REF!</v>
      </c>
      <c r="VUO104" s="373">
        <f t="shared" si="240"/>
        <v>0</v>
      </c>
      <c r="VUP104" s="373">
        <f t="shared" si="240"/>
        <v>0</v>
      </c>
      <c r="VUQ104" s="373" t="e">
        <f t="shared" si="240"/>
        <v>#REF!</v>
      </c>
      <c r="VUR104" s="373" t="e">
        <f t="shared" si="240"/>
        <v>#REF!</v>
      </c>
      <c r="VUS104" s="373" t="e">
        <f t="shared" si="240"/>
        <v>#REF!</v>
      </c>
      <c r="VUT104" s="373" t="e">
        <f t="shared" si="241"/>
        <v>#REF!</v>
      </c>
      <c r="VUU104" s="373" t="e">
        <f t="shared" si="241"/>
        <v>#REF!</v>
      </c>
      <c r="VUV104" s="373">
        <f t="shared" si="241"/>
        <v>0</v>
      </c>
      <c r="VUW104" s="373">
        <f t="shared" si="241"/>
        <v>0</v>
      </c>
      <c r="VUX104" s="373" t="e">
        <f t="shared" si="241"/>
        <v>#REF!</v>
      </c>
      <c r="VUY104" s="373" t="e">
        <f t="shared" si="241"/>
        <v>#REF!</v>
      </c>
      <c r="VUZ104" s="373" t="e">
        <f t="shared" si="241"/>
        <v>#REF!</v>
      </c>
      <c r="VVA104" s="373" t="e">
        <f t="shared" si="241"/>
        <v>#REF!</v>
      </c>
      <c r="VVB104" s="373" t="e">
        <f t="shared" si="241"/>
        <v>#REF!</v>
      </c>
      <c r="VVC104" s="373">
        <f t="shared" si="241"/>
        <v>0</v>
      </c>
      <c r="VVD104" s="373">
        <f t="shared" si="241"/>
        <v>0</v>
      </c>
      <c r="VVE104" s="373" t="e">
        <f t="shared" si="241"/>
        <v>#REF!</v>
      </c>
      <c r="VVF104" s="373" t="e">
        <f t="shared" si="241"/>
        <v>#REF!</v>
      </c>
      <c r="VVG104" s="373" t="e">
        <f t="shared" si="241"/>
        <v>#REF!</v>
      </c>
      <c r="VVH104" s="373" t="e">
        <f t="shared" si="241"/>
        <v>#REF!</v>
      </c>
      <c r="VVI104" s="373" t="e">
        <f t="shared" si="241"/>
        <v>#REF!</v>
      </c>
      <c r="VVJ104" s="373">
        <f t="shared" si="241"/>
        <v>0</v>
      </c>
      <c r="VVK104" s="373">
        <f t="shared" si="241"/>
        <v>0</v>
      </c>
      <c r="VVL104" s="373" t="e">
        <f t="shared" si="241"/>
        <v>#REF!</v>
      </c>
      <c r="VVM104" s="373" t="e">
        <f t="shared" si="241"/>
        <v>#REF!</v>
      </c>
      <c r="VVN104" s="373" t="e">
        <f t="shared" si="241"/>
        <v>#REF!</v>
      </c>
      <c r="VVO104" s="373" t="e">
        <f t="shared" si="241"/>
        <v>#REF!</v>
      </c>
      <c r="VVP104" s="373" t="e">
        <f t="shared" si="241"/>
        <v>#REF!</v>
      </c>
      <c r="VVQ104" s="373">
        <f t="shared" si="241"/>
        <v>0</v>
      </c>
      <c r="VVR104" s="373">
        <f t="shared" si="241"/>
        <v>0</v>
      </c>
      <c r="VVS104" s="373" t="e">
        <f t="shared" si="241"/>
        <v>#REF!</v>
      </c>
      <c r="VVT104" s="373" t="e">
        <f t="shared" si="241"/>
        <v>#REF!</v>
      </c>
      <c r="VVU104" s="373" t="e">
        <f t="shared" si="241"/>
        <v>#REF!</v>
      </c>
      <c r="VVV104" s="373" t="e">
        <f t="shared" si="241"/>
        <v>#REF!</v>
      </c>
      <c r="VVW104" s="373" t="e">
        <f t="shared" si="241"/>
        <v>#REF!</v>
      </c>
      <c r="VVX104" s="373">
        <f t="shared" si="241"/>
        <v>0</v>
      </c>
      <c r="VVY104" s="373">
        <f t="shared" si="241"/>
        <v>0</v>
      </c>
      <c r="VVZ104" s="373" t="e">
        <f t="shared" si="241"/>
        <v>#REF!</v>
      </c>
      <c r="VWA104" s="373" t="e">
        <f t="shared" si="241"/>
        <v>#REF!</v>
      </c>
      <c r="VWB104" s="373" t="e">
        <f t="shared" si="241"/>
        <v>#REF!</v>
      </c>
      <c r="VWC104" s="373" t="e">
        <f t="shared" si="241"/>
        <v>#REF!</v>
      </c>
      <c r="VWD104" s="373" t="e">
        <f t="shared" si="241"/>
        <v>#REF!</v>
      </c>
      <c r="VWE104" s="373">
        <f t="shared" si="241"/>
        <v>0</v>
      </c>
      <c r="VWF104" s="373">
        <f t="shared" si="241"/>
        <v>0</v>
      </c>
      <c r="VWG104" s="373" t="e">
        <f t="shared" si="241"/>
        <v>#REF!</v>
      </c>
      <c r="VWH104" s="373" t="e">
        <f t="shared" si="241"/>
        <v>#REF!</v>
      </c>
      <c r="VWI104" s="373" t="e">
        <f t="shared" si="241"/>
        <v>#REF!</v>
      </c>
      <c r="VWJ104" s="373" t="e">
        <f t="shared" si="241"/>
        <v>#REF!</v>
      </c>
      <c r="VWK104" s="373" t="e">
        <f t="shared" si="241"/>
        <v>#REF!</v>
      </c>
      <c r="VWL104" s="373">
        <f t="shared" si="241"/>
        <v>0</v>
      </c>
      <c r="VWM104" s="373">
        <f t="shared" si="241"/>
        <v>0</v>
      </c>
      <c r="VWN104" s="373" t="e">
        <f t="shared" si="241"/>
        <v>#REF!</v>
      </c>
      <c r="VWO104" s="373" t="e">
        <f t="shared" si="241"/>
        <v>#REF!</v>
      </c>
      <c r="VWP104" s="373" t="e">
        <f t="shared" si="241"/>
        <v>#REF!</v>
      </c>
      <c r="VWQ104" s="373" t="e">
        <f t="shared" si="241"/>
        <v>#REF!</v>
      </c>
      <c r="VWR104" s="373" t="e">
        <f t="shared" si="241"/>
        <v>#REF!</v>
      </c>
      <c r="VWS104" s="373">
        <f t="shared" si="241"/>
        <v>0</v>
      </c>
      <c r="VWT104" s="373">
        <f t="shared" si="241"/>
        <v>0</v>
      </c>
      <c r="VWU104" s="373" t="e">
        <f t="shared" si="241"/>
        <v>#REF!</v>
      </c>
      <c r="VWV104" s="373" t="e">
        <f t="shared" si="241"/>
        <v>#REF!</v>
      </c>
      <c r="VWW104" s="373" t="e">
        <f t="shared" si="241"/>
        <v>#REF!</v>
      </c>
      <c r="VWX104" s="373" t="e">
        <f t="shared" si="241"/>
        <v>#REF!</v>
      </c>
      <c r="VWY104" s="373" t="e">
        <f t="shared" si="241"/>
        <v>#REF!</v>
      </c>
      <c r="VWZ104" s="373">
        <f t="shared" si="241"/>
        <v>0</v>
      </c>
      <c r="VXA104" s="373">
        <f t="shared" si="241"/>
        <v>0</v>
      </c>
      <c r="VXB104" s="373" t="e">
        <f t="shared" si="241"/>
        <v>#REF!</v>
      </c>
      <c r="VXC104" s="373" t="e">
        <f t="shared" si="241"/>
        <v>#REF!</v>
      </c>
      <c r="VXD104" s="373" t="e">
        <f t="shared" si="241"/>
        <v>#REF!</v>
      </c>
      <c r="VXE104" s="373" t="e">
        <f t="shared" si="241"/>
        <v>#REF!</v>
      </c>
      <c r="VXF104" s="373" t="e">
        <f t="shared" si="242"/>
        <v>#REF!</v>
      </c>
      <c r="VXG104" s="373">
        <f t="shared" si="242"/>
        <v>0</v>
      </c>
      <c r="VXH104" s="373">
        <f t="shared" si="242"/>
        <v>0</v>
      </c>
      <c r="VXI104" s="373" t="e">
        <f t="shared" si="242"/>
        <v>#REF!</v>
      </c>
      <c r="VXJ104" s="373" t="e">
        <f t="shared" si="242"/>
        <v>#REF!</v>
      </c>
      <c r="VXK104" s="373" t="e">
        <f t="shared" si="242"/>
        <v>#REF!</v>
      </c>
      <c r="VXL104" s="373" t="e">
        <f t="shared" si="242"/>
        <v>#REF!</v>
      </c>
      <c r="VXM104" s="373" t="e">
        <f t="shared" si="242"/>
        <v>#REF!</v>
      </c>
      <c r="VXN104" s="373">
        <f t="shared" si="242"/>
        <v>0</v>
      </c>
      <c r="VXO104" s="373">
        <f t="shared" si="242"/>
        <v>0</v>
      </c>
      <c r="VXP104" s="373" t="e">
        <f t="shared" si="242"/>
        <v>#REF!</v>
      </c>
      <c r="VXQ104" s="373" t="e">
        <f t="shared" si="242"/>
        <v>#REF!</v>
      </c>
      <c r="VXR104" s="373" t="e">
        <f t="shared" si="242"/>
        <v>#REF!</v>
      </c>
      <c r="VXS104" s="373" t="e">
        <f t="shared" si="242"/>
        <v>#REF!</v>
      </c>
      <c r="VXT104" s="373" t="e">
        <f t="shared" si="242"/>
        <v>#REF!</v>
      </c>
      <c r="VXU104" s="373">
        <f t="shared" si="242"/>
        <v>0</v>
      </c>
      <c r="VXV104" s="373">
        <f t="shared" si="242"/>
        <v>0</v>
      </c>
      <c r="VXW104" s="373" t="e">
        <f t="shared" si="242"/>
        <v>#REF!</v>
      </c>
      <c r="VXX104" s="373" t="e">
        <f t="shared" si="242"/>
        <v>#REF!</v>
      </c>
      <c r="VXY104" s="373" t="e">
        <f t="shared" si="242"/>
        <v>#REF!</v>
      </c>
      <c r="VXZ104" s="373" t="e">
        <f t="shared" si="242"/>
        <v>#REF!</v>
      </c>
      <c r="VYA104" s="373" t="e">
        <f t="shared" si="242"/>
        <v>#REF!</v>
      </c>
      <c r="VYB104" s="373">
        <f t="shared" si="242"/>
        <v>0</v>
      </c>
      <c r="VYC104" s="373">
        <f t="shared" si="242"/>
        <v>0</v>
      </c>
      <c r="VYD104" s="373" t="e">
        <f t="shared" si="242"/>
        <v>#REF!</v>
      </c>
      <c r="VYE104" s="373" t="e">
        <f t="shared" si="242"/>
        <v>#REF!</v>
      </c>
      <c r="VYF104" s="373" t="e">
        <f t="shared" si="242"/>
        <v>#REF!</v>
      </c>
      <c r="VYG104" s="373" t="e">
        <f t="shared" si="242"/>
        <v>#REF!</v>
      </c>
      <c r="VYH104" s="373" t="e">
        <f t="shared" si="242"/>
        <v>#REF!</v>
      </c>
      <c r="VYI104" s="373">
        <f t="shared" si="242"/>
        <v>0</v>
      </c>
      <c r="VYJ104" s="373">
        <f t="shared" si="242"/>
        <v>0</v>
      </c>
      <c r="VYK104" s="373" t="e">
        <f t="shared" si="242"/>
        <v>#REF!</v>
      </c>
      <c r="VYL104" s="373" t="e">
        <f t="shared" si="242"/>
        <v>#REF!</v>
      </c>
      <c r="VYM104" s="373" t="e">
        <f t="shared" si="242"/>
        <v>#REF!</v>
      </c>
      <c r="VYN104" s="373" t="e">
        <f t="shared" si="242"/>
        <v>#REF!</v>
      </c>
      <c r="VYO104" s="373" t="e">
        <f t="shared" si="242"/>
        <v>#REF!</v>
      </c>
      <c r="VYP104" s="373">
        <f t="shared" si="242"/>
        <v>0</v>
      </c>
      <c r="VYQ104" s="373">
        <f t="shared" si="242"/>
        <v>0</v>
      </c>
      <c r="VYR104" s="373" t="e">
        <f t="shared" si="242"/>
        <v>#REF!</v>
      </c>
      <c r="VYS104" s="373" t="e">
        <f t="shared" si="242"/>
        <v>#REF!</v>
      </c>
      <c r="VYT104" s="373" t="e">
        <f t="shared" si="242"/>
        <v>#REF!</v>
      </c>
      <c r="VYU104" s="373" t="e">
        <f t="shared" si="242"/>
        <v>#REF!</v>
      </c>
      <c r="VYV104" s="373" t="e">
        <f t="shared" si="242"/>
        <v>#REF!</v>
      </c>
      <c r="VYW104" s="373">
        <f t="shared" si="242"/>
        <v>0</v>
      </c>
      <c r="VYX104" s="373">
        <f t="shared" si="242"/>
        <v>0</v>
      </c>
      <c r="VYY104" s="373" t="e">
        <f t="shared" si="242"/>
        <v>#REF!</v>
      </c>
      <c r="VYZ104" s="373" t="e">
        <f t="shared" si="242"/>
        <v>#REF!</v>
      </c>
      <c r="VZA104" s="373" t="e">
        <f t="shared" si="242"/>
        <v>#REF!</v>
      </c>
      <c r="VZB104" s="373" t="e">
        <f t="shared" si="242"/>
        <v>#REF!</v>
      </c>
      <c r="VZC104" s="373" t="e">
        <f t="shared" si="242"/>
        <v>#REF!</v>
      </c>
      <c r="VZD104" s="373">
        <f t="shared" si="242"/>
        <v>0</v>
      </c>
      <c r="VZE104" s="373">
        <f t="shared" si="242"/>
        <v>0</v>
      </c>
      <c r="VZF104" s="373" t="e">
        <f t="shared" si="242"/>
        <v>#REF!</v>
      </c>
      <c r="VZG104" s="373" t="e">
        <f t="shared" si="242"/>
        <v>#REF!</v>
      </c>
      <c r="VZH104" s="373" t="e">
        <f t="shared" si="242"/>
        <v>#REF!</v>
      </c>
      <c r="VZI104" s="373" t="e">
        <f t="shared" si="242"/>
        <v>#REF!</v>
      </c>
      <c r="VZJ104" s="373" t="e">
        <f t="shared" si="242"/>
        <v>#REF!</v>
      </c>
      <c r="VZK104" s="373">
        <f t="shared" si="242"/>
        <v>0</v>
      </c>
      <c r="VZL104" s="373">
        <f t="shared" si="242"/>
        <v>0</v>
      </c>
      <c r="VZM104" s="373" t="e">
        <f t="shared" si="242"/>
        <v>#REF!</v>
      </c>
      <c r="VZN104" s="373" t="e">
        <f t="shared" si="242"/>
        <v>#REF!</v>
      </c>
      <c r="VZO104" s="373" t="e">
        <f t="shared" si="242"/>
        <v>#REF!</v>
      </c>
      <c r="VZP104" s="373" t="e">
        <f t="shared" si="242"/>
        <v>#REF!</v>
      </c>
      <c r="VZQ104" s="373" t="e">
        <f t="shared" si="242"/>
        <v>#REF!</v>
      </c>
      <c r="VZR104" s="373">
        <f t="shared" si="243"/>
        <v>0</v>
      </c>
      <c r="VZS104" s="373">
        <f t="shared" si="243"/>
        <v>0</v>
      </c>
      <c r="VZT104" s="373" t="e">
        <f t="shared" si="243"/>
        <v>#REF!</v>
      </c>
      <c r="VZU104" s="373" t="e">
        <f t="shared" si="243"/>
        <v>#REF!</v>
      </c>
      <c r="VZV104" s="373" t="e">
        <f t="shared" si="243"/>
        <v>#REF!</v>
      </c>
      <c r="VZW104" s="373" t="e">
        <f t="shared" si="243"/>
        <v>#REF!</v>
      </c>
      <c r="VZX104" s="373" t="e">
        <f t="shared" si="243"/>
        <v>#REF!</v>
      </c>
      <c r="VZY104" s="373">
        <f t="shared" si="243"/>
        <v>0</v>
      </c>
      <c r="VZZ104" s="373">
        <f t="shared" si="243"/>
        <v>0</v>
      </c>
      <c r="WAA104" s="373" t="e">
        <f t="shared" si="243"/>
        <v>#REF!</v>
      </c>
      <c r="WAB104" s="373" t="e">
        <f t="shared" si="243"/>
        <v>#REF!</v>
      </c>
      <c r="WAC104" s="373" t="e">
        <f t="shared" si="243"/>
        <v>#REF!</v>
      </c>
      <c r="WAD104" s="373" t="e">
        <f t="shared" si="243"/>
        <v>#REF!</v>
      </c>
      <c r="WAE104" s="373" t="e">
        <f t="shared" si="243"/>
        <v>#REF!</v>
      </c>
      <c r="WAF104" s="373">
        <f t="shared" si="243"/>
        <v>0</v>
      </c>
      <c r="WAG104" s="373">
        <f t="shared" si="243"/>
        <v>0</v>
      </c>
      <c r="WAH104" s="373" t="e">
        <f t="shared" si="243"/>
        <v>#REF!</v>
      </c>
      <c r="WAI104" s="373" t="e">
        <f t="shared" si="243"/>
        <v>#REF!</v>
      </c>
      <c r="WAJ104" s="373" t="e">
        <f t="shared" si="243"/>
        <v>#REF!</v>
      </c>
      <c r="WAK104" s="373" t="e">
        <f t="shared" si="243"/>
        <v>#REF!</v>
      </c>
      <c r="WAL104" s="373" t="e">
        <f t="shared" si="243"/>
        <v>#REF!</v>
      </c>
      <c r="WAM104" s="373">
        <f t="shared" si="243"/>
        <v>0</v>
      </c>
      <c r="WAN104" s="373">
        <f t="shared" si="243"/>
        <v>0</v>
      </c>
      <c r="WAO104" s="373" t="e">
        <f t="shared" si="243"/>
        <v>#REF!</v>
      </c>
      <c r="WAP104" s="373" t="e">
        <f t="shared" si="243"/>
        <v>#REF!</v>
      </c>
      <c r="WAQ104" s="373" t="e">
        <f t="shared" si="243"/>
        <v>#REF!</v>
      </c>
      <c r="WAR104" s="373" t="e">
        <f t="shared" si="243"/>
        <v>#REF!</v>
      </c>
      <c r="WAS104" s="373" t="e">
        <f t="shared" si="243"/>
        <v>#REF!</v>
      </c>
      <c r="WAT104" s="373">
        <f t="shared" si="243"/>
        <v>0</v>
      </c>
      <c r="WAU104" s="373">
        <f t="shared" si="243"/>
        <v>0</v>
      </c>
      <c r="WAV104" s="373" t="e">
        <f t="shared" si="243"/>
        <v>#REF!</v>
      </c>
      <c r="WAW104" s="373" t="e">
        <f t="shared" si="243"/>
        <v>#REF!</v>
      </c>
      <c r="WAX104" s="373" t="e">
        <f t="shared" si="243"/>
        <v>#REF!</v>
      </c>
      <c r="WAY104" s="373" t="e">
        <f t="shared" si="243"/>
        <v>#REF!</v>
      </c>
      <c r="WAZ104" s="373" t="e">
        <f t="shared" si="243"/>
        <v>#REF!</v>
      </c>
      <c r="WBA104" s="373">
        <f t="shared" si="243"/>
        <v>0</v>
      </c>
      <c r="WBB104" s="373">
        <f t="shared" si="243"/>
        <v>0</v>
      </c>
      <c r="WBC104" s="373" t="e">
        <f t="shared" si="243"/>
        <v>#REF!</v>
      </c>
      <c r="WBD104" s="373" t="e">
        <f t="shared" si="243"/>
        <v>#REF!</v>
      </c>
      <c r="WBE104" s="373" t="e">
        <f t="shared" si="243"/>
        <v>#REF!</v>
      </c>
      <c r="WBF104" s="373" t="e">
        <f t="shared" si="243"/>
        <v>#REF!</v>
      </c>
      <c r="WBG104" s="373" t="e">
        <f t="shared" si="243"/>
        <v>#REF!</v>
      </c>
      <c r="WBH104" s="373">
        <f t="shared" si="243"/>
        <v>0</v>
      </c>
      <c r="WBI104" s="373">
        <f t="shared" si="243"/>
        <v>0</v>
      </c>
      <c r="WBJ104" s="373" t="e">
        <f t="shared" si="243"/>
        <v>#REF!</v>
      </c>
      <c r="WBK104" s="373" t="e">
        <f t="shared" si="243"/>
        <v>#REF!</v>
      </c>
      <c r="WBL104" s="373" t="e">
        <f t="shared" si="243"/>
        <v>#REF!</v>
      </c>
      <c r="WBM104" s="373" t="e">
        <f t="shared" si="243"/>
        <v>#REF!</v>
      </c>
      <c r="WBN104" s="373" t="e">
        <f t="shared" si="243"/>
        <v>#REF!</v>
      </c>
      <c r="WBO104" s="373">
        <f t="shared" si="243"/>
        <v>0</v>
      </c>
      <c r="WBP104" s="373">
        <f t="shared" si="243"/>
        <v>0</v>
      </c>
      <c r="WBQ104" s="373" t="e">
        <f t="shared" si="243"/>
        <v>#REF!</v>
      </c>
      <c r="WBR104" s="373" t="e">
        <f t="shared" si="243"/>
        <v>#REF!</v>
      </c>
      <c r="WBS104" s="373" t="e">
        <f t="shared" si="243"/>
        <v>#REF!</v>
      </c>
      <c r="WBT104" s="373" t="e">
        <f t="shared" si="243"/>
        <v>#REF!</v>
      </c>
      <c r="WBU104" s="373" t="e">
        <f t="shared" si="243"/>
        <v>#REF!</v>
      </c>
      <c r="WBV104" s="373">
        <f t="shared" si="243"/>
        <v>0</v>
      </c>
      <c r="WBW104" s="373">
        <f t="shared" si="243"/>
        <v>0</v>
      </c>
      <c r="WBX104" s="373" t="e">
        <f t="shared" si="243"/>
        <v>#REF!</v>
      </c>
      <c r="WBY104" s="373" t="e">
        <f t="shared" si="243"/>
        <v>#REF!</v>
      </c>
      <c r="WBZ104" s="373" t="e">
        <f t="shared" si="243"/>
        <v>#REF!</v>
      </c>
      <c r="WCA104" s="373" t="e">
        <f t="shared" si="243"/>
        <v>#REF!</v>
      </c>
      <c r="WCB104" s="373" t="e">
        <f t="shared" si="243"/>
        <v>#REF!</v>
      </c>
      <c r="WCC104" s="373">
        <f t="shared" si="243"/>
        <v>0</v>
      </c>
      <c r="WCD104" s="373">
        <f t="shared" si="244"/>
        <v>0</v>
      </c>
      <c r="WCE104" s="373" t="e">
        <f t="shared" si="244"/>
        <v>#REF!</v>
      </c>
      <c r="WCF104" s="373" t="e">
        <f t="shared" si="244"/>
        <v>#REF!</v>
      </c>
      <c r="WCG104" s="373" t="e">
        <f t="shared" si="244"/>
        <v>#REF!</v>
      </c>
      <c r="WCH104" s="373" t="e">
        <f t="shared" si="244"/>
        <v>#REF!</v>
      </c>
      <c r="WCI104" s="373" t="e">
        <f t="shared" si="244"/>
        <v>#REF!</v>
      </c>
      <c r="WCJ104" s="373">
        <f t="shared" si="244"/>
        <v>0</v>
      </c>
      <c r="WCK104" s="373">
        <f t="shared" si="244"/>
        <v>0</v>
      </c>
      <c r="WCL104" s="373" t="e">
        <f t="shared" si="244"/>
        <v>#REF!</v>
      </c>
      <c r="WCM104" s="373" t="e">
        <f t="shared" si="244"/>
        <v>#REF!</v>
      </c>
      <c r="WCN104" s="373" t="e">
        <f t="shared" si="244"/>
        <v>#REF!</v>
      </c>
      <c r="WCO104" s="373" t="e">
        <f t="shared" si="244"/>
        <v>#REF!</v>
      </c>
      <c r="WCP104" s="373" t="e">
        <f t="shared" si="244"/>
        <v>#REF!</v>
      </c>
      <c r="WCQ104" s="373">
        <f t="shared" si="244"/>
        <v>0</v>
      </c>
      <c r="WCR104" s="373">
        <f t="shared" si="244"/>
        <v>0</v>
      </c>
      <c r="WCS104" s="373" t="e">
        <f t="shared" si="244"/>
        <v>#REF!</v>
      </c>
      <c r="WCT104" s="373" t="e">
        <f t="shared" si="244"/>
        <v>#REF!</v>
      </c>
      <c r="WCU104" s="373" t="e">
        <f t="shared" si="244"/>
        <v>#REF!</v>
      </c>
      <c r="WCV104" s="373" t="e">
        <f t="shared" si="244"/>
        <v>#REF!</v>
      </c>
      <c r="WCW104" s="373" t="e">
        <f t="shared" si="244"/>
        <v>#REF!</v>
      </c>
      <c r="WCX104" s="373">
        <f t="shared" si="244"/>
        <v>0</v>
      </c>
      <c r="WCY104" s="373">
        <f t="shared" si="244"/>
        <v>0</v>
      </c>
      <c r="WCZ104" s="373" t="e">
        <f t="shared" si="244"/>
        <v>#REF!</v>
      </c>
      <c r="WDA104" s="373" t="e">
        <f t="shared" si="244"/>
        <v>#REF!</v>
      </c>
      <c r="WDB104" s="373" t="e">
        <f t="shared" si="244"/>
        <v>#REF!</v>
      </c>
      <c r="WDC104" s="373" t="e">
        <f t="shared" si="244"/>
        <v>#REF!</v>
      </c>
      <c r="WDD104" s="373" t="e">
        <f t="shared" si="244"/>
        <v>#REF!</v>
      </c>
      <c r="WDE104" s="373">
        <f t="shared" si="244"/>
        <v>0</v>
      </c>
      <c r="WDF104" s="373">
        <f t="shared" si="244"/>
        <v>0</v>
      </c>
      <c r="WDG104" s="373" t="e">
        <f t="shared" si="244"/>
        <v>#REF!</v>
      </c>
      <c r="WDH104" s="373" t="e">
        <f t="shared" si="244"/>
        <v>#REF!</v>
      </c>
      <c r="WDI104" s="373" t="e">
        <f t="shared" si="244"/>
        <v>#REF!</v>
      </c>
      <c r="WDJ104" s="373" t="e">
        <f t="shared" si="244"/>
        <v>#REF!</v>
      </c>
      <c r="WDK104" s="373" t="e">
        <f t="shared" si="244"/>
        <v>#REF!</v>
      </c>
      <c r="WDL104" s="373">
        <f t="shared" si="244"/>
        <v>0</v>
      </c>
      <c r="WDM104" s="373">
        <f t="shared" si="244"/>
        <v>0</v>
      </c>
      <c r="WDN104" s="373" t="e">
        <f t="shared" si="244"/>
        <v>#REF!</v>
      </c>
      <c r="WDO104" s="373" t="e">
        <f t="shared" si="244"/>
        <v>#REF!</v>
      </c>
      <c r="WDP104" s="373" t="e">
        <f t="shared" si="244"/>
        <v>#REF!</v>
      </c>
      <c r="WDQ104" s="373" t="e">
        <f t="shared" si="244"/>
        <v>#REF!</v>
      </c>
      <c r="WDR104" s="373" t="e">
        <f t="shared" si="244"/>
        <v>#REF!</v>
      </c>
      <c r="WDS104" s="373">
        <f t="shared" si="244"/>
        <v>0</v>
      </c>
      <c r="WDT104" s="373">
        <f t="shared" si="244"/>
        <v>0</v>
      </c>
      <c r="WDU104" s="373" t="e">
        <f t="shared" si="244"/>
        <v>#REF!</v>
      </c>
      <c r="WDV104" s="373" t="e">
        <f t="shared" si="244"/>
        <v>#REF!</v>
      </c>
      <c r="WDW104" s="373" t="e">
        <f t="shared" si="244"/>
        <v>#REF!</v>
      </c>
      <c r="WDX104" s="373" t="e">
        <f t="shared" si="244"/>
        <v>#REF!</v>
      </c>
      <c r="WDY104" s="373" t="e">
        <f t="shared" si="244"/>
        <v>#REF!</v>
      </c>
      <c r="WDZ104" s="373">
        <f t="shared" si="244"/>
        <v>0</v>
      </c>
      <c r="WEA104" s="373">
        <f t="shared" si="244"/>
        <v>0</v>
      </c>
      <c r="WEB104" s="373" t="e">
        <f t="shared" si="244"/>
        <v>#REF!</v>
      </c>
      <c r="WEC104" s="373" t="e">
        <f t="shared" si="244"/>
        <v>#REF!</v>
      </c>
      <c r="WED104" s="373" t="e">
        <f t="shared" si="244"/>
        <v>#REF!</v>
      </c>
      <c r="WEE104" s="373" t="e">
        <f t="shared" si="244"/>
        <v>#REF!</v>
      </c>
      <c r="WEF104" s="373" t="e">
        <f t="shared" si="244"/>
        <v>#REF!</v>
      </c>
      <c r="WEG104" s="373">
        <f t="shared" si="244"/>
        <v>0</v>
      </c>
      <c r="WEH104" s="373">
        <f t="shared" si="244"/>
        <v>0</v>
      </c>
      <c r="WEI104" s="373" t="e">
        <f t="shared" si="244"/>
        <v>#REF!</v>
      </c>
      <c r="WEJ104" s="373" t="e">
        <f t="shared" si="244"/>
        <v>#REF!</v>
      </c>
      <c r="WEK104" s="373" t="e">
        <f t="shared" si="244"/>
        <v>#REF!</v>
      </c>
      <c r="WEL104" s="373" t="e">
        <f t="shared" si="244"/>
        <v>#REF!</v>
      </c>
      <c r="WEM104" s="373" t="e">
        <f t="shared" si="244"/>
        <v>#REF!</v>
      </c>
      <c r="WEN104" s="373">
        <f t="shared" si="244"/>
        <v>0</v>
      </c>
      <c r="WEO104" s="373">
        <f t="shared" si="244"/>
        <v>0</v>
      </c>
      <c r="WEP104" s="373" t="e">
        <f t="shared" si="245"/>
        <v>#REF!</v>
      </c>
      <c r="WEQ104" s="373" t="e">
        <f t="shared" si="245"/>
        <v>#REF!</v>
      </c>
      <c r="WER104" s="373" t="e">
        <f t="shared" si="245"/>
        <v>#REF!</v>
      </c>
      <c r="WES104" s="373" t="e">
        <f t="shared" si="245"/>
        <v>#REF!</v>
      </c>
      <c r="WET104" s="373" t="e">
        <f t="shared" si="245"/>
        <v>#REF!</v>
      </c>
      <c r="WEU104" s="373">
        <f t="shared" si="245"/>
        <v>0</v>
      </c>
      <c r="WEV104" s="373">
        <f t="shared" si="245"/>
        <v>0</v>
      </c>
      <c r="WEW104" s="373" t="e">
        <f t="shared" si="245"/>
        <v>#REF!</v>
      </c>
      <c r="WEX104" s="373" t="e">
        <f t="shared" si="245"/>
        <v>#REF!</v>
      </c>
      <c r="WEY104" s="373" t="e">
        <f t="shared" si="245"/>
        <v>#REF!</v>
      </c>
      <c r="WEZ104" s="373" t="e">
        <f t="shared" si="245"/>
        <v>#REF!</v>
      </c>
      <c r="WFA104" s="373" t="e">
        <f t="shared" si="245"/>
        <v>#REF!</v>
      </c>
      <c r="WFB104" s="373">
        <f t="shared" si="245"/>
        <v>0</v>
      </c>
      <c r="WFC104" s="373">
        <f t="shared" si="245"/>
        <v>0</v>
      </c>
      <c r="WFD104" s="373" t="e">
        <f t="shared" si="245"/>
        <v>#REF!</v>
      </c>
      <c r="WFE104" s="373" t="e">
        <f t="shared" si="245"/>
        <v>#REF!</v>
      </c>
      <c r="WFF104" s="373" t="e">
        <f t="shared" si="245"/>
        <v>#REF!</v>
      </c>
      <c r="WFG104" s="373" t="e">
        <f t="shared" si="245"/>
        <v>#REF!</v>
      </c>
      <c r="WFH104" s="373" t="e">
        <f t="shared" si="245"/>
        <v>#REF!</v>
      </c>
      <c r="WFI104" s="373">
        <f t="shared" si="245"/>
        <v>0</v>
      </c>
      <c r="WFJ104" s="373">
        <f t="shared" si="245"/>
        <v>0</v>
      </c>
      <c r="WFK104" s="373" t="e">
        <f t="shared" si="245"/>
        <v>#REF!</v>
      </c>
      <c r="WFL104" s="373" t="e">
        <f t="shared" si="245"/>
        <v>#REF!</v>
      </c>
      <c r="WFM104" s="373" t="e">
        <f t="shared" si="245"/>
        <v>#REF!</v>
      </c>
      <c r="WFN104" s="373" t="e">
        <f t="shared" si="245"/>
        <v>#REF!</v>
      </c>
      <c r="WFO104" s="373" t="e">
        <f t="shared" si="245"/>
        <v>#REF!</v>
      </c>
      <c r="WFP104" s="373">
        <f t="shared" si="245"/>
        <v>0</v>
      </c>
      <c r="WFQ104" s="373">
        <f t="shared" si="245"/>
        <v>0</v>
      </c>
      <c r="WFR104" s="373" t="e">
        <f t="shared" si="245"/>
        <v>#REF!</v>
      </c>
      <c r="WFS104" s="373" t="e">
        <f t="shared" si="245"/>
        <v>#REF!</v>
      </c>
      <c r="WFT104" s="373" t="e">
        <f t="shared" si="245"/>
        <v>#REF!</v>
      </c>
      <c r="WFU104" s="373" t="e">
        <f t="shared" si="245"/>
        <v>#REF!</v>
      </c>
      <c r="WFV104" s="373" t="e">
        <f t="shared" si="245"/>
        <v>#REF!</v>
      </c>
      <c r="WFW104" s="373">
        <f t="shared" si="245"/>
        <v>0</v>
      </c>
      <c r="WFX104" s="373">
        <f t="shared" si="245"/>
        <v>0</v>
      </c>
      <c r="WFY104" s="373" t="e">
        <f t="shared" si="245"/>
        <v>#REF!</v>
      </c>
      <c r="WFZ104" s="373" t="e">
        <f t="shared" si="245"/>
        <v>#REF!</v>
      </c>
      <c r="WGA104" s="373" t="e">
        <f t="shared" si="245"/>
        <v>#REF!</v>
      </c>
      <c r="WGB104" s="373" t="e">
        <f t="shared" si="245"/>
        <v>#REF!</v>
      </c>
      <c r="WGC104" s="373" t="e">
        <f t="shared" si="245"/>
        <v>#REF!</v>
      </c>
      <c r="WGD104" s="373">
        <f t="shared" si="245"/>
        <v>0</v>
      </c>
      <c r="WGE104" s="373">
        <f t="shared" si="245"/>
        <v>0</v>
      </c>
      <c r="WGF104" s="373" t="e">
        <f t="shared" si="245"/>
        <v>#REF!</v>
      </c>
      <c r="WGG104" s="373" t="e">
        <f t="shared" si="245"/>
        <v>#REF!</v>
      </c>
      <c r="WGH104" s="373" t="e">
        <f t="shared" si="245"/>
        <v>#REF!</v>
      </c>
      <c r="WGI104" s="373" t="e">
        <f t="shared" si="245"/>
        <v>#REF!</v>
      </c>
      <c r="WGJ104" s="373" t="e">
        <f t="shared" si="245"/>
        <v>#REF!</v>
      </c>
      <c r="WGK104" s="373">
        <f t="shared" si="245"/>
        <v>0</v>
      </c>
      <c r="WGL104" s="373">
        <f t="shared" si="245"/>
        <v>0</v>
      </c>
      <c r="WGM104" s="373" t="e">
        <f t="shared" si="245"/>
        <v>#REF!</v>
      </c>
      <c r="WGN104" s="373" t="e">
        <f t="shared" si="245"/>
        <v>#REF!</v>
      </c>
      <c r="WGO104" s="373" t="e">
        <f t="shared" si="245"/>
        <v>#REF!</v>
      </c>
      <c r="WGP104" s="373" t="e">
        <f t="shared" si="245"/>
        <v>#REF!</v>
      </c>
      <c r="WGQ104" s="373" t="e">
        <f t="shared" si="245"/>
        <v>#REF!</v>
      </c>
      <c r="WGR104" s="373">
        <f t="shared" si="245"/>
        <v>0</v>
      </c>
      <c r="WGS104" s="373">
        <f t="shared" si="245"/>
        <v>0</v>
      </c>
      <c r="WGT104" s="373" t="e">
        <f t="shared" si="245"/>
        <v>#REF!</v>
      </c>
      <c r="WGU104" s="373" t="e">
        <f t="shared" si="245"/>
        <v>#REF!</v>
      </c>
      <c r="WGV104" s="373" t="e">
        <f t="shared" si="245"/>
        <v>#REF!</v>
      </c>
      <c r="WGW104" s="373" t="e">
        <f t="shared" si="245"/>
        <v>#REF!</v>
      </c>
      <c r="WGX104" s="373" t="e">
        <f t="shared" si="245"/>
        <v>#REF!</v>
      </c>
      <c r="WGY104" s="373">
        <f t="shared" si="245"/>
        <v>0</v>
      </c>
      <c r="WGZ104" s="373">
        <f t="shared" si="245"/>
        <v>0</v>
      </c>
      <c r="WHA104" s="373" t="e">
        <f t="shared" si="245"/>
        <v>#REF!</v>
      </c>
      <c r="WHB104" s="373" t="e">
        <f t="shared" si="246"/>
        <v>#REF!</v>
      </c>
      <c r="WHC104" s="373" t="e">
        <f t="shared" si="246"/>
        <v>#REF!</v>
      </c>
      <c r="WHD104" s="373" t="e">
        <f t="shared" si="246"/>
        <v>#REF!</v>
      </c>
      <c r="WHE104" s="373" t="e">
        <f t="shared" si="246"/>
        <v>#REF!</v>
      </c>
      <c r="WHF104" s="373">
        <f t="shared" si="246"/>
        <v>0</v>
      </c>
      <c r="WHG104" s="373">
        <f t="shared" si="246"/>
        <v>0</v>
      </c>
      <c r="WHH104" s="373" t="e">
        <f t="shared" si="246"/>
        <v>#REF!</v>
      </c>
      <c r="WHI104" s="373" t="e">
        <f t="shared" si="246"/>
        <v>#REF!</v>
      </c>
      <c r="WHJ104" s="373" t="e">
        <f t="shared" si="246"/>
        <v>#REF!</v>
      </c>
      <c r="WHK104" s="373" t="e">
        <f t="shared" si="246"/>
        <v>#REF!</v>
      </c>
      <c r="WHL104" s="373" t="e">
        <f t="shared" si="246"/>
        <v>#REF!</v>
      </c>
      <c r="WHM104" s="373">
        <f t="shared" si="246"/>
        <v>0</v>
      </c>
      <c r="WHN104" s="373">
        <f t="shared" si="246"/>
        <v>0</v>
      </c>
      <c r="WHO104" s="373" t="e">
        <f t="shared" si="246"/>
        <v>#REF!</v>
      </c>
      <c r="WHP104" s="373" t="e">
        <f t="shared" si="246"/>
        <v>#REF!</v>
      </c>
      <c r="WHQ104" s="373" t="e">
        <f t="shared" si="246"/>
        <v>#REF!</v>
      </c>
      <c r="WHR104" s="373" t="e">
        <f t="shared" si="246"/>
        <v>#REF!</v>
      </c>
      <c r="WHS104" s="373" t="e">
        <f t="shared" si="246"/>
        <v>#REF!</v>
      </c>
      <c r="WHT104" s="373">
        <f t="shared" si="246"/>
        <v>0</v>
      </c>
      <c r="WHU104" s="373">
        <f t="shared" si="246"/>
        <v>0</v>
      </c>
      <c r="WHV104" s="373" t="e">
        <f t="shared" si="246"/>
        <v>#REF!</v>
      </c>
      <c r="WHW104" s="373" t="e">
        <f t="shared" si="246"/>
        <v>#REF!</v>
      </c>
      <c r="WHX104" s="373" t="e">
        <f t="shared" si="246"/>
        <v>#REF!</v>
      </c>
      <c r="WHY104" s="373" t="e">
        <f t="shared" si="246"/>
        <v>#REF!</v>
      </c>
      <c r="WHZ104" s="373" t="e">
        <f t="shared" si="246"/>
        <v>#REF!</v>
      </c>
      <c r="WIA104" s="373">
        <f t="shared" si="246"/>
        <v>0</v>
      </c>
      <c r="WIB104" s="373">
        <f t="shared" si="246"/>
        <v>0</v>
      </c>
      <c r="WIC104" s="373" t="e">
        <f t="shared" si="246"/>
        <v>#REF!</v>
      </c>
      <c r="WID104" s="373" t="e">
        <f t="shared" si="246"/>
        <v>#REF!</v>
      </c>
      <c r="WIE104" s="373" t="e">
        <f t="shared" si="246"/>
        <v>#REF!</v>
      </c>
      <c r="WIF104" s="373" t="e">
        <f t="shared" si="246"/>
        <v>#REF!</v>
      </c>
      <c r="WIG104" s="373" t="e">
        <f t="shared" si="246"/>
        <v>#REF!</v>
      </c>
      <c r="WIH104" s="373">
        <f t="shared" si="246"/>
        <v>0</v>
      </c>
      <c r="WII104" s="373">
        <f t="shared" si="246"/>
        <v>0</v>
      </c>
      <c r="WIJ104" s="373" t="e">
        <f t="shared" si="246"/>
        <v>#REF!</v>
      </c>
      <c r="WIK104" s="373" t="e">
        <f t="shared" si="246"/>
        <v>#REF!</v>
      </c>
      <c r="WIL104" s="373" t="e">
        <f t="shared" si="246"/>
        <v>#REF!</v>
      </c>
      <c r="WIM104" s="373" t="e">
        <f t="shared" si="246"/>
        <v>#REF!</v>
      </c>
      <c r="WIN104" s="373" t="e">
        <f t="shared" si="246"/>
        <v>#REF!</v>
      </c>
      <c r="WIO104" s="373">
        <f t="shared" si="246"/>
        <v>0</v>
      </c>
      <c r="WIP104" s="373">
        <f t="shared" si="246"/>
        <v>0</v>
      </c>
      <c r="WIQ104" s="373" t="e">
        <f t="shared" si="246"/>
        <v>#REF!</v>
      </c>
      <c r="WIR104" s="373" t="e">
        <f t="shared" si="246"/>
        <v>#REF!</v>
      </c>
      <c r="WIS104" s="373" t="e">
        <f t="shared" si="246"/>
        <v>#REF!</v>
      </c>
      <c r="WIT104" s="373" t="e">
        <f t="shared" si="246"/>
        <v>#REF!</v>
      </c>
      <c r="WIU104" s="373" t="e">
        <f t="shared" si="246"/>
        <v>#REF!</v>
      </c>
      <c r="WIV104" s="373">
        <f t="shared" si="246"/>
        <v>0</v>
      </c>
      <c r="WIW104" s="373">
        <f t="shared" si="246"/>
        <v>0</v>
      </c>
      <c r="WIX104" s="373" t="e">
        <f t="shared" si="246"/>
        <v>#REF!</v>
      </c>
      <c r="WIY104" s="373" t="e">
        <f t="shared" si="246"/>
        <v>#REF!</v>
      </c>
      <c r="WIZ104" s="373" t="e">
        <f t="shared" si="246"/>
        <v>#REF!</v>
      </c>
      <c r="WJA104" s="373" t="e">
        <f t="shared" si="246"/>
        <v>#REF!</v>
      </c>
      <c r="WJB104" s="373" t="e">
        <f t="shared" si="246"/>
        <v>#REF!</v>
      </c>
      <c r="WJC104" s="373">
        <f t="shared" si="246"/>
        <v>0</v>
      </c>
      <c r="WJD104" s="373">
        <f t="shared" si="246"/>
        <v>0</v>
      </c>
      <c r="WJE104" s="373" t="e">
        <f t="shared" si="246"/>
        <v>#REF!</v>
      </c>
      <c r="WJF104" s="373" t="e">
        <f t="shared" si="246"/>
        <v>#REF!</v>
      </c>
      <c r="WJG104" s="373" t="e">
        <f t="shared" si="246"/>
        <v>#REF!</v>
      </c>
      <c r="WJH104" s="373" t="e">
        <f t="shared" si="246"/>
        <v>#REF!</v>
      </c>
      <c r="WJI104" s="373" t="e">
        <f t="shared" si="246"/>
        <v>#REF!</v>
      </c>
      <c r="WJJ104" s="373">
        <f t="shared" si="246"/>
        <v>0</v>
      </c>
      <c r="WJK104" s="373">
        <f t="shared" si="246"/>
        <v>0</v>
      </c>
      <c r="WJL104" s="373" t="e">
        <f t="shared" si="246"/>
        <v>#REF!</v>
      </c>
      <c r="WJM104" s="373" t="e">
        <f t="shared" si="246"/>
        <v>#REF!</v>
      </c>
      <c r="WJN104" s="373" t="e">
        <f t="shared" si="247"/>
        <v>#REF!</v>
      </c>
      <c r="WJO104" s="373" t="e">
        <f t="shared" si="247"/>
        <v>#REF!</v>
      </c>
      <c r="WJP104" s="373" t="e">
        <f t="shared" si="247"/>
        <v>#REF!</v>
      </c>
      <c r="WJQ104" s="373">
        <f t="shared" si="247"/>
        <v>0</v>
      </c>
      <c r="WJR104" s="373">
        <f t="shared" si="247"/>
        <v>0</v>
      </c>
      <c r="WJS104" s="373" t="e">
        <f t="shared" si="247"/>
        <v>#REF!</v>
      </c>
      <c r="WJT104" s="373" t="e">
        <f t="shared" si="247"/>
        <v>#REF!</v>
      </c>
      <c r="WJU104" s="373" t="e">
        <f t="shared" si="247"/>
        <v>#REF!</v>
      </c>
      <c r="WJV104" s="373" t="e">
        <f t="shared" si="247"/>
        <v>#REF!</v>
      </c>
      <c r="WJW104" s="373" t="e">
        <f t="shared" si="247"/>
        <v>#REF!</v>
      </c>
      <c r="WJX104" s="373">
        <f t="shared" si="247"/>
        <v>0</v>
      </c>
      <c r="WJY104" s="373">
        <f t="shared" si="247"/>
        <v>0</v>
      </c>
      <c r="WJZ104" s="373" t="e">
        <f t="shared" si="247"/>
        <v>#REF!</v>
      </c>
      <c r="WKA104" s="373" t="e">
        <f t="shared" si="247"/>
        <v>#REF!</v>
      </c>
      <c r="WKB104" s="373" t="e">
        <f t="shared" si="247"/>
        <v>#REF!</v>
      </c>
      <c r="WKC104" s="373" t="e">
        <f t="shared" si="247"/>
        <v>#REF!</v>
      </c>
      <c r="WKD104" s="373" t="e">
        <f t="shared" si="247"/>
        <v>#REF!</v>
      </c>
      <c r="WKE104" s="373">
        <f t="shared" si="247"/>
        <v>0</v>
      </c>
      <c r="WKF104" s="373">
        <f t="shared" si="247"/>
        <v>0</v>
      </c>
      <c r="WKG104" s="373" t="e">
        <f t="shared" si="247"/>
        <v>#REF!</v>
      </c>
      <c r="WKH104" s="373" t="e">
        <f t="shared" si="247"/>
        <v>#REF!</v>
      </c>
      <c r="WKI104" s="373" t="e">
        <f t="shared" si="247"/>
        <v>#REF!</v>
      </c>
      <c r="WKJ104" s="373" t="e">
        <f t="shared" si="247"/>
        <v>#REF!</v>
      </c>
      <c r="WKK104" s="373" t="e">
        <f t="shared" si="247"/>
        <v>#REF!</v>
      </c>
      <c r="WKL104" s="373">
        <f t="shared" si="247"/>
        <v>0</v>
      </c>
      <c r="WKM104" s="373">
        <f t="shared" si="247"/>
        <v>0</v>
      </c>
      <c r="WKN104" s="373" t="e">
        <f t="shared" si="247"/>
        <v>#REF!</v>
      </c>
      <c r="WKO104" s="373" t="e">
        <f t="shared" si="247"/>
        <v>#REF!</v>
      </c>
      <c r="WKP104" s="373" t="e">
        <f t="shared" si="247"/>
        <v>#REF!</v>
      </c>
      <c r="WKQ104" s="373" t="e">
        <f t="shared" si="247"/>
        <v>#REF!</v>
      </c>
      <c r="WKR104" s="373" t="e">
        <f t="shared" si="247"/>
        <v>#REF!</v>
      </c>
      <c r="WKS104" s="373">
        <f t="shared" si="247"/>
        <v>0</v>
      </c>
      <c r="WKT104" s="373">
        <f t="shared" si="247"/>
        <v>0</v>
      </c>
      <c r="WKU104" s="373" t="e">
        <f t="shared" si="247"/>
        <v>#REF!</v>
      </c>
      <c r="WKV104" s="373" t="e">
        <f t="shared" si="247"/>
        <v>#REF!</v>
      </c>
      <c r="WKW104" s="373" t="e">
        <f t="shared" si="247"/>
        <v>#REF!</v>
      </c>
      <c r="WKX104" s="373" t="e">
        <f t="shared" si="247"/>
        <v>#REF!</v>
      </c>
      <c r="WKY104" s="373" t="e">
        <f t="shared" si="247"/>
        <v>#REF!</v>
      </c>
      <c r="WKZ104" s="373">
        <f t="shared" si="247"/>
        <v>0</v>
      </c>
      <c r="WLA104" s="373">
        <f t="shared" si="247"/>
        <v>0</v>
      </c>
      <c r="WLB104" s="373" t="e">
        <f t="shared" si="247"/>
        <v>#REF!</v>
      </c>
      <c r="WLC104" s="373" t="e">
        <f t="shared" si="247"/>
        <v>#REF!</v>
      </c>
      <c r="WLD104" s="373" t="e">
        <f t="shared" si="247"/>
        <v>#REF!</v>
      </c>
      <c r="WLE104" s="373" t="e">
        <f t="shared" si="247"/>
        <v>#REF!</v>
      </c>
      <c r="WLF104" s="373" t="e">
        <f t="shared" si="247"/>
        <v>#REF!</v>
      </c>
      <c r="WLG104" s="373">
        <f t="shared" si="247"/>
        <v>0</v>
      </c>
      <c r="WLH104" s="373">
        <f t="shared" si="247"/>
        <v>0</v>
      </c>
      <c r="WLI104" s="373" t="e">
        <f t="shared" si="247"/>
        <v>#REF!</v>
      </c>
      <c r="WLJ104" s="373" t="e">
        <f t="shared" si="247"/>
        <v>#REF!</v>
      </c>
      <c r="WLK104" s="373" t="e">
        <f t="shared" si="247"/>
        <v>#REF!</v>
      </c>
      <c r="WLL104" s="373" t="e">
        <f t="shared" si="247"/>
        <v>#REF!</v>
      </c>
      <c r="WLM104" s="373" t="e">
        <f t="shared" si="247"/>
        <v>#REF!</v>
      </c>
      <c r="WLN104" s="373">
        <f t="shared" si="247"/>
        <v>0</v>
      </c>
      <c r="WLO104" s="373">
        <f t="shared" si="247"/>
        <v>0</v>
      </c>
      <c r="WLP104" s="373" t="e">
        <f t="shared" si="247"/>
        <v>#REF!</v>
      </c>
      <c r="WLQ104" s="373" t="e">
        <f t="shared" si="247"/>
        <v>#REF!</v>
      </c>
      <c r="WLR104" s="373" t="e">
        <f t="shared" si="247"/>
        <v>#REF!</v>
      </c>
      <c r="WLS104" s="373" t="e">
        <f t="shared" si="247"/>
        <v>#REF!</v>
      </c>
      <c r="WLT104" s="373" t="e">
        <f t="shared" si="247"/>
        <v>#REF!</v>
      </c>
      <c r="WLU104" s="373">
        <f t="shared" si="247"/>
        <v>0</v>
      </c>
      <c r="WLV104" s="373">
        <f t="shared" si="247"/>
        <v>0</v>
      </c>
      <c r="WLW104" s="373" t="e">
        <f t="shared" si="247"/>
        <v>#REF!</v>
      </c>
      <c r="WLX104" s="373" t="e">
        <f t="shared" si="247"/>
        <v>#REF!</v>
      </c>
      <c r="WLY104" s="373" t="e">
        <f t="shared" si="247"/>
        <v>#REF!</v>
      </c>
      <c r="WLZ104" s="373" t="e">
        <f t="shared" si="248"/>
        <v>#REF!</v>
      </c>
      <c r="WMA104" s="373" t="e">
        <f t="shared" si="248"/>
        <v>#REF!</v>
      </c>
      <c r="WMB104" s="373">
        <f t="shared" si="248"/>
        <v>0</v>
      </c>
      <c r="WMC104" s="373">
        <f t="shared" si="248"/>
        <v>0</v>
      </c>
      <c r="WMD104" s="373" t="e">
        <f t="shared" si="248"/>
        <v>#REF!</v>
      </c>
      <c r="WME104" s="373" t="e">
        <f t="shared" si="248"/>
        <v>#REF!</v>
      </c>
      <c r="WMF104" s="373" t="e">
        <f t="shared" si="248"/>
        <v>#REF!</v>
      </c>
      <c r="WMG104" s="373" t="e">
        <f t="shared" si="248"/>
        <v>#REF!</v>
      </c>
      <c r="WMH104" s="373" t="e">
        <f t="shared" si="248"/>
        <v>#REF!</v>
      </c>
      <c r="WMI104" s="373">
        <f t="shared" si="248"/>
        <v>0</v>
      </c>
      <c r="WMJ104" s="373">
        <f t="shared" si="248"/>
        <v>0</v>
      </c>
      <c r="WMK104" s="373" t="e">
        <f t="shared" si="248"/>
        <v>#REF!</v>
      </c>
      <c r="WML104" s="373" t="e">
        <f t="shared" si="248"/>
        <v>#REF!</v>
      </c>
      <c r="WMM104" s="373" t="e">
        <f t="shared" si="248"/>
        <v>#REF!</v>
      </c>
      <c r="WMN104" s="373" t="e">
        <f t="shared" si="248"/>
        <v>#REF!</v>
      </c>
      <c r="WMO104" s="373" t="e">
        <f t="shared" si="248"/>
        <v>#REF!</v>
      </c>
      <c r="WMP104" s="373">
        <f t="shared" si="248"/>
        <v>0</v>
      </c>
      <c r="WMQ104" s="373">
        <f t="shared" si="248"/>
        <v>0</v>
      </c>
      <c r="WMR104" s="373" t="e">
        <f t="shared" si="248"/>
        <v>#REF!</v>
      </c>
      <c r="WMS104" s="373" t="e">
        <f t="shared" si="248"/>
        <v>#REF!</v>
      </c>
      <c r="WMT104" s="373" t="e">
        <f t="shared" si="248"/>
        <v>#REF!</v>
      </c>
      <c r="WMU104" s="373" t="e">
        <f t="shared" si="248"/>
        <v>#REF!</v>
      </c>
      <c r="WMV104" s="373" t="e">
        <f t="shared" si="248"/>
        <v>#REF!</v>
      </c>
      <c r="WMW104" s="373">
        <f t="shared" si="248"/>
        <v>0</v>
      </c>
      <c r="WMX104" s="373">
        <f t="shared" si="248"/>
        <v>0</v>
      </c>
      <c r="WMY104" s="373" t="e">
        <f t="shared" si="248"/>
        <v>#REF!</v>
      </c>
      <c r="WMZ104" s="373" t="e">
        <f t="shared" si="248"/>
        <v>#REF!</v>
      </c>
      <c r="WNA104" s="373" t="e">
        <f t="shared" si="248"/>
        <v>#REF!</v>
      </c>
      <c r="WNB104" s="373" t="e">
        <f t="shared" si="248"/>
        <v>#REF!</v>
      </c>
      <c r="WNC104" s="373" t="e">
        <f t="shared" si="248"/>
        <v>#REF!</v>
      </c>
      <c r="WND104" s="373">
        <f t="shared" si="248"/>
        <v>0</v>
      </c>
      <c r="WNE104" s="373">
        <f t="shared" si="248"/>
        <v>0</v>
      </c>
      <c r="WNF104" s="373" t="e">
        <f t="shared" si="248"/>
        <v>#REF!</v>
      </c>
      <c r="WNG104" s="373" t="e">
        <f t="shared" si="248"/>
        <v>#REF!</v>
      </c>
      <c r="WNH104" s="373" t="e">
        <f t="shared" si="248"/>
        <v>#REF!</v>
      </c>
      <c r="WNI104" s="373" t="e">
        <f t="shared" si="248"/>
        <v>#REF!</v>
      </c>
      <c r="WNJ104" s="373" t="e">
        <f t="shared" si="248"/>
        <v>#REF!</v>
      </c>
      <c r="WNK104" s="373">
        <f t="shared" si="248"/>
        <v>0</v>
      </c>
      <c r="WNL104" s="373">
        <f t="shared" si="248"/>
        <v>0</v>
      </c>
      <c r="WNM104" s="373" t="e">
        <f t="shared" si="248"/>
        <v>#REF!</v>
      </c>
      <c r="WNN104" s="373" t="e">
        <f t="shared" si="248"/>
        <v>#REF!</v>
      </c>
      <c r="WNO104" s="373" t="e">
        <f t="shared" si="248"/>
        <v>#REF!</v>
      </c>
      <c r="WNP104" s="373" t="e">
        <f t="shared" si="248"/>
        <v>#REF!</v>
      </c>
      <c r="WNQ104" s="373" t="e">
        <f t="shared" si="248"/>
        <v>#REF!</v>
      </c>
      <c r="WNR104" s="373">
        <f t="shared" si="248"/>
        <v>0</v>
      </c>
      <c r="WNS104" s="373">
        <f t="shared" si="248"/>
        <v>0</v>
      </c>
      <c r="WNT104" s="373" t="e">
        <f t="shared" si="248"/>
        <v>#REF!</v>
      </c>
      <c r="WNU104" s="373" t="e">
        <f t="shared" si="248"/>
        <v>#REF!</v>
      </c>
      <c r="WNV104" s="373" t="e">
        <f t="shared" si="248"/>
        <v>#REF!</v>
      </c>
      <c r="WNW104" s="373" t="e">
        <f t="shared" si="248"/>
        <v>#REF!</v>
      </c>
      <c r="WNX104" s="373" t="e">
        <f t="shared" si="248"/>
        <v>#REF!</v>
      </c>
      <c r="WNY104" s="373">
        <f t="shared" si="248"/>
        <v>0</v>
      </c>
      <c r="WNZ104" s="373">
        <f t="shared" si="248"/>
        <v>0</v>
      </c>
      <c r="WOA104" s="373" t="e">
        <f t="shared" si="248"/>
        <v>#REF!</v>
      </c>
      <c r="WOB104" s="373" t="e">
        <f t="shared" si="248"/>
        <v>#REF!</v>
      </c>
      <c r="WOC104" s="373" t="e">
        <f t="shared" si="248"/>
        <v>#REF!</v>
      </c>
      <c r="WOD104" s="373" t="e">
        <f t="shared" si="248"/>
        <v>#REF!</v>
      </c>
      <c r="WOE104" s="373" t="e">
        <f t="shared" si="248"/>
        <v>#REF!</v>
      </c>
      <c r="WOF104" s="373">
        <f t="shared" si="248"/>
        <v>0</v>
      </c>
      <c r="WOG104" s="373">
        <f t="shared" si="248"/>
        <v>0</v>
      </c>
      <c r="WOH104" s="373" t="e">
        <f t="shared" si="248"/>
        <v>#REF!</v>
      </c>
      <c r="WOI104" s="373" t="e">
        <f t="shared" si="248"/>
        <v>#REF!</v>
      </c>
      <c r="WOJ104" s="373" t="e">
        <f t="shared" si="248"/>
        <v>#REF!</v>
      </c>
      <c r="WOK104" s="373" t="e">
        <f t="shared" si="248"/>
        <v>#REF!</v>
      </c>
      <c r="WOL104" s="373" t="e">
        <f t="shared" si="249"/>
        <v>#REF!</v>
      </c>
      <c r="WOM104" s="373">
        <f t="shared" si="249"/>
        <v>0</v>
      </c>
      <c r="WON104" s="373">
        <f t="shared" si="249"/>
        <v>0</v>
      </c>
      <c r="WOO104" s="373" t="e">
        <f t="shared" si="249"/>
        <v>#REF!</v>
      </c>
      <c r="WOP104" s="373" t="e">
        <f t="shared" si="249"/>
        <v>#REF!</v>
      </c>
      <c r="WOQ104" s="373" t="e">
        <f t="shared" si="249"/>
        <v>#REF!</v>
      </c>
      <c r="WOR104" s="373" t="e">
        <f t="shared" si="249"/>
        <v>#REF!</v>
      </c>
      <c r="WOS104" s="373" t="e">
        <f t="shared" si="249"/>
        <v>#REF!</v>
      </c>
      <c r="WOT104" s="373">
        <f t="shared" si="249"/>
        <v>0</v>
      </c>
      <c r="WOU104" s="373">
        <f t="shared" si="249"/>
        <v>0</v>
      </c>
      <c r="WOV104" s="373" t="e">
        <f t="shared" si="249"/>
        <v>#REF!</v>
      </c>
      <c r="WOW104" s="373" t="e">
        <f t="shared" si="249"/>
        <v>#REF!</v>
      </c>
      <c r="WOX104" s="373" t="e">
        <f t="shared" si="249"/>
        <v>#REF!</v>
      </c>
      <c r="WOY104" s="373" t="e">
        <f t="shared" si="249"/>
        <v>#REF!</v>
      </c>
      <c r="WOZ104" s="373" t="e">
        <f t="shared" si="249"/>
        <v>#REF!</v>
      </c>
      <c r="WPA104" s="373">
        <f t="shared" si="249"/>
        <v>0</v>
      </c>
      <c r="WPB104" s="373">
        <f t="shared" si="249"/>
        <v>0</v>
      </c>
      <c r="WPC104" s="373" t="e">
        <f t="shared" si="249"/>
        <v>#REF!</v>
      </c>
      <c r="WPD104" s="373" t="e">
        <f t="shared" si="249"/>
        <v>#REF!</v>
      </c>
      <c r="WPE104" s="373" t="e">
        <f t="shared" si="249"/>
        <v>#REF!</v>
      </c>
      <c r="WPF104" s="373" t="e">
        <f t="shared" si="249"/>
        <v>#REF!</v>
      </c>
      <c r="WPG104" s="373" t="e">
        <f t="shared" si="249"/>
        <v>#REF!</v>
      </c>
      <c r="WPH104" s="373">
        <f t="shared" si="249"/>
        <v>0</v>
      </c>
      <c r="WPI104" s="373">
        <f t="shared" si="249"/>
        <v>0</v>
      </c>
      <c r="WPJ104" s="373" t="e">
        <f t="shared" si="249"/>
        <v>#REF!</v>
      </c>
      <c r="WPK104" s="373" t="e">
        <f t="shared" si="249"/>
        <v>#REF!</v>
      </c>
      <c r="WPL104" s="373" t="e">
        <f t="shared" si="249"/>
        <v>#REF!</v>
      </c>
      <c r="WPM104" s="373" t="e">
        <f t="shared" si="249"/>
        <v>#REF!</v>
      </c>
      <c r="WPN104" s="373" t="e">
        <f t="shared" si="249"/>
        <v>#REF!</v>
      </c>
      <c r="WPO104" s="373">
        <f t="shared" si="249"/>
        <v>0</v>
      </c>
      <c r="WPP104" s="373">
        <f t="shared" si="249"/>
        <v>0</v>
      </c>
      <c r="WPQ104" s="373" t="e">
        <f t="shared" si="249"/>
        <v>#REF!</v>
      </c>
      <c r="WPR104" s="373" t="e">
        <f t="shared" si="249"/>
        <v>#REF!</v>
      </c>
      <c r="WPS104" s="373" t="e">
        <f t="shared" si="249"/>
        <v>#REF!</v>
      </c>
      <c r="WPT104" s="373" t="e">
        <f t="shared" si="249"/>
        <v>#REF!</v>
      </c>
      <c r="WPU104" s="373" t="e">
        <f t="shared" si="249"/>
        <v>#REF!</v>
      </c>
      <c r="WPV104" s="373">
        <f t="shared" si="249"/>
        <v>0</v>
      </c>
      <c r="WPW104" s="373">
        <f t="shared" si="249"/>
        <v>0</v>
      </c>
      <c r="WPX104" s="373" t="e">
        <f t="shared" si="249"/>
        <v>#REF!</v>
      </c>
      <c r="WPY104" s="373" t="e">
        <f t="shared" si="249"/>
        <v>#REF!</v>
      </c>
      <c r="WPZ104" s="373" t="e">
        <f t="shared" si="249"/>
        <v>#REF!</v>
      </c>
      <c r="WQA104" s="373" t="e">
        <f t="shared" si="249"/>
        <v>#REF!</v>
      </c>
      <c r="WQB104" s="373" t="e">
        <f t="shared" si="249"/>
        <v>#REF!</v>
      </c>
      <c r="WQC104" s="373">
        <f t="shared" si="249"/>
        <v>0</v>
      </c>
      <c r="WQD104" s="373">
        <f t="shared" si="249"/>
        <v>0</v>
      </c>
      <c r="WQE104" s="373" t="e">
        <f t="shared" si="249"/>
        <v>#REF!</v>
      </c>
      <c r="WQF104" s="373" t="e">
        <f t="shared" si="249"/>
        <v>#REF!</v>
      </c>
      <c r="WQG104" s="373" t="e">
        <f t="shared" si="249"/>
        <v>#REF!</v>
      </c>
      <c r="WQH104" s="373" t="e">
        <f t="shared" si="249"/>
        <v>#REF!</v>
      </c>
      <c r="WQI104" s="373" t="e">
        <f t="shared" si="249"/>
        <v>#REF!</v>
      </c>
      <c r="WQJ104" s="373">
        <f t="shared" si="249"/>
        <v>0</v>
      </c>
      <c r="WQK104" s="373">
        <f t="shared" si="249"/>
        <v>0</v>
      </c>
      <c r="WQL104" s="373" t="e">
        <f t="shared" si="249"/>
        <v>#REF!</v>
      </c>
      <c r="WQM104" s="373" t="e">
        <f t="shared" si="249"/>
        <v>#REF!</v>
      </c>
      <c r="WQN104" s="373" t="e">
        <f t="shared" si="249"/>
        <v>#REF!</v>
      </c>
      <c r="WQO104" s="373" t="e">
        <f t="shared" si="249"/>
        <v>#REF!</v>
      </c>
      <c r="WQP104" s="373" t="e">
        <f t="shared" si="249"/>
        <v>#REF!</v>
      </c>
      <c r="WQQ104" s="373">
        <f t="shared" si="249"/>
        <v>0</v>
      </c>
      <c r="WQR104" s="373">
        <f t="shared" si="249"/>
        <v>0</v>
      </c>
      <c r="WQS104" s="373" t="e">
        <f t="shared" si="249"/>
        <v>#REF!</v>
      </c>
      <c r="WQT104" s="373" t="e">
        <f t="shared" si="249"/>
        <v>#REF!</v>
      </c>
      <c r="WQU104" s="373" t="e">
        <f t="shared" si="249"/>
        <v>#REF!</v>
      </c>
      <c r="WQV104" s="373" t="e">
        <f t="shared" si="249"/>
        <v>#REF!</v>
      </c>
      <c r="WQW104" s="373" t="e">
        <f t="shared" si="249"/>
        <v>#REF!</v>
      </c>
      <c r="WQX104" s="373">
        <f t="shared" si="250"/>
        <v>0</v>
      </c>
      <c r="WQY104" s="373">
        <f t="shared" si="250"/>
        <v>0</v>
      </c>
      <c r="WQZ104" s="373" t="e">
        <f t="shared" si="250"/>
        <v>#REF!</v>
      </c>
      <c r="WRA104" s="373" t="e">
        <f t="shared" si="250"/>
        <v>#REF!</v>
      </c>
      <c r="WRB104" s="373" t="e">
        <f t="shared" si="250"/>
        <v>#REF!</v>
      </c>
      <c r="WRC104" s="373" t="e">
        <f t="shared" si="250"/>
        <v>#REF!</v>
      </c>
      <c r="WRD104" s="373" t="e">
        <f t="shared" si="250"/>
        <v>#REF!</v>
      </c>
      <c r="WRE104" s="373">
        <f t="shared" si="250"/>
        <v>0</v>
      </c>
      <c r="WRF104" s="373">
        <f t="shared" si="250"/>
        <v>0</v>
      </c>
      <c r="WRG104" s="373" t="e">
        <f t="shared" si="250"/>
        <v>#REF!</v>
      </c>
      <c r="WRH104" s="373" t="e">
        <f t="shared" si="250"/>
        <v>#REF!</v>
      </c>
      <c r="WRI104" s="373" t="e">
        <f t="shared" si="250"/>
        <v>#REF!</v>
      </c>
      <c r="WRJ104" s="373" t="e">
        <f t="shared" si="250"/>
        <v>#REF!</v>
      </c>
      <c r="WRK104" s="373" t="e">
        <f t="shared" si="250"/>
        <v>#REF!</v>
      </c>
      <c r="WRL104" s="373">
        <f t="shared" si="250"/>
        <v>0</v>
      </c>
      <c r="WRM104" s="373">
        <f t="shared" si="250"/>
        <v>0</v>
      </c>
      <c r="WRN104" s="373" t="e">
        <f t="shared" si="250"/>
        <v>#REF!</v>
      </c>
      <c r="WRO104" s="373" t="e">
        <f t="shared" si="250"/>
        <v>#REF!</v>
      </c>
      <c r="WRP104" s="373" t="e">
        <f t="shared" si="250"/>
        <v>#REF!</v>
      </c>
      <c r="WRQ104" s="373" t="e">
        <f t="shared" si="250"/>
        <v>#REF!</v>
      </c>
      <c r="WRR104" s="373" t="e">
        <f t="shared" si="250"/>
        <v>#REF!</v>
      </c>
      <c r="WRS104" s="373">
        <f t="shared" si="250"/>
        <v>0</v>
      </c>
      <c r="WRT104" s="373">
        <f t="shared" si="250"/>
        <v>0</v>
      </c>
      <c r="WRU104" s="373" t="e">
        <f t="shared" si="250"/>
        <v>#REF!</v>
      </c>
      <c r="WRV104" s="373" t="e">
        <f t="shared" si="250"/>
        <v>#REF!</v>
      </c>
      <c r="WRW104" s="373" t="e">
        <f t="shared" si="250"/>
        <v>#REF!</v>
      </c>
      <c r="WRX104" s="373" t="e">
        <f t="shared" si="250"/>
        <v>#REF!</v>
      </c>
      <c r="WRY104" s="373" t="e">
        <f t="shared" si="250"/>
        <v>#REF!</v>
      </c>
      <c r="WRZ104" s="373">
        <f t="shared" si="250"/>
        <v>0</v>
      </c>
      <c r="WSA104" s="373">
        <f t="shared" si="250"/>
        <v>0</v>
      </c>
      <c r="WSB104" s="373" t="e">
        <f t="shared" si="250"/>
        <v>#REF!</v>
      </c>
      <c r="WSC104" s="373" t="e">
        <f t="shared" si="250"/>
        <v>#REF!</v>
      </c>
      <c r="WSD104" s="373" t="e">
        <f t="shared" si="250"/>
        <v>#REF!</v>
      </c>
      <c r="WSE104" s="373" t="e">
        <f t="shared" si="250"/>
        <v>#REF!</v>
      </c>
      <c r="WSF104" s="373" t="e">
        <f t="shared" si="250"/>
        <v>#REF!</v>
      </c>
      <c r="WSG104" s="373">
        <f t="shared" si="250"/>
        <v>0</v>
      </c>
      <c r="WSH104" s="373">
        <f t="shared" si="250"/>
        <v>0</v>
      </c>
      <c r="WSI104" s="373" t="e">
        <f t="shared" si="250"/>
        <v>#REF!</v>
      </c>
      <c r="WSJ104" s="373" t="e">
        <f t="shared" si="250"/>
        <v>#REF!</v>
      </c>
      <c r="WSK104" s="373" t="e">
        <f t="shared" si="250"/>
        <v>#REF!</v>
      </c>
      <c r="WSL104" s="373" t="e">
        <f t="shared" si="250"/>
        <v>#REF!</v>
      </c>
      <c r="WSM104" s="373" t="e">
        <f t="shared" si="250"/>
        <v>#REF!</v>
      </c>
      <c r="WSN104" s="373">
        <f t="shared" si="250"/>
        <v>0</v>
      </c>
      <c r="WSO104" s="373">
        <f t="shared" si="250"/>
        <v>0</v>
      </c>
      <c r="WSP104" s="373" t="e">
        <f t="shared" si="250"/>
        <v>#REF!</v>
      </c>
      <c r="WSQ104" s="373" t="e">
        <f t="shared" si="250"/>
        <v>#REF!</v>
      </c>
      <c r="WSR104" s="373" t="e">
        <f t="shared" si="250"/>
        <v>#REF!</v>
      </c>
      <c r="WSS104" s="373" t="e">
        <f t="shared" si="250"/>
        <v>#REF!</v>
      </c>
      <c r="WST104" s="373" t="e">
        <f t="shared" si="250"/>
        <v>#REF!</v>
      </c>
      <c r="WSU104" s="373">
        <f t="shared" si="250"/>
        <v>0</v>
      </c>
      <c r="WSV104" s="373">
        <f t="shared" si="250"/>
        <v>0</v>
      </c>
      <c r="WSW104" s="373" t="e">
        <f t="shared" si="250"/>
        <v>#REF!</v>
      </c>
      <c r="WSX104" s="373" t="e">
        <f t="shared" si="250"/>
        <v>#REF!</v>
      </c>
      <c r="WSY104" s="373" t="e">
        <f t="shared" si="250"/>
        <v>#REF!</v>
      </c>
      <c r="WSZ104" s="373" t="e">
        <f t="shared" si="250"/>
        <v>#REF!</v>
      </c>
      <c r="WTA104" s="373" t="e">
        <f t="shared" si="250"/>
        <v>#REF!</v>
      </c>
      <c r="WTB104" s="373">
        <f t="shared" si="250"/>
        <v>0</v>
      </c>
      <c r="WTC104" s="373">
        <f t="shared" si="250"/>
        <v>0</v>
      </c>
      <c r="WTD104" s="373" t="e">
        <f t="shared" si="250"/>
        <v>#REF!</v>
      </c>
      <c r="WTE104" s="373" t="e">
        <f t="shared" si="250"/>
        <v>#REF!</v>
      </c>
      <c r="WTF104" s="373" t="e">
        <f t="shared" si="250"/>
        <v>#REF!</v>
      </c>
      <c r="WTG104" s="373" t="e">
        <f t="shared" si="250"/>
        <v>#REF!</v>
      </c>
      <c r="WTH104" s="373" t="e">
        <f t="shared" si="250"/>
        <v>#REF!</v>
      </c>
      <c r="WTI104" s="373">
        <f t="shared" si="250"/>
        <v>0</v>
      </c>
      <c r="WTJ104" s="373">
        <f t="shared" si="251"/>
        <v>0</v>
      </c>
      <c r="WTK104" s="373" t="e">
        <f t="shared" si="251"/>
        <v>#REF!</v>
      </c>
      <c r="WTL104" s="373" t="e">
        <f t="shared" si="251"/>
        <v>#REF!</v>
      </c>
      <c r="WTM104" s="373" t="e">
        <f t="shared" si="251"/>
        <v>#REF!</v>
      </c>
      <c r="WTN104" s="373" t="e">
        <f t="shared" si="251"/>
        <v>#REF!</v>
      </c>
      <c r="WTO104" s="373" t="e">
        <f t="shared" si="251"/>
        <v>#REF!</v>
      </c>
      <c r="WTP104" s="373">
        <f t="shared" si="251"/>
        <v>0</v>
      </c>
      <c r="WTQ104" s="373">
        <f t="shared" si="251"/>
        <v>0</v>
      </c>
      <c r="WTR104" s="373" t="e">
        <f t="shared" si="251"/>
        <v>#REF!</v>
      </c>
      <c r="WTS104" s="373" t="e">
        <f t="shared" si="251"/>
        <v>#REF!</v>
      </c>
      <c r="WTT104" s="373" t="e">
        <f t="shared" si="251"/>
        <v>#REF!</v>
      </c>
      <c r="WTU104" s="373" t="e">
        <f t="shared" si="251"/>
        <v>#REF!</v>
      </c>
      <c r="WTV104" s="373" t="e">
        <f t="shared" si="251"/>
        <v>#REF!</v>
      </c>
      <c r="WTW104" s="373">
        <f t="shared" si="251"/>
        <v>0</v>
      </c>
      <c r="WTX104" s="373">
        <f t="shared" si="251"/>
        <v>0</v>
      </c>
      <c r="WTY104" s="373" t="e">
        <f t="shared" si="251"/>
        <v>#REF!</v>
      </c>
      <c r="WTZ104" s="373" t="e">
        <f t="shared" si="251"/>
        <v>#REF!</v>
      </c>
      <c r="WUA104" s="373" t="e">
        <f t="shared" si="251"/>
        <v>#REF!</v>
      </c>
      <c r="WUB104" s="373" t="e">
        <f t="shared" si="251"/>
        <v>#REF!</v>
      </c>
      <c r="WUC104" s="373" t="e">
        <f t="shared" si="251"/>
        <v>#REF!</v>
      </c>
      <c r="WUD104" s="373">
        <f t="shared" si="251"/>
        <v>0</v>
      </c>
      <c r="WUE104" s="373">
        <f t="shared" si="251"/>
        <v>0</v>
      </c>
      <c r="WUF104" s="373" t="e">
        <f t="shared" si="251"/>
        <v>#REF!</v>
      </c>
      <c r="WUG104" s="373" t="e">
        <f t="shared" si="251"/>
        <v>#REF!</v>
      </c>
      <c r="WUH104" s="373" t="e">
        <f t="shared" si="251"/>
        <v>#REF!</v>
      </c>
      <c r="WUI104" s="373" t="e">
        <f t="shared" si="251"/>
        <v>#REF!</v>
      </c>
      <c r="WUJ104" s="373" t="e">
        <f t="shared" si="251"/>
        <v>#REF!</v>
      </c>
      <c r="WUK104" s="373">
        <f t="shared" si="251"/>
        <v>0</v>
      </c>
      <c r="WUL104" s="373">
        <f t="shared" si="251"/>
        <v>0</v>
      </c>
      <c r="WUM104" s="373" t="e">
        <f t="shared" si="251"/>
        <v>#REF!</v>
      </c>
      <c r="WUN104" s="373" t="e">
        <f t="shared" si="251"/>
        <v>#REF!</v>
      </c>
      <c r="WUO104" s="373" t="e">
        <f t="shared" si="251"/>
        <v>#REF!</v>
      </c>
      <c r="WUP104" s="373" t="e">
        <f t="shared" si="251"/>
        <v>#REF!</v>
      </c>
      <c r="WUQ104" s="373" t="e">
        <f t="shared" si="251"/>
        <v>#REF!</v>
      </c>
      <c r="WUR104" s="373">
        <f t="shared" si="251"/>
        <v>0</v>
      </c>
      <c r="WUS104" s="373">
        <f t="shared" si="251"/>
        <v>0</v>
      </c>
      <c r="WUT104" s="373" t="e">
        <f t="shared" si="251"/>
        <v>#REF!</v>
      </c>
      <c r="WUU104" s="373" t="e">
        <f t="shared" si="251"/>
        <v>#REF!</v>
      </c>
      <c r="WUV104" s="373" t="e">
        <f t="shared" si="251"/>
        <v>#REF!</v>
      </c>
      <c r="WUW104" s="373" t="e">
        <f t="shared" si="251"/>
        <v>#REF!</v>
      </c>
      <c r="WUX104" s="373" t="e">
        <f t="shared" si="251"/>
        <v>#REF!</v>
      </c>
      <c r="WUY104" s="373">
        <f t="shared" si="251"/>
        <v>0</v>
      </c>
      <c r="WUZ104" s="373">
        <f t="shared" si="251"/>
        <v>0</v>
      </c>
      <c r="WVA104" s="373" t="e">
        <f t="shared" si="251"/>
        <v>#REF!</v>
      </c>
      <c r="WVB104" s="373" t="e">
        <f t="shared" si="251"/>
        <v>#REF!</v>
      </c>
      <c r="WVC104" s="373" t="e">
        <f t="shared" si="251"/>
        <v>#REF!</v>
      </c>
      <c r="WVD104" s="373" t="e">
        <f t="shared" si="251"/>
        <v>#REF!</v>
      </c>
      <c r="WVE104" s="373" t="e">
        <f t="shared" si="251"/>
        <v>#REF!</v>
      </c>
      <c r="WVF104" s="373">
        <f t="shared" si="251"/>
        <v>0</v>
      </c>
      <c r="WVG104" s="373">
        <f t="shared" si="251"/>
        <v>0</v>
      </c>
      <c r="WVH104" s="373" t="e">
        <f t="shared" si="251"/>
        <v>#REF!</v>
      </c>
      <c r="WVI104" s="373" t="e">
        <f t="shared" si="251"/>
        <v>#REF!</v>
      </c>
      <c r="WVJ104" s="373" t="e">
        <f t="shared" si="251"/>
        <v>#REF!</v>
      </c>
      <c r="WVK104" s="373" t="e">
        <f t="shared" si="251"/>
        <v>#REF!</v>
      </c>
      <c r="WVL104" s="373" t="e">
        <f t="shared" si="251"/>
        <v>#REF!</v>
      </c>
      <c r="WVM104" s="373">
        <f t="shared" si="251"/>
        <v>0</v>
      </c>
      <c r="WVN104" s="373">
        <f t="shared" si="251"/>
        <v>0</v>
      </c>
      <c r="WVO104" s="373" t="e">
        <f t="shared" si="251"/>
        <v>#REF!</v>
      </c>
      <c r="WVP104" s="373" t="e">
        <f t="shared" si="251"/>
        <v>#REF!</v>
      </c>
      <c r="WVQ104" s="373" t="e">
        <f t="shared" si="251"/>
        <v>#REF!</v>
      </c>
      <c r="WVR104" s="373" t="e">
        <f t="shared" si="251"/>
        <v>#REF!</v>
      </c>
      <c r="WVS104" s="373" t="e">
        <f t="shared" si="251"/>
        <v>#REF!</v>
      </c>
      <c r="WVT104" s="373">
        <f t="shared" si="251"/>
        <v>0</v>
      </c>
      <c r="WVU104" s="373">
        <f t="shared" si="251"/>
        <v>0</v>
      </c>
      <c r="WVV104" s="373" t="e">
        <f t="shared" si="252"/>
        <v>#REF!</v>
      </c>
      <c r="WVW104" s="373" t="e">
        <f t="shared" si="252"/>
        <v>#REF!</v>
      </c>
      <c r="WVX104" s="373" t="e">
        <f t="shared" si="252"/>
        <v>#REF!</v>
      </c>
      <c r="WVY104" s="373" t="e">
        <f t="shared" si="252"/>
        <v>#REF!</v>
      </c>
      <c r="WVZ104" s="373" t="e">
        <f t="shared" si="252"/>
        <v>#REF!</v>
      </c>
      <c r="WWA104" s="373">
        <f t="shared" si="252"/>
        <v>0</v>
      </c>
      <c r="WWB104" s="373">
        <f t="shared" si="252"/>
        <v>0</v>
      </c>
      <c r="WWC104" s="373" t="e">
        <f t="shared" si="252"/>
        <v>#REF!</v>
      </c>
      <c r="WWD104" s="373" t="e">
        <f t="shared" si="252"/>
        <v>#REF!</v>
      </c>
      <c r="WWE104" s="373" t="e">
        <f t="shared" si="252"/>
        <v>#REF!</v>
      </c>
      <c r="WWF104" s="373" t="e">
        <f t="shared" si="252"/>
        <v>#REF!</v>
      </c>
      <c r="WWG104" s="373" t="e">
        <f t="shared" si="252"/>
        <v>#REF!</v>
      </c>
      <c r="WWH104" s="373">
        <f t="shared" si="252"/>
        <v>0</v>
      </c>
      <c r="WWI104" s="373">
        <f t="shared" si="252"/>
        <v>0</v>
      </c>
      <c r="WWJ104" s="373" t="e">
        <f t="shared" si="252"/>
        <v>#REF!</v>
      </c>
      <c r="WWK104" s="373" t="e">
        <f t="shared" si="252"/>
        <v>#REF!</v>
      </c>
      <c r="WWL104" s="373" t="e">
        <f t="shared" si="252"/>
        <v>#REF!</v>
      </c>
      <c r="WWM104" s="373" t="e">
        <f t="shared" si="252"/>
        <v>#REF!</v>
      </c>
      <c r="WWN104" s="373" t="e">
        <f t="shared" si="252"/>
        <v>#REF!</v>
      </c>
      <c r="WWO104" s="373">
        <f t="shared" si="252"/>
        <v>0</v>
      </c>
      <c r="WWP104" s="373">
        <f t="shared" si="252"/>
        <v>0</v>
      </c>
      <c r="WWQ104" s="373" t="e">
        <f t="shared" si="252"/>
        <v>#REF!</v>
      </c>
      <c r="WWR104" s="373" t="e">
        <f t="shared" si="252"/>
        <v>#REF!</v>
      </c>
      <c r="WWS104" s="373" t="e">
        <f t="shared" si="252"/>
        <v>#REF!</v>
      </c>
      <c r="WWT104" s="373" t="e">
        <f t="shared" si="252"/>
        <v>#REF!</v>
      </c>
      <c r="WWU104" s="373" t="e">
        <f t="shared" si="252"/>
        <v>#REF!</v>
      </c>
      <c r="WWV104" s="373">
        <f t="shared" si="252"/>
        <v>0</v>
      </c>
      <c r="WWW104" s="373">
        <f t="shared" si="252"/>
        <v>0</v>
      </c>
      <c r="WWX104" s="373" t="e">
        <f t="shared" si="252"/>
        <v>#REF!</v>
      </c>
      <c r="WWY104" s="373" t="e">
        <f t="shared" si="252"/>
        <v>#REF!</v>
      </c>
      <c r="WWZ104" s="373" t="e">
        <f t="shared" si="252"/>
        <v>#REF!</v>
      </c>
      <c r="WXA104" s="373" t="e">
        <f t="shared" si="252"/>
        <v>#REF!</v>
      </c>
      <c r="WXB104" s="373" t="e">
        <f t="shared" si="252"/>
        <v>#REF!</v>
      </c>
      <c r="WXC104" s="373">
        <f t="shared" si="252"/>
        <v>0</v>
      </c>
      <c r="WXD104" s="373">
        <f t="shared" si="252"/>
        <v>0</v>
      </c>
      <c r="WXE104" s="373" t="e">
        <f t="shared" si="252"/>
        <v>#REF!</v>
      </c>
      <c r="WXF104" s="373" t="e">
        <f t="shared" si="252"/>
        <v>#REF!</v>
      </c>
      <c r="WXG104" s="373" t="e">
        <f t="shared" si="252"/>
        <v>#REF!</v>
      </c>
      <c r="WXH104" s="373" t="e">
        <f t="shared" si="252"/>
        <v>#REF!</v>
      </c>
      <c r="WXI104" s="373" t="e">
        <f t="shared" si="252"/>
        <v>#REF!</v>
      </c>
      <c r="WXJ104" s="373">
        <f t="shared" si="252"/>
        <v>0</v>
      </c>
      <c r="WXK104" s="373">
        <f t="shared" si="252"/>
        <v>0</v>
      </c>
      <c r="WXL104" s="373" t="e">
        <f t="shared" si="252"/>
        <v>#REF!</v>
      </c>
      <c r="WXM104" s="373" t="e">
        <f t="shared" si="252"/>
        <v>#REF!</v>
      </c>
      <c r="WXN104" s="373" t="e">
        <f t="shared" si="252"/>
        <v>#REF!</v>
      </c>
      <c r="WXO104" s="373" t="e">
        <f t="shared" si="252"/>
        <v>#REF!</v>
      </c>
      <c r="WXP104" s="373" t="e">
        <f t="shared" si="252"/>
        <v>#REF!</v>
      </c>
      <c r="WXQ104" s="373">
        <f t="shared" si="252"/>
        <v>0</v>
      </c>
      <c r="WXR104" s="373">
        <f t="shared" si="252"/>
        <v>0</v>
      </c>
      <c r="WXS104" s="373" t="e">
        <f t="shared" si="252"/>
        <v>#REF!</v>
      </c>
      <c r="WXT104" s="373" t="e">
        <f t="shared" si="252"/>
        <v>#REF!</v>
      </c>
      <c r="WXU104" s="373" t="e">
        <f t="shared" si="252"/>
        <v>#REF!</v>
      </c>
      <c r="WXV104" s="373" t="e">
        <f t="shared" si="252"/>
        <v>#REF!</v>
      </c>
      <c r="WXW104" s="373" t="e">
        <f t="shared" si="252"/>
        <v>#REF!</v>
      </c>
      <c r="WXX104" s="373">
        <f t="shared" si="252"/>
        <v>0</v>
      </c>
      <c r="WXY104" s="373">
        <f t="shared" si="252"/>
        <v>0</v>
      </c>
      <c r="WXZ104" s="373" t="e">
        <f t="shared" si="252"/>
        <v>#REF!</v>
      </c>
      <c r="WYA104" s="373" t="e">
        <f t="shared" si="252"/>
        <v>#REF!</v>
      </c>
      <c r="WYB104" s="373" t="e">
        <f t="shared" si="252"/>
        <v>#REF!</v>
      </c>
      <c r="WYC104" s="373" t="e">
        <f t="shared" si="252"/>
        <v>#REF!</v>
      </c>
      <c r="WYD104" s="373" t="e">
        <f t="shared" si="252"/>
        <v>#REF!</v>
      </c>
      <c r="WYE104" s="373">
        <f t="shared" si="252"/>
        <v>0</v>
      </c>
      <c r="WYF104" s="373">
        <f t="shared" si="252"/>
        <v>0</v>
      </c>
      <c r="WYG104" s="373" t="e">
        <f t="shared" si="252"/>
        <v>#REF!</v>
      </c>
      <c r="WYH104" s="373" t="e">
        <f t="shared" si="253"/>
        <v>#REF!</v>
      </c>
      <c r="WYI104" s="373" t="e">
        <f t="shared" si="253"/>
        <v>#REF!</v>
      </c>
      <c r="WYJ104" s="373" t="e">
        <f t="shared" si="253"/>
        <v>#REF!</v>
      </c>
      <c r="WYK104" s="373" t="e">
        <f t="shared" si="253"/>
        <v>#REF!</v>
      </c>
      <c r="WYL104" s="373">
        <f t="shared" si="253"/>
        <v>0</v>
      </c>
      <c r="WYM104" s="373">
        <f t="shared" si="253"/>
        <v>0</v>
      </c>
      <c r="WYN104" s="373" t="e">
        <f t="shared" si="253"/>
        <v>#REF!</v>
      </c>
      <c r="WYO104" s="373" t="e">
        <f t="shared" si="253"/>
        <v>#REF!</v>
      </c>
      <c r="WYP104" s="373" t="e">
        <f t="shared" si="253"/>
        <v>#REF!</v>
      </c>
      <c r="WYQ104" s="373" t="e">
        <f t="shared" si="253"/>
        <v>#REF!</v>
      </c>
      <c r="WYR104" s="373" t="e">
        <f t="shared" si="253"/>
        <v>#REF!</v>
      </c>
      <c r="WYS104" s="373">
        <f t="shared" si="253"/>
        <v>0</v>
      </c>
      <c r="WYT104" s="373">
        <f t="shared" si="253"/>
        <v>0</v>
      </c>
      <c r="WYU104" s="373" t="e">
        <f t="shared" si="253"/>
        <v>#REF!</v>
      </c>
      <c r="WYV104" s="373" t="e">
        <f t="shared" si="253"/>
        <v>#REF!</v>
      </c>
      <c r="WYW104" s="373" t="e">
        <f t="shared" si="253"/>
        <v>#REF!</v>
      </c>
      <c r="WYX104" s="373" t="e">
        <f t="shared" si="253"/>
        <v>#REF!</v>
      </c>
      <c r="WYY104" s="373" t="e">
        <f t="shared" si="253"/>
        <v>#REF!</v>
      </c>
      <c r="WYZ104" s="373">
        <f t="shared" si="253"/>
        <v>0</v>
      </c>
      <c r="WZA104" s="373">
        <f t="shared" si="253"/>
        <v>0</v>
      </c>
      <c r="WZB104" s="373" t="e">
        <f t="shared" si="253"/>
        <v>#REF!</v>
      </c>
      <c r="WZC104" s="373" t="e">
        <f t="shared" si="253"/>
        <v>#REF!</v>
      </c>
      <c r="WZD104" s="373" t="e">
        <f t="shared" si="253"/>
        <v>#REF!</v>
      </c>
      <c r="WZE104" s="373" t="e">
        <f t="shared" si="253"/>
        <v>#REF!</v>
      </c>
      <c r="WZF104" s="373" t="e">
        <f t="shared" si="253"/>
        <v>#REF!</v>
      </c>
      <c r="WZG104" s="373">
        <f t="shared" si="253"/>
        <v>0</v>
      </c>
      <c r="WZH104" s="373">
        <f t="shared" si="253"/>
        <v>0</v>
      </c>
      <c r="WZI104" s="373" t="e">
        <f t="shared" si="253"/>
        <v>#REF!</v>
      </c>
      <c r="WZJ104" s="373" t="e">
        <f t="shared" si="253"/>
        <v>#REF!</v>
      </c>
      <c r="WZK104" s="373" t="e">
        <f t="shared" si="253"/>
        <v>#REF!</v>
      </c>
      <c r="WZL104" s="373" t="e">
        <f t="shared" si="253"/>
        <v>#REF!</v>
      </c>
      <c r="WZM104" s="373" t="e">
        <f t="shared" si="253"/>
        <v>#REF!</v>
      </c>
      <c r="WZN104" s="373">
        <f t="shared" si="253"/>
        <v>0</v>
      </c>
      <c r="WZO104" s="373">
        <f t="shared" si="253"/>
        <v>0</v>
      </c>
      <c r="WZP104" s="373" t="e">
        <f t="shared" si="253"/>
        <v>#REF!</v>
      </c>
      <c r="WZQ104" s="373" t="e">
        <f t="shared" si="253"/>
        <v>#REF!</v>
      </c>
      <c r="WZR104" s="373" t="e">
        <f t="shared" si="253"/>
        <v>#REF!</v>
      </c>
      <c r="WZS104" s="373" t="e">
        <f t="shared" si="253"/>
        <v>#REF!</v>
      </c>
      <c r="WZT104" s="373" t="e">
        <f t="shared" si="253"/>
        <v>#REF!</v>
      </c>
      <c r="WZU104" s="373">
        <f t="shared" si="253"/>
        <v>0</v>
      </c>
      <c r="WZV104" s="373">
        <f t="shared" si="253"/>
        <v>0</v>
      </c>
      <c r="WZW104" s="373" t="e">
        <f t="shared" si="253"/>
        <v>#REF!</v>
      </c>
      <c r="WZX104" s="373" t="e">
        <f t="shared" si="253"/>
        <v>#REF!</v>
      </c>
      <c r="WZY104" s="373" t="e">
        <f t="shared" si="253"/>
        <v>#REF!</v>
      </c>
      <c r="WZZ104" s="373" t="e">
        <f t="shared" si="253"/>
        <v>#REF!</v>
      </c>
      <c r="XAA104" s="373" t="e">
        <f t="shared" si="253"/>
        <v>#REF!</v>
      </c>
      <c r="XAB104" s="373">
        <f t="shared" si="253"/>
        <v>0</v>
      </c>
      <c r="XAC104" s="373">
        <f t="shared" si="253"/>
        <v>0</v>
      </c>
      <c r="XAD104" s="373" t="e">
        <f t="shared" si="253"/>
        <v>#REF!</v>
      </c>
      <c r="XAE104" s="373" t="e">
        <f t="shared" si="253"/>
        <v>#REF!</v>
      </c>
      <c r="XAF104" s="373" t="e">
        <f t="shared" si="253"/>
        <v>#REF!</v>
      </c>
      <c r="XAG104" s="373" t="e">
        <f t="shared" si="253"/>
        <v>#REF!</v>
      </c>
      <c r="XAH104" s="373" t="e">
        <f t="shared" si="253"/>
        <v>#REF!</v>
      </c>
      <c r="XAI104" s="373">
        <f t="shared" si="253"/>
        <v>0</v>
      </c>
      <c r="XAJ104" s="373">
        <f t="shared" si="253"/>
        <v>0</v>
      </c>
      <c r="XAK104" s="373" t="e">
        <f t="shared" si="253"/>
        <v>#REF!</v>
      </c>
      <c r="XAL104" s="373" t="e">
        <f t="shared" si="253"/>
        <v>#REF!</v>
      </c>
      <c r="XAM104" s="373" t="e">
        <f t="shared" si="253"/>
        <v>#REF!</v>
      </c>
      <c r="XAN104" s="373" t="e">
        <f t="shared" si="253"/>
        <v>#REF!</v>
      </c>
      <c r="XAO104" s="373" t="e">
        <f t="shared" si="253"/>
        <v>#REF!</v>
      </c>
      <c r="XAP104" s="373">
        <f t="shared" si="253"/>
        <v>0</v>
      </c>
      <c r="XAQ104" s="373">
        <f t="shared" si="253"/>
        <v>0</v>
      </c>
      <c r="XAR104" s="373" t="e">
        <f t="shared" si="253"/>
        <v>#REF!</v>
      </c>
      <c r="XAS104" s="373" t="e">
        <f t="shared" si="253"/>
        <v>#REF!</v>
      </c>
      <c r="XAT104" s="373" t="e">
        <f t="shared" si="254"/>
        <v>#REF!</v>
      </c>
      <c r="XAU104" s="373" t="e">
        <f t="shared" si="254"/>
        <v>#REF!</v>
      </c>
      <c r="XAV104" s="373" t="e">
        <f t="shared" si="254"/>
        <v>#REF!</v>
      </c>
      <c r="XAW104" s="373">
        <f t="shared" si="254"/>
        <v>0</v>
      </c>
      <c r="XAX104" s="373">
        <f t="shared" si="254"/>
        <v>0</v>
      </c>
      <c r="XAY104" s="373" t="e">
        <f t="shared" si="254"/>
        <v>#REF!</v>
      </c>
      <c r="XAZ104" s="373" t="e">
        <f t="shared" si="254"/>
        <v>#REF!</v>
      </c>
      <c r="XBA104" s="373" t="e">
        <f t="shared" si="254"/>
        <v>#REF!</v>
      </c>
      <c r="XBB104" s="373" t="e">
        <f t="shared" si="254"/>
        <v>#REF!</v>
      </c>
      <c r="XBC104" s="373" t="e">
        <f t="shared" si="254"/>
        <v>#REF!</v>
      </c>
      <c r="XBD104" s="373">
        <f t="shared" si="254"/>
        <v>0</v>
      </c>
      <c r="XBE104" s="373">
        <f t="shared" si="254"/>
        <v>0</v>
      </c>
      <c r="XBF104" s="373" t="e">
        <f t="shared" si="254"/>
        <v>#REF!</v>
      </c>
      <c r="XBG104" s="373" t="e">
        <f t="shared" si="254"/>
        <v>#REF!</v>
      </c>
      <c r="XBH104" s="373" t="e">
        <f t="shared" si="254"/>
        <v>#REF!</v>
      </c>
      <c r="XBI104" s="373" t="e">
        <f t="shared" si="254"/>
        <v>#REF!</v>
      </c>
      <c r="XBJ104" s="373" t="e">
        <f t="shared" si="254"/>
        <v>#REF!</v>
      </c>
      <c r="XBK104" s="373">
        <f t="shared" si="254"/>
        <v>0</v>
      </c>
      <c r="XBL104" s="373">
        <f t="shared" si="254"/>
        <v>0</v>
      </c>
      <c r="XBM104" s="373" t="e">
        <f t="shared" si="254"/>
        <v>#REF!</v>
      </c>
      <c r="XBN104" s="373" t="e">
        <f t="shared" si="254"/>
        <v>#REF!</v>
      </c>
      <c r="XBO104" s="373" t="e">
        <f t="shared" si="254"/>
        <v>#REF!</v>
      </c>
      <c r="XBP104" s="373" t="e">
        <f t="shared" si="254"/>
        <v>#REF!</v>
      </c>
      <c r="XBQ104" s="373" t="e">
        <f t="shared" si="254"/>
        <v>#REF!</v>
      </c>
      <c r="XBR104" s="373">
        <f t="shared" si="254"/>
        <v>0</v>
      </c>
      <c r="XBS104" s="373">
        <f t="shared" si="254"/>
        <v>0</v>
      </c>
      <c r="XBT104" s="373" t="e">
        <f t="shared" si="254"/>
        <v>#REF!</v>
      </c>
      <c r="XBU104" s="373" t="e">
        <f t="shared" si="254"/>
        <v>#REF!</v>
      </c>
      <c r="XBV104" s="373" t="e">
        <f t="shared" si="254"/>
        <v>#REF!</v>
      </c>
      <c r="XBW104" s="373" t="e">
        <f t="shared" si="254"/>
        <v>#REF!</v>
      </c>
      <c r="XBX104" s="373" t="e">
        <f t="shared" si="254"/>
        <v>#REF!</v>
      </c>
      <c r="XBY104" s="373">
        <f t="shared" si="254"/>
        <v>0</v>
      </c>
      <c r="XBZ104" s="373">
        <f t="shared" si="254"/>
        <v>0</v>
      </c>
      <c r="XCA104" s="373" t="e">
        <f t="shared" si="254"/>
        <v>#REF!</v>
      </c>
      <c r="XCB104" s="373" t="e">
        <f t="shared" si="254"/>
        <v>#REF!</v>
      </c>
      <c r="XCC104" s="373" t="e">
        <f t="shared" si="254"/>
        <v>#REF!</v>
      </c>
      <c r="XCD104" s="373" t="e">
        <f t="shared" si="254"/>
        <v>#REF!</v>
      </c>
      <c r="XCE104" s="373" t="e">
        <f t="shared" si="254"/>
        <v>#REF!</v>
      </c>
      <c r="XCF104" s="373">
        <f t="shared" si="254"/>
        <v>0</v>
      </c>
      <c r="XCG104" s="373">
        <f t="shared" si="254"/>
        <v>0</v>
      </c>
      <c r="XCH104" s="373" t="e">
        <f t="shared" si="254"/>
        <v>#REF!</v>
      </c>
      <c r="XCI104" s="373" t="e">
        <f t="shared" si="254"/>
        <v>#REF!</v>
      </c>
      <c r="XCJ104" s="373" t="e">
        <f t="shared" si="254"/>
        <v>#REF!</v>
      </c>
      <c r="XCK104" s="373" t="e">
        <f t="shared" si="254"/>
        <v>#REF!</v>
      </c>
      <c r="XCL104" s="373" t="e">
        <f t="shared" si="254"/>
        <v>#REF!</v>
      </c>
      <c r="XCM104" s="373">
        <f t="shared" si="254"/>
        <v>0</v>
      </c>
      <c r="XCN104" s="373">
        <f t="shared" si="254"/>
        <v>0</v>
      </c>
      <c r="XCO104" s="373" t="e">
        <f t="shared" si="254"/>
        <v>#REF!</v>
      </c>
      <c r="XCP104" s="373" t="e">
        <f t="shared" si="254"/>
        <v>#REF!</v>
      </c>
      <c r="XCQ104" s="373" t="e">
        <f t="shared" si="254"/>
        <v>#REF!</v>
      </c>
      <c r="XCR104" s="373" t="e">
        <f t="shared" si="254"/>
        <v>#REF!</v>
      </c>
      <c r="XCS104" s="373" t="e">
        <f t="shared" si="254"/>
        <v>#REF!</v>
      </c>
      <c r="XCT104" s="373">
        <f t="shared" si="254"/>
        <v>0</v>
      </c>
      <c r="XCU104" s="373">
        <f t="shared" si="254"/>
        <v>0</v>
      </c>
      <c r="XCV104" s="373" t="e">
        <f t="shared" si="254"/>
        <v>#REF!</v>
      </c>
      <c r="XCW104" s="373" t="e">
        <f t="shared" si="254"/>
        <v>#REF!</v>
      </c>
      <c r="XCX104" s="373" t="e">
        <f t="shared" si="254"/>
        <v>#REF!</v>
      </c>
      <c r="XCY104" s="373" t="e">
        <f t="shared" si="254"/>
        <v>#REF!</v>
      </c>
      <c r="XCZ104" s="373" t="e">
        <f t="shared" si="254"/>
        <v>#REF!</v>
      </c>
      <c r="XDA104" s="373">
        <f t="shared" si="254"/>
        <v>0</v>
      </c>
      <c r="XDB104" s="373">
        <f t="shared" si="254"/>
        <v>0</v>
      </c>
      <c r="XDC104" s="373" t="e">
        <f t="shared" si="254"/>
        <v>#REF!</v>
      </c>
      <c r="XDD104" s="373" t="e">
        <f t="shared" si="254"/>
        <v>#REF!</v>
      </c>
      <c r="XDE104" s="373" t="e">
        <f t="shared" si="254"/>
        <v>#REF!</v>
      </c>
      <c r="XDF104" s="373" t="e">
        <f t="shared" si="255"/>
        <v>#REF!</v>
      </c>
      <c r="XDG104" s="373" t="e">
        <f t="shared" si="255"/>
        <v>#REF!</v>
      </c>
      <c r="XDH104" s="373">
        <f t="shared" si="255"/>
        <v>0</v>
      </c>
      <c r="XDI104" s="373">
        <f t="shared" si="255"/>
        <v>0</v>
      </c>
      <c r="XDJ104" s="373" t="e">
        <f t="shared" si="255"/>
        <v>#REF!</v>
      </c>
      <c r="XDK104" s="373" t="e">
        <f t="shared" si="255"/>
        <v>#REF!</v>
      </c>
      <c r="XDL104" s="373" t="e">
        <f t="shared" si="255"/>
        <v>#REF!</v>
      </c>
      <c r="XDM104" s="373" t="e">
        <f t="shared" si="255"/>
        <v>#REF!</v>
      </c>
      <c r="XDN104" s="373" t="e">
        <f t="shared" si="255"/>
        <v>#REF!</v>
      </c>
      <c r="XDO104" s="373">
        <f t="shared" si="255"/>
        <v>0</v>
      </c>
      <c r="XDP104" s="373">
        <f t="shared" si="255"/>
        <v>0</v>
      </c>
      <c r="XDQ104" s="373" t="e">
        <f t="shared" si="255"/>
        <v>#REF!</v>
      </c>
      <c r="XDR104" s="373" t="e">
        <f t="shared" si="255"/>
        <v>#REF!</v>
      </c>
      <c r="XDS104" s="373" t="e">
        <f t="shared" si="255"/>
        <v>#REF!</v>
      </c>
      <c r="XDT104" s="373" t="e">
        <f t="shared" si="255"/>
        <v>#REF!</v>
      </c>
      <c r="XDU104" s="373" t="e">
        <f t="shared" si="255"/>
        <v>#REF!</v>
      </c>
      <c r="XDV104" s="373">
        <f t="shared" si="255"/>
        <v>0</v>
      </c>
      <c r="XDW104" s="373">
        <f t="shared" si="255"/>
        <v>0</v>
      </c>
      <c r="XDX104" s="373" t="e">
        <f t="shared" si="255"/>
        <v>#REF!</v>
      </c>
      <c r="XDY104" s="373" t="e">
        <f t="shared" si="255"/>
        <v>#REF!</v>
      </c>
      <c r="XDZ104" s="373" t="e">
        <f t="shared" si="255"/>
        <v>#REF!</v>
      </c>
      <c r="XEA104" s="373" t="e">
        <f t="shared" si="255"/>
        <v>#REF!</v>
      </c>
      <c r="XEB104" s="373" t="e">
        <f t="shared" si="255"/>
        <v>#REF!</v>
      </c>
      <c r="XEC104" s="373">
        <f t="shared" si="255"/>
        <v>0</v>
      </c>
      <c r="XED104" s="373">
        <f t="shared" si="255"/>
        <v>0</v>
      </c>
      <c r="XEE104" s="373" t="e">
        <f t="shared" si="255"/>
        <v>#REF!</v>
      </c>
      <c r="XEF104" s="373" t="e">
        <f t="shared" si="255"/>
        <v>#REF!</v>
      </c>
      <c r="XEG104" s="373" t="e">
        <f t="shared" si="255"/>
        <v>#REF!</v>
      </c>
      <c r="XEH104" s="373" t="e">
        <f t="shared" si="255"/>
        <v>#REF!</v>
      </c>
      <c r="XEI104" s="373" t="e">
        <f t="shared" si="255"/>
        <v>#REF!</v>
      </c>
      <c r="XEJ104" s="373">
        <f t="shared" si="255"/>
        <v>0</v>
      </c>
      <c r="XEK104" s="373">
        <f t="shared" si="255"/>
        <v>0</v>
      </c>
      <c r="XEL104" s="373" t="e">
        <f t="shared" si="255"/>
        <v>#REF!</v>
      </c>
      <c r="XEM104" s="373" t="e">
        <f t="shared" si="255"/>
        <v>#REF!</v>
      </c>
      <c r="XEN104" s="373" t="e">
        <f t="shared" si="255"/>
        <v>#REF!</v>
      </c>
      <c r="XEO104" s="373" t="e">
        <f t="shared" si="255"/>
        <v>#REF!</v>
      </c>
      <c r="XEP104" s="373" t="e">
        <f t="shared" si="255"/>
        <v>#REF!</v>
      </c>
      <c r="XEQ104" s="373">
        <f t="shared" si="255"/>
        <v>0</v>
      </c>
      <c r="XER104" s="373">
        <f t="shared" si="255"/>
        <v>0</v>
      </c>
      <c r="XES104" s="373" t="e">
        <f t="shared" si="255"/>
        <v>#REF!</v>
      </c>
      <c r="XET104" s="373" t="e">
        <f t="shared" si="255"/>
        <v>#REF!</v>
      </c>
      <c r="XEU104" s="373" t="e">
        <f t="shared" si="255"/>
        <v>#REF!</v>
      </c>
      <c r="XEV104" s="373" t="e">
        <f t="shared" si="255"/>
        <v>#REF!</v>
      </c>
      <c r="XEW104" s="373" t="e">
        <f t="shared" si="255"/>
        <v>#REF!</v>
      </c>
    </row>
    <row r="105" spans="1:16377" ht="6.95" customHeight="1">
      <c r="A105" s="1971"/>
      <c r="B105" s="351"/>
      <c r="C105" s="351"/>
      <c r="D105" s="363"/>
      <c r="E105" s="351"/>
      <c r="F105" s="351"/>
      <c r="G105" s="351"/>
      <c r="H105" s="351"/>
      <c r="I105" s="351"/>
      <c r="J105" s="351"/>
      <c r="K105" s="351"/>
      <c r="L105" s="373"/>
      <c r="M105" s="373"/>
      <c r="N105" s="373"/>
      <c r="O105" s="373"/>
      <c r="P105" s="373"/>
      <c r="Q105" s="373"/>
      <c r="R105" s="373"/>
    </row>
    <row r="106" spans="1:16377" ht="14.45" customHeight="1">
      <c r="A106" s="1971"/>
      <c r="B106" s="1958" t="s">
        <v>553</v>
      </c>
      <c r="C106" s="320" t="s">
        <v>411</v>
      </c>
      <c r="D106" s="528">
        <v>2010</v>
      </c>
      <c r="E106" s="312">
        <v>12382</v>
      </c>
      <c r="F106" s="313" t="s">
        <v>405</v>
      </c>
      <c r="G106" s="313" t="s">
        <v>405</v>
      </c>
      <c r="H106" s="322">
        <v>7528</v>
      </c>
      <c r="I106" s="313" t="s">
        <v>405</v>
      </c>
      <c r="J106" s="558">
        <v>19910</v>
      </c>
      <c r="K106" s="1959" t="s">
        <v>412</v>
      </c>
      <c r="L106" s="373"/>
      <c r="M106" s="373"/>
      <c r="N106" s="373"/>
      <c r="O106" s="373"/>
      <c r="P106" s="373"/>
      <c r="Q106" s="373"/>
      <c r="R106" s="373"/>
    </row>
    <row r="107" spans="1:16377" ht="14.45" customHeight="1">
      <c r="A107" s="1971"/>
      <c r="B107" s="1958"/>
      <c r="C107" s="311"/>
      <c r="D107" s="528">
        <v>2011</v>
      </c>
      <c r="E107" s="312">
        <v>13451</v>
      </c>
      <c r="F107" s="313" t="s">
        <v>405</v>
      </c>
      <c r="G107" s="313" t="s">
        <v>405</v>
      </c>
      <c r="H107" s="322">
        <v>8783</v>
      </c>
      <c r="I107" s="313" t="s">
        <v>405</v>
      </c>
      <c r="J107" s="558">
        <v>22234</v>
      </c>
      <c r="K107" s="1959"/>
      <c r="L107" s="373"/>
      <c r="M107" s="373"/>
      <c r="N107" s="373"/>
      <c r="O107" s="373"/>
      <c r="P107" s="373"/>
      <c r="Q107" s="373"/>
      <c r="R107" s="373"/>
    </row>
    <row r="108" spans="1:16377" ht="14.45" customHeight="1">
      <c r="A108" s="1971"/>
      <c r="B108" s="1958"/>
      <c r="C108" s="333"/>
      <c r="D108" s="528">
        <v>2012</v>
      </c>
      <c r="E108" s="312">
        <v>12919</v>
      </c>
      <c r="F108" s="313" t="s">
        <v>405</v>
      </c>
      <c r="G108" s="313" t="s">
        <v>405</v>
      </c>
      <c r="H108" s="322">
        <v>9105</v>
      </c>
      <c r="I108" s="313" t="s">
        <v>405</v>
      </c>
      <c r="J108" s="558">
        <v>22024</v>
      </c>
      <c r="K108" s="1959"/>
      <c r="L108" s="373"/>
      <c r="M108" s="373"/>
      <c r="N108" s="373"/>
      <c r="O108" s="373"/>
      <c r="P108" s="373"/>
      <c r="Q108" s="373"/>
      <c r="R108" s="373"/>
    </row>
    <row r="109" spans="1:16377" ht="14.45" customHeight="1">
      <c r="A109" s="1971"/>
      <c r="B109" s="1958"/>
      <c r="C109" s="333"/>
      <c r="D109" s="528">
        <v>2013</v>
      </c>
      <c r="E109" s="312">
        <v>12148</v>
      </c>
      <c r="F109" s="313" t="s">
        <v>405</v>
      </c>
      <c r="G109" s="313" t="s">
        <v>405</v>
      </c>
      <c r="H109" s="322">
        <v>9769</v>
      </c>
      <c r="I109" s="313" t="s">
        <v>405</v>
      </c>
      <c r="J109" s="558">
        <v>21917</v>
      </c>
      <c r="K109" s="559"/>
      <c r="L109" s="373"/>
      <c r="M109" s="373"/>
      <c r="N109" s="373"/>
      <c r="O109" s="373"/>
      <c r="P109" s="373"/>
      <c r="Q109" s="373"/>
      <c r="R109" s="373"/>
    </row>
    <row r="110" spans="1:16377" ht="14.45" customHeight="1">
      <c r="A110" s="1971"/>
      <c r="B110" s="362"/>
      <c r="C110" s="333"/>
      <c r="D110" s="528">
        <v>2014</v>
      </c>
      <c r="E110" s="312">
        <v>12325</v>
      </c>
      <c r="F110" s="313" t="s">
        <v>405</v>
      </c>
      <c r="G110" s="313" t="s">
        <v>405</v>
      </c>
      <c r="H110" s="322">
        <v>9113</v>
      </c>
      <c r="I110" s="313" t="s">
        <v>405</v>
      </c>
      <c r="J110" s="558">
        <v>21438</v>
      </c>
      <c r="K110" s="559"/>
      <c r="L110" s="373"/>
      <c r="M110" s="373"/>
      <c r="N110" s="373"/>
      <c r="O110" s="373"/>
      <c r="P110" s="373"/>
      <c r="Q110" s="373"/>
      <c r="R110" s="373"/>
    </row>
    <row r="111" spans="1:16377" ht="14.45" customHeight="1">
      <c r="A111" s="1971"/>
      <c r="B111" s="362"/>
      <c r="C111" s="333"/>
      <c r="D111" s="528">
        <v>2015</v>
      </c>
      <c r="E111" s="312">
        <v>13252</v>
      </c>
      <c r="F111" s="313" t="s">
        <v>405</v>
      </c>
      <c r="G111" s="313" t="s">
        <v>405</v>
      </c>
      <c r="H111" s="322">
        <v>12206</v>
      </c>
      <c r="I111" s="313" t="s">
        <v>405</v>
      </c>
      <c r="J111" s="558">
        <v>25458</v>
      </c>
      <c r="K111" s="559"/>
      <c r="L111" s="373"/>
      <c r="M111" s="373"/>
      <c r="N111" s="373"/>
      <c r="O111" s="373"/>
      <c r="P111" s="373"/>
      <c r="Q111" s="373"/>
      <c r="R111" s="373"/>
    </row>
    <row r="112" spans="1:16377" ht="14.45" customHeight="1">
      <c r="A112" s="1971"/>
      <c r="B112" s="362"/>
      <c r="C112" s="333"/>
      <c r="D112" s="528">
        <v>2016</v>
      </c>
      <c r="E112" s="312">
        <v>16253</v>
      </c>
      <c r="F112" s="313" t="s">
        <v>405</v>
      </c>
      <c r="G112" s="313" t="s">
        <v>405</v>
      </c>
      <c r="H112" s="322">
        <v>16384</v>
      </c>
      <c r="I112" s="313" t="s">
        <v>405</v>
      </c>
      <c r="J112" s="558">
        <v>32637</v>
      </c>
      <c r="K112" s="559"/>
      <c r="L112" s="373"/>
      <c r="M112" s="373"/>
      <c r="N112" s="373"/>
      <c r="O112" s="373"/>
      <c r="P112" s="373"/>
      <c r="Q112" s="373"/>
      <c r="R112" s="373"/>
    </row>
    <row r="113" spans="1:18" ht="14.45" customHeight="1">
      <c r="A113" s="1971"/>
      <c r="B113" s="362"/>
      <c r="C113" s="333"/>
      <c r="D113" s="528">
        <v>2017</v>
      </c>
      <c r="E113" s="312">
        <v>15840</v>
      </c>
      <c r="F113" s="313" t="s">
        <v>405</v>
      </c>
      <c r="G113" s="313" t="s">
        <v>405</v>
      </c>
      <c r="H113" s="322">
        <v>21897</v>
      </c>
      <c r="I113" s="313" t="s">
        <v>405</v>
      </c>
      <c r="J113" s="558">
        <v>37737</v>
      </c>
      <c r="K113" s="559"/>
      <c r="L113" s="373"/>
      <c r="M113" s="373"/>
      <c r="N113" s="373"/>
      <c r="O113" s="373"/>
      <c r="P113" s="373"/>
      <c r="Q113" s="373"/>
      <c r="R113" s="373"/>
    </row>
    <row r="114" spans="1:18" ht="14.45" customHeight="1">
      <c r="A114" s="1971"/>
      <c r="B114" s="362"/>
      <c r="C114" s="333"/>
      <c r="D114" s="532">
        <v>2018</v>
      </c>
      <c r="E114" s="312">
        <v>19854</v>
      </c>
      <c r="F114" s="313" t="s">
        <v>405</v>
      </c>
      <c r="G114" s="313" t="s">
        <v>405</v>
      </c>
      <c r="H114" s="322">
        <v>30329</v>
      </c>
      <c r="I114" s="313" t="s">
        <v>405</v>
      </c>
      <c r="J114" s="558">
        <v>50183</v>
      </c>
      <c r="K114" s="560"/>
      <c r="L114" s="373"/>
      <c r="M114" s="373"/>
      <c r="N114" s="373"/>
      <c r="O114" s="373"/>
      <c r="P114" s="373"/>
      <c r="Q114" s="373"/>
      <c r="R114" s="373"/>
    </row>
    <row r="115" spans="1:18" ht="14.45" customHeight="1">
      <c r="A115" s="1971"/>
      <c r="B115" s="362"/>
      <c r="C115" s="333"/>
      <c r="D115" s="561">
        <v>2019</v>
      </c>
      <c r="E115" s="562">
        <v>30391</v>
      </c>
      <c r="F115" s="562" t="s">
        <v>405</v>
      </c>
      <c r="G115" s="562" t="s">
        <v>405</v>
      </c>
      <c r="H115" s="562">
        <v>40244</v>
      </c>
      <c r="I115" s="562" t="s">
        <v>405</v>
      </c>
      <c r="J115" s="563">
        <v>70635</v>
      </c>
      <c r="K115" s="560"/>
      <c r="L115" s="373"/>
      <c r="M115" s="373"/>
      <c r="N115" s="373"/>
      <c r="O115" s="373"/>
      <c r="P115" s="373"/>
      <c r="Q115" s="373"/>
      <c r="R115" s="373"/>
    </row>
    <row r="116" spans="1:18" ht="14.45" customHeight="1">
      <c r="A116" s="1971"/>
      <c r="B116" s="362"/>
      <c r="C116" s="333"/>
      <c r="D116" s="561">
        <v>2020</v>
      </c>
      <c r="E116" s="562">
        <v>19210</v>
      </c>
      <c r="F116" s="562" t="s">
        <v>405</v>
      </c>
      <c r="G116" s="562" t="s">
        <v>405</v>
      </c>
      <c r="H116" s="562">
        <v>39853</v>
      </c>
      <c r="I116" s="562" t="s">
        <v>405</v>
      </c>
      <c r="J116" s="563">
        <v>59063</v>
      </c>
      <c r="K116" s="560"/>
      <c r="L116" s="373"/>
      <c r="M116" s="373"/>
      <c r="N116" s="373"/>
      <c r="O116" s="373"/>
      <c r="P116" s="373"/>
      <c r="Q116" s="373"/>
      <c r="R116" s="373"/>
    </row>
    <row r="117" spans="1:18" ht="14.45" customHeight="1">
      <c r="A117" s="1971"/>
      <c r="B117" s="1958" t="s">
        <v>413</v>
      </c>
      <c r="C117" s="320" t="s">
        <v>414</v>
      </c>
      <c r="D117" s="528">
        <v>2010</v>
      </c>
      <c r="E117" s="532">
        <v>63042</v>
      </c>
      <c r="F117" s="532" t="s">
        <v>405</v>
      </c>
      <c r="G117" s="532">
        <v>807</v>
      </c>
      <c r="H117" s="532">
        <v>4451</v>
      </c>
      <c r="I117" s="532" t="s">
        <v>405</v>
      </c>
      <c r="J117" s="564">
        <v>68300</v>
      </c>
      <c r="K117" s="1959" t="s">
        <v>502</v>
      </c>
      <c r="L117" s="373"/>
      <c r="M117" s="373"/>
      <c r="N117" s="373"/>
      <c r="O117" s="373"/>
      <c r="P117" s="373"/>
      <c r="Q117" s="373"/>
      <c r="R117" s="373"/>
    </row>
    <row r="118" spans="1:18" ht="14.45" customHeight="1">
      <c r="A118" s="1971"/>
      <c r="B118" s="1958"/>
      <c r="C118" s="332"/>
      <c r="D118" s="528">
        <v>2011</v>
      </c>
      <c r="E118" s="532">
        <v>70525</v>
      </c>
      <c r="F118" s="532" t="s">
        <v>405</v>
      </c>
      <c r="G118" s="532">
        <v>696</v>
      </c>
      <c r="H118" s="532">
        <v>7912</v>
      </c>
      <c r="I118" s="532" t="s">
        <v>405</v>
      </c>
      <c r="J118" s="564">
        <v>79133</v>
      </c>
      <c r="K118" s="1959"/>
      <c r="L118" s="373"/>
      <c r="M118" s="373"/>
      <c r="N118" s="373"/>
      <c r="O118" s="373"/>
      <c r="P118" s="373"/>
      <c r="Q118" s="373"/>
      <c r="R118" s="373"/>
    </row>
    <row r="119" spans="1:18" ht="14.45" customHeight="1">
      <c r="A119" s="1971"/>
      <c r="B119" s="1958"/>
      <c r="C119" s="332"/>
      <c r="D119" s="528">
        <v>2012</v>
      </c>
      <c r="E119" s="532">
        <v>78233</v>
      </c>
      <c r="F119" s="532" t="s">
        <v>405</v>
      </c>
      <c r="G119" s="532">
        <v>106</v>
      </c>
      <c r="H119" s="532">
        <v>10256</v>
      </c>
      <c r="I119" s="532" t="s">
        <v>405</v>
      </c>
      <c r="J119" s="564">
        <v>88595</v>
      </c>
      <c r="K119" s="1959"/>
      <c r="L119" s="373"/>
      <c r="M119" s="373"/>
      <c r="N119" s="373"/>
      <c r="O119" s="373"/>
      <c r="P119" s="373"/>
      <c r="Q119" s="373"/>
      <c r="R119" s="373"/>
    </row>
    <row r="120" spans="1:18" ht="14.45" customHeight="1">
      <c r="A120" s="1971"/>
      <c r="B120" s="332"/>
      <c r="C120" s="332"/>
      <c r="D120" s="528">
        <v>2013</v>
      </c>
      <c r="E120" s="532">
        <v>84070</v>
      </c>
      <c r="F120" s="532" t="s">
        <v>405</v>
      </c>
      <c r="G120" s="532">
        <v>112</v>
      </c>
      <c r="H120" s="532">
        <v>13317</v>
      </c>
      <c r="I120" s="532" t="s">
        <v>405</v>
      </c>
      <c r="J120" s="564">
        <v>97499</v>
      </c>
      <c r="K120" s="559"/>
      <c r="L120" s="373"/>
      <c r="M120" s="373"/>
      <c r="N120" s="373"/>
      <c r="O120" s="373"/>
      <c r="P120" s="373"/>
      <c r="Q120" s="373"/>
      <c r="R120" s="373"/>
    </row>
    <row r="121" spans="1:18" ht="14.45" customHeight="1">
      <c r="A121" s="1971"/>
      <c r="B121" s="332"/>
      <c r="C121" s="332"/>
      <c r="D121" s="528">
        <v>2014</v>
      </c>
      <c r="E121" s="532">
        <v>83415</v>
      </c>
      <c r="F121" s="532" t="s">
        <v>405</v>
      </c>
      <c r="G121" s="532">
        <v>115</v>
      </c>
      <c r="H121" s="532">
        <v>21586</v>
      </c>
      <c r="I121" s="532" t="s">
        <v>405</v>
      </c>
      <c r="J121" s="564">
        <v>105116</v>
      </c>
      <c r="K121" s="559"/>
      <c r="L121" s="373"/>
      <c r="M121" s="373"/>
      <c r="N121" s="373"/>
      <c r="O121" s="373"/>
      <c r="P121" s="373"/>
      <c r="Q121" s="373"/>
      <c r="R121" s="373"/>
    </row>
    <row r="122" spans="1:18" ht="14.45" customHeight="1">
      <c r="A122" s="1971"/>
      <c r="B122" s="332"/>
      <c r="C122" s="332"/>
      <c r="D122" s="528">
        <v>2015</v>
      </c>
      <c r="E122" s="532">
        <v>101222</v>
      </c>
      <c r="F122" s="532" t="s">
        <v>405</v>
      </c>
      <c r="G122" s="532">
        <v>112</v>
      </c>
      <c r="H122" s="532">
        <v>40889</v>
      </c>
      <c r="I122" s="532" t="s">
        <v>405</v>
      </c>
      <c r="J122" s="564">
        <v>142223</v>
      </c>
      <c r="K122" s="559"/>
      <c r="L122" s="373"/>
      <c r="M122" s="373"/>
      <c r="N122" s="373"/>
      <c r="O122" s="373"/>
      <c r="P122" s="373"/>
      <c r="Q122" s="373"/>
      <c r="R122" s="373"/>
    </row>
    <row r="123" spans="1:18" ht="14.45" customHeight="1">
      <c r="A123" s="1971"/>
      <c r="B123" s="332"/>
      <c r="C123" s="332"/>
      <c r="D123" s="528">
        <v>2016</v>
      </c>
      <c r="E123" s="532">
        <v>124575</v>
      </c>
      <c r="F123" s="532" t="s">
        <v>405</v>
      </c>
      <c r="G123" s="532">
        <v>667</v>
      </c>
      <c r="H123" s="532">
        <v>57644</v>
      </c>
      <c r="I123" s="532" t="s">
        <v>405</v>
      </c>
      <c r="J123" s="564">
        <v>182886</v>
      </c>
      <c r="K123" s="559"/>
      <c r="L123" s="373"/>
      <c r="M123" s="373"/>
      <c r="N123" s="373"/>
      <c r="O123" s="373"/>
      <c r="P123" s="373"/>
      <c r="Q123" s="373"/>
      <c r="R123" s="373"/>
    </row>
    <row r="124" spans="1:18" ht="14.45" customHeight="1">
      <c r="A124" s="1971"/>
      <c r="B124" s="332"/>
      <c r="C124" s="332"/>
      <c r="D124" s="528">
        <v>2017</v>
      </c>
      <c r="E124" s="532">
        <v>146486</v>
      </c>
      <c r="F124" s="532" t="s">
        <v>405</v>
      </c>
      <c r="G124" s="532">
        <v>1487</v>
      </c>
      <c r="H124" s="532">
        <v>77686</v>
      </c>
      <c r="I124" s="532" t="s">
        <v>405</v>
      </c>
      <c r="J124" s="564">
        <v>225659</v>
      </c>
      <c r="K124" s="559"/>
      <c r="L124" s="373"/>
      <c r="M124" s="373"/>
      <c r="N124" s="373"/>
      <c r="O124" s="373"/>
      <c r="P124" s="373"/>
      <c r="Q124" s="373"/>
      <c r="R124" s="373"/>
    </row>
    <row r="125" spans="1:18" ht="14.45" customHeight="1">
      <c r="A125" s="1971"/>
      <c r="B125" s="332"/>
      <c r="C125" s="332"/>
      <c r="D125" s="528">
        <v>2018</v>
      </c>
      <c r="E125" s="532">
        <v>177201</v>
      </c>
      <c r="F125" s="532" t="s">
        <v>405</v>
      </c>
      <c r="G125" s="532">
        <v>1407</v>
      </c>
      <c r="H125" s="532">
        <v>108460</v>
      </c>
      <c r="I125" s="532" t="s">
        <v>405</v>
      </c>
      <c r="J125" s="564">
        <v>287068</v>
      </c>
      <c r="K125" s="559"/>
      <c r="L125" s="373"/>
      <c r="M125" s="373"/>
      <c r="N125" s="373"/>
      <c r="O125" s="373"/>
      <c r="P125" s="373"/>
      <c r="Q125" s="373"/>
      <c r="R125" s="373"/>
    </row>
    <row r="126" spans="1:18" ht="14.45" customHeight="1">
      <c r="A126" s="1971"/>
      <c r="B126" s="332"/>
      <c r="C126" s="332"/>
      <c r="D126" s="322">
        <v>2019</v>
      </c>
      <c r="E126" s="532">
        <v>215741</v>
      </c>
      <c r="F126" s="532" t="s">
        <v>405</v>
      </c>
      <c r="G126" s="532">
        <v>1692</v>
      </c>
      <c r="H126" s="532">
        <v>157077</v>
      </c>
      <c r="I126" s="532" t="s">
        <v>405</v>
      </c>
      <c r="J126" s="564">
        <v>374510</v>
      </c>
      <c r="K126" s="559"/>
      <c r="L126" s="373"/>
      <c r="M126" s="373"/>
      <c r="N126" s="373"/>
      <c r="O126" s="373"/>
      <c r="P126" s="373"/>
      <c r="Q126" s="373"/>
      <c r="R126" s="373"/>
    </row>
    <row r="127" spans="1:18" ht="14.45" customHeight="1">
      <c r="A127" s="1971"/>
      <c r="B127" s="332"/>
      <c r="C127" s="332"/>
      <c r="D127" s="322">
        <v>2020</v>
      </c>
      <c r="E127" s="532">
        <v>221248</v>
      </c>
      <c r="F127" s="532" t="s">
        <v>405</v>
      </c>
      <c r="G127" s="532">
        <v>2407</v>
      </c>
      <c r="H127" s="532">
        <v>177272</v>
      </c>
      <c r="I127" s="532" t="s">
        <v>405</v>
      </c>
      <c r="J127" s="564">
        <v>400927</v>
      </c>
      <c r="K127" s="559"/>
      <c r="L127" s="373"/>
      <c r="M127" s="373"/>
      <c r="N127" s="373"/>
      <c r="O127" s="373"/>
      <c r="P127" s="373"/>
      <c r="Q127" s="373"/>
      <c r="R127" s="373"/>
    </row>
    <row r="128" spans="1:18" ht="14.45" customHeight="1">
      <c r="A128" s="1971"/>
      <c r="B128" s="1958" t="s">
        <v>416</v>
      </c>
      <c r="C128" s="320" t="s">
        <v>417</v>
      </c>
      <c r="D128" s="528">
        <v>2010</v>
      </c>
      <c r="E128" s="313" t="s">
        <v>405</v>
      </c>
      <c r="F128" s="532">
        <v>97721</v>
      </c>
      <c r="G128" s="313" t="s">
        <v>405</v>
      </c>
      <c r="H128" s="532">
        <v>1167</v>
      </c>
      <c r="I128" s="313" t="s">
        <v>405</v>
      </c>
      <c r="J128" s="529">
        <v>98888</v>
      </c>
      <c r="K128" s="1959" t="s">
        <v>418</v>
      </c>
      <c r="L128" s="373"/>
      <c r="M128" s="373"/>
      <c r="N128" s="373"/>
      <c r="O128" s="373"/>
      <c r="P128" s="373"/>
      <c r="Q128" s="373"/>
      <c r="R128" s="373"/>
    </row>
    <row r="129" spans="1:18" ht="14.45" customHeight="1">
      <c r="A129" s="1971"/>
      <c r="B129" s="1958"/>
      <c r="C129" s="329"/>
      <c r="D129" s="528">
        <v>2011</v>
      </c>
      <c r="E129" s="313" t="s">
        <v>405</v>
      </c>
      <c r="F129" s="532">
        <v>94177</v>
      </c>
      <c r="G129" s="313" t="s">
        <v>405</v>
      </c>
      <c r="H129" s="532">
        <v>988</v>
      </c>
      <c r="I129" s="313" t="s">
        <v>405</v>
      </c>
      <c r="J129" s="529">
        <v>95165</v>
      </c>
      <c r="K129" s="1959"/>
      <c r="L129" s="373"/>
      <c r="M129" s="373"/>
      <c r="N129" s="373"/>
      <c r="O129" s="373"/>
      <c r="P129" s="373"/>
      <c r="Q129" s="373"/>
      <c r="R129" s="373"/>
    </row>
    <row r="130" spans="1:18" ht="14.45" customHeight="1">
      <c r="A130" s="1971"/>
      <c r="B130" s="1958"/>
      <c r="C130" s="329"/>
      <c r="D130" s="528">
        <v>2012</v>
      </c>
      <c r="E130" s="313" t="s">
        <v>405</v>
      </c>
      <c r="F130" s="532">
        <v>96390</v>
      </c>
      <c r="G130" s="313" t="s">
        <v>405</v>
      </c>
      <c r="H130" s="532">
        <v>1654</v>
      </c>
      <c r="I130" s="313" t="s">
        <v>405</v>
      </c>
      <c r="J130" s="529">
        <v>98044</v>
      </c>
      <c r="K130" s="1959"/>
      <c r="L130" s="373"/>
      <c r="M130" s="373"/>
      <c r="N130" s="373"/>
      <c r="O130" s="373"/>
      <c r="P130" s="373"/>
      <c r="Q130" s="373"/>
      <c r="R130" s="373"/>
    </row>
    <row r="131" spans="1:18" ht="14.45" customHeight="1">
      <c r="A131" s="1971"/>
      <c r="B131" s="329"/>
      <c r="C131" s="329"/>
      <c r="D131" s="528">
        <v>2013</v>
      </c>
      <c r="E131" s="313" t="s">
        <v>405</v>
      </c>
      <c r="F131" s="532">
        <v>102748</v>
      </c>
      <c r="G131" s="313" t="s">
        <v>405</v>
      </c>
      <c r="H131" s="532">
        <v>1458</v>
      </c>
      <c r="I131" s="313" t="s">
        <v>405</v>
      </c>
      <c r="J131" s="529">
        <v>104206</v>
      </c>
      <c r="K131" s="559"/>
      <c r="L131" s="373"/>
      <c r="M131" s="373"/>
      <c r="N131" s="373"/>
      <c r="O131" s="373"/>
      <c r="P131" s="373"/>
      <c r="Q131" s="373"/>
      <c r="R131" s="373"/>
    </row>
    <row r="132" spans="1:18" ht="14.45" customHeight="1">
      <c r="A132" s="1971"/>
      <c r="B132" s="329"/>
      <c r="C132" s="329"/>
      <c r="D132" s="528">
        <v>2014</v>
      </c>
      <c r="E132" s="313" t="s">
        <v>405</v>
      </c>
      <c r="F132" s="532">
        <v>115273</v>
      </c>
      <c r="G132" s="313" t="s">
        <v>405</v>
      </c>
      <c r="H132" s="532">
        <v>1553</v>
      </c>
      <c r="I132" s="313" t="s">
        <v>405</v>
      </c>
      <c r="J132" s="529">
        <v>116826</v>
      </c>
      <c r="K132" s="559"/>
      <c r="L132" s="373"/>
      <c r="M132" s="373"/>
      <c r="N132" s="373"/>
      <c r="O132" s="373"/>
      <c r="P132" s="373"/>
      <c r="Q132" s="373"/>
      <c r="R132" s="373"/>
    </row>
    <row r="133" spans="1:18" ht="14.45" customHeight="1">
      <c r="A133" s="1971"/>
      <c r="B133" s="329"/>
      <c r="C133" s="329"/>
      <c r="D133" s="528">
        <v>2015</v>
      </c>
      <c r="E133" s="313" t="s">
        <v>405</v>
      </c>
      <c r="F133" s="532">
        <v>105376</v>
      </c>
      <c r="G133" s="313" t="s">
        <v>405</v>
      </c>
      <c r="H133" s="532">
        <v>2388</v>
      </c>
      <c r="I133" s="313" t="s">
        <v>405</v>
      </c>
      <c r="J133" s="529">
        <v>107764</v>
      </c>
      <c r="K133" s="559"/>
      <c r="L133" s="373"/>
      <c r="M133" s="373"/>
      <c r="N133" s="373"/>
      <c r="O133" s="373"/>
      <c r="P133" s="373"/>
      <c r="Q133" s="373"/>
      <c r="R133" s="373"/>
    </row>
    <row r="134" spans="1:18" ht="14.45" customHeight="1">
      <c r="A134" s="1971"/>
      <c r="B134" s="329"/>
      <c r="C134" s="329"/>
      <c r="D134" s="312">
        <v>2016</v>
      </c>
      <c r="E134" s="313" t="s">
        <v>405</v>
      </c>
      <c r="F134" s="532">
        <v>104685</v>
      </c>
      <c r="G134" s="313" t="s">
        <v>405</v>
      </c>
      <c r="H134" s="532">
        <v>2930</v>
      </c>
      <c r="I134" s="313" t="s">
        <v>405</v>
      </c>
      <c r="J134" s="529">
        <v>107615</v>
      </c>
      <c r="K134" s="559"/>
      <c r="L134" s="373"/>
      <c r="M134" s="373"/>
      <c r="N134" s="373"/>
      <c r="O134" s="373"/>
      <c r="P134" s="373"/>
      <c r="Q134" s="373"/>
      <c r="R134" s="373"/>
    </row>
    <row r="135" spans="1:18" ht="14.45" customHeight="1">
      <c r="A135" s="1971"/>
      <c r="B135" s="329"/>
      <c r="C135" s="329"/>
      <c r="D135" s="528">
        <v>2017</v>
      </c>
      <c r="E135" s="313" t="s">
        <v>405</v>
      </c>
      <c r="F135" s="532">
        <v>119977</v>
      </c>
      <c r="G135" s="313" t="s">
        <v>405</v>
      </c>
      <c r="H135" s="532">
        <v>3188</v>
      </c>
      <c r="I135" s="313" t="s">
        <v>405</v>
      </c>
      <c r="J135" s="529">
        <v>123165</v>
      </c>
      <c r="K135" s="559"/>
      <c r="L135" s="373"/>
      <c r="M135" s="373"/>
      <c r="N135" s="373"/>
      <c r="O135" s="373"/>
      <c r="P135" s="373"/>
      <c r="Q135" s="373"/>
      <c r="R135" s="373"/>
    </row>
    <row r="136" spans="1:18" ht="14.45" customHeight="1">
      <c r="A136" s="1971"/>
      <c r="B136" s="329"/>
      <c r="C136" s="329"/>
      <c r="D136" s="528">
        <v>2018</v>
      </c>
      <c r="E136" s="313" t="s">
        <v>405</v>
      </c>
      <c r="F136" s="532">
        <v>147012</v>
      </c>
      <c r="G136" s="313" t="s">
        <v>405</v>
      </c>
      <c r="H136" s="532">
        <v>3749</v>
      </c>
      <c r="I136" s="313" t="s">
        <v>405</v>
      </c>
      <c r="J136" s="529">
        <v>150761</v>
      </c>
      <c r="K136" s="559"/>
      <c r="L136" s="373"/>
      <c r="M136" s="373"/>
      <c r="N136" s="373"/>
      <c r="O136" s="373"/>
      <c r="P136" s="373"/>
      <c r="Q136" s="373"/>
      <c r="R136" s="373"/>
    </row>
    <row r="137" spans="1:18" ht="14.45" customHeight="1">
      <c r="A137" s="1971"/>
      <c r="B137" s="329"/>
      <c r="C137" s="329"/>
      <c r="D137" s="532">
        <v>2019</v>
      </c>
      <c r="E137" s="313" t="s">
        <v>405</v>
      </c>
      <c r="F137" s="322">
        <v>178813</v>
      </c>
      <c r="G137" s="322" t="s">
        <v>405</v>
      </c>
      <c r="H137" s="313">
        <v>5213</v>
      </c>
      <c r="I137" s="322" t="s">
        <v>405</v>
      </c>
      <c r="J137" s="529">
        <v>184026</v>
      </c>
      <c r="K137" s="559"/>
      <c r="L137" s="373"/>
      <c r="M137" s="373"/>
      <c r="N137" s="373"/>
      <c r="O137" s="373"/>
      <c r="P137" s="373"/>
      <c r="Q137" s="373"/>
      <c r="R137" s="373"/>
    </row>
    <row r="138" spans="1:18" ht="14.45" customHeight="1">
      <c r="A138" s="1971"/>
      <c r="B138" s="329"/>
      <c r="C138" s="329"/>
      <c r="D138" s="532">
        <v>2020</v>
      </c>
      <c r="E138" s="313" t="s">
        <v>405</v>
      </c>
      <c r="F138" s="322">
        <v>197412</v>
      </c>
      <c r="G138" s="322" t="s">
        <v>405</v>
      </c>
      <c r="H138" s="313">
        <v>4958</v>
      </c>
      <c r="I138" s="322" t="s">
        <v>405</v>
      </c>
      <c r="J138" s="529">
        <v>202370</v>
      </c>
      <c r="K138" s="559"/>
      <c r="L138" s="373"/>
      <c r="M138" s="373"/>
      <c r="N138" s="373"/>
      <c r="O138" s="373"/>
      <c r="P138" s="373"/>
      <c r="Q138" s="373"/>
      <c r="R138" s="373"/>
    </row>
    <row r="139" spans="1:18" ht="14.45" customHeight="1">
      <c r="A139" s="1971"/>
      <c r="B139" s="1958" t="s">
        <v>419</v>
      </c>
      <c r="C139" s="320" t="s">
        <v>420</v>
      </c>
      <c r="D139" s="528">
        <v>2010</v>
      </c>
      <c r="E139" s="312">
        <v>33888</v>
      </c>
      <c r="F139" s="313" t="s">
        <v>405</v>
      </c>
      <c r="G139" s="532">
        <v>3557</v>
      </c>
      <c r="H139" s="313">
        <v>51135</v>
      </c>
      <c r="I139" s="532">
        <v>1502</v>
      </c>
      <c r="J139" s="529">
        <v>90082</v>
      </c>
      <c r="K139" s="360" t="s">
        <v>421</v>
      </c>
      <c r="L139" s="373"/>
      <c r="M139" s="373"/>
      <c r="N139" s="373"/>
      <c r="O139" s="373"/>
      <c r="P139" s="373"/>
      <c r="Q139" s="373"/>
      <c r="R139" s="373"/>
    </row>
    <row r="140" spans="1:18" ht="14.45" customHeight="1">
      <c r="A140" s="1971"/>
      <c r="B140" s="1958"/>
      <c r="C140" s="332"/>
      <c r="D140" s="528">
        <v>2011</v>
      </c>
      <c r="E140" s="312">
        <v>40980</v>
      </c>
      <c r="F140" s="313" t="s">
        <v>405</v>
      </c>
      <c r="G140" s="532">
        <v>3820</v>
      </c>
      <c r="H140" s="313">
        <v>62248</v>
      </c>
      <c r="I140" s="532">
        <v>1829</v>
      </c>
      <c r="J140" s="529">
        <v>108877</v>
      </c>
      <c r="K140" s="559"/>
      <c r="L140" s="373"/>
      <c r="M140" s="373"/>
      <c r="N140" s="373"/>
      <c r="O140" s="373"/>
      <c r="P140" s="373"/>
      <c r="Q140" s="373"/>
      <c r="R140" s="373"/>
    </row>
    <row r="141" spans="1:18" ht="14.45" customHeight="1">
      <c r="A141" s="1971"/>
      <c r="B141" s="1958"/>
      <c r="C141" s="332"/>
      <c r="D141" s="528">
        <v>2012</v>
      </c>
      <c r="E141" s="312">
        <v>49618</v>
      </c>
      <c r="F141" s="313" t="s">
        <v>405</v>
      </c>
      <c r="G141" s="532">
        <v>2401</v>
      </c>
      <c r="H141" s="313">
        <v>68183</v>
      </c>
      <c r="I141" s="532">
        <v>1091</v>
      </c>
      <c r="J141" s="529">
        <v>121293</v>
      </c>
      <c r="K141" s="559"/>
      <c r="L141" s="373"/>
      <c r="M141" s="373"/>
      <c r="N141" s="373"/>
      <c r="O141" s="373"/>
      <c r="P141" s="373"/>
      <c r="Q141" s="373"/>
      <c r="R141" s="373"/>
    </row>
    <row r="142" spans="1:18" ht="14.45" customHeight="1">
      <c r="A142" s="1971"/>
      <c r="B142" s="332"/>
      <c r="C142" s="332"/>
      <c r="D142" s="528">
        <v>2013</v>
      </c>
      <c r="E142" s="312">
        <v>54633</v>
      </c>
      <c r="F142" s="313" t="s">
        <v>405</v>
      </c>
      <c r="G142" s="532">
        <v>2829</v>
      </c>
      <c r="H142" s="313">
        <v>76279</v>
      </c>
      <c r="I142" s="532">
        <v>1542</v>
      </c>
      <c r="J142" s="529">
        <v>135283</v>
      </c>
      <c r="K142" s="559"/>
      <c r="L142" s="373"/>
      <c r="M142" s="373"/>
      <c r="N142" s="373"/>
      <c r="O142" s="373"/>
      <c r="P142" s="373"/>
      <c r="Q142" s="373"/>
      <c r="R142" s="373"/>
    </row>
    <row r="143" spans="1:18" ht="14.45" customHeight="1">
      <c r="A143" s="1971"/>
      <c r="B143" s="332"/>
      <c r="C143" s="332"/>
      <c r="D143" s="528">
        <v>2014</v>
      </c>
      <c r="E143" s="312">
        <v>56344</v>
      </c>
      <c r="F143" s="313" t="s">
        <v>405</v>
      </c>
      <c r="G143" s="532">
        <v>1629</v>
      </c>
      <c r="H143" s="313">
        <v>81156</v>
      </c>
      <c r="I143" s="532">
        <v>719</v>
      </c>
      <c r="J143" s="529">
        <v>139848</v>
      </c>
      <c r="K143" s="559"/>
      <c r="L143" s="373"/>
      <c r="M143" s="373"/>
      <c r="N143" s="373"/>
      <c r="O143" s="373"/>
      <c r="P143" s="373"/>
      <c r="Q143" s="373"/>
      <c r="R143" s="373"/>
    </row>
    <row r="144" spans="1:18" ht="14.45" customHeight="1">
      <c r="A144" s="1971"/>
      <c r="B144" s="332"/>
      <c r="C144" s="332"/>
      <c r="D144" s="528">
        <v>2015</v>
      </c>
      <c r="E144" s="312">
        <v>75094</v>
      </c>
      <c r="F144" s="313" t="s">
        <v>405</v>
      </c>
      <c r="G144" s="532">
        <v>374</v>
      </c>
      <c r="H144" s="313">
        <v>99815</v>
      </c>
      <c r="I144" s="532">
        <v>795</v>
      </c>
      <c r="J144" s="529">
        <v>176078</v>
      </c>
      <c r="K144" s="559"/>
      <c r="L144" s="373"/>
      <c r="M144" s="373"/>
      <c r="N144" s="373"/>
      <c r="O144" s="373"/>
      <c r="P144" s="373"/>
      <c r="Q144" s="373"/>
      <c r="R144" s="373"/>
    </row>
    <row r="145" spans="1:18" ht="14.45" customHeight="1">
      <c r="A145" s="1971"/>
      <c r="B145" s="332"/>
      <c r="C145" s="332"/>
      <c r="D145" s="528">
        <v>2016</v>
      </c>
      <c r="E145" s="312">
        <v>85706</v>
      </c>
      <c r="F145" s="313" t="s">
        <v>405</v>
      </c>
      <c r="G145" s="532">
        <v>702</v>
      </c>
      <c r="H145" s="313">
        <v>120219</v>
      </c>
      <c r="I145" s="532">
        <v>1517</v>
      </c>
      <c r="J145" s="529">
        <v>208144</v>
      </c>
      <c r="K145" s="559"/>
      <c r="L145" s="373"/>
      <c r="M145" s="373"/>
      <c r="N145" s="373"/>
      <c r="O145" s="373"/>
      <c r="P145" s="373"/>
      <c r="Q145" s="373"/>
      <c r="R145" s="373"/>
    </row>
    <row r="146" spans="1:18" ht="14.45" customHeight="1">
      <c r="A146" s="1971"/>
      <c r="B146" s="332"/>
      <c r="C146" s="332"/>
      <c r="D146" s="528">
        <v>2017</v>
      </c>
      <c r="E146" s="312">
        <v>85059</v>
      </c>
      <c r="F146" s="313" t="s">
        <v>405</v>
      </c>
      <c r="G146" s="532">
        <v>1064</v>
      </c>
      <c r="H146" s="313">
        <v>150349</v>
      </c>
      <c r="I146" s="532">
        <v>1669</v>
      </c>
      <c r="J146" s="529">
        <v>238141</v>
      </c>
      <c r="K146" s="559"/>
      <c r="L146" s="373"/>
      <c r="M146" s="373"/>
      <c r="N146" s="373"/>
      <c r="O146" s="373"/>
      <c r="P146" s="373"/>
      <c r="Q146" s="373"/>
      <c r="R146" s="373"/>
    </row>
    <row r="147" spans="1:18" ht="14.45" customHeight="1">
      <c r="A147" s="1971"/>
      <c r="B147" s="332"/>
      <c r="C147" s="332"/>
      <c r="D147" s="528">
        <v>2018</v>
      </c>
      <c r="E147" s="312">
        <v>92829</v>
      </c>
      <c r="F147" s="313" t="s">
        <v>405</v>
      </c>
      <c r="G147" s="532">
        <v>249</v>
      </c>
      <c r="H147" s="313">
        <v>189955</v>
      </c>
      <c r="I147" s="532">
        <v>2462</v>
      </c>
      <c r="J147" s="529">
        <v>285495</v>
      </c>
      <c r="K147" s="559"/>
      <c r="L147" s="373"/>
      <c r="M147" s="373"/>
      <c r="N147" s="373"/>
      <c r="O147" s="373"/>
      <c r="P147" s="373"/>
      <c r="Q147" s="373"/>
      <c r="R147" s="373"/>
    </row>
    <row r="148" spans="1:18" ht="14.45" customHeight="1">
      <c r="A148" s="1971"/>
      <c r="B148" s="351"/>
      <c r="C148" s="351"/>
      <c r="D148" s="363">
        <v>2019</v>
      </c>
      <c r="E148" s="535">
        <v>114957</v>
      </c>
      <c r="F148" s="363" t="s">
        <v>405</v>
      </c>
      <c r="G148" s="535">
        <v>1076</v>
      </c>
      <c r="H148" s="535">
        <v>221129</v>
      </c>
      <c r="I148" s="535">
        <v>2794</v>
      </c>
      <c r="J148" s="336">
        <v>339956</v>
      </c>
      <c r="K148" s="536"/>
      <c r="L148" s="373"/>
      <c r="M148" s="373"/>
      <c r="N148" s="373"/>
      <c r="O148" s="373"/>
      <c r="P148" s="373"/>
      <c r="Q148" s="373"/>
      <c r="R148" s="373"/>
    </row>
    <row r="149" spans="1:18" ht="14.45" customHeight="1">
      <c r="A149" s="1971"/>
      <c r="B149" s="351"/>
      <c r="C149" s="351"/>
      <c r="D149" s="363">
        <v>2020</v>
      </c>
      <c r="E149" s="535">
        <v>137533</v>
      </c>
      <c r="F149" s="363" t="s">
        <v>405</v>
      </c>
      <c r="G149" s="535">
        <v>1059</v>
      </c>
      <c r="H149" s="535">
        <v>235170</v>
      </c>
      <c r="I149" s="535">
        <v>3335</v>
      </c>
      <c r="J149" s="336">
        <v>377097</v>
      </c>
      <c r="K149" s="536"/>
      <c r="L149" s="373"/>
      <c r="M149" s="373"/>
      <c r="N149" s="373"/>
      <c r="O149" s="373"/>
      <c r="P149" s="373"/>
      <c r="Q149" s="373"/>
      <c r="R149" s="373"/>
    </row>
    <row r="150" spans="1:18" ht="19.7" customHeight="1">
      <c r="A150" s="351"/>
      <c r="B150" s="351"/>
      <c r="C150" s="351"/>
      <c r="D150" s="363"/>
      <c r="E150" s="351"/>
      <c r="F150" s="351"/>
      <c r="G150" s="351"/>
      <c r="H150" s="351"/>
      <c r="I150" s="351"/>
      <c r="J150" s="1961" t="s">
        <v>547</v>
      </c>
      <c r="K150" s="1961"/>
      <c r="L150" s="373"/>
      <c r="M150" s="373"/>
      <c r="N150" s="373"/>
      <c r="O150" s="373"/>
      <c r="P150" s="373"/>
      <c r="Q150" s="373"/>
      <c r="R150" s="373"/>
    </row>
    <row r="151" spans="1:18" ht="33.950000000000003" customHeight="1">
      <c r="A151" s="1971">
        <v>72</v>
      </c>
      <c r="B151" s="537"/>
      <c r="C151" s="538" t="s">
        <v>534</v>
      </c>
      <c r="D151" s="539" t="s">
        <v>336</v>
      </c>
      <c r="E151" s="538" t="s">
        <v>535</v>
      </c>
      <c r="F151" s="538" t="s">
        <v>536</v>
      </c>
      <c r="G151" s="538" t="s">
        <v>537</v>
      </c>
      <c r="H151" s="538" t="s">
        <v>538</v>
      </c>
      <c r="I151" s="538" t="s">
        <v>539</v>
      </c>
      <c r="J151" s="540" t="s">
        <v>548</v>
      </c>
      <c r="K151" s="541"/>
      <c r="L151" s="373"/>
      <c r="M151" s="373"/>
      <c r="N151" s="373"/>
      <c r="O151" s="373"/>
      <c r="P151" s="373"/>
      <c r="Q151" s="373"/>
      <c r="R151" s="373"/>
    </row>
    <row r="152" spans="1:18" ht="33.950000000000003" customHeight="1">
      <c r="A152" s="1971"/>
      <c r="B152" s="565"/>
      <c r="C152" s="543" t="s">
        <v>372</v>
      </c>
      <c r="D152" s="544" t="s">
        <v>9</v>
      </c>
      <c r="E152" s="543" t="s">
        <v>541</v>
      </c>
      <c r="F152" s="543" t="s">
        <v>542</v>
      </c>
      <c r="G152" s="543" t="s">
        <v>543</v>
      </c>
      <c r="H152" s="543" t="s">
        <v>544</v>
      </c>
      <c r="I152" s="543" t="s">
        <v>545</v>
      </c>
      <c r="J152" s="545" t="s">
        <v>549</v>
      </c>
      <c r="K152" s="566"/>
      <c r="L152" s="373"/>
      <c r="M152" s="373"/>
      <c r="N152" s="373"/>
      <c r="O152" s="373"/>
      <c r="P152" s="373"/>
      <c r="Q152" s="373"/>
      <c r="R152" s="373"/>
    </row>
    <row r="153" spans="1:18" ht="19.7" customHeight="1">
      <c r="A153" s="1971"/>
      <c r="B153" s="567"/>
      <c r="C153" s="568"/>
      <c r="D153" s="569"/>
      <c r="E153" s="550" t="s">
        <v>318</v>
      </c>
      <c r="F153" s="550" t="s">
        <v>321</v>
      </c>
      <c r="G153" s="550" t="s">
        <v>325</v>
      </c>
      <c r="H153" s="550" t="s">
        <v>328</v>
      </c>
      <c r="I153" s="550" t="s">
        <v>331</v>
      </c>
      <c r="J153" s="551" t="s">
        <v>334</v>
      </c>
      <c r="K153" s="570"/>
      <c r="L153" s="373"/>
      <c r="M153" s="373"/>
      <c r="N153" s="373"/>
      <c r="O153" s="373"/>
      <c r="P153" s="373"/>
      <c r="Q153" s="373"/>
      <c r="R153" s="373"/>
    </row>
    <row r="154" spans="1:18" ht="6.95" customHeight="1">
      <c r="A154" s="1971"/>
      <c r="B154" s="351"/>
      <c r="C154" s="351"/>
      <c r="D154" s="363"/>
      <c r="E154" s="351"/>
      <c r="F154" s="351"/>
      <c r="G154" s="351"/>
      <c r="H154" s="351"/>
      <c r="I154" s="351"/>
      <c r="J154" s="337"/>
      <c r="K154" s="351"/>
      <c r="L154" s="373"/>
      <c r="M154" s="373"/>
      <c r="N154" s="373"/>
      <c r="O154" s="373"/>
      <c r="P154" s="373"/>
      <c r="Q154" s="373"/>
      <c r="R154" s="373"/>
    </row>
    <row r="155" spans="1:18" ht="14.45" customHeight="1">
      <c r="A155" s="1971"/>
      <c r="B155" s="1962" t="s">
        <v>427</v>
      </c>
      <c r="C155" s="553" t="s">
        <v>428</v>
      </c>
      <c r="D155" s="363">
        <v>2010</v>
      </c>
      <c r="E155" s="363">
        <v>40590</v>
      </c>
      <c r="F155" s="363" t="s">
        <v>405</v>
      </c>
      <c r="G155" s="363">
        <v>6863</v>
      </c>
      <c r="H155" s="363">
        <v>6493</v>
      </c>
      <c r="I155" s="363" t="s">
        <v>405</v>
      </c>
      <c r="J155" s="554">
        <v>53946</v>
      </c>
      <c r="K155" s="1956" t="s">
        <v>429</v>
      </c>
      <c r="L155" s="373"/>
      <c r="M155" s="373"/>
      <c r="N155" s="373"/>
      <c r="O155" s="373"/>
      <c r="P155" s="373"/>
      <c r="Q155" s="373"/>
      <c r="R155" s="373"/>
    </row>
    <row r="156" spans="1:18" ht="14.45" customHeight="1">
      <c r="A156" s="1971"/>
      <c r="B156" s="1962"/>
      <c r="C156" s="553"/>
      <c r="D156" s="363">
        <v>2011</v>
      </c>
      <c r="E156" s="363">
        <v>45197</v>
      </c>
      <c r="F156" s="363" t="s">
        <v>405</v>
      </c>
      <c r="G156" s="363">
        <v>8059</v>
      </c>
      <c r="H156" s="363">
        <v>8445</v>
      </c>
      <c r="I156" s="363" t="s">
        <v>405</v>
      </c>
      <c r="J156" s="554">
        <v>61701</v>
      </c>
      <c r="K156" s="1956"/>
      <c r="L156" s="373"/>
      <c r="M156" s="373"/>
      <c r="N156" s="373"/>
      <c r="O156" s="373"/>
      <c r="P156" s="373"/>
      <c r="Q156" s="373"/>
      <c r="R156" s="373"/>
    </row>
    <row r="157" spans="1:18" ht="14.45" customHeight="1">
      <c r="A157" s="1971"/>
      <c r="B157" s="1962"/>
      <c r="C157" s="553"/>
      <c r="D157" s="363">
        <v>2012</v>
      </c>
      <c r="E157" s="363">
        <v>67629</v>
      </c>
      <c r="F157" s="363" t="s">
        <v>405</v>
      </c>
      <c r="G157" s="363">
        <v>8571</v>
      </c>
      <c r="H157" s="363">
        <v>9800</v>
      </c>
      <c r="I157" s="363" t="s">
        <v>405</v>
      </c>
      <c r="J157" s="554">
        <v>86000</v>
      </c>
      <c r="K157" s="1956"/>
      <c r="L157" s="373"/>
      <c r="M157" s="373"/>
      <c r="N157" s="373"/>
      <c r="O157" s="373"/>
      <c r="P157" s="373"/>
      <c r="Q157" s="373"/>
      <c r="R157" s="373"/>
    </row>
    <row r="158" spans="1:18" ht="14.45" customHeight="1">
      <c r="A158" s="1971"/>
      <c r="B158" s="1962"/>
      <c r="C158" s="553"/>
      <c r="D158" s="363">
        <v>2013</v>
      </c>
      <c r="E158" s="363">
        <v>74482</v>
      </c>
      <c r="F158" s="363" t="s">
        <v>405</v>
      </c>
      <c r="G158" s="363">
        <v>9594</v>
      </c>
      <c r="H158" s="363">
        <v>11434</v>
      </c>
      <c r="I158" s="363" t="s">
        <v>405</v>
      </c>
      <c r="J158" s="554">
        <v>95510</v>
      </c>
      <c r="K158" s="1956"/>
      <c r="L158" s="373"/>
      <c r="M158" s="373"/>
      <c r="N158" s="373"/>
      <c r="O158" s="373"/>
      <c r="P158" s="373"/>
      <c r="Q158" s="373"/>
      <c r="R158" s="373"/>
    </row>
    <row r="159" spans="1:18" ht="14.45" customHeight="1">
      <c r="A159" s="1971"/>
      <c r="B159" s="1962"/>
      <c r="C159" s="553"/>
      <c r="D159" s="363">
        <v>2014</v>
      </c>
      <c r="E159" s="363">
        <v>67699</v>
      </c>
      <c r="F159" s="363" t="s">
        <v>405</v>
      </c>
      <c r="G159" s="363">
        <v>10423</v>
      </c>
      <c r="H159" s="363">
        <v>14108</v>
      </c>
      <c r="I159" s="363" t="s">
        <v>405</v>
      </c>
      <c r="J159" s="554">
        <v>92230</v>
      </c>
      <c r="K159" s="1956"/>
      <c r="L159" s="373"/>
      <c r="M159" s="373"/>
      <c r="N159" s="373"/>
      <c r="O159" s="373"/>
      <c r="P159" s="373"/>
      <c r="Q159" s="373"/>
      <c r="R159" s="373"/>
    </row>
    <row r="160" spans="1:18" ht="14.45" customHeight="1">
      <c r="A160" s="1971"/>
      <c r="B160" s="351"/>
      <c r="C160" s="553"/>
      <c r="D160" s="363">
        <v>2015</v>
      </c>
      <c r="E160" s="363">
        <v>70480</v>
      </c>
      <c r="F160" s="363" t="s">
        <v>405</v>
      </c>
      <c r="G160" s="363">
        <v>10625</v>
      </c>
      <c r="H160" s="363">
        <v>26019</v>
      </c>
      <c r="I160" s="363" t="s">
        <v>405</v>
      </c>
      <c r="J160" s="554">
        <v>107124</v>
      </c>
      <c r="K160" s="1956"/>
      <c r="L160" s="373"/>
      <c r="M160" s="373"/>
      <c r="N160" s="373"/>
      <c r="O160" s="373"/>
      <c r="P160" s="373"/>
      <c r="Q160" s="373"/>
      <c r="R160" s="373"/>
    </row>
    <row r="161" spans="1:18" ht="14.45" customHeight="1">
      <c r="A161" s="1971"/>
      <c r="B161" s="351"/>
      <c r="C161" s="553"/>
      <c r="D161" s="363">
        <v>2016</v>
      </c>
      <c r="E161" s="363">
        <v>92194</v>
      </c>
      <c r="F161" s="363" t="s">
        <v>405</v>
      </c>
      <c r="G161" s="363">
        <v>10537</v>
      </c>
      <c r="H161" s="363">
        <v>32410</v>
      </c>
      <c r="I161" s="363" t="s">
        <v>405</v>
      </c>
      <c r="J161" s="554">
        <v>135141</v>
      </c>
      <c r="K161" s="536"/>
      <c r="L161" s="373"/>
      <c r="M161" s="373"/>
      <c r="N161" s="373"/>
      <c r="O161" s="373"/>
      <c r="P161" s="373"/>
      <c r="Q161" s="373"/>
      <c r="R161" s="373"/>
    </row>
    <row r="162" spans="1:18" ht="14.45" customHeight="1">
      <c r="A162" s="1971"/>
      <c r="B162" s="351"/>
      <c r="C162" s="553"/>
      <c r="D162" s="363">
        <v>2017</v>
      </c>
      <c r="E162" s="363">
        <v>116583</v>
      </c>
      <c r="F162" s="363" t="s">
        <v>405</v>
      </c>
      <c r="G162" s="363">
        <v>13285</v>
      </c>
      <c r="H162" s="363">
        <v>41762</v>
      </c>
      <c r="I162" s="363" t="s">
        <v>405</v>
      </c>
      <c r="J162" s="554">
        <v>171630</v>
      </c>
      <c r="K162" s="536"/>
      <c r="L162" s="373"/>
      <c r="M162" s="373"/>
      <c r="N162" s="373"/>
      <c r="O162" s="373"/>
      <c r="P162" s="373"/>
      <c r="Q162" s="373"/>
      <c r="R162" s="373"/>
    </row>
    <row r="163" spans="1:18" ht="14.45" customHeight="1">
      <c r="A163" s="1971"/>
      <c r="B163" s="351"/>
      <c r="C163" s="553"/>
      <c r="D163" s="363">
        <v>2018</v>
      </c>
      <c r="E163" s="363">
        <v>153001</v>
      </c>
      <c r="F163" s="363" t="s">
        <v>405</v>
      </c>
      <c r="G163" s="363">
        <v>17280</v>
      </c>
      <c r="H163" s="363">
        <v>54492</v>
      </c>
      <c r="I163" s="363" t="s">
        <v>405</v>
      </c>
      <c r="J163" s="554">
        <v>224773</v>
      </c>
      <c r="K163" s="536"/>
      <c r="L163" s="373"/>
      <c r="M163" s="373"/>
      <c r="N163" s="373"/>
      <c r="O163" s="373"/>
      <c r="P163" s="373"/>
      <c r="Q163" s="373"/>
      <c r="R163" s="373"/>
    </row>
    <row r="164" spans="1:18" ht="14.45" customHeight="1">
      <c r="A164" s="1971"/>
      <c r="B164" s="351"/>
      <c r="C164" s="553"/>
      <c r="D164" s="363">
        <v>2019</v>
      </c>
      <c r="E164" s="363">
        <v>199231</v>
      </c>
      <c r="F164" s="363" t="s">
        <v>405</v>
      </c>
      <c r="G164" s="363">
        <v>13482</v>
      </c>
      <c r="H164" s="363">
        <v>75118</v>
      </c>
      <c r="I164" s="363" t="s">
        <v>405</v>
      </c>
      <c r="J164" s="554">
        <v>287831</v>
      </c>
      <c r="K164" s="536"/>
      <c r="L164" s="373"/>
      <c r="M164" s="373"/>
      <c r="N164" s="373"/>
      <c r="O164" s="373"/>
      <c r="P164" s="373"/>
      <c r="Q164" s="373"/>
      <c r="R164" s="373"/>
    </row>
    <row r="165" spans="1:18" ht="14.45" customHeight="1">
      <c r="A165" s="1971"/>
      <c r="B165" s="351"/>
      <c r="C165" s="553"/>
      <c r="D165" s="363">
        <v>2020</v>
      </c>
      <c r="E165" s="363">
        <v>193375</v>
      </c>
      <c r="F165" s="363" t="s">
        <v>405</v>
      </c>
      <c r="G165" s="363">
        <v>14752</v>
      </c>
      <c r="H165" s="363">
        <v>74535</v>
      </c>
      <c r="I165" s="363" t="s">
        <v>405</v>
      </c>
      <c r="J165" s="554">
        <v>282662</v>
      </c>
      <c r="K165" s="536"/>
      <c r="L165" s="373"/>
      <c r="M165" s="373"/>
      <c r="N165" s="373"/>
      <c r="O165" s="373"/>
      <c r="P165" s="373"/>
      <c r="Q165" s="373"/>
      <c r="R165" s="373"/>
    </row>
    <row r="166" spans="1:18" ht="14.45" customHeight="1">
      <c r="A166" s="1971"/>
      <c r="B166" s="1962" t="s">
        <v>430</v>
      </c>
      <c r="C166" s="553" t="s">
        <v>431</v>
      </c>
      <c r="D166" s="363">
        <v>2010</v>
      </c>
      <c r="E166" s="363">
        <v>21662</v>
      </c>
      <c r="F166" s="363" t="s">
        <v>405</v>
      </c>
      <c r="G166" s="363">
        <v>528</v>
      </c>
      <c r="H166" s="363">
        <v>2213</v>
      </c>
      <c r="I166" s="363" t="s">
        <v>405</v>
      </c>
      <c r="J166" s="554">
        <v>24403</v>
      </c>
      <c r="K166" s="1956" t="s">
        <v>432</v>
      </c>
      <c r="L166" s="373"/>
      <c r="M166" s="373"/>
      <c r="N166" s="373"/>
      <c r="O166" s="373"/>
      <c r="P166" s="373"/>
      <c r="Q166" s="373"/>
      <c r="R166" s="373"/>
    </row>
    <row r="167" spans="1:18" ht="14.45" customHeight="1">
      <c r="A167" s="1971"/>
      <c r="B167" s="1962"/>
      <c r="C167" s="553"/>
      <c r="D167" s="363">
        <v>2011</v>
      </c>
      <c r="E167" s="363">
        <v>26270</v>
      </c>
      <c r="F167" s="363" t="s">
        <v>405</v>
      </c>
      <c r="G167" s="363">
        <v>677</v>
      </c>
      <c r="H167" s="363">
        <v>3270</v>
      </c>
      <c r="I167" s="363" t="s">
        <v>405</v>
      </c>
      <c r="J167" s="554">
        <v>30217</v>
      </c>
      <c r="K167" s="1956"/>
      <c r="L167" s="373"/>
      <c r="M167" s="373"/>
      <c r="N167" s="373"/>
      <c r="O167" s="373"/>
      <c r="P167" s="373"/>
      <c r="Q167" s="373"/>
      <c r="R167" s="373"/>
    </row>
    <row r="168" spans="1:18" ht="14.45" customHeight="1">
      <c r="A168" s="1971"/>
      <c r="B168" s="1962"/>
      <c r="C168" s="553"/>
      <c r="D168" s="363">
        <v>2012</v>
      </c>
      <c r="E168" s="363">
        <v>28891</v>
      </c>
      <c r="F168" s="363" t="s">
        <v>405</v>
      </c>
      <c r="G168" s="363">
        <v>333</v>
      </c>
      <c r="H168" s="363">
        <v>3848</v>
      </c>
      <c r="I168" s="363" t="s">
        <v>405</v>
      </c>
      <c r="J168" s="554">
        <v>33072</v>
      </c>
      <c r="K168" s="1956"/>
      <c r="L168" s="373"/>
      <c r="M168" s="373"/>
      <c r="N168" s="373"/>
      <c r="O168" s="373"/>
      <c r="P168" s="373"/>
      <c r="Q168" s="373"/>
      <c r="R168" s="373"/>
    </row>
    <row r="169" spans="1:18" ht="14.45" customHeight="1">
      <c r="A169" s="1971"/>
      <c r="B169" s="1962"/>
      <c r="C169" s="553"/>
      <c r="D169" s="363">
        <v>2013</v>
      </c>
      <c r="E169" s="363">
        <v>31645</v>
      </c>
      <c r="F169" s="363" t="s">
        <v>405</v>
      </c>
      <c r="G169" s="363">
        <v>118</v>
      </c>
      <c r="H169" s="363">
        <v>4083</v>
      </c>
      <c r="I169" s="363" t="s">
        <v>405</v>
      </c>
      <c r="J169" s="554">
        <v>35846</v>
      </c>
      <c r="K169" s="1956"/>
      <c r="L169" s="373"/>
      <c r="M169" s="373"/>
      <c r="N169" s="373"/>
      <c r="O169" s="373"/>
      <c r="P169" s="373"/>
      <c r="Q169" s="373"/>
      <c r="R169" s="373"/>
    </row>
    <row r="170" spans="1:18" ht="14.45" customHeight="1">
      <c r="A170" s="1971"/>
      <c r="B170" s="1962"/>
      <c r="C170" s="553"/>
      <c r="D170" s="363">
        <v>2014</v>
      </c>
      <c r="E170" s="363">
        <v>30644</v>
      </c>
      <c r="F170" s="363" t="s">
        <v>405</v>
      </c>
      <c r="G170" s="363">
        <v>103</v>
      </c>
      <c r="H170" s="363">
        <v>5191</v>
      </c>
      <c r="I170" s="363" t="s">
        <v>405</v>
      </c>
      <c r="J170" s="554">
        <v>35938</v>
      </c>
      <c r="K170" s="1956"/>
      <c r="L170" s="373"/>
      <c r="M170" s="373"/>
      <c r="N170" s="373"/>
      <c r="O170" s="373"/>
      <c r="P170" s="373"/>
      <c r="Q170" s="373"/>
      <c r="R170" s="373"/>
    </row>
    <row r="171" spans="1:18" ht="14.45" customHeight="1">
      <c r="A171" s="1971"/>
      <c r="B171" s="1962"/>
      <c r="C171" s="553"/>
      <c r="D171" s="363">
        <v>2015</v>
      </c>
      <c r="E171" s="363">
        <v>35158</v>
      </c>
      <c r="F171" s="363" t="s">
        <v>405</v>
      </c>
      <c r="G171" s="363">
        <v>137</v>
      </c>
      <c r="H171" s="363">
        <v>8075</v>
      </c>
      <c r="I171" s="363" t="s">
        <v>405</v>
      </c>
      <c r="J171" s="554">
        <v>43370</v>
      </c>
      <c r="K171" s="1956"/>
      <c r="L171" s="373"/>
      <c r="M171" s="373"/>
      <c r="N171" s="373"/>
      <c r="O171" s="373"/>
      <c r="P171" s="373"/>
      <c r="Q171" s="373"/>
      <c r="R171" s="373"/>
    </row>
    <row r="172" spans="1:18" ht="14.45" customHeight="1">
      <c r="A172" s="1971"/>
      <c r="B172" s="351"/>
      <c r="C172" s="553"/>
      <c r="D172" s="363">
        <v>2016</v>
      </c>
      <c r="E172" s="363">
        <v>48547</v>
      </c>
      <c r="F172" s="363" t="s">
        <v>405</v>
      </c>
      <c r="G172" s="363">
        <v>119</v>
      </c>
      <c r="H172" s="363">
        <v>10672</v>
      </c>
      <c r="I172" s="363" t="s">
        <v>405</v>
      </c>
      <c r="J172" s="554">
        <v>59338</v>
      </c>
      <c r="K172" s="1956"/>
      <c r="L172" s="373"/>
      <c r="M172" s="373"/>
      <c r="N172" s="373"/>
      <c r="O172" s="373"/>
      <c r="P172" s="373"/>
      <c r="Q172" s="373"/>
      <c r="R172" s="373"/>
    </row>
    <row r="173" spans="1:18" ht="14.45" customHeight="1">
      <c r="A173" s="1971"/>
      <c r="B173" s="351"/>
      <c r="C173" s="553"/>
      <c r="D173" s="363">
        <v>2017</v>
      </c>
      <c r="E173" s="363">
        <v>56614</v>
      </c>
      <c r="F173" s="363" t="s">
        <v>405</v>
      </c>
      <c r="G173" s="363">
        <v>123</v>
      </c>
      <c r="H173" s="363">
        <v>14083</v>
      </c>
      <c r="I173" s="363" t="s">
        <v>405</v>
      </c>
      <c r="J173" s="554">
        <v>70820</v>
      </c>
      <c r="K173" s="536"/>
      <c r="L173" s="373"/>
      <c r="M173" s="373"/>
      <c r="N173" s="373"/>
      <c r="O173" s="373"/>
      <c r="P173" s="373"/>
      <c r="Q173" s="373"/>
      <c r="R173" s="373"/>
    </row>
    <row r="174" spans="1:18" ht="14.45" customHeight="1">
      <c r="A174" s="1971"/>
      <c r="B174" s="351"/>
      <c r="C174" s="553"/>
      <c r="D174" s="363">
        <v>2018</v>
      </c>
      <c r="E174" s="363">
        <v>77691</v>
      </c>
      <c r="F174" s="363" t="s">
        <v>405</v>
      </c>
      <c r="G174" s="363">
        <v>523</v>
      </c>
      <c r="H174" s="363">
        <v>19144</v>
      </c>
      <c r="I174" s="363" t="s">
        <v>405</v>
      </c>
      <c r="J174" s="554">
        <v>97358</v>
      </c>
      <c r="K174" s="536"/>
      <c r="L174" s="373"/>
      <c r="M174" s="373"/>
      <c r="N174" s="373"/>
      <c r="O174" s="373"/>
      <c r="P174" s="373"/>
      <c r="Q174" s="373"/>
      <c r="R174" s="373"/>
    </row>
    <row r="175" spans="1:18" ht="14.45" customHeight="1">
      <c r="A175" s="1971"/>
      <c r="B175" s="351"/>
      <c r="C175" s="553"/>
      <c r="D175" s="363">
        <v>2019</v>
      </c>
      <c r="E175" s="363">
        <v>95395</v>
      </c>
      <c r="F175" s="363" t="s">
        <v>405</v>
      </c>
      <c r="G175" s="363">
        <v>652</v>
      </c>
      <c r="H175" s="363">
        <v>27780</v>
      </c>
      <c r="I175" s="363" t="s">
        <v>405</v>
      </c>
      <c r="J175" s="554">
        <v>123827</v>
      </c>
      <c r="K175" s="536"/>
      <c r="L175" s="373"/>
      <c r="M175" s="373"/>
      <c r="N175" s="373"/>
      <c r="O175" s="373"/>
      <c r="P175" s="373"/>
      <c r="Q175" s="373"/>
      <c r="R175" s="373"/>
    </row>
    <row r="176" spans="1:18" ht="14.45" customHeight="1">
      <c r="A176" s="1971"/>
      <c r="B176" s="351"/>
      <c r="C176" s="553"/>
      <c r="D176" s="363">
        <v>2020</v>
      </c>
      <c r="E176" s="363">
        <v>94241</v>
      </c>
      <c r="F176" s="363" t="s">
        <v>405</v>
      </c>
      <c r="G176" s="363" t="s">
        <v>405</v>
      </c>
      <c r="H176" s="363">
        <v>24754</v>
      </c>
      <c r="I176" s="363" t="s">
        <v>405</v>
      </c>
      <c r="J176" s="554">
        <v>118995</v>
      </c>
      <c r="K176" s="536"/>
      <c r="L176" s="373"/>
      <c r="M176" s="373"/>
      <c r="N176" s="373"/>
      <c r="O176" s="373"/>
      <c r="P176" s="373"/>
      <c r="Q176" s="373"/>
      <c r="R176" s="373"/>
    </row>
    <row r="177" spans="1:18" ht="14.45" customHeight="1">
      <c r="A177" s="1971"/>
      <c r="B177" s="1962" t="s">
        <v>504</v>
      </c>
      <c r="C177" s="553" t="s">
        <v>433</v>
      </c>
      <c r="D177" s="363">
        <v>2010</v>
      </c>
      <c r="E177" s="363" t="s">
        <v>405</v>
      </c>
      <c r="F177" s="363" t="s">
        <v>405</v>
      </c>
      <c r="G177" s="363">
        <v>69434</v>
      </c>
      <c r="H177" s="363" t="s">
        <v>405</v>
      </c>
      <c r="I177" s="363" t="s">
        <v>405</v>
      </c>
      <c r="J177" s="554">
        <v>69434</v>
      </c>
      <c r="K177" s="1956" t="s">
        <v>434</v>
      </c>
      <c r="L177" s="373"/>
      <c r="M177" s="373"/>
      <c r="N177" s="373"/>
      <c r="O177" s="373"/>
      <c r="P177" s="373"/>
      <c r="Q177" s="373"/>
      <c r="R177" s="373"/>
    </row>
    <row r="178" spans="1:18" ht="14.45" customHeight="1">
      <c r="A178" s="1971"/>
      <c r="B178" s="1962"/>
      <c r="C178" s="553"/>
      <c r="D178" s="363">
        <v>2011</v>
      </c>
      <c r="E178" s="363" t="s">
        <v>405</v>
      </c>
      <c r="F178" s="363" t="s">
        <v>405</v>
      </c>
      <c r="G178" s="363">
        <v>71090</v>
      </c>
      <c r="H178" s="363" t="s">
        <v>405</v>
      </c>
      <c r="I178" s="363" t="s">
        <v>405</v>
      </c>
      <c r="J178" s="554">
        <v>71090</v>
      </c>
      <c r="K178" s="1956"/>
      <c r="L178" s="373"/>
      <c r="M178" s="373"/>
      <c r="N178" s="373"/>
      <c r="O178" s="373"/>
      <c r="P178" s="373"/>
      <c r="Q178" s="373"/>
      <c r="R178" s="373"/>
    </row>
    <row r="179" spans="1:18" ht="14.45" customHeight="1">
      <c r="A179" s="1971"/>
      <c r="B179" s="1962"/>
      <c r="C179" s="553"/>
      <c r="D179" s="363">
        <v>2012</v>
      </c>
      <c r="E179" s="363" t="s">
        <v>405</v>
      </c>
      <c r="F179" s="363" t="s">
        <v>405</v>
      </c>
      <c r="G179" s="363">
        <v>82703</v>
      </c>
      <c r="H179" s="363" t="s">
        <v>405</v>
      </c>
      <c r="I179" s="363" t="s">
        <v>405</v>
      </c>
      <c r="J179" s="554">
        <v>82703</v>
      </c>
      <c r="K179" s="1956"/>
      <c r="L179" s="373"/>
      <c r="M179" s="373"/>
      <c r="N179" s="373"/>
      <c r="O179" s="373"/>
      <c r="P179" s="373"/>
      <c r="Q179" s="373"/>
      <c r="R179" s="373"/>
    </row>
    <row r="180" spans="1:18" ht="14.45" customHeight="1">
      <c r="A180" s="1971"/>
      <c r="B180" s="1962"/>
      <c r="C180" s="553"/>
      <c r="D180" s="363">
        <v>2013</v>
      </c>
      <c r="E180" s="363" t="s">
        <v>405</v>
      </c>
      <c r="F180" s="363" t="s">
        <v>405</v>
      </c>
      <c r="G180" s="363">
        <v>90930</v>
      </c>
      <c r="H180" s="363" t="s">
        <v>405</v>
      </c>
      <c r="I180" s="363" t="s">
        <v>405</v>
      </c>
      <c r="J180" s="554">
        <v>90930</v>
      </c>
      <c r="K180" s="1956"/>
      <c r="L180" s="373"/>
      <c r="M180" s="373"/>
      <c r="N180" s="373"/>
      <c r="O180" s="373"/>
      <c r="P180" s="373"/>
      <c r="Q180" s="373"/>
      <c r="R180" s="373"/>
    </row>
    <row r="181" spans="1:18" ht="14.45" customHeight="1">
      <c r="A181" s="1971"/>
      <c r="B181" s="1962"/>
      <c r="C181" s="553"/>
      <c r="D181" s="363">
        <v>2014</v>
      </c>
      <c r="E181" s="363" t="s">
        <v>405</v>
      </c>
      <c r="F181" s="363" t="s">
        <v>405</v>
      </c>
      <c r="G181" s="363">
        <v>117168</v>
      </c>
      <c r="H181" s="363" t="s">
        <v>405</v>
      </c>
      <c r="I181" s="363" t="s">
        <v>405</v>
      </c>
      <c r="J181" s="554">
        <v>117168</v>
      </c>
      <c r="K181" s="1956"/>
      <c r="L181" s="373"/>
      <c r="M181" s="373"/>
      <c r="N181" s="373"/>
      <c r="O181" s="373"/>
      <c r="P181" s="373"/>
      <c r="Q181" s="373"/>
      <c r="R181" s="373"/>
    </row>
    <row r="182" spans="1:18" ht="14.45" customHeight="1">
      <c r="A182" s="1971"/>
      <c r="B182" s="351"/>
      <c r="C182" s="553"/>
      <c r="D182" s="363">
        <v>2015</v>
      </c>
      <c r="E182" s="363" t="s">
        <v>405</v>
      </c>
      <c r="F182" s="363" t="s">
        <v>405</v>
      </c>
      <c r="G182" s="363">
        <v>147578</v>
      </c>
      <c r="H182" s="363" t="s">
        <v>405</v>
      </c>
      <c r="I182" s="363" t="s">
        <v>405</v>
      </c>
      <c r="J182" s="554">
        <v>147578</v>
      </c>
      <c r="K182" s="1956"/>
      <c r="L182" s="373"/>
      <c r="M182" s="373"/>
      <c r="N182" s="373"/>
      <c r="O182" s="373"/>
      <c r="P182" s="373"/>
      <c r="Q182" s="373"/>
      <c r="R182" s="373"/>
    </row>
    <row r="183" spans="1:18" ht="14.45" customHeight="1">
      <c r="A183" s="1971"/>
      <c r="B183" s="351"/>
      <c r="C183" s="553"/>
      <c r="D183" s="363">
        <v>2016</v>
      </c>
      <c r="E183" s="363" t="s">
        <v>405</v>
      </c>
      <c r="F183" s="363" t="s">
        <v>405</v>
      </c>
      <c r="G183" s="363">
        <v>182158</v>
      </c>
      <c r="H183" s="363" t="s">
        <v>405</v>
      </c>
      <c r="I183" s="363" t="s">
        <v>405</v>
      </c>
      <c r="J183" s="554">
        <v>182158</v>
      </c>
      <c r="K183" s="536"/>
      <c r="L183" s="373"/>
      <c r="M183" s="373"/>
      <c r="N183" s="373"/>
      <c r="O183" s="373"/>
      <c r="P183" s="373"/>
      <c r="Q183" s="373"/>
      <c r="R183" s="373"/>
    </row>
    <row r="184" spans="1:18" ht="14.45" customHeight="1">
      <c r="A184" s="1971"/>
      <c r="B184" s="351"/>
      <c r="C184" s="553"/>
      <c r="D184" s="363">
        <v>2017</v>
      </c>
      <c r="E184" s="363" t="s">
        <v>405</v>
      </c>
      <c r="F184" s="363" t="s">
        <v>405</v>
      </c>
      <c r="G184" s="363">
        <v>236970</v>
      </c>
      <c r="H184" s="363" t="s">
        <v>405</v>
      </c>
      <c r="I184" s="363" t="s">
        <v>405</v>
      </c>
      <c r="J184" s="554">
        <v>236970</v>
      </c>
      <c r="K184" s="536"/>
      <c r="L184" s="373"/>
      <c r="M184" s="373"/>
      <c r="N184" s="373"/>
      <c r="O184" s="373"/>
      <c r="P184" s="373"/>
      <c r="Q184" s="373"/>
      <c r="R184" s="373"/>
    </row>
    <row r="185" spans="1:18" ht="14.45" customHeight="1">
      <c r="A185" s="1971"/>
      <c r="B185" s="351"/>
      <c r="C185" s="553"/>
      <c r="D185" s="363">
        <v>2018</v>
      </c>
      <c r="E185" s="363" t="s">
        <v>405</v>
      </c>
      <c r="F185" s="363" t="s">
        <v>405</v>
      </c>
      <c r="G185" s="363">
        <v>295852</v>
      </c>
      <c r="H185" s="363" t="s">
        <v>405</v>
      </c>
      <c r="I185" s="363" t="s">
        <v>405</v>
      </c>
      <c r="J185" s="554">
        <v>295852</v>
      </c>
      <c r="K185" s="536"/>
      <c r="L185" s="373"/>
      <c r="M185" s="373"/>
      <c r="N185" s="373"/>
      <c r="O185" s="373"/>
      <c r="P185" s="373"/>
      <c r="Q185" s="373"/>
      <c r="R185" s="373"/>
    </row>
    <row r="186" spans="1:18" ht="14.45" customHeight="1">
      <c r="A186" s="1971"/>
      <c r="B186" s="351"/>
      <c r="C186" s="553"/>
      <c r="D186" s="363">
        <v>2019</v>
      </c>
      <c r="E186" s="363" t="s">
        <v>405</v>
      </c>
      <c r="F186" s="363" t="s">
        <v>405</v>
      </c>
      <c r="G186" s="363">
        <v>353357</v>
      </c>
      <c r="H186" s="363" t="s">
        <v>405</v>
      </c>
      <c r="I186" s="363" t="s">
        <v>405</v>
      </c>
      <c r="J186" s="554">
        <v>353357</v>
      </c>
      <c r="K186" s="536"/>
      <c r="L186" s="373"/>
      <c r="M186" s="373"/>
      <c r="N186" s="373"/>
      <c r="O186" s="373"/>
      <c r="P186" s="373"/>
      <c r="Q186" s="373"/>
      <c r="R186" s="373"/>
    </row>
    <row r="187" spans="1:18" ht="14.45" customHeight="1">
      <c r="A187" s="1971"/>
      <c r="B187" s="351"/>
      <c r="C187" s="553"/>
      <c r="D187" s="363">
        <v>2020</v>
      </c>
      <c r="E187" s="363" t="s">
        <v>405</v>
      </c>
      <c r="F187" s="363" t="s">
        <v>405</v>
      </c>
      <c r="G187" s="363">
        <v>393136</v>
      </c>
      <c r="H187" s="363" t="s">
        <v>405</v>
      </c>
      <c r="I187" s="363" t="s">
        <v>405</v>
      </c>
      <c r="J187" s="554">
        <v>393136</v>
      </c>
      <c r="K187" s="536"/>
      <c r="L187" s="373"/>
      <c r="M187" s="373"/>
      <c r="N187" s="373"/>
      <c r="O187" s="373"/>
      <c r="P187" s="373"/>
      <c r="Q187" s="373"/>
      <c r="R187" s="373"/>
    </row>
    <row r="188" spans="1:18" ht="14.45" customHeight="1">
      <c r="A188" s="1971"/>
      <c r="B188" s="351" t="s">
        <v>196</v>
      </c>
      <c r="C188" s="553" t="s">
        <v>435</v>
      </c>
      <c r="D188" s="363">
        <v>2010</v>
      </c>
      <c r="E188" s="363">
        <v>1464</v>
      </c>
      <c r="F188" s="363" t="s">
        <v>405</v>
      </c>
      <c r="G188" s="363">
        <v>77295</v>
      </c>
      <c r="H188" s="363">
        <v>969</v>
      </c>
      <c r="I188" s="363">
        <v>621</v>
      </c>
      <c r="J188" s="554">
        <v>80349</v>
      </c>
      <c r="K188" s="556" t="s">
        <v>436</v>
      </c>
      <c r="L188" s="373"/>
      <c r="M188" s="373"/>
      <c r="N188" s="373"/>
      <c r="O188" s="373"/>
      <c r="P188" s="373"/>
      <c r="Q188" s="373"/>
      <c r="R188" s="373"/>
    </row>
    <row r="189" spans="1:18" ht="14.45" customHeight="1">
      <c r="A189" s="1971"/>
      <c r="B189" s="351"/>
      <c r="C189" s="553"/>
      <c r="D189" s="363">
        <v>2011</v>
      </c>
      <c r="E189" s="363">
        <v>1589</v>
      </c>
      <c r="F189" s="363" t="s">
        <v>405</v>
      </c>
      <c r="G189" s="363">
        <v>83940</v>
      </c>
      <c r="H189" s="363">
        <v>956</v>
      </c>
      <c r="I189" s="363">
        <v>757</v>
      </c>
      <c r="J189" s="554">
        <v>87242</v>
      </c>
      <c r="K189" s="536"/>
      <c r="L189" s="373"/>
      <c r="M189" s="373"/>
      <c r="N189" s="373"/>
      <c r="O189" s="373"/>
      <c r="P189" s="373"/>
      <c r="Q189" s="373"/>
      <c r="R189" s="373"/>
    </row>
    <row r="190" spans="1:18" ht="14.45" customHeight="1">
      <c r="A190" s="1971"/>
      <c r="B190" s="351"/>
      <c r="C190" s="553"/>
      <c r="D190" s="363">
        <v>2012</v>
      </c>
      <c r="E190" s="363">
        <v>1855</v>
      </c>
      <c r="F190" s="363" t="s">
        <v>405</v>
      </c>
      <c r="G190" s="363">
        <v>97876</v>
      </c>
      <c r="H190" s="363">
        <v>1656</v>
      </c>
      <c r="I190" s="363">
        <v>436</v>
      </c>
      <c r="J190" s="554">
        <v>101823</v>
      </c>
      <c r="K190" s="536"/>
      <c r="L190" s="373"/>
      <c r="M190" s="373"/>
      <c r="N190" s="373"/>
      <c r="O190" s="373"/>
      <c r="P190" s="373"/>
      <c r="Q190" s="373"/>
      <c r="R190" s="373"/>
    </row>
    <row r="191" spans="1:18" ht="14.45" customHeight="1">
      <c r="A191" s="1971"/>
      <c r="B191" s="351"/>
      <c r="C191" s="553"/>
      <c r="D191" s="363">
        <v>2013</v>
      </c>
      <c r="E191" s="363">
        <v>1861</v>
      </c>
      <c r="F191" s="363" t="s">
        <v>405</v>
      </c>
      <c r="G191" s="363">
        <v>102935</v>
      </c>
      <c r="H191" s="363">
        <v>2128</v>
      </c>
      <c r="I191" s="363">
        <v>604</v>
      </c>
      <c r="J191" s="554">
        <v>107528</v>
      </c>
      <c r="K191" s="536"/>
      <c r="L191" s="373"/>
      <c r="M191" s="373"/>
      <c r="N191" s="373"/>
      <c r="O191" s="373"/>
      <c r="P191" s="373"/>
      <c r="Q191" s="373"/>
      <c r="R191" s="373"/>
    </row>
    <row r="192" spans="1:18" ht="14.45" customHeight="1">
      <c r="A192" s="1971"/>
      <c r="B192" s="351"/>
      <c r="C192" s="553"/>
      <c r="D192" s="363">
        <v>2014</v>
      </c>
      <c r="E192" s="363">
        <v>1681</v>
      </c>
      <c r="F192" s="363" t="s">
        <v>405</v>
      </c>
      <c r="G192" s="363">
        <v>102409</v>
      </c>
      <c r="H192" s="363">
        <v>1937</v>
      </c>
      <c r="I192" s="363">
        <v>278</v>
      </c>
      <c r="J192" s="554">
        <v>106305</v>
      </c>
      <c r="K192" s="536"/>
      <c r="L192" s="373"/>
      <c r="M192" s="373"/>
      <c r="N192" s="373"/>
      <c r="O192" s="373"/>
      <c r="P192" s="373"/>
      <c r="Q192" s="373"/>
      <c r="R192" s="373"/>
    </row>
    <row r="193" spans="1:18" ht="14.45" customHeight="1">
      <c r="A193" s="1971"/>
      <c r="B193" s="351"/>
      <c r="C193" s="553"/>
      <c r="D193" s="363">
        <v>2015</v>
      </c>
      <c r="E193" s="363">
        <v>2154</v>
      </c>
      <c r="F193" s="363" t="s">
        <v>405</v>
      </c>
      <c r="G193" s="363">
        <v>115687</v>
      </c>
      <c r="H193" s="363">
        <v>1774</v>
      </c>
      <c r="I193" s="363">
        <v>313</v>
      </c>
      <c r="J193" s="554">
        <v>119928</v>
      </c>
      <c r="K193" s="536"/>
      <c r="L193" s="373"/>
      <c r="M193" s="373"/>
      <c r="N193" s="373"/>
      <c r="O193" s="373"/>
      <c r="P193" s="373"/>
      <c r="Q193" s="373"/>
      <c r="R193" s="373"/>
    </row>
    <row r="194" spans="1:18" ht="14.45" customHeight="1">
      <c r="A194" s="1971"/>
      <c r="B194" s="351"/>
      <c r="C194" s="553"/>
      <c r="D194" s="363">
        <v>2016</v>
      </c>
      <c r="E194" s="363">
        <v>2518</v>
      </c>
      <c r="F194" s="363" t="s">
        <v>405</v>
      </c>
      <c r="G194" s="363">
        <v>125658</v>
      </c>
      <c r="H194" s="363">
        <v>3965</v>
      </c>
      <c r="I194" s="363">
        <v>604</v>
      </c>
      <c r="J194" s="554">
        <v>132745</v>
      </c>
      <c r="K194" s="536"/>
      <c r="L194" s="373"/>
      <c r="M194" s="373"/>
      <c r="N194" s="373"/>
      <c r="O194" s="373"/>
      <c r="P194" s="373"/>
      <c r="Q194" s="373"/>
      <c r="R194" s="373"/>
    </row>
    <row r="195" spans="1:18" ht="14.45" customHeight="1">
      <c r="A195" s="1971"/>
      <c r="B195" s="351"/>
      <c r="C195" s="553"/>
      <c r="D195" s="363">
        <v>2017</v>
      </c>
      <c r="E195" s="363">
        <v>3057</v>
      </c>
      <c r="F195" s="363" t="s">
        <v>405</v>
      </c>
      <c r="G195" s="363">
        <v>171418</v>
      </c>
      <c r="H195" s="363">
        <v>4875</v>
      </c>
      <c r="I195" s="363">
        <v>661</v>
      </c>
      <c r="J195" s="554">
        <v>180011</v>
      </c>
      <c r="K195" s="536"/>
      <c r="L195" s="373"/>
      <c r="M195" s="373"/>
      <c r="N195" s="373"/>
      <c r="O195" s="373"/>
      <c r="P195" s="373"/>
      <c r="Q195" s="373"/>
      <c r="R195" s="373"/>
    </row>
    <row r="196" spans="1:18" ht="14.45" customHeight="1">
      <c r="A196" s="1971"/>
      <c r="B196" s="351"/>
      <c r="C196" s="553"/>
      <c r="D196" s="363">
        <v>2018</v>
      </c>
      <c r="E196" s="363">
        <v>3653</v>
      </c>
      <c r="F196" s="363" t="s">
        <v>405</v>
      </c>
      <c r="G196" s="363">
        <v>203750</v>
      </c>
      <c r="H196" s="363">
        <v>6046</v>
      </c>
      <c r="I196" s="363">
        <v>664</v>
      </c>
      <c r="J196" s="554">
        <v>214113</v>
      </c>
      <c r="K196" s="536"/>
      <c r="L196" s="373"/>
      <c r="M196" s="373"/>
      <c r="N196" s="373"/>
      <c r="O196" s="373"/>
      <c r="P196" s="373"/>
      <c r="Q196" s="373"/>
      <c r="R196" s="373"/>
    </row>
    <row r="197" spans="1:18" ht="14.45" customHeight="1">
      <c r="A197" s="1971"/>
      <c r="B197" s="351"/>
      <c r="C197" s="553"/>
      <c r="D197" s="363">
        <v>2019</v>
      </c>
      <c r="E197" s="363">
        <v>5700</v>
      </c>
      <c r="F197" s="363" t="s">
        <v>405</v>
      </c>
      <c r="G197" s="363">
        <v>227894</v>
      </c>
      <c r="H197" s="363">
        <v>8015</v>
      </c>
      <c r="I197" s="363">
        <v>871</v>
      </c>
      <c r="J197" s="554">
        <v>242480</v>
      </c>
      <c r="K197" s="536"/>
      <c r="L197" s="373"/>
      <c r="M197" s="373"/>
      <c r="N197" s="373"/>
      <c r="O197" s="373"/>
      <c r="P197" s="373"/>
      <c r="Q197" s="373"/>
      <c r="R197" s="373"/>
    </row>
    <row r="198" spans="1:18" ht="14.45" customHeight="1">
      <c r="A198" s="1971"/>
      <c r="B198" s="351"/>
      <c r="C198" s="351"/>
      <c r="D198" s="363">
        <v>2020</v>
      </c>
      <c r="E198" s="535">
        <v>5671</v>
      </c>
      <c r="F198" s="363" t="s">
        <v>405</v>
      </c>
      <c r="G198" s="535">
        <v>245380</v>
      </c>
      <c r="H198" s="535">
        <v>8763</v>
      </c>
      <c r="I198" s="535">
        <v>1188</v>
      </c>
      <c r="J198" s="336">
        <v>261002</v>
      </c>
      <c r="K198" s="536"/>
      <c r="L198" s="373"/>
      <c r="M198" s="373"/>
      <c r="N198" s="373"/>
      <c r="O198" s="373"/>
      <c r="P198" s="373"/>
      <c r="Q198" s="373"/>
      <c r="R198" s="373"/>
    </row>
    <row r="199" spans="1:18" ht="19.7" customHeight="1">
      <c r="A199" s="1971">
        <v>73</v>
      </c>
      <c r="B199" s="511"/>
      <c r="C199" s="511"/>
      <c r="D199" s="511"/>
      <c r="E199" s="320"/>
      <c r="F199" s="322"/>
      <c r="G199" s="322"/>
      <c r="H199" s="322"/>
      <c r="I199" s="513"/>
      <c r="J199" s="1849" t="s">
        <v>552</v>
      </c>
      <c r="K199" s="1849"/>
      <c r="L199" s="373"/>
      <c r="M199" s="373"/>
      <c r="N199" s="373"/>
      <c r="O199" s="373"/>
      <c r="P199" s="373"/>
      <c r="Q199" s="373"/>
      <c r="R199" s="373"/>
    </row>
    <row r="200" spans="1:18" ht="33.950000000000003" customHeight="1">
      <c r="A200" s="1971"/>
      <c r="B200" s="514"/>
      <c r="C200" s="293" t="s">
        <v>534</v>
      </c>
      <c r="D200" s="515" t="s">
        <v>336</v>
      </c>
      <c r="E200" s="372" t="s">
        <v>535</v>
      </c>
      <c r="F200" s="372" t="s">
        <v>536</v>
      </c>
      <c r="G200" s="372" t="s">
        <v>537</v>
      </c>
      <c r="H200" s="372" t="s">
        <v>538</v>
      </c>
      <c r="I200" s="372" t="s">
        <v>539</v>
      </c>
      <c r="J200" s="516" t="s">
        <v>548</v>
      </c>
      <c r="K200" s="1965"/>
      <c r="L200" s="373"/>
      <c r="M200" s="373"/>
      <c r="N200" s="373"/>
      <c r="O200" s="373"/>
      <c r="P200" s="373"/>
      <c r="Q200" s="373"/>
      <c r="R200" s="373"/>
    </row>
    <row r="201" spans="1:18" ht="33.950000000000003" customHeight="1">
      <c r="A201" s="1971"/>
      <c r="B201" s="517"/>
      <c r="C201" s="297" t="s">
        <v>372</v>
      </c>
      <c r="D201" s="518" t="s">
        <v>9</v>
      </c>
      <c r="E201" s="519" t="s">
        <v>541</v>
      </c>
      <c r="F201" s="519" t="s">
        <v>542</v>
      </c>
      <c r="G201" s="519" t="s">
        <v>543</v>
      </c>
      <c r="H201" s="519" t="s">
        <v>544</v>
      </c>
      <c r="I201" s="519" t="s">
        <v>545</v>
      </c>
      <c r="J201" s="520" t="s">
        <v>546</v>
      </c>
      <c r="K201" s="1972"/>
      <c r="L201" s="373"/>
      <c r="M201" s="373"/>
      <c r="N201" s="373"/>
      <c r="O201" s="373"/>
      <c r="P201" s="373"/>
      <c r="Q201" s="373"/>
      <c r="R201" s="373"/>
    </row>
    <row r="202" spans="1:18" ht="19.7" customHeight="1">
      <c r="A202" s="1971"/>
      <c r="B202" s="407"/>
      <c r="C202" s="557"/>
      <c r="D202" s="521"/>
      <c r="E202" s="522" t="s">
        <v>318</v>
      </c>
      <c r="F202" s="522" t="s">
        <v>321</v>
      </c>
      <c r="G202" s="522" t="s">
        <v>325</v>
      </c>
      <c r="H202" s="522" t="s">
        <v>328</v>
      </c>
      <c r="I202" s="522" t="s">
        <v>331</v>
      </c>
      <c r="J202" s="523" t="s">
        <v>334</v>
      </c>
      <c r="K202" s="524"/>
      <c r="L202" s="373"/>
      <c r="M202" s="373"/>
      <c r="N202" s="373"/>
      <c r="O202" s="373"/>
      <c r="P202" s="373"/>
      <c r="Q202" s="373"/>
      <c r="R202" s="373"/>
    </row>
    <row r="203" spans="1:18" ht="6.95" customHeight="1">
      <c r="A203" s="1971"/>
      <c r="B203" s="351"/>
      <c r="C203" s="351"/>
      <c r="D203" s="363"/>
      <c r="E203" s="351"/>
      <c r="F203" s="351"/>
      <c r="G203" s="351"/>
      <c r="H203" s="351"/>
      <c r="I203" s="351"/>
      <c r="J203" s="351"/>
      <c r="K203" s="351"/>
      <c r="L203" s="373"/>
      <c r="M203" s="373"/>
      <c r="N203" s="373"/>
      <c r="O203" s="373"/>
      <c r="P203" s="373"/>
      <c r="Q203" s="373"/>
      <c r="R203" s="373"/>
    </row>
    <row r="204" spans="1:18" ht="14.45" customHeight="1">
      <c r="A204" s="1971"/>
      <c r="B204" s="1958" t="s">
        <v>437</v>
      </c>
      <c r="C204" s="320" t="s">
        <v>438</v>
      </c>
      <c r="D204" s="528">
        <v>2010</v>
      </c>
      <c r="E204" s="532">
        <v>6143</v>
      </c>
      <c r="F204" s="532" t="s">
        <v>405</v>
      </c>
      <c r="G204" s="532">
        <v>48918</v>
      </c>
      <c r="H204" s="532">
        <v>1855</v>
      </c>
      <c r="I204" s="532">
        <v>1562</v>
      </c>
      <c r="J204" s="563">
        <v>58478</v>
      </c>
      <c r="K204" s="1959" t="s">
        <v>439</v>
      </c>
      <c r="L204" s="373"/>
      <c r="M204" s="373"/>
      <c r="N204" s="373"/>
      <c r="O204" s="373"/>
      <c r="P204" s="373"/>
      <c r="Q204" s="373"/>
      <c r="R204" s="373"/>
    </row>
    <row r="205" spans="1:18" ht="14.45" customHeight="1">
      <c r="A205" s="1971"/>
      <c r="B205" s="1958"/>
      <c r="C205" s="332"/>
      <c r="D205" s="528">
        <v>2011</v>
      </c>
      <c r="E205" s="532">
        <v>7005</v>
      </c>
      <c r="F205" s="532" t="s">
        <v>405</v>
      </c>
      <c r="G205" s="532">
        <v>53119</v>
      </c>
      <c r="H205" s="532">
        <v>2310</v>
      </c>
      <c r="I205" s="532">
        <v>1869</v>
      </c>
      <c r="J205" s="563">
        <v>64303</v>
      </c>
      <c r="K205" s="1959"/>
      <c r="L205" s="373"/>
      <c r="M205" s="373"/>
      <c r="N205" s="373"/>
      <c r="O205" s="373"/>
      <c r="P205" s="373"/>
      <c r="Q205" s="373"/>
      <c r="R205" s="373"/>
    </row>
    <row r="206" spans="1:18" ht="14.45" customHeight="1">
      <c r="A206" s="1971"/>
      <c r="B206" s="1958"/>
      <c r="C206" s="333"/>
      <c r="D206" s="528">
        <v>2012</v>
      </c>
      <c r="E206" s="532">
        <v>6912</v>
      </c>
      <c r="F206" s="532" t="s">
        <v>405</v>
      </c>
      <c r="G206" s="532">
        <v>63348</v>
      </c>
      <c r="H206" s="532">
        <v>2434</v>
      </c>
      <c r="I206" s="532">
        <v>1437</v>
      </c>
      <c r="J206" s="563">
        <v>74131</v>
      </c>
      <c r="K206" s="1959"/>
      <c r="L206" s="373"/>
      <c r="M206" s="373"/>
      <c r="N206" s="373"/>
      <c r="O206" s="373"/>
      <c r="P206" s="373"/>
      <c r="Q206" s="373"/>
      <c r="R206" s="373"/>
    </row>
    <row r="207" spans="1:18" ht="14.45" customHeight="1">
      <c r="A207" s="1971"/>
      <c r="B207" s="1958"/>
      <c r="C207" s="333"/>
      <c r="D207" s="528">
        <v>2013</v>
      </c>
      <c r="E207" s="532">
        <v>8127</v>
      </c>
      <c r="F207" s="532" t="s">
        <v>405</v>
      </c>
      <c r="G207" s="532">
        <v>60355</v>
      </c>
      <c r="H207" s="532">
        <v>2474</v>
      </c>
      <c r="I207" s="532">
        <v>1647</v>
      </c>
      <c r="J207" s="563">
        <v>72603</v>
      </c>
      <c r="K207" s="530"/>
      <c r="L207" s="373"/>
      <c r="M207" s="373"/>
      <c r="N207" s="373"/>
      <c r="O207" s="373"/>
      <c r="P207" s="373"/>
      <c r="Q207" s="373"/>
      <c r="R207" s="373"/>
    </row>
    <row r="208" spans="1:18" ht="14.45" customHeight="1">
      <c r="A208" s="1971"/>
      <c r="B208" s="362"/>
      <c r="C208" s="333"/>
      <c r="D208" s="528">
        <v>2014</v>
      </c>
      <c r="E208" s="532">
        <v>7826</v>
      </c>
      <c r="F208" s="532" t="s">
        <v>405</v>
      </c>
      <c r="G208" s="532">
        <v>60000</v>
      </c>
      <c r="H208" s="532">
        <v>2316</v>
      </c>
      <c r="I208" s="532">
        <v>1613</v>
      </c>
      <c r="J208" s="563">
        <v>71755</v>
      </c>
      <c r="K208" s="530"/>
      <c r="L208" s="373"/>
      <c r="M208" s="373"/>
      <c r="N208" s="373"/>
      <c r="O208" s="373"/>
      <c r="P208" s="373"/>
      <c r="Q208" s="373"/>
      <c r="R208" s="373"/>
    </row>
    <row r="209" spans="1:18" ht="14.45" customHeight="1">
      <c r="A209" s="1971"/>
      <c r="B209" s="362"/>
      <c r="C209" s="333"/>
      <c r="D209" s="528">
        <v>2015</v>
      </c>
      <c r="E209" s="532">
        <v>11352</v>
      </c>
      <c r="F209" s="532" t="s">
        <v>405</v>
      </c>
      <c r="G209" s="532">
        <v>70252</v>
      </c>
      <c r="H209" s="532">
        <v>3415</v>
      </c>
      <c r="I209" s="532">
        <v>3617</v>
      </c>
      <c r="J209" s="563">
        <v>88636</v>
      </c>
      <c r="K209" s="530"/>
      <c r="L209" s="373"/>
      <c r="M209" s="373"/>
      <c r="N209" s="373"/>
      <c r="O209" s="373"/>
      <c r="P209" s="373"/>
      <c r="Q209" s="373"/>
      <c r="R209" s="373"/>
    </row>
    <row r="210" spans="1:18" ht="14.45" customHeight="1">
      <c r="A210" s="1971"/>
      <c r="B210" s="362"/>
      <c r="C210" s="333"/>
      <c r="D210" s="528">
        <v>2016</v>
      </c>
      <c r="E210" s="532">
        <v>15292</v>
      </c>
      <c r="F210" s="532" t="s">
        <v>405</v>
      </c>
      <c r="G210" s="532">
        <v>76477</v>
      </c>
      <c r="H210" s="532">
        <v>3643</v>
      </c>
      <c r="I210" s="532">
        <v>3892</v>
      </c>
      <c r="J210" s="563">
        <v>99304</v>
      </c>
      <c r="K210" s="530"/>
      <c r="L210" s="373"/>
      <c r="M210" s="373"/>
      <c r="N210" s="373"/>
      <c r="O210" s="373"/>
      <c r="P210" s="373"/>
      <c r="Q210" s="373"/>
      <c r="R210" s="373"/>
    </row>
    <row r="211" spans="1:18" ht="14.45" customHeight="1">
      <c r="A211" s="1971"/>
      <c r="B211" s="362"/>
      <c r="C211" s="333"/>
      <c r="D211" s="528">
        <v>2017</v>
      </c>
      <c r="E211" s="532">
        <v>19430</v>
      </c>
      <c r="F211" s="532" t="s">
        <v>405</v>
      </c>
      <c r="G211" s="532">
        <v>102507</v>
      </c>
      <c r="H211" s="532">
        <v>5534</v>
      </c>
      <c r="I211" s="532">
        <v>4499</v>
      </c>
      <c r="J211" s="563">
        <v>131970</v>
      </c>
      <c r="K211" s="530"/>
      <c r="L211" s="373"/>
      <c r="M211" s="373"/>
      <c r="N211" s="373"/>
      <c r="O211" s="373"/>
      <c r="P211" s="373"/>
      <c r="Q211" s="373"/>
      <c r="R211" s="373"/>
    </row>
    <row r="212" spans="1:18" ht="14.45" customHeight="1">
      <c r="A212" s="1971"/>
      <c r="B212" s="362"/>
      <c r="C212" s="333"/>
      <c r="D212" s="532">
        <v>2018</v>
      </c>
      <c r="E212" s="532">
        <v>28498</v>
      </c>
      <c r="F212" s="532" t="s">
        <v>405</v>
      </c>
      <c r="G212" s="532">
        <v>117670</v>
      </c>
      <c r="H212" s="532">
        <v>6927</v>
      </c>
      <c r="I212" s="532">
        <v>5762</v>
      </c>
      <c r="J212" s="563">
        <v>158857</v>
      </c>
      <c r="K212" s="531"/>
      <c r="L212" s="373"/>
      <c r="M212" s="373"/>
      <c r="N212" s="373"/>
      <c r="O212" s="373"/>
      <c r="P212" s="373"/>
      <c r="Q212" s="373"/>
      <c r="R212" s="373"/>
    </row>
    <row r="213" spans="1:18" ht="14.45" customHeight="1">
      <c r="A213" s="1971"/>
      <c r="B213" s="362"/>
      <c r="C213" s="333"/>
      <c r="D213" s="561">
        <v>2019</v>
      </c>
      <c r="E213" s="562">
        <v>102261</v>
      </c>
      <c r="F213" s="562" t="s">
        <v>405</v>
      </c>
      <c r="G213" s="562">
        <v>63626</v>
      </c>
      <c r="H213" s="562">
        <v>8115</v>
      </c>
      <c r="I213" s="562">
        <v>10661</v>
      </c>
      <c r="J213" s="563">
        <v>184663</v>
      </c>
      <c r="K213" s="531"/>
      <c r="L213" s="373"/>
      <c r="M213" s="373"/>
      <c r="N213" s="373"/>
      <c r="O213" s="373"/>
      <c r="P213" s="373"/>
      <c r="Q213" s="373"/>
      <c r="R213" s="373"/>
    </row>
    <row r="214" spans="1:18" ht="14.45" customHeight="1">
      <c r="A214" s="1971"/>
      <c r="B214" s="362"/>
      <c r="C214" s="333"/>
      <c r="D214" s="561">
        <v>2020</v>
      </c>
      <c r="E214" s="562">
        <v>161016</v>
      </c>
      <c r="F214" s="562" t="s">
        <v>405</v>
      </c>
      <c r="G214" s="562">
        <v>44497</v>
      </c>
      <c r="H214" s="562">
        <v>9785</v>
      </c>
      <c r="I214" s="562">
        <v>11439</v>
      </c>
      <c r="J214" s="563">
        <v>226737</v>
      </c>
      <c r="K214" s="531"/>
      <c r="L214" s="373"/>
      <c r="M214" s="373"/>
      <c r="N214" s="373"/>
      <c r="O214" s="373"/>
      <c r="P214" s="373"/>
      <c r="Q214" s="373"/>
      <c r="R214" s="373"/>
    </row>
    <row r="215" spans="1:18" ht="14.45" customHeight="1">
      <c r="A215" s="1971"/>
      <c r="B215" s="1958" t="s">
        <v>440</v>
      </c>
      <c r="C215" s="333" t="s">
        <v>441</v>
      </c>
      <c r="D215" s="528">
        <v>2010</v>
      </c>
      <c r="E215" s="532">
        <v>2966</v>
      </c>
      <c r="F215" s="532" t="s">
        <v>405</v>
      </c>
      <c r="G215" s="532">
        <v>6142</v>
      </c>
      <c r="H215" s="532">
        <v>463</v>
      </c>
      <c r="I215" s="532">
        <v>337</v>
      </c>
      <c r="J215" s="564">
        <v>9908</v>
      </c>
      <c r="K215" s="1959" t="s">
        <v>442</v>
      </c>
      <c r="L215" s="373"/>
      <c r="M215" s="373"/>
      <c r="N215" s="373"/>
      <c r="O215" s="373"/>
      <c r="P215" s="373"/>
      <c r="Q215" s="373"/>
      <c r="R215" s="373"/>
    </row>
    <row r="216" spans="1:18" ht="14.45" customHeight="1">
      <c r="A216" s="1971"/>
      <c r="B216" s="1958"/>
      <c r="C216" s="329"/>
      <c r="D216" s="528">
        <v>2011</v>
      </c>
      <c r="E216" s="532">
        <v>4704</v>
      </c>
      <c r="F216" s="532" t="s">
        <v>405</v>
      </c>
      <c r="G216" s="532">
        <v>6574</v>
      </c>
      <c r="H216" s="532">
        <v>705</v>
      </c>
      <c r="I216" s="532">
        <v>361</v>
      </c>
      <c r="J216" s="564">
        <v>12344</v>
      </c>
      <c r="K216" s="1959"/>
      <c r="L216" s="373"/>
      <c r="M216" s="373"/>
      <c r="N216" s="373"/>
      <c r="O216" s="373"/>
      <c r="P216" s="373"/>
      <c r="Q216" s="373"/>
      <c r="R216" s="373"/>
    </row>
    <row r="217" spans="1:18" ht="14.45" customHeight="1">
      <c r="A217" s="1971"/>
      <c r="B217" s="1958"/>
      <c r="C217" s="332"/>
      <c r="D217" s="528">
        <v>2012</v>
      </c>
      <c r="E217" s="532">
        <v>7896</v>
      </c>
      <c r="F217" s="532" t="s">
        <v>405</v>
      </c>
      <c r="G217" s="532">
        <v>8189</v>
      </c>
      <c r="H217" s="532">
        <v>1033</v>
      </c>
      <c r="I217" s="532">
        <v>201</v>
      </c>
      <c r="J217" s="564">
        <v>17319</v>
      </c>
      <c r="K217" s="1959"/>
      <c r="L217" s="373"/>
      <c r="M217" s="373"/>
      <c r="N217" s="373"/>
      <c r="O217" s="373"/>
      <c r="P217" s="373"/>
      <c r="Q217" s="373"/>
      <c r="R217" s="373"/>
    </row>
    <row r="218" spans="1:18" ht="14.45" customHeight="1">
      <c r="A218" s="1971"/>
      <c r="B218" s="332"/>
      <c r="C218" s="332"/>
      <c r="D218" s="528">
        <v>2013</v>
      </c>
      <c r="E218" s="532">
        <v>9755</v>
      </c>
      <c r="F218" s="532" t="s">
        <v>405</v>
      </c>
      <c r="G218" s="532">
        <v>8207</v>
      </c>
      <c r="H218" s="532">
        <v>1323</v>
      </c>
      <c r="I218" s="532">
        <v>278</v>
      </c>
      <c r="J218" s="564">
        <v>19563</v>
      </c>
      <c r="K218" s="1959"/>
      <c r="L218" s="373"/>
      <c r="M218" s="373"/>
      <c r="N218" s="373"/>
      <c r="O218" s="373"/>
      <c r="P218" s="373"/>
      <c r="Q218" s="373"/>
      <c r="R218" s="373"/>
    </row>
    <row r="219" spans="1:18" ht="14.45" customHeight="1">
      <c r="A219" s="1971"/>
      <c r="B219" s="332"/>
      <c r="C219" s="332"/>
      <c r="D219" s="528">
        <v>2014</v>
      </c>
      <c r="E219" s="532">
        <v>9575</v>
      </c>
      <c r="F219" s="532" t="s">
        <v>405</v>
      </c>
      <c r="G219" s="532">
        <v>7935</v>
      </c>
      <c r="H219" s="532">
        <v>1495</v>
      </c>
      <c r="I219" s="532">
        <v>130</v>
      </c>
      <c r="J219" s="564">
        <v>19135</v>
      </c>
      <c r="K219" s="530"/>
      <c r="L219" s="373"/>
      <c r="M219" s="373"/>
      <c r="N219" s="373"/>
      <c r="O219" s="373"/>
      <c r="P219" s="373"/>
      <c r="Q219" s="373"/>
      <c r="R219" s="373"/>
    </row>
    <row r="220" spans="1:18" ht="14.45" customHeight="1">
      <c r="A220" s="1971"/>
      <c r="B220" s="332"/>
      <c r="C220" s="332"/>
      <c r="D220" s="528">
        <v>2015</v>
      </c>
      <c r="E220" s="532">
        <v>8784</v>
      </c>
      <c r="F220" s="532" t="s">
        <v>405</v>
      </c>
      <c r="G220" s="532">
        <v>9546</v>
      </c>
      <c r="H220" s="532">
        <v>1961</v>
      </c>
      <c r="I220" s="532">
        <v>145</v>
      </c>
      <c r="J220" s="564">
        <v>20436</v>
      </c>
      <c r="K220" s="530"/>
      <c r="L220" s="373"/>
      <c r="M220" s="373"/>
      <c r="N220" s="373"/>
      <c r="O220" s="373"/>
      <c r="P220" s="373"/>
      <c r="Q220" s="373"/>
      <c r="R220" s="373"/>
    </row>
    <row r="221" spans="1:18" ht="14.45" customHeight="1">
      <c r="A221" s="1971"/>
      <c r="B221" s="332"/>
      <c r="C221" s="332"/>
      <c r="D221" s="528">
        <v>2016</v>
      </c>
      <c r="E221" s="532">
        <v>8741</v>
      </c>
      <c r="F221" s="532" t="s">
        <v>405</v>
      </c>
      <c r="G221" s="532">
        <v>11366</v>
      </c>
      <c r="H221" s="532">
        <v>2770</v>
      </c>
      <c r="I221" s="532">
        <v>278</v>
      </c>
      <c r="J221" s="564">
        <v>23155</v>
      </c>
      <c r="K221" s="530"/>
      <c r="L221" s="373"/>
      <c r="M221" s="373"/>
      <c r="N221" s="373"/>
      <c r="O221" s="373"/>
      <c r="P221" s="373"/>
      <c r="Q221" s="373"/>
      <c r="R221" s="373"/>
    </row>
    <row r="222" spans="1:18" ht="14.45" customHeight="1">
      <c r="A222" s="1971"/>
      <c r="B222" s="332"/>
      <c r="C222" s="332"/>
      <c r="D222" s="528">
        <v>2017</v>
      </c>
      <c r="E222" s="532">
        <v>7404</v>
      </c>
      <c r="F222" s="532" t="s">
        <v>405</v>
      </c>
      <c r="G222" s="532">
        <v>16689</v>
      </c>
      <c r="H222" s="532">
        <v>3864</v>
      </c>
      <c r="I222" s="532">
        <v>307</v>
      </c>
      <c r="J222" s="564">
        <v>28264</v>
      </c>
      <c r="K222" s="530"/>
      <c r="L222" s="373"/>
      <c r="M222" s="373"/>
      <c r="N222" s="373"/>
      <c r="O222" s="373"/>
      <c r="P222" s="373"/>
      <c r="Q222" s="373"/>
      <c r="R222" s="373"/>
    </row>
    <row r="223" spans="1:18" ht="14.45" customHeight="1">
      <c r="A223" s="1971"/>
      <c r="B223" s="332"/>
      <c r="C223" s="332"/>
      <c r="D223" s="528">
        <v>2018</v>
      </c>
      <c r="E223" s="532">
        <v>8755</v>
      </c>
      <c r="F223" s="532" t="s">
        <v>405</v>
      </c>
      <c r="G223" s="532">
        <v>19578</v>
      </c>
      <c r="H223" s="532">
        <v>5332</v>
      </c>
      <c r="I223" s="532">
        <v>369</v>
      </c>
      <c r="J223" s="564">
        <v>34034</v>
      </c>
      <c r="K223" s="530"/>
      <c r="L223" s="373"/>
      <c r="M223" s="373"/>
      <c r="N223" s="373"/>
      <c r="O223" s="373"/>
      <c r="P223" s="373"/>
      <c r="Q223" s="373"/>
      <c r="R223" s="373"/>
    </row>
    <row r="224" spans="1:18" ht="14.45" customHeight="1">
      <c r="A224" s="1971"/>
      <c r="B224" s="332"/>
      <c r="C224" s="332"/>
      <c r="D224" s="322">
        <v>2019</v>
      </c>
      <c r="E224" s="532">
        <v>8991</v>
      </c>
      <c r="F224" s="532" t="s">
        <v>405</v>
      </c>
      <c r="G224" s="532">
        <v>22216</v>
      </c>
      <c r="H224" s="532">
        <v>7932</v>
      </c>
      <c r="I224" s="532">
        <v>432</v>
      </c>
      <c r="J224" s="564">
        <v>39571</v>
      </c>
      <c r="K224" s="530"/>
      <c r="L224" s="373"/>
      <c r="M224" s="373"/>
      <c r="N224" s="373"/>
      <c r="O224" s="373"/>
      <c r="P224" s="373"/>
      <c r="Q224" s="373"/>
      <c r="R224" s="373"/>
    </row>
    <row r="225" spans="1:18" ht="14.45" customHeight="1">
      <c r="A225" s="1971"/>
      <c r="B225" s="332"/>
      <c r="C225" s="332"/>
      <c r="D225" s="322">
        <v>2020</v>
      </c>
      <c r="E225" s="532">
        <v>7126</v>
      </c>
      <c r="F225" s="532" t="s">
        <v>405</v>
      </c>
      <c r="G225" s="532">
        <v>23286</v>
      </c>
      <c r="H225" s="532">
        <v>6629</v>
      </c>
      <c r="I225" s="532">
        <v>388</v>
      </c>
      <c r="J225" s="564">
        <v>37429</v>
      </c>
      <c r="K225" s="530"/>
      <c r="L225" s="373"/>
      <c r="M225" s="373"/>
      <c r="N225" s="373"/>
      <c r="O225" s="373"/>
      <c r="P225" s="373"/>
      <c r="Q225" s="373"/>
      <c r="R225" s="373"/>
    </row>
    <row r="226" spans="1:18" ht="14.45" customHeight="1">
      <c r="A226" s="1971"/>
      <c r="B226" s="1958" t="s">
        <v>443</v>
      </c>
      <c r="C226" s="333" t="s">
        <v>444</v>
      </c>
      <c r="D226" s="528">
        <v>2010</v>
      </c>
      <c r="E226" s="313">
        <v>1960</v>
      </c>
      <c r="F226" s="313" t="s">
        <v>405</v>
      </c>
      <c r="G226" s="313" t="s">
        <v>405</v>
      </c>
      <c r="H226" s="322">
        <v>7037</v>
      </c>
      <c r="I226" s="532">
        <v>4133</v>
      </c>
      <c r="J226" s="529">
        <v>13130</v>
      </c>
      <c r="K226" s="360" t="s">
        <v>445</v>
      </c>
      <c r="L226" s="373"/>
      <c r="M226" s="373"/>
      <c r="N226" s="373"/>
      <c r="O226" s="373"/>
      <c r="P226" s="373"/>
      <c r="Q226" s="373"/>
      <c r="R226" s="373"/>
    </row>
    <row r="227" spans="1:18" ht="14.45" customHeight="1">
      <c r="A227" s="1971"/>
      <c r="B227" s="1958"/>
      <c r="C227" s="329"/>
      <c r="D227" s="528">
        <v>2011</v>
      </c>
      <c r="E227" s="313">
        <v>2614</v>
      </c>
      <c r="F227" s="313" t="s">
        <v>405</v>
      </c>
      <c r="G227" s="313" t="s">
        <v>405</v>
      </c>
      <c r="H227" s="313">
        <v>8839</v>
      </c>
      <c r="I227" s="532">
        <v>4803</v>
      </c>
      <c r="J227" s="529">
        <v>16256</v>
      </c>
      <c r="K227" s="530"/>
      <c r="L227" s="373"/>
      <c r="M227" s="373"/>
      <c r="N227" s="373"/>
      <c r="O227" s="373"/>
      <c r="P227" s="373"/>
      <c r="Q227" s="373"/>
      <c r="R227" s="373"/>
    </row>
    <row r="228" spans="1:18" ht="14.45" customHeight="1">
      <c r="A228" s="1971"/>
      <c r="B228" s="1958"/>
      <c r="C228" s="329"/>
      <c r="D228" s="528">
        <v>2012</v>
      </c>
      <c r="E228" s="313">
        <v>3028</v>
      </c>
      <c r="F228" s="313" t="s">
        <v>405</v>
      </c>
      <c r="G228" s="313" t="s">
        <v>405</v>
      </c>
      <c r="H228" s="313">
        <v>9106</v>
      </c>
      <c r="I228" s="532">
        <v>5819</v>
      </c>
      <c r="J228" s="529">
        <v>17953</v>
      </c>
      <c r="K228" s="530"/>
      <c r="L228" s="373"/>
      <c r="M228" s="373"/>
      <c r="N228" s="373"/>
      <c r="O228" s="373"/>
      <c r="P228" s="373"/>
      <c r="Q228" s="373"/>
      <c r="R228" s="373"/>
    </row>
    <row r="229" spans="1:18" ht="14.45" customHeight="1">
      <c r="A229" s="1971"/>
      <c r="B229" s="329"/>
      <c r="C229" s="329"/>
      <c r="D229" s="528">
        <v>2013</v>
      </c>
      <c r="E229" s="313">
        <v>2708</v>
      </c>
      <c r="F229" s="313" t="s">
        <v>405</v>
      </c>
      <c r="G229" s="313" t="s">
        <v>405</v>
      </c>
      <c r="H229" s="313">
        <v>10460</v>
      </c>
      <c r="I229" s="532">
        <v>6652</v>
      </c>
      <c r="J229" s="529">
        <v>19820</v>
      </c>
      <c r="K229" s="530"/>
      <c r="L229" s="373"/>
      <c r="M229" s="373"/>
      <c r="N229" s="373"/>
      <c r="O229" s="373"/>
      <c r="P229" s="373"/>
      <c r="Q229" s="373"/>
      <c r="R229" s="373"/>
    </row>
    <row r="230" spans="1:18" ht="14.45" customHeight="1">
      <c r="A230" s="1971"/>
      <c r="B230" s="329"/>
      <c r="C230" s="329"/>
      <c r="D230" s="528">
        <v>2014</v>
      </c>
      <c r="E230" s="313">
        <v>2735</v>
      </c>
      <c r="F230" s="313" t="s">
        <v>405</v>
      </c>
      <c r="G230" s="313" t="s">
        <v>405</v>
      </c>
      <c r="H230" s="313">
        <v>9747</v>
      </c>
      <c r="I230" s="532">
        <v>8026</v>
      </c>
      <c r="J230" s="529">
        <v>20508</v>
      </c>
      <c r="K230" s="530"/>
      <c r="L230" s="373"/>
      <c r="M230" s="373"/>
      <c r="N230" s="373"/>
      <c r="O230" s="373"/>
      <c r="P230" s="373"/>
      <c r="Q230" s="373"/>
      <c r="R230" s="373"/>
    </row>
    <row r="231" spans="1:18" ht="14.45" customHeight="1">
      <c r="A231" s="1971"/>
      <c r="B231" s="329"/>
      <c r="C231" s="329"/>
      <c r="D231" s="528">
        <v>2015</v>
      </c>
      <c r="E231" s="313">
        <v>3007</v>
      </c>
      <c r="F231" s="313" t="s">
        <v>405</v>
      </c>
      <c r="G231" s="313" t="s">
        <v>405</v>
      </c>
      <c r="H231" s="313">
        <v>10500</v>
      </c>
      <c r="I231" s="322">
        <v>8968</v>
      </c>
      <c r="J231" s="529">
        <v>22475</v>
      </c>
      <c r="K231" s="530"/>
      <c r="L231" s="373"/>
      <c r="M231" s="373"/>
      <c r="N231" s="373"/>
      <c r="O231" s="373"/>
      <c r="P231" s="373"/>
      <c r="Q231" s="373"/>
      <c r="R231" s="373"/>
    </row>
    <row r="232" spans="1:18" ht="14.45" customHeight="1">
      <c r="A232" s="1971"/>
      <c r="B232" s="329"/>
      <c r="C232" s="329"/>
      <c r="D232" s="312">
        <v>2016</v>
      </c>
      <c r="E232" s="313">
        <v>3793</v>
      </c>
      <c r="F232" s="313" t="s">
        <v>405</v>
      </c>
      <c r="G232" s="313" t="s">
        <v>405</v>
      </c>
      <c r="H232" s="313">
        <v>12682</v>
      </c>
      <c r="I232" s="532">
        <v>10219</v>
      </c>
      <c r="J232" s="529">
        <v>26694</v>
      </c>
      <c r="K232" s="530"/>
      <c r="L232" s="373"/>
      <c r="M232" s="373"/>
      <c r="N232" s="373"/>
      <c r="O232" s="373"/>
      <c r="P232" s="373"/>
      <c r="Q232" s="373"/>
      <c r="R232" s="373"/>
    </row>
    <row r="233" spans="1:18" ht="14.45" customHeight="1">
      <c r="A233" s="1971"/>
      <c r="B233" s="329"/>
      <c r="C233" s="329"/>
      <c r="D233" s="528">
        <v>2017</v>
      </c>
      <c r="E233" s="313">
        <v>4780</v>
      </c>
      <c r="F233" s="313" t="s">
        <v>405</v>
      </c>
      <c r="G233" s="313" t="s">
        <v>405</v>
      </c>
      <c r="H233" s="313">
        <v>16682</v>
      </c>
      <c r="I233" s="532">
        <v>14566</v>
      </c>
      <c r="J233" s="529">
        <v>36028</v>
      </c>
      <c r="K233" s="530"/>
      <c r="L233" s="373"/>
      <c r="M233" s="373"/>
      <c r="N233" s="373"/>
      <c r="O233" s="373"/>
      <c r="P233" s="373"/>
      <c r="Q233" s="373"/>
      <c r="R233" s="373"/>
    </row>
    <row r="234" spans="1:18" ht="14.45" customHeight="1">
      <c r="A234" s="1971"/>
      <c r="B234" s="329"/>
      <c r="C234" s="329"/>
      <c r="D234" s="528">
        <v>2018</v>
      </c>
      <c r="E234" s="313">
        <v>6271</v>
      </c>
      <c r="F234" s="313" t="s">
        <v>405</v>
      </c>
      <c r="G234" s="313" t="s">
        <v>405</v>
      </c>
      <c r="H234" s="313">
        <v>21404</v>
      </c>
      <c r="I234" s="532">
        <v>18689</v>
      </c>
      <c r="J234" s="529">
        <v>46364</v>
      </c>
      <c r="K234" s="530"/>
      <c r="L234" s="373"/>
      <c r="M234" s="373"/>
      <c r="N234" s="373"/>
      <c r="O234" s="373"/>
      <c r="P234" s="373"/>
      <c r="Q234" s="373"/>
      <c r="R234" s="373"/>
    </row>
    <row r="235" spans="1:18" ht="14.45" customHeight="1">
      <c r="A235" s="1971"/>
      <c r="B235" s="329"/>
      <c r="C235" s="329"/>
      <c r="D235" s="532">
        <v>2019</v>
      </c>
      <c r="E235" s="313">
        <v>8826</v>
      </c>
      <c r="F235" s="532" t="s">
        <v>405</v>
      </c>
      <c r="G235" s="532" t="s">
        <v>405</v>
      </c>
      <c r="H235" s="313">
        <v>27319</v>
      </c>
      <c r="I235" s="532">
        <v>24262</v>
      </c>
      <c r="J235" s="529">
        <v>60407</v>
      </c>
      <c r="K235" s="530"/>
      <c r="L235" s="373"/>
      <c r="M235" s="373"/>
      <c r="N235" s="373"/>
      <c r="O235" s="373"/>
      <c r="P235" s="373"/>
      <c r="Q235" s="373"/>
      <c r="R235" s="373"/>
    </row>
    <row r="236" spans="1:18" ht="14.45" customHeight="1">
      <c r="A236" s="1971"/>
      <c r="B236" s="329"/>
      <c r="C236" s="329"/>
      <c r="D236" s="532">
        <v>2020</v>
      </c>
      <c r="E236" s="313">
        <v>7303</v>
      </c>
      <c r="F236" s="532" t="s">
        <v>405</v>
      </c>
      <c r="G236" s="532" t="s">
        <v>405</v>
      </c>
      <c r="H236" s="313">
        <v>28244</v>
      </c>
      <c r="I236" s="532">
        <v>19859</v>
      </c>
      <c r="J236" s="529">
        <v>55406</v>
      </c>
      <c r="K236" s="530"/>
      <c r="L236" s="373"/>
      <c r="M236" s="373"/>
      <c r="N236" s="373"/>
      <c r="O236" s="373"/>
      <c r="P236" s="373"/>
      <c r="Q236" s="373"/>
      <c r="R236" s="373"/>
    </row>
    <row r="237" spans="1:18" ht="14.45" customHeight="1">
      <c r="A237" s="1971"/>
      <c r="B237" s="1973" t="s">
        <v>507</v>
      </c>
      <c r="C237" s="320"/>
      <c r="D237" s="573">
        <v>2010</v>
      </c>
      <c r="E237" s="529">
        <v>1755991</v>
      </c>
      <c r="F237" s="529">
        <v>97721</v>
      </c>
      <c r="G237" s="529">
        <v>221977</v>
      </c>
      <c r="H237" s="529">
        <v>298721</v>
      </c>
      <c r="I237" s="529">
        <v>8155</v>
      </c>
      <c r="J237" s="529">
        <v>2382565</v>
      </c>
      <c r="K237" s="1974" t="s">
        <v>554</v>
      </c>
      <c r="L237" s="373"/>
      <c r="M237" s="373"/>
      <c r="N237" s="373"/>
      <c r="O237" s="373"/>
      <c r="P237" s="373"/>
      <c r="Q237" s="373"/>
      <c r="R237" s="373"/>
    </row>
    <row r="238" spans="1:18" ht="14.45" customHeight="1">
      <c r="A238" s="1971"/>
      <c r="B238" s="1973"/>
      <c r="C238" s="332"/>
      <c r="D238" s="573">
        <v>2011</v>
      </c>
      <c r="E238" s="529">
        <v>2158081</v>
      </c>
      <c r="F238" s="529">
        <v>94177</v>
      </c>
      <c r="G238" s="529">
        <v>239750</v>
      </c>
      <c r="H238" s="529">
        <v>366181</v>
      </c>
      <c r="I238" s="529">
        <v>9619</v>
      </c>
      <c r="J238" s="529">
        <v>2867808</v>
      </c>
      <c r="K238" s="1974"/>
      <c r="L238" s="373"/>
      <c r="M238" s="373"/>
      <c r="N238" s="373"/>
      <c r="O238" s="373"/>
      <c r="P238" s="373"/>
      <c r="Q238" s="373"/>
      <c r="R238" s="373"/>
    </row>
    <row r="239" spans="1:18" ht="14.45" customHeight="1">
      <c r="A239" s="1971"/>
      <c r="B239" s="1973"/>
      <c r="C239" s="332"/>
      <c r="D239" s="573">
        <v>2012</v>
      </c>
      <c r="E239" s="529">
        <v>2265036</v>
      </c>
      <c r="F239" s="529">
        <v>96390</v>
      </c>
      <c r="G239" s="529">
        <v>273874</v>
      </c>
      <c r="H239" s="529">
        <v>398290</v>
      </c>
      <c r="I239" s="529">
        <v>8984</v>
      </c>
      <c r="J239" s="529">
        <v>3042574</v>
      </c>
      <c r="K239" s="1974"/>
      <c r="L239" s="373"/>
      <c r="M239" s="373"/>
      <c r="N239" s="373"/>
      <c r="O239" s="373"/>
      <c r="P239" s="373"/>
      <c r="Q239" s="373"/>
      <c r="R239" s="373"/>
    </row>
    <row r="240" spans="1:18" ht="14.45" customHeight="1">
      <c r="A240" s="1971"/>
      <c r="B240" s="332"/>
      <c r="C240" s="332"/>
      <c r="D240" s="573">
        <v>2013</v>
      </c>
      <c r="E240" s="529">
        <v>2235209</v>
      </c>
      <c r="F240" s="529">
        <v>102748</v>
      </c>
      <c r="G240" s="529">
        <v>286996</v>
      </c>
      <c r="H240" s="529">
        <v>443491</v>
      </c>
      <c r="I240" s="529">
        <v>10723</v>
      </c>
      <c r="J240" s="529">
        <v>3079167</v>
      </c>
      <c r="K240" s="530"/>
      <c r="L240" s="373"/>
      <c r="M240" s="373"/>
      <c r="N240" s="373"/>
      <c r="O240" s="373"/>
      <c r="P240" s="373"/>
      <c r="Q240" s="373"/>
      <c r="R240" s="373"/>
    </row>
    <row r="241" spans="1:18" ht="14.45" customHeight="1">
      <c r="A241" s="1971"/>
      <c r="B241" s="332"/>
      <c r="C241" s="332"/>
      <c r="D241" s="573">
        <v>2014</v>
      </c>
      <c r="E241" s="529">
        <v>2435632</v>
      </c>
      <c r="F241" s="529">
        <v>115273</v>
      </c>
      <c r="G241" s="529">
        <v>307820</v>
      </c>
      <c r="H241" s="529">
        <v>484536</v>
      </c>
      <c r="I241" s="529">
        <v>10766</v>
      </c>
      <c r="J241" s="529">
        <v>3354027</v>
      </c>
      <c r="K241" s="530"/>
      <c r="L241" s="373"/>
      <c r="M241" s="373"/>
      <c r="N241" s="373"/>
      <c r="O241" s="373"/>
      <c r="P241" s="373"/>
      <c r="Q241" s="373"/>
      <c r="R241" s="373"/>
    </row>
    <row r="242" spans="1:18" ht="14.45" customHeight="1">
      <c r="A242" s="1971"/>
      <c r="B242" s="332"/>
      <c r="C242" s="332"/>
      <c r="D242" s="573">
        <v>2015</v>
      </c>
      <c r="E242" s="529">
        <v>3075741</v>
      </c>
      <c r="F242" s="529">
        <v>105376</v>
      </c>
      <c r="G242" s="529">
        <v>366993</v>
      </c>
      <c r="H242" s="529">
        <v>627293</v>
      </c>
      <c r="I242" s="529">
        <v>13838</v>
      </c>
      <c r="J242" s="529">
        <v>4189241</v>
      </c>
      <c r="K242" s="530"/>
    </row>
    <row r="243" spans="1:18" ht="14.45" customHeight="1">
      <c r="A243" s="1971"/>
      <c r="B243" s="332"/>
      <c r="C243" s="332"/>
      <c r="D243" s="573">
        <v>2016</v>
      </c>
      <c r="E243" s="529">
        <v>3759145</v>
      </c>
      <c r="F243" s="529">
        <v>104685</v>
      </c>
      <c r="G243" s="529">
        <v>429010</v>
      </c>
      <c r="H243" s="529">
        <v>748944</v>
      </c>
      <c r="I243" s="529">
        <v>16510</v>
      </c>
      <c r="J243" s="529">
        <v>5058294</v>
      </c>
      <c r="K243" s="530"/>
    </row>
    <row r="244" spans="1:18" ht="14.45" customHeight="1">
      <c r="A244" s="1971"/>
      <c r="B244" s="332"/>
      <c r="C244" s="332"/>
      <c r="D244" s="573">
        <v>2017</v>
      </c>
      <c r="E244" s="529">
        <v>4628384</v>
      </c>
      <c r="F244" s="529">
        <v>119977</v>
      </c>
      <c r="G244" s="529">
        <v>582567</v>
      </c>
      <c r="H244" s="529">
        <v>904790</v>
      </c>
      <c r="I244" s="529">
        <v>21702</v>
      </c>
      <c r="J244" s="529">
        <v>6257420</v>
      </c>
      <c r="K244" s="530"/>
    </row>
    <row r="245" spans="1:18" ht="14.45" customHeight="1">
      <c r="A245" s="1971"/>
      <c r="B245" s="332"/>
      <c r="C245" s="332"/>
      <c r="D245" s="564">
        <v>2018</v>
      </c>
      <c r="E245" s="496">
        <v>5504780</v>
      </c>
      <c r="F245" s="496">
        <v>147012</v>
      </c>
      <c r="G245" s="496">
        <v>718471</v>
      </c>
      <c r="H245" s="496">
        <v>1096406</v>
      </c>
      <c r="I245" s="496">
        <v>27946</v>
      </c>
      <c r="J245" s="496">
        <v>7494615</v>
      </c>
      <c r="K245" s="530"/>
    </row>
    <row r="246" spans="1:18" ht="14.45" customHeight="1">
      <c r="A246" s="1971"/>
      <c r="B246" s="351"/>
      <c r="C246" s="351"/>
      <c r="D246" s="554">
        <v>2019</v>
      </c>
      <c r="E246" s="336">
        <v>6153915</v>
      </c>
      <c r="F246" s="336">
        <v>178813</v>
      </c>
      <c r="G246" s="336">
        <v>722164</v>
      </c>
      <c r="H246" s="336">
        <v>1277885</v>
      </c>
      <c r="I246" s="336">
        <v>39020</v>
      </c>
      <c r="J246" s="336">
        <v>8371797</v>
      </c>
      <c r="K246" s="536"/>
    </row>
    <row r="247" spans="1:18" ht="14.45" customHeight="1">
      <c r="A247" s="1971"/>
      <c r="B247" s="351"/>
      <c r="C247" s="351"/>
      <c r="D247" s="554">
        <v>2020</v>
      </c>
      <c r="E247" s="336">
        <v>6360916</v>
      </c>
      <c r="F247" s="336">
        <v>197412</v>
      </c>
      <c r="G247" s="336">
        <v>765268</v>
      </c>
      <c r="H247" s="336">
        <v>1336777</v>
      </c>
      <c r="I247" s="336">
        <v>36209</v>
      </c>
      <c r="J247" s="336">
        <v>8696582</v>
      </c>
      <c r="K247" s="536"/>
    </row>
  </sheetData>
  <mergeCells count="49">
    <mergeCell ref="A199:A247"/>
    <mergeCell ref="J199:K199"/>
    <mergeCell ref="K200:K201"/>
    <mergeCell ref="B204:B207"/>
    <mergeCell ref="K204:K206"/>
    <mergeCell ref="B215:B217"/>
    <mergeCell ref="K215:K218"/>
    <mergeCell ref="B226:B228"/>
    <mergeCell ref="B237:B239"/>
    <mergeCell ref="K237:K239"/>
    <mergeCell ref="J150:K150"/>
    <mergeCell ref="A151:A198"/>
    <mergeCell ref="B155:B159"/>
    <mergeCell ref="K155:K160"/>
    <mergeCell ref="B166:B171"/>
    <mergeCell ref="K166:K172"/>
    <mergeCell ref="B177:B181"/>
    <mergeCell ref="K177:K182"/>
    <mergeCell ref="A101:A149"/>
    <mergeCell ref="I101:K101"/>
    <mergeCell ref="K102:K103"/>
    <mergeCell ref="B106:B109"/>
    <mergeCell ref="K106:K108"/>
    <mergeCell ref="B117:B119"/>
    <mergeCell ref="K117:K119"/>
    <mergeCell ref="B128:B130"/>
    <mergeCell ref="K128:K130"/>
    <mergeCell ref="B139:B141"/>
    <mergeCell ref="C5:C6"/>
    <mergeCell ref="B8:B10"/>
    <mergeCell ref="K8:K11"/>
    <mergeCell ref="B19:B24"/>
    <mergeCell ref="K19:K21"/>
    <mergeCell ref="K90:K93"/>
    <mergeCell ref="B30:B33"/>
    <mergeCell ref="B41:B48"/>
    <mergeCell ref="K41:K46"/>
    <mergeCell ref="A52:A100"/>
    <mergeCell ref="J52:K52"/>
    <mergeCell ref="B57:B60"/>
    <mergeCell ref="K57:K60"/>
    <mergeCell ref="B79:B83"/>
    <mergeCell ref="K79:K82"/>
    <mergeCell ref="B90:B93"/>
    <mergeCell ref="A1:A51"/>
    <mergeCell ref="B1:I1"/>
    <mergeCell ref="J1:K1"/>
    <mergeCell ref="B2:J2"/>
    <mergeCell ref="K4:K5"/>
  </mergeCells>
  <pageMargins left="0.39370078740157483" right="0.39370078740157483" top="0.39370078740157483" bottom="0.59055118110236227" header="0" footer="0"/>
  <pageSetup paperSize="9" scale="73" orientation="landscape" r:id="rId1"/>
  <rowBreaks count="1" manualBreakCount="1">
    <brk id="51"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7"/>
  <sheetViews>
    <sheetView topLeftCell="B1" zoomScaleNormal="100" workbookViewId="0">
      <selection activeCell="B1" sqref="B1:K1"/>
    </sheetView>
  </sheetViews>
  <sheetFormatPr defaultColWidth="0" defaultRowHeight="15"/>
  <cols>
    <col min="1" max="1" width="6.5" style="289" customWidth="1"/>
    <col min="2" max="2" width="23.5" style="289" customWidth="1"/>
    <col min="3" max="4" width="8" style="289" customWidth="1"/>
    <col min="5" max="6" width="14.125" style="289" customWidth="1"/>
    <col min="7" max="7" width="21.625" style="289" customWidth="1"/>
    <col min="8" max="8" width="14.125" style="289" customWidth="1"/>
    <col min="9" max="9" width="31.125" style="289" customWidth="1"/>
    <col min="10" max="10" width="14.125" style="289" customWidth="1"/>
    <col min="11" max="11" width="23.5" style="289" customWidth="1"/>
    <col min="12" max="27" width="4.625" style="289" customWidth="1"/>
    <col min="28" max="16384" width="0" style="289" hidden="1"/>
  </cols>
  <sheetData>
    <row r="1" spans="1:11" ht="19.7" customHeight="1">
      <c r="A1" s="1971">
        <v>74</v>
      </c>
      <c r="B1" s="1975" t="s">
        <v>1945</v>
      </c>
      <c r="C1" s="1976"/>
      <c r="D1" s="1976"/>
      <c r="E1" s="1976"/>
      <c r="F1" s="1976"/>
      <c r="G1" s="1976"/>
      <c r="H1" s="1976"/>
      <c r="I1" s="1976"/>
      <c r="J1" s="1976"/>
      <c r="K1" s="1976"/>
    </row>
    <row r="2" spans="1:11" ht="19.7" customHeight="1">
      <c r="A2" s="1971"/>
      <c r="B2" s="1977" t="s">
        <v>1946</v>
      </c>
      <c r="C2" s="1977"/>
      <c r="D2" s="1977"/>
      <c r="E2" s="1977"/>
      <c r="F2" s="1977"/>
      <c r="G2" s="1977"/>
      <c r="H2" s="1977"/>
      <c r="I2" s="1977"/>
      <c r="J2" s="1977"/>
      <c r="K2" s="1977"/>
    </row>
    <row r="3" spans="1:11" ht="19.7" customHeight="1">
      <c r="A3" s="1971"/>
      <c r="B3" s="574"/>
      <c r="C3" s="574"/>
      <c r="D3" s="575"/>
      <c r="E3" s="574"/>
      <c r="F3" s="574"/>
      <c r="G3" s="574"/>
      <c r="H3" s="574"/>
      <c r="I3" s="1978" t="s">
        <v>2006</v>
      </c>
      <c r="J3" s="1978"/>
      <c r="K3" s="1978"/>
    </row>
    <row r="4" spans="1:11" ht="33.950000000000003" customHeight="1">
      <c r="A4" s="1971"/>
      <c r="B4" s="576"/>
      <c r="C4" s="538" t="s">
        <v>534</v>
      </c>
      <c r="D4" s="538" t="s">
        <v>336</v>
      </c>
      <c r="E4" s="538" t="s">
        <v>535</v>
      </c>
      <c r="F4" s="538" t="s">
        <v>536</v>
      </c>
      <c r="G4" s="538" t="s">
        <v>537</v>
      </c>
      <c r="H4" s="538" t="s">
        <v>538</v>
      </c>
      <c r="I4" s="538" t="s">
        <v>539</v>
      </c>
      <c r="J4" s="540" t="s">
        <v>548</v>
      </c>
      <c r="K4" s="577"/>
    </row>
    <row r="5" spans="1:11" ht="33.950000000000003" customHeight="1">
      <c r="A5" s="1971"/>
      <c r="B5" s="578"/>
      <c r="C5" s="543" t="s">
        <v>372</v>
      </c>
      <c r="D5" s="543" t="s">
        <v>9</v>
      </c>
      <c r="E5" s="543" t="s">
        <v>541</v>
      </c>
      <c r="F5" s="543" t="s">
        <v>542</v>
      </c>
      <c r="G5" s="543" t="s">
        <v>543</v>
      </c>
      <c r="H5" s="543" t="s">
        <v>544</v>
      </c>
      <c r="I5" s="543" t="s">
        <v>545</v>
      </c>
      <c r="J5" s="545" t="s">
        <v>549</v>
      </c>
      <c r="K5" s="579"/>
    </row>
    <row r="6" spans="1:11" ht="19.7" customHeight="1">
      <c r="A6" s="1971"/>
      <c r="B6" s="580"/>
      <c r="C6" s="581"/>
      <c r="D6" s="582"/>
      <c r="E6" s="583" t="s">
        <v>318</v>
      </c>
      <c r="F6" s="583" t="s">
        <v>321</v>
      </c>
      <c r="G6" s="583" t="s">
        <v>325</v>
      </c>
      <c r="H6" s="583" t="s">
        <v>328</v>
      </c>
      <c r="I6" s="583" t="s">
        <v>331</v>
      </c>
      <c r="J6" s="584" t="s">
        <v>334</v>
      </c>
      <c r="K6" s="585"/>
    </row>
    <row r="7" spans="1:11" ht="6.95" customHeight="1">
      <c r="A7" s="1971"/>
      <c r="B7" s="351"/>
      <c r="C7" s="351"/>
      <c r="D7" s="363"/>
      <c r="E7" s="351"/>
      <c r="F7" s="351"/>
      <c r="G7" s="351"/>
      <c r="H7" s="351"/>
      <c r="I7" s="351"/>
      <c r="J7" s="337"/>
      <c r="K7" s="351"/>
    </row>
    <row r="8" spans="1:11" ht="13.35" customHeight="1">
      <c r="A8" s="1971"/>
      <c r="B8" s="1962" t="s">
        <v>385</v>
      </c>
      <c r="C8" s="553" t="s">
        <v>386</v>
      </c>
      <c r="D8" s="363">
        <v>2010</v>
      </c>
      <c r="E8" s="586">
        <v>5.4</v>
      </c>
      <c r="F8" s="586" t="s">
        <v>405</v>
      </c>
      <c r="G8" s="586">
        <v>0.8</v>
      </c>
      <c r="H8" s="586">
        <v>30.9</v>
      </c>
      <c r="I8" s="586" t="s">
        <v>405</v>
      </c>
      <c r="J8" s="587">
        <v>7.9</v>
      </c>
      <c r="K8" s="1956" t="s">
        <v>387</v>
      </c>
    </row>
    <row r="9" spans="1:11" ht="13.35" customHeight="1">
      <c r="A9" s="1971"/>
      <c r="B9" s="1962"/>
      <c r="C9" s="553"/>
      <c r="D9" s="363">
        <v>2011</v>
      </c>
      <c r="E9" s="586">
        <v>6.1</v>
      </c>
      <c r="F9" s="586" t="s">
        <v>405</v>
      </c>
      <c r="G9" s="586">
        <v>0.8</v>
      </c>
      <c r="H9" s="586">
        <v>32.799999999999997</v>
      </c>
      <c r="I9" s="586" t="s">
        <v>405</v>
      </c>
      <c r="J9" s="587">
        <v>8.8000000000000007</v>
      </c>
      <c r="K9" s="1956"/>
    </row>
    <row r="10" spans="1:11" ht="13.35" customHeight="1">
      <c r="A10" s="1971"/>
      <c r="B10" s="1962"/>
      <c r="C10" s="553"/>
      <c r="D10" s="363">
        <v>2012</v>
      </c>
      <c r="E10" s="586">
        <v>6.1</v>
      </c>
      <c r="F10" s="586" t="s">
        <v>405</v>
      </c>
      <c r="G10" s="586">
        <v>0.9</v>
      </c>
      <c r="H10" s="586">
        <v>30.7</v>
      </c>
      <c r="I10" s="586" t="s">
        <v>405</v>
      </c>
      <c r="J10" s="587">
        <v>8.6</v>
      </c>
      <c r="K10" s="1956"/>
    </row>
    <row r="11" spans="1:11" ht="13.35" customHeight="1">
      <c r="A11" s="1971"/>
      <c r="B11" s="1962"/>
      <c r="C11" s="553"/>
      <c r="D11" s="363">
        <v>2013</v>
      </c>
      <c r="E11" s="586">
        <v>7.5</v>
      </c>
      <c r="F11" s="586" t="s">
        <v>405</v>
      </c>
      <c r="G11" s="586">
        <v>0.9</v>
      </c>
      <c r="H11" s="586">
        <v>30.8</v>
      </c>
      <c r="I11" s="586" t="s">
        <v>405</v>
      </c>
      <c r="J11" s="587">
        <v>10</v>
      </c>
      <c r="K11" s="1956"/>
    </row>
    <row r="12" spans="1:11" ht="13.35" customHeight="1">
      <c r="A12" s="1971"/>
      <c r="B12" s="1962"/>
      <c r="C12" s="553"/>
      <c r="D12" s="363">
        <v>2014</v>
      </c>
      <c r="E12" s="586">
        <v>8.9</v>
      </c>
      <c r="F12" s="586" t="s">
        <v>405</v>
      </c>
      <c r="G12" s="586">
        <v>0.7</v>
      </c>
      <c r="H12" s="586">
        <v>33.6</v>
      </c>
      <c r="I12" s="586" t="s">
        <v>405</v>
      </c>
      <c r="J12" s="587">
        <v>11.4</v>
      </c>
      <c r="K12" s="1956"/>
    </row>
    <row r="13" spans="1:11" ht="13.35" customHeight="1">
      <c r="A13" s="1971"/>
      <c r="B13" s="1962"/>
      <c r="C13" s="553"/>
      <c r="D13" s="363">
        <v>2015</v>
      </c>
      <c r="E13" s="586">
        <v>11</v>
      </c>
      <c r="F13" s="586" t="s">
        <v>405</v>
      </c>
      <c r="G13" s="586">
        <v>0.7</v>
      </c>
      <c r="H13" s="586">
        <v>34.9</v>
      </c>
      <c r="I13" s="586" t="s">
        <v>405</v>
      </c>
      <c r="J13" s="587">
        <v>13.3</v>
      </c>
      <c r="K13" s="536"/>
    </row>
    <row r="14" spans="1:11" ht="13.35" customHeight="1">
      <c r="A14" s="1971"/>
      <c r="B14" s="1962"/>
      <c r="C14" s="553"/>
      <c r="D14" s="363">
        <v>2016</v>
      </c>
      <c r="E14" s="586">
        <v>10.6</v>
      </c>
      <c r="F14" s="586" t="s">
        <v>405</v>
      </c>
      <c r="G14" s="586">
        <v>0.6</v>
      </c>
      <c r="H14" s="586">
        <v>33.799999999999997</v>
      </c>
      <c r="I14" s="586" t="s">
        <v>405</v>
      </c>
      <c r="J14" s="587">
        <v>13</v>
      </c>
      <c r="K14" s="536"/>
    </row>
    <row r="15" spans="1:11" ht="13.35" customHeight="1">
      <c r="A15" s="1971"/>
      <c r="B15" s="351"/>
      <c r="C15" s="553"/>
      <c r="D15" s="363">
        <v>2017</v>
      </c>
      <c r="E15" s="586">
        <v>9.6</v>
      </c>
      <c r="F15" s="586" t="s">
        <v>405</v>
      </c>
      <c r="G15" s="586">
        <v>0.6</v>
      </c>
      <c r="H15" s="586">
        <v>31.2</v>
      </c>
      <c r="I15" s="586" t="s">
        <v>405</v>
      </c>
      <c r="J15" s="587">
        <v>11.6</v>
      </c>
      <c r="K15" s="536"/>
    </row>
    <row r="16" spans="1:11" ht="13.35" customHeight="1">
      <c r="A16" s="1971"/>
      <c r="B16" s="351"/>
      <c r="C16" s="553"/>
      <c r="D16" s="363">
        <v>2018</v>
      </c>
      <c r="E16" s="586">
        <v>10</v>
      </c>
      <c r="F16" s="586" t="s">
        <v>405</v>
      </c>
      <c r="G16" s="586">
        <v>0.6</v>
      </c>
      <c r="H16" s="586">
        <v>29</v>
      </c>
      <c r="I16" s="586" t="s">
        <v>405</v>
      </c>
      <c r="J16" s="587">
        <v>11.6</v>
      </c>
      <c r="K16" s="536"/>
    </row>
    <row r="17" spans="1:11" ht="13.35" customHeight="1">
      <c r="A17" s="1971"/>
      <c r="B17" s="351"/>
      <c r="C17" s="553"/>
      <c r="D17" s="363">
        <v>2019</v>
      </c>
      <c r="E17" s="586">
        <v>8.9</v>
      </c>
      <c r="F17" s="586" t="s">
        <v>405</v>
      </c>
      <c r="G17" s="586">
        <v>0.6</v>
      </c>
      <c r="H17" s="586">
        <v>24.6</v>
      </c>
      <c r="I17" s="586" t="s">
        <v>405</v>
      </c>
      <c r="J17" s="587">
        <v>10.4</v>
      </c>
      <c r="K17" s="536"/>
    </row>
    <row r="18" spans="1:11" ht="13.35" customHeight="1">
      <c r="A18" s="1971"/>
      <c r="B18" s="351"/>
      <c r="C18" s="553"/>
      <c r="D18" s="363">
        <v>2020</v>
      </c>
      <c r="E18" s="586">
        <v>9.1</v>
      </c>
      <c r="F18" s="586" t="s">
        <v>405</v>
      </c>
      <c r="G18" s="586">
        <v>0.6</v>
      </c>
      <c r="H18" s="586">
        <v>24.7</v>
      </c>
      <c r="I18" s="586" t="s">
        <v>405</v>
      </c>
      <c r="J18" s="587">
        <v>10.5</v>
      </c>
      <c r="K18" s="536"/>
    </row>
    <row r="19" spans="1:11" ht="13.35" customHeight="1">
      <c r="A19" s="1971"/>
      <c r="B19" s="1962" t="s">
        <v>388</v>
      </c>
      <c r="C19" s="553" t="s">
        <v>389</v>
      </c>
      <c r="D19" s="363">
        <v>2010</v>
      </c>
      <c r="E19" s="586">
        <v>6.8</v>
      </c>
      <c r="F19" s="586" t="s">
        <v>405</v>
      </c>
      <c r="G19" s="586" t="s">
        <v>405</v>
      </c>
      <c r="H19" s="586">
        <v>0</v>
      </c>
      <c r="I19" s="586" t="s">
        <v>405</v>
      </c>
      <c r="J19" s="587">
        <v>5</v>
      </c>
      <c r="K19" s="556" t="s">
        <v>500</v>
      </c>
    </row>
    <row r="20" spans="1:11" ht="13.35" customHeight="1">
      <c r="A20" s="1971"/>
      <c r="B20" s="1962"/>
      <c r="C20" s="553"/>
      <c r="D20" s="363">
        <v>2011</v>
      </c>
      <c r="E20" s="586">
        <v>7.2</v>
      </c>
      <c r="F20" s="586" t="s">
        <v>405</v>
      </c>
      <c r="G20" s="586" t="s">
        <v>405</v>
      </c>
      <c r="H20" s="586">
        <v>0</v>
      </c>
      <c r="I20" s="586" t="s">
        <v>405</v>
      </c>
      <c r="J20" s="587">
        <v>5.4</v>
      </c>
      <c r="K20" s="536"/>
    </row>
    <row r="21" spans="1:11" ht="13.35" customHeight="1">
      <c r="A21" s="1971"/>
      <c r="B21" s="1962"/>
      <c r="C21" s="553"/>
      <c r="D21" s="363">
        <v>2012</v>
      </c>
      <c r="E21" s="586">
        <v>6.7</v>
      </c>
      <c r="F21" s="586" t="s">
        <v>405</v>
      </c>
      <c r="G21" s="586" t="s">
        <v>405</v>
      </c>
      <c r="H21" s="586">
        <v>0</v>
      </c>
      <c r="I21" s="586" t="s">
        <v>405</v>
      </c>
      <c r="J21" s="587">
        <v>5</v>
      </c>
      <c r="K21" s="536"/>
    </row>
    <row r="22" spans="1:11" ht="13.35" customHeight="1">
      <c r="A22" s="1971"/>
      <c r="B22" s="1962"/>
      <c r="C22" s="553"/>
      <c r="D22" s="363">
        <v>2013</v>
      </c>
      <c r="E22" s="586">
        <v>6.9</v>
      </c>
      <c r="F22" s="586" t="s">
        <v>405</v>
      </c>
      <c r="G22" s="586" t="s">
        <v>405</v>
      </c>
      <c r="H22" s="586">
        <v>0</v>
      </c>
      <c r="I22" s="586" t="s">
        <v>405</v>
      </c>
      <c r="J22" s="587">
        <v>5</v>
      </c>
      <c r="K22" s="536"/>
    </row>
    <row r="23" spans="1:11" ht="13.35" customHeight="1">
      <c r="A23" s="1971"/>
      <c r="B23" s="1962"/>
      <c r="C23" s="553"/>
      <c r="D23" s="363">
        <v>2014</v>
      </c>
      <c r="E23" s="586">
        <v>6.4</v>
      </c>
      <c r="F23" s="586" t="s">
        <v>405</v>
      </c>
      <c r="G23" s="586" t="s">
        <v>405</v>
      </c>
      <c r="H23" s="586">
        <v>0</v>
      </c>
      <c r="I23" s="586" t="s">
        <v>405</v>
      </c>
      <c r="J23" s="587">
        <v>4.7</v>
      </c>
      <c r="K23" s="536"/>
    </row>
    <row r="24" spans="1:11" ht="13.35" customHeight="1">
      <c r="A24" s="1971"/>
      <c r="B24" s="1962"/>
      <c r="C24" s="553"/>
      <c r="D24" s="363">
        <v>2015</v>
      </c>
      <c r="E24" s="586">
        <v>6.1</v>
      </c>
      <c r="F24" s="586" t="s">
        <v>405</v>
      </c>
      <c r="G24" s="586" t="s">
        <v>405</v>
      </c>
      <c r="H24" s="586">
        <v>0</v>
      </c>
      <c r="I24" s="586" t="s">
        <v>405</v>
      </c>
      <c r="J24" s="587">
        <v>4.5</v>
      </c>
      <c r="K24" s="536"/>
    </row>
    <row r="25" spans="1:11" ht="13.35" customHeight="1">
      <c r="A25" s="1971"/>
      <c r="B25" s="351"/>
      <c r="C25" s="553"/>
      <c r="D25" s="363">
        <v>2016</v>
      </c>
      <c r="E25" s="586">
        <v>6.7</v>
      </c>
      <c r="F25" s="586" t="s">
        <v>405</v>
      </c>
      <c r="G25" s="586" t="s">
        <v>405</v>
      </c>
      <c r="H25" s="586">
        <v>0</v>
      </c>
      <c r="I25" s="586" t="s">
        <v>405</v>
      </c>
      <c r="J25" s="587">
        <v>5</v>
      </c>
      <c r="K25" s="536"/>
    </row>
    <row r="26" spans="1:11" ht="13.35" customHeight="1">
      <c r="A26" s="1971"/>
      <c r="B26" s="351"/>
      <c r="C26" s="553"/>
      <c r="D26" s="363">
        <v>2017</v>
      </c>
      <c r="E26" s="586">
        <v>7.4</v>
      </c>
      <c r="F26" s="586" t="s">
        <v>405</v>
      </c>
      <c r="G26" s="586" t="s">
        <v>405</v>
      </c>
      <c r="H26" s="586">
        <v>0</v>
      </c>
      <c r="I26" s="586" t="s">
        <v>405</v>
      </c>
      <c r="J26" s="587">
        <v>5.5</v>
      </c>
      <c r="K26" s="536"/>
    </row>
    <row r="27" spans="1:11" ht="13.35" customHeight="1">
      <c r="A27" s="1971"/>
      <c r="B27" s="351"/>
      <c r="C27" s="553"/>
      <c r="D27" s="363">
        <v>2018</v>
      </c>
      <c r="E27" s="586">
        <v>7.5</v>
      </c>
      <c r="F27" s="586" t="s">
        <v>405</v>
      </c>
      <c r="G27" s="586" t="s">
        <v>405</v>
      </c>
      <c r="H27" s="586">
        <v>0</v>
      </c>
      <c r="I27" s="586" t="s">
        <v>405</v>
      </c>
      <c r="J27" s="587">
        <v>5.5</v>
      </c>
      <c r="K27" s="536"/>
    </row>
    <row r="28" spans="1:11" ht="13.35" customHeight="1">
      <c r="A28" s="1971"/>
      <c r="B28" s="351"/>
      <c r="C28" s="553"/>
      <c r="D28" s="363">
        <v>2019</v>
      </c>
      <c r="E28" s="586">
        <v>7</v>
      </c>
      <c r="F28" s="586" t="s">
        <v>405</v>
      </c>
      <c r="G28" s="586" t="s">
        <v>405</v>
      </c>
      <c r="H28" s="586">
        <v>0</v>
      </c>
      <c r="I28" s="586" t="s">
        <v>405</v>
      </c>
      <c r="J28" s="587">
        <v>5.2</v>
      </c>
      <c r="K28" s="536"/>
    </row>
    <row r="29" spans="1:11" ht="13.35" customHeight="1">
      <c r="A29" s="1971"/>
      <c r="B29" s="351"/>
      <c r="C29" s="553"/>
      <c r="D29" s="363">
        <v>2020</v>
      </c>
      <c r="E29" s="586">
        <v>5.9</v>
      </c>
      <c r="F29" s="586" t="s">
        <v>405</v>
      </c>
      <c r="G29" s="586" t="s">
        <v>405</v>
      </c>
      <c r="H29" s="586">
        <v>0</v>
      </c>
      <c r="I29" s="586" t="s">
        <v>405</v>
      </c>
      <c r="J29" s="587">
        <v>4.3</v>
      </c>
      <c r="K29" s="536"/>
    </row>
    <row r="30" spans="1:11" ht="13.35" customHeight="1">
      <c r="A30" s="1971"/>
      <c r="B30" s="351" t="s">
        <v>391</v>
      </c>
      <c r="C30" s="553" t="s">
        <v>392</v>
      </c>
      <c r="D30" s="363">
        <v>2010</v>
      </c>
      <c r="E30" s="586">
        <v>43.7</v>
      </c>
      <c r="F30" s="586" t="s">
        <v>405</v>
      </c>
      <c r="G30" s="586" t="s">
        <v>405</v>
      </c>
      <c r="H30" s="586">
        <v>8.6</v>
      </c>
      <c r="I30" s="586" t="s">
        <v>405</v>
      </c>
      <c r="J30" s="587">
        <v>33.299999999999997</v>
      </c>
      <c r="K30" s="556" t="s">
        <v>393</v>
      </c>
    </row>
    <row r="31" spans="1:11" ht="13.35" customHeight="1">
      <c r="A31" s="1971"/>
      <c r="B31" s="351"/>
      <c r="C31" s="553"/>
      <c r="D31" s="363">
        <v>2011</v>
      </c>
      <c r="E31" s="586">
        <v>42.9</v>
      </c>
      <c r="F31" s="586" t="s">
        <v>405</v>
      </c>
      <c r="G31" s="586" t="s">
        <v>405</v>
      </c>
      <c r="H31" s="586">
        <v>6.2</v>
      </c>
      <c r="I31" s="586" t="s">
        <v>405</v>
      </c>
      <c r="J31" s="587">
        <v>33.1</v>
      </c>
      <c r="K31" s="536"/>
    </row>
    <row r="32" spans="1:11" ht="13.35" customHeight="1">
      <c r="A32" s="1971"/>
      <c r="B32" s="351"/>
      <c r="C32" s="553"/>
      <c r="D32" s="363">
        <v>2012</v>
      </c>
      <c r="E32" s="586">
        <v>40.9</v>
      </c>
      <c r="F32" s="586" t="s">
        <v>405</v>
      </c>
      <c r="G32" s="586" t="s">
        <v>405</v>
      </c>
      <c r="H32" s="586">
        <v>6.4</v>
      </c>
      <c r="I32" s="586" t="s">
        <v>405</v>
      </c>
      <c r="J32" s="587">
        <v>31.3</v>
      </c>
      <c r="K32" s="536"/>
    </row>
    <row r="33" spans="1:11" ht="13.35" customHeight="1">
      <c r="A33" s="1971"/>
      <c r="B33" s="351"/>
      <c r="C33" s="553"/>
      <c r="D33" s="363">
        <v>2013</v>
      </c>
      <c r="E33" s="586">
        <v>38.299999999999997</v>
      </c>
      <c r="F33" s="586" t="s">
        <v>405</v>
      </c>
      <c r="G33" s="586" t="s">
        <v>405</v>
      </c>
      <c r="H33" s="586">
        <v>6.2</v>
      </c>
      <c r="I33" s="586" t="s">
        <v>405</v>
      </c>
      <c r="J33" s="587">
        <v>28.7</v>
      </c>
      <c r="K33" s="536"/>
    </row>
    <row r="34" spans="1:11" ht="13.35" customHeight="1">
      <c r="A34" s="1971"/>
      <c r="B34" s="351"/>
      <c r="C34" s="553"/>
      <c r="D34" s="363">
        <v>2014</v>
      </c>
      <c r="E34" s="586">
        <v>38.9</v>
      </c>
      <c r="F34" s="586" t="s">
        <v>405</v>
      </c>
      <c r="G34" s="586" t="s">
        <v>405</v>
      </c>
      <c r="H34" s="586">
        <v>5.7</v>
      </c>
      <c r="I34" s="586" t="s">
        <v>405</v>
      </c>
      <c r="J34" s="587">
        <v>29.1</v>
      </c>
      <c r="K34" s="536"/>
    </row>
    <row r="35" spans="1:11" ht="13.35" customHeight="1">
      <c r="A35" s="1971"/>
      <c r="B35" s="351"/>
      <c r="C35" s="553"/>
      <c r="D35" s="363">
        <v>2015</v>
      </c>
      <c r="E35" s="586">
        <v>37.9</v>
      </c>
      <c r="F35" s="586" t="s">
        <v>405</v>
      </c>
      <c r="G35" s="586" t="s">
        <v>405</v>
      </c>
      <c r="H35" s="586">
        <v>6.2</v>
      </c>
      <c r="I35" s="586" t="s">
        <v>405</v>
      </c>
      <c r="J35" s="587">
        <v>28.8</v>
      </c>
      <c r="K35" s="536"/>
    </row>
    <row r="36" spans="1:11" ht="13.35" customHeight="1">
      <c r="A36" s="1971"/>
      <c r="B36" s="351"/>
      <c r="C36" s="553"/>
      <c r="D36" s="363">
        <v>2016</v>
      </c>
      <c r="E36" s="586">
        <v>37.6</v>
      </c>
      <c r="F36" s="586" t="s">
        <v>405</v>
      </c>
      <c r="G36" s="586" t="s">
        <v>405</v>
      </c>
      <c r="H36" s="586">
        <v>6.3</v>
      </c>
      <c r="I36" s="586" t="s">
        <v>405</v>
      </c>
      <c r="J36" s="587">
        <v>28.8</v>
      </c>
      <c r="K36" s="536"/>
    </row>
    <row r="37" spans="1:11" ht="13.35" customHeight="1">
      <c r="A37" s="1971"/>
      <c r="B37" s="351"/>
      <c r="C37" s="553"/>
      <c r="D37" s="363">
        <v>2017</v>
      </c>
      <c r="E37" s="586">
        <v>37.799999999999997</v>
      </c>
      <c r="F37" s="586" t="s">
        <v>405</v>
      </c>
      <c r="G37" s="586" t="s">
        <v>405</v>
      </c>
      <c r="H37" s="586">
        <v>6</v>
      </c>
      <c r="I37" s="586" t="s">
        <v>405</v>
      </c>
      <c r="J37" s="587">
        <v>28.8</v>
      </c>
      <c r="K37" s="536"/>
    </row>
    <row r="38" spans="1:11" ht="13.35" customHeight="1">
      <c r="A38" s="1971"/>
      <c r="B38" s="351"/>
      <c r="C38" s="553"/>
      <c r="D38" s="363">
        <v>2018</v>
      </c>
      <c r="E38" s="586">
        <v>36.200000000000003</v>
      </c>
      <c r="F38" s="586" t="s">
        <v>405</v>
      </c>
      <c r="G38" s="586" t="s">
        <v>405</v>
      </c>
      <c r="H38" s="586">
        <v>6</v>
      </c>
      <c r="I38" s="586" t="s">
        <v>405</v>
      </c>
      <c r="J38" s="587">
        <v>27.5</v>
      </c>
      <c r="K38" s="536"/>
    </row>
    <row r="39" spans="1:11" ht="13.35" customHeight="1">
      <c r="A39" s="1971"/>
      <c r="B39" s="351"/>
      <c r="C39" s="553"/>
      <c r="D39" s="363">
        <v>2019</v>
      </c>
      <c r="E39" s="586">
        <v>33.5</v>
      </c>
      <c r="F39" s="586" t="s">
        <v>405</v>
      </c>
      <c r="G39" s="586" t="s">
        <v>405</v>
      </c>
      <c r="H39" s="586">
        <v>6.2</v>
      </c>
      <c r="I39" s="586" t="s">
        <v>405</v>
      </c>
      <c r="J39" s="587">
        <v>25.6</v>
      </c>
      <c r="K39" s="536"/>
    </row>
    <row r="40" spans="1:11" ht="13.35" customHeight="1">
      <c r="A40" s="1971"/>
      <c r="B40" s="351"/>
      <c r="C40" s="553"/>
      <c r="D40" s="363">
        <v>2020</v>
      </c>
      <c r="E40" s="586">
        <v>32.200000000000003</v>
      </c>
      <c r="F40" s="586" t="s">
        <v>405</v>
      </c>
      <c r="G40" s="586" t="s">
        <v>405</v>
      </c>
      <c r="H40" s="586">
        <v>5.9</v>
      </c>
      <c r="I40" s="586" t="s">
        <v>405</v>
      </c>
      <c r="J40" s="587">
        <v>24.4</v>
      </c>
      <c r="K40" s="536"/>
    </row>
    <row r="41" spans="1:11" ht="13.35" customHeight="1">
      <c r="A41" s="1971"/>
      <c r="B41" s="1962" t="s">
        <v>394</v>
      </c>
      <c r="C41" s="553" t="s">
        <v>395</v>
      </c>
      <c r="D41" s="363">
        <v>2010</v>
      </c>
      <c r="E41" s="586">
        <v>5.3</v>
      </c>
      <c r="F41" s="586" t="s">
        <v>405</v>
      </c>
      <c r="G41" s="586" t="s">
        <v>405</v>
      </c>
      <c r="H41" s="586">
        <v>0</v>
      </c>
      <c r="I41" s="586" t="s">
        <v>405</v>
      </c>
      <c r="J41" s="587">
        <v>3.9</v>
      </c>
      <c r="K41" s="1956" t="s">
        <v>396</v>
      </c>
    </row>
    <row r="42" spans="1:11" ht="13.35" customHeight="1">
      <c r="A42" s="1971"/>
      <c r="B42" s="1962"/>
      <c r="C42" s="553"/>
      <c r="D42" s="363">
        <v>2011</v>
      </c>
      <c r="E42" s="586">
        <v>5.7</v>
      </c>
      <c r="F42" s="586" t="s">
        <v>405</v>
      </c>
      <c r="G42" s="586" t="s">
        <v>405</v>
      </c>
      <c r="H42" s="586">
        <v>0</v>
      </c>
      <c r="I42" s="586" t="s">
        <v>405</v>
      </c>
      <c r="J42" s="587">
        <v>4.3</v>
      </c>
      <c r="K42" s="1956"/>
    </row>
    <row r="43" spans="1:11" ht="13.35" customHeight="1">
      <c r="A43" s="1971"/>
      <c r="B43" s="1962"/>
      <c r="C43" s="553"/>
      <c r="D43" s="363">
        <v>2012</v>
      </c>
      <c r="E43" s="586">
        <v>6.1</v>
      </c>
      <c r="F43" s="586" t="s">
        <v>405</v>
      </c>
      <c r="G43" s="586" t="s">
        <v>405</v>
      </c>
      <c r="H43" s="586">
        <v>0</v>
      </c>
      <c r="I43" s="586" t="s">
        <v>405</v>
      </c>
      <c r="J43" s="587">
        <v>4.5</v>
      </c>
      <c r="K43" s="1956"/>
    </row>
    <row r="44" spans="1:11" ht="13.35" customHeight="1">
      <c r="A44" s="1971"/>
      <c r="B44" s="1962"/>
      <c r="C44" s="553"/>
      <c r="D44" s="363">
        <v>2013</v>
      </c>
      <c r="E44" s="586">
        <v>6</v>
      </c>
      <c r="F44" s="586" t="s">
        <v>405</v>
      </c>
      <c r="G44" s="586" t="s">
        <v>405</v>
      </c>
      <c r="H44" s="586">
        <v>0</v>
      </c>
      <c r="I44" s="586" t="s">
        <v>405</v>
      </c>
      <c r="J44" s="587">
        <v>4.4000000000000004</v>
      </c>
      <c r="K44" s="1956"/>
    </row>
    <row r="45" spans="1:11" ht="13.35" customHeight="1">
      <c r="A45" s="1971"/>
      <c r="B45" s="1962"/>
      <c r="C45" s="553"/>
      <c r="D45" s="363">
        <v>2014</v>
      </c>
      <c r="E45" s="586">
        <v>6.1</v>
      </c>
      <c r="F45" s="586" t="s">
        <v>405</v>
      </c>
      <c r="G45" s="586" t="s">
        <v>405</v>
      </c>
      <c r="H45" s="586">
        <v>0</v>
      </c>
      <c r="I45" s="586" t="s">
        <v>405</v>
      </c>
      <c r="J45" s="587">
        <v>4.4000000000000004</v>
      </c>
      <c r="K45" s="1956"/>
    </row>
    <row r="46" spans="1:11" ht="13.35" customHeight="1">
      <c r="A46" s="1971"/>
      <c r="B46" s="1962"/>
      <c r="C46" s="553"/>
      <c r="D46" s="363">
        <v>2015</v>
      </c>
      <c r="E46" s="586">
        <v>5.7</v>
      </c>
      <c r="F46" s="586" t="s">
        <v>405</v>
      </c>
      <c r="G46" s="586" t="s">
        <v>405</v>
      </c>
      <c r="H46" s="586">
        <v>0</v>
      </c>
      <c r="I46" s="586" t="s">
        <v>405</v>
      </c>
      <c r="J46" s="587">
        <v>4.2</v>
      </c>
      <c r="K46" s="1956"/>
    </row>
    <row r="47" spans="1:11" ht="13.35" customHeight="1">
      <c r="A47" s="1971"/>
      <c r="B47" s="351"/>
      <c r="C47" s="553"/>
      <c r="D47" s="363">
        <v>2016</v>
      </c>
      <c r="E47" s="586">
        <v>6.4</v>
      </c>
      <c r="F47" s="586" t="s">
        <v>405</v>
      </c>
      <c r="G47" s="586" t="s">
        <v>405</v>
      </c>
      <c r="H47" s="586">
        <v>0</v>
      </c>
      <c r="I47" s="586" t="s">
        <v>405</v>
      </c>
      <c r="J47" s="587">
        <v>4.8</v>
      </c>
      <c r="K47" s="1956"/>
    </row>
    <row r="48" spans="1:11" ht="13.35" customHeight="1">
      <c r="A48" s="1971"/>
      <c r="B48" s="351"/>
      <c r="C48" s="553"/>
      <c r="D48" s="363">
        <v>2017</v>
      </c>
      <c r="E48" s="586">
        <v>6.1</v>
      </c>
      <c r="F48" s="586" t="s">
        <v>405</v>
      </c>
      <c r="G48" s="586" t="s">
        <v>405</v>
      </c>
      <c r="H48" s="586">
        <v>0</v>
      </c>
      <c r="I48" s="586" t="s">
        <v>405</v>
      </c>
      <c r="J48" s="587">
        <v>4.5</v>
      </c>
      <c r="K48" s="1956"/>
    </row>
    <row r="49" spans="1:11" ht="13.35" customHeight="1">
      <c r="A49" s="1971"/>
      <c r="B49" s="351"/>
      <c r="C49" s="553"/>
      <c r="D49" s="363">
        <v>2018</v>
      </c>
      <c r="E49" s="586">
        <v>6.7</v>
      </c>
      <c r="F49" s="586" t="s">
        <v>405</v>
      </c>
      <c r="G49" s="586" t="s">
        <v>405</v>
      </c>
      <c r="H49" s="586">
        <v>0</v>
      </c>
      <c r="I49" s="586" t="s">
        <v>405</v>
      </c>
      <c r="J49" s="587">
        <v>4.9000000000000004</v>
      </c>
      <c r="K49" s="1956"/>
    </row>
    <row r="50" spans="1:11" ht="13.35" customHeight="1">
      <c r="A50" s="1971"/>
      <c r="B50" s="351"/>
      <c r="C50" s="553"/>
      <c r="D50" s="363">
        <v>2019</v>
      </c>
      <c r="E50" s="586">
        <v>6.6</v>
      </c>
      <c r="F50" s="586" t="s">
        <v>405</v>
      </c>
      <c r="G50" s="586" t="s">
        <v>405</v>
      </c>
      <c r="H50" s="586">
        <v>0</v>
      </c>
      <c r="I50" s="586" t="s">
        <v>405</v>
      </c>
      <c r="J50" s="587">
        <v>4.8</v>
      </c>
      <c r="K50" s="536"/>
    </row>
    <row r="51" spans="1:11" ht="13.35" customHeight="1">
      <c r="A51" s="1971"/>
      <c r="B51" s="351"/>
      <c r="C51" s="351"/>
      <c r="D51" s="363">
        <v>2020</v>
      </c>
      <c r="E51" s="535">
        <v>6.3999999999999995</v>
      </c>
      <c r="F51" s="586" t="s">
        <v>405</v>
      </c>
      <c r="G51" s="586" t="s">
        <v>405</v>
      </c>
      <c r="H51" s="586">
        <v>0</v>
      </c>
      <c r="I51" s="586" t="s">
        <v>405</v>
      </c>
      <c r="J51" s="336">
        <v>4.5999999999999996</v>
      </c>
      <c r="K51" s="351"/>
    </row>
    <row r="52" spans="1:11" ht="19.7" customHeight="1">
      <c r="A52" s="1971">
        <v>75</v>
      </c>
      <c r="B52" s="511"/>
      <c r="C52" s="511"/>
      <c r="D52" s="511"/>
      <c r="E52" s="320"/>
      <c r="F52" s="322"/>
      <c r="G52" s="322"/>
      <c r="H52" s="322"/>
      <c r="I52" s="512"/>
      <c r="J52" s="1849" t="s">
        <v>555</v>
      </c>
      <c r="K52" s="1849"/>
    </row>
    <row r="53" spans="1:11" ht="33.950000000000003" customHeight="1">
      <c r="A53" s="1971"/>
      <c r="B53" s="514"/>
      <c r="C53" s="293" t="s">
        <v>534</v>
      </c>
      <c r="D53" s="515" t="s">
        <v>336</v>
      </c>
      <c r="E53" s="372" t="s">
        <v>535</v>
      </c>
      <c r="F53" s="372" t="s">
        <v>536</v>
      </c>
      <c r="G53" s="372" t="s">
        <v>537</v>
      </c>
      <c r="H53" s="372" t="s">
        <v>538</v>
      </c>
      <c r="I53" s="372" t="s">
        <v>539</v>
      </c>
      <c r="J53" s="516" t="s">
        <v>548</v>
      </c>
      <c r="K53" s="1965"/>
    </row>
    <row r="54" spans="1:11" ht="33.950000000000003" customHeight="1">
      <c r="A54" s="1971"/>
      <c r="B54" s="517"/>
      <c r="C54" s="297" t="s">
        <v>372</v>
      </c>
      <c r="D54" s="518" t="s">
        <v>9</v>
      </c>
      <c r="E54" s="519" t="s">
        <v>541</v>
      </c>
      <c r="F54" s="519" t="s">
        <v>542</v>
      </c>
      <c r="G54" s="519" t="s">
        <v>543</v>
      </c>
      <c r="H54" s="519" t="s">
        <v>544</v>
      </c>
      <c r="I54" s="519" t="s">
        <v>545</v>
      </c>
      <c r="J54" s="520" t="s">
        <v>546</v>
      </c>
      <c r="K54" s="1972"/>
    </row>
    <row r="55" spans="1:11" ht="19.7" customHeight="1">
      <c r="A55" s="1971"/>
      <c r="B55" s="407"/>
      <c r="C55" s="557"/>
      <c r="D55" s="521"/>
      <c r="E55" s="522" t="s">
        <v>318</v>
      </c>
      <c r="F55" s="522" t="s">
        <v>321</v>
      </c>
      <c r="G55" s="522" t="s">
        <v>325</v>
      </c>
      <c r="H55" s="522" t="s">
        <v>328</v>
      </c>
      <c r="I55" s="522" t="s">
        <v>331</v>
      </c>
      <c r="J55" s="523" t="s">
        <v>334</v>
      </c>
      <c r="K55" s="524"/>
    </row>
    <row r="56" spans="1:11" ht="6.95" customHeight="1">
      <c r="A56" s="1971"/>
      <c r="B56" s="332"/>
      <c r="C56" s="332"/>
      <c r="D56" s="332"/>
      <c r="E56" s="459"/>
      <c r="F56" s="459"/>
      <c r="G56" s="459"/>
      <c r="H56" s="459"/>
      <c r="I56" s="459"/>
      <c r="J56" s="526"/>
      <c r="K56" s="527"/>
    </row>
    <row r="57" spans="1:11" ht="14.45" customHeight="1">
      <c r="A57" s="1971"/>
      <c r="B57" s="1958" t="s">
        <v>397</v>
      </c>
      <c r="C57" s="320" t="s">
        <v>398</v>
      </c>
      <c r="D57" s="322">
        <v>2010</v>
      </c>
      <c r="E57" s="588">
        <v>1.3</v>
      </c>
      <c r="F57" s="588" t="s">
        <v>405</v>
      </c>
      <c r="G57" s="588">
        <v>0.8</v>
      </c>
      <c r="H57" s="588">
        <v>0</v>
      </c>
      <c r="I57" s="588" t="s">
        <v>405</v>
      </c>
      <c r="J57" s="589">
        <v>1</v>
      </c>
      <c r="K57" s="1959" t="s">
        <v>399</v>
      </c>
    </row>
    <row r="58" spans="1:11" ht="14.45" customHeight="1">
      <c r="A58" s="1971"/>
      <c r="B58" s="1958"/>
      <c r="C58" s="311"/>
      <c r="D58" s="322">
        <v>2011</v>
      </c>
      <c r="E58" s="588">
        <v>1.1000000000000001</v>
      </c>
      <c r="F58" s="588" t="s">
        <v>405</v>
      </c>
      <c r="G58" s="588">
        <v>0.8</v>
      </c>
      <c r="H58" s="588">
        <v>0</v>
      </c>
      <c r="I58" s="588" t="s">
        <v>405</v>
      </c>
      <c r="J58" s="589">
        <v>0.9</v>
      </c>
      <c r="K58" s="1959"/>
    </row>
    <row r="59" spans="1:11" ht="14.45" customHeight="1">
      <c r="A59" s="1971"/>
      <c r="B59" s="1958"/>
      <c r="C59" s="332"/>
      <c r="D59" s="322">
        <v>2012</v>
      </c>
      <c r="E59" s="588">
        <v>0.9</v>
      </c>
      <c r="F59" s="588" t="s">
        <v>405</v>
      </c>
      <c r="G59" s="588">
        <v>0.7</v>
      </c>
      <c r="H59" s="588">
        <v>0.1</v>
      </c>
      <c r="I59" s="588" t="s">
        <v>405</v>
      </c>
      <c r="J59" s="589">
        <v>0.8</v>
      </c>
      <c r="K59" s="1959"/>
    </row>
    <row r="60" spans="1:11" ht="14.45" customHeight="1">
      <c r="A60" s="1971"/>
      <c r="B60" s="1958"/>
      <c r="C60" s="332"/>
      <c r="D60" s="322">
        <v>2013</v>
      </c>
      <c r="E60" s="588">
        <v>0.9</v>
      </c>
      <c r="F60" s="588" t="s">
        <v>405</v>
      </c>
      <c r="G60" s="588">
        <v>0.6</v>
      </c>
      <c r="H60" s="588">
        <v>0.1</v>
      </c>
      <c r="I60" s="588" t="s">
        <v>405</v>
      </c>
      <c r="J60" s="589">
        <v>0.7</v>
      </c>
      <c r="K60" s="1959"/>
    </row>
    <row r="61" spans="1:11" ht="14.45" customHeight="1">
      <c r="A61" s="1971"/>
      <c r="B61" s="332"/>
      <c r="C61" s="332"/>
      <c r="D61" s="322">
        <v>2014</v>
      </c>
      <c r="E61" s="588">
        <v>0.9</v>
      </c>
      <c r="F61" s="588" t="s">
        <v>405</v>
      </c>
      <c r="G61" s="588">
        <v>0.6</v>
      </c>
      <c r="H61" s="588">
        <v>0.1</v>
      </c>
      <c r="I61" s="588" t="s">
        <v>405</v>
      </c>
      <c r="J61" s="589">
        <v>0.7</v>
      </c>
      <c r="K61" s="530"/>
    </row>
    <row r="62" spans="1:11" ht="14.45" customHeight="1">
      <c r="A62" s="1971"/>
      <c r="B62" s="332"/>
      <c r="C62" s="332"/>
      <c r="D62" s="322">
        <v>2015</v>
      </c>
      <c r="E62" s="588">
        <v>0.7</v>
      </c>
      <c r="F62" s="588" t="s">
        <v>405</v>
      </c>
      <c r="G62" s="588">
        <v>1</v>
      </c>
      <c r="H62" s="588">
        <v>0.1</v>
      </c>
      <c r="I62" s="588" t="s">
        <v>405</v>
      </c>
      <c r="J62" s="589">
        <v>0.6</v>
      </c>
      <c r="K62" s="530"/>
    </row>
    <row r="63" spans="1:11" ht="14.45" customHeight="1">
      <c r="A63" s="1971"/>
      <c r="B63" s="332"/>
      <c r="C63" s="332"/>
      <c r="D63" s="322">
        <v>2016</v>
      </c>
      <c r="E63" s="588">
        <v>0.7</v>
      </c>
      <c r="F63" s="588" t="s">
        <v>405</v>
      </c>
      <c r="G63" s="588">
        <v>1.2</v>
      </c>
      <c r="H63" s="588">
        <v>0.1</v>
      </c>
      <c r="I63" s="588" t="s">
        <v>405</v>
      </c>
      <c r="J63" s="589">
        <v>0.6</v>
      </c>
      <c r="K63" s="530"/>
    </row>
    <row r="64" spans="1:11" ht="14.45" customHeight="1">
      <c r="A64" s="1971"/>
      <c r="B64" s="332"/>
      <c r="C64" s="332"/>
      <c r="D64" s="322">
        <v>2017</v>
      </c>
      <c r="E64" s="588">
        <v>0.6</v>
      </c>
      <c r="F64" s="588" t="s">
        <v>405</v>
      </c>
      <c r="G64" s="588">
        <v>1.3</v>
      </c>
      <c r="H64" s="588">
        <v>0.1</v>
      </c>
      <c r="I64" s="588" t="s">
        <v>405</v>
      </c>
      <c r="J64" s="589">
        <v>0.6</v>
      </c>
      <c r="K64" s="530"/>
    </row>
    <row r="65" spans="1:11" ht="14.45" customHeight="1">
      <c r="A65" s="1971"/>
      <c r="B65" s="332"/>
      <c r="C65" s="332"/>
      <c r="D65" s="322">
        <v>2018</v>
      </c>
      <c r="E65" s="588">
        <v>0.6</v>
      </c>
      <c r="F65" s="588" t="s">
        <v>405</v>
      </c>
      <c r="G65" s="588">
        <v>1.4</v>
      </c>
      <c r="H65" s="588">
        <v>0.1</v>
      </c>
      <c r="I65" s="588" t="s">
        <v>405</v>
      </c>
      <c r="J65" s="589">
        <v>0.6</v>
      </c>
      <c r="K65" s="530"/>
    </row>
    <row r="66" spans="1:11" ht="14.45" customHeight="1">
      <c r="A66" s="1971"/>
      <c r="B66" s="332"/>
      <c r="C66" s="332"/>
      <c r="D66" s="322">
        <v>2019</v>
      </c>
      <c r="E66" s="590">
        <v>0.7</v>
      </c>
      <c r="F66" s="590" t="s">
        <v>405</v>
      </c>
      <c r="G66" s="590">
        <v>1.6</v>
      </c>
      <c r="H66" s="590">
        <v>0.1</v>
      </c>
      <c r="I66" s="590" t="s">
        <v>405</v>
      </c>
      <c r="J66" s="591">
        <v>0.6</v>
      </c>
      <c r="K66" s="530"/>
    </row>
    <row r="67" spans="1:11" ht="14.45" customHeight="1">
      <c r="A67" s="1971"/>
      <c r="B67" s="332"/>
      <c r="C67" s="332"/>
      <c r="D67" s="322">
        <v>2020</v>
      </c>
      <c r="E67" s="590">
        <v>0.7</v>
      </c>
      <c r="F67" s="590" t="s">
        <v>405</v>
      </c>
      <c r="G67" s="590">
        <v>1.5</v>
      </c>
      <c r="H67" s="590">
        <v>0.1</v>
      </c>
      <c r="I67" s="590" t="s">
        <v>405</v>
      </c>
      <c r="J67" s="591">
        <v>0.7</v>
      </c>
      <c r="K67" s="530"/>
    </row>
    <row r="68" spans="1:11" ht="14.45" customHeight="1">
      <c r="A68" s="1971"/>
      <c r="B68" s="332" t="s">
        <v>400</v>
      </c>
      <c r="C68" s="320" t="s">
        <v>401</v>
      </c>
      <c r="D68" s="528">
        <v>2010</v>
      </c>
      <c r="E68" s="592">
        <v>6.2</v>
      </c>
      <c r="F68" s="435" t="s">
        <v>405</v>
      </c>
      <c r="G68" s="435" t="s">
        <v>405</v>
      </c>
      <c r="H68" s="593">
        <v>7.9</v>
      </c>
      <c r="I68" s="435" t="s">
        <v>405</v>
      </c>
      <c r="J68" s="594">
        <v>5.6</v>
      </c>
      <c r="K68" s="360" t="s">
        <v>402</v>
      </c>
    </row>
    <row r="69" spans="1:11" ht="14.45" customHeight="1">
      <c r="A69" s="1971"/>
      <c r="B69" s="332"/>
      <c r="C69" s="311"/>
      <c r="D69" s="528">
        <v>2011</v>
      </c>
      <c r="E69" s="592">
        <v>6.2</v>
      </c>
      <c r="F69" s="435" t="s">
        <v>405</v>
      </c>
      <c r="G69" s="435" t="s">
        <v>405</v>
      </c>
      <c r="H69" s="593">
        <v>7</v>
      </c>
      <c r="I69" s="435" t="s">
        <v>405</v>
      </c>
      <c r="J69" s="594">
        <v>5.6</v>
      </c>
      <c r="K69" s="530"/>
    </row>
    <row r="70" spans="1:11" ht="14.45" customHeight="1">
      <c r="A70" s="1971"/>
      <c r="B70" s="332"/>
      <c r="C70" s="311"/>
      <c r="D70" s="528">
        <v>2012</v>
      </c>
      <c r="E70" s="592">
        <v>6.9</v>
      </c>
      <c r="F70" s="435" t="s">
        <v>405</v>
      </c>
      <c r="G70" s="435" t="s">
        <v>405</v>
      </c>
      <c r="H70" s="593">
        <v>5.4</v>
      </c>
      <c r="I70" s="435" t="s">
        <v>405</v>
      </c>
      <c r="J70" s="594">
        <v>5.9</v>
      </c>
      <c r="K70" s="530"/>
    </row>
    <row r="71" spans="1:11" ht="14.45" customHeight="1">
      <c r="A71" s="1971"/>
      <c r="B71" s="332"/>
      <c r="C71" s="311"/>
      <c r="D71" s="528">
        <v>2013</v>
      </c>
      <c r="E71" s="592">
        <v>6.4</v>
      </c>
      <c r="F71" s="435" t="s">
        <v>405</v>
      </c>
      <c r="G71" s="435" t="s">
        <v>405</v>
      </c>
      <c r="H71" s="593">
        <v>5.4</v>
      </c>
      <c r="I71" s="435" t="s">
        <v>405</v>
      </c>
      <c r="J71" s="594">
        <v>5.4</v>
      </c>
      <c r="K71" s="530"/>
    </row>
    <row r="72" spans="1:11" ht="14.45" customHeight="1">
      <c r="A72" s="1971"/>
      <c r="B72" s="332"/>
      <c r="C72" s="311"/>
      <c r="D72" s="528">
        <v>2014</v>
      </c>
      <c r="E72" s="592">
        <v>5.5</v>
      </c>
      <c r="F72" s="435" t="s">
        <v>405</v>
      </c>
      <c r="G72" s="435" t="s">
        <v>405</v>
      </c>
      <c r="H72" s="593">
        <v>5.8</v>
      </c>
      <c r="I72" s="435" t="s">
        <v>405</v>
      </c>
      <c r="J72" s="594">
        <v>4.8</v>
      </c>
      <c r="K72" s="530"/>
    </row>
    <row r="73" spans="1:11" ht="14.45" customHeight="1">
      <c r="A73" s="1971"/>
      <c r="B73" s="332"/>
      <c r="C73" s="311"/>
      <c r="D73" s="528">
        <v>2015</v>
      </c>
      <c r="E73" s="592">
        <v>5.2</v>
      </c>
      <c r="F73" s="435" t="s">
        <v>405</v>
      </c>
      <c r="G73" s="435" t="s">
        <v>405</v>
      </c>
      <c r="H73" s="593">
        <v>4.7</v>
      </c>
      <c r="I73" s="435" t="s">
        <v>405</v>
      </c>
      <c r="J73" s="594">
        <v>4.5</v>
      </c>
      <c r="K73" s="530"/>
    </row>
    <row r="74" spans="1:11" ht="14.45" customHeight="1">
      <c r="A74" s="1971"/>
      <c r="B74" s="332"/>
      <c r="C74" s="311"/>
      <c r="D74" s="528">
        <v>2016</v>
      </c>
      <c r="E74" s="592">
        <v>5.6</v>
      </c>
      <c r="F74" s="435" t="s">
        <v>405</v>
      </c>
      <c r="G74" s="435" t="s">
        <v>405</v>
      </c>
      <c r="H74" s="593">
        <v>4.2</v>
      </c>
      <c r="I74" s="435" t="s">
        <v>405</v>
      </c>
      <c r="J74" s="594">
        <v>4.7</v>
      </c>
      <c r="K74" s="530"/>
    </row>
    <row r="75" spans="1:11" ht="14.45" customHeight="1">
      <c r="A75" s="1971"/>
      <c r="B75" s="332"/>
      <c r="C75" s="311"/>
      <c r="D75" s="528">
        <v>2017</v>
      </c>
      <c r="E75" s="592">
        <v>6.3</v>
      </c>
      <c r="F75" s="435" t="s">
        <v>405</v>
      </c>
      <c r="G75" s="435" t="s">
        <v>405</v>
      </c>
      <c r="H75" s="593">
        <v>4.0999999999999996</v>
      </c>
      <c r="I75" s="435" t="s">
        <v>405</v>
      </c>
      <c r="J75" s="594">
        <v>5.2</v>
      </c>
      <c r="K75" s="530"/>
    </row>
    <row r="76" spans="1:11" ht="14.45" customHeight="1">
      <c r="A76" s="1971"/>
      <c r="B76" s="332"/>
      <c r="C76" s="311"/>
      <c r="D76" s="322">
        <v>2018</v>
      </c>
      <c r="E76" s="592">
        <v>7.1</v>
      </c>
      <c r="F76" s="435" t="s">
        <v>405</v>
      </c>
      <c r="G76" s="435" t="s">
        <v>405</v>
      </c>
      <c r="H76" s="593">
        <v>3.6</v>
      </c>
      <c r="I76" s="435" t="s">
        <v>405</v>
      </c>
      <c r="J76" s="594">
        <v>5.7</v>
      </c>
      <c r="K76" s="530"/>
    </row>
    <row r="77" spans="1:11" ht="14.45" customHeight="1">
      <c r="A77" s="1971"/>
      <c r="B77" s="332"/>
      <c r="C77" s="311"/>
      <c r="D77" s="528">
        <v>2019</v>
      </c>
      <c r="E77" s="588">
        <v>8.5</v>
      </c>
      <c r="F77" s="588" t="s">
        <v>405</v>
      </c>
      <c r="G77" s="588" t="s">
        <v>405</v>
      </c>
      <c r="H77" s="588">
        <v>3.7</v>
      </c>
      <c r="I77" s="588" t="s">
        <v>405</v>
      </c>
      <c r="J77" s="589">
        <v>6.8</v>
      </c>
      <c r="K77" s="530"/>
    </row>
    <row r="78" spans="1:11" ht="14.45" customHeight="1">
      <c r="A78" s="1971"/>
      <c r="B78" s="332"/>
      <c r="C78" s="311"/>
      <c r="D78" s="528">
        <v>2020</v>
      </c>
      <c r="E78" s="588">
        <v>9.5</v>
      </c>
      <c r="F78" s="588" t="s">
        <v>405</v>
      </c>
      <c r="G78" s="588" t="s">
        <v>405</v>
      </c>
      <c r="H78" s="588">
        <v>2.8</v>
      </c>
      <c r="I78" s="588" t="s">
        <v>405</v>
      </c>
      <c r="J78" s="589">
        <v>7.4</v>
      </c>
      <c r="K78" s="530"/>
    </row>
    <row r="79" spans="1:11" ht="14.45" customHeight="1">
      <c r="A79" s="1971"/>
      <c r="B79" s="1958" t="s">
        <v>403</v>
      </c>
      <c r="C79" s="320" t="s">
        <v>404</v>
      </c>
      <c r="D79" s="528">
        <v>2010</v>
      </c>
      <c r="E79" s="592">
        <v>12.5</v>
      </c>
      <c r="F79" s="435" t="s">
        <v>405</v>
      </c>
      <c r="G79" s="435" t="s">
        <v>405</v>
      </c>
      <c r="H79" s="593">
        <v>21.2</v>
      </c>
      <c r="I79" s="435" t="s">
        <v>405</v>
      </c>
      <c r="J79" s="594">
        <v>11.9</v>
      </c>
      <c r="K79" s="1959" t="s">
        <v>550</v>
      </c>
    </row>
    <row r="80" spans="1:11" ht="14.45" customHeight="1">
      <c r="A80" s="1971"/>
      <c r="B80" s="1958"/>
      <c r="C80" s="311"/>
      <c r="D80" s="528">
        <v>2011</v>
      </c>
      <c r="E80" s="592">
        <v>12.4</v>
      </c>
      <c r="F80" s="435" t="s">
        <v>405</v>
      </c>
      <c r="G80" s="435" t="s">
        <v>405</v>
      </c>
      <c r="H80" s="593">
        <v>21.7</v>
      </c>
      <c r="I80" s="435" t="s">
        <v>405</v>
      </c>
      <c r="J80" s="594">
        <v>12.1</v>
      </c>
      <c r="K80" s="1959"/>
    </row>
    <row r="81" spans="1:11" ht="14.45" customHeight="1">
      <c r="A81" s="1971"/>
      <c r="B81" s="1958"/>
      <c r="C81" s="311"/>
      <c r="D81" s="528">
        <v>2012</v>
      </c>
      <c r="E81" s="592">
        <v>12.6</v>
      </c>
      <c r="F81" s="435" t="s">
        <v>405</v>
      </c>
      <c r="G81" s="435" t="s">
        <v>405</v>
      </c>
      <c r="H81" s="593">
        <v>24.3</v>
      </c>
      <c r="I81" s="435" t="s">
        <v>405</v>
      </c>
      <c r="J81" s="594">
        <v>12.6</v>
      </c>
      <c r="K81" s="1959"/>
    </row>
    <row r="82" spans="1:11" ht="14.45" customHeight="1">
      <c r="A82" s="1971"/>
      <c r="B82" s="1958"/>
      <c r="C82" s="311"/>
      <c r="D82" s="528">
        <v>2013</v>
      </c>
      <c r="E82" s="592">
        <v>12.8</v>
      </c>
      <c r="F82" s="435" t="s">
        <v>405</v>
      </c>
      <c r="G82" s="435" t="s">
        <v>405</v>
      </c>
      <c r="H82" s="593">
        <v>23.7</v>
      </c>
      <c r="I82" s="435" t="s">
        <v>405</v>
      </c>
      <c r="J82" s="594">
        <v>12.7</v>
      </c>
      <c r="K82" s="1959"/>
    </row>
    <row r="83" spans="1:11" ht="14.45" customHeight="1">
      <c r="A83" s="1971"/>
      <c r="B83" s="1958"/>
      <c r="C83" s="311"/>
      <c r="D83" s="528">
        <v>2014</v>
      </c>
      <c r="E83" s="592">
        <v>14.2</v>
      </c>
      <c r="F83" s="435" t="s">
        <v>405</v>
      </c>
      <c r="G83" s="435" t="s">
        <v>405</v>
      </c>
      <c r="H83" s="593">
        <v>19.8</v>
      </c>
      <c r="I83" s="435" t="s">
        <v>405</v>
      </c>
      <c r="J83" s="594">
        <v>13.2</v>
      </c>
      <c r="K83" s="1959"/>
    </row>
    <row r="84" spans="1:11" ht="14.45" customHeight="1">
      <c r="A84" s="1971"/>
      <c r="B84" s="331"/>
      <c r="C84" s="311"/>
      <c r="D84" s="528">
        <v>2015</v>
      </c>
      <c r="E84" s="592">
        <v>14.6</v>
      </c>
      <c r="F84" s="435" t="s">
        <v>405</v>
      </c>
      <c r="G84" s="435" t="s">
        <v>405</v>
      </c>
      <c r="H84" s="593">
        <v>16.2</v>
      </c>
      <c r="I84" s="435" t="s">
        <v>405</v>
      </c>
      <c r="J84" s="594">
        <v>13.1</v>
      </c>
      <c r="K84" s="530"/>
    </row>
    <row r="85" spans="1:11" ht="14.45" customHeight="1">
      <c r="A85" s="1971"/>
      <c r="B85" s="331"/>
      <c r="C85" s="311"/>
      <c r="D85" s="312">
        <v>2016</v>
      </c>
      <c r="E85" s="592">
        <v>14.1</v>
      </c>
      <c r="F85" s="435" t="s">
        <v>405</v>
      </c>
      <c r="G85" s="435" t="s">
        <v>405</v>
      </c>
      <c r="H85" s="593">
        <v>15.5</v>
      </c>
      <c r="I85" s="435" t="s">
        <v>405</v>
      </c>
      <c r="J85" s="594">
        <v>12.8</v>
      </c>
      <c r="K85" s="530"/>
    </row>
    <row r="86" spans="1:11" ht="14.45" customHeight="1">
      <c r="A86" s="1971"/>
      <c r="B86" s="331"/>
      <c r="C86" s="311"/>
      <c r="D86" s="528">
        <v>2017</v>
      </c>
      <c r="E86" s="592">
        <v>14.9</v>
      </c>
      <c r="F86" s="435" t="s">
        <v>405</v>
      </c>
      <c r="G86" s="435" t="s">
        <v>405</v>
      </c>
      <c r="H86" s="593">
        <v>16</v>
      </c>
      <c r="I86" s="435" t="s">
        <v>405</v>
      </c>
      <c r="J86" s="594">
        <v>13.3</v>
      </c>
      <c r="K86" s="530"/>
    </row>
    <row r="87" spans="1:11" ht="14.45" customHeight="1">
      <c r="A87" s="1971"/>
      <c r="B87" s="331"/>
      <c r="C87" s="311"/>
      <c r="D87" s="528">
        <v>2018</v>
      </c>
      <c r="E87" s="592">
        <v>14.4</v>
      </c>
      <c r="F87" s="435" t="s">
        <v>405</v>
      </c>
      <c r="G87" s="435" t="s">
        <v>405</v>
      </c>
      <c r="H87" s="593">
        <v>15.2</v>
      </c>
      <c r="I87" s="435" t="s">
        <v>405</v>
      </c>
      <c r="J87" s="594">
        <v>12.8</v>
      </c>
      <c r="K87" s="530"/>
    </row>
    <row r="88" spans="1:11" ht="14.45" customHeight="1">
      <c r="A88" s="1971"/>
      <c r="B88" s="332"/>
      <c r="C88" s="311"/>
      <c r="D88" s="528">
        <v>2019</v>
      </c>
      <c r="E88" s="592">
        <v>14.1</v>
      </c>
      <c r="F88" s="593" t="s">
        <v>405</v>
      </c>
      <c r="G88" s="593" t="s">
        <v>405</v>
      </c>
      <c r="H88" s="435">
        <v>15</v>
      </c>
      <c r="I88" s="593" t="s">
        <v>405</v>
      </c>
      <c r="J88" s="595">
        <v>12.6</v>
      </c>
      <c r="K88" s="530"/>
    </row>
    <row r="89" spans="1:11" ht="14.45" customHeight="1">
      <c r="A89" s="1971"/>
      <c r="B89" s="332"/>
      <c r="C89" s="311"/>
      <c r="D89" s="528">
        <v>2020</v>
      </c>
      <c r="E89" s="592">
        <v>15</v>
      </c>
      <c r="F89" s="593" t="s">
        <v>405</v>
      </c>
      <c r="G89" s="593" t="s">
        <v>405</v>
      </c>
      <c r="H89" s="435">
        <v>15.8</v>
      </c>
      <c r="I89" s="593" t="s">
        <v>405</v>
      </c>
      <c r="J89" s="595">
        <v>13.4</v>
      </c>
      <c r="K89" s="530"/>
    </row>
    <row r="90" spans="1:11" ht="14.45" customHeight="1">
      <c r="A90" s="1971"/>
      <c r="B90" s="1958" t="s">
        <v>407</v>
      </c>
      <c r="C90" s="320" t="s">
        <v>408</v>
      </c>
      <c r="D90" s="528">
        <v>2010</v>
      </c>
      <c r="E90" s="592">
        <v>8.3000000000000007</v>
      </c>
      <c r="F90" s="435" t="s">
        <v>405</v>
      </c>
      <c r="G90" s="588">
        <v>2.2000000000000002</v>
      </c>
      <c r="H90" s="593">
        <v>3.5</v>
      </c>
      <c r="I90" s="435" t="s">
        <v>405</v>
      </c>
      <c r="J90" s="594">
        <v>6.8</v>
      </c>
      <c r="K90" s="1959" t="s">
        <v>409</v>
      </c>
    </row>
    <row r="91" spans="1:11" ht="14.45" customHeight="1">
      <c r="A91" s="1971"/>
      <c r="B91" s="1958"/>
      <c r="C91" s="311"/>
      <c r="D91" s="528">
        <v>2011</v>
      </c>
      <c r="E91" s="592">
        <v>8.6</v>
      </c>
      <c r="F91" s="435" t="s">
        <v>405</v>
      </c>
      <c r="G91" s="588">
        <v>3.3</v>
      </c>
      <c r="H91" s="593">
        <v>3.7</v>
      </c>
      <c r="I91" s="435" t="s">
        <v>405</v>
      </c>
      <c r="J91" s="594">
        <v>7.2</v>
      </c>
      <c r="K91" s="1959"/>
    </row>
    <row r="92" spans="1:11" ht="14.45" customHeight="1">
      <c r="A92" s="1971"/>
      <c r="B92" s="1958"/>
      <c r="C92" s="311"/>
      <c r="D92" s="528">
        <v>2012</v>
      </c>
      <c r="E92" s="592">
        <v>8.4</v>
      </c>
      <c r="F92" s="435" t="s">
        <v>405</v>
      </c>
      <c r="G92" s="588">
        <v>2.3000000000000003</v>
      </c>
      <c r="H92" s="593">
        <v>3.7</v>
      </c>
      <c r="I92" s="435" t="s">
        <v>405</v>
      </c>
      <c r="J92" s="594">
        <v>7</v>
      </c>
      <c r="K92" s="1959"/>
    </row>
    <row r="93" spans="1:11" ht="14.45" customHeight="1">
      <c r="A93" s="1971"/>
      <c r="B93" s="1958"/>
      <c r="C93" s="311"/>
      <c r="D93" s="528">
        <v>2013</v>
      </c>
      <c r="E93" s="592">
        <v>8.6999999999999993</v>
      </c>
      <c r="F93" s="435" t="s">
        <v>405</v>
      </c>
      <c r="G93" s="588">
        <v>2.7</v>
      </c>
      <c r="H93" s="593">
        <v>3.9</v>
      </c>
      <c r="I93" s="435" t="s">
        <v>405</v>
      </c>
      <c r="J93" s="594">
        <v>7.1</v>
      </c>
      <c r="K93" s="1959"/>
    </row>
    <row r="94" spans="1:11" ht="14.45" customHeight="1">
      <c r="A94" s="1971"/>
      <c r="B94" s="1958"/>
      <c r="C94" s="311"/>
      <c r="D94" s="528">
        <v>2014</v>
      </c>
      <c r="E94" s="592">
        <v>7.9</v>
      </c>
      <c r="F94" s="435" t="s">
        <v>405</v>
      </c>
      <c r="G94" s="588">
        <v>1.2</v>
      </c>
      <c r="H94" s="593">
        <v>4.4000000000000004</v>
      </c>
      <c r="I94" s="435" t="s">
        <v>405</v>
      </c>
      <c r="J94" s="594">
        <v>6.5</v>
      </c>
      <c r="K94" s="530"/>
    </row>
    <row r="95" spans="1:11" ht="14.45" customHeight="1">
      <c r="A95" s="1971"/>
      <c r="B95" s="331"/>
      <c r="C95" s="311"/>
      <c r="D95" s="528">
        <v>2015</v>
      </c>
      <c r="E95" s="592">
        <v>8.4</v>
      </c>
      <c r="F95" s="435" t="s">
        <v>405</v>
      </c>
      <c r="G95" s="588">
        <v>1.8</v>
      </c>
      <c r="H95" s="593">
        <v>5</v>
      </c>
      <c r="I95" s="435" t="s">
        <v>405</v>
      </c>
      <c r="J95" s="594">
        <v>7.1</v>
      </c>
      <c r="K95" s="530"/>
    </row>
    <row r="96" spans="1:11" ht="14.45" customHeight="1">
      <c r="A96" s="1971"/>
      <c r="B96" s="331"/>
      <c r="C96" s="311"/>
      <c r="D96" s="528">
        <v>2016</v>
      </c>
      <c r="E96" s="592">
        <v>7.7</v>
      </c>
      <c r="F96" s="435" t="s">
        <v>405</v>
      </c>
      <c r="G96" s="588">
        <v>3.2</v>
      </c>
      <c r="H96" s="593">
        <v>4.9000000000000004</v>
      </c>
      <c r="I96" s="435" t="s">
        <v>405</v>
      </c>
      <c r="J96" s="594">
        <v>6.8</v>
      </c>
      <c r="K96" s="530"/>
    </row>
    <row r="97" spans="1:11" ht="14.45" customHeight="1">
      <c r="A97" s="1971"/>
      <c r="B97" s="331"/>
      <c r="C97" s="311"/>
      <c r="D97" s="528">
        <v>2017</v>
      </c>
      <c r="E97" s="592">
        <v>7.5</v>
      </c>
      <c r="F97" s="435" t="s">
        <v>405</v>
      </c>
      <c r="G97" s="588">
        <v>4.8</v>
      </c>
      <c r="H97" s="593">
        <v>5.0999999999999996</v>
      </c>
      <c r="I97" s="435" t="s">
        <v>405</v>
      </c>
      <c r="J97" s="594">
        <v>6.7</v>
      </c>
      <c r="K97" s="530"/>
    </row>
    <row r="98" spans="1:11" ht="14.45" customHeight="1">
      <c r="A98" s="1971"/>
      <c r="B98" s="331"/>
      <c r="C98" s="311"/>
      <c r="D98" s="528">
        <v>2018</v>
      </c>
      <c r="E98" s="592">
        <v>7.2</v>
      </c>
      <c r="F98" s="435" t="s">
        <v>405</v>
      </c>
      <c r="G98" s="588">
        <v>6.7</v>
      </c>
      <c r="H98" s="593">
        <v>5.4</v>
      </c>
      <c r="I98" s="435" t="s">
        <v>405</v>
      </c>
      <c r="J98" s="594">
        <v>6.7</v>
      </c>
      <c r="K98" s="530"/>
    </row>
    <row r="99" spans="1:11" ht="14.45" customHeight="1">
      <c r="A99" s="1971"/>
      <c r="B99" s="351"/>
      <c r="C99" s="351"/>
      <c r="D99" s="534">
        <v>2019</v>
      </c>
      <c r="E99" s="596">
        <v>8</v>
      </c>
      <c r="F99" s="435" t="s">
        <v>405</v>
      </c>
      <c r="G99" s="596">
        <v>3.1</v>
      </c>
      <c r="H99" s="596">
        <v>5.2</v>
      </c>
      <c r="I99" s="435" t="s">
        <v>405</v>
      </c>
      <c r="J99" s="597">
        <v>7</v>
      </c>
      <c r="K99" s="536"/>
    </row>
    <row r="100" spans="1:11" ht="14.45" customHeight="1">
      <c r="A100" s="1971"/>
      <c r="B100" s="351"/>
      <c r="C100" s="351"/>
      <c r="D100" s="534">
        <v>2020</v>
      </c>
      <c r="E100" s="596">
        <v>7.9</v>
      </c>
      <c r="F100" s="586" t="s">
        <v>405</v>
      </c>
      <c r="G100" s="596">
        <v>3.2</v>
      </c>
      <c r="H100" s="596">
        <v>4.9000000000000004</v>
      </c>
      <c r="I100" s="586" t="s">
        <v>405</v>
      </c>
      <c r="J100" s="597">
        <v>6.8</v>
      </c>
      <c r="K100" s="536"/>
    </row>
    <row r="101" spans="1:11" ht="19.7" customHeight="1">
      <c r="A101" s="1971">
        <v>76</v>
      </c>
      <c r="B101" s="351"/>
      <c r="C101" s="351"/>
      <c r="D101" s="351"/>
      <c r="E101" s="351"/>
      <c r="F101" s="351"/>
      <c r="G101" s="351"/>
      <c r="H101" s="351"/>
      <c r="I101" s="351"/>
      <c r="J101" s="1961" t="s">
        <v>556</v>
      </c>
      <c r="K101" s="1961"/>
    </row>
    <row r="102" spans="1:11" ht="33.950000000000003" customHeight="1">
      <c r="A102" s="1971"/>
      <c r="B102" s="576"/>
      <c r="C102" s="538" t="s">
        <v>534</v>
      </c>
      <c r="D102" s="538" t="s">
        <v>336</v>
      </c>
      <c r="E102" s="538" t="s">
        <v>535</v>
      </c>
      <c r="F102" s="538" t="s">
        <v>536</v>
      </c>
      <c r="G102" s="538" t="s">
        <v>537</v>
      </c>
      <c r="H102" s="538" t="s">
        <v>538</v>
      </c>
      <c r="I102" s="538" t="s">
        <v>539</v>
      </c>
      <c r="J102" s="540" t="s">
        <v>548</v>
      </c>
      <c r="K102" s="577"/>
    </row>
    <row r="103" spans="1:11" ht="33.950000000000003" customHeight="1">
      <c r="A103" s="1971"/>
      <c r="B103" s="578"/>
      <c r="C103" s="543" t="s">
        <v>372</v>
      </c>
      <c r="D103" s="543" t="s">
        <v>9</v>
      </c>
      <c r="E103" s="543" t="s">
        <v>541</v>
      </c>
      <c r="F103" s="543" t="s">
        <v>542</v>
      </c>
      <c r="G103" s="543" t="s">
        <v>543</v>
      </c>
      <c r="H103" s="543" t="s">
        <v>544</v>
      </c>
      <c r="I103" s="543" t="s">
        <v>545</v>
      </c>
      <c r="J103" s="545" t="s">
        <v>549</v>
      </c>
      <c r="K103" s="598"/>
    </row>
    <row r="104" spans="1:11" ht="19.7" customHeight="1">
      <c r="A104" s="1971"/>
      <c r="B104" s="599"/>
      <c r="C104" s="548"/>
      <c r="D104" s="548"/>
      <c r="E104" s="600" t="s">
        <v>318</v>
      </c>
      <c r="F104" s="600" t="s">
        <v>321</v>
      </c>
      <c r="G104" s="600" t="s">
        <v>325</v>
      </c>
      <c r="H104" s="600" t="s">
        <v>328</v>
      </c>
      <c r="I104" s="600" t="s">
        <v>331</v>
      </c>
      <c r="J104" s="601" t="s">
        <v>334</v>
      </c>
      <c r="K104" s="602"/>
    </row>
    <row r="105" spans="1:11" ht="6.95" customHeight="1">
      <c r="A105" s="1971"/>
      <c r="B105" s="351"/>
      <c r="C105" s="351"/>
      <c r="D105" s="351"/>
      <c r="E105" s="351"/>
      <c r="F105" s="351"/>
      <c r="G105" s="351"/>
      <c r="H105" s="351"/>
      <c r="I105" s="351"/>
      <c r="J105" s="337"/>
      <c r="K105" s="351"/>
    </row>
    <row r="106" spans="1:11" ht="14.45" customHeight="1">
      <c r="A106" s="1971"/>
      <c r="B106" s="1962" t="s">
        <v>553</v>
      </c>
      <c r="C106" s="553" t="s">
        <v>411</v>
      </c>
      <c r="D106" s="363">
        <v>2010</v>
      </c>
      <c r="E106" s="586">
        <v>0.7</v>
      </c>
      <c r="F106" s="586" t="s">
        <v>405</v>
      </c>
      <c r="G106" s="586" t="s">
        <v>405</v>
      </c>
      <c r="H106" s="586">
        <v>2.5</v>
      </c>
      <c r="I106" s="586" t="s">
        <v>405</v>
      </c>
      <c r="J106" s="587">
        <v>0.8</v>
      </c>
      <c r="K106" s="1956" t="s">
        <v>412</v>
      </c>
    </row>
    <row r="107" spans="1:11" ht="14.45" customHeight="1">
      <c r="A107" s="1971"/>
      <c r="B107" s="1962"/>
      <c r="C107" s="553"/>
      <c r="D107" s="363">
        <v>2011</v>
      </c>
      <c r="E107" s="586">
        <v>0.6</v>
      </c>
      <c r="F107" s="586" t="s">
        <v>405</v>
      </c>
      <c r="G107" s="586" t="s">
        <v>405</v>
      </c>
      <c r="H107" s="586">
        <v>2.4</v>
      </c>
      <c r="I107" s="586" t="s">
        <v>405</v>
      </c>
      <c r="J107" s="587">
        <v>0.8</v>
      </c>
      <c r="K107" s="1956"/>
    </row>
    <row r="108" spans="1:11" ht="14.45" customHeight="1">
      <c r="A108" s="1971"/>
      <c r="B108" s="1962"/>
      <c r="C108" s="553"/>
      <c r="D108" s="363">
        <v>2012</v>
      </c>
      <c r="E108" s="586">
        <v>0.6</v>
      </c>
      <c r="F108" s="586" t="s">
        <v>405</v>
      </c>
      <c r="G108" s="586" t="s">
        <v>405</v>
      </c>
      <c r="H108" s="586">
        <v>2.2999999999999998</v>
      </c>
      <c r="I108" s="586" t="s">
        <v>405</v>
      </c>
      <c r="J108" s="587">
        <v>0.7</v>
      </c>
      <c r="K108" s="1956"/>
    </row>
    <row r="109" spans="1:11" ht="14.45" customHeight="1">
      <c r="A109" s="1971"/>
      <c r="B109" s="1962"/>
      <c r="C109" s="553"/>
      <c r="D109" s="363">
        <v>2013</v>
      </c>
      <c r="E109" s="586">
        <v>0.5</v>
      </c>
      <c r="F109" s="586" t="s">
        <v>405</v>
      </c>
      <c r="G109" s="586" t="s">
        <v>405</v>
      </c>
      <c r="H109" s="586">
        <v>2.2000000000000002</v>
      </c>
      <c r="I109" s="586" t="s">
        <v>405</v>
      </c>
      <c r="J109" s="587">
        <v>0.7</v>
      </c>
      <c r="K109" s="1956"/>
    </row>
    <row r="110" spans="1:11" ht="14.45" customHeight="1">
      <c r="A110" s="1971"/>
      <c r="B110" s="1962"/>
      <c r="C110" s="553"/>
      <c r="D110" s="363">
        <v>2014</v>
      </c>
      <c r="E110" s="586">
        <v>0.5</v>
      </c>
      <c r="F110" s="586" t="s">
        <v>405</v>
      </c>
      <c r="G110" s="586" t="s">
        <v>405</v>
      </c>
      <c r="H110" s="586">
        <v>1.9</v>
      </c>
      <c r="I110" s="586" t="s">
        <v>405</v>
      </c>
      <c r="J110" s="587">
        <v>0.6</v>
      </c>
      <c r="K110" s="1956"/>
    </row>
    <row r="111" spans="1:11" ht="14.45" customHeight="1">
      <c r="A111" s="1971"/>
      <c r="B111" s="1962"/>
      <c r="C111" s="553"/>
      <c r="D111" s="363">
        <v>2015</v>
      </c>
      <c r="E111" s="586">
        <v>0.4</v>
      </c>
      <c r="F111" s="586" t="s">
        <v>405</v>
      </c>
      <c r="G111" s="586" t="s">
        <v>405</v>
      </c>
      <c r="H111" s="586">
        <v>1.9</v>
      </c>
      <c r="I111" s="586" t="s">
        <v>405</v>
      </c>
      <c r="J111" s="587">
        <v>0.6</v>
      </c>
      <c r="K111" s="1956"/>
    </row>
    <row r="112" spans="1:11" ht="14.45" customHeight="1">
      <c r="A112" s="1971"/>
      <c r="B112" s="351"/>
      <c r="C112" s="553"/>
      <c r="D112" s="363">
        <v>2016</v>
      </c>
      <c r="E112" s="586">
        <v>0.4</v>
      </c>
      <c r="F112" s="586" t="s">
        <v>405</v>
      </c>
      <c r="G112" s="586" t="s">
        <v>405</v>
      </c>
      <c r="H112" s="586">
        <v>2.2000000000000002</v>
      </c>
      <c r="I112" s="586" t="s">
        <v>405</v>
      </c>
      <c r="J112" s="587">
        <v>0.6</v>
      </c>
      <c r="K112" s="536"/>
    </row>
    <row r="113" spans="1:11" ht="14.45" customHeight="1">
      <c r="A113" s="1971"/>
      <c r="B113" s="351"/>
      <c r="C113" s="553"/>
      <c r="D113" s="363">
        <v>2017</v>
      </c>
      <c r="E113" s="586">
        <v>0.3</v>
      </c>
      <c r="F113" s="586" t="s">
        <v>405</v>
      </c>
      <c r="G113" s="586" t="s">
        <v>405</v>
      </c>
      <c r="H113" s="586">
        <v>2.4</v>
      </c>
      <c r="I113" s="586" t="s">
        <v>405</v>
      </c>
      <c r="J113" s="587">
        <v>0.6</v>
      </c>
      <c r="K113" s="536"/>
    </row>
    <row r="114" spans="1:11" ht="14.45" customHeight="1">
      <c r="A114" s="1971"/>
      <c r="B114" s="351"/>
      <c r="C114" s="553"/>
      <c r="D114" s="363">
        <v>2018</v>
      </c>
      <c r="E114" s="586">
        <v>0.4</v>
      </c>
      <c r="F114" s="586" t="s">
        <v>405</v>
      </c>
      <c r="G114" s="586" t="s">
        <v>405</v>
      </c>
      <c r="H114" s="586">
        <v>2.8</v>
      </c>
      <c r="I114" s="586" t="s">
        <v>405</v>
      </c>
      <c r="J114" s="587">
        <v>0.7</v>
      </c>
      <c r="K114" s="536"/>
    </row>
    <row r="115" spans="1:11" ht="14.45" customHeight="1">
      <c r="A115" s="1971"/>
      <c r="B115" s="351"/>
      <c r="C115" s="553"/>
      <c r="D115" s="363">
        <v>2019</v>
      </c>
      <c r="E115" s="586">
        <v>0.5</v>
      </c>
      <c r="F115" s="586" t="s">
        <v>405</v>
      </c>
      <c r="G115" s="586" t="s">
        <v>405</v>
      </c>
      <c r="H115" s="586">
        <v>3.2</v>
      </c>
      <c r="I115" s="586" t="s">
        <v>405</v>
      </c>
      <c r="J115" s="587">
        <v>0.8</v>
      </c>
      <c r="K115" s="536"/>
    </row>
    <row r="116" spans="1:11" ht="14.45" customHeight="1">
      <c r="A116" s="1971"/>
      <c r="B116" s="351"/>
      <c r="C116" s="553"/>
      <c r="D116" s="363">
        <v>2020</v>
      </c>
      <c r="E116" s="586">
        <v>0.3</v>
      </c>
      <c r="F116" s="586" t="s">
        <v>405</v>
      </c>
      <c r="G116" s="586" t="s">
        <v>405</v>
      </c>
      <c r="H116" s="586">
        <v>3</v>
      </c>
      <c r="I116" s="586" t="s">
        <v>405</v>
      </c>
      <c r="J116" s="587">
        <v>0.7</v>
      </c>
      <c r="K116" s="536"/>
    </row>
    <row r="117" spans="1:11" ht="14.45" customHeight="1">
      <c r="A117" s="1971"/>
      <c r="B117" s="1962" t="s">
        <v>413</v>
      </c>
      <c r="C117" s="553" t="s">
        <v>414</v>
      </c>
      <c r="D117" s="363">
        <v>2010</v>
      </c>
      <c r="E117" s="586">
        <v>3.6</v>
      </c>
      <c r="F117" s="586" t="s">
        <v>405</v>
      </c>
      <c r="G117" s="586">
        <v>0.4</v>
      </c>
      <c r="H117" s="586">
        <v>1.5</v>
      </c>
      <c r="I117" s="586" t="s">
        <v>405</v>
      </c>
      <c r="J117" s="587">
        <v>2.9</v>
      </c>
      <c r="K117" s="1956" t="s">
        <v>502</v>
      </c>
    </row>
    <row r="118" spans="1:11" ht="14.45" customHeight="1">
      <c r="A118" s="1971"/>
      <c r="B118" s="1962"/>
      <c r="C118" s="553"/>
      <c r="D118" s="363">
        <v>2011</v>
      </c>
      <c r="E118" s="586">
        <v>3.3</v>
      </c>
      <c r="F118" s="586" t="s">
        <v>405</v>
      </c>
      <c r="G118" s="586">
        <v>0.3</v>
      </c>
      <c r="H118" s="586">
        <v>2.2000000000000002</v>
      </c>
      <c r="I118" s="586" t="s">
        <v>405</v>
      </c>
      <c r="J118" s="587">
        <v>2.8</v>
      </c>
      <c r="K118" s="1956"/>
    </row>
    <row r="119" spans="1:11" ht="14.45" customHeight="1">
      <c r="A119" s="1971"/>
      <c r="B119" s="1962"/>
      <c r="C119" s="553"/>
      <c r="D119" s="363">
        <v>2012</v>
      </c>
      <c r="E119" s="586">
        <v>3.5</v>
      </c>
      <c r="F119" s="586" t="s">
        <v>405</v>
      </c>
      <c r="G119" s="586">
        <v>0</v>
      </c>
      <c r="H119" s="586">
        <v>2.6</v>
      </c>
      <c r="I119" s="586" t="s">
        <v>405</v>
      </c>
      <c r="J119" s="587">
        <v>2.9</v>
      </c>
      <c r="K119" s="1956"/>
    </row>
    <row r="120" spans="1:11" ht="14.45" customHeight="1">
      <c r="A120" s="1971"/>
      <c r="B120" s="1962"/>
      <c r="C120" s="553"/>
      <c r="D120" s="363">
        <v>2013</v>
      </c>
      <c r="E120" s="586">
        <v>3.8</v>
      </c>
      <c r="F120" s="586" t="s">
        <v>405</v>
      </c>
      <c r="G120" s="586">
        <v>0</v>
      </c>
      <c r="H120" s="586">
        <v>3</v>
      </c>
      <c r="I120" s="586" t="s">
        <v>405</v>
      </c>
      <c r="J120" s="587">
        <v>3.2</v>
      </c>
      <c r="K120" s="1956"/>
    </row>
    <row r="121" spans="1:11" ht="14.45" customHeight="1">
      <c r="A121" s="1971"/>
      <c r="B121" s="1962"/>
      <c r="C121" s="553"/>
      <c r="D121" s="363">
        <v>2014</v>
      </c>
      <c r="E121" s="586">
        <v>3.4</v>
      </c>
      <c r="F121" s="586" t="s">
        <v>405</v>
      </c>
      <c r="G121" s="586">
        <v>0</v>
      </c>
      <c r="H121" s="586">
        <v>4.5</v>
      </c>
      <c r="I121" s="586" t="s">
        <v>405</v>
      </c>
      <c r="J121" s="587">
        <v>3.1</v>
      </c>
      <c r="K121" s="536"/>
    </row>
    <row r="122" spans="1:11" ht="14.45" customHeight="1">
      <c r="A122" s="1971"/>
      <c r="B122" s="1962"/>
      <c r="C122" s="553"/>
      <c r="D122" s="363">
        <v>2015</v>
      </c>
      <c r="E122" s="586">
        <v>3.3</v>
      </c>
      <c r="F122" s="586" t="s">
        <v>405</v>
      </c>
      <c r="G122" s="586">
        <v>0</v>
      </c>
      <c r="H122" s="586">
        <v>6.5</v>
      </c>
      <c r="I122" s="586" t="s">
        <v>405</v>
      </c>
      <c r="J122" s="587">
        <v>3.4</v>
      </c>
      <c r="K122" s="536"/>
    </row>
    <row r="123" spans="1:11" ht="14.45" customHeight="1">
      <c r="A123" s="1971"/>
      <c r="B123" s="351"/>
      <c r="C123" s="553"/>
      <c r="D123" s="363">
        <v>2016</v>
      </c>
      <c r="E123" s="586">
        <v>3.3</v>
      </c>
      <c r="F123" s="586" t="s">
        <v>405</v>
      </c>
      <c r="G123" s="586">
        <v>0.2</v>
      </c>
      <c r="H123" s="586">
        <v>7.7</v>
      </c>
      <c r="I123" s="586" t="s">
        <v>405</v>
      </c>
      <c r="J123" s="587">
        <v>3.6</v>
      </c>
      <c r="K123" s="536"/>
    </row>
    <row r="124" spans="1:11" ht="14.45" customHeight="1">
      <c r="A124" s="1971"/>
      <c r="B124" s="351"/>
      <c r="C124" s="553"/>
      <c r="D124" s="363">
        <v>2017</v>
      </c>
      <c r="E124" s="586">
        <v>3.2</v>
      </c>
      <c r="F124" s="586" t="s">
        <v>405</v>
      </c>
      <c r="G124" s="586">
        <v>0.2</v>
      </c>
      <c r="H124" s="586">
        <v>8.6</v>
      </c>
      <c r="I124" s="586" t="s">
        <v>405</v>
      </c>
      <c r="J124" s="587">
        <v>3.6</v>
      </c>
      <c r="K124" s="536"/>
    </row>
    <row r="125" spans="1:11" ht="14.45" customHeight="1">
      <c r="A125" s="1971"/>
      <c r="B125" s="351"/>
      <c r="C125" s="553"/>
      <c r="D125" s="363">
        <v>2018</v>
      </c>
      <c r="E125" s="586">
        <v>3.2</v>
      </c>
      <c r="F125" s="586" t="s">
        <v>405</v>
      </c>
      <c r="G125" s="586">
        <v>0.2</v>
      </c>
      <c r="H125" s="586">
        <v>9.9</v>
      </c>
      <c r="I125" s="586" t="s">
        <v>405</v>
      </c>
      <c r="J125" s="587">
        <v>3.8</v>
      </c>
      <c r="K125" s="536"/>
    </row>
    <row r="126" spans="1:11" ht="14.45" customHeight="1">
      <c r="A126" s="1971"/>
      <c r="B126" s="351"/>
      <c r="C126" s="553"/>
      <c r="D126" s="363">
        <v>2019</v>
      </c>
      <c r="E126" s="586">
        <v>3.5</v>
      </c>
      <c r="F126" s="586" t="s">
        <v>405</v>
      </c>
      <c r="G126" s="586">
        <v>0.2</v>
      </c>
      <c r="H126" s="586">
        <v>12.3</v>
      </c>
      <c r="I126" s="586" t="s">
        <v>405</v>
      </c>
      <c r="J126" s="587">
        <v>4.5</v>
      </c>
      <c r="K126" s="536"/>
    </row>
    <row r="127" spans="1:11" ht="14.45" customHeight="1">
      <c r="A127" s="1971"/>
      <c r="B127" s="351"/>
      <c r="C127" s="553"/>
      <c r="D127" s="363">
        <v>2020</v>
      </c>
      <c r="E127" s="586">
        <v>3.5</v>
      </c>
      <c r="F127" s="586" t="s">
        <v>405</v>
      </c>
      <c r="G127" s="586">
        <v>0.3</v>
      </c>
      <c r="H127" s="586">
        <v>13.3</v>
      </c>
      <c r="I127" s="586" t="s">
        <v>405</v>
      </c>
      <c r="J127" s="587">
        <v>4.5999999999999996</v>
      </c>
      <c r="K127" s="536"/>
    </row>
    <row r="128" spans="1:11" ht="14.45" customHeight="1">
      <c r="A128" s="1971"/>
      <c r="B128" s="1962" t="s">
        <v>416</v>
      </c>
      <c r="C128" s="553" t="s">
        <v>417</v>
      </c>
      <c r="D128" s="363">
        <v>2010</v>
      </c>
      <c r="E128" s="586" t="s">
        <v>405</v>
      </c>
      <c r="F128" s="586">
        <v>100</v>
      </c>
      <c r="G128" s="586" t="s">
        <v>405</v>
      </c>
      <c r="H128" s="586">
        <v>0.4</v>
      </c>
      <c r="I128" s="586" t="s">
        <v>405</v>
      </c>
      <c r="J128" s="587">
        <v>4.0999999999999996</v>
      </c>
      <c r="K128" s="1956" t="s">
        <v>418</v>
      </c>
    </row>
    <row r="129" spans="1:11" ht="14.45" customHeight="1">
      <c r="A129" s="1971"/>
      <c r="B129" s="1962"/>
      <c r="C129" s="553"/>
      <c r="D129" s="363">
        <v>2011</v>
      </c>
      <c r="E129" s="586" t="s">
        <v>405</v>
      </c>
      <c r="F129" s="586">
        <v>100</v>
      </c>
      <c r="G129" s="586" t="s">
        <v>405</v>
      </c>
      <c r="H129" s="586">
        <v>0.3</v>
      </c>
      <c r="I129" s="586" t="s">
        <v>405</v>
      </c>
      <c r="J129" s="587">
        <v>3.3</v>
      </c>
      <c r="K129" s="1956"/>
    </row>
    <row r="130" spans="1:11" ht="14.45" customHeight="1">
      <c r="A130" s="1971"/>
      <c r="B130" s="1962"/>
      <c r="C130" s="553"/>
      <c r="D130" s="363">
        <v>2012</v>
      </c>
      <c r="E130" s="586" t="s">
        <v>405</v>
      </c>
      <c r="F130" s="586">
        <v>100</v>
      </c>
      <c r="G130" s="586" t="s">
        <v>405</v>
      </c>
      <c r="H130" s="586">
        <v>0.4</v>
      </c>
      <c r="I130" s="586" t="s">
        <v>405</v>
      </c>
      <c r="J130" s="587">
        <v>3.2</v>
      </c>
      <c r="K130" s="1956"/>
    </row>
    <row r="131" spans="1:11" ht="14.45" customHeight="1">
      <c r="A131" s="1971"/>
      <c r="B131" s="1962"/>
      <c r="C131" s="553"/>
      <c r="D131" s="363">
        <v>2013</v>
      </c>
      <c r="E131" s="586" t="s">
        <v>405</v>
      </c>
      <c r="F131" s="586">
        <v>100</v>
      </c>
      <c r="G131" s="586" t="s">
        <v>405</v>
      </c>
      <c r="H131" s="586">
        <v>0.3</v>
      </c>
      <c r="I131" s="586" t="s">
        <v>405</v>
      </c>
      <c r="J131" s="587">
        <v>3.4</v>
      </c>
      <c r="K131" s="1956"/>
    </row>
    <row r="132" spans="1:11" ht="14.45" customHeight="1">
      <c r="A132" s="1971"/>
      <c r="B132" s="1962"/>
      <c r="C132" s="553"/>
      <c r="D132" s="363">
        <v>2014</v>
      </c>
      <c r="E132" s="586" t="s">
        <v>405</v>
      </c>
      <c r="F132" s="586">
        <v>100</v>
      </c>
      <c r="G132" s="586" t="s">
        <v>405</v>
      </c>
      <c r="H132" s="586">
        <v>0.3</v>
      </c>
      <c r="I132" s="586" t="s">
        <v>405</v>
      </c>
      <c r="J132" s="587">
        <v>3.5</v>
      </c>
      <c r="K132" s="1956"/>
    </row>
    <row r="133" spans="1:11" ht="14.45" customHeight="1">
      <c r="A133" s="1971"/>
      <c r="B133" s="1962"/>
      <c r="C133" s="553"/>
      <c r="D133" s="363">
        <v>2015</v>
      </c>
      <c r="E133" s="586" t="s">
        <v>405</v>
      </c>
      <c r="F133" s="586">
        <v>100</v>
      </c>
      <c r="G133" s="586" t="s">
        <v>405</v>
      </c>
      <c r="H133" s="586">
        <v>0.4</v>
      </c>
      <c r="I133" s="586" t="s">
        <v>405</v>
      </c>
      <c r="J133" s="587">
        <v>2.6</v>
      </c>
      <c r="K133" s="1956"/>
    </row>
    <row r="134" spans="1:11" ht="14.45" customHeight="1">
      <c r="A134" s="1971"/>
      <c r="B134" s="351"/>
      <c r="C134" s="553"/>
      <c r="D134" s="363">
        <v>2016</v>
      </c>
      <c r="E134" s="586" t="s">
        <v>405</v>
      </c>
      <c r="F134" s="586">
        <v>100</v>
      </c>
      <c r="G134" s="586" t="s">
        <v>405</v>
      </c>
      <c r="H134" s="586">
        <v>0.4</v>
      </c>
      <c r="I134" s="586" t="s">
        <v>405</v>
      </c>
      <c r="J134" s="587">
        <v>2.1</v>
      </c>
      <c r="K134" s="536"/>
    </row>
    <row r="135" spans="1:11" ht="14.45" customHeight="1">
      <c r="A135" s="1971"/>
      <c r="B135" s="351"/>
      <c r="C135" s="553"/>
      <c r="D135" s="363">
        <v>2017</v>
      </c>
      <c r="E135" s="586" t="s">
        <v>405</v>
      </c>
      <c r="F135" s="586">
        <v>100</v>
      </c>
      <c r="G135" s="586" t="s">
        <v>405</v>
      </c>
      <c r="H135" s="586">
        <v>0.4</v>
      </c>
      <c r="I135" s="586" t="s">
        <v>405</v>
      </c>
      <c r="J135" s="587">
        <v>2</v>
      </c>
      <c r="K135" s="536"/>
    </row>
    <row r="136" spans="1:11" ht="14.45" customHeight="1">
      <c r="A136" s="1971"/>
      <c r="B136" s="351"/>
      <c r="C136" s="553"/>
      <c r="D136" s="363">
        <v>2018</v>
      </c>
      <c r="E136" s="586" t="s">
        <v>405</v>
      </c>
      <c r="F136" s="586">
        <v>100</v>
      </c>
      <c r="G136" s="586" t="s">
        <v>405</v>
      </c>
      <c r="H136" s="586">
        <v>0.3</v>
      </c>
      <c r="I136" s="586" t="s">
        <v>405</v>
      </c>
      <c r="J136" s="587">
        <v>2</v>
      </c>
      <c r="K136" s="536"/>
    </row>
    <row r="137" spans="1:11" ht="14.45" customHeight="1">
      <c r="A137" s="1971"/>
      <c r="B137" s="351"/>
      <c r="C137" s="553"/>
      <c r="D137" s="363">
        <v>2019</v>
      </c>
      <c r="E137" s="586" t="s">
        <v>405</v>
      </c>
      <c r="F137" s="586">
        <v>100</v>
      </c>
      <c r="G137" s="586" t="s">
        <v>405</v>
      </c>
      <c r="H137" s="586">
        <v>0.4</v>
      </c>
      <c r="I137" s="586" t="s">
        <v>405</v>
      </c>
      <c r="J137" s="587">
        <v>2.2000000000000002</v>
      </c>
      <c r="K137" s="536"/>
    </row>
    <row r="138" spans="1:11" ht="14.45" customHeight="1">
      <c r="A138" s="1971"/>
      <c r="B138" s="351"/>
      <c r="C138" s="553"/>
      <c r="D138" s="363">
        <v>2020</v>
      </c>
      <c r="E138" s="586" t="s">
        <v>405</v>
      </c>
      <c r="F138" s="586">
        <v>100</v>
      </c>
      <c r="G138" s="586" t="s">
        <v>405</v>
      </c>
      <c r="H138" s="586">
        <v>0.4</v>
      </c>
      <c r="I138" s="586" t="s">
        <v>405</v>
      </c>
      <c r="J138" s="587">
        <v>2.2999999999999998</v>
      </c>
      <c r="K138" s="536"/>
    </row>
    <row r="139" spans="1:11" ht="14.45" customHeight="1">
      <c r="A139" s="1971"/>
      <c r="B139" s="1962" t="s">
        <v>419</v>
      </c>
      <c r="C139" s="553" t="s">
        <v>420</v>
      </c>
      <c r="D139" s="363">
        <v>2010</v>
      </c>
      <c r="E139" s="586">
        <v>1.9</v>
      </c>
      <c r="F139" s="586" t="s">
        <v>405</v>
      </c>
      <c r="G139" s="586">
        <v>1.6</v>
      </c>
      <c r="H139" s="586">
        <v>17.100000000000001</v>
      </c>
      <c r="I139" s="586">
        <v>18.399999999999999</v>
      </c>
      <c r="J139" s="587">
        <v>3.8</v>
      </c>
      <c r="K139" s="556" t="s">
        <v>421</v>
      </c>
    </row>
    <row r="140" spans="1:11" ht="14.45" customHeight="1">
      <c r="A140" s="1971"/>
      <c r="B140" s="1962"/>
      <c r="C140" s="553"/>
      <c r="D140" s="363">
        <v>2011</v>
      </c>
      <c r="E140" s="586">
        <v>1.9</v>
      </c>
      <c r="F140" s="586" t="s">
        <v>405</v>
      </c>
      <c r="G140" s="586">
        <v>1.6</v>
      </c>
      <c r="H140" s="586">
        <v>17</v>
      </c>
      <c r="I140" s="586">
        <v>19</v>
      </c>
      <c r="J140" s="587">
        <v>3.8</v>
      </c>
      <c r="K140" s="536"/>
    </row>
    <row r="141" spans="1:11" ht="14.45" customHeight="1">
      <c r="A141" s="1971"/>
      <c r="B141" s="1962"/>
      <c r="C141" s="553"/>
      <c r="D141" s="363">
        <v>2012</v>
      </c>
      <c r="E141" s="586">
        <v>2.2000000000000002</v>
      </c>
      <c r="F141" s="586" t="s">
        <v>405</v>
      </c>
      <c r="G141" s="586">
        <v>0.9</v>
      </c>
      <c r="H141" s="586">
        <v>17.100000000000001</v>
      </c>
      <c r="I141" s="586">
        <v>12.1</v>
      </c>
      <c r="J141" s="587">
        <v>4</v>
      </c>
      <c r="K141" s="536"/>
    </row>
    <row r="142" spans="1:11" ht="14.45" customHeight="1">
      <c r="A142" s="1971"/>
      <c r="B142" s="1962"/>
      <c r="C142" s="553"/>
      <c r="D142" s="363">
        <v>2013</v>
      </c>
      <c r="E142" s="586">
        <v>2.5</v>
      </c>
      <c r="F142" s="586" t="s">
        <v>405</v>
      </c>
      <c r="G142" s="586">
        <v>1</v>
      </c>
      <c r="H142" s="586">
        <v>17.2</v>
      </c>
      <c r="I142" s="586">
        <v>14.4</v>
      </c>
      <c r="J142" s="587">
        <v>4.4000000000000004</v>
      </c>
      <c r="K142" s="536"/>
    </row>
    <row r="143" spans="1:11" ht="14.45" customHeight="1">
      <c r="A143" s="1971"/>
      <c r="B143" s="351"/>
      <c r="C143" s="553"/>
      <c r="D143" s="363">
        <v>2014</v>
      </c>
      <c r="E143" s="586">
        <v>2.2999999999999998</v>
      </c>
      <c r="F143" s="586" t="s">
        <v>405</v>
      </c>
      <c r="G143" s="586">
        <v>0.5</v>
      </c>
      <c r="H143" s="586">
        <v>16.7</v>
      </c>
      <c r="I143" s="586">
        <v>6.7</v>
      </c>
      <c r="J143" s="587">
        <v>4.2</v>
      </c>
      <c r="K143" s="536"/>
    </row>
    <row r="144" spans="1:11" ht="14.45" customHeight="1">
      <c r="A144" s="1971"/>
      <c r="B144" s="351"/>
      <c r="C144" s="553"/>
      <c r="D144" s="363">
        <v>2015</v>
      </c>
      <c r="E144" s="586">
        <v>2.4</v>
      </c>
      <c r="F144" s="586" t="s">
        <v>405</v>
      </c>
      <c r="G144" s="586">
        <v>0.1</v>
      </c>
      <c r="H144" s="586">
        <v>15.9</v>
      </c>
      <c r="I144" s="586">
        <v>5.7</v>
      </c>
      <c r="J144" s="587">
        <v>4.2</v>
      </c>
      <c r="K144" s="536"/>
    </row>
    <row r="145" spans="1:11" ht="14.45" customHeight="1">
      <c r="A145" s="1971"/>
      <c r="B145" s="351"/>
      <c r="C145" s="553"/>
      <c r="D145" s="363">
        <v>2016</v>
      </c>
      <c r="E145" s="586">
        <v>2.2999999999999998</v>
      </c>
      <c r="F145" s="586" t="s">
        <v>405</v>
      </c>
      <c r="G145" s="586">
        <v>0.2</v>
      </c>
      <c r="H145" s="586">
        <v>16.100000000000001</v>
      </c>
      <c r="I145" s="586">
        <v>9.1999999999999993</v>
      </c>
      <c r="J145" s="587">
        <v>4.0999999999999996</v>
      </c>
      <c r="K145" s="536"/>
    </row>
    <row r="146" spans="1:11" ht="14.45" customHeight="1">
      <c r="A146" s="1971"/>
      <c r="B146" s="351"/>
      <c r="C146" s="553"/>
      <c r="D146" s="363">
        <v>2017</v>
      </c>
      <c r="E146" s="586">
        <v>1.8</v>
      </c>
      <c r="F146" s="586" t="s">
        <v>405</v>
      </c>
      <c r="G146" s="586">
        <v>0.2</v>
      </c>
      <c r="H146" s="586">
        <v>16.600000000000001</v>
      </c>
      <c r="I146" s="586">
        <v>7.7</v>
      </c>
      <c r="J146" s="587">
        <v>3.8</v>
      </c>
      <c r="K146" s="536"/>
    </row>
    <row r="147" spans="1:11" ht="14.45" customHeight="1">
      <c r="A147" s="1971"/>
      <c r="B147" s="351"/>
      <c r="C147" s="553"/>
      <c r="D147" s="363">
        <v>2018</v>
      </c>
      <c r="E147" s="586">
        <v>1.7</v>
      </c>
      <c r="F147" s="586" t="s">
        <v>405</v>
      </c>
      <c r="G147" s="586">
        <v>0</v>
      </c>
      <c r="H147" s="586">
        <v>17.3</v>
      </c>
      <c r="I147" s="586">
        <v>8.8000000000000007</v>
      </c>
      <c r="J147" s="587">
        <v>3.8</v>
      </c>
      <c r="K147" s="536"/>
    </row>
    <row r="148" spans="1:11" ht="14.45" customHeight="1">
      <c r="A148" s="1971"/>
      <c r="B148" s="351"/>
      <c r="C148" s="553"/>
      <c r="D148" s="363">
        <v>2019</v>
      </c>
      <c r="E148" s="586">
        <v>1.9</v>
      </c>
      <c r="F148" s="586" t="s">
        <v>405</v>
      </c>
      <c r="G148" s="586">
        <v>0.1</v>
      </c>
      <c r="H148" s="586">
        <v>17.3</v>
      </c>
      <c r="I148" s="586">
        <v>7.2</v>
      </c>
      <c r="J148" s="587">
        <v>4.0999999999999996</v>
      </c>
      <c r="K148" s="536"/>
    </row>
    <row r="149" spans="1:11" ht="14.45" customHeight="1">
      <c r="A149" s="1971"/>
      <c r="B149" s="351"/>
      <c r="C149" s="351"/>
      <c r="D149" s="535">
        <v>2020</v>
      </c>
      <c r="E149" s="535">
        <v>2.2000000000000002</v>
      </c>
      <c r="F149" s="586" t="s">
        <v>405</v>
      </c>
      <c r="G149" s="535">
        <v>0.1</v>
      </c>
      <c r="H149" s="535">
        <v>17.600000000000001</v>
      </c>
      <c r="I149" s="535">
        <v>9.1999999999999993</v>
      </c>
      <c r="J149" s="336">
        <v>4.3999999999999995</v>
      </c>
      <c r="K149" s="536"/>
    </row>
    <row r="150" spans="1:11" ht="19.7" customHeight="1">
      <c r="A150" s="1908">
        <v>77</v>
      </c>
      <c r="B150" s="511"/>
      <c r="C150" s="511"/>
      <c r="D150" s="511"/>
      <c r="E150" s="320"/>
      <c r="F150" s="322"/>
      <c r="G150" s="322"/>
      <c r="H150" s="322"/>
      <c r="I150" s="1849" t="s">
        <v>557</v>
      </c>
      <c r="J150" s="1849"/>
      <c r="K150" s="1849"/>
    </row>
    <row r="151" spans="1:11" ht="33.950000000000003" customHeight="1">
      <c r="A151" s="1908"/>
      <c r="B151" s="514"/>
      <c r="C151" s="293" t="s">
        <v>534</v>
      </c>
      <c r="D151" s="515" t="s">
        <v>336</v>
      </c>
      <c r="E151" s="372" t="s">
        <v>535</v>
      </c>
      <c r="F151" s="372" t="s">
        <v>536</v>
      </c>
      <c r="G151" s="372" t="s">
        <v>537</v>
      </c>
      <c r="H151" s="372" t="s">
        <v>538</v>
      </c>
      <c r="I151" s="372" t="s">
        <v>539</v>
      </c>
      <c r="J151" s="516" t="s">
        <v>548</v>
      </c>
      <c r="K151" s="1965"/>
    </row>
    <row r="152" spans="1:11" ht="33.950000000000003" customHeight="1">
      <c r="A152" s="1908"/>
      <c r="B152" s="517"/>
      <c r="C152" s="297" t="s">
        <v>372</v>
      </c>
      <c r="D152" s="518" t="s">
        <v>9</v>
      </c>
      <c r="E152" s="519" t="s">
        <v>541</v>
      </c>
      <c r="F152" s="519" t="s">
        <v>542</v>
      </c>
      <c r="G152" s="519" t="s">
        <v>543</v>
      </c>
      <c r="H152" s="519" t="s">
        <v>544</v>
      </c>
      <c r="I152" s="519" t="s">
        <v>545</v>
      </c>
      <c r="J152" s="520" t="s">
        <v>546</v>
      </c>
      <c r="K152" s="1972"/>
    </row>
    <row r="153" spans="1:11" ht="19.7" customHeight="1">
      <c r="A153" s="1908"/>
      <c r="B153" s="407"/>
      <c r="C153" s="557"/>
      <c r="D153" s="521"/>
      <c r="E153" s="522" t="s">
        <v>318</v>
      </c>
      <c r="F153" s="522" t="s">
        <v>321</v>
      </c>
      <c r="G153" s="522" t="s">
        <v>325</v>
      </c>
      <c r="H153" s="522" t="s">
        <v>328</v>
      </c>
      <c r="I153" s="522" t="s">
        <v>331</v>
      </c>
      <c r="J153" s="523" t="s">
        <v>334</v>
      </c>
      <c r="K153" s="524"/>
    </row>
    <row r="154" spans="1:11" ht="6.95" customHeight="1">
      <c r="A154" s="1908"/>
      <c r="B154" s="332"/>
      <c r="C154" s="332"/>
      <c r="D154" s="332"/>
      <c r="E154" s="459"/>
      <c r="F154" s="459"/>
      <c r="G154" s="459"/>
      <c r="H154" s="459"/>
      <c r="I154" s="459"/>
      <c r="J154" s="526"/>
      <c r="K154" s="527"/>
    </row>
    <row r="155" spans="1:11" ht="14.45" customHeight="1">
      <c r="A155" s="1908"/>
      <c r="B155" s="1958" t="s">
        <v>427</v>
      </c>
      <c r="C155" s="320" t="s">
        <v>428</v>
      </c>
      <c r="D155" s="322">
        <v>2010</v>
      </c>
      <c r="E155" s="592">
        <v>2.2999999999999998</v>
      </c>
      <c r="F155" s="435" t="s">
        <v>405</v>
      </c>
      <c r="G155" s="588">
        <v>3.1</v>
      </c>
      <c r="H155" s="435">
        <v>2.2000000000000002</v>
      </c>
      <c r="I155" s="435" t="s">
        <v>405</v>
      </c>
      <c r="J155" s="595">
        <v>2.2999999999999998</v>
      </c>
      <c r="K155" s="1959" t="s">
        <v>429</v>
      </c>
    </row>
    <row r="156" spans="1:11" ht="14.45" customHeight="1">
      <c r="A156" s="1908"/>
      <c r="B156" s="1958"/>
      <c r="C156" s="329"/>
      <c r="D156" s="322">
        <v>2011</v>
      </c>
      <c r="E156" s="592">
        <v>2.1</v>
      </c>
      <c r="F156" s="435" t="s">
        <v>405</v>
      </c>
      <c r="G156" s="588">
        <v>3.4</v>
      </c>
      <c r="H156" s="435">
        <v>2.2999999999999998</v>
      </c>
      <c r="I156" s="435" t="s">
        <v>405</v>
      </c>
      <c r="J156" s="595">
        <v>2.1</v>
      </c>
      <c r="K156" s="1959"/>
    </row>
    <row r="157" spans="1:11" ht="14.45" customHeight="1">
      <c r="A157" s="1908"/>
      <c r="B157" s="1958"/>
      <c r="C157" s="333"/>
      <c r="D157" s="322">
        <v>2012</v>
      </c>
      <c r="E157" s="592">
        <v>3</v>
      </c>
      <c r="F157" s="435" t="s">
        <v>405</v>
      </c>
      <c r="G157" s="588">
        <v>3.1</v>
      </c>
      <c r="H157" s="435">
        <v>2.5</v>
      </c>
      <c r="I157" s="435" t="s">
        <v>405</v>
      </c>
      <c r="J157" s="595">
        <v>2.8</v>
      </c>
      <c r="K157" s="1959"/>
    </row>
    <row r="158" spans="1:11" ht="14.45" customHeight="1">
      <c r="A158" s="1908"/>
      <c r="B158" s="362"/>
      <c r="C158" s="333"/>
      <c r="D158" s="322">
        <v>2013</v>
      </c>
      <c r="E158" s="592">
        <v>3.3</v>
      </c>
      <c r="F158" s="435" t="s">
        <v>405</v>
      </c>
      <c r="G158" s="588">
        <v>3.3</v>
      </c>
      <c r="H158" s="435">
        <v>2.6</v>
      </c>
      <c r="I158" s="435" t="s">
        <v>405</v>
      </c>
      <c r="J158" s="595">
        <v>3.1</v>
      </c>
      <c r="K158" s="530"/>
    </row>
    <row r="159" spans="1:11" ht="14.45" customHeight="1">
      <c r="A159" s="1908"/>
      <c r="B159" s="362"/>
      <c r="C159" s="333"/>
      <c r="D159" s="322">
        <v>2014</v>
      </c>
      <c r="E159" s="592">
        <v>2.8</v>
      </c>
      <c r="F159" s="435" t="s">
        <v>405</v>
      </c>
      <c r="G159" s="588">
        <v>3.4</v>
      </c>
      <c r="H159" s="435">
        <v>2.9</v>
      </c>
      <c r="I159" s="435" t="s">
        <v>405</v>
      </c>
      <c r="J159" s="595">
        <v>2.7</v>
      </c>
      <c r="K159" s="530"/>
    </row>
    <row r="160" spans="1:11" ht="14.45" customHeight="1">
      <c r="A160" s="1908"/>
      <c r="B160" s="362"/>
      <c r="C160" s="333"/>
      <c r="D160" s="322">
        <v>2015</v>
      </c>
      <c r="E160" s="592">
        <v>2.2999999999999998</v>
      </c>
      <c r="F160" s="435" t="s">
        <v>405</v>
      </c>
      <c r="G160" s="588">
        <v>2.9</v>
      </c>
      <c r="H160" s="435">
        <v>4.0999999999999996</v>
      </c>
      <c r="I160" s="435" t="s">
        <v>405</v>
      </c>
      <c r="J160" s="595">
        <v>2.6</v>
      </c>
      <c r="K160" s="530"/>
    </row>
    <row r="161" spans="1:11" ht="14.45" customHeight="1">
      <c r="A161" s="1908"/>
      <c r="B161" s="362"/>
      <c r="C161" s="333"/>
      <c r="D161" s="322">
        <v>2016</v>
      </c>
      <c r="E161" s="592">
        <v>2.5</v>
      </c>
      <c r="F161" s="435" t="s">
        <v>405</v>
      </c>
      <c r="G161" s="588">
        <v>2.4</v>
      </c>
      <c r="H161" s="435">
        <v>4.3</v>
      </c>
      <c r="I161" s="435" t="s">
        <v>405</v>
      </c>
      <c r="J161" s="595">
        <v>2.7</v>
      </c>
      <c r="K161" s="530"/>
    </row>
    <row r="162" spans="1:11" ht="14.45" customHeight="1">
      <c r="A162" s="1908"/>
      <c r="B162" s="362"/>
      <c r="C162" s="333"/>
      <c r="D162" s="322">
        <v>2017</v>
      </c>
      <c r="E162" s="592">
        <v>2.5</v>
      </c>
      <c r="F162" s="435" t="s">
        <v>405</v>
      </c>
      <c r="G162" s="588">
        <v>2.2999999999999998</v>
      </c>
      <c r="H162" s="435">
        <v>4.5999999999999996</v>
      </c>
      <c r="I162" s="435" t="s">
        <v>405</v>
      </c>
      <c r="J162" s="595">
        <v>2.8000000000000003</v>
      </c>
      <c r="K162" s="530"/>
    </row>
    <row r="163" spans="1:11" ht="14.45" customHeight="1">
      <c r="A163" s="1908"/>
      <c r="B163" s="362"/>
      <c r="C163" s="333"/>
      <c r="D163" s="322">
        <v>2018</v>
      </c>
      <c r="E163" s="592">
        <v>2.8</v>
      </c>
      <c r="F163" s="435" t="s">
        <v>405</v>
      </c>
      <c r="G163" s="588">
        <v>2.4</v>
      </c>
      <c r="H163" s="435">
        <v>5</v>
      </c>
      <c r="I163" s="435" t="s">
        <v>405</v>
      </c>
      <c r="J163" s="595">
        <v>3</v>
      </c>
      <c r="K163" s="530"/>
    </row>
    <row r="164" spans="1:11" ht="14.45" customHeight="1">
      <c r="A164" s="1908"/>
      <c r="B164" s="362"/>
      <c r="C164" s="333"/>
      <c r="D164" s="322">
        <v>2019</v>
      </c>
      <c r="E164" s="592">
        <v>3.2</v>
      </c>
      <c r="F164" s="435" t="s">
        <v>405</v>
      </c>
      <c r="G164" s="588">
        <v>1.9</v>
      </c>
      <c r="H164" s="435">
        <v>5.9</v>
      </c>
      <c r="I164" s="435" t="s">
        <v>405</v>
      </c>
      <c r="J164" s="595">
        <v>3.4</v>
      </c>
      <c r="K164" s="531"/>
    </row>
    <row r="165" spans="1:11" ht="14.45" customHeight="1">
      <c r="A165" s="1908"/>
      <c r="B165" s="362"/>
      <c r="C165" s="333"/>
      <c r="D165" s="322">
        <v>2020</v>
      </c>
      <c r="E165" s="592">
        <v>3</v>
      </c>
      <c r="F165" s="435" t="s">
        <v>405</v>
      </c>
      <c r="G165" s="588">
        <v>1.9</v>
      </c>
      <c r="H165" s="435">
        <v>5.6</v>
      </c>
      <c r="I165" s="435" t="s">
        <v>405</v>
      </c>
      <c r="J165" s="595">
        <v>3.3</v>
      </c>
      <c r="K165" s="531"/>
    </row>
    <row r="166" spans="1:11" ht="14.45" customHeight="1">
      <c r="A166" s="1908"/>
      <c r="B166" s="1979" t="s">
        <v>430</v>
      </c>
      <c r="C166" s="333" t="s">
        <v>431</v>
      </c>
      <c r="D166" s="322">
        <v>2010</v>
      </c>
      <c r="E166" s="588">
        <v>1.2</v>
      </c>
      <c r="F166" s="603" t="s">
        <v>405</v>
      </c>
      <c r="G166" s="588">
        <v>0.2</v>
      </c>
      <c r="H166" s="588">
        <v>0.7</v>
      </c>
      <c r="I166" s="603" t="s">
        <v>405</v>
      </c>
      <c r="J166" s="591">
        <v>1</v>
      </c>
      <c r="K166" s="1959" t="s">
        <v>432</v>
      </c>
    </row>
    <row r="167" spans="1:11" ht="14.45" customHeight="1">
      <c r="A167" s="1908"/>
      <c r="B167" s="1979"/>
      <c r="C167" s="333"/>
      <c r="D167" s="322">
        <v>2011</v>
      </c>
      <c r="E167" s="588">
        <v>1.2</v>
      </c>
      <c r="F167" s="603" t="s">
        <v>405</v>
      </c>
      <c r="G167" s="588">
        <v>0.3</v>
      </c>
      <c r="H167" s="588">
        <v>0.9</v>
      </c>
      <c r="I167" s="603" t="s">
        <v>405</v>
      </c>
      <c r="J167" s="591">
        <v>1.1000000000000001</v>
      </c>
      <c r="K167" s="1959"/>
    </row>
    <row r="168" spans="1:11" ht="14.45" customHeight="1">
      <c r="A168" s="1908"/>
      <c r="B168" s="1979"/>
      <c r="C168" s="333"/>
      <c r="D168" s="322">
        <v>2012</v>
      </c>
      <c r="E168" s="588">
        <v>1.3</v>
      </c>
      <c r="F168" s="603" t="s">
        <v>405</v>
      </c>
      <c r="G168" s="588">
        <v>0.1</v>
      </c>
      <c r="H168" s="588">
        <v>1</v>
      </c>
      <c r="I168" s="603" t="s">
        <v>405</v>
      </c>
      <c r="J168" s="591">
        <v>1.1000000000000001</v>
      </c>
      <c r="K168" s="1959"/>
    </row>
    <row r="169" spans="1:11" ht="14.45" customHeight="1">
      <c r="A169" s="1908"/>
      <c r="B169" s="1979"/>
      <c r="C169" s="333"/>
      <c r="D169" s="322">
        <v>2013</v>
      </c>
      <c r="E169" s="588">
        <v>1.4</v>
      </c>
      <c r="F169" s="603" t="s">
        <v>405</v>
      </c>
      <c r="G169" s="588">
        <v>0</v>
      </c>
      <c r="H169" s="588">
        <v>0.9</v>
      </c>
      <c r="I169" s="603" t="s">
        <v>405</v>
      </c>
      <c r="J169" s="591">
        <v>1.2</v>
      </c>
      <c r="K169" s="1959"/>
    </row>
    <row r="170" spans="1:11" ht="14.45" customHeight="1">
      <c r="A170" s="1908"/>
      <c r="B170" s="1979"/>
      <c r="C170" s="333"/>
      <c r="D170" s="322">
        <v>2014</v>
      </c>
      <c r="E170" s="588">
        <v>1.3</v>
      </c>
      <c r="F170" s="603" t="s">
        <v>405</v>
      </c>
      <c r="G170" s="588">
        <v>0</v>
      </c>
      <c r="H170" s="588">
        <v>1.1000000000000001</v>
      </c>
      <c r="I170" s="603" t="s">
        <v>405</v>
      </c>
      <c r="J170" s="591">
        <v>1.1000000000000001</v>
      </c>
      <c r="K170" s="531"/>
    </row>
    <row r="171" spans="1:11" ht="14.45" customHeight="1">
      <c r="A171" s="1908"/>
      <c r="B171" s="362"/>
      <c r="C171" s="333"/>
      <c r="D171" s="322">
        <v>2015</v>
      </c>
      <c r="E171" s="588">
        <v>1.1000000000000001</v>
      </c>
      <c r="F171" s="603" t="s">
        <v>405</v>
      </c>
      <c r="G171" s="588">
        <v>0</v>
      </c>
      <c r="H171" s="588">
        <v>1.3</v>
      </c>
      <c r="I171" s="603" t="s">
        <v>405</v>
      </c>
      <c r="J171" s="591">
        <v>1</v>
      </c>
      <c r="K171" s="531"/>
    </row>
    <row r="172" spans="1:11" ht="14.45" customHeight="1">
      <c r="A172" s="1908"/>
      <c r="B172" s="362"/>
      <c r="C172" s="333"/>
      <c r="D172" s="322">
        <v>2016</v>
      </c>
      <c r="E172" s="588">
        <v>1.3</v>
      </c>
      <c r="F172" s="603" t="s">
        <v>405</v>
      </c>
      <c r="G172" s="588">
        <v>0</v>
      </c>
      <c r="H172" s="588">
        <v>1.4</v>
      </c>
      <c r="I172" s="603" t="s">
        <v>405</v>
      </c>
      <c r="J172" s="591">
        <v>1.2</v>
      </c>
      <c r="K172" s="531"/>
    </row>
    <row r="173" spans="1:11" ht="14.45" customHeight="1">
      <c r="A173" s="1908"/>
      <c r="B173" s="362"/>
      <c r="C173" s="333"/>
      <c r="D173" s="322">
        <v>2017</v>
      </c>
      <c r="E173" s="588">
        <v>1.2</v>
      </c>
      <c r="F173" s="603" t="s">
        <v>405</v>
      </c>
      <c r="G173" s="588">
        <v>0</v>
      </c>
      <c r="H173" s="588">
        <v>1.6</v>
      </c>
      <c r="I173" s="603" t="s">
        <v>405</v>
      </c>
      <c r="J173" s="591">
        <v>1.1000000000000001</v>
      </c>
      <c r="K173" s="531"/>
    </row>
    <row r="174" spans="1:11" ht="14.45" customHeight="1">
      <c r="A174" s="1908"/>
      <c r="B174" s="362"/>
      <c r="C174" s="333"/>
      <c r="D174" s="322">
        <v>2018</v>
      </c>
      <c r="E174" s="588">
        <v>1.4</v>
      </c>
      <c r="F174" s="603" t="s">
        <v>405</v>
      </c>
      <c r="G174" s="588">
        <v>0.1</v>
      </c>
      <c r="H174" s="588">
        <v>1.7</v>
      </c>
      <c r="I174" s="603" t="s">
        <v>405</v>
      </c>
      <c r="J174" s="591">
        <v>1.3</v>
      </c>
      <c r="K174" s="531"/>
    </row>
    <row r="175" spans="1:11" ht="14.45" customHeight="1">
      <c r="A175" s="1908"/>
      <c r="B175" s="362"/>
      <c r="C175" s="333"/>
      <c r="D175" s="561">
        <v>2019</v>
      </c>
      <c r="E175" s="588">
        <v>1.6</v>
      </c>
      <c r="F175" s="588" t="s">
        <v>405</v>
      </c>
      <c r="G175" s="588">
        <v>0.1</v>
      </c>
      <c r="H175" s="588">
        <v>2.2000000000000002</v>
      </c>
      <c r="I175" s="588" t="s">
        <v>405</v>
      </c>
      <c r="J175" s="589">
        <v>1.5</v>
      </c>
      <c r="K175" s="531"/>
    </row>
    <row r="176" spans="1:11" ht="14.45" customHeight="1">
      <c r="A176" s="1908"/>
      <c r="B176" s="362"/>
      <c r="C176" s="333"/>
      <c r="D176" s="561">
        <v>2020</v>
      </c>
      <c r="E176" s="588">
        <v>1.5</v>
      </c>
      <c r="F176" s="588" t="s">
        <v>405</v>
      </c>
      <c r="G176" s="588" t="s">
        <v>405</v>
      </c>
      <c r="H176" s="588">
        <v>1.9</v>
      </c>
      <c r="I176" s="588" t="s">
        <v>405</v>
      </c>
      <c r="J176" s="589">
        <v>1.4</v>
      </c>
      <c r="K176" s="531"/>
    </row>
    <row r="177" spans="1:11" ht="14.45" customHeight="1">
      <c r="A177" s="1908"/>
      <c r="B177" s="1958" t="s">
        <v>504</v>
      </c>
      <c r="C177" s="320" t="s">
        <v>433</v>
      </c>
      <c r="D177" s="322">
        <v>2010</v>
      </c>
      <c r="E177" s="588" t="s">
        <v>405</v>
      </c>
      <c r="F177" s="588" t="s">
        <v>405</v>
      </c>
      <c r="G177" s="588">
        <v>31.3</v>
      </c>
      <c r="H177" s="588" t="s">
        <v>405</v>
      </c>
      <c r="I177" s="588" t="s">
        <v>405</v>
      </c>
      <c r="J177" s="589">
        <v>2.9</v>
      </c>
      <c r="K177" s="1959" t="s">
        <v>434</v>
      </c>
    </row>
    <row r="178" spans="1:11" ht="14.45" customHeight="1">
      <c r="A178" s="1908"/>
      <c r="B178" s="1958"/>
      <c r="C178" s="332"/>
      <c r="D178" s="322">
        <v>2011</v>
      </c>
      <c r="E178" s="588" t="s">
        <v>405</v>
      </c>
      <c r="F178" s="588" t="s">
        <v>405</v>
      </c>
      <c r="G178" s="588">
        <v>29.599999999999998</v>
      </c>
      <c r="H178" s="588" t="s">
        <v>405</v>
      </c>
      <c r="I178" s="588" t="s">
        <v>405</v>
      </c>
      <c r="J178" s="589">
        <v>2.5</v>
      </c>
      <c r="K178" s="1959"/>
    </row>
    <row r="179" spans="1:11" ht="14.45" customHeight="1">
      <c r="A179" s="1908"/>
      <c r="B179" s="1958"/>
      <c r="C179" s="332"/>
      <c r="D179" s="322">
        <v>2012</v>
      </c>
      <c r="E179" s="588" t="s">
        <v>405</v>
      </c>
      <c r="F179" s="588" t="s">
        <v>405</v>
      </c>
      <c r="G179" s="588">
        <v>30.2</v>
      </c>
      <c r="H179" s="588" t="s">
        <v>405</v>
      </c>
      <c r="I179" s="588" t="s">
        <v>405</v>
      </c>
      <c r="J179" s="589">
        <v>2.7</v>
      </c>
      <c r="K179" s="1959"/>
    </row>
    <row r="180" spans="1:11" ht="14.45" customHeight="1">
      <c r="A180" s="1908"/>
      <c r="B180" s="1958"/>
      <c r="C180" s="332"/>
      <c r="D180" s="322">
        <v>2013</v>
      </c>
      <c r="E180" s="588" t="s">
        <v>405</v>
      </c>
      <c r="F180" s="588" t="s">
        <v>405</v>
      </c>
      <c r="G180" s="588">
        <v>31.7</v>
      </c>
      <c r="H180" s="588" t="s">
        <v>405</v>
      </c>
      <c r="I180" s="588" t="s">
        <v>405</v>
      </c>
      <c r="J180" s="589">
        <v>2.9</v>
      </c>
      <c r="K180" s="1959"/>
    </row>
    <row r="181" spans="1:11" ht="14.45" customHeight="1">
      <c r="A181" s="1908"/>
      <c r="B181" s="332"/>
      <c r="C181" s="332"/>
      <c r="D181" s="322">
        <v>2014</v>
      </c>
      <c r="E181" s="588" t="s">
        <v>405</v>
      </c>
      <c r="F181" s="588" t="s">
        <v>405</v>
      </c>
      <c r="G181" s="588">
        <v>38.200000000000003</v>
      </c>
      <c r="H181" s="588" t="s">
        <v>405</v>
      </c>
      <c r="I181" s="588" t="s">
        <v>405</v>
      </c>
      <c r="J181" s="589">
        <v>3.5</v>
      </c>
      <c r="K181" s="530"/>
    </row>
    <row r="182" spans="1:11" ht="14.45" customHeight="1">
      <c r="A182" s="1908"/>
      <c r="B182" s="332"/>
      <c r="C182" s="332"/>
      <c r="D182" s="322">
        <v>2015</v>
      </c>
      <c r="E182" s="588" t="s">
        <v>405</v>
      </c>
      <c r="F182" s="588" t="s">
        <v>405</v>
      </c>
      <c r="G182" s="588">
        <v>40.200000000000003</v>
      </c>
      <c r="H182" s="588" t="s">
        <v>405</v>
      </c>
      <c r="I182" s="593" t="s">
        <v>405</v>
      </c>
      <c r="J182" s="589">
        <v>3.5</v>
      </c>
      <c r="K182" s="530"/>
    </row>
    <row r="183" spans="1:11" ht="14.45" customHeight="1">
      <c r="A183" s="1908"/>
      <c r="B183" s="332"/>
      <c r="C183" s="332"/>
      <c r="D183" s="314">
        <v>2016</v>
      </c>
      <c r="E183" s="588" t="s">
        <v>405</v>
      </c>
      <c r="F183" s="588" t="s">
        <v>405</v>
      </c>
      <c r="G183" s="588">
        <v>42.5</v>
      </c>
      <c r="H183" s="588" t="s">
        <v>405</v>
      </c>
      <c r="I183" s="588" t="s">
        <v>405</v>
      </c>
      <c r="J183" s="589">
        <v>3.6</v>
      </c>
      <c r="K183" s="530"/>
    </row>
    <row r="184" spans="1:11" ht="14.45" customHeight="1">
      <c r="A184" s="1908"/>
      <c r="B184" s="332"/>
      <c r="C184" s="332"/>
      <c r="D184" s="322">
        <v>2017</v>
      </c>
      <c r="E184" s="588" t="s">
        <v>405</v>
      </c>
      <c r="F184" s="588" t="s">
        <v>405</v>
      </c>
      <c r="G184" s="588">
        <v>40.700000000000003</v>
      </c>
      <c r="H184" s="588" t="s">
        <v>405</v>
      </c>
      <c r="I184" s="588" t="s">
        <v>405</v>
      </c>
      <c r="J184" s="589">
        <v>3.8</v>
      </c>
      <c r="K184" s="530"/>
    </row>
    <row r="185" spans="1:11" ht="14.45" customHeight="1">
      <c r="A185" s="1908"/>
      <c r="B185" s="332"/>
      <c r="C185" s="332"/>
      <c r="D185" s="322">
        <v>2018</v>
      </c>
      <c r="E185" s="588" t="s">
        <v>405</v>
      </c>
      <c r="F185" s="588" t="s">
        <v>405</v>
      </c>
      <c r="G185" s="588">
        <v>41.2</v>
      </c>
      <c r="H185" s="588" t="s">
        <v>405</v>
      </c>
      <c r="I185" s="588" t="s">
        <v>405</v>
      </c>
      <c r="J185" s="589">
        <v>4</v>
      </c>
      <c r="K185" s="530"/>
    </row>
    <row r="186" spans="1:11" ht="14.45" customHeight="1">
      <c r="A186" s="1908"/>
      <c r="B186" s="332"/>
      <c r="C186" s="332"/>
      <c r="D186" s="322">
        <v>2019</v>
      </c>
      <c r="E186" s="435" t="s">
        <v>405</v>
      </c>
      <c r="F186" s="588" t="s">
        <v>405</v>
      </c>
      <c r="G186" s="588">
        <v>48.9</v>
      </c>
      <c r="H186" s="435" t="s">
        <v>405</v>
      </c>
      <c r="I186" s="588" t="s">
        <v>405</v>
      </c>
      <c r="J186" s="595">
        <v>4.2</v>
      </c>
      <c r="K186" s="530"/>
    </row>
    <row r="187" spans="1:11" ht="14.45" customHeight="1">
      <c r="A187" s="1908"/>
      <c r="B187" s="332"/>
      <c r="C187" s="332"/>
      <c r="D187" s="322">
        <v>2020</v>
      </c>
      <c r="E187" s="435" t="s">
        <v>405</v>
      </c>
      <c r="F187" s="588" t="s">
        <v>405</v>
      </c>
      <c r="G187" s="588">
        <v>51.4</v>
      </c>
      <c r="H187" s="435" t="s">
        <v>405</v>
      </c>
      <c r="I187" s="588" t="s">
        <v>405</v>
      </c>
      <c r="J187" s="595">
        <v>4.5</v>
      </c>
      <c r="K187" s="530"/>
    </row>
    <row r="188" spans="1:11" ht="14.45" customHeight="1">
      <c r="A188" s="1908"/>
      <c r="B188" s="332" t="s">
        <v>196</v>
      </c>
      <c r="C188" s="320" t="s">
        <v>435</v>
      </c>
      <c r="D188" s="528">
        <v>2010</v>
      </c>
      <c r="E188" s="592">
        <v>0.1</v>
      </c>
      <c r="F188" s="435" t="s">
        <v>405</v>
      </c>
      <c r="G188" s="588">
        <v>34.799999999999997</v>
      </c>
      <c r="H188" s="435">
        <v>0.3</v>
      </c>
      <c r="I188" s="588">
        <v>7.6</v>
      </c>
      <c r="J188" s="595">
        <v>3.4</v>
      </c>
      <c r="K188" s="360" t="s">
        <v>436</v>
      </c>
    </row>
    <row r="189" spans="1:11" ht="14.45" customHeight="1">
      <c r="A189" s="1908"/>
      <c r="B189" s="329"/>
      <c r="C189" s="329"/>
      <c r="D189" s="528">
        <v>2011</v>
      </c>
      <c r="E189" s="592">
        <v>0.1</v>
      </c>
      <c r="F189" s="435" t="s">
        <v>405</v>
      </c>
      <c r="G189" s="588">
        <v>35</v>
      </c>
      <c r="H189" s="435">
        <v>0.3</v>
      </c>
      <c r="I189" s="588">
        <v>7.9</v>
      </c>
      <c r="J189" s="595">
        <v>3</v>
      </c>
      <c r="K189" s="531"/>
    </row>
    <row r="190" spans="1:11" ht="14.45" customHeight="1">
      <c r="A190" s="1908"/>
      <c r="B190" s="329"/>
      <c r="C190" s="329"/>
      <c r="D190" s="528">
        <v>2012</v>
      </c>
      <c r="E190" s="592">
        <v>0.1</v>
      </c>
      <c r="F190" s="435" t="s">
        <v>405</v>
      </c>
      <c r="G190" s="588">
        <v>35.700000000000003</v>
      </c>
      <c r="H190" s="435">
        <v>0.4</v>
      </c>
      <c r="I190" s="588">
        <v>4.9000000000000004</v>
      </c>
      <c r="J190" s="595">
        <v>3.3</v>
      </c>
      <c r="K190" s="531"/>
    </row>
    <row r="191" spans="1:11" ht="14.45" customHeight="1">
      <c r="A191" s="1908"/>
      <c r="B191" s="329"/>
      <c r="C191" s="329"/>
      <c r="D191" s="528">
        <v>2013</v>
      </c>
      <c r="E191" s="592">
        <v>0.1</v>
      </c>
      <c r="F191" s="435" t="s">
        <v>405</v>
      </c>
      <c r="G191" s="588">
        <v>35.9</v>
      </c>
      <c r="H191" s="435">
        <v>0.5</v>
      </c>
      <c r="I191" s="588">
        <v>5.6</v>
      </c>
      <c r="J191" s="595">
        <v>3.5</v>
      </c>
      <c r="K191" s="531"/>
    </row>
    <row r="192" spans="1:11" ht="14.45" customHeight="1">
      <c r="A192" s="1908"/>
      <c r="B192" s="329"/>
      <c r="C192" s="329"/>
      <c r="D192" s="528">
        <v>2014</v>
      </c>
      <c r="E192" s="592">
        <v>0.1</v>
      </c>
      <c r="F192" s="435" t="s">
        <v>405</v>
      </c>
      <c r="G192" s="588">
        <v>33.299999999999997</v>
      </c>
      <c r="H192" s="435">
        <v>0.4</v>
      </c>
      <c r="I192" s="588">
        <v>2.6</v>
      </c>
      <c r="J192" s="595">
        <v>3.2</v>
      </c>
      <c r="K192" s="531"/>
    </row>
    <row r="193" spans="1:11" ht="14.45" customHeight="1">
      <c r="A193" s="1908"/>
      <c r="B193" s="329"/>
      <c r="C193" s="329"/>
      <c r="D193" s="528">
        <v>2015</v>
      </c>
      <c r="E193" s="592">
        <v>0.1</v>
      </c>
      <c r="F193" s="435" t="s">
        <v>405</v>
      </c>
      <c r="G193" s="588">
        <v>31.5</v>
      </c>
      <c r="H193" s="435">
        <v>0.3</v>
      </c>
      <c r="I193" s="588">
        <v>2.2999999999999998</v>
      </c>
      <c r="J193" s="595">
        <v>2.9</v>
      </c>
      <c r="K193" s="531"/>
    </row>
    <row r="194" spans="1:11" ht="14.45" customHeight="1">
      <c r="A194" s="1908"/>
      <c r="B194" s="329"/>
      <c r="C194" s="329"/>
      <c r="D194" s="528">
        <v>2016</v>
      </c>
      <c r="E194" s="592">
        <v>0.1</v>
      </c>
      <c r="F194" s="435" t="s">
        <v>405</v>
      </c>
      <c r="G194" s="588">
        <v>29.3</v>
      </c>
      <c r="H194" s="435">
        <v>0.5</v>
      </c>
      <c r="I194" s="588">
        <v>3.6</v>
      </c>
      <c r="J194" s="595">
        <v>2.6</v>
      </c>
      <c r="K194" s="531"/>
    </row>
    <row r="195" spans="1:11" ht="14.45" customHeight="1">
      <c r="A195" s="1908"/>
      <c r="B195" s="329"/>
      <c r="C195" s="329"/>
      <c r="D195" s="528">
        <v>2017</v>
      </c>
      <c r="E195" s="592">
        <v>0.1</v>
      </c>
      <c r="F195" s="435" t="s">
        <v>405</v>
      </c>
      <c r="G195" s="588">
        <v>29.4</v>
      </c>
      <c r="H195" s="435">
        <v>0.5</v>
      </c>
      <c r="I195" s="588">
        <v>3.1</v>
      </c>
      <c r="J195" s="595">
        <v>2.9</v>
      </c>
      <c r="K195" s="531"/>
    </row>
    <row r="196" spans="1:11" ht="14.45" customHeight="1">
      <c r="A196" s="1908"/>
      <c r="B196" s="329"/>
      <c r="C196" s="329"/>
      <c r="D196" s="528">
        <v>2018</v>
      </c>
      <c r="E196" s="592">
        <v>0.1</v>
      </c>
      <c r="F196" s="435" t="s">
        <v>405</v>
      </c>
      <c r="G196" s="588">
        <v>28.299999999999997</v>
      </c>
      <c r="H196" s="435">
        <v>0.6</v>
      </c>
      <c r="I196" s="588">
        <v>2.4</v>
      </c>
      <c r="J196" s="595">
        <v>2.9</v>
      </c>
      <c r="K196" s="531"/>
    </row>
    <row r="197" spans="1:11" ht="14.45" customHeight="1">
      <c r="A197" s="1908"/>
      <c r="B197" s="351"/>
      <c r="C197" s="351"/>
      <c r="D197" s="363">
        <v>2019</v>
      </c>
      <c r="E197" s="535">
        <v>0.1</v>
      </c>
      <c r="F197" s="435" t="s">
        <v>405</v>
      </c>
      <c r="G197" s="535">
        <v>31.6</v>
      </c>
      <c r="H197" s="535">
        <v>0.6</v>
      </c>
      <c r="I197" s="535">
        <v>2.2000000000000002</v>
      </c>
      <c r="J197" s="336">
        <v>2.9</v>
      </c>
      <c r="K197" s="536"/>
    </row>
    <row r="198" spans="1:11" ht="14.45" customHeight="1">
      <c r="A198" s="1908"/>
      <c r="B198" s="351"/>
      <c r="C198" s="351"/>
      <c r="D198" s="363">
        <v>2020</v>
      </c>
      <c r="E198" s="596">
        <v>0.1</v>
      </c>
      <c r="F198" s="363" t="s">
        <v>405</v>
      </c>
      <c r="G198" s="596">
        <v>32.1</v>
      </c>
      <c r="H198" s="596">
        <v>0.7</v>
      </c>
      <c r="I198" s="596">
        <v>3.3</v>
      </c>
      <c r="J198" s="597">
        <v>3</v>
      </c>
      <c r="K198" s="536"/>
    </row>
    <row r="199" spans="1:11" ht="19.7" customHeight="1">
      <c r="A199" s="1971">
        <v>78</v>
      </c>
      <c r="B199" s="351"/>
      <c r="C199" s="351"/>
      <c r="D199" s="363"/>
      <c r="E199" s="351"/>
      <c r="F199" s="351"/>
      <c r="G199" s="351"/>
      <c r="H199" s="351"/>
      <c r="I199" s="351"/>
      <c r="J199" s="1961" t="s">
        <v>556</v>
      </c>
      <c r="K199" s="1961"/>
    </row>
    <row r="200" spans="1:11" ht="33.950000000000003" customHeight="1">
      <c r="A200" s="1971"/>
      <c r="B200" s="1980"/>
      <c r="C200" s="538" t="s">
        <v>534</v>
      </c>
      <c r="D200" s="538" t="s">
        <v>336</v>
      </c>
      <c r="E200" s="538" t="s">
        <v>535</v>
      </c>
      <c r="F200" s="538" t="s">
        <v>536</v>
      </c>
      <c r="G200" s="538" t="s">
        <v>537</v>
      </c>
      <c r="H200" s="538" t="s">
        <v>538</v>
      </c>
      <c r="I200" s="538" t="s">
        <v>539</v>
      </c>
      <c r="J200" s="540" t="s">
        <v>548</v>
      </c>
      <c r="K200" s="604"/>
    </row>
    <row r="201" spans="1:11" ht="33.950000000000003" customHeight="1">
      <c r="A201" s="1971"/>
      <c r="B201" s="1981"/>
      <c r="C201" s="543" t="s">
        <v>372</v>
      </c>
      <c r="D201" s="605" t="s">
        <v>9</v>
      </c>
      <c r="E201" s="543" t="s">
        <v>541</v>
      </c>
      <c r="F201" s="543" t="s">
        <v>542</v>
      </c>
      <c r="G201" s="543" t="s">
        <v>543</v>
      </c>
      <c r="H201" s="543" t="s">
        <v>544</v>
      </c>
      <c r="I201" s="543" t="s">
        <v>545</v>
      </c>
      <c r="J201" s="545" t="s">
        <v>549</v>
      </c>
      <c r="K201" s="598"/>
    </row>
    <row r="202" spans="1:11" ht="19.7" customHeight="1">
      <c r="A202" s="1971"/>
      <c r="B202" s="1982"/>
      <c r="C202" s="606"/>
      <c r="D202" s="568"/>
      <c r="E202" s="583" t="s">
        <v>318</v>
      </c>
      <c r="F202" s="583" t="s">
        <v>321</v>
      </c>
      <c r="G202" s="583" t="s">
        <v>325</v>
      </c>
      <c r="H202" s="583" t="s">
        <v>328</v>
      </c>
      <c r="I202" s="583" t="s">
        <v>331</v>
      </c>
      <c r="J202" s="584" t="s">
        <v>334</v>
      </c>
      <c r="K202" s="607"/>
    </row>
    <row r="203" spans="1:11" ht="6.95" customHeight="1">
      <c r="A203" s="1971"/>
      <c r="B203" s="351"/>
      <c r="C203" s="351"/>
      <c r="D203" s="363"/>
      <c r="E203" s="351"/>
      <c r="F203" s="351"/>
      <c r="G203" s="351"/>
      <c r="H203" s="351"/>
      <c r="I203" s="351"/>
      <c r="J203" s="337"/>
      <c r="K203" s="351"/>
    </row>
    <row r="204" spans="1:11" ht="14.45" customHeight="1">
      <c r="A204" s="1971"/>
      <c r="B204" s="1962" t="s">
        <v>437</v>
      </c>
      <c r="C204" s="553" t="s">
        <v>438</v>
      </c>
      <c r="D204" s="363">
        <v>2010</v>
      </c>
      <c r="E204" s="586">
        <v>0.4</v>
      </c>
      <c r="F204" s="586" t="s">
        <v>405</v>
      </c>
      <c r="G204" s="586">
        <v>22</v>
      </c>
      <c r="H204" s="586">
        <v>0.6</v>
      </c>
      <c r="I204" s="586">
        <v>19.2</v>
      </c>
      <c r="J204" s="587">
        <v>2.4</v>
      </c>
      <c r="K204" s="1956" t="s">
        <v>439</v>
      </c>
    </row>
    <row r="205" spans="1:11" ht="14.45" customHeight="1">
      <c r="A205" s="1971"/>
      <c r="B205" s="1962"/>
      <c r="C205" s="553"/>
      <c r="D205" s="363">
        <v>2011</v>
      </c>
      <c r="E205" s="586">
        <v>0.3</v>
      </c>
      <c r="F205" s="586" t="s">
        <v>405</v>
      </c>
      <c r="G205" s="586">
        <v>22.2</v>
      </c>
      <c r="H205" s="586">
        <v>0.6</v>
      </c>
      <c r="I205" s="586">
        <v>19.399999999999999</v>
      </c>
      <c r="J205" s="587">
        <v>2.2000000000000002</v>
      </c>
      <c r="K205" s="1956"/>
    </row>
    <row r="206" spans="1:11" ht="14.45" customHeight="1">
      <c r="A206" s="1971"/>
      <c r="B206" s="1962"/>
      <c r="C206" s="553"/>
      <c r="D206" s="363">
        <v>2012</v>
      </c>
      <c r="E206" s="586">
        <v>0.3</v>
      </c>
      <c r="F206" s="586" t="s">
        <v>405</v>
      </c>
      <c r="G206" s="586">
        <v>23.1</v>
      </c>
      <c r="H206" s="586">
        <v>0.6</v>
      </c>
      <c r="I206" s="586">
        <v>16</v>
      </c>
      <c r="J206" s="587">
        <v>2.4</v>
      </c>
      <c r="K206" s="1956"/>
    </row>
    <row r="207" spans="1:11" ht="14.45" customHeight="1">
      <c r="A207" s="1971"/>
      <c r="B207" s="1962"/>
      <c r="C207" s="553"/>
      <c r="D207" s="363">
        <v>2013</v>
      </c>
      <c r="E207" s="586">
        <v>0.4</v>
      </c>
      <c r="F207" s="586" t="s">
        <v>405</v>
      </c>
      <c r="G207" s="586">
        <v>21</v>
      </c>
      <c r="H207" s="586">
        <v>0.5</v>
      </c>
      <c r="I207" s="586">
        <v>15.4</v>
      </c>
      <c r="J207" s="587">
        <v>2.4</v>
      </c>
      <c r="K207" s="1956"/>
    </row>
    <row r="208" spans="1:11" ht="14.45" customHeight="1">
      <c r="A208" s="1971"/>
      <c r="B208" s="1962"/>
      <c r="C208" s="553"/>
      <c r="D208" s="363">
        <v>2014</v>
      </c>
      <c r="E208" s="586">
        <v>0.3</v>
      </c>
      <c r="F208" s="586" t="s">
        <v>405</v>
      </c>
      <c r="G208" s="586">
        <v>19.5</v>
      </c>
      <c r="H208" s="586">
        <v>0.5</v>
      </c>
      <c r="I208" s="586">
        <v>15</v>
      </c>
      <c r="J208" s="587">
        <v>2.1</v>
      </c>
      <c r="K208" s="1956"/>
    </row>
    <row r="209" spans="1:11" ht="14.45" customHeight="1">
      <c r="A209" s="1971"/>
      <c r="B209" s="351"/>
      <c r="C209" s="553"/>
      <c r="D209" s="363">
        <v>2015</v>
      </c>
      <c r="E209" s="586">
        <v>0.4</v>
      </c>
      <c r="F209" s="586" t="s">
        <v>405</v>
      </c>
      <c r="G209" s="586">
        <v>19.2</v>
      </c>
      <c r="H209" s="586">
        <v>0.5</v>
      </c>
      <c r="I209" s="586">
        <v>26.1</v>
      </c>
      <c r="J209" s="587">
        <v>2.1</v>
      </c>
      <c r="K209" s="1956"/>
    </row>
    <row r="210" spans="1:11" ht="14.45" customHeight="1">
      <c r="A210" s="1971"/>
      <c r="B210" s="351"/>
      <c r="C210" s="553"/>
      <c r="D210" s="363">
        <v>2016</v>
      </c>
      <c r="E210" s="586">
        <v>0.4</v>
      </c>
      <c r="F210" s="586" t="s">
        <v>405</v>
      </c>
      <c r="G210" s="586">
        <v>17.8</v>
      </c>
      <c r="H210" s="586">
        <v>0.5</v>
      </c>
      <c r="I210" s="586">
        <v>23.6</v>
      </c>
      <c r="J210" s="587">
        <v>2</v>
      </c>
      <c r="K210" s="536"/>
    </row>
    <row r="211" spans="1:11" ht="14.45" customHeight="1">
      <c r="A211" s="1971"/>
      <c r="B211" s="351"/>
      <c r="C211" s="553"/>
      <c r="D211" s="363">
        <v>2017</v>
      </c>
      <c r="E211" s="586">
        <v>0.4</v>
      </c>
      <c r="F211" s="586" t="s">
        <v>405</v>
      </c>
      <c r="G211" s="586">
        <v>17.600000000000001</v>
      </c>
      <c r="H211" s="586">
        <v>0.6</v>
      </c>
      <c r="I211" s="586">
        <v>20.7</v>
      </c>
      <c r="J211" s="587">
        <v>2.1</v>
      </c>
      <c r="K211" s="536"/>
    </row>
    <row r="212" spans="1:11" ht="14.45" customHeight="1">
      <c r="A212" s="1971"/>
      <c r="B212" s="351"/>
      <c r="C212" s="553"/>
      <c r="D212" s="363">
        <v>2018</v>
      </c>
      <c r="E212" s="586">
        <v>0.5</v>
      </c>
      <c r="F212" s="586" t="s">
        <v>405</v>
      </c>
      <c r="G212" s="586">
        <v>16.399999999999999</v>
      </c>
      <c r="H212" s="586">
        <v>0.6</v>
      </c>
      <c r="I212" s="586">
        <v>20.6</v>
      </c>
      <c r="J212" s="587">
        <v>2.1</v>
      </c>
      <c r="K212" s="536"/>
    </row>
    <row r="213" spans="1:11" ht="14.45" customHeight="1">
      <c r="A213" s="1971"/>
      <c r="B213" s="351"/>
      <c r="C213" s="553"/>
      <c r="D213" s="363">
        <v>2019</v>
      </c>
      <c r="E213" s="586">
        <v>1.7</v>
      </c>
      <c r="F213" s="586" t="s">
        <v>405</v>
      </c>
      <c r="G213" s="586">
        <v>8.8000000000000007</v>
      </c>
      <c r="H213" s="586">
        <v>0.6</v>
      </c>
      <c r="I213" s="586">
        <v>27.3</v>
      </c>
      <c r="J213" s="587">
        <v>2.2000000000000002</v>
      </c>
      <c r="K213" s="536"/>
    </row>
    <row r="214" spans="1:11" ht="14.45" customHeight="1">
      <c r="A214" s="1971"/>
      <c r="B214" s="351"/>
      <c r="C214" s="553"/>
      <c r="D214" s="363">
        <v>2020</v>
      </c>
      <c r="E214" s="586">
        <v>2.5</v>
      </c>
      <c r="F214" s="586" t="s">
        <v>405</v>
      </c>
      <c r="G214" s="586">
        <v>5.8</v>
      </c>
      <c r="H214" s="586">
        <v>0.7</v>
      </c>
      <c r="I214" s="586">
        <v>31.6</v>
      </c>
      <c r="J214" s="587">
        <v>2.6</v>
      </c>
      <c r="K214" s="536"/>
    </row>
    <row r="215" spans="1:11" ht="14.45" customHeight="1">
      <c r="A215" s="1971"/>
      <c r="B215" s="1962" t="s">
        <v>440</v>
      </c>
      <c r="C215" s="553" t="s">
        <v>441</v>
      </c>
      <c r="D215" s="363">
        <v>2010</v>
      </c>
      <c r="E215" s="586">
        <v>0.2</v>
      </c>
      <c r="F215" s="586" t="s">
        <v>405</v>
      </c>
      <c r="G215" s="586">
        <v>2.8</v>
      </c>
      <c r="H215" s="586">
        <v>0.2</v>
      </c>
      <c r="I215" s="586">
        <v>4.0999999999999996</v>
      </c>
      <c r="J215" s="587">
        <v>0.4</v>
      </c>
      <c r="K215" s="1956" t="s">
        <v>442</v>
      </c>
    </row>
    <row r="216" spans="1:11" ht="14.45" customHeight="1">
      <c r="A216" s="1971"/>
      <c r="B216" s="1962"/>
      <c r="C216" s="553"/>
      <c r="D216" s="363">
        <v>2011</v>
      </c>
      <c r="E216" s="586">
        <v>0.2</v>
      </c>
      <c r="F216" s="586" t="s">
        <v>405</v>
      </c>
      <c r="G216" s="586">
        <v>2.7</v>
      </c>
      <c r="H216" s="586">
        <v>0.2</v>
      </c>
      <c r="I216" s="586">
        <v>3.8</v>
      </c>
      <c r="J216" s="587">
        <v>0.4</v>
      </c>
      <c r="K216" s="1956"/>
    </row>
    <row r="217" spans="1:11" ht="14.45" customHeight="1">
      <c r="A217" s="1971"/>
      <c r="B217" s="1962"/>
      <c r="C217" s="553"/>
      <c r="D217" s="363">
        <v>2012</v>
      </c>
      <c r="E217" s="586">
        <v>0.3</v>
      </c>
      <c r="F217" s="586" t="s">
        <v>405</v>
      </c>
      <c r="G217" s="586">
        <v>3</v>
      </c>
      <c r="H217" s="586">
        <v>0.2</v>
      </c>
      <c r="I217" s="586">
        <v>2.2000000000000002</v>
      </c>
      <c r="J217" s="587">
        <v>0.6</v>
      </c>
      <c r="K217" s="1956"/>
    </row>
    <row r="218" spans="1:11" ht="14.45" customHeight="1">
      <c r="A218" s="1971"/>
      <c r="B218" s="1962"/>
      <c r="C218" s="553"/>
      <c r="D218" s="363">
        <v>2013</v>
      </c>
      <c r="E218" s="586">
        <v>0.4</v>
      </c>
      <c r="F218" s="586" t="s">
        <v>405</v>
      </c>
      <c r="G218" s="586">
        <v>2.9</v>
      </c>
      <c r="H218" s="586">
        <v>0.3</v>
      </c>
      <c r="I218" s="586">
        <v>2.6</v>
      </c>
      <c r="J218" s="587">
        <v>0.6</v>
      </c>
      <c r="K218" s="1956"/>
    </row>
    <row r="219" spans="1:11" ht="14.45" customHeight="1">
      <c r="A219" s="1971"/>
      <c r="B219" s="1962"/>
      <c r="C219" s="553"/>
      <c r="D219" s="363">
        <v>2014</v>
      </c>
      <c r="E219" s="586">
        <v>0.4</v>
      </c>
      <c r="F219" s="586" t="s">
        <v>405</v>
      </c>
      <c r="G219" s="586">
        <v>2.6</v>
      </c>
      <c r="H219" s="586">
        <v>0.3</v>
      </c>
      <c r="I219" s="586">
        <v>1.2</v>
      </c>
      <c r="J219" s="587">
        <v>0.6</v>
      </c>
      <c r="K219" s="1956"/>
    </row>
    <row r="220" spans="1:11" ht="14.45" customHeight="1">
      <c r="A220" s="1971"/>
      <c r="B220" s="1962"/>
      <c r="C220" s="553"/>
      <c r="D220" s="363">
        <v>2015</v>
      </c>
      <c r="E220" s="586">
        <v>0.3</v>
      </c>
      <c r="F220" s="586" t="s">
        <v>405</v>
      </c>
      <c r="G220" s="586">
        <v>2.6</v>
      </c>
      <c r="H220" s="586">
        <v>0.3</v>
      </c>
      <c r="I220" s="586">
        <v>1.1000000000000001</v>
      </c>
      <c r="J220" s="587">
        <v>0.5</v>
      </c>
      <c r="K220" s="1956"/>
    </row>
    <row r="221" spans="1:11" ht="14.45" customHeight="1">
      <c r="A221" s="1971"/>
      <c r="B221" s="351"/>
      <c r="C221" s="553"/>
      <c r="D221" s="363">
        <v>2016</v>
      </c>
      <c r="E221" s="586">
        <v>0.2</v>
      </c>
      <c r="F221" s="586" t="s">
        <v>405</v>
      </c>
      <c r="G221" s="586">
        <v>2.6</v>
      </c>
      <c r="H221" s="586">
        <v>0.4</v>
      </c>
      <c r="I221" s="586">
        <v>1.7</v>
      </c>
      <c r="J221" s="587">
        <v>0.5</v>
      </c>
      <c r="K221" s="536"/>
    </row>
    <row r="222" spans="1:11" ht="14.45" customHeight="1">
      <c r="A222" s="1971"/>
      <c r="B222" s="351"/>
      <c r="C222" s="553"/>
      <c r="D222" s="363">
        <v>2017</v>
      </c>
      <c r="E222" s="586">
        <v>0.2</v>
      </c>
      <c r="F222" s="586" t="s">
        <v>405</v>
      </c>
      <c r="G222" s="586">
        <v>2.9</v>
      </c>
      <c r="H222" s="586">
        <v>0.4</v>
      </c>
      <c r="I222" s="586">
        <v>1.4</v>
      </c>
      <c r="J222" s="587">
        <v>0.5</v>
      </c>
      <c r="K222" s="536"/>
    </row>
    <row r="223" spans="1:11" ht="14.45" customHeight="1">
      <c r="A223" s="1971"/>
      <c r="B223" s="351"/>
      <c r="C223" s="553"/>
      <c r="D223" s="363">
        <v>2018</v>
      </c>
      <c r="E223" s="586">
        <v>0.1</v>
      </c>
      <c r="F223" s="586" t="s">
        <v>405</v>
      </c>
      <c r="G223" s="586">
        <v>2.7</v>
      </c>
      <c r="H223" s="586">
        <v>0.5</v>
      </c>
      <c r="I223" s="586">
        <v>1.3</v>
      </c>
      <c r="J223" s="587">
        <v>0.5</v>
      </c>
      <c r="K223" s="536"/>
    </row>
    <row r="224" spans="1:11" ht="14.45" customHeight="1">
      <c r="A224" s="1971"/>
      <c r="B224" s="351"/>
      <c r="C224" s="553"/>
      <c r="D224" s="363">
        <v>2019</v>
      </c>
      <c r="E224" s="586">
        <v>0.1</v>
      </c>
      <c r="F224" s="586" t="s">
        <v>405</v>
      </c>
      <c r="G224" s="586">
        <v>3.1</v>
      </c>
      <c r="H224" s="586">
        <v>0.6</v>
      </c>
      <c r="I224" s="586">
        <v>1.1000000000000001</v>
      </c>
      <c r="J224" s="587">
        <v>0.5</v>
      </c>
      <c r="K224" s="536"/>
    </row>
    <row r="225" spans="1:11" ht="14.45" customHeight="1">
      <c r="A225" s="1971"/>
      <c r="B225" s="351"/>
      <c r="C225" s="553"/>
      <c r="D225" s="363">
        <v>2020</v>
      </c>
      <c r="E225" s="586">
        <v>0.1</v>
      </c>
      <c r="F225" s="586" t="s">
        <v>405</v>
      </c>
      <c r="G225" s="586">
        <v>3.1</v>
      </c>
      <c r="H225" s="586">
        <v>0.5</v>
      </c>
      <c r="I225" s="586">
        <v>1.1000000000000001</v>
      </c>
      <c r="J225" s="587">
        <v>0.4</v>
      </c>
      <c r="K225" s="536"/>
    </row>
    <row r="226" spans="1:11" ht="14.45" customHeight="1">
      <c r="A226" s="1971"/>
      <c r="B226" s="1962" t="s">
        <v>443</v>
      </c>
      <c r="C226" s="553" t="s">
        <v>444</v>
      </c>
      <c r="D226" s="363">
        <v>2010</v>
      </c>
      <c r="E226" s="586">
        <v>0.1</v>
      </c>
      <c r="F226" s="586" t="s">
        <v>405</v>
      </c>
      <c r="G226" s="586" t="s">
        <v>405</v>
      </c>
      <c r="H226" s="586">
        <v>2.4</v>
      </c>
      <c r="I226" s="586">
        <v>50.7</v>
      </c>
      <c r="J226" s="587">
        <v>0.6</v>
      </c>
      <c r="K226" s="556" t="s">
        <v>445</v>
      </c>
    </row>
    <row r="227" spans="1:11" ht="14.45" customHeight="1">
      <c r="A227" s="1971"/>
      <c r="B227" s="1962"/>
      <c r="C227" s="553"/>
      <c r="D227" s="363">
        <v>2011</v>
      </c>
      <c r="E227" s="586">
        <v>0.1</v>
      </c>
      <c r="F227" s="586" t="s">
        <v>405</v>
      </c>
      <c r="G227" s="586" t="s">
        <v>405</v>
      </c>
      <c r="H227" s="586">
        <v>2.4</v>
      </c>
      <c r="I227" s="586">
        <v>49.9</v>
      </c>
      <c r="J227" s="587">
        <v>0.6</v>
      </c>
      <c r="K227" s="536"/>
    </row>
    <row r="228" spans="1:11" ht="14.45" customHeight="1">
      <c r="A228" s="1971"/>
      <c r="B228" s="1962"/>
      <c r="C228" s="553"/>
      <c r="D228" s="363">
        <v>2012</v>
      </c>
      <c r="E228" s="586">
        <v>0.1</v>
      </c>
      <c r="F228" s="586" t="s">
        <v>405</v>
      </c>
      <c r="G228" s="586" t="s">
        <v>405</v>
      </c>
      <c r="H228" s="586">
        <v>2.2999999999999998</v>
      </c>
      <c r="I228" s="586">
        <v>64.8</v>
      </c>
      <c r="J228" s="587">
        <v>0.6</v>
      </c>
      <c r="K228" s="536"/>
    </row>
    <row r="229" spans="1:11" ht="14.45" customHeight="1">
      <c r="A229" s="1971"/>
      <c r="B229" s="1962"/>
      <c r="C229" s="553"/>
      <c r="D229" s="363">
        <v>2013</v>
      </c>
      <c r="E229" s="586">
        <v>0.1</v>
      </c>
      <c r="F229" s="586" t="s">
        <v>405</v>
      </c>
      <c r="G229" s="586" t="s">
        <v>405</v>
      </c>
      <c r="H229" s="586">
        <v>2.4</v>
      </c>
      <c r="I229" s="586">
        <v>62</v>
      </c>
      <c r="J229" s="587">
        <v>0.6</v>
      </c>
      <c r="K229" s="536"/>
    </row>
    <row r="230" spans="1:11" ht="14.45" customHeight="1">
      <c r="A230" s="1971"/>
      <c r="B230" s="351"/>
      <c r="C230" s="553"/>
      <c r="D230" s="363">
        <v>2014</v>
      </c>
      <c r="E230" s="586">
        <v>0.1</v>
      </c>
      <c r="F230" s="586" t="s">
        <v>405</v>
      </c>
      <c r="G230" s="586" t="s">
        <v>405</v>
      </c>
      <c r="H230" s="586">
        <v>2</v>
      </c>
      <c r="I230" s="586">
        <v>74.5</v>
      </c>
      <c r="J230" s="587">
        <v>0.6</v>
      </c>
      <c r="K230" s="351"/>
    </row>
    <row r="231" spans="1:11" ht="14.45" customHeight="1">
      <c r="A231" s="1971"/>
      <c r="B231" s="351"/>
      <c r="C231" s="553"/>
      <c r="D231" s="363">
        <v>2015</v>
      </c>
      <c r="E231" s="586">
        <v>0.1</v>
      </c>
      <c r="F231" s="586" t="s">
        <v>405</v>
      </c>
      <c r="G231" s="586" t="s">
        <v>405</v>
      </c>
      <c r="H231" s="586">
        <v>1.7</v>
      </c>
      <c r="I231" s="586">
        <v>64.8</v>
      </c>
      <c r="J231" s="587">
        <v>0.5</v>
      </c>
      <c r="K231" s="351"/>
    </row>
    <row r="232" spans="1:11" ht="14.45" customHeight="1">
      <c r="A232" s="1971"/>
      <c r="B232" s="351"/>
      <c r="C232" s="553"/>
      <c r="D232" s="363">
        <v>2016</v>
      </c>
      <c r="E232" s="586">
        <v>0.1</v>
      </c>
      <c r="F232" s="586" t="s">
        <v>405</v>
      </c>
      <c r="G232" s="586" t="s">
        <v>405</v>
      </c>
      <c r="H232" s="586">
        <v>1.7</v>
      </c>
      <c r="I232" s="586">
        <v>61.9</v>
      </c>
      <c r="J232" s="587">
        <v>0.5</v>
      </c>
      <c r="K232" s="351"/>
    </row>
    <row r="233" spans="1:11" ht="14.45" customHeight="1">
      <c r="A233" s="1971"/>
      <c r="B233" s="351"/>
      <c r="C233" s="553"/>
      <c r="D233" s="363">
        <v>2017</v>
      </c>
      <c r="E233" s="586">
        <v>0.1</v>
      </c>
      <c r="F233" s="586" t="s">
        <v>405</v>
      </c>
      <c r="G233" s="586" t="s">
        <v>405</v>
      </c>
      <c r="H233" s="586">
        <v>1.8</v>
      </c>
      <c r="I233" s="586">
        <v>67.099999999999994</v>
      </c>
      <c r="J233" s="587">
        <v>0.6</v>
      </c>
      <c r="K233" s="351"/>
    </row>
    <row r="234" spans="1:11" ht="14.45" customHeight="1">
      <c r="A234" s="1971"/>
      <c r="B234" s="351"/>
      <c r="C234" s="553"/>
      <c r="D234" s="363">
        <v>2018</v>
      </c>
      <c r="E234" s="586">
        <v>0.1</v>
      </c>
      <c r="F234" s="586" t="s">
        <v>405</v>
      </c>
      <c r="G234" s="586" t="s">
        <v>405</v>
      </c>
      <c r="H234" s="586">
        <v>2</v>
      </c>
      <c r="I234" s="586">
        <v>66.900000000000006</v>
      </c>
      <c r="J234" s="587">
        <v>0.6</v>
      </c>
      <c r="K234" s="351"/>
    </row>
    <row r="235" spans="1:11" ht="14.45" customHeight="1">
      <c r="A235" s="1971"/>
      <c r="B235" s="351"/>
      <c r="C235" s="553"/>
      <c r="D235" s="363">
        <v>2019</v>
      </c>
      <c r="E235" s="586">
        <v>0.1</v>
      </c>
      <c r="F235" s="586" t="s">
        <v>405</v>
      </c>
      <c r="G235" s="586" t="s">
        <v>405</v>
      </c>
      <c r="H235" s="586">
        <v>2.1</v>
      </c>
      <c r="I235" s="586">
        <v>62.2</v>
      </c>
      <c r="J235" s="587">
        <v>0.7</v>
      </c>
      <c r="K235" s="351"/>
    </row>
    <row r="236" spans="1:11" ht="14.45" customHeight="1">
      <c r="A236" s="1971"/>
      <c r="B236" s="351"/>
      <c r="C236" s="553"/>
      <c r="D236" s="363">
        <v>2020</v>
      </c>
      <c r="E236" s="586">
        <v>0.1</v>
      </c>
      <c r="F236" s="586" t="s">
        <v>405</v>
      </c>
      <c r="G236" s="586" t="s">
        <v>405</v>
      </c>
      <c r="H236" s="586">
        <v>2.1</v>
      </c>
      <c r="I236" s="586">
        <v>54.8</v>
      </c>
      <c r="J236" s="587">
        <v>0.7</v>
      </c>
      <c r="K236" s="351"/>
    </row>
    <row r="237" spans="1:11" ht="14.45" customHeight="1">
      <c r="A237" s="1971"/>
      <c r="B237" s="1983" t="s">
        <v>507</v>
      </c>
      <c r="C237" s="608"/>
      <c r="D237" s="554">
        <v>2010</v>
      </c>
      <c r="E237" s="587">
        <v>100</v>
      </c>
      <c r="F237" s="587">
        <v>100</v>
      </c>
      <c r="G237" s="587">
        <v>100</v>
      </c>
      <c r="H237" s="587">
        <v>100</v>
      </c>
      <c r="I237" s="587">
        <v>100</v>
      </c>
      <c r="J237" s="587">
        <v>100</v>
      </c>
      <c r="K237" s="1956" t="s">
        <v>554</v>
      </c>
    </row>
    <row r="238" spans="1:11" ht="14.45" customHeight="1">
      <c r="A238" s="1971"/>
      <c r="B238" s="1983"/>
      <c r="C238" s="608"/>
      <c r="D238" s="554">
        <v>2011</v>
      </c>
      <c r="E238" s="587">
        <v>100</v>
      </c>
      <c r="F238" s="587">
        <v>100</v>
      </c>
      <c r="G238" s="587">
        <v>100</v>
      </c>
      <c r="H238" s="587">
        <v>100</v>
      </c>
      <c r="I238" s="587">
        <v>100</v>
      </c>
      <c r="J238" s="587">
        <v>100</v>
      </c>
      <c r="K238" s="1956"/>
    </row>
    <row r="239" spans="1:11" ht="14.45" customHeight="1">
      <c r="A239" s="1971"/>
      <c r="B239" s="1983"/>
      <c r="C239" s="608"/>
      <c r="D239" s="554">
        <v>2012</v>
      </c>
      <c r="E239" s="587">
        <v>100</v>
      </c>
      <c r="F239" s="587">
        <v>100</v>
      </c>
      <c r="G239" s="587">
        <v>100</v>
      </c>
      <c r="H239" s="587">
        <v>100</v>
      </c>
      <c r="I239" s="587">
        <v>100</v>
      </c>
      <c r="J239" s="587">
        <v>100</v>
      </c>
      <c r="K239" s="1956"/>
    </row>
    <row r="240" spans="1:11" ht="14.45" customHeight="1">
      <c r="A240" s="1971"/>
      <c r="B240" s="1983"/>
      <c r="C240" s="608"/>
      <c r="D240" s="554">
        <v>2013</v>
      </c>
      <c r="E240" s="587">
        <v>100</v>
      </c>
      <c r="F240" s="587">
        <v>100</v>
      </c>
      <c r="G240" s="587">
        <v>100</v>
      </c>
      <c r="H240" s="587">
        <v>100</v>
      </c>
      <c r="I240" s="587">
        <v>100</v>
      </c>
      <c r="J240" s="587">
        <v>100</v>
      </c>
      <c r="K240" s="1956"/>
    </row>
    <row r="241" spans="1:11" ht="14.45" customHeight="1">
      <c r="A241" s="1971"/>
      <c r="B241" s="1983"/>
      <c r="C241" s="608"/>
      <c r="D241" s="554">
        <v>2014</v>
      </c>
      <c r="E241" s="587">
        <v>100</v>
      </c>
      <c r="F241" s="587">
        <v>100</v>
      </c>
      <c r="G241" s="587">
        <v>100</v>
      </c>
      <c r="H241" s="587">
        <v>100</v>
      </c>
      <c r="I241" s="587">
        <v>100</v>
      </c>
      <c r="J241" s="587">
        <v>100</v>
      </c>
      <c r="K241" s="1956"/>
    </row>
    <row r="242" spans="1:11" ht="14.45" customHeight="1">
      <c r="A242" s="1971"/>
      <c r="B242" s="1983"/>
      <c r="C242" s="608"/>
      <c r="D242" s="554">
        <v>2015</v>
      </c>
      <c r="E242" s="587">
        <v>100</v>
      </c>
      <c r="F242" s="587">
        <v>100</v>
      </c>
      <c r="G242" s="587">
        <v>100</v>
      </c>
      <c r="H242" s="587">
        <v>100</v>
      </c>
      <c r="I242" s="587">
        <v>100</v>
      </c>
      <c r="J242" s="587">
        <v>100</v>
      </c>
      <c r="K242" s="351"/>
    </row>
    <row r="243" spans="1:11" ht="14.45" customHeight="1">
      <c r="A243" s="1971"/>
      <c r="B243" s="337"/>
      <c r="C243" s="608"/>
      <c r="D243" s="554">
        <v>2016</v>
      </c>
      <c r="E243" s="587">
        <v>100</v>
      </c>
      <c r="F243" s="587">
        <v>100</v>
      </c>
      <c r="G243" s="587">
        <v>100</v>
      </c>
      <c r="H243" s="587">
        <v>100</v>
      </c>
      <c r="I243" s="587">
        <v>100</v>
      </c>
      <c r="J243" s="587">
        <v>100</v>
      </c>
      <c r="K243" s="351"/>
    </row>
    <row r="244" spans="1:11" ht="14.45" customHeight="1">
      <c r="A244" s="1971"/>
      <c r="B244" s="337"/>
      <c r="C244" s="608"/>
      <c r="D244" s="554">
        <v>2017</v>
      </c>
      <c r="E244" s="587">
        <v>100</v>
      </c>
      <c r="F244" s="587">
        <v>100</v>
      </c>
      <c r="G244" s="587">
        <v>100</v>
      </c>
      <c r="H244" s="587">
        <v>100</v>
      </c>
      <c r="I244" s="587">
        <v>100</v>
      </c>
      <c r="J244" s="587">
        <v>100</v>
      </c>
      <c r="K244" s="351"/>
    </row>
    <row r="245" spans="1:11" ht="14.45" customHeight="1">
      <c r="A245" s="1971"/>
      <c r="B245" s="337"/>
      <c r="C245" s="608"/>
      <c r="D245" s="554">
        <v>2018</v>
      </c>
      <c r="E245" s="587">
        <v>100</v>
      </c>
      <c r="F245" s="587">
        <v>100</v>
      </c>
      <c r="G245" s="587">
        <v>100</v>
      </c>
      <c r="H245" s="587">
        <v>100</v>
      </c>
      <c r="I245" s="587">
        <v>100</v>
      </c>
      <c r="J245" s="587">
        <v>100</v>
      </c>
      <c r="K245" s="351"/>
    </row>
    <row r="246" spans="1:11" ht="14.45" customHeight="1">
      <c r="A246" s="1971"/>
      <c r="B246" s="337"/>
      <c r="C246" s="608"/>
      <c r="D246" s="554">
        <v>2019</v>
      </c>
      <c r="E246" s="587">
        <v>100</v>
      </c>
      <c r="F246" s="587">
        <v>100</v>
      </c>
      <c r="G246" s="587">
        <v>100</v>
      </c>
      <c r="H246" s="587">
        <v>100</v>
      </c>
      <c r="I246" s="587">
        <v>100</v>
      </c>
      <c r="J246" s="587">
        <v>100</v>
      </c>
      <c r="K246" s="351"/>
    </row>
    <row r="247" spans="1:11" ht="14.45" customHeight="1">
      <c r="A247" s="1971"/>
      <c r="B247" s="351"/>
      <c r="C247" s="351"/>
      <c r="D247" s="554">
        <v>2020</v>
      </c>
      <c r="E247" s="587">
        <v>100</v>
      </c>
      <c r="F247" s="587">
        <v>100</v>
      </c>
      <c r="G247" s="587">
        <v>100</v>
      </c>
      <c r="H247" s="587">
        <v>100</v>
      </c>
      <c r="I247" s="587">
        <v>100</v>
      </c>
      <c r="J247" s="587">
        <v>100</v>
      </c>
      <c r="K247" s="351"/>
    </row>
  </sheetData>
  <mergeCells count="46">
    <mergeCell ref="A199:A247"/>
    <mergeCell ref="J199:K199"/>
    <mergeCell ref="B200:B202"/>
    <mergeCell ref="B204:B208"/>
    <mergeCell ref="K204:K209"/>
    <mergeCell ref="B215:B220"/>
    <mergeCell ref="K215:K220"/>
    <mergeCell ref="B226:B229"/>
    <mergeCell ref="B237:B242"/>
    <mergeCell ref="K237:K241"/>
    <mergeCell ref="A150:A198"/>
    <mergeCell ref="I150:K150"/>
    <mergeCell ref="K151:K152"/>
    <mergeCell ref="B155:B157"/>
    <mergeCell ref="K155:K157"/>
    <mergeCell ref="B166:B170"/>
    <mergeCell ref="K166:K169"/>
    <mergeCell ref="B177:B180"/>
    <mergeCell ref="K177:K180"/>
    <mergeCell ref="A101:A149"/>
    <mergeCell ref="J101:K101"/>
    <mergeCell ref="B106:B111"/>
    <mergeCell ref="K106:K111"/>
    <mergeCell ref="B117:B122"/>
    <mergeCell ref="K117:K120"/>
    <mergeCell ref="B128:B133"/>
    <mergeCell ref="K128:K133"/>
    <mergeCell ref="B139:B142"/>
    <mergeCell ref="A52:A100"/>
    <mergeCell ref="J52:K52"/>
    <mergeCell ref="K53:K54"/>
    <mergeCell ref="B57:B60"/>
    <mergeCell ref="K57:K60"/>
    <mergeCell ref="B79:B83"/>
    <mergeCell ref="K79:K83"/>
    <mergeCell ref="B90:B94"/>
    <mergeCell ref="K90:K93"/>
    <mergeCell ref="A1:A51"/>
    <mergeCell ref="B1:K1"/>
    <mergeCell ref="B2:K2"/>
    <mergeCell ref="I3:K3"/>
    <mergeCell ref="B8:B14"/>
    <mergeCell ref="K8:K12"/>
    <mergeCell ref="B19:B24"/>
    <mergeCell ref="K41:K49"/>
    <mergeCell ref="B41:B46"/>
  </mergeCells>
  <pageMargins left="0.39370078740157483" right="0.39370078740157483" top="0.39370078740157483" bottom="0.59055118110236227" header="0" footer="0"/>
  <pageSetup paperSize="9" scale="73"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7"/>
  <sheetViews>
    <sheetView zoomScaleNormal="100" zoomScaleSheetLayoutView="50" workbookViewId="0">
      <selection activeCell="B1" sqref="B1:I1"/>
    </sheetView>
  </sheetViews>
  <sheetFormatPr defaultColWidth="0" defaultRowHeight="15"/>
  <cols>
    <col min="1" max="1" width="6.5" style="289" customWidth="1"/>
    <col min="2" max="2" width="23.5" style="289" customWidth="1"/>
    <col min="3" max="4" width="8" style="289" customWidth="1"/>
    <col min="5" max="6" width="14.125" style="289" customWidth="1"/>
    <col min="7" max="7" width="21.625" style="289" customWidth="1"/>
    <col min="8" max="8" width="14.125" style="289" customWidth="1"/>
    <col min="9" max="9" width="31.125" style="289" customWidth="1"/>
    <col min="10" max="10" width="14.125" style="289" customWidth="1"/>
    <col min="11" max="11" width="23.5" style="289" customWidth="1"/>
    <col min="12" max="299" width="13.125" style="289" customWidth="1"/>
    <col min="300" max="16384" width="0" style="289" hidden="1"/>
  </cols>
  <sheetData>
    <row r="1" spans="1:11" ht="19.7" customHeight="1">
      <c r="A1" s="1908">
        <v>79</v>
      </c>
      <c r="B1" s="1848" t="s">
        <v>2028</v>
      </c>
      <c r="C1" s="1848"/>
      <c r="D1" s="1848"/>
      <c r="E1" s="1848"/>
      <c r="F1" s="1848"/>
      <c r="G1" s="1848"/>
      <c r="H1" s="1848"/>
      <c r="I1" s="1848"/>
      <c r="J1" s="1963"/>
      <c r="K1" s="1963"/>
    </row>
    <row r="2" spans="1:11" ht="19.7" customHeight="1">
      <c r="A2" s="1908"/>
      <c r="B2" s="1964" t="s">
        <v>2029</v>
      </c>
      <c r="C2" s="1964"/>
      <c r="D2" s="1964"/>
      <c r="E2" s="1964"/>
      <c r="F2" s="1964"/>
      <c r="G2" s="1964"/>
      <c r="H2" s="1964"/>
      <c r="I2" s="1964"/>
      <c r="J2" s="1964"/>
      <c r="K2" s="510"/>
    </row>
    <row r="3" spans="1:11" ht="19.7" customHeight="1">
      <c r="A3" s="1908"/>
      <c r="B3" s="511"/>
      <c r="C3" s="511"/>
      <c r="D3" s="511"/>
      <c r="E3" s="320"/>
      <c r="F3" s="322"/>
      <c r="G3" s="322"/>
      <c r="H3" s="322"/>
      <c r="I3" s="512"/>
      <c r="J3" s="331"/>
      <c r="K3" s="609" t="s">
        <v>558</v>
      </c>
    </row>
    <row r="4" spans="1:11" ht="33.950000000000003" customHeight="1">
      <c r="A4" s="1908"/>
      <c r="B4" s="514"/>
      <c r="C4" s="293" t="s">
        <v>534</v>
      </c>
      <c r="D4" s="515" t="s">
        <v>336</v>
      </c>
      <c r="E4" s="372" t="s">
        <v>535</v>
      </c>
      <c r="F4" s="372" t="s">
        <v>536</v>
      </c>
      <c r="G4" s="372" t="s">
        <v>537</v>
      </c>
      <c r="H4" s="372" t="s">
        <v>538</v>
      </c>
      <c r="I4" s="372" t="s">
        <v>539</v>
      </c>
      <c r="J4" s="516" t="s">
        <v>548</v>
      </c>
      <c r="K4" s="1965"/>
    </row>
    <row r="5" spans="1:11" ht="33.950000000000003" customHeight="1">
      <c r="A5" s="1908"/>
      <c r="B5" s="517"/>
      <c r="C5" s="297" t="s">
        <v>372</v>
      </c>
      <c r="D5" s="518" t="s">
        <v>9</v>
      </c>
      <c r="E5" s="519" t="s">
        <v>541</v>
      </c>
      <c r="F5" s="519" t="s">
        <v>542</v>
      </c>
      <c r="G5" s="519" t="s">
        <v>543</v>
      </c>
      <c r="H5" s="519" t="s">
        <v>544</v>
      </c>
      <c r="I5" s="519" t="s">
        <v>545</v>
      </c>
      <c r="J5" s="520" t="s">
        <v>546</v>
      </c>
      <c r="K5" s="1966"/>
    </row>
    <row r="6" spans="1:11" ht="19.7" customHeight="1">
      <c r="A6" s="1908"/>
      <c r="B6" s="407"/>
      <c r="C6" s="557"/>
      <c r="D6" s="521"/>
      <c r="E6" s="522" t="s">
        <v>318</v>
      </c>
      <c r="F6" s="522" t="s">
        <v>321</v>
      </c>
      <c r="G6" s="522" t="s">
        <v>325</v>
      </c>
      <c r="H6" s="522" t="s">
        <v>328</v>
      </c>
      <c r="I6" s="522" t="s">
        <v>331</v>
      </c>
      <c r="J6" s="523" t="s">
        <v>334</v>
      </c>
      <c r="K6" s="524"/>
    </row>
    <row r="7" spans="1:11" ht="6.95" customHeight="1">
      <c r="A7" s="1908"/>
      <c r="B7" s="332"/>
      <c r="C7" s="332"/>
      <c r="D7" s="332"/>
      <c r="E7" s="459"/>
      <c r="F7" s="459"/>
      <c r="G7" s="459"/>
      <c r="H7" s="459"/>
      <c r="I7" s="459"/>
      <c r="J7" s="526"/>
      <c r="K7" s="527"/>
    </row>
    <row r="8" spans="1:11" ht="13.35" customHeight="1">
      <c r="A8" s="1908"/>
      <c r="B8" s="1969" t="s">
        <v>385</v>
      </c>
      <c r="C8" s="311" t="s">
        <v>386</v>
      </c>
      <c r="D8" s="528">
        <v>2010</v>
      </c>
      <c r="E8" s="435">
        <v>50.3</v>
      </c>
      <c r="F8" s="435" t="s">
        <v>405</v>
      </c>
      <c r="G8" s="588">
        <v>0.9</v>
      </c>
      <c r="H8" s="435">
        <v>48.8</v>
      </c>
      <c r="I8" s="435" t="s">
        <v>405</v>
      </c>
      <c r="J8" s="589">
        <v>100</v>
      </c>
      <c r="K8" s="1986" t="s">
        <v>387</v>
      </c>
    </row>
    <row r="9" spans="1:11" ht="13.35" customHeight="1">
      <c r="A9" s="1908"/>
      <c r="B9" s="1969"/>
      <c r="C9" s="311"/>
      <c r="D9" s="528">
        <v>2011</v>
      </c>
      <c r="E9" s="435">
        <v>51.8</v>
      </c>
      <c r="F9" s="435" t="s">
        <v>405</v>
      </c>
      <c r="G9" s="588">
        <v>0.8</v>
      </c>
      <c r="H9" s="435">
        <v>47.4</v>
      </c>
      <c r="I9" s="435" t="s">
        <v>405</v>
      </c>
      <c r="J9" s="589">
        <v>100</v>
      </c>
      <c r="K9" s="1986"/>
    </row>
    <row r="10" spans="1:11" ht="13.35" customHeight="1">
      <c r="A10" s="1908"/>
      <c r="B10" s="1969"/>
      <c r="C10" s="311"/>
      <c r="D10" s="528">
        <v>2012</v>
      </c>
      <c r="E10" s="435">
        <v>52.4</v>
      </c>
      <c r="F10" s="435" t="s">
        <v>405</v>
      </c>
      <c r="G10" s="588">
        <v>0.9</v>
      </c>
      <c r="H10" s="435">
        <v>46.7</v>
      </c>
      <c r="I10" s="435" t="s">
        <v>405</v>
      </c>
      <c r="J10" s="589">
        <v>100</v>
      </c>
      <c r="K10" s="1986"/>
    </row>
    <row r="11" spans="1:11" ht="13.35" customHeight="1">
      <c r="A11" s="1908"/>
      <c r="B11" s="396"/>
      <c r="C11" s="311"/>
      <c r="D11" s="528">
        <v>2013</v>
      </c>
      <c r="E11" s="435">
        <v>54.800000000000004</v>
      </c>
      <c r="F11" s="435" t="s">
        <v>405</v>
      </c>
      <c r="G11" s="588">
        <v>0.8</v>
      </c>
      <c r="H11" s="435">
        <v>44.4</v>
      </c>
      <c r="I11" s="435" t="s">
        <v>405</v>
      </c>
      <c r="J11" s="589">
        <v>100</v>
      </c>
      <c r="K11" s="610"/>
    </row>
    <row r="12" spans="1:11" ht="13.35" customHeight="1">
      <c r="A12" s="1908"/>
      <c r="B12" s="396"/>
      <c r="C12" s="311"/>
      <c r="D12" s="528">
        <v>2014</v>
      </c>
      <c r="E12" s="435">
        <v>56.7</v>
      </c>
      <c r="F12" s="435" t="s">
        <v>405</v>
      </c>
      <c r="G12" s="588">
        <v>0.6</v>
      </c>
      <c r="H12" s="435">
        <v>42.7</v>
      </c>
      <c r="I12" s="435" t="s">
        <v>405</v>
      </c>
      <c r="J12" s="589">
        <v>100</v>
      </c>
      <c r="K12" s="610"/>
    </row>
    <row r="13" spans="1:11" ht="13.35" customHeight="1">
      <c r="A13" s="1908"/>
      <c r="B13" s="396"/>
      <c r="C13" s="311"/>
      <c r="D13" s="528">
        <v>2015</v>
      </c>
      <c r="E13" s="435">
        <v>60.4</v>
      </c>
      <c r="F13" s="435" t="s">
        <v>405</v>
      </c>
      <c r="G13" s="588">
        <v>0.5</v>
      </c>
      <c r="H13" s="435">
        <v>39.1</v>
      </c>
      <c r="I13" s="435" t="s">
        <v>405</v>
      </c>
      <c r="J13" s="589">
        <v>100</v>
      </c>
      <c r="K13" s="610"/>
    </row>
    <row r="14" spans="1:11" ht="13.35" customHeight="1">
      <c r="A14" s="1908"/>
      <c r="B14" s="396"/>
      <c r="C14" s="311"/>
      <c r="D14" s="528">
        <v>2016</v>
      </c>
      <c r="E14" s="435">
        <v>61.1</v>
      </c>
      <c r="F14" s="435" t="s">
        <v>405</v>
      </c>
      <c r="G14" s="588">
        <v>0.30000000000000004</v>
      </c>
      <c r="H14" s="435">
        <v>38.6</v>
      </c>
      <c r="I14" s="435" t="s">
        <v>405</v>
      </c>
      <c r="J14" s="589">
        <v>100</v>
      </c>
      <c r="K14" s="610"/>
    </row>
    <row r="15" spans="1:11" ht="13.35" customHeight="1">
      <c r="A15" s="1908"/>
      <c r="B15" s="396"/>
      <c r="C15" s="311"/>
      <c r="D15" s="528">
        <v>2017</v>
      </c>
      <c r="E15" s="435">
        <v>60.7</v>
      </c>
      <c r="F15" s="435" t="s">
        <v>405</v>
      </c>
      <c r="G15" s="588">
        <v>0.5</v>
      </c>
      <c r="H15" s="435">
        <v>38.799999999999997</v>
      </c>
      <c r="I15" s="435" t="s">
        <v>405</v>
      </c>
      <c r="J15" s="589">
        <v>100</v>
      </c>
      <c r="K15" s="610"/>
    </row>
    <row r="16" spans="1:11" ht="13.35" customHeight="1">
      <c r="A16" s="1908"/>
      <c r="B16" s="396"/>
      <c r="C16" s="311"/>
      <c r="D16" s="528">
        <v>2018</v>
      </c>
      <c r="E16" s="435">
        <v>63</v>
      </c>
      <c r="F16" s="435" t="s">
        <v>405</v>
      </c>
      <c r="G16" s="588">
        <v>0.5</v>
      </c>
      <c r="H16" s="435">
        <v>36.5</v>
      </c>
      <c r="I16" s="435" t="s">
        <v>405</v>
      </c>
      <c r="J16" s="589">
        <v>100</v>
      </c>
      <c r="K16" s="610"/>
    </row>
    <row r="17" spans="1:11" ht="13.35" customHeight="1">
      <c r="A17" s="1908"/>
      <c r="B17" s="396"/>
      <c r="C17" s="396"/>
      <c r="D17" s="528">
        <v>2019</v>
      </c>
      <c r="E17" s="435">
        <v>63.1</v>
      </c>
      <c r="F17" s="435" t="s">
        <v>405</v>
      </c>
      <c r="G17" s="435">
        <v>0.5</v>
      </c>
      <c r="H17" s="435">
        <v>36.4</v>
      </c>
      <c r="I17" s="593" t="s">
        <v>405</v>
      </c>
      <c r="J17" s="595">
        <v>100</v>
      </c>
      <c r="K17" s="611"/>
    </row>
    <row r="18" spans="1:11" ht="13.35" customHeight="1">
      <c r="A18" s="1908"/>
      <c r="B18" s="396"/>
      <c r="C18" s="396"/>
      <c r="D18" s="528">
        <v>2020</v>
      </c>
      <c r="E18" s="435">
        <v>63.4</v>
      </c>
      <c r="F18" s="593" t="s">
        <v>405</v>
      </c>
      <c r="G18" s="435">
        <v>0.5</v>
      </c>
      <c r="H18" s="435">
        <v>36.1</v>
      </c>
      <c r="I18" s="593" t="s">
        <v>405</v>
      </c>
      <c r="J18" s="595">
        <v>100</v>
      </c>
      <c r="K18" s="611"/>
    </row>
    <row r="19" spans="1:11" ht="13.35" customHeight="1">
      <c r="A19" s="1908"/>
      <c r="B19" s="1969" t="s">
        <v>388</v>
      </c>
      <c r="C19" s="311" t="s">
        <v>389</v>
      </c>
      <c r="D19" s="528">
        <v>2010</v>
      </c>
      <c r="E19" s="435">
        <v>99.9</v>
      </c>
      <c r="F19" s="435" t="s">
        <v>405</v>
      </c>
      <c r="G19" s="435" t="s">
        <v>405</v>
      </c>
      <c r="H19" s="435">
        <v>0.1</v>
      </c>
      <c r="I19" s="435" t="s">
        <v>405</v>
      </c>
      <c r="J19" s="595">
        <v>100</v>
      </c>
      <c r="K19" s="612" t="s">
        <v>500</v>
      </c>
    </row>
    <row r="20" spans="1:11" ht="13.35" customHeight="1">
      <c r="A20" s="1908"/>
      <c r="B20" s="1969"/>
      <c r="C20" s="311"/>
      <c r="D20" s="528">
        <v>2011</v>
      </c>
      <c r="E20" s="435">
        <v>100</v>
      </c>
      <c r="F20" s="435" t="s">
        <v>405</v>
      </c>
      <c r="G20" s="435" t="s">
        <v>405</v>
      </c>
      <c r="H20" s="435">
        <v>0</v>
      </c>
      <c r="I20" s="435" t="s">
        <v>405</v>
      </c>
      <c r="J20" s="595">
        <v>100</v>
      </c>
      <c r="K20" s="611"/>
    </row>
    <row r="21" spans="1:11" ht="13.35" customHeight="1">
      <c r="A21" s="1908"/>
      <c r="B21" s="1969"/>
      <c r="C21" s="311"/>
      <c r="D21" s="528">
        <v>2012</v>
      </c>
      <c r="E21" s="435">
        <v>100</v>
      </c>
      <c r="F21" s="435" t="s">
        <v>405</v>
      </c>
      <c r="G21" s="435" t="s">
        <v>405</v>
      </c>
      <c r="H21" s="588">
        <v>0</v>
      </c>
      <c r="I21" s="435" t="s">
        <v>405</v>
      </c>
      <c r="J21" s="595">
        <v>100</v>
      </c>
      <c r="K21" s="611"/>
    </row>
    <row r="22" spans="1:11" ht="13.35" customHeight="1">
      <c r="A22" s="1908"/>
      <c r="B22" s="312"/>
      <c r="C22" s="311"/>
      <c r="D22" s="528">
        <v>2013</v>
      </c>
      <c r="E22" s="435">
        <v>100</v>
      </c>
      <c r="F22" s="435" t="s">
        <v>405</v>
      </c>
      <c r="G22" s="435" t="s">
        <v>405</v>
      </c>
      <c r="H22" s="613">
        <v>0</v>
      </c>
      <c r="I22" s="435" t="s">
        <v>405</v>
      </c>
      <c r="J22" s="595">
        <v>100</v>
      </c>
      <c r="K22" s="611"/>
    </row>
    <row r="23" spans="1:11" ht="13.35" customHeight="1">
      <c r="A23" s="1908"/>
      <c r="B23" s="312"/>
      <c r="C23" s="311"/>
      <c r="D23" s="528">
        <v>2014</v>
      </c>
      <c r="E23" s="435">
        <v>100</v>
      </c>
      <c r="F23" s="435" t="s">
        <v>405</v>
      </c>
      <c r="G23" s="435" t="s">
        <v>405</v>
      </c>
      <c r="H23" s="613">
        <v>0</v>
      </c>
      <c r="I23" s="435" t="s">
        <v>405</v>
      </c>
      <c r="J23" s="595">
        <v>100</v>
      </c>
      <c r="K23" s="611"/>
    </row>
    <row r="24" spans="1:11" ht="13.35" customHeight="1">
      <c r="A24" s="1908"/>
      <c r="B24" s="312"/>
      <c r="C24" s="311"/>
      <c r="D24" s="528">
        <v>2015</v>
      </c>
      <c r="E24" s="435">
        <v>100</v>
      </c>
      <c r="F24" s="435" t="s">
        <v>405</v>
      </c>
      <c r="G24" s="435" t="s">
        <v>405</v>
      </c>
      <c r="H24" s="613">
        <v>0</v>
      </c>
      <c r="I24" s="435" t="s">
        <v>405</v>
      </c>
      <c r="J24" s="595">
        <v>100</v>
      </c>
      <c r="K24" s="611"/>
    </row>
    <row r="25" spans="1:11" ht="13.35" customHeight="1">
      <c r="A25" s="1908"/>
      <c r="B25" s="312"/>
      <c r="C25" s="311"/>
      <c r="D25" s="528">
        <v>2016</v>
      </c>
      <c r="E25" s="435">
        <v>100</v>
      </c>
      <c r="F25" s="435" t="s">
        <v>405</v>
      </c>
      <c r="G25" s="435" t="s">
        <v>405</v>
      </c>
      <c r="H25" s="613">
        <v>0</v>
      </c>
      <c r="I25" s="435" t="s">
        <v>405</v>
      </c>
      <c r="J25" s="595">
        <v>100</v>
      </c>
      <c r="K25" s="611"/>
    </row>
    <row r="26" spans="1:11" ht="13.35" customHeight="1">
      <c r="A26" s="1908"/>
      <c r="B26" s="312"/>
      <c r="C26" s="311"/>
      <c r="D26" s="528">
        <v>2017</v>
      </c>
      <c r="E26" s="435">
        <v>100</v>
      </c>
      <c r="F26" s="435" t="s">
        <v>405</v>
      </c>
      <c r="G26" s="435" t="s">
        <v>405</v>
      </c>
      <c r="H26" s="613">
        <v>0</v>
      </c>
      <c r="I26" s="435" t="s">
        <v>405</v>
      </c>
      <c r="J26" s="595">
        <v>100</v>
      </c>
      <c r="K26" s="611"/>
    </row>
    <row r="27" spans="1:11" ht="13.35" customHeight="1">
      <c r="A27" s="1908"/>
      <c r="B27" s="314"/>
      <c r="C27" s="314"/>
      <c r="D27" s="322">
        <v>2018</v>
      </c>
      <c r="E27" s="435">
        <v>100</v>
      </c>
      <c r="F27" s="435" t="s">
        <v>405</v>
      </c>
      <c r="G27" s="435" t="s">
        <v>405</v>
      </c>
      <c r="H27" s="435">
        <v>0</v>
      </c>
      <c r="I27" s="435" t="s">
        <v>405</v>
      </c>
      <c r="J27" s="595">
        <v>100</v>
      </c>
      <c r="K27" s="611"/>
    </row>
    <row r="28" spans="1:11" ht="13.35" customHeight="1">
      <c r="A28" s="1908"/>
      <c r="B28" s="314"/>
      <c r="C28" s="314"/>
      <c r="D28" s="322">
        <v>2019</v>
      </c>
      <c r="E28" s="435">
        <v>100</v>
      </c>
      <c r="F28" s="593" t="s">
        <v>405</v>
      </c>
      <c r="G28" s="593" t="s">
        <v>405</v>
      </c>
      <c r="H28" s="435">
        <v>0</v>
      </c>
      <c r="I28" s="593" t="s">
        <v>405</v>
      </c>
      <c r="J28" s="595">
        <v>100</v>
      </c>
      <c r="K28" s="611"/>
    </row>
    <row r="29" spans="1:11" ht="13.35" customHeight="1">
      <c r="A29" s="1908"/>
      <c r="B29" s="314"/>
      <c r="C29" s="314"/>
      <c r="D29" s="322">
        <v>2020</v>
      </c>
      <c r="E29" s="435">
        <v>100</v>
      </c>
      <c r="F29" s="593" t="s">
        <v>405</v>
      </c>
      <c r="G29" s="593" t="s">
        <v>405</v>
      </c>
      <c r="H29" s="435">
        <v>0</v>
      </c>
      <c r="I29" s="593" t="s">
        <v>405</v>
      </c>
      <c r="J29" s="595">
        <v>100</v>
      </c>
      <c r="K29" s="611"/>
    </row>
    <row r="30" spans="1:11" ht="13.35" customHeight="1">
      <c r="A30" s="1908"/>
      <c r="B30" s="332" t="s">
        <v>391</v>
      </c>
      <c r="C30" s="320" t="s">
        <v>392</v>
      </c>
      <c r="D30" s="528">
        <v>2010</v>
      </c>
      <c r="E30" s="435">
        <v>96.8</v>
      </c>
      <c r="F30" s="435" t="s">
        <v>405</v>
      </c>
      <c r="G30" s="435" t="s">
        <v>405</v>
      </c>
      <c r="H30" s="435">
        <v>3.2</v>
      </c>
      <c r="I30" s="435" t="s">
        <v>405</v>
      </c>
      <c r="J30" s="595">
        <v>100</v>
      </c>
      <c r="K30" s="612" t="s">
        <v>393</v>
      </c>
    </row>
    <row r="31" spans="1:11" ht="13.35" customHeight="1">
      <c r="A31" s="1908"/>
      <c r="B31" s="332"/>
      <c r="C31" s="311"/>
      <c r="D31" s="528">
        <v>2011</v>
      </c>
      <c r="E31" s="435">
        <v>97.6</v>
      </c>
      <c r="F31" s="435" t="s">
        <v>405</v>
      </c>
      <c r="G31" s="435" t="s">
        <v>405</v>
      </c>
      <c r="H31" s="435">
        <v>2.4</v>
      </c>
      <c r="I31" s="435" t="s">
        <v>405</v>
      </c>
      <c r="J31" s="595">
        <v>100</v>
      </c>
      <c r="K31" s="611"/>
    </row>
    <row r="32" spans="1:11" ht="13.35" customHeight="1">
      <c r="A32" s="1908"/>
      <c r="B32" s="332"/>
      <c r="C32" s="311"/>
      <c r="D32" s="528">
        <v>2012</v>
      </c>
      <c r="E32" s="435">
        <v>97.3</v>
      </c>
      <c r="F32" s="435" t="s">
        <v>405</v>
      </c>
      <c r="G32" s="435" t="s">
        <v>405</v>
      </c>
      <c r="H32" s="435">
        <v>2.7</v>
      </c>
      <c r="I32" s="435" t="s">
        <v>405</v>
      </c>
      <c r="J32" s="595">
        <v>100</v>
      </c>
      <c r="K32" s="611"/>
    </row>
    <row r="33" spans="1:11" ht="13.35" customHeight="1">
      <c r="A33" s="1908"/>
      <c r="B33" s="332"/>
      <c r="C33" s="311"/>
      <c r="D33" s="528">
        <v>2013</v>
      </c>
      <c r="E33" s="435">
        <v>96.9</v>
      </c>
      <c r="F33" s="435" t="s">
        <v>405</v>
      </c>
      <c r="G33" s="435" t="s">
        <v>405</v>
      </c>
      <c r="H33" s="435">
        <v>3.1</v>
      </c>
      <c r="I33" s="435" t="s">
        <v>405</v>
      </c>
      <c r="J33" s="595">
        <v>100</v>
      </c>
      <c r="K33" s="611"/>
    </row>
    <row r="34" spans="1:11" ht="13.35" customHeight="1">
      <c r="A34" s="1908"/>
      <c r="B34" s="332"/>
      <c r="C34" s="311"/>
      <c r="D34" s="312">
        <v>2014</v>
      </c>
      <c r="E34" s="435">
        <v>97.2</v>
      </c>
      <c r="F34" s="435" t="s">
        <v>405</v>
      </c>
      <c r="G34" s="435" t="s">
        <v>405</v>
      </c>
      <c r="H34" s="435">
        <v>2.8</v>
      </c>
      <c r="I34" s="435" t="s">
        <v>405</v>
      </c>
      <c r="J34" s="595">
        <v>100</v>
      </c>
      <c r="K34" s="611"/>
    </row>
    <row r="35" spans="1:11" ht="13.35" customHeight="1">
      <c r="A35" s="1908"/>
      <c r="B35" s="332"/>
      <c r="C35" s="311"/>
      <c r="D35" s="528">
        <v>2015</v>
      </c>
      <c r="E35" s="435">
        <v>96.8</v>
      </c>
      <c r="F35" s="435" t="s">
        <v>405</v>
      </c>
      <c r="G35" s="435" t="s">
        <v>405</v>
      </c>
      <c r="H35" s="435">
        <v>3.2</v>
      </c>
      <c r="I35" s="435" t="s">
        <v>405</v>
      </c>
      <c r="J35" s="595">
        <v>100</v>
      </c>
      <c r="K35" s="611"/>
    </row>
    <row r="36" spans="1:11" ht="13.35" customHeight="1">
      <c r="A36" s="1908"/>
      <c r="B36" s="332"/>
      <c r="C36" s="311"/>
      <c r="D36" s="528">
        <v>2016</v>
      </c>
      <c r="E36" s="435">
        <v>96.8</v>
      </c>
      <c r="F36" s="435" t="s">
        <v>405</v>
      </c>
      <c r="G36" s="435" t="s">
        <v>405</v>
      </c>
      <c r="H36" s="435">
        <v>3.2</v>
      </c>
      <c r="I36" s="435" t="s">
        <v>405</v>
      </c>
      <c r="J36" s="595">
        <v>100</v>
      </c>
      <c r="K36" s="611"/>
    </row>
    <row r="37" spans="1:11" ht="13.35" customHeight="1">
      <c r="A37" s="1908"/>
      <c r="B37" s="332"/>
      <c r="C37" s="311"/>
      <c r="D37" s="528">
        <v>2017</v>
      </c>
      <c r="E37" s="435">
        <v>97</v>
      </c>
      <c r="F37" s="435" t="s">
        <v>405</v>
      </c>
      <c r="G37" s="435" t="s">
        <v>405</v>
      </c>
      <c r="H37" s="435">
        <v>3</v>
      </c>
      <c r="I37" s="435" t="s">
        <v>405</v>
      </c>
      <c r="J37" s="595">
        <v>100</v>
      </c>
      <c r="K37" s="611"/>
    </row>
    <row r="38" spans="1:11" ht="13.35" customHeight="1">
      <c r="A38" s="1908"/>
      <c r="B38" s="332"/>
      <c r="C38" s="311"/>
      <c r="D38" s="322">
        <v>2018</v>
      </c>
      <c r="E38" s="435">
        <v>96.8</v>
      </c>
      <c r="F38" s="435" t="s">
        <v>405</v>
      </c>
      <c r="G38" s="435" t="s">
        <v>405</v>
      </c>
      <c r="H38" s="435">
        <v>3.2</v>
      </c>
      <c r="I38" s="435" t="s">
        <v>405</v>
      </c>
      <c r="J38" s="595">
        <v>100</v>
      </c>
      <c r="K38" s="611"/>
    </row>
    <row r="39" spans="1:11" ht="13.35" customHeight="1">
      <c r="A39" s="1908"/>
      <c r="B39" s="332"/>
      <c r="C39" s="311"/>
      <c r="D39" s="528">
        <v>2019</v>
      </c>
      <c r="E39" s="435">
        <v>96.3</v>
      </c>
      <c r="F39" s="588" t="s">
        <v>405</v>
      </c>
      <c r="G39" s="588" t="s">
        <v>405</v>
      </c>
      <c r="H39" s="435">
        <v>3.7</v>
      </c>
      <c r="I39" s="588" t="s">
        <v>405</v>
      </c>
      <c r="J39" s="595">
        <v>100</v>
      </c>
      <c r="K39" s="611"/>
    </row>
    <row r="40" spans="1:11" ht="13.35" customHeight="1">
      <c r="A40" s="1908"/>
      <c r="B40" s="332"/>
      <c r="C40" s="311"/>
      <c r="D40" s="528">
        <v>2020</v>
      </c>
      <c r="E40" s="435">
        <v>96.3</v>
      </c>
      <c r="F40" s="588" t="s">
        <v>405</v>
      </c>
      <c r="G40" s="588" t="s">
        <v>405</v>
      </c>
      <c r="H40" s="435">
        <v>3.7</v>
      </c>
      <c r="I40" s="588" t="s">
        <v>405</v>
      </c>
      <c r="J40" s="595">
        <v>100</v>
      </c>
      <c r="K40" s="611"/>
    </row>
    <row r="41" spans="1:11" ht="13.35" customHeight="1">
      <c r="A41" s="1908"/>
      <c r="B41" s="1958" t="s">
        <v>394</v>
      </c>
      <c r="C41" s="320" t="s">
        <v>395</v>
      </c>
      <c r="D41" s="528">
        <v>2010</v>
      </c>
      <c r="E41" s="435">
        <v>100</v>
      </c>
      <c r="F41" s="435" t="s">
        <v>405</v>
      </c>
      <c r="G41" s="435" t="s">
        <v>405</v>
      </c>
      <c r="H41" s="435">
        <v>0</v>
      </c>
      <c r="I41" s="435" t="s">
        <v>405</v>
      </c>
      <c r="J41" s="595">
        <v>100</v>
      </c>
      <c r="K41" s="1986" t="s">
        <v>396</v>
      </c>
    </row>
    <row r="42" spans="1:11" ht="13.35" customHeight="1">
      <c r="A42" s="1908"/>
      <c r="B42" s="1958"/>
      <c r="C42" s="311"/>
      <c r="D42" s="528">
        <v>2011</v>
      </c>
      <c r="E42" s="435">
        <v>100</v>
      </c>
      <c r="F42" s="435" t="s">
        <v>405</v>
      </c>
      <c r="G42" s="435" t="s">
        <v>405</v>
      </c>
      <c r="H42" s="435">
        <v>0</v>
      </c>
      <c r="I42" s="435" t="s">
        <v>405</v>
      </c>
      <c r="J42" s="595">
        <v>100</v>
      </c>
      <c r="K42" s="1986"/>
    </row>
    <row r="43" spans="1:11" ht="13.35" customHeight="1">
      <c r="A43" s="1908"/>
      <c r="B43" s="1958"/>
      <c r="C43" s="311"/>
      <c r="D43" s="528">
        <v>2012</v>
      </c>
      <c r="E43" s="435">
        <v>100</v>
      </c>
      <c r="F43" s="435" t="s">
        <v>405</v>
      </c>
      <c r="G43" s="435" t="s">
        <v>405</v>
      </c>
      <c r="H43" s="435">
        <v>0</v>
      </c>
      <c r="I43" s="435" t="s">
        <v>405</v>
      </c>
      <c r="J43" s="595">
        <v>100</v>
      </c>
      <c r="K43" s="1986"/>
    </row>
    <row r="44" spans="1:11" ht="13.35" customHeight="1">
      <c r="A44" s="1908"/>
      <c r="B44" s="1958"/>
      <c r="C44" s="311"/>
      <c r="D44" s="528">
        <v>2013</v>
      </c>
      <c r="E44" s="435">
        <v>100</v>
      </c>
      <c r="F44" s="435" t="s">
        <v>405</v>
      </c>
      <c r="G44" s="435" t="s">
        <v>405</v>
      </c>
      <c r="H44" s="435">
        <v>0</v>
      </c>
      <c r="I44" s="435" t="s">
        <v>405</v>
      </c>
      <c r="J44" s="595">
        <v>100</v>
      </c>
      <c r="K44" s="1986"/>
    </row>
    <row r="45" spans="1:11" ht="13.35" customHeight="1">
      <c r="A45" s="1908"/>
      <c r="B45" s="1958"/>
      <c r="C45" s="311"/>
      <c r="D45" s="528">
        <v>2014</v>
      </c>
      <c r="E45" s="435">
        <v>100</v>
      </c>
      <c r="F45" s="435" t="s">
        <v>405</v>
      </c>
      <c r="G45" s="435" t="s">
        <v>405</v>
      </c>
      <c r="H45" s="435">
        <v>0</v>
      </c>
      <c r="I45" s="435" t="s">
        <v>405</v>
      </c>
      <c r="J45" s="595">
        <v>100</v>
      </c>
      <c r="K45" s="1986"/>
    </row>
    <row r="46" spans="1:11" ht="13.35" customHeight="1">
      <c r="A46" s="1908"/>
      <c r="B46" s="332"/>
      <c r="C46" s="311"/>
      <c r="D46" s="528">
        <v>2015</v>
      </c>
      <c r="E46" s="435">
        <v>100</v>
      </c>
      <c r="F46" s="435" t="s">
        <v>405</v>
      </c>
      <c r="G46" s="435" t="s">
        <v>405</v>
      </c>
      <c r="H46" s="435">
        <v>0</v>
      </c>
      <c r="I46" s="435" t="s">
        <v>405</v>
      </c>
      <c r="J46" s="595">
        <v>100</v>
      </c>
      <c r="K46" s="611"/>
    </row>
    <row r="47" spans="1:11" ht="13.35" customHeight="1">
      <c r="A47" s="1908"/>
      <c r="B47" s="332"/>
      <c r="C47" s="311"/>
      <c r="D47" s="528">
        <v>2016</v>
      </c>
      <c r="E47" s="435">
        <v>100</v>
      </c>
      <c r="F47" s="435" t="s">
        <v>405</v>
      </c>
      <c r="G47" s="435" t="s">
        <v>405</v>
      </c>
      <c r="H47" s="435">
        <v>0</v>
      </c>
      <c r="I47" s="435" t="s">
        <v>405</v>
      </c>
      <c r="J47" s="595">
        <v>100</v>
      </c>
      <c r="K47" s="611"/>
    </row>
    <row r="48" spans="1:11" ht="13.35" customHeight="1">
      <c r="A48" s="1908"/>
      <c r="B48" s="332"/>
      <c r="C48" s="311"/>
      <c r="D48" s="528">
        <v>2017</v>
      </c>
      <c r="E48" s="593">
        <v>100</v>
      </c>
      <c r="F48" s="593" t="s">
        <v>405</v>
      </c>
      <c r="G48" s="593" t="s">
        <v>405</v>
      </c>
      <c r="H48" s="593">
        <v>0</v>
      </c>
      <c r="I48" s="593" t="s">
        <v>405</v>
      </c>
      <c r="J48" s="614">
        <v>100</v>
      </c>
      <c r="K48" s="611"/>
    </row>
    <row r="49" spans="1:11" ht="13.35" customHeight="1">
      <c r="A49" s="1908"/>
      <c r="B49" s="332"/>
      <c r="C49" s="311"/>
      <c r="D49" s="528">
        <v>2018</v>
      </c>
      <c r="E49" s="593">
        <v>100</v>
      </c>
      <c r="F49" s="593" t="s">
        <v>405</v>
      </c>
      <c r="G49" s="593" t="s">
        <v>405</v>
      </c>
      <c r="H49" s="593">
        <v>0</v>
      </c>
      <c r="I49" s="593" t="s">
        <v>405</v>
      </c>
      <c r="J49" s="614">
        <v>100</v>
      </c>
      <c r="K49" s="611"/>
    </row>
    <row r="50" spans="1:11" ht="13.35" customHeight="1">
      <c r="A50" s="1908"/>
      <c r="B50" s="351"/>
      <c r="C50" s="351"/>
      <c r="D50" s="534">
        <v>2019</v>
      </c>
      <c r="E50" s="586">
        <v>100</v>
      </c>
      <c r="F50" s="586" t="s">
        <v>405</v>
      </c>
      <c r="G50" s="586" t="s">
        <v>405</v>
      </c>
      <c r="H50" s="586">
        <v>0</v>
      </c>
      <c r="I50" s="586" t="s">
        <v>405</v>
      </c>
      <c r="J50" s="587">
        <v>100</v>
      </c>
      <c r="K50" s="615"/>
    </row>
    <row r="51" spans="1:11" ht="13.35" customHeight="1">
      <c r="A51" s="1908"/>
      <c r="B51" s="351"/>
      <c r="C51" s="351"/>
      <c r="D51" s="534">
        <v>2020</v>
      </c>
      <c r="E51" s="586">
        <v>100</v>
      </c>
      <c r="F51" s="586" t="s">
        <v>405</v>
      </c>
      <c r="G51" s="586" t="s">
        <v>405</v>
      </c>
      <c r="H51" s="586">
        <v>0</v>
      </c>
      <c r="I51" s="586" t="s">
        <v>405</v>
      </c>
      <c r="J51" s="587">
        <v>100</v>
      </c>
      <c r="K51" s="615"/>
    </row>
    <row r="52" spans="1:11" ht="19.7" customHeight="1">
      <c r="A52" s="1971">
        <v>80</v>
      </c>
      <c r="B52" s="351"/>
      <c r="C52" s="351"/>
      <c r="D52" s="363"/>
      <c r="E52" s="586"/>
      <c r="F52" s="586"/>
      <c r="G52" s="586"/>
      <c r="H52" s="586"/>
      <c r="I52" s="586"/>
      <c r="J52" s="1984" t="s">
        <v>559</v>
      </c>
      <c r="K52" s="1984"/>
    </row>
    <row r="53" spans="1:11" ht="33.950000000000003" customHeight="1">
      <c r="A53" s="1971"/>
      <c r="B53" s="576"/>
      <c r="C53" s="538" t="s">
        <v>534</v>
      </c>
      <c r="D53" s="538" t="s">
        <v>336</v>
      </c>
      <c r="E53" s="616" t="s">
        <v>535</v>
      </c>
      <c r="F53" s="616" t="s">
        <v>536</v>
      </c>
      <c r="G53" s="616" t="s">
        <v>537</v>
      </c>
      <c r="H53" s="616" t="s">
        <v>538</v>
      </c>
      <c r="I53" s="616" t="s">
        <v>539</v>
      </c>
      <c r="J53" s="617" t="s">
        <v>548</v>
      </c>
      <c r="K53" s="618"/>
    </row>
    <row r="54" spans="1:11" ht="33.950000000000003" customHeight="1">
      <c r="A54" s="1971"/>
      <c r="B54" s="578"/>
      <c r="C54" s="543" t="s">
        <v>372</v>
      </c>
      <c r="D54" s="543" t="s">
        <v>9</v>
      </c>
      <c r="E54" s="619" t="s">
        <v>541</v>
      </c>
      <c r="F54" s="619" t="s">
        <v>542</v>
      </c>
      <c r="G54" s="619" t="s">
        <v>543</v>
      </c>
      <c r="H54" s="619" t="s">
        <v>544</v>
      </c>
      <c r="I54" s="619" t="s">
        <v>545</v>
      </c>
      <c r="J54" s="620" t="s">
        <v>549</v>
      </c>
      <c r="K54" s="621"/>
    </row>
    <row r="55" spans="1:11" ht="19.7" customHeight="1">
      <c r="A55" s="1971"/>
      <c r="B55" s="580"/>
      <c r="C55" s="568"/>
      <c r="D55" s="568"/>
      <c r="E55" s="622" t="s">
        <v>318</v>
      </c>
      <c r="F55" s="622" t="s">
        <v>321</v>
      </c>
      <c r="G55" s="622" t="s">
        <v>325</v>
      </c>
      <c r="H55" s="622" t="s">
        <v>328</v>
      </c>
      <c r="I55" s="622" t="s">
        <v>331</v>
      </c>
      <c r="J55" s="623" t="s">
        <v>334</v>
      </c>
      <c r="K55" s="624"/>
    </row>
    <row r="56" spans="1:11" ht="6.95" customHeight="1">
      <c r="A56" s="1971"/>
      <c r="B56" s="351"/>
      <c r="C56" s="351"/>
      <c r="D56" s="363"/>
      <c r="E56" s="586"/>
      <c r="F56" s="586"/>
      <c r="G56" s="586"/>
      <c r="H56" s="586"/>
      <c r="I56" s="586"/>
      <c r="J56" s="587"/>
      <c r="K56" s="586"/>
    </row>
    <row r="57" spans="1:11" ht="14.45" customHeight="1">
      <c r="A57" s="1971"/>
      <c r="B57" s="1962" t="s">
        <v>397</v>
      </c>
      <c r="C57" s="553" t="s">
        <v>398</v>
      </c>
      <c r="D57" s="363">
        <v>2010</v>
      </c>
      <c r="E57" s="586">
        <v>92.4</v>
      </c>
      <c r="F57" s="586" t="s">
        <v>405</v>
      </c>
      <c r="G57" s="586">
        <v>7.1</v>
      </c>
      <c r="H57" s="586">
        <v>0.5</v>
      </c>
      <c r="I57" s="586" t="s">
        <v>405</v>
      </c>
      <c r="J57" s="587">
        <v>100</v>
      </c>
      <c r="K57" s="1985" t="s">
        <v>399</v>
      </c>
    </row>
    <row r="58" spans="1:11" ht="14.45" customHeight="1">
      <c r="A58" s="1971"/>
      <c r="B58" s="1962"/>
      <c r="C58" s="553"/>
      <c r="D58" s="363">
        <v>2011</v>
      </c>
      <c r="E58" s="586">
        <v>91</v>
      </c>
      <c r="F58" s="586" t="s">
        <v>405</v>
      </c>
      <c r="G58" s="586">
        <v>8.1999999999999993</v>
      </c>
      <c r="H58" s="586">
        <v>0.8</v>
      </c>
      <c r="I58" s="586" t="s">
        <v>405</v>
      </c>
      <c r="J58" s="587">
        <v>100</v>
      </c>
      <c r="K58" s="1985"/>
    </row>
    <row r="59" spans="1:11" ht="14.45" customHeight="1">
      <c r="A59" s="1971"/>
      <c r="B59" s="1962"/>
      <c r="C59" s="553"/>
      <c r="D59" s="363">
        <v>2012</v>
      </c>
      <c r="E59" s="586">
        <v>90.7</v>
      </c>
      <c r="F59" s="586" t="s">
        <v>405</v>
      </c>
      <c r="G59" s="586">
        <v>8.1</v>
      </c>
      <c r="H59" s="586">
        <v>1.2</v>
      </c>
      <c r="I59" s="586" t="s">
        <v>405</v>
      </c>
      <c r="J59" s="587">
        <v>100</v>
      </c>
      <c r="K59" s="1985"/>
    </row>
    <row r="60" spans="1:11" ht="14.45" customHeight="1">
      <c r="A60" s="1971"/>
      <c r="B60" s="1962"/>
      <c r="C60" s="553"/>
      <c r="D60" s="363">
        <v>2013</v>
      </c>
      <c r="E60" s="586">
        <v>90.5</v>
      </c>
      <c r="F60" s="586" t="s">
        <v>405</v>
      </c>
      <c r="G60" s="586">
        <v>8.3000000000000007</v>
      </c>
      <c r="H60" s="586">
        <v>1.2</v>
      </c>
      <c r="I60" s="586" t="s">
        <v>405</v>
      </c>
      <c r="J60" s="587">
        <v>100</v>
      </c>
      <c r="K60" s="1985"/>
    </row>
    <row r="61" spans="1:11" ht="14.45" customHeight="1">
      <c r="A61" s="1971"/>
      <c r="B61" s="1962"/>
      <c r="C61" s="553"/>
      <c r="D61" s="363">
        <v>2014</v>
      </c>
      <c r="E61" s="586">
        <v>90.1</v>
      </c>
      <c r="F61" s="586" t="s">
        <v>405</v>
      </c>
      <c r="G61" s="586">
        <v>8.3000000000000007</v>
      </c>
      <c r="H61" s="586">
        <v>1.6</v>
      </c>
      <c r="I61" s="586" t="s">
        <v>405</v>
      </c>
      <c r="J61" s="587">
        <v>100</v>
      </c>
      <c r="K61" s="1985"/>
    </row>
    <row r="62" spans="1:11" ht="14.45" customHeight="1">
      <c r="A62" s="1971"/>
      <c r="B62" s="1962"/>
      <c r="C62" s="553"/>
      <c r="D62" s="363">
        <v>2015</v>
      </c>
      <c r="E62" s="586">
        <v>84.5</v>
      </c>
      <c r="F62" s="586" t="s">
        <v>405</v>
      </c>
      <c r="G62" s="586">
        <v>13.1</v>
      </c>
      <c r="H62" s="586">
        <v>2.4</v>
      </c>
      <c r="I62" s="586" t="s">
        <v>405</v>
      </c>
      <c r="J62" s="587">
        <v>100</v>
      </c>
      <c r="K62" s="1985"/>
    </row>
    <row r="63" spans="1:11" ht="14.45" customHeight="1">
      <c r="A63" s="1971"/>
      <c r="B63" s="1962"/>
      <c r="C63" s="553"/>
      <c r="D63" s="363">
        <v>2016</v>
      </c>
      <c r="E63" s="586">
        <v>80.400000000000006</v>
      </c>
      <c r="F63" s="586" t="s">
        <v>405</v>
      </c>
      <c r="G63" s="586">
        <v>16.899999999999999</v>
      </c>
      <c r="H63" s="586">
        <v>2.7</v>
      </c>
      <c r="I63" s="586" t="s">
        <v>405</v>
      </c>
      <c r="J63" s="587">
        <v>100</v>
      </c>
      <c r="K63" s="1985"/>
    </row>
    <row r="64" spans="1:11" ht="14.45" customHeight="1">
      <c r="A64" s="1971"/>
      <c r="B64" s="351"/>
      <c r="C64" s="553"/>
      <c r="D64" s="363">
        <v>2017</v>
      </c>
      <c r="E64" s="586">
        <v>77.099999999999994</v>
      </c>
      <c r="F64" s="586" t="s">
        <v>405</v>
      </c>
      <c r="G64" s="586">
        <v>20.2</v>
      </c>
      <c r="H64" s="586">
        <v>2.7</v>
      </c>
      <c r="I64" s="586" t="s">
        <v>405</v>
      </c>
      <c r="J64" s="587">
        <v>100</v>
      </c>
      <c r="K64" s="615"/>
    </row>
    <row r="65" spans="1:11" ht="14.45" customHeight="1">
      <c r="A65" s="1971"/>
      <c r="B65" s="351"/>
      <c r="C65" s="553"/>
      <c r="D65" s="363">
        <v>2018</v>
      </c>
      <c r="E65" s="586">
        <v>74.7</v>
      </c>
      <c r="F65" s="586" t="s">
        <v>405</v>
      </c>
      <c r="G65" s="586">
        <v>22.4</v>
      </c>
      <c r="H65" s="586">
        <v>2.9</v>
      </c>
      <c r="I65" s="586" t="s">
        <v>405</v>
      </c>
      <c r="J65" s="587">
        <v>100</v>
      </c>
      <c r="K65" s="615"/>
    </row>
    <row r="66" spans="1:11" ht="14.45" customHeight="1">
      <c r="A66" s="1971"/>
      <c r="B66" s="351"/>
      <c r="C66" s="553"/>
      <c r="D66" s="363">
        <v>2019</v>
      </c>
      <c r="E66" s="586">
        <v>75.5</v>
      </c>
      <c r="F66" s="586" t="s">
        <v>405</v>
      </c>
      <c r="G66" s="586">
        <v>21.6</v>
      </c>
      <c r="H66" s="586">
        <v>2.9</v>
      </c>
      <c r="I66" s="586" t="s">
        <v>405</v>
      </c>
      <c r="J66" s="587">
        <v>100</v>
      </c>
      <c r="K66" s="615"/>
    </row>
    <row r="67" spans="1:11" ht="14.45" customHeight="1">
      <c r="A67" s="1971"/>
      <c r="B67" s="351"/>
      <c r="C67" s="553"/>
      <c r="D67" s="363">
        <v>2020</v>
      </c>
      <c r="E67" s="586">
        <v>77.699999999999989</v>
      </c>
      <c r="F67" s="586" t="s">
        <v>405</v>
      </c>
      <c r="G67" s="586">
        <v>19.600000000000001</v>
      </c>
      <c r="H67" s="586">
        <v>2.7</v>
      </c>
      <c r="I67" s="586" t="s">
        <v>405</v>
      </c>
      <c r="J67" s="587">
        <v>99.999999999999986</v>
      </c>
      <c r="K67" s="615"/>
    </row>
    <row r="68" spans="1:11" ht="14.45" customHeight="1">
      <c r="A68" s="1971"/>
      <c r="B68" s="351" t="s">
        <v>400</v>
      </c>
      <c r="C68" s="553" t="s">
        <v>401</v>
      </c>
      <c r="D68" s="363">
        <v>2010</v>
      </c>
      <c r="E68" s="586">
        <v>82.2</v>
      </c>
      <c r="F68" s="586" t="s">
        <v>405</v>
      </c>
      <c r="G68" s="586" t="s">
        <v>405</v>
      </c>
      <c r="H68" s="586">
        <v>17.8</v>
      </c>
      <c r="I68" s="586" t="s">
        <v>405</v>
      </c>
      <c r="J68" s="587">
        <v>100</v>
      </c>
      <c r="K68" s="625" t="s">
        <v>402</v>
      </c>
    </row>
    <row r="69" spans="1:11" ht="14.45" customHeight="1">
      <c r="A69" s="1971"/>
      <c r="B69" s="351"/>
      <c r="C69" s="553"/>
      <c r="D69" s="363">
        <v>2011</v>
      </c>
      <c r="E69" s="586">
        <v>84</v>
      </c>
      <c r="F69" s="586" t="s">
        <v>405</v>
      </c>
      <c r="G69" s="586" t="s">
        <v>405</v>
      </c>
      <c r="H69" s="586">
        <v>16</v>
      </c>
      <c r="I69" s="586" t="s">
        <v>405</v>
      </c>
      <c r="J69" s="587">
        <v>100</v>
      </c>
      <c r="K69" s="615"/>
    </row>
    <row r="70" spans="1:11" ht="14.45" customHeight="1">
      <c r="A70" s="1971"/>
      <c r="B70" s="351"/>
      <c r="C70" s="553"/>
      <c r="D70" s="363">
        <v>2012</v>
      </c>
      <c r="E70" s="586">
        <v>88</v>
      </c>
      <c r="F70" s="586" t="s">
        <v>405</v>
      </c>
      <c r="G70" s="586" t="s">
        <v>405</v>
      </c>
      <c r="H70" s="586">
        <v>12</v>
      </c>
      <c r="I70" s="586" t="s">
        <v>405</v>
      </c>
      <c r="J70" s="587">
        <v>100</v>
      </c>
      <c r="K70" s="615"/>
    </row>
    <row r="71" spans="1:11" ht="14.45" customHeight="1">
      <c r="A71" s="1971"/>
      <c r="B71" s="351"/>
      <c r="C71" s="553"/>
      <c r="D71" s="363">
        <v>2013</v>
      </c>
      <c r="E71" s="586">
        <v>85.7</v>
      </c>
      <c r="F71" s="586" t="s">
        <v>405</v>
      </c>
      <c r="G71" s="586" t="s">
        <v>405</v>
      </c>
      <c r="H71" s="586">
        <v>14.3</v>
      </c>
      <c r="I71" s="586" t="s">
        <v>405</v>
      </c>
      <c r="J71" s="587">
        <v>100</v>
      </c>
      <c r="K71" s="615"/>
    </row>
    <row r="72" spans="1:11" ht="14.45" customHeight="1">
      <c r="A72" s="1971"/>
      <c r="B72" s="351"/>
      <c r="C72" s="553"/>
      <c r="D72" s="363">
        <v>2014</v>
      </c>
      <c r="E72" s="586">
        <v>82.8</v>
      </c>
      <c r="F72" s="586" t="s">
        <v>405</v>
      </c>
      <c r="G72" s="586" t="s">
        <v>405</v>
      </c>
      <c r="H72" s="586">
        <v>17.2</v>
      </c>
      <c r="I72" s="586" t="s">
        <v>405</v>
      </c>
      <c r="J72" s="587">
        <v>100</v>
      </c>
      <c r="K72" s="615"/>
    </row>
    <row r="73" spans="1:11" ht="14.45" customHeight="1">
      <c r="A73" s="1971"/>
      <c r="B73" s="351"/>
      <c r="C73" s="553"/>
      <c r="D73" s="363">
        <v>2015</v>
      </c>
      <c r="E73" s="586">
        <v>84.5</v>
      </c>
      <c r="F73" s="586" t="s">
        <v>405</v>
      </c>
      <c r="G73" s="586" t="s">
        <v>405</v>
      </c>
      <c r="H73" s="586">
        <v>15.5</v>
      </c>
      <c r="I73" s="586" t="s">
        <v>405</v>
      </c>
      <c r="J73" s="587">
        <v>100</v>
      </c>
      <c r="K73" s="615"/>
    </row>
    <row r="74" spans="1:11" ht="14.45" customHeight="1">
      <c r="A74" s="1971"/>
      <c r="B74" s="351"/>
      <c r="C74" s="553"/>
      <c r="D74" s="363">
        <v>2016</v>
      </c>
      <c r="E74" s="586">
        <v>86.9</v>
      </c>
      <c r="F74" s="586" t="s">
        <v>405</v>
      </c>
      <c r="G74" s="586" t="s">
        <v>405</v>
      </c>
      <c r="H74" s="586">
        <v>13.1</v>
      </c>
      <c r="I74" s="586" t="s">
        <v>405</v>
      </c>
      <c r="J74" s="587">
        <v>100</v>
      </c>
      <c r="K74" s="615"/>
    </row>
    <row r="75" spans="1:11" ht="14.45" customHeight="1">
      <c r="A75" s="1971"/>
      <c r="B75" s="351"/>
      <c r="C75" s="553"/>
      <c r="D75" s="363">
        <v>2017</v>
      </c>
      <c r="E75" s="586">
        <v>88.7</v>
      </c>
      <c r="F75" s="586" t="s">
        <v>405</v>
      </c>
      <c r="G75" s="586" t="s">
        <v>405</v>
      </c>
      <c r="H75" s="586">
        <v>11.3</v>
      </c>
      <c r="I75" s="586" t="s">
        <v>405</v>
      </c>
      <c r="J75" s="587">
        <v>100</v>
      </c>
      <c r="K75" s="615"/>
    </row>
    <row r="76" spans="1:11" ht="14.45" customHeight="1">
      <c r="A76" s="1971"/>
      <c r="B76" s="351"/>
      <c r="C76" s="553"/>
      <c r="D76" s="363">
        <v>2018</v>
      </c>
      <c r="E76" s="586">
        <v>90.8</v>
      </c>
      <c r="F76" s="586" t="s">
        <v>405</v>
      </c>
      <c r="G76" s="586" t="s">
        <v>405</v>
      </c>
      <c r="H76" s="586">
        <v>9.1999999999999993</v>
      </c>
      <c r="I76" s="586" t="s">
        <v>405</v>
      </c>
      <c r="J76" s="587">
        <v>100</v>
      </c>
      <c r="K76" s="615"/>
    </row>
    <row r="77" spans="1:11" ht="14.45" customHeight="1">
      <c r="A77" s="1971"/>
      <c r="B77" s="351"/>
      <c r="C77" s="553"/>
      <c r="D77" s="363">
        <v>2019</v>
      </c>
      <c r="E77" s="586">
        <v>91.7</v>
      </c>
      <c r="F77" s="586" t="s">
        <v>405</v>
      </c>
      <c r="G77" s="586" t="s">
        <v>405</v>
      </c>
      <c r="H77" s="586">
        <v>8.3000000000000007</v>
      </c>
      <c r="I77" s="586" t="s">
        <v>405</v>
      </c>
      <c r="J77" s="587">
        <v>100</v>
      </c>
      <c r="K77" s="615"/>
    </row>
    <row r="78" spans="1:11" ht="14.45" customHeight="1">
      <c r="A78" s="1971"/>
      <c r="B78" s="351"/>
      <c r="C78" s="553"/>
      <c r="D78" s="363">
        <v>2020</v>
      </c>
      <c r="E78" s="586">
        <v>94.2</v>
      </c>
      <c r="F78" s="586" t="s">
        <v>405</v>
      </c>
      <c r="G78" s="586" t="s">
        <v>405</v>
      </c>
      <c r="H78" s="586">
        <v>5.8</v>
      </c>
      <c r="I78" s="586" t="s">
        <v>405</v>
      </c>
      <c r="J78" s="587">
        <v>100</v>
      </c>
      <c r="K78" s="615"/>
    </row>
    <row r="79" spans="1:11" ht="14.45" customHeight="1">
      <c r="A79" s="1971"/>
      <c r="B79" s="1962" t="s">
        <v>403</v>
      </c>
      <c r="C79" s="553" t="s">
        <v>404</v>
      </c>
      <c r="D79" s="363">
        <v>2010</v>
      </c>
      <c r="E79" s="586">
        <v>77.7</v>
      </c>
      <c r="F79" s="586" t="s">
        <v>405</v>
      </c>
      <c r="G79" s="586" t="s">
        <v>405</v>
      </c>
      <c r="H79" s="586">
        <v>22.3</v>
      </c>
      <c r="I79" s="586" t="s">
        <v>405</v>
      </c>
      <c r="J79" s="587">
        <v>100</v>
      </c>
      <c r="K79" s="1985" t="s">
        <v>550</v>
      </c>
    </row>
    <row r="80" spans="1:11" ht="14.45" customHeight="1">
      <c r="A80" s="1971"/>
      <c r="B80" s="1962"/>
      <c r="C80" s="553"/>
      <c r="D80" s="363">
        <v>2011</v>
      </c>
      <c r="E80" s="586">
        <v>77.099999999999994</v>
      </c>
      <c r="F80" s="586" t="s">
        <v>405</v>
      </c>
      <c r="G80" s="586" t="s">
        <v>405</v>
      </c>
      <c r="H80" s="586">
        <v>22.9</v>
      </c>
      <c r="I80" s="586" t="s">
        <v>405</v>
      </c>
      <c r="J80" s="587">
        <v>100</v>
      </c>
      <c r="K80" s="1985"/>
    </row>
    <row r="81" spans="1:11" ht="14.45" customHeight="1">
      <c r="A81" s="1971"/>
      <c r="B81" s="1962"/>
      <c r="C81" s="553"/>
      <c r="D81" s="363">
        <v>2012</v>
      </c>
      <c r="E81" s="586">
        <v>74.599999999999994</v>
      </c>
      <c r="F81" s="586" t="s">
        <v>405</v>
      </c>
      <c r="G81" s="586" t="s">
        <v>405</v>
      </c>
      <c r="H81" s="586">
        <v>25.4</v>
      </c>
      <c r="I81" s="586" t="s">
        <v>405</v>
      </c>
      <c r="J81" s="587">
        <v>100</v>
      </c>
      <c r="K81" s="1985"/>
    </row>
    <row r="82" spans="1:11" ht="14.45" customHeight="1">
      <c r="A82" s="1971"/>
      <c r="B82" s="1962"/>
      <c r="C82" s="553"/>
      <c r="D82" s="363">
        <v>2013</v>
      </c>
      <c r="E82" s="586">
        <v>73.099999999999994</v>
      </c>
      <c r="F82" s="586" t="s">
        <v>405</v>
      </c>
      <c r="G82" s="586" t="s">
        <v>405</v>
      </c>
      <c r="H82" s="586">
        <v>26.9</v>
      </c>
      <c r="I82" s="586" t="s">
        <v>405</v>
      </c>
      <c r="J82" s="587">
        <v>100</v>
      </c>
      <c r="K82" s="1985"/>
    </row>
    <row r="83" spans="1:11" ht="14.45" customHeight="1">
      <c r="A83" s="1971"/>
      <c r="B83" s="1962"/>
      <c r="C83" s="553"/>
      <c r="D83" s="363">
        <v>2014</v>
      </c>
      <c r="E83" s="586">
        <v>78.3</v>
      </c>
      <c r="F83" s="586" t="s">
        <v>405</v>
      </c>
      <c r="G83" s="586" t="s">
        <v>405</v>
      </c>
      <c r="H83" s="586">
        <v>21.7</v>
      </c>
      <c r="I83" s="586" t="s">
        <v>405</v>
      </c>
      <c r="J83" s="587">
        <v>100</v>
      </c>
      <c r="K83" s="1985"/>
    </row>
    <row r="84" spans="1:11" ht="14.45" customHeight="1">
      <c r="A84" s="1971"/>
      <c r="B84" s="1962"/>
      <c r="C84" s="553"/>
      <c r="D84" s="363">
        <v>2015</v>
      </c>
      <c r="E84" s="586">
        <v>81.5</v>
      </c>
      <c r="F84" s="586" t="s">
        <v>405</v>
      </c>
      <c r="G84" s="586" t="s">
        <v>405</v>
      </c>
      <c r="H84" s="586">
        <v>18.5</v>
      </c>
      <c r="I84" s="586" t="s">
        <v>405</v>
      </c>
      <c r="J84" s="587">
        <v>100</v>
      </c>
      <c r="K84" s="615"/>
    </row>
    <row r="85" spans="1:11" ht="14.45" customHeight="1">
      <c r="A85" s="1971"/>
      <c r="B85" s="351"/>
      <c r="C85" s="553"/>
      <c r="D85" s="363">
        <v>2016</v>
      </c>
      <c r="E85" s="586">
        <v>82</v>
      </c>
      <c r="F85" s="586" t="s">
        <v>405</v>
      </c>
      <c r="G85" s="586" t="s">
        <v>405</v>
      </c>
      <c r="H85" s="586">
        <v>18</v>
      </c>
      <c r="I85" s="586" t="s">
        <v>405</v>
      </c>
      <c r="J85" s="587">
        <v>100</v>
      </c>
      <c r="K85" s="615"/>
    </row>
    <row r="86" spans="1:11" ht="14.45" customHeight="1">
      <c r="A86" s="1971"/>
      <c r="B86" s="351"/>
      <c r="C86" s="553"/>
      <c r="D86" s="363">
        <v>2017</v>
      </c>
      <c r="E86" s="586">
        <v>82.6</v>
      </c>
      <c r="F86" s="586" t="s">
        <v>405</v>
      </c>
      <c r="G86" s="586" t="s">
        <v>405</v>
      </c>
      <c r="H86" s="586">
        <v>17.399999999999999</v>
      </c>
      <c r="I86" s="586" t="s">
        <v>405</v>
      </c>
      <c r="J86" s="587">
        <v>100</v>
      </c>
      <c r="K86" s="615"/>
    </row>
    <row r="87" spans="1:11" ht="14.45" customHeight="1">
      <c r="A87" s="1971"/>
      <c r="B87" s="351"/>
      <c r="C87" s="553"/>
      <c r="D87" s="363">
        <v>2018</v>
      </c>
      <c r="E87" s="586">
        <v>82.6</v>
      </c>
      <c r="F87" s="586" t="s">
        <v>405</v>
      </c>
      <c r="G87" s="586" t="s">
        <v>405</v>
      </c>
      <c r="H87" s="586">
        <v>17.399999999999999</v>
      </c>
      <c r="I87" s="586" t="s">
        <v>405</v>
      </c>
      <c r="J87" s="587">
        <v>100</v>
      </c>
      <c r="K87" s="615"/>
    </row>
    <row r="88" spans="1:11" ht="14.45" customHeight="1">
      <c r="A88" s="1971"/>
      <c r="B88" s="351"/>
      <c r="C88" s="553"/>
      <c r="D88" s="363">
        <v>2019</v>
      </c>
      <c r="E88" s="586">
        <v>81.900000000000006</v>
      </c>
      <c r="F88" s="586" t="s">
        <v>405</v>
      </c>
      <c r="G88" s="586" t="s">
        <v>405</v>
      </c>
      <c r="H88" s="586">
        <v>18.100000000000001</v>
      </c>
      <c r="I88" s="586" t="s">
        <v>405</v>
      </c>
      <c r="J88" s="587">
        <v>100</v>
      </c>
      <c r="K88" s="615"/>
    </row>
    <row r="89" spans="1:11" ht="14.45" customHeight="1">
      <c r="A89" s="1971"/>
      <c r="B89" s="351"/>
      <c r="C89" s="553"/>
      <c r="D89" s="363">
        <v>2020</v>
      </c>
      <c r="E89" s="586">
        <v>81.900000000000006</v>
      </c>
      <c r="F89" s="586" t="s">
        <v>405</v>
      </c>
      <c r="G89" s="586" t="s">
        <v>405</v>
      </c>
      <c r="H89" s="586">
        <v>18.100000000000001</v>
      </c>
      <c r="I89" s="586" t="s">
        <v>405</v>
      </c>
      <c r="J89" s="587">
        <v>100</v>
      </c>
      <c r="K89" s="615"/>
    </row>
    <row r="90" spans="1:11" ht="14.45" customHeight="1">
      <c r="A90" s="1971"/>
      <c r="B90" s="1962" t="s">
        <v>407</v>
      </c>
      <c r="C90" s="553" t="s">
        <v>408</v>
      </c>
      <c r="D90" s="363">
        <v>2010</v>
      </c>
      <c r="E90" s="586">
        <v>90.6</v>
      </c>
      <c r="F90" s="586" t="s">
        <v>405</v>
      </c>
      <c r="G90" s="586">
        <v>3</v>
      </c>
      <c r="H90" s="586">
        <v>6.4</v>
      </c>
      <c r="I90" s="586" t="s">
        <v>405</v>
      </c>
      <c r="J90" s="587">
        <v>100</v>
      </c>
      <c r="K90" s="1985" t="s">
        <v>409</v>
      </c>
    </row>
    <row r="91" spans="1:11" ht="14.45" customHeight="1">
      <c r="A91" s="1971"/>
      <c r="B91" s="1962"/>
      <c r="C91" s="553"/>
      <c r="D91" s="363">
        <v>2011</v>
      </c>
      <c r="E91" s="586">
        <v>89.7</v>
      </c>
      <c r="F91" s="586" t="s">
        <v>405</v>
      </c>
      <c r="G91" s="586">
        <v>3.8</v>
      </c>
      <c r="H91" s="586">
        <v>6.5</v>
      </c>
      <c r="I91" s="586" t="s">
        <v>405</v>
      </c>
      <c r="J91" s="587">
        <v>100</v>
      </c>
      <c r="K91" s="1985"/>
    </row>
    <row r="92" spans="1:11" ht="14.45" customHeight="1">
      <c r="A92" s="1971"/>
      <c r="B92" s="1962"/>
      <c r="C92" s="553"/>
      <c r="D92" s="363">
        <v>2012</v>
      </c>
      <c r="E92" s="586">
        <v>90.2</v>
      </c>
      <c r="F92" s="586" t="s">
        <v>405</v>
      </c>
      <c r="G92" s="586">
        <v>2.9</v>
      </c>
      <c r="H92" s="586">
        <v>6.9</v>
      </c>
      <c r="I92" s="586" t="s">
        <v>405</v>
      </c>
      <c r="J92" s="587">
        <v>100</v>
      </c>
      <c r="K92" s="1985"/>
    </row>
    <row r="93" spans="1:11" ht="14.45" customHeight="1">
      <c r="A93" s="1971"/>
      <c r="B93" s="1962"/>
      <c r="C93" s="553"/>
      <c r="D93" s="363">
        <v>2013</v>
      </c>
      <c r="E93" s="586">
        <v>88.6</v>
      </c>
      <c r="F93" s="586" t="s">
        <v>405</v>
      </c>
      <c r="G93" s="586">
        <v>3.5</v>
      </c>
      <c r="H93" s="586">
        <v>7.9</v>
      </c>
      <c r="I93" s="586" t="s">
        <v>405</v>
      </c>
      <c r="J93" s="587">
        <v>100</v>
      </c>
      <c r="K93" s="615"/>
    </row>
    <row r="94" spans="1:11" ht="14.45" customHeight="1">
      <c r="A94" s="1971"/>
      <c r="B94" s="1962"/>
      <c r="C94" s="553"/>
      <c r="D94" s="363">
        <v>2014</v>
      </c>
      <c r="E94" s="586">
        <v>88.3</v>
      </c>
      <c r="F94" s="586" t="s">
        <v>405</v>
      </c>
      <c r="G94" s="586">
        <v>1.8</v>
      </c>
      <c r="H94" s="586">
        <v>9.9</v>
      </c>
      <c r="I94" s="586" t="s">
        <v>405</v>
      </c>
      <c r="J94" s="587">
        <v>100</v>
      </c>
      <c r="K94" s="615"/>
    </row>
    <row r="95" spans="1:11" ht="14.45" customHeight="1">
      <c r="A95" s="1971"/>
      <c r="B95" s="1962"/>
      <c r="C95" s="553"/>
      <c r="D95" s="363">
        <v>2015</v>
      </c>
      <c r="E95" s="586">
        <v>87.2</v>
      </c>
      <c r="F95" s="586" t="s">
        <v>405</v>
      </c>
      <c r="G95" s="586">
        <v>2.2999999999999998</v>
      </c>
      <c r="H95" s="586">
        <v>10.5</v>
      </c>
      <c r="I95" s="586" t="s">
        <v>405</v>
      </c>
      <c r="J95" s="587">
        <v>100</v>
      </c>
      <c r="K95" s="615"/>
    </row>
    <row r="96" spans="1:11" ht="14.45" customHeight="1">
      <c r="A96" s="1971"/>
      <c r="B96" s="351"/>
      <c r="C96" s="553"/>
      <c r="D96" s="363">
        <v>2016</v>
      </c>
      <c r="E96" s="586">
        <v>85.2</v>
      </c>
      <c r="F96" s="586" t="s">
        <v>405</v>
      </c>
      <c r="G96" s="586">
        <v>4</v>
      </c>
      <c r="H96" s="586">
        <v>10.8</v>
      </c>
      <c r="I96" s="586" t="s">
        <v>405</v>
      </c>
      <c r="J96" s="587">
        <v>100</v>
      </c>
      <c r="K96" s="615"/>
    </row>
    <row r="97" spans="1:11" ht="14.45" customHeight="1">
      <c r="A97" s="1971"/>
      <c r="B97" s="351"/>
      <c r="C97" s="553"/>
      <c r="D97" s="363">
        <v>2017</v>
      </c>
      <c r="E97" s="586">
        <v>82.4</v>
      </c>
      <c r="F97" s="586" t="s">
        <v>405</v>
      </c>
      <c r="G97" s="586">
        <v>6.7</v>
      </c>
      <c r="H97" s="586">
        <v>10.9</v>
      </c>
      <c r="I97" s="586" t="s">
        <v>405</v>
      </c>
      <c r="J97" s="587">
        <v>100</v>
      </c>
      <c r="K97" s="615"/>
    </row>
    <row r="98" spans="1:11" ht="14.45" customHeight="1">
      <c r="A98" s="1971"/>
      <c r="B98" s="351"/>
      <c r="C98" s="553"/>
      <c r="D98" s="363">
        <v>2018</v>
      </c>
      <c r="E98" s="586">
        <v>78.7</v>
      </c>
      <c r="F98" s="586" t="s">
        <v>405</v>
      </c>
      <c r="G98" s="586">
        <v>9.6</v>
      </c>
      <c r="H98" s="586">
        <v>11.7</v>
      </c>
      <c r="I98" s="586" t="s">
        <v>405</v>
      </c>
      <c r="J98" s="587">
        <v>100</v>
      </c>
      <c r="K98" s="615"/>
    </row>
    <row r="99" spans="1:11" ht="14.45" customHeight="1">
      <c r="A99" s="1971"/>
      <c r="B99" s="351"/>
      <c r="C99" s="363"/>
      <c r="D99" s="363">
        <v>2019</v>
      </c>
      <c r="E99" s="586">
        <v>84.9</v>
      </c>
      <c r="F99" s="586" t="s">
        <v>405</v>
      </c>
      <c r="G99" s="586">
        <v>3.8</v>
      </c>
      <c r="H99" s="586">
        <v>11.3</v>
      </c>
      <c r="I99" s="586" t="s">
        <v>405</v>
      </c>
      <c r="J99" s="587">
        <v>100</v>
      </c>
      <c r="K99" s="615"/>
    </row>
    <row r="100" spans="1:11" ht="14.45" customHeight="1">
      <c r="A100" s="1971"/>
      <c r="B100" s="351"/>
      <c r="C100" s="351"/>
      <c r="D100" s="535">
        <v>2020</v>
      </c>
      <c r="E100" s="535">
        <v>84.8</v>
      </c>
      <c r="F100" s="586" t="s">
        <v>405</v>
      </c>
      <c r="G100" s="535">
        <v>4.0999999999999996</v>
      </c>
      <c r="H100" s="535">
        <v>11.1</v>
      </c>
      <c r="I100" s="586" t="s">
        <v>405</v>
      </c>
      <c r="J100" s="587">
        <v>100</v>
      </c>
      <c r="K100" s="536"/>
    </row>
    <row r="101" spans="1:11" ht="19.7" customHeight="1">
      <c r="A101" s="1987">
        <v>81</v>
      </c>
      <c r="B101" s="511"/>
      <c r="C101" s="511"/>
      <c r="D101" s="511"/>
      <c r="E101" s="320"/>
      <c r="F101" s="322"/>
      <c r="G101" s="322"/>
      <c r="H101" s="322"/>
      <c r="I101" s="1849" t="s">
        <v>560</v>
      </c>
      <c r="J101" s="1849"/>
      <c r="K101" s="1849"/>
    </row>
    <row r="102" spans="1:11" ht="33.950000000000003" customHeight="1">
      <c r="A102" s="1987"/>
      <c r="B102" s="514"/>
      <c r="C102" s="293" t="s">
        <v>534</v>
      </c>
      <c r="D102" s="515" t="s">
        <v>336</v>
      </c>
      <c r="E102" s="372" t="s">
        <v>535</v>
      </c>
      <c r="F102" s="372" t="s">
        <v>536</v>
      </c>
      <c r="G102" s="372" t="s">
        <v>537</v>
      </c>
      <c r="H102" s="372" t="s">
        <v>538</v>
      </c>
      <c r="I102" s="372" t="s">
        <v>539</v>
      </c>
      <c r="J102" s="516" t="s">
        <v>540</v>
      </c>
      <c r="K102" s="1965"/>
    </row>
    <row r="103" spans="1:11" ht="33.950000000000003" customHeight="1">
      <c r="A103" s="1987"/>
      <c r="B103" s="517"/>
      <c r="C103" s="297" t="s">
        <v>372</v>
      </c>
      <c r="D103" s="518" t="s">
        <v>9</v>
      </c>
      <c r="E103" s="519" t="s">
        <v>541</v>
      </c>
      <c r="F103" s="519" t="s">
        <v>542</v>
      </c>
      <c r="G103" s="519" t="s">
        <v>543</v>
      </c>
      <c r="H103" s="519" t="s">
        <v>544</v>
      </c>
      <c r="I103" s="519" t="s">
        <v>545</v>
      </c>
      <c r="J103" s="520" t="s">
        <v>546</v>
      </c>
      <c r="K103" s="1972"/>
    </row>
    <row r="104" spans="1:11" ht="19.7" customHeight="1">
      <c r="A104" s="1987"/>
      <c r="B104" s="407"/>
      <c r="C104" s="557"/>
      <c r="D104" s="521"/>
      <c r="E104" s="522" t="s">
        <v>318</v>
      </c>
      <c r="F104" s="522" t="s">
        <v>321</v>
      </c>
      <c r="G104" s="522" t="s">
        <v>325</v>
      </c>
      <c r="H104" s="522" t="s">
        <v>328</v>
      </c>
      <c r="I104" s="522" t="s">
        <v>331</v>
      </c>
      <c r="J104" s="523" t="s">
        <v>334</v>
      </c>
      <c r="K104" s="524"/>
    </row>
    <row r="105" spans="1:11" ht="6.95" customHeight="1">
      <c r="A105" s="1987"/>
      <c r="B105" s="373"/>
      <c r="C105" s="373"/>
      <c r="D105" s="571"/>
      <c r="E105" s="373"/>
      <c r="F105" s="373"/>
      <c r="G105" s="373"/>
      <c r="H105" s="373"/>
      <c r="I105" s="373"/>
      <c r="J105" s="373"/>
      <c r="K105" s="373"/>
    </row>
    <row r="106" spans="1:11" ht="14.45" customHeight="1">
      <c r="A106" s="1987"/>
      <c r="B106" s="1958" t="s">
        <v>553</v>
      </c>
      <c r="C106" s="320" t="s">
        <v>411</v>
      </c>
      <c r="D106" s="528">
        <v>2010</v>
      </c>
      <c r="E106" s="592">
        <v>62.2</v>
      </c>
      <c r="F106" s="435" t="s">
        <v>405</v>
      </c>
      <c r="G106" s="435" t="s">
        <v>405</v>
      </c>
      <c r="H106" s="593">
        <v>37.799999999999997</v>
      </c>
      <c r="I106" s="435" t="s">
        <v>405</v>
      </c>
      <c r="J106" s="594">
        <v>100</v>
      </c>
      <c r="K106" s="1959" t="s">
        <v>412</v>
      </c>
    </row>
    <row r="107" spans="1:11" ht="14.45" customHeight="1">
      <c r="A107" s="1987"/>
      <c r="B107" s="1958"/>
      <c r="C107" s="311"/>
      <c r="D107" s="528">
        <v>2011</v>
      </c>
      <c r="E107" s="592">
        <v>60.5</v>
      </c>
      <c r="F107" s="435" t="s">
        <v>405</v>
      </c>
      <c r="G107" s="435" t="s">
        <v>405</v>
      </c>
      <c r="H107" s="593">
        <v>39.5</v>
      </c>
      <c r="I107" s="435" t="s">
        <v>405</v>
      </c>
      <c r="J107" s="594">
        <v>100</v>
      </c>
      <c r="K107" s="1959"/>
    </row>
    <row r="108" spans="1:11" ht="14.45" customHeight="1">
      <c r="A108" s="1987"/>
      <c r="B108" s="1958"/>
      <c r="C108" s="333"/>
      <c r="D108" s="528">
        <v>2012</v>
      </c>
      <c r="E108" s="592">
        <v>58.7</v>
      </c>
      <c r="F108" s="435" t="s">
        <v>405</v>
      </c>
      <c r="G108" s="435" t="s">
        <v>405</v>
      </c>
      <c r="H108" s="593">
        <v>41.3</v>
      </c>
      <c r="I108" s="435" t="s">
        <v>405</v>
      </c>
      <c r="J108" s="594">
        <v>100</v>
      </c>
      <c r="K108" s="1959"/>
    </row>
    <row r="109" spans="1:11" ht="14.45" customHeight="1">
      <c r="A109" s="1987"/>
      <c r="B109" s="1958"/>
      <c r="C109" s="333"/>
      <c r="D109" s="528">
        <v>2013</v>
      </c>
      <c r="E109" s="592">
        <v>55.4</v>
      </c>
      <c r="F109" s="435" t="s">
        <v>405</v>
      </c>
      <c r="G109" s="435" t="s">
        <v>405</v>
      </c>
      <c r="H109" s="593">
        <v>44.6</v>
      </c>
      <c r="I109" s="435" t="s">
        <v>405</v>
      </c>
      <c r="J109" s="594">
        <v>100</v>
      </c>
      <c r="K109" s="559"/>
    </row>
    <row r="110" spans="1:11" ht="14.45" customHeight="1">
      <c r="A110" s="1987"/>
      <c r="B110" s="362"/>
      <c r="C110" s="333"/>
      <c r="D110" s="528">
        <v>2014</v>
      </c>
      <c r="E110" s="592">
        <v>57.5</v>
      </c>
      <c r="F110" s="435" t="s">
        <v>405</v>
      </c>
      <c r="G110" s="435" t="s">
        <v>405</v>
      </c>
      <c r="H110" s="593">
        <v>42.5</v>
      </c>
      <c r="I110" s="435" t="s">
        <v>405</v>
      </c>
      <c r="J110" s="594">
        <v>100</v>
      </c>
      <c r="K110" s="559"/>
    </row>
    <row r="111" spans="1:11" ht="14.45" customHeight="1">
      <c r="A111" s="1987"/>
      <c r="B111" s="362"/>
      <c r="C111" s="333"/>
      <c r="D111" s="528">
        <v>2015</v>
      </c>
      <c r="E111" s="592">
        <v>52.1</v>
      </c>
      <c r="F111" s="435" t="s">
        <v>405</v>
      </c>
      <c r="G111" s="435" t="s">
        <v>405</v>
      </c>
      <c r="H111" s="593">
        <v>47.9</v>
      </c>
      <c r="I111" s="435" t="s">
        <v>405</v>
      </c>
      <c r="J111" s="594">
        <v>100</v>
      </c>
      <c r="K111" s="559"/>
    </row>
    <row r="112" spans="1:11" ht="14.45" customHeight="1">
      <c r="A112" s="1987"/>
      <c r="B112" s="362"/>
      <c r="C112" s="333"/>
      <c r="D112" s="528">
        <v>2016</v>
      </c>
      <c r="E112" s="592">
        <v>49.8</v>
      </c>
      <c r="F112" s="435" t="s">
        <v>405</v>
      </c>
      <c r="G112" s="435" t="s">
        <v>405</v>
      </c>
      <c r="H112" s="593">
        <v>50.2</v>
      </c>
      <c r="I112" s="435" t="s">
        <v>405</v>
      </c>
      <c r="J112" s="594">
        <v>100</v>
      </c>
      <c r="K112" s="559"/>
    </row>
    <row r="113" spans="1:11" ht="14.45" customHeight="1">
      <c r="A113" s="1987"/>
      <c r="B113" s="362"/>
      <c r="C113" s="333"/>
      <c r="D113" s="528">
        <v>2017</v>
      </c>
      <c r="E113" s="592">
        <v>42</v>
      </c>
      <c r="F113" s="435" t="s">
        <v>405</v>
      </c>
      <c r="G113" s="435" t="s">
        <v>405</v>
      </c>
      <c r="H113" s="593">
        <v>58</v>
      </c>
      <c r="I113" s="435" t="s">
        <v>405</v>
      </c>
      <c r="J113" s="594">
        <v>100</v>
      </c>
      <c r="K113" s="559"/>
    </row>
    <row r="114" spans="1:11" ht="14.45" customHeight="1">
      <c r="A114" s="1987"/>
      <c r="B114" s="362"/>
      <c r="C114" s="333"/>
      <c r="D114" s="532">
        <v>2018</v>
      </c>
      <c r="E114" s="592">
        <v>39.6</v>
      </c>
      <c r="F114" s="435" t="s">
        <v>405</v>
      </c>
      <c r="G114" s="435" t="s">
        <v>405</v>
      </c>
      <c r="H114" s="593">
        <v>60.4</v>
      </c>
      <c r="I114" s="435" t="s">
        <v>405</v>
      </c>
      <c r="J114" s="594">
        <v>100</v>
      </c>
      <c r="K114" s="560"/>
    </row>
    <row r="115" spans="1:11" ht="14.45" customHeight="1">
      <c r="A115" s="1987"/>
      <c r="B115" s="362"/>
      <c r="C115" s="333"/>
      <c r="D115" s="626">
        <v>2019</v>
      </c>
      <c r="E115" s="590">
        <v>43</v>
      </c>
      <c r="F115" s="590" t="s">
        <v>405</v>
      </c>
      <c r="G115" s="590" t="s">
        <v>405</v>
      </c>
      <c r="H115" s="590">
        <v>57</v>
      </c>
      <c r="I115" s="590" t="s">
        <v>405</v>
      </c>
      <c r="J115" s="591">
        <v>100</v>
      </c>
      <c r="K115" s="560"/>
    </row>
    <row r="116" spans="1:11" ht="14.45" customHeight="1">
      <c r="A116" s="1987"/>
      <c r="B116" s="362"/>
      <c r="C116" s="333"/>
      <c r="D116" s="561">
        <v>2020</v>
      </c>
      <c r="E116" s="590">
        <v>32.5</v>
      </c>
      <c r="F116" s="590" t="s">
        <v>405</v>
      </c>
      <c r="G116" s="590" t="s">
        <v>405</v>
      </c>
      <c r="H116" s="590">
        <v>67.5</v>
      </c>
      <c r="I116" s="590" t="s">
        <v>405</v>
      </c>
      <c r="J116" s="591">
        <v>100</v>
      </c>
      <c r="K116" s="560"/>
    </row>
    <row r="117" spans="1:11" ht="14.45" customHeight="1">
      <c r="A117" s="1987"/>
      <c r="B117" s="1958" t="s">
        <v>413</v>
      </c>
      <c r="C117" s="320" t="s">
        <v>414</v>
      </c>
      <c r="D117" s="528">
        <v>2010</v>
      </c>
      <c r="E117" s="588">
        <v>92.3</v>
      </c>
      <c r="F117" s="588" t="s">
        <v>405</v>
      </c>
      <c r="G117" s="588">
        <v>1.2</v>
      </c>
      <c r="H117" s="588">
        <v>6.5</v>
      </c>
      <c r="I117" s="588" t="s">
        <v>405</v>
      </c>
      <c r="J117" s="589">
        <v>100</v>
      </c>
      <c r="K117" s="1959" t="s">
        <v>502</v>
      </c>
    </row>
    <row r="118" spans="1:11" ht="14.45" customHeight="1">
      <c r="A118" s="1987"/>
      <c r="B118" s="1958"/>
      <c r="C118" s="332"/>
      <c r="D118" s="528">
        <v>2011</v>
      </c>
      <c r="E118" s="588">
        <v>89.1</v>
      </c>
      <c r="F118" s="588" t="s">
        <v>405</v>
      </c>
      <c r="G118" s="588">
        <v>0.9</v>
      </c>
      <c r="H118" s="588">
        <v>10</v>
      </c>
      <c r="I118" s="588" t="s">
        <v>405</v>
      </c>
      <c r="J118" s="589">
        <v>100</v>
      </c>
      <c r="K118" s="1959"/>
    </row>
    <row r="119" spans="1:11" ht="14.45" customHeight="1">
      <c r="A119" s="1987"/>
      <c r="B119" s="1958"/>
      <c r="C119" s="332"/>
      <c r="D119" s="528">
        <v>2012</v>
      </c>
      <c r="E119" s="588">
        <v>88.3</v>
      </c>
      <c r="F119" s="588" t="s">
        <v>405</v>
      </c>
      <c r="G119" s="588">
        <v>0.1</v>
      </c>
      <c r="H119" s="588">
        <v>11.6</v>
      </c>
      <c r="I119" s="588" t="s">
        <v>405</v>
      </c>
      <c r="J119" s="589">
        <v>100</v>
      </c>
      <c r="K119" s="1959"/>
    </row>
    <row r="120" spans="1:11" ht="14.45" customHeight="1">
      <c r="A120" s="1987"/>
      <c r="B120" s="332"/>
      <c r="C120" s="332"/>
      <c r="D120" s="528">
        <v>2013</v>
      </c>
      <c r="E120" s="588">
        <v>86.2</v>
      </c>
      <c r="F120" s="588" t="s">
        <v>405</v>
      </c>
      <c r="G120" s="588">
        <v>0.1</v>
      </c>
      <c r="H120" s="588">
        <v>13.7</v>
      </c>
      <c r="I120" s="588" t="s">
        <v>405</v>
      </c>
      <c r="J120" s="589">
        <v>100</v>
      </c>
      <c r="K120" s="559"/>
    </row>
    <row r="121" spans="1:11" ht="14.45" customHeight="1">
      <c r="A121" s="1987"/>
      <c r="B121" s="332"/>
      <c r="C121" s="332"/>
      <c r="D121" s="528">
        <v>2014</v>
      </c>
      <c r="E121" s="588">
        <v>79.400000000000006</v>
      </c>
      <c r="F121" s="588" t="s">
        <v>405</v>
      </c>
      <c r="G121" s="588">
        <v>0.1</v>
      </c>
      <c r="H121" s="588">
        <v>20.5</v>
      </c>
      <c r="I121" s="588" t="s">
        <v>405</v>
      </c>
      <c r="J121" s="589">
        <v>100</v>
      </c>
      <c r="K121" s="559"/>
    </row>
    <row r="122" spans="1:11" ht="14.45" customHeight="1">
      <c r="A122" s="1987"/>
      <c r="B122" s="332"/>
      <c r="C122" s="332"/>
      <c r="D122" s="528">
        <v>2015</v>
      </c>
      <c r="E122" s="588">
        <v>71.2</v>
      </c>
      <c r="F122" s="588" t="s">
        <v>405</v>
      </c>
      <c r="G122" s="588">
        <v>0.1</v>
      </c>
      <c r="H122" s="588">
        <v>28.7</v>
      </c>
      <c r="I122" s="588" t="s">
        <v>405</v>
      </c>
      <c r="J122" s="589">
        <v>100</v>
      </c>
      <c r="K122" s="559"/>
    </row>
    <row r="123" spans="1:11" ht="14.45" customHeight="1">
      <c r="A123" s="1987"/>
      <c r="B123" s="332"/>
      <c r="C123" s="332"/>
      <c r="D123" s="528">
        <v>2016</v>
      </c>
      <c r="E123" s="588">
        <v>68.099999999999994</v>
      </c>
      <c r="F123" s="588" t="s">
        <v>405</v>
      </c>
      <c r="G123" s="588">
        <v>0.4</v>
      </c>
      <c r="H123" s="588">
        <v>31.5</v>
      </c>
      <c r="I123" s="588" t="s">
        <v>405</v>
      </c>
      <c r="J123" s="589">
        <v>100</v>
      </c>
      <c r="K123" s="559"/>
    </row>
    <row r="124" spans="1:11" ht="14.45" customHeight="1">
      <c r="A124" s="1987"/>
      <c r="B124" s="332"/>
      <c r="C124" s="332"/>
      <c r="D124" s="528">
        <v>2017</v>
      </c>
      <c r="E124" s="588">
        <v>64.900000000000006</v>
      </c>
      <c r="F124" s="588" t="s">
        <v>405</v>
      </c>
      <c r="G124" s="588">
        <v>0.7</v>
      </c>
      <c r="H124" s="588">
        <v>34.4</v>
      </c>
      <c r="I124" s="588" t="s">
        <v>405</v>
      </c>
      <c r="J124" s="589">
        <v>100</v>
      </c>
      <c r="K124" s="559"/>
    </row>
    <row r="125" spans="1:11" ht="14.45" customHeight="1">
      <c r="A125" s="1987"/>
      <c r="B125" s="332"/>
      <c r="C125" s="332"/>
      <c r="D125" s="528">
        <v>2018</v>
      </c>
      <c r="E125" s="588">
        <v>61.7</v>
      </c>
      <c r="F125" s="588" t="s">
        <v>405</v>
      </c>
      <c r="G125" s="588">
        <v>0.5</v>
      </c>
      <c r="H125" s="588">
        <v>37.799999999999997</v>
      </c>
      <c r="I125" s="588" t="s">
        <v>405</v>
      </c>
      <c r="J125" s="589">
        <v>100</v>
      </c>
      <c r="K125" s="559"/>
    </row>
    <row r="126" spans="1:11" ht="14.45" customHeight="1">
      <c r="A126" s="1987"/>
      <c r="B126" s="332"/>
      <c r="C126" s="332"/>
      <c r="D126" s="627">
        <v>2019</v>
      </c>
      <c r="E126" s="588">
        <v>57.6</v>
      </c>
      <c r="F126" s="588" t="s">
        <v>405</v>
      </c>
      <c r="G126" s="588">
        <v>0.5</v>
      </c>
      <c r="H126" s="588">
        <v>41.9</v>
      </c>
      <c r="I126" s="588" t="s">
        <v>405</v>
      </c>
      <c r="J126" s="589">
        <v>100</v>
      </c>
      <c r="K126" s="559"/>
    </row>
    <row r="127" spans="1:11" ht="14.45" customHeight="1">
      <c r="A127" s="1987"/>
      <c r="B127" s="332"/>
      <c r="C127" s="332"/>
      <c r="D127" s="322">
        <v>2020</v>
      </c>
      <c r="E127" s="588">
        <v>55.2</v>
      </c>
      <c r="F127" s="588" t="s">
        <v>405</v>
      </c>
      <c r="G127" s="588">
        <v>0.6</v>
      </c>
      <c r="H127" s="588">
        <v>44.2</v>
      </c>
      <c r="I127" s="588" t="s">
        <v>405</v>
      </c>
      <c r="J127" s="589">
        <v>100</v>
      </c>
      <c r="K127" s="559"/>
    </row>
    <row r="128" spans="1:11" ht="14.45" customHeight="1">
      <c r="A128" s="1987"/>
      <c r="B128" s="1958" t="s">
        <v>416</v>
      </c>
      <c r="C128" s="320" t="s">
        <v>417</v>
      </c>
      <c r="D128" s="528">
        <v>2010</v>
      </c>
      <c r="E128" s="313" t="s">
        <v>405</v>
      </c>
      <c r="F128" s="588">
        <v>98.8</v>
      </c>
      <c r="G128" s="313" t="s">
        <v>405</v>
      </c>
      <c r="H128" s="532">
        <v>1.2</v>
      </c>
      <c r="I128" s="313" t="s">
        <v>405</v>
      </c>
      <c r="J128" s="595">
        <v>100</v>
      </c>
      <c r="K128" s="1959" t="s">
        <v>418</v>
      </c>
    </row>
    <row r="129" spans="1:11" ht="14.45" customHeight="1">
      <c r="A129" s="1987"/>
      <c r="B129" s="1958"/>
      <c r="C129" s="329"/>
      <c r="D129" s="528">
        <v>2011</v>
      </c>
      <c r="E129" s="313" t="s">
        <v>405</v>
      </c>
      <c r="F129" s="588">
        <v>99</v>
      </c>
      <c r="G129" s="313" t="s">
        <v>405</v>
      </c>
      <c r="H129" s="588">
        <v>1</v>
      </c>
      <c r="I129" s="313" t="s">
        <v>405</v>
      </c>
      <c r="J129" s="595">
        <v>100</v>
      </c>
      <c r="K129" s="1959"/>
    </row>
    <row r="130" spans="1:11" ht="14.45" customHeight="1">
      <c r="A130" s="1987"/>
      <c r="B130" s="1958"/>
      <c r="C130" s="329"/>
      <c r="D130" s="528">
        <v>2012</v>
      </c>
      <c r="E130" s="313" t="s">
        <v>405</v>
      </c>
      <c r="F130" s="588">
        <v>98.3</v>
      </c>
      <c r="G130" s="313" t="s">
        <v>405</v>
      </c>
      <c r="H130" s="588">
        <v>1.7</v>
      </c>
      <c r="I130" s="313" t="s">
        <v>405</v>
      </c>
      <c r="J130" s="595">
        <v>100</v>
      </c>
      <c r="K130" s="1959"/>
    </row>
    <row r="131" spans="1:11" ht="14.45" customHeight="1">
      <c r="A131" s="1987"/>
      <c r="B131" s="329"/>
      <c r="C131" s="329"/>
      <c r="D131" s="528">
        <v>2013</v>
      </c>
      <c r="E131" s="313" t="s">
        <v>405</v>
      </c>
      <c r="F131" s="588">
        <v>98.6</v>
      </c>
      <c r="G131" s="313" t="s">
        <v>405</v>
      </c>
      <c r="H131" s="532">
        <v>1.4</v>
      </c>
      <c r="I131" s="313" t="s">
        <v>405</v>
      </c>
      <c r="J131" s="595">
        <v>100</v>
      </c>
      <c r="K131" s="559"/>
    </row>
    <row r="132" spans="1:11" ht="14.45" customHeight="1">
      <c r="A132" s="1987"/>
      <c r="B132" s="329"/>
      <c r="C132" s="329"/>
      <c r="D132" s="528">
        <v>2014</v>
      </c>
      <c r="E132" s="313" t="s">
        <v>405</v>
      </c>
      <c r="F132" s="588">
        <v>98.7</v>
      </c>
      <c r="G132" s="313" t="s">
        <v>405</v>
      </c>
      <c r="H132" s="532">
        <v>1.3</v>
      </c>
      <c r="I132" s="313" t="s">
        <v>405</v>
      </c>
      <c r="J132" s="595">
        <v>100</v>
      </c>
      <c r="K132" s="559"/>
    </row>
    <row r="133" spans="1:11" ht="14.45" customHeight="1">
      <c r="A133" s="1987"/>
      <c r="B133" s="329"/>
      <c r="C133" s="329"/>
      <c r="D133" s="528">
        <v>2015</v>
      </c>
      <c r="E133" s="313" t="s">
        <v>405</v>
      </c>
      <c r="F133" s="588">
        <v>97.8</v>
      </c>
      <c r="G133" s="313" t="s">
        <v>405</v>
      </c>
      <c r="H133" s="532">
        <v>2.2000000000000002</v>
      </c>
      <c r="I133" s="313" t="s">
        <v>405</v>
      </c>
      <c r="J133" s="595">
        <v>100</v>
      </c>
      <c r="K133" s="559"/>
    </row>
    <row r="134" spans="1:11" ht="14.45" customHeight="1">
      <c r="A134" s="1987"/>
      <c r="B134" s="329"/>
      <c r="C134" s="329"/>
      <c r="D134" s="312">
        <v>2016</v>
      </c>
      <c r="E134" s="313" t="s">
        <v>405</v>
      </c>
      <c r="F134" s="588">
        <v>97.3</v>
      </c>
      <c r="G134" s="313" t="s">
        <v>405</v>
      </c>
      <c r="H134" s="532">
        <v>2.7</v>
      </c>
      <c r="I134" s="313" t="s">
        <v>405</v>
      </c>
      <c r="J134" s="595">
        <v>100</v>
      </c>
      <c r="K134" s="559"/>
    </row>
    <row r="135" spans="1:11" ht="14.45" customHeight="1">
      <c r="A135" s="1987"/>
      <c r="B135" s="329"/>
      <c r="C135" s="329"/>
      <c r="D135" s="528">
        <v>2017</v>
      </c>
      <c r="E135" s="313" t="s">
        <v>405</v>
      </c>
      <c r="F135" s="590">
        <v>97.4</v>
      </c>
      <c r="G135" s="628" t="s">
        <v>405</v>
      </c>
      <c r="H135" s="562">
        <v>2.6</v>
      </c>
      <c r="I135" s="313" t="s">
        <v>405</v>
      </c>
      <c r="J135" s="595">
        <v>100</v>
      </c>
      <c r="K135" s="559"/>
    </row>
    <row r="136" spans="1:11" ht="14.45" customHeight="1">
      <c r="A136" s="1987"/>
      <c r="B136" s="329"/>
      <c r="C136" s="329"/>
      <c r="D136" s="528">
        <v>2018</v>
      </c>
      <c r="E136" s="313" t="s">
        <v>405</v>
      </c>
      <c r="F136" s="562">
        <v>97.5</v>
      </c>
      <c r="G136" s="628" t="s">
        <v>405</v>
      </c>
      <c r="H136" s="562">
        <v>2.5</v>
      </c>
      <c r="I136" s="313" t="s">
        <v>405</v>
      </c>
      <c r="J136" s="595">
        <v>100</v>
      </c>
      <c r="K136" s="559"/>
    </row>
    <row r="137" spans="1:11" ht="14.45" customHeight="1">
      <c r="A137" s="1987"/>
      <c r="B137" s="329"/>
      <c r="C137" s="329"/>
      <c r="D137" s="532">
        <v>2019</v>
      </c>
      <c r="E137" s="313" t="s">
        <v>405</v>
      </c>
      <c r="F137" s="561">
        <v>97.2</v>
      </c>
      <c r="G137" s="561" t="s">
        <v>405</v>
      </c>
      <c r="H137" s="628">
        <v>2.8</v>
      </c>
      <c r="I137" s="322" t="s">
        <v>405</v>
      </c>
      <c r="J137" s="595">
        <v>100</v>
      </c>
      <c r="K137" s="559"/>
    </row>
    <row r="138" spans="1:11" ht="14.45" customHeight="1">
      <c r="A138" s="1987"/>
      <c r="B138" s="329"/>
      <c r="C138" s="329"/>
      <c r="D138" s="532">
        <v>2020</v>
      </c>
      <c r="E138" s="313" t="s">
        <v>405</v>
      </c>
      <c r="F138" s="561">
        <v>97.6</v>
      </c>
      <c r="G138" s="561" t="s">
        <v>405</v>
      </c>
      <c r="H138" s="628">
        <v>2.4</v>
      </c>
      <c r="I138" s="322" t="s">
        <v>405</v>
      </c>
      <c r="J138" s="595">
        <v>100</v>
      </c>
      <c r="K138" s="559"/>
    </row>
    <row r="139" spans="1:11" ht="14.45" customHeight="1">
      <c r="A139" s="1987"/>
      <c r="B139" s="1958" t="s">
        <v>419</v>
      </c>
      <c r="C139" s="320" t="s">
        <v>420</v>
      </c>
      <c r="D139" s="528">
        <v>2010</v>
      </c>
      <c r="E139" s="592">
        <v>37.6</v>
      </c>
      <c r="F139" s="435" t="s">
        <v>405</v>
      </c>
      <c r="G139" s="588">
        <v>3.9</v>
      </c>
      <c r="H139" s="435">
        <v>56.8</v>
      </c>
      <c r="I139" s="588">
        <v>1.7</v>
      </c>
      <c r="J139" s="595">
        <v>100</v>
      </c>
      <c r="K139" s="360" t="s">
        <v>421</v>
      </c>
    </row>
    <row r="140" spans="1:11" ht="14.45" customHeight="1">
      <c r="A140" s="1987"/>
      <c r="B140" s="1958"/>
      <c r="C140" s="332"/>
      <c r="D140" s="528">
        <v>2011</v>
      </c>
      <c r="E140" s="592">
        <v>37.6</v>
      </c>
      <c r="F140" s="435" t="s">
        <v>405</v>
      </c>
      <c r="G140" s="588">
        <v>3.5</v>
      </c>
      <c r="H140" s="435">
        <v>57.2</v>
      </c>
      <c r="I140" s="588">
        <v>1.7</v>
      </c>
      <c r="J140" s="595">
        <v>100</v>
      </c>
      <c r="K140" s="559"/>
    </row>
    <row r="141" spans="1:11" ht="14.45" customHeight="1">
      <c r="A141" s="1987"/>
      <c r="B141" s="1958"/>
      <c r="C141" s="332"/>
      <c r="D141" s="528">
        <v>2012</v>
      </c>
      <c r="E141" s="592">
        <v>40.9</v>
      </c>
      <c r="F141" s="435" t="s">
        <v>405</v>
      </c>
      <c r="G141" s="588">
        <v>2</v>
      </c>
      <c r="H141" s="435">
        <v>56.2</v>
      </c>
      <c r="I141" s="588">
        <v>0.9</v>
      </c>
      <c r="J141" s="595">
        <v>100</v>
      </c>
      <c r="K141" s="559"/>
    </row>
    <row r="142" spans="1:11" ht="14.45" customHeight="1">
      <c r="A142" s="1987"/>
      <c r="B142" s="332"/>
      <c r="C142" s="332"/>
      <c r="D142" s="528">
        <v>2013</v>
      </c>
      <c r="E142" s="592">
        <v>40.4</v>
      </c>
      <c r="F142" s="435" t="s">
        <v>405</v>
      </c>
      <c r="G142" s="588">
        <v>2.1</v>
      </c>
      <c r="H142" s="435">
        <v>56.4</v>
      </c>
      <c r="I142" s="588">
        <v>1.1000000000000001</v>
      </c>
      <c r="J142" s="595">
        <v>100</v>
      </c>
      <c r="K142" s="559"/>
    </row>
    <row r="143" spans="1:11" ht="14.45" customHeight="1">
      <c r="A143" s="1987"/>
      <c r="B143" s="332"/>
      <c r="C143" s="332"/>
      <c r="D143" s="528">
        <v>2014</v>
      </c>
      <c r="E143" s="592">
        <v>40.299999999999997</v>
      </c>
      <c r="F143" s="435" t="s">
        <v>405</v>
      </c>
      <c r="G143" s="588">
        <v>1.2</v>
      </c>
      <c r="H143" s="435">
        <v>58</v>
      </c>
      <c r="I143" s="588">
        <v>0.5</v>
      </c>
      <c r="J143" s="595">
        <v>100</v>
      </c>
      <c r="K143" s="559"/>
    </row>
    <row r="144" spans="1:11" ht="14.45" customHeight="1">
      <c r="A144" s="1987"/>
      <c r="B144" s="332"/>
      <c r="C144" s="332"/>
      <c r="D144" s="528">
        <v>2015</v>
      </c>
      <c r="E144" s="592">
        <v>42.6</v>
      </c>
      <c r="F144" s="435" t="s">
        <v>405</v>
      </c>
      <c r="G144" s="588">
        <v>0.2</v>
      </c>
      <c r="H144" s="435">
        <v>56.7</v>
      </c>
      <c r="I144" s="588">
        <v>0.5</v>
      </c>
      <c r="J144" s="595">
        <v>100</v>
      </c>
      <c r="K144" s="559"/>
    </row>
    <row r="145" spans="1:11" ht="14.45" customHeight="1">
      <c r="A145" s="1987"/>
      <c r="B145" s="332"/>
      <c r="C145" s="332"/>
      <c r="D145" s="528">
        <v>2016</v>
      </c>
      <c r="E145" s="592">
        <v>41.2</v>
      </c>
      <c r="F145" s="435" t="s">
        <v>405</v>
      </c>
      <c r="G145" s="588">
        <v>0.3</v>
      </c>
      <c r="H145" s="435">
        <v>57.8</v>
      </c>
      <c r="I145" s="588">
        <v>0.7</v>
      </c>
      <c r="J145" s="595">
        <v>100</v>
      </c>
      <c r="K145" s="559"/>
    </row>
    <row r="146" spans="1:11" ht="14.45" customHeight="1">
      <c r="A146" s="1987"/>
      <c r="B146" s="332"/>
      <c r="C146" s="332"/>
      <c r="D146" s="528">
        <v>2017</v>
      </c>
      <c r="E146" s="592">
        <v>35.700000000000003</v>
      </c>
      <c r="F146" s="435" t="s">
        <v>405</v>
      </c>
      <c r="G146" s="588">
        <v>0.5</v>
      </c>
      <c r="H146" s="435">
        <v>63.1</v>
      </c>
      <c r="I146" s="588">
        <v>0.7</v>
      </c>
      <c r="J146" s="595">
        <v>100</v>
      </c>
      <c r="K146" s="559"/>
    </row>
    <row r="147" spans="1:11" ht="14.45" customHeight="1">
      <c r="A147" s="1987"/>
      <c r="B147" s="332"/>
      <c r="C147" s="332"/>
      <c r="D147" s="528">
        <v>2018</v>
      </c>
      <c r="E147" s="592">
        <v>32.5</v>
      </c>
      <c r="F147" s="435" t="s">
        <v>405</v>
      </c>
      <c r="G147" s="588">
        <v>0.1</v>
      </c>
      <c r="H147" s="435">
        <v>66.5</v>
      </c>
      <c r="I147" s="588">
        <v>0.9</v>
      </c>
      <c r="J147" s="595">
        <v>100</v>
      </c>
      <c r="K147" s="559"/>
    </row>
    <row r="148" spans="1:11" ht="14.45" customHeight="1">
      <c r="A148" s="1987"/>
      <c r="B148" s="373"/>
      <c r="C148" s="373"/>
      <c r="D148" s="571">
        <v>2019</v>
      </c>
      <c r="E148" s="629">
        <v>33.799999999999997</v>
      </c>
      <c r="F148" s="630" t="s">
        <v>405</v>
      </c>
      <c r="G148" s="629">
        <v>0.3</v>
      </c>
      <c r="H148" s="629">
        <v>65.099999999999994</v>
      </c>
      <c r="I148" s="629">
        <v>0.8</v>
      </c>
      <c r="J148" s="631">
        <v>99.999999999999986</v>
      </c>
      <c r="K148" s="354"/>
    </row>
    <row r="149" spans="1:11" ht="14.45" customHeight="1">
      <c r="A149" s="1987"/>
      <c r="B149" s="373"/>
      <c r="C149" s="373"/>
      <c r="D149" s="571">
        <v>2020</v>
      </c>
      <c r="E149" s="629">
        <v>36.5</v>
      </c>
      <c r="F149" s="630" t="s">
        <v>405</v>
      </c>
      <c r="G149" s="629">
        <v>0.3</v>
      </c>
      <c r="H149" s="629">
        <v>62.3</v>
      </c>
      <c r="I149" s="629">
        <v>0.9</v>
      </c>
      <c r="J149" s="631">
        <v>100</v>
      </c>
      <c r="K149" s="354"/>
    </row>
    <row r="150" spans="1:11" ht="19.7" customHeight="1">
      <c r="A150" s="1987">
        <v>82</v>
      </c>
      <c r="B150" s="511"/>
      <c r="C150" s="511"/>
      <c r="D150" s="511"/>
      <c r="E150" s="320"/>
      <c r="F150" s="322"/>
      <c r="G150" s="322"/>
      <c r="H150" s="322"/>
      <c r="I150" s="1849" t="s">
        <v>560</v>
      </c>
      <c r="J150" s="1849"/>
      <c r="K150" s="1849"/>
    </row>
    <row r="151" spans="1:11" ht="33.950000000000003" customHeight="1">
      <c r="A151" s="1987"/>
      <c r="B151" s="514"/>
      <c r="C151" s="293" t="s">
        <v>534</v>
      </c>
      <c r="D151" s="515" t="s">
        <v>336</v>
      </c>
      <c r="E151" s="372" t="s">
        <v>535</v>
      </c>
      <c r="F151" s="372" t="s">
        <v>536</v>
      </c>
      <c r="G151" s="372" t="s">
        <v>537</v>
      </c>
      <c r="H151" s="372" t="s">
        <v>538</v>
      </c>
      <c r="I151" s="372" t="s">
        <v>539</v>
      </c>
      <c r="J151" s="516" t="s">
        <v>540</v>
      </c>
      <c r="K151" s="1965"/>
    </row>
    <row r="152" spans="1:11" ht="33.950000000000003" customHeight="1">
      <c r="A152" s="1987"/>
      <c r="B152" s="517"/>
      <c r="C152" s="297" t="s">
        <v>372</v>
      </c>
      <c r="D152" s="518" t="s">
        <v>9</v>
      </c>
      <c r="E152" s="519" t="s">
        <v>541</v>
      </c>
      <c r="F152" s="519" t="s">
        <v>542</v>
      </c>
      <c r="G152" s="519" t="s">
        <v>543</v>
      </c>
      <c r="H152" s="519" t="s">
        <v>544</v>
      </c>
      <c r="I152" s="519" t="s">
        <v>545</v>
      </c>
      <c r="J152" s="520" t="s">
        <v>546</v>
      </c>
      <c r="K152" s="1972"/>
    </row>
    <row r="153" spans="1:11" ht="19.7" customHeight="1">
      <c r="A153" s="1987"/>
      <c r="B153" s="407"/>
      <c r="C153" s="557"/>
      <c r="D153" s="521"/>
      <c r="E153" s="522" t="s">
        <v>318</v>
      </c>
      <c r="F153" s="522" t="s">
        <v>321</v>
      </c>
      <c r="G153" s="522" t="s">
        <v>325</v>
      </c>
      <c r="H153" s="522" t="s">
        <v>328</v>
      </c>
      <c r="I153" s="522" t="s">
        <v>331</v>
      </c>
      <c r="J153" s="523" t="s">
        <v>334</v>
      </c>
      <c r="K153" s="524"/>
    </row>
    <row r="154" spans="1:11" ht="6.95" customHeight="1">
      <c r="A154" s="1987"/>
      <c r="B154" s="373"/>
      <c r="C154" s="373"/>
      <c r="D154" s="571"/>
      <c r="E154" s="373"/>
      <c r="F154" s="373"/>
      <c r="G154" s="373"/>
      <c r="H154" s="373"/>
      <c r="I154" s="373"/>
      <c r="J154" s="572"/>
      <c r="K154" s="373"/>
    </row>
    <row r="155" spans="1:11" ht="14.45" customHeight="1">
      <c r="A155" s="1987"/>
      <c r="B155" s="1988" t="s">
        <v>427</v>
      </c>
      <c r="C155" s="632" t="s">
        <v>428</v>
      </c>
      <c r="D155" s="571">
        <v>2010</v>
      </c>
      <c r="E155" s="630">
        <v>75.3</v>
      </c>
      <c r="F155" s="630" t="s">
        <v>405</v>
      </c>
      <c r="G155" s="630">
        <v>12.7</v>
      </c>
      <c r="H155" s="630">
        <v>12</v>
      </c>
      <c r="I155" s="630" t="s">
        <v>405</v>
      </c>
      <c r="J155" s="633">
        <v>100</v>
      </c>
      <c r="K155" s="1989" t="s">
        <v>429</v>
      </c>
    </row>
    <row r="156" spans="1:11" ht="14.45" customHeight="1">
      <c r="A156" s="1987"/>
      <c r="B156" s="1988"/>
      <c r="C156" s="632"/>
      <c r="D156" s="571">
        <v>2011</v>
      </c>
      <c r="E156" s="630">
        <v>73.2</v>
      </c>
      <c r="F156" s="630" t="s">
        <v>405</v>
      </c>
      <c r="G156" s="630">
        <v>13.1</v>
      </c>
      <c r="H156" s="630">
        <v>13.7</v>
      </c>
      <c r="I156" s="630" t="s">
        <v>405</v>
      </c>
      <c r="J156" s="633">
        <v>100</v>
      </c>
      <c r="K156" s="1989"/>
    </row>
    <row r="157" spans="1:11" ht="14.45" customHeight="1">
      <c r="A157" s="1987"/>
      <c r="B157" s="1988"/>
      <c r="C157" s="632"/>
      <c r="D157" s="571">
        <v>2012</v>
      </c>
      <c r="E157" s="630">
        <v>78.599999999999994</v>
      </c>
      <c r="F157" s="630" t="s">
        <v>405</v>
      </c>
      <c r="G157" s="630">
        <v>10</v>
      </c>
      <c r="H157" s="630">
        <v>11.4</v>
      </c>
      <c r="I157" s="630" t="s">
        <v>405</v>
      </c>
      <c r="J157" s="633">
        <v>100</v>
      </c>
      <c r="K157" s="1989"/>
    </row>
    <row r="158" spans="1:11" ht="14.45" customHeight="1">
      <c r="A158" s="1987"/>
      <c r="B158" s="1988"/>
      <c r="C158" s="632"/>
      <c r="D158" s="571">
        <v>2013</v>
      </c>
      <c r="E158" s="630">
        <v>78</v>
      </c>
      <c r="F158" s="630" t="s">
        <v>405</v>
      </c>
      <c r="G158" s="630">
        <v>10</v>
      </c>
      <c r="H158" s="630">
        <v>12</v>
      </c>
      <c r="I158" s="630" t="s">
        <v>405</v>
      </c>
      <c r="J158" s="633">
        <v>100</v>
      </c>
      <c r="K158" s="1989"/>
    </row>
    <row r="159" spans="1:11" ht="14.45" customHeight="1">
      <c r="A159" s="1987"/>
      <c r="B159" s="1988"/>
      <c r="C159" s="632"/>
      <c r="D159" s="571">
        <v>2014</v>
      </c>
      <c r="E159" s="630">
        <v>73.400000000000006</v>
      </c>
      <c r="F159" s="630" t="s">
        <v>405</v>
      </c>
      <c r="G159" s="630">
        <v>11.3</v>
      </c>
      <c r="H159" s="630">
        <v>15.3</v>
      </c>
      <c r="I159" s="630" t="s">
        <v>405</v>
      </c>
      <c r="J159" s="633">
        <v>100</v>
      </c>
      <c r="K159" s="1989"/>
    </row>
    <row r="160" spans="1:11" ht="14.45" customHeight="1">
      <c r="A160" s="1987"/>
      <c r="B160" s="373"/>
      <c r="C160" s="632"/>
      <c r="D160" s="571">
        <v>2015</v>
      </c>
      <c r="E160" s="630">
        <v>65.8</v>
      </c>
      <c r="F160" s="630" t="s">
        <v>405</v>
      </c>
      <c r="G160" s="630">
        <v>9.9</v>
      </c>
      <c r="H160" s="630">
        <v>24.3</v>
      </c>
      <c r="I160" s="630" t="s">
        <v>405</v>
      </c>
      <c r="J160" s="633">
        <v>100</v>
      </c>
      <c r="K160" s="354"/>
    </row>
    <row r="161" spans="1:11" ht="14.45" customHeight="1">
      <c r="A161" s="1987"/>
      <c r="B161" s="373"/>
      <c r="C161" s="632"/>
      <c r="D161" s="571">
        <v>2016</v>
      </c>
      <c r="E161" s="630">
        <v>68.2</v>
      </c>
      <c r="F161" s="630" t="s">
        <v>405</v>
      </c>
      <c r="G161" s="630">
        <v>7.8</v>
      </c>
      <c r="H161" s="630">
        <v>24</v>
      </c>
      <c r="I161" s="630" t="s">
        <v>405</v>
      </c>
      <c r="J161" s="633">
        <v>100</v>
      </c>
      <c r="K161" s="354"/>
    </row>
    <row r="162" spans="1:11" ht="14.45" customHeight="1">
      <c r="A162" s="1987"/>
      <c r="B162" s="373"/>
      <c r="C162" s="632"/>
      <c r="D162" s="571">
        <v>2017</v>
      </c>
      <c r="E162" s="630">
        <v>67.900000000000006</v>
      </c>
      <c r="F162" s="630" t="s">
        <v>405</v>
      </c>
      <c r="G162" s="630">
        <v>7.8</v>
      </c>
      <c r="H162" s="630">
        <v>24.3</v>
      </c>
      <c r="I162" s="630" t="s">
        <v>405</v>
      </c>
      <c r="J162" s="633">
        <v>100</v>
      </c>
      <c r="K162" s="354"/>
    </row>
    <row r="163" spans="1:11" ht="14.45" customHeight="1">
      <c r="A163" s="1987"/>
      <c r="B163" s="373"/>
      <c r="C163" s="632"/>
      <c r="D163" s="571">
        <v>2018</v>
      </c>
      <c r="E163" s="630">
        <v>68.099999999999994</v>
      </c>
      <c r="F163" s="630" t="s">
        <v>405</v>
      </c>
      <c r="G163" s="630">
        <v>7.7</v>
      </c>
      <c r="H163" s="630">
        <v>24.2</v>
      </c>
      <c r="I163" s="630" t="s">
        <v>405</v>
      </c>
      <c r="J163" s="633">
        <v>100</v>
      </c>
      <c r="K163" s="354"/>
    </row>
    <row r="164" spans="1:11" ht="14.45" customHeight="1">
      <c r="A164" s="1987"/>
      <c r="B164" s="373"/>
      <c r="C164" s="632"/>
      <c r="D164" s="571">
        <v>2019</v>
      </c>
      <c r="E164" s="630">
        <v>69.2</v>
      </c>
      <c r="F164" s="630" t="s">
        <v>405</v>
      </c>
      <c r="G164" s="630">
        <v>4.7</v>
      </c>
      <c r="H164" s="630">
        <v>26.1</v>
      </c>
      <c r="I164" s="630" t="s">
        <v>405</v>
      </c>
      <c r="J164" s="633">
        <v>100</v>
      </c>
      <c r="K164" s="354"/>
    </row>
    <row r="165" spans="1:11" ht="14.45" customHeight="1">
      <c r="A165" s="1987"/>
      <c r="B165" s="373"/>
      <c r="C165" s="632"/>
      <c r="D165" s="571">
        <v>2020</v>
      </c>
      <c r="E165" s="630">
        <v>68.400000000000006</v>
      </c>
      <c r="F165" s="630" t="s">
        <v>405</v>
      </c>
      <c r="G165" s="630">
        <v>5.2</v>
      </c>
      <c r="H165" s="630">
        <v>26.4</v>
      </c>
      <c r="I165" s="630" t="s">
        <v>405</v>
      </c>
      <c r="J165" s="633">
        <v>100</v>
      </c>
      <c r="K165" s="354"/>
    </row>
    <row r="166" spans="1:11" ht="14.45" customHeight="1">
      <c r="A166" s="1987"/>
      <c r="B166" s="1988" t="s">
        <v>430</v>
      </c>
      <c r="C166" s="632" t="s">
        <v>431</v>
      </c>
      <c r="D166" s="571">
        <v>2010</v>
      </c>
      <c r="E166" s="630">
        <v>88.8</v>
      </c>
      <c r="F166" s="630" t="s">
        <v>405</v>
      </c>
      <c r="G166" s="630">
        <v>2.1</v>
      </c>
      <c r="H166" s="630">
        <v>9.1</v>
      </c>
      <c r="I166" s="630" t="s">
        <v>405</v>
      </c>
      <c r="J166" s="633">
        <v>100</v>
      </c>
      <c r="K166" s="1989" t="s">
        <v>432</v>
      </c>
    </row>
    <row r="167" spans="1:11" ht="14.45" customHeight="1">
      <c r="A167" s="1987"/>
      <c r="B167" s="1988"/>
      <c r="C167" s="632"/>
      <c r="D167" s="571">
        <v>2011</v>
      </c>
      <c r="E167" s="630">
        <v>86.9</v>
      </c>
      <c r="F167" s="630" t="s">
        <v>405</v>
      </c>
      <c r="G167" s="630">
        <v>2.2999999999999998</v>
      </c>
      <c r="H167" s="630">
        <v>10.8</v>
      </c>
      <c r="I167" s="630" t="s">
        <v>405</v>
      </c>
      <c r="J167" s="633">
        <v>100</v>
      </c>
      <c r="K167" s="1989"/>
    </row>
    <row r="168" spans="1:11" ht="14.45" customHeight="1">
      <c r="A168" s="1987"/>
      <c r="B168" s="1988"/>
      <c r="C168" s="632"/>
      <c r="D168" s="571">
        <v>2012</v>
      </c>
      <c r="E168" s="630">
        <v>87.4</v>
      </c>
      <c r="F168" s="630" t="s">
        <v>405</v>
      </c>
      <c r="G168" s="630">
        <v>1</v>
      </c>
      <c r="H168" s="630">
        <v>11.6</v>
      </c>
      <c r="I168" s="630" t="s">
        <v>405</v>
      </c>
      <c r="J168" s="633">
        <v>100</v>
      </c>
      <c r="K168" s="1989"/>
    </row>
    <row r="169" spans="1:11" ht="14.45" customHeight="1">
      <c r="A169" s="1987"/>
      <c r="B169" s="1988"/>
      <c r="C169" s="632"/>
      <c r="D169" s="571">
        <v>2013</v>
      </c>
      <c r="E169" s="630">
        <v>88.3</v>
      </c>
      <c r="F169" s="630" t="s">
        <v>405</v>
      </c>
      <c r="G169" s="630">
        <v>0.3</v>
      </c>
      <c r="H169" s="630">
        <v>11.4</v>
      </c>
      <c r="I169" s="630" t="s">
        <v>405</v>
      </c>
      <c r="J169" s="633">
        <v>100</v>
      </c>
      <c r="K169" s="1989"/>
    </row>
    <row r="170" spans="1:11" ht="14.45" customHeight="1">
      <c r="A170" s="1987"/>
      <c r="B170" s="1988"/>
      <c r="C170" s="632"/>
      <c r="D170" s="571">
        <v>2014</v>
      </c>
      <c r="E170" s="630">
        <v>85.3</v>
      </c>
      <c r="F170" s="630" t="s">
        <v>405</v>
      </c>
      <c r="G170" s="630">
        <v>0.3</v>
      </c>
      <c r="H170" s="630">
        <v>14.4</v>
      </c>
      <c r="I170" s="630" t="s">
        <v>405</v>
      </c>
      <c r="J170" s="633">
        <v>100</v>
      </c>
      <c r="K170" s="354"/>
    </row>
    <row r="171" spans="1:11" ht="14.45" customHeight="1">
      <c r="A171" s="1987"/>
      <c r="B171" s="1988"/>
      <c r="C171" s="632"/>
      <c r="D171" s="571">
        <v>2015</v>
      </c>
      <c r="E171" s="630">
        <v>81.099999999999994</v>
      </c>
      <c r="F171" s="630" t="s">
        <v>405</v>
      </c>
      <c r="G171" s="630">
        <v>0.3</v>
      </c>
      <c r="H171" s="630">
        <v>18.600000000000001</v>
      </c>
      <c r="I171" s="630" t="s">
        <v>405</v>
      </c>
      <c r="J171" s="633">
        <v>100</v>
      </c>
      <c r="K171" s="354"/>
    </row>
    <row r="172" spans="1:11" ht="14.45" customHeight="1">
      <c r="A172" s="1987"/>
      <c r="B172" s="373"/>
      <c r="C172" s="632"/>
      <c r="D172" s="571">
        <v>2016</v>
      </c>
      <c r="E172" s="630">
        <v>81.8</v>
      </c>
      <c r="F172" s="630" t="s">
        <v>405</v>
      </c>
      <c r="G172" s="630">
        <v>0.2</v>
      </c>
      <c r="H172" s="630">
        <v>18</v>
      </c>
      <c r="I172" s="630" t="s">
        <v>405</v>
      </c>
      <c r="J172" s="633">
        <v>100</v>
      </c>
      <c r="K172" s="354"/>
    </row>
    <row r="173" spans="1:11" ht="14.45" customHeight="1">
      <c r="A173" s="1987"/>
      <c r="B173" s="373"/>
      <c r="C173" s="632"/>
      <c r="D173" s="571">
        <v>2017</v>
      </c>
      <c r="E173" s="630">
        <v>79.900000000000006</v>
      </c>
      <c r="F173" s="630" t="s">
        <v>405</v>
      </c>
      <c r="G173" s="630">
        <v>0.2</v>
      </c>
      <c r="H173" s="630">
        <v>19.899999999999999</v>
      </c>
      <c r="I173" s="630" t="s">
        <v>405</v>
      </c>
      <c r="J173" s="633">
        <v>100</v>
      </c>
      <c r="K173" s="354"/>
    </row>
    <row r="174" spans="1:11" ht="14.45" customHeight="1">
      <c r="A174" s="1987"/>
      <c r="B174" s="373"/>
      <c r="C174" s="632"/>
      <c r="D174" s="571">
        <v>2018</v>
      </c>
      <c r="E174" s="630">
        <v>79.8</v>
      </c>
      <c r="F174" s="630" t="s">
        <v>405</v>
      </c>
      <c r="G174" s="630">
        <v>0.5</v>
      </c>
      <c r="H174" s="630">
        <v>19.7</v>
      </c>
      <c r="I174" s="630" t="s">
        <v>405</v>
      </c>
      <c r="J174" s="633">
        <v>100</v>
      </c>
      <c r="K174" s="354"/>
    </row>
    <row r="175" spans="1:11" ht="14.45" customHeight="1">
      <c r="A175" s="1987"/>
      <c r="B175" s="373"/>
      <c r="C175" s="632"/>
      <c r="D175" s="571">
        <v>2019</v>
      </c>
      <c r="E175" s="630">
        <v>77.099999999999994</v>
      </c>
      <c r="F175" s="630" t="s">
        <v>405</v>
      </c>
      <c r="G175" s="630">
        <v>0.5</v>
      </c>
      <c r="H175" s="630">
        <v>22.4</v>
      </c>
      <c r="I175" s="630" t="s">
        <v>405</v>
      </c>
      <c r="J175" s="633">
        <v>100</v>
      </c>
      <c r="K175" s="354"/>
    </row>
    <row r="176" spans="1:11" ht="14.45" customHeight="1">
      <c r="A176" s="1987"/>
      <c r="B176" s="373"/>
      <c r="C176" s="632"/>
      <c r="D176" s="571">
        <v>2020</v>
      </c>
      <c r="E176" s="630">
        <v>79.2</v>
      </c>
      <c r="F176" s="630" t="s">
        <v>405</v>
      </c>
      <c r="G176" s="588" t="s">
        <v>405</v>
      </c>
      <c r="H176" s="630">
        <v>20.8</v>
      </c>
      <c r="I176" s="630" t="s">
        <v>405</v>
      </c>
      <c r="J176" s="633">
        <v>100</v>
      </c>
      <c r="K176" s="354"/>
    </row>
    <row r="177" spans="1:11" ht="14.45" customHeight="1">
      <c r="A177" s="1987"/>
      <c r="B177" s="1988" t="s">
        <v>504</v>
      </c>
      <c r="C177" s="632" t="s">
        <v>433</v>
      </c>
      <c r="D177" s="571">
        <v>2010</v>
      </c>
      <c r="E177" s="630" t="s">
        <v>405</v>
      </c>
      <c r="F177" s="630" t="s">
        <v>405</v>
      </c>
      <c r="G177" s="630">
        <v>100</v>
      </c>
      <c r="H177" s="630" t="s">
        <v>405</v>
      </c>
      <c r="I177" s="630" t="s">
        <v>405</v>
      </c>
      <c r="J177" s="633">
        <v>100</v>
      </c>
      <c r="K177" s="1989" t="s">
        <v>434</v>
      </c>
    </row>
    <row r="178" spans="1:11" ht="14.45" customHeight="1">
      <c r="A178" s="1987"/>
      <c r="B178" s="1988"/>
      <c r="C178" s="632"/>
      <c r="D178" s="571">
        <v>2011</v>
      </c>
      <c r="E178" s="630" t="s">
        <v>405</v>
      </c>
      <c r="F178" s="630" t="s">
        <v>405</v>
      </c>
      <c r="G178" s="630">
        <v>100</v>
      </c>
      <c r="H178" s="630" t="s">
        <v>405</v>
      </c>
      <c r="I178" s="630" t="s">
        <v>405</v>
      </c>
      <c r="J178" s="633">
        <v>100</v>
      </c>
      <c r="K178" s="1989"/>
    </row>
    <row r="179" spans="1:11" ht="14.45" customHeight="1">
      <c r="A179" s="1987"/>
      <c r="B179" s="1988"/>
      <c r="C179" s="632"/>
      <c r="D179" s="571">
        <v>2012</v>
      </c>
      <c r="E179" s="630" t="s">
        <v>405</v>
      </c>
      <c r="F179" s="630" t="s">
        <v>405</v>
      </c>
      <c r="G179" s="630">
        <v>100</v>
      </c>
      <c r="H179" s="630" t="s">
        <v>405</v>
      </c>
      <c r="I179" s="630" t="s">
        <v>405</v>
      </c>
      <c r="J179" s="633">
        <v>100</v>
      </c>
      <c r="K179" s="1989"/>
    </row>
    <row r="180" spans="1:11" ht="14.45" customHeight="1">
      <c r="A180" s="1987"/>
      <c r="B180" s="1988"/>
      <c r="C180" s="632"/>
      <c r="D180" s="571">
        <v>2013</v>
      </c>
      <c r="E180" s="630" t="s">
        <v>405</v>
      </c>
      <c r="F180" s="630" t="s">
        <v>405</v>
      </c>
      <c r="G180" s="630">
        <v>100</v>
      </c>
      <c r="H180" s="630" t="s">
        <v>405</v>
      </c>
      <c r="I180" s="630" t="s">
        <v>405</v>
      </c>
      <c r="J180" s="633">
        <v>100</v>
      </c>
      <c r="K180" s="1989"/>
    </row>
    <row r="181" spans="1:11" ht="14.45" customHeight="1">
      <c r="A181" s="1987"/>
      <c r="B181" s="1988"/>
      <c r="C181" s="632"/>
      <c r="D181" s="571">
        <v>2014</v>
      </c>
      <c r="E181" s="630" t="s">
        <v>405</v>
      </c>
      <c r="F181" s="630" t="s">
        <v>405</v>
      </c>
      <c r="G181" s="630">
        <v>100</v>
      </c>
      <c r="H181" s="630" t="s">
        <v>405</v>
      </c>
      <c r="I181" s="630" t="s">
        <v>405</v>
      </c>
      <c r="J181" s="633">
        <v>100</v>
      </c>
      <c r="K181" s="354"/>
    </row>
    <row r="182" spans="1:11" ht="14.45" customHeight="1">
      <c r="A182" s="1987"/>
      <c r="B182" s="373"/>
      <c r="C182" s="632"/>
      <c r="D182" s="571">
        <v>2015</v>
      </c>
      <c r="E182" s="630" t="s">
        <v>405</v>
      </c>
      <c r="F182" s="630" t="s">
        <v>405</v>
      </c>
      <c r="G182" s="630">
        <v>100</v>
      </c>
      <c r="H182" s="630" t="s">
        <v>405</v>
      </c>
      <c r="I182" s="630" t="s">
        <v>405</v>
      </c>
      <c r="J182" s="633">
        <v>100</v>
      </c>
      <c r="K182" s="354"/>
    </row>
    <row r="183" spans="1:11" ht="14.45" customHeight="1">
      <c r="A183" s="1987"/>
      <c r="B183" s="373"/>
      <c r="C183" s="632"/>
      <c r="D183" s="571">
        <v>2016</v>
      </c>
      <c r="E183" s="630" t="s">
        <v>405</v>
      </c>
      <c r="F183" s="630" t="s">
        <v>405</v>
      </c>
      <c r="G183" s="630">
        <v>100</v>
      </c>
      <c r="H183" s="630" t="s">
        <v>405</v>
      </c>
      <c r="I183" s="630" t="s">
        <v>405</v>
      </c>
      <c r="J183" s="633">
        <v>100</v>
      </c>
      <c r="K183" s="354"/>
    </row>
    <row r="184" spans="1:11" ht="14.45" customHeight="1">
      <c r="A184" s="1987"/>
      <c r="B184" s="373"/>
      <c r="C184" s="632"/>
      <c r="D184" s="571">
        <v>2017</v>
      </c>
      <c r="E184" s="630" t="s">
        <v>405</v>
      </c>
      <c r="F184" s="630" t="s">
        <v>405</v>
      </c>
      <c r="G184" s="630">
        <v>100</v>
      </c>
      <c r="H184" s="630" t="s">
        <v>405</v>
      </c>
      <c r="I184" s="630" t="s">
        <v>405</v>
      </c>
      <c r="J184" s="633">
        <v>100</v>
      </c>
      <c r="K184" s="354"/>
    </row>
    <row r="185" spans="1:11" ht="14.45" customHeight="1">
      <c r="A185" s="1987"/>
      <c r="B185" s="373"/>
      <c r="C185" s="632"/>
      <c r="D185" s="571">
        <v>2018</v>
      </c>
      <c r="E185" s="630" t="s">
        <v>405</v>
      </c>
      <c r="F185" s="630" t="s">
        <v>405</v>
      </c>
      <c r="G185" s="630">
        <v>100</v>
      </c>
      <c r="H185" s="630" t="s">
        <v>405</v>
      </c>
      <c r="I185" s="630" t="s">
        <v>405</v>
      </c>
      <c r="J185" s="633">
        <v>100</v>
      </c>
      <c r="K185" s="373"/>
    </row>
    <row r="186" spans="1:11" ht="14.45" customHeight="1">
      <c r="A186" s="1987"/>
      <c r="B186" s="373"/>
      <c r="C186" s="632"/>
      <c r="D186" s="571">
        <v>2019</v>
      </c>
      <c r="E186" s="630" t="s">
        <v>405</v>
      </c>
      <c r="F186" s="630" t="s">
        <v>405</v>
      </c>
      <c r="G186" s="630">
        <v>100</v>
      </c>
      <c r="H186" s="630" t="s">
        <v>405</v>
      </c>
      <c r="I186" s="630" t="s">
        <v>405</v>
      </c>
      <c r="J186" s="633">
        <v>100</v>
      </c>
      <c r="K186" s="373"/>
    </row>
    <row r="187" spans="1:11" ht="14.45" customHeight="1">
      <c r="A187" s="1987"/>
      <c r="B187" s="373"/>
      <c r="C187" s="632"/>
      <c r="D187" s="571">
        <v>2020</v>
      </c>
      <c r="E187" s="630" t="s">
        <v>405</v>
      </c>
      <c r="F187" s="630" t="s">
        <v>405</v>
      </c>
      <c r="G187" s="630">
        <v>100</v>
      </c>
      <c r="H187" s="630" t="s">
        <v>405</v>
      </c>
      <c r="I187" s="630" t="s">
        <v>405</v>
      </c>
      <c r="J187" s="633">
        <v>100</v>
      </c>
      <c r="K187" s="373"/>
    </row>
    <row r="188" spans="1:11" ht="14.45" customHeight="1">
      <c r="A188" s="1987"/>
      <c r="B188" s="373" t="s">
        <v>196</v>
      </c>
      <c r="C188" s="632" t="s">
        <v>435</v>
      </c>
      <c r="D188" s="571">
        <v>2010</v>
      </c>
      <c r="E188" s="630">
        <v>1.8</v>
      </c>
      <c r="F188" s="630" t="s">
        <v>405</v>
      </c>
      <c r="G188" s="630">
        <v>96.2</v>
      </c>
      <c r="H188" s="630">
        <v>1.2</v>
      </c>
      <c r="I188" s="630">
        <v>0.8</v>
      </c>
      <c r="J188" s="633">
        <v>100</v>
      </c>
      <c r="K188" s="634" t="s">
        <v>436</v>
      </c>
    </row>
    <row r="189" spans="1:11" ht="14.45" customHeight="1">
      <c r="A189" s="1987"/>
      <c r="B189" s="373"/>
      <c r="C189" s="632"/>
      <c r="D189" s="571">
        <v>2011</v>
      </c>
      <c r="E189" s="630">
        <v>1.8</v>
      </c>
      <c r="F189" s="630" t="s">
        <v>405</v>
      </c>
      <c r="G189" s="630">
        <v>96.2</v>
      </c>
      <c r="H189" s="630">
        <v>1.1000000000000001</v>
      </c>
      <c r="I189" s="630">
        <v>0.9</v>
      </c>
      <c r="J189" s="633">
        <v>100</v>
      </c>
      <c r="K189" s="354"/>
    </row>
    <row r="190" spans="1:11" ht="14.45" customHeight="1">
      <c r="A190" s="1987"/>
      <c r="B190" s="373"/>
      <c r="C190" s="632"/>
      <c r="D190" s="571">
        <v>2012</v>
      </c>
      <c r="E190" s="630">
        <v>1.8</v>
      </c>
      <c r="F190" s="630" t="s">
        <v>405</v>
      </c>
      <c r="G190" s="630">
        <v>96.1</v>
      </c>
      <c r="H190" s="630">
        <v>1.6</v>
      </c>
      <c r="I190" s="630">
        <v>0.5</v>
      </c>
      <c r="J190" s="633">
        <v>100</v>
      </c>
      <c r="K190" s="354"/>
    </row>
    <row r="191" spans="1:11" ht="14.45" customHeight="1">
      <c r="A191" s="1987"/>
      <c r="B191" s="373"/>
      <c r="C191" s="632"/>
      <c r="D191" s="571">
        <v>2013</v>
      </c>
      <c r="E191" s="630">
        <v>1.7</v>
      </c>
      <c r="F191" s="630" t="s">
        <v>405</v>
      </c>
      <c r="G191" s="630">
        <v>95.7</v>
      </c>
      <c r="H191" s="630">
        <v>2</v>
      </c>
      <c r="I191" s="630">
        <v>0.6</v>
      </c>
      <c r="J191" s="633">
        <v>100</v>
      </c>
      <c r="K191" s="354"/>
    </row>
    <row r="192" spans="1:11" ht="14.45" customHeight="1">
      <c r="A192" s="1987"/>
      <c r="B192" s="373"/>
      <c r="C192" s="632"/>
      <c r="D192" s="571">
        <v>2014</v>
      </c>
      <c r="E192" s="630">
        <v>1.6</v>
      </c>
      <c r="F192" s="630" t="s">
        <v>405</v>
      </c>
      <c r="G192" s="630">
        <v>96.3</v>
      </c>
      <c r="H192" s="630">
        <v>1.8</v>
      </c>
      <c r="I192" s="630">
        <v>0.3</v>
      </c>
      <c r="J192" s="633">
        <v>100</v>
      </c>
      <c r="K192" s="354"/>
    </row>
    <row r="193" spans="1:11" ht="14.45" customHeight="1">
      <c r="A193" s="1987"/>
      <c r="B193" s="373"/>
      <c r="C193" s="632"/>
      <c r="D193" s="571">
        <v>2015</v>
      </c>
      <c r="E193" s="630">
        <v>1.8</v>
      </c>
      <c r="F193" s="630" t="s">
        <v>405</v>
      </c>
      <c r="G193" s="630">
        <v>96.4</v>
      </c>
      <c r="H193" s="630">
        <v>1.5</v>
      </c>
      <c r="I193" s="630">
        <v>0.3</v>
      </c>
      <c r="J193" s="633">
        <v>100</v>
      </c>
      <c r="K193" s="354"/>
    </row>
    <row r="194" spans="1:11" ht="14.45" customHeight="1">
      <c r="A194" s="1987"/>
      <c r="B194" s="373"/>
      <c r="C194" s="632"/>
      <c r="D194" s="571">
        <v>2016</v>
      </c>
      <c r="E194" s="630">
        <v>1.9</v>
      </c>
      <c r="F194" s="630" t="s">
        <v>405</v>
      </c>
      <c r="G194" s="630">
        <v>94.7</v>
      </c>
      <c r="H194" s="630">
        <v>3</v>
      </c>
      <c r="I194" s="630">
        <v>0.4</v>
      </c>
      <c r="J194" s="633">
        <v>100</v>
      </c>
      <c r="K194" s="354"/>
    </row>
    <row r="195" spans="1:11" ht="14.45" customHeight="1">
      <c r="A195" s="1987"/>
      <c r="B195" s="373"/>
      <c r="C195" s="632"/>
      <c r="D195" s="571">
        <v>2017</v>
      </c>
      <c r="E195" s="630">
        <v>1.7</v>
      </c>
      <c r="F195" s="630" t="s">
        <v>405</v>
      </c>
      <c r="G195" s="630">
        <v>95.2</v>
      </c>
      <c r="H195" s="630">
        <v>2.7</v>
      </c>
      <c r="I195" s="630">
        <v>0.4</v>
      </c>
      <c r="J195" s="633">
        <v>100</v>
      </c>
      <c r="K195" s="354"/>
    </row>
    <row r="196" spans="1:11" ht="14.45" customHeight="1">
      <c r="A196" s="1987"/>
      <c r="B196" s="373"/>
      <c r="C196" s="632"/>
      <c r="D196" s="571">
        <v>2018</v>
      </c>
      <c r="E196" s="630">
        <v>1.7</v>
      </c>
      <c r="F196" s="630" t="s">
        <v>405</v>
      </c>
      <c r="G196" s="630">
        <v>95.2</v>
      </c>
      <c r="H196" s="630">
        <v>2.8</v>
      </c>
      <c r="I196" s="630">
        <v>0.3</v>
      </c>
      <c r="J196" s="633">
        <v>100</v>
      </c>
      <c r="K196" s="354"/>
    </row>
    <row r="197" spans="1:11" ht="14.45" customHeight="1">
      <c r="A197" s="1987"/>
      <c r="B197" s="373"/>
      <c r="C197" s="632"/>
      <c r="D197" s="571">
        <v>2019</v>
      </c>
      <c r="E197" s="630">
        <v>2.2999999999999998</v>
      </c>
      <c r="F197" s="630" t="s">
        <v>405</v>
      </c>
      <c r="G197" s="630">
        <v>94</v>
      </c>
      <c r="H197" s="630">
        <v>3.3</v>
      </c>
      <c r="I197" s="630">
        <v>0.4</v>
      </c>
      <c r="J197" s="633">
        <v>100</v>
      </c>
      <c r="K197" s="354"/>
    </row>
    <row r="198" spans="1:11" ht="14.45" customHeight="1">
      <c r="A198" s="1987"/>
      <c r="B198" s="373"/>
      <c r="C198" s="373"/>
      <c r="D198" s="571">
        <v>2020</v>
      </c>
      <c r="E198" s="377">
        <v>2.2000000000000002</v>
      </c>
      <c r="F198" s="630" t="s">
        <v>405</v>
      </c>
      <c r="G198" s="629">
        <v>94</v>
      </c>
      <c r="H198" s="377">
        <v>3.4</v>
      </c>
      <c r="I198" s="377">
        <v>0.4</v>
      </c>
      <c r="J198" s="633">
        <v>100</v>
      </c>
      <c r="K198" s="373"/>
    </row>
    <row r="199" spans="1:11" ht="19.7" customHeight="1">
      <c r="A199" s="1987">
        <v>83</v>
      </c>
      <c r="B199" s="511"/>
      <c r="C199" s="511"/>
      <c r="D199" s="511"/>
      <c r="E199" s="320"/>
      <c r="F199" s="322"/>
      <c r="G199" s="322"/>
      <c r="H199" s="322"/>
      <c r="I199" s="513"/>
      <c r="J199" s="1849" t="s">
        <v>560</v>
      </c>
      <c r="K199" s="1849"/>
    </row>
    <row r="200" spans="1:11" ht="33.950000000000003" customHeight="1">
      <c r="A200" s="1987"/>
      <c r="B200" s="514"/>
      <c r="C200" s="293" t="s">
        <v>534</v>
      </c>
      <c r="D200" s="515" t="s">
        <v>336</v>
      </c>
      <c r="E200" s="372" t="s">
        <v>535</v>
      </c>
      <c r="F200" s="372" t="s">
        <v>536</v>
      </c>
      <c r="G200" s="372" t="s">
        <v>537</v>
      </c>
      <c r="H200" s="372" t="s">
        <v>538</v>
      </c>
      <c r="I200" s="372" t="s">
        <v>539</v>
      </c>
      <c r="J200" s="516" t="s">
        <v>548</v>
      </c>
      <c r="K200" s="1965"/>
    </row>
    <row r="201" spans="1:11" ht="33.950000000000003" customHeight="1">
      <c r="A201" s="1987"/>
      <c r="B201" s="517"/>
      <c r="C201" s="297" t="s">
        <v>372</v>
      </c>
      <c r="D201" s="518" t="s">
        <v>9</v>
      </c>
      <c r="E201" s="519" t="s">
        <v>541</v>
      </c>
      <c r="F201" s="519" t="s">
        <v>542</v>
      </c>
      <c r="G201" s="519" t="s">
        <v>543</v>
      </c>
      <c r="H201" s="519" t="s">
        <v>544</v>
      </c>
      <c r="I201" s="519" t="s">
        <v>545</v>
      </c>
      <c r="J201" s="520" t="s">
        <v>546</v>
      </c>
      <c r="K201" s="1972"/>
    </row>
    <row r="202" spans="1:11" ht="19.7" customHeight="1">
      <c r="A202" s="1987"/>
      <c r="B202" s="407"/>
      <c r="C202" s="557"/>
      <c r="D202" s="521"/>
      <c r="E202" s="522" t="s">
        <v>318</v>
      </c>
      <c r="F202" s="522" t="s">
        <v>321</v>
      </c>
      <c r="G202" s="522" t="s">
        <v>325</v>
      </c>
      <c r="H202" s="522" t="s">
        <v>328</v>
      </c>
      <c r="I202" s="522" t="s">
        <v>331</v>
      </c>
      <c r="J202" s="523" t="s">
        <v>334</v>
      </c>
      <c r="K202" s="524"/>
    </row>
    <row r="203" spans="1:11" ht="6.95" customHeight="1">
      <c r="A203" s="1987"/>
      <c r="B203" s="373"/>
      <c r="C203" s="373"/>
      <c r="D203" s="571"/>
      <c r="E203" s="373"/>
      <c r="F203" s="373"/>
      <c r="G203" s="373"/>
      <c r="H203" s="373"/>
      <c r="I203" s="373"/>
      <c r="J203" s="373"/>
      <c r="K203" s="373"/>
    </row>
    <row r="204" spans="1:11" ht="14.45" customHeight="1">
      <c r="A204" s="1987"/>
      <c r="B204" s="1958" t="s">
        <v>437</v>
      </c>
      <c r="C204" s="320" t="s">
        <v>438</v>
      </c>
      <c r="D204" s="322">
        <v>2010</v>
      </c>
      <c r="E204" s="312">
        <v>10.5</v>
      </c>
      <c r="F204" s="313" t="s">
        <v>405</v>
      </c>
      <c r="G204" s="312">
        <v>83.600000000000009</v>
      </c>
      <c r="H204" s="312">
        <v>3.2</v>
      </c>
      <c r="I204" s="312">
        <v>2.7</v>
      </c>
      <c r="J204" s="589">
        <v>100</v>
      </c>
      <c r="K204" s="1959" t="s">
        <v>439</v>
      </c>
    </row>
    <row r="205" spans="1:11" ht="14.45" customHeight="1">
      <c r="A205" s="1987"/>
      <c r="B205" s="1958"/>
      <c r="C205" s="332"/>
      <c r="D205" s="322">
        <v>2011</v>
      </c>
      <c r="E205" s="312">
        <v>10.9</v>
      </c>
      <c r="F205" s="313" t="s">
        <v>405</v>
      </c>
      <c r="G205" s="532">
        <v>82.6</v>
      </c>
      <c r="H205" s="313">
        <v>3.6</v>
      </c>
      <c r="I205" s="532">
        <v>2.9</v>
      </c>
      <c r="J205" s="589">
        <v>100</v>
      </c>
      <c r="K205" s="1959"/>
    </row>
    <row r="206" spans="1:11" ht="14.45" customHeight="1">
      <c r="A206" s="1987"/>
      <c r="B206" s="1958"/>
      <c r="C206" s="333"/>
      <c r="D206" s="322">
        <v>2012</v>
      </c>
      <c r="E206" s="312">
        <v>9.3000000000000007</v>
      </c>
      <c r="F206" s="313" t="s">
        <v>405</v>
      </c>
      <c r="G206" s="532">
        <v>85.5</v>
      </c>
      <c r="H206" s="313">
        <v>3.3</v>
      </c>
      <c r="I206" s="532">
        <v>1.9</v>
      </c>
      <c r="J206" s="589">
        <v>100</v>
      </c>
      <c r="K206" s="1959"/>
    </row>
    <row r="207" spans="1:11" ht="14.45" customHeight="1">
      <c r="A207" s="1987"/>
      <c r="B207" s="1958"/>
      <c r="C207" s="333"/>
      <c r="D207" s="322">
        <v>2013</v>
      </c>
      <c r="E207" s="592">
        <v>11.2</v>
      </c>
      <c r="F207" s="313" t="s">
        <v>405</v>
      </c>
      <c r="G207" s="588">
        <v>83.1</v>
      </c>
      <c r="H207" s="313">
        <v>3.4</v>
      </c>
      <c r="I207" s="532">
        <v>2.2999999999999998</v>
      </c>
      <c r="J207" s="589">
        <v>100</v>
      </c>
      <c r="K207" s="530"/>
    </row>
    <row r="208" spans="1:11" ht="14.45" customHeight="1">
      <c r="A208" s="1987"/>
      <c r="B208" s="362"/>
      <c r="C208" s="333"/>
      <c r="D208" s="322">
        <v>2014</v>
      </c>
      <c r="E208" s="312">
        <v>10.9</v>
      </c>
      <c r="F208" s="313" t="s">
        <v>405</v>
      </c>
      <c r="G208" s="312">
        <v>83.6</v>
      </c>
      <c r="H208" s="312">
        <v>3.3000000000000003</v>
      </c>
      <c r="I208" s="312">
        <v>2.2000000000000002</v>
      </c>
      <c r="J208" s="589">
        <v>100</v>
      </c>
      <c r="K208" s="530"/>
    </row>
    <row r="209" spans="1:11" ht="14.45" customHeight="1">
      <c r="A209" s="1987"/>
      <c r="B209" s="362"/>
      <c r="C209" s="333"/>
      <c r="D209" s="322">
        <v>2015</v>
      </c>
      <c r="E209" s="312">
        <v>12.8</v>
      </c>
      <c r="F209" s="313" t="s">
        <v>405</v>
      </c>
      <c r="G209" s="312">
        <v>79.3</v>
      </c>
      <c r="H209" s="312">
        <v>3.8</v>
      </c>
      <c r="I209" s="312">
        <v>4.0999999999999996</v>
      </c>
      <c r="J209" s="589">
        <v>99.999999999999986</v>
      </c>
      <c r="K209" s="530"/>
    </row>
    <row r="210" spans="1:11" ht="14.45" customHeight="1">
      <c r="A210" s="1987"/>
      <c r="B210" s="362"/>
      <c r="C210" s="333"/>
      <c r="D210" s="322">
        <v>2016</v>
      </c>
      <c r="E210" s="592">
        <v>15.4</v>
      </c>
      <c r="F210" s="313" t="s">
        <v>405</v>
      </c>
      <c r="G210" s="592">
        <v>77</v>
      </c>
      <c r="H210" s="592">
        <v>3.7</v>
      </c>
      <c r="I210" s="592">
        <v>3.9</v>
      </c>
      <c r="J210" s="589">
        <v>100.00000000000001</v>
      </c>
      <c r="K210" s="530"/>
    </row>
    <row r="211" spans="1:11" ht="14.45" customHeight="1">
      <c r="A211" s="1987"/>
      <c r="B211" s="362"/>
      <c r="C211" s="333"/>
      <c r="D211" s="322">
        <v>2017</v>
      </c>
      <c r="E211" s="592">
        <v>14.7</v>
      </c>
      <c r="F211" s="313" t="s">
        <v>405</v>
      </c>
      <c r="G211" s="592">
        <v>77.7</v>
      </c>
      <c r="H211" s="592">
        <v>4.2</v>
      </c>
      <c r="I211" s="592">
        <v>3.4</v>
      </c>
      <c r="J211" s="589">
        <v>100.00000000000001</v>
      </c>
      <c r="K211" s="530"/>
    </row>
    <row r="212" spans="1:11" ht="14.45" customHeight="1">
      <c r="A212" s="1987"/>
      <c r="B212" s="362"/>
      <c r="C212" s="333"/>
      <c r="D212" s="322">
        <v>2018</v>
      </c>
      <c r="E212" s="592">
        <v>17.899999999999999</v>
      </c>
      <c r="F212" s="313" t="s">
        <v>405</v>
      </c>
      <c r="G212" s="592">
        <v>74.099999999999994</v>
      </c>
      <c r="H212" s="592">
        <v>4.4000000000000004</v>
      </c>
      <c r="I212" s="592">
        <v>3.6</v>
      </c>
      <c r="J212" s="589">
        <v>100</v>
      </c>
      <c r="K212" s="531"/>
    </row>
    <row r="213" spans="1:11" ht="14.45" customHeight="1">
      <c r="A213" s="1987"/>
      <c r="B213" s="362"/>
      <c r="C213" s="333"/>
      <c r="D213" s="322">
        <v>2019</v>
      </c>
      <c r="E213" s="590">
        <v>55.4</v>
      </c>
      <c r="F213" s="590" t="s">
        <v>405</v>
      </c>
      <c r="G213" s="590">
        <v>34.4</v>
      </c>
      <c r="H213" s="590">
        <v>4.4000000000000004</v>
      </c>
      <c r="I213" s="590">
        <v>5.8</v>
      </c>
      <c r="J213" s="591">
        <v>100</v>
      </c>
      <c r="K213" s="531"/>
    </row>
    <row r="214" spans="1:11" ht="14.45" customHeight="1">
      <c r="A214" s="1987"/>
      <c r="B214" s="362"/>
      <c r="C214" s="333"/>
      <c r="D214" s="322">
        <v>2020</v>
      </c>
      <c r="E214" s="590">
        <v>71</v>
      </c>
      <c r="F214" s="590" t="s">
        <v>405</v>
      </c>
      <c r="G214" s="590">
        <v>19.600000000000001</v>
      </c>
      <c r="H214" s="590">
        <v>4.3</v>
      </c>
      <c r="I214" s="590">
        <v>5.0999999999999996</v>
      </c>
      <c r="J214" s="591">
        <v>99.999999999999986</v>
      </c>
      <c r="K214" s="531"/>
    </row>
    <row r="215" spans="1:11" ht="14.45" customHeight="1">
      <c r="A215" s="1987"/>
      <c r="B215" s="1958" t="s">
        <v>440</v>
      </c>
      <c r="C215" s="333" t="s">
        <v>441</v>
      </c>
      <c r="D215" s="528">
        <v>2010</v>
      </c>
      <c r="E215" s="312">
        <v>29.9</v>
      </c>
      <c r="F215" s="313" t="s">
        <v>405</v>
      </c>
      <c r="G215" s="592">
        <v>62</v>
      </c>
      <c r="H215" s="312">
        <v>4.7</v>
      </c>
      <c r="I215" s="312">
        <v>3.4</v>
      </c>
      <c r="J215" s="589">
        <v>100</v>
      </c>
      <c r="K215" s="1959" t="s">
        <v>442</v>
      </c>
    </row>
    <row r="216" spans="1:11" ht="14.45" customHeight="1">
      <c r="A216" s="1987"/>
      <c r="B216" s="1958"/>
      <c r="C216" s="329"/>
      <c r="D216" s="528">
        <v>2011</v>
      </c>
      <c r="E216" s="312">
        <v>38.1</v>
      </c>
      <c r="F216" s="313" t="s">
        <v>405</v>
      </c>
      <c r="G216" s="532">
        <v>53.3</v>
      </c>
      <c r="H216" s="435">
        <v>5.7</v>
      </c>
      <c r="I216" s="532">
        <v>2.9</v>
      </c>
      <c r="J216" s="589">
        <v>100</v>
      </c>
      <c r="K216" s="1959"/>
    </row>
    <row r="217" spans="1:11" ht="14.45" customHeight="1">
      <c r="A217" s="1987"/>
      <c r="B217" s="1958"/>
      <c r="C217" s="332"/>
      <c r="D217" s="528">
        <v>2012</v>
      </c>
      <c r="E217" s="312">
        <v>45.6</v>
      </c>
      <c r="F217" s="313" t="s">
        <v>405</v>
      </c>
      <c r="G217" s="532">
        <v>47.3</v>
      </c>
      <c r="H217" s="435">
        <v>6</v>
      </c>
      <c r="I217" s="532">
        <v>1.0999999999999999</v>
      </c>
      <c r="J217" s="589">
        <v>100</v>
      </c>
      <c r="K217" s="1959"/>
    </row>
    <row r="218" spans="1:11" ht="14.45" customHeight="1">
      <c r="A218" s="1987"/>
      <c r="B218" s="332"/>
      <c r="C218" s="332"/>
      <c r="D218" s="528">
        <v>2013</v>
      </c>
      <c r="E218" s="312">
        <v>49.9</v>
      </c>
      <c r="F218" s="313" t="s">
        <v>405</v>
      </c>
      <c r="G218" s="532">
        <v>41.9</v>
      </c>
      <c r="H218" s="435">
        <v>6.8</v>
      </c>
      <c r="I218" s="532">
        <v>1.4</v>
      </c>
      <c r="J218" s="589">
        <v>100</v>
      </c>
      <c r="K218" s="1959"/>
    </row>
    <row r="219" spans="1:11" ht="14.45" customHeight="1">
      <c r="A219" s="1987"/>
      <c r="B219" s="332"/>
      <c r="C219" s="332"/>
      <c r="D219" s="528">
        <v>2014</v>
      </c>
      <c r="E219" s="592">
        <v>50</v>
      </c>
      <c r="F219" s="313" t="s">
        <v>405</v>
      </c>
      <c r="G219" s="532">
        <v>41.5</v>
      </c>
      <c r="H219" s="435">
        <v>7.8</v>
      </c>
      <c r="I219" s="532">
        <v>0.7</v>
      </c>
      <c r="J219" s="589">
        <v>100</v>
      </c>
      <c r="K219" s="530"/>
    </row>
    <row r="220" spans="1:11" ht="14.45" customHeight="1">
      <c r="A220" s="1987"/>
      <c r="B220" s="332"/>
      <c r="C220" s="332"/>
      <c r="D220" s="528">
        <v>2015</v>
      </c>
      <c r="E220" s="592">
        <v>43</v>
      </c>
      <c r="F220" s="313" t="s">
        <v>405</v>
      </c>
      <c r="G220" s="532">
        <v>46.7</v>
      </c>
      <c r="H220" s="435">
        <v>9.6</v>
      </c>
      <c r="I220" s="532">
        <v>0.7</v>
      </c>
      <c r="J220" s="589">
        <v>100</v>
      </c>
      <c r="K220" s="530"/>
    </row>
    <row r="221" spans="1:11" ht="14.45" customHeight="1">
      <c r="A221" s="1987"/>
      <c r="B221" s="332"/>
      <c r="C221" s="332"/>
      <c r="D221" s="528">
        <v>2016</v>
      </c>
      <c r="E221" s="592">
        <v>37.700000000000003</v>
      </c>
      <c r="F221" s="313" t="s">
        <v>405</v>
      </c>
      <c r="G221" s="532">
        <v>49.1</v>
      </c>
      <c r="H221" s="435">
        <v>12</v>
      </c>
      <c r="I221" s="532">
        <v>1.2</v>
      </c>
      <c r="J221" s="589">
        <v>100.00000000000001</v>
      </c>
      <c r="K221" s="530"/>
    </row>
    <row r="222" spans="1:11" ht="14.45" customHeight="1">
      <c r="A222" s="1987"/>
      <c r="B222" s="332"/>
      <c r="C222" s="332"/>
      <c r="D222" s="528">
        <v>2017</v>
      </c>
      <c r="E222" s="592">
        <v>26.2</v>
      </c>
      <c r="F222" s="313" t="s">
        <v>405</v>
      </c>
      <c r="G222" s="588">
        <v>59</v>
      </c>
      <c r="H222" s="435">
        <v>13.7</v>
      </c>
      <c r="I222" s="532">
        <v>1.1000000000000001</v>
      </c>
      <c r="J222" s="589">
        <v>100.00000000000001</v>
      </c>
      <c r="K222" s="530"/>
    </row>
    <row r="223" spans="1:11" ht="14.45" customHeight="1">
      <c r="A223" s="1987"/>
      <c r="B223" s="332"/>
      <c r="C223" s="332"/>
      <c r="D223" s="322">
        <v>2018</v>
      </c>
      <c r="E223" s="592">
        <v>25.7</v>
      </c>
      <c r="F223" s="313" t="s">
        <v>405</v>
      </c>
      <c r="G223" s="588">
        <v>57.5</v>
      </c>
      <c r="H223" s="435">
        <v>15.7</v>
      </c>
      <c r="I223" s="532">
        <v>1.1000000000000001</v>
      </c>
      <c r="J223" s="589">
        <v>100</v>
      </c>
      <c r="K223" s="530"/>
    </row>
    <row r="224" spans="1:11" ht="14.45" customHeight="1">
      <c r="A224" s="1987"/>
      <c r="B224" s="332"/>
      <c r="C224" s="332"/>
      <c r="D224" s="528">
        <v>2019</v>
      </c>
      <c r="E224" s="588">
        <v>22.7</v>
      </c>
      <c r="F224" s="588" t="s">
        <v>405</v>
      </c>
      <c r="G224" s="588">
        <v>56.1</v>
      </c>
      <c r="H224" s="588">
        <v>20.100000000000001</v>
      </c>
      <c r="I224" s="588">
        <v>1.1000000000000001</v>
      </c>
      <c r="J224" s="589">
        <v>100</v>
      </c>
      <c r="K224" s="530"/>
    </row>
    <row r="225" spans="1:11" ht="14.45" customHeight="1">
      <c r="A225" s="1987"/>
      <c r="B225" s="332"/>
      <c r="C225" s="332"/>
      <c r="D225" s="528">
        <v>2020</v>
      </c>
      <c r="E225" s="588">
        <v>19.100000000000001</v>
      </c>
      <c r="F225" s="588" t="s">
        <v>405</v>
      </c>
      <c r="G225" s="588">
        <v>62.2</v>
      </c>
      <c r="H225" s="588">
        <v>17.7</v>
      </c>
      <c r="I225" s="588">
        <v>1</v>
      </c>
      <c r="J225" s="589">
        <v>100.00000000000001</v>
      </c>
      <c r="K225" s="530"/>
    </row>
    <row r="226" spans="1:11" ht="14.45" customHeight="1">
      <c r="A226" s="1987"/>
      <c r="B226" s="1958" t="s">
        <v>443</v>
      </c>
      <c r="C226" s="333" t="s">
        <v>444</v>
      </c>
      <c r="D226" s="528">
        <v>2010</v>
      </c>
      <c r="E226" s="312">
        <v>14.9</v>
      </c>
      <c r="F226" s="313" t="s">
        <v>405</v>
      </c>
      <c r="G226" s="313" t="s">
        <v>405</v>
      </c>
      <c r="H226" s="312">
        <v>53.6</v>
      </c>
      <c r="I226" s="312">
        <v>31.5</v>
      </c>
      <c r="J226" s="589">
        <v>100</v>
      </c>
      <c r="K226" s="360" t="s">
        <v>445</v>
      </c>
    </row>
    <row r="227" spans="1:11" ht="14.45" customHeight="1">
      <c r="A227" s="1987"/>
      <c r="B227" s="1958"/>
      <c r="C227" s="329"/>
      <c r="D227" s="528">
        <v>2011</v>
      </c>
      <c r="E227" s="312">
        <v>16.100000000000001</v>
      </c>
      <c r="F227" s="313" t="s">
        <v>405</v>
      </c>
      <c r="G227" s="313" t="s">
        <v>405</v>
      </c>
      <c r="H227" s="312">
        <v>54.4</v>
      </c>
      <c r="I227" s="588">
        <v>29.5</v>
      </c>
      <c r="J227" s="589">
        <v>100</v>
      </c>
      <c r="K227" s="530"/>
    </row>
    <row r="228" spans="1:11" ht="14.45" customHeight="1">
      <c r="A228" s="1987"/>
      <c r="B228" s="1958"/>
      <c r="C228" s="329"/>
      <c r="D228" s="528">
        <v>2012</v>
      </c>
      <c r="E228" s="312">
        <v>16.899999999999999</v>
      </c>
      <c r="F228" s="313" t="s">
        <v>405</v>
      </c>
      <c r="G228" s="313" t="s">
        <v>405</v>
      </c>
      <c r="H228" s="593">
        <v>50.7</v>
      </c>
      <c r="I228" s="532">
        <v>32.4</v>
      </c>
      <c r="J228" s="589">
        <v>100</v>
      </c>
      <c r="K228" s="530"/>
    </row>
    <row r="229" spans="1:11" ht="14.45" customHeight="1">
      <c r="A229" s="1987"/>
      <c r="B229" s="329"/>
      <c r="C229" s="329"/>
      <c r="D229" s="528">
        <v>2013</v>
      </c>
      <c r="E229" s="312">
        <v>13.7</v>
      </c>
      <c r="F229" s="313" t="s">
        <v>405</v>
      </c>
      <c r="G229" s="313" t="s">
        <v>405</v>
      </c>
      <c r="H229" s="312">
        <v>52.8</v>
      </c>
      <c r="I229" s="532">
        <v>33.5</v>
      </c>
      <c r="J229" s="589">
        <v>100</v>
      </c>
      <c r="K229" s="530"/>
    </row>
    <row r="230" spans="1:11" ht="14.45" customHeight="1">
      <c r="A230" s="1987"/>
      <c r="B230" s="329"/>
      <c r="C230" s="329"/>
      <c r="D230" s="528">
        <v>2014</v>
      </c>
      <c r="E230" s="312">
        <v>13.3</v>
      </c>
      <c r="F230" s="313" t="s">
        <v>405</v>
      </c>
      <c r="G230" s="313" t="s">
        <v>405</v>
      </c>
      <c r="H230" s="312">
        <v>47.5</v>
      </c>
      <c r="I230" s="532">
        <v>39.200000000000003</v>
      </c>
      <c r="J230" s="589">
        <v>100</v>
      </c>
      <c r="K230" s="530"/>
    </row>
    <row r="231" spans="1:11" ht="14.45" customHeight="1">
      <c r="A231" s="1987"/>
      <c r="B231" s="329"/>
      <c r="C231" s="329"/>
      <c r="D231" s="528">
        <v>2015</v>
      </c>
      <c r="E231" s="592">
        <v>13.4</v>
      </c>
      <c r="F231" s="313" t="s">
        <v>405</v>
      </c>
      <c r="G231" s="313" t="s">
        <v>405</v>
      </c>
      <c r="H231" s="312">
        <v>46.7</v>
      </c>
      <c r="I231" s="322">
        <v>39.9</v>
      </c>
      <c r="J231" s="589">
        <v>100</v>
      </c>
      <c r="K231" s="530"/>
    </row>
    <row r="232" spans="1:11" ht="14.45" customHeight="1">
      <c r="A232" s="1987"/>
      <c r="B232" s="329"/>
      <c r="C232" s="329"/>
      <c r="D232" s="312">
        <v>2016</v>
      </c>
      <c r="E232" s="592">
        <v>14.2</v>
      </c>
      <c r="F232" s="313" t="s">
        <v>405</v>
      </c>
      <c r="G232" s="313" t="s">
        <v>405</v>
      </c>
      <c r="H232" s="312">
        <v>47.5</v>
      </c>
      <c r="I232" s="532">
        <v>38.299999999999997</v>
      </c>
      <c r="J232" s="589">
        <v>100</v>
      </c>
      <c r="K232" s="530"/>
    </row>
    <row r="233" spans="1:11" ht="14.45" customHeight="1">
      <c r="A233" s="1987"/>
      <c r="B233" s="329"/>
      <c r="C233" s="329"/>
      <c r="D233" s="528">
        <v>2017</v>
      </c>
      <c r="E233" s="592">
        <v>13.3</v>
      </c>
      <c r="F233" s="313" t="s">
        <v>405</v>
      </c>
      <c r="G233" s="313" t="s">
        <v>405</v>
      </c>
      <c r="H233" s="312">
        <v>46.3</v>
      </c>
      <c r="I233" s="532">
        <v>40.4</v>
      </c>
      <c r="J233" s="589">
        <v>100</v>
      </c>
      <c r="K233" s="530"/>
    </row>
    <row r="234" spans="1:11" ht="14.45" customHeight="1">
      <c r="A234" s="1987"/>
      <c r="B234" s="329"/>
      <c r="C234" s="329"/>
      <c r="D234" s="528">
        <v>2018</v>
      </c>
      <c r="E234" s="592">
        <v>13.5</v>
      </c>
      <c r="F234" s="313" t="s">
        <v>405</v>
      </c>
      <c r="G234" s="313" t="s">
        <v>405</v>
      </c>
      <c r="H234" s="312">
        <v>46.2</v>
      </c>
      <c r="I234" s="532">
        <v>40.299999999999997</v>
      </c>
      <c r="J234" s="589">
        <v>100</v>
      </c>
      <c r="K234" s="530"/>
    </row>
    <row r="235" spans="1:11" ht="14.45" customHeight="1">
      <c r="A235" s="1987"/>
      <c r="B235" s="329"/>
      <c r="C235" s="329"/>
      <c r="D235" s="528">
        <v>2019</v>
      </c>
      <c r="E235" s="435">
        <v>14.6</v>
      </c>
      <c r="F235" s="588" t="s">
        <v>405</v>
      </c>
      <c r="G235" s="588" t="s">
        <v>405</v>
      </c>
      <c r="H235" s="435">
        <v>45.2</v>
      </c>
      <c r="I235" s="588">
        <v>40.200000000000003</v>
      </c>
      <c r="J235" s="595">
        <v>100</v>
      </c>
      <c r="K235" s="530"/>
    </row>
    <row r="236" spans="1:11" ht="14.45" customHeight="1">
      <c r="A236" s="1987"/>
      <c r="B236" s="329"/>
      <c r="C236" s="329"/>
      <c r="D236" s="528">
        <v>2020</v>
      </c>
      <c r="E236" s="435">
        <v>13.2</v>
      </c>
      <c r="F236" s="588" t="s">
        <v>405</v>
      </c>
      <c r="G236" s="588" t="s">
        <v>405</v>
      </c>
      <c r="H236" s="435">
        <v>51</v>
      </c>
      <c r="I236" s="588">
        <v>35.799999999999997</v>
      </c>
      <c r="J236" s="595">
        <v>100</v>
      </c>
      <c r="K236" s="530"/>
    </row>
    <row r="237" spans="1:11" ht="14.45" customHeight="1">
      <c r="A237" s="1987"/>
      <c r="B237" s="1973" t="s">
        <v>507</v>
      </c>
      <c r="C237" s="320"/>
      <c r="D237" s="573">
        <v>2010</v>
      </c>
      <c r="E237" s="503">
        <v>73.7</v>
      </c>
      <c r="F237" s="503">
        <v>4.0999999999999996</v>
      </c>
      <c r="G237" s="503">
        <v>9.3000000000000007</v>
      </c>
      <c r="H237" s="503">
        <v>12.5</v>
      </c>
      <c r="I237" s="503">
        <v>0.4</v>
      </c>
      <c r="J237" s="589">
        <v>100</v>
      </c>
      <c r="K237" s="1974" t="s">
        <v>554</v>
      </c>
    </row>
    <row r="238" spans="1:11" ht="14.45" customHeight="1">
      <c r="A238" s="1987"/>
      <c r="B238" s="1973"/>
      <c r="C238" s="332"/>
      <c r="D238" s="573">
        <v>2011</v>
      </c>
      <c r="E238" s="503">
        <v>75.2</v>
      </c>
      <c r="F238" s="503">
        <v>3.3</v>
      </c>
      <c r="G238" s="503">
        <v>8.4</v>
      </c>
      <c r="H238" s="503">
        <v>12.8</v>
      </c>
      <c r="I238" s="503">
        <v>0.3</v>
      </c>
      <c r="J238" s="589">
        <v>100</v>
      </c>
      <c r="K238" s="1974"/>
    </row>
    <row r="239" spans="1:11" ht="14.45" customHeight="1">
      <c r="A239" s="1987"/>
      <c r="B239" s="1973"/>
      <c r="C239" s="332"/>
      <c r="D239" s="573">
        <v>2012</v>
      </c>
      <c r="E239" s="503">
        <v>74.400000000000006</v>
      </c>
      <c r="F239" s="503">
        <v>3.2</v>
      </c>
      <c r="G239" s="503">
        <v>9</v>
      </c>
      <c r="H239" s="503">
        <v>13.1</v>
      </c>
      <c r="I239" s="503">
        <v>0.3</v>
      </c>
      <c r="J239" s="589">
        <v>100</v>
      </c>
      <c r="K239" s="1974"/>
    </row>
    <row r="240" spans="1:11" ht="14.45" customHeight="1">
      <c r="A240" s="1987"/>
      <c r="B240" s="332"/>
      <c r="C240" s="332"/>
      <c r="D240" s="573">
        <v>2013</v>
      </c>
      <c r="E240" s="503">
        <v>72.599999999999994</v>
      </c>
      <c r="F240" s="503">
        <v>3.3</v>
      </c>
      <c r="G240" s="503">
        <v>9.3000000000000007</v>
      </c>
      <c r="H240" s="503">
        <v>14.4</v>
      </c>
      <c r="I240" s="503">
        <v>0.4</v>
      </c>
      <c r="J240" s="589">
        <v>100</v>
      </c>
      <c r="K240" s="530"/>
    </row>
    <row r="241" spans="1:11" ht="14.45" customHeight="1">
      <c r="A241" s="1987"/>
      <c r="B241" s="332"/>
      <c r="C241" s="332"/>
      <c r="D241" s="573">
        <v>2014</v>
      </c>
      <c r="E241" s="503">
        <v>72.599999999999994</v>
      </c>
      <c r="F241" s="503">
        <v>3.5</v>
      </c>
      <c r="G241" s="503">
        <v>9.1999999999999993</v>
      </c>
      <c r="H241" s="503">
        <v>14.4</v>
      </c>
      <c r="I241" s="503">
        <v>0.3</v>
      </c>
      <c r="J241" s="589">
        <v>100</v>
      </c>
      <c r="K241" s="530"/>
    </row>
    <row r="242" spans="1:11" ht="14.45" customHeight="1">
      <c r="A242" s="1987"/>
      <c r="B242" s="332"/>
      <c r="C242" s="332"/>
      <c r="D242" s="573">
        <v>2015</v>
      </c>
      <c r="E242" s="503">
        <v>73.400000000000006</v>
      </c>
      <c r="F242" s="503">
        <v>2.5</v>
      </c>
      <c r="G242" s="503">
        <v>8.8000000000000007</v>
      </c>
      <c r="H242" s="503">
        <v>15</v>
      </c>
      <c r="I242" s="503">
        <v>0.3</v>
      </c>
      <c r="J242" s="589">
        <v>100</v>
      </c>
      <c r="K242" s="530"/>
    </row>
    <row r="243" spans="1:11" ht="14.45" customHeight="1">
      <c r="A243" s="1987"/>
      <c r="B243" s="332"/>
      <c r="C243" s="332"/>
      <c r="D243" s="573">
        <v>2016</v>
      </c>
      <c r="E243" s="503">
        <v>74.3</v>
      </c>
      <c r="F243" s="503">
        <v>2.1</v>
      </c>
      <c r="G243" s="503">
        <v>8.5</v>
      </c>
      <c r="H243" s="503">
        <v>14.8</v>
      </c>
      <c r="I243" s="503">
        <v>0.3</v>
      </c>
      <c r="J243" s="589">
        <v>99.999999999999986</v>
      </c>
      <c r="K243" s="530"/>
    </row>
    <row r="244" spans="1:11" ht="14.45" customHeight="1">
      <c r="A244" s="1987"/>
      <c r="B244" s="332"/>
      <c r="C244" s="332"/>
      <c r="D244" s="573">
        <v>2017</v>
      </c>
      <c r="E244" s="503">
        <v>74</v>
      </c>
      <c r="F244" s="503">
        <v>1.9</v>
      </c>
      <c r="G244" s="503">
        <v>9.3000000000000007</v>
      </c>
      <c r="H244" s="503">
        <v>14.5</v>
      </c>
      <c r="I244" s="503">
        <v>0.3</v>
      </c>
      <c r="J244" s="589">
        <v>99.999999999999986</v>
      </c>
      <c r="K244" s="530"/>
    </row>
    <row r="245" spans="1:11" ht="14.45" customHeight="1">
      <c r="A245" s="1987"/>
      <c r="B245" s="332"/>
      <c r="C245" s="332"/>
      <c r="D245" s="573">
        <v>2018</v>
      </c>
      <c r="E245" s="503">
        <v>73.400000000000006</v>
      </c>
      <c r="F245" s="503">
        <v>2</v>
      </c>
      <c r="G245" s="503">
        <v>9.6</v>
      </c>
      <c r="H245" s="503">
        <v>14.6</v>
      </c>
      <c r="I245" s="503">
        <v>0.4</v>
      </c>
      <c r="J245" s="589">
        <v>100</v>
      </c>
      <c r="K245" s="530"/>
    </row>
    <row r="246" spans="1:11" ht="14.45" customHeight="1">
      <c r="A246" s="1987"/>
      <c r="B246" s="351"/>
      <c r="C246" s="351"/>
      <c r="D246" s="635">
        <v>2019</v>
      </c>
      <c r="E246" s="597">
        <v>73.5</v>
      </c>
      <c r="F246" s="597">
        <v>2.1</v>
      </c>
      <c r="G246" s="597">
        <v>8.6</v>
      </c>
      <c r="H246" s="597">
        <v>15.3</v>
      </c>
      <c r="I246" s="597">
        <v>0.5</v>
      </c>
      <c r="J246" s="597">
        <v>99.999999999999986</v>
      </c>
      <c r="K246" s="536"/>
    </row>
    <row r="247" spans="1:11" ht="14.45" customHeight="1">
      <c r="A247" s="1987"/>
      <c r="B247" s="351"/>
      <c r="C247" s="351"/>
      <c r="D247" s="635">
        <v>2020</v>
      </c>
      <c r="E247" s="597">
        <v>73.099999999999994</v>
      </c>
      <c r="F247" s="597">
        <v>2.2999999999999998</v>
      </c>
      <c r="G247" s="597">
        <v>8.8000000000000007</v>
      </c>
      <c r="H247" s="597">
        <v>15.4</v>
      </c>
      <c r="I247" s="597">
        <v>0.4</v>
      </c>
      <c r="J247" s="597">
        <v>100</v>
      </c>
      <c r="K247" s="536"/>
    </row>
  </sheetData>
  <mergeCells count="47">
    <mergeCell ref="A199:A247"/>
    <mergeCell ref="J199:K199"/>
    <mergeCell ref="K200:K201"/>
    <mergeCell ref="B204:B207"/>
    <mergeCell ref="K204:K206"/>
    <mergeCell ref="B215:B217"/>
    <mergeCell ref="K215:K218"/>
    <mergeCell ref="B237:B239"/>
    <mergeCell ref="K237:K239"/>
    <mergeCell ref="B226:B228"/>
    <mergeCell ref="A150:A198"/>
    <mergeCell ref="I150:K150"/>
    <mergeCell ref="K151:K152"/>
    <mergeCell ref="B155:B159"/>
    <mergeCell ref="K155:K159"/>
    <mergeCell ref="B166:B171"/>
    <mergeCell ref="K166:K169"/>
    <mergeCell ref="B177:B181"/>
    <mergeCell ref="K177:K180"/>
    <mergeCell ref="A101:A149"/>
    <mergeCell ref="I101:K101"/>
    <mergeCell ref="K102:K103"/>
    <mergeCell ref="B106:B109"/>
    <mergeCell ref="K106:K108"/>
    <mergeCell ref="B117:B119"/>
    <mergeCell ref="K117:K119"/>
    <mergeCell ref="B128:B130"/>
    <mergeCell ref="K128:K130"/>
    <mergeCell ref="B139:B141"/>
    <mergeCell ref="A1:A51"/>
    <mergeCell ref="B1:I1"/>
    <mergeCell ref="J1:K1"/>
    <mergeCell ref="B2:J2"/>
    <mergeCell ref="K4:K5"/>
    <mergeCell ref="B8:B10"/>
    <mergeCell ref="K8:K10"/>
    <mergeCell ref="B19:B21"/>
    <mergeCell ref="B41:B45"/>
    <mergeCell ref="K41:K45"/>
    <mergeCell ref="A52:A100"/>
    <mergeCell ref="J52:K52"/>
    <mergeCell ref="B57:B63"/>
    <mergeCell ref="K57:K63"/>
    <mergeCell ref="B79:B84"/>
    <mergeCell ref="K79:K83"/>
    <mergeCell ref="B90:B95"/>
    <mergeCell ref="K90:K92"/>
  </mergeCells>
  <pageMargins left="0.39370078740157483" right="0.39370078740157483" top="0.39370078740157483" bottom="0.59055118110236227" header="0" footer="0"/>
  <pageSetup paperSize="9" scale="73" orientation="landscape" r:id="rId1"/>
  <rowBreaks count="1" manualBreakCount="1">
    <brk id="51"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7"/>
  <sheetViews>
    <sheetView zoomScaleNormal="100" zoomScaleSheetLayoutView="50" workbookViewId="0">
      <selection activeCell="B1" sqref="B1:G1"/>
    </sheetView>
  </sheetViews>
  <sheetFormatPr defaultColWidth="23.5" defaultRowHeight="15"/>
  <cols>
    <col min="1" max="1" width="6.5" style="289" customWidth="1"/>
    <col min="2" max="2" width="23.5" style="289" customWidth="1"/>
    <col min="3" max="4" width="8" style="289" customWidth="1"/>
    <col min="5" max="6" width="14.125" style="289" customWidth="1"/>
    <col min="7" max="7" width="21.625" style="289" customWidth="1"/>
    <col min="8" max="8" width="14.125" style="289" customWidth="1"/>
    <col min="9" max="9" width="31.125" style="289" customWidth="1"/>
    <col min="10" max="10" width="14.125" style="289" customWidth="1"/>
    <col min="11" max="16384" width="23.5" style="289"/>
  </cols>
  <sheetData>
    <row r="1" spans="1:11" ht="19.7" customHeight="1">
      <c r="A1" s="1987">
        <v>84</v>
      </c>
      <c r="B1" s="1990" t="s">
        <v>1947</v>
      </c>
      <c r="C1" s="1990"/>
      <c r="D1" s="1990"/>
      <c r="E1" s="1990"/>
      <c r="F1" s="1990"/>
      <c r="G1" s="1990"/>
      <c r="H1" s="636"/>
      <c r="I1" s="636"/>
      <c r="J1" s="636"/>
      <c r="K1" s="637"/>
    </row>
    <row r="2" spans="1:11" ht="19.7" customHeight="1">
      <c r="A2" s="1987"/>
      <c r="B2" s="1991" t="s">
        <v>1948</v>
      </c>
      <c r="C2" s="1991"/>
      <c r="D2" s="1991"/>
      <c r="E2" s="1991"/>
      <c r="F2" s="1991"/>
      <c r="G2" s="1991"/>
      <c r="H2" s="636"/>
      <c r="I2" s="636"/>
      <c r="J2" s="636"/>
      <c r="K2" s="636"/>
    </row>
    <row r="3" spans="1:11" ht="19.7" customHeight="1">
      <c r="A3" s="1987"/>
      <c r="B3" s="351"/>
      <c r="C3" s="351"/>
      <c r="D3" s="363"/>
      <c r="E3" s="351"/>
      <c r="F3" s="351"/>
      <c r="G3" s="351"/>
      <c r="H3" s="351"/>
      <c r="I3" s="1961" t="s">
        <v>561</v>
      </c>
      <c r="J3" s="1961"/>
      <c r="K3" s="1961"/>
    </row>
    <row r="4" spans="1:11" ht="33.950000000000003" customHeight="1">
      <c r="A4" s="1987"/>
      <c r="B4" s="576"/>
      <c r="C4" s="538" t="s">
        <v>534</v>
      </c>
      <c r="D4" s="538" t="s">
        <v>336</v>
      </c>
      <c r="E4" s="538" t="s">
        <v>535</v>
      </c>
      <c r="F4" s="538" t="s">
        <v>536</v>
      </c>
      <c r="G4" s="538" t="s">
        <v>537</v>
      </c>
      <c r="H4" s="538" t="s">
        <v>538</v>
      </c>
      <c r="I4" s="538" t="s">
        <v>539</v>
      </c>
      <c r="J4" s="540" t="s">
        <v>548</v>
      </c>
      <c r="K4" s="577"/>
    </row>
    <row r="5" spans="1:11" ht="33.950000000000003" customHeight="1">
      <c r="A5" s="1987"/>
      <c r="B5" s="578"/>
      <c r="C5" s="543" t="s">
        <v>372</v>
      </c>
      <c r="D5" s="543" t="s">
        <v>9</v>
      </c>
      <c r="E5" s="543" t="s">
        <v>541</v>
      </c>
      <c r="F5" s="543" t="s">
        <v>542</v>
      </c>
      <c r="G5" s="543" t="s">
        <v>543</v>
      </c>
      <c r="H5" s="543" t="s">
        <v>544</v>
      </c>
      <c r="I5" s="543" t="s">
        <v>545</v>
      </c>
      <c r="J5" s="545" t="s">
        <v>549</v>
      </c>
      <c r="K5" s="598"/>
    </row>
    <row r="6" spans="1:11" ht="19.7" customHeight="1">
      <c r="A6" s="1987"/>
      <c r="B6" s="580"/>
      <c r="C6" s="568"/>
      <c r="D6" s="568"/>
      <c r="E6" s="583" t="s">
        <v>318</v>
      </c>
      <c r="F6" s="583" t="s">
        <v>321</v>
      </c>
      <c r="G6" s="583" t="s">
        <v>325</v>
      </c>
      <c r="H6" s="583" t="s">
        <v>328</v>
      </c>
      <c r="I6" s="583" t="s">
        <v>331</v>
      </c>
      <c r="J6" s="584" t="s">
        <v>334</v>
      </c>
      <c r="K6" s="607"/>
    </row>
    <row r="7" spans="1:11" ht="6.95" customHeight="1">
      <c r="A7" s="1987"/>
      <c r="B7" s="351"/>
      <c r="C7" s="351"/>
      <c r="D7" s="363"/>
      <c r="E7" s="574"/>
      <c r="F7" s="574"/>
      <c r="G7" s="574"/>
      <c r="H7" s="574"/>
      <c r="I7" s="574"/>
      <c r="J7" s="638"/>
      <c r="K7" s="351"/>
    </row>
    <row r="8" spans="1:11" ht="13.35" customHeight="1">
      <c r="A8" s="1987"/>
      <c r="B8" s="1962" t="s">
        <v>385</v>
      </c>
      <c r="C8" s="553" t="s">
        <v>386</v>
      </c>
      <c r="D8" s="363">
        <v>2010</v>
      </c>
      <c r="E8" s="363">
        <v>60997</v>
      </c>
      <c r="F8" s="363" t="s">
        <v>405</v>
      </c>
      <c r="G8" s="363">
        <v>563</v>
      </c>
      <c r="H8" s="363">
        <v>47428</v>
      </c>
      <c r="I8" s="363" t="s">
        <v>405</v>
      </c>
      <c r="J8" s="554">
        <v>108988</v>
      </c>
      <c r="K8" s="1956" t="s">
        <v>387</v>
      </c>
    </row>
    <row r="9" spans="1:11" ht="13.35" customHeight="1">
      <c r="A9" s="1987"/>
      <c r="B9" s="1962"/>
      <c r="C9" s="553"/>
      <c r="D9" s="363">
        <v>2011</v>
      </c>
      <c r="E9" s="363">
        <v>85538</v>
      </c>
      <c r="F9" s="363" t="s">
        <v>405</v>
      </c>
      <c r="G9" s="363">
        <v>695</v>
      </c>
      <c r="H9" s="363">
        <v>60697</v>
      </c>
      <c r="I9" s="363" t="s">
        <v>405</v>
      </c>
      <c r="J9" s="554">
        <v>146930</v>
      </c>
      <c r="K9" s="1956"/>
    </row>
    <row r="10" spans="1:11" ht="13.35" customHeight="1">
      <c r="A10" s="1987"/>
      <c r="B10" s="1962"/>
      <c r="C10" s="553"/>
      <c r="D10" s="363">
        <v>2012</v>
      </c>
      <c r="E10" s="363">
        <v>88788</v>
      </c>
      <c r="F10" s="363" t="s">
        <v>405</v>
      </c>
      <c r="G10" s="363">
        <v>912</v>
      </c>
      <c r="H10" s="363">
        <v>62222</v>
      </c>
      <c r="I10" s="363" t="s">
        <v>405</v>
      </c>
      <c r="J10" s="554">
        <v>151922</v>
      </c>
      <c r="K10" s="1956"/>
    </row>
    <row r="11" spans="1:11" ht="13.35" customHeight="1">
      <c r="A11" s="1987"/>
      <c r="B11" s="1962"/>
      <c r="C11" s="553"/>
      <c r="D11" s="363">
        <v>2013</v>
      </c>
      <c r="E11" s="363">
        <v>107041</v>
      </c>
      <c r="F11" s="363" t="s">
        <v>405</v>
      </c>
      <c r="G11" s="363">
        <v>1353</v>
      </c>
      <c r="H11" s="363">
        <v>69866</v>
      </c>
      <c r="I11" s="363" t="s">
        <v>405</v>
      </c>
      <c r="J11" s="554">
        <v>178260</v>
      </c>
      <c r="K11" s="1956"/>
    </row>
    <row r="12" spans="1:11" ht="13.35" customHeight="1">
      <c r="A12" s="1987"/>
      <c r="B12" s="1962"/>
      <c r="C12" s="553"/>
      <c r="D12" s="363">
        <v>2014</v>
      </c>
      <c r="E12" s="363">
        <v>136071</v>
      </c>
      <c r="F12" s="363" t="s">
        <v>405</v>
      </c>
      <c r="G12" s="363">
        <v>1210</v>
      </c>
      <c r="H12" s="363">
        <v>82801</v>
      </c>
      <c r="I12" s="363" t="s">
        <v>405</v>
      </c>
      <c r="J12" s="554">
        <v>220082</v>
      </c>
      <c r="K12" s="536"/>
    </row>
    <row r="13" spans="1:11" ht="13.35" customHeight="1">
      <c r="A13" s="1987"/>
      <c r="B13" s="351"/>
      <c r="C13" s="553"/>
      <c r="D13" s="363">
        <v>2015</v>
      </c>
      <c r="E13" s="363">
        <v>206201</v>
      </c>
      <c r="F13" s="363" t="s">
        <v>405</v>
      </c>
      <c r="G13" s="363">
        <v>1413</v>
      </c>
      <c r="H13" s="363">
        <v>111368</v>
      </c>
      <c r="I13" s="363" t="s">
        <v>405</v>
      </c>
      <c r="J13" s="554">
        <v>318982</v>
      </c>
      <c r="K13" s="536"/>
    </row>
    <row r="14" spans="1:11" ht="13.35" customHeight="1">
      <c r="A14" s="1987"/>
      <c r="B14" s="351"/>
      <c r="C14" s="553"/>
      <c r="D14" s="363">
        <v>2016</v>
      </c>
      <c r="E14" s="363">
        <v>245018</v>
      </c>
      <c r="F14" s="363" t="s">
        <v>405</v>
      </c>
      <c r="G14" s="363">
        <v>1226</v>
      </c>
      <c r="H14" s="363">
        <v>129624</v>
      </c>
      <c r="I14" s="363" t="s">
        <v>405</v>
      </c>
      <c r="J14" s="554">
        <v>375868</v>
      </c>
      <c r="K14" s="536"/>
    </row>
    <row r="15" spans="1:11" ht="13.35" customHeight="1">
      <c r="A15" s="1987"/>
      <c r="B15" s="351"/>
      <c r="C15" s="553"/>
      <c r="D15" s="363">
        <v>2017</v>
      </c>
      <c r="E15" s="363">
        <v>277708</v>
      </c>
      <c r="F15" s="363" t="s">
        <v>405</v>
      </c>
      <c r="G15" s="363">
        <v>1637</v>
      </c>
      <c r="H15" s="363">
        <v>144588</v>
      </c>
      <c r="I15" s="363" t="s">
        <v>405</v>
      </c>
      <c r="J15" s="554">
        <v>423933</v>
      </c>
      <c r="K15" s="536"/>
    </row>
    <row r="16" spans="1:11" ht="13.35" customHeight="1">
      <c r="A16" s="1987"/>
      <c r="B16" s="351"/>
      <c r="C16" s="553"/>
      <c r="D16" s="363">
        <v>2018</v>
      </c>
      <c r="E16" s="363">
        <v>343391</v>
      </c>
      <c r="F16" s="363" t="s">
        <v>405</v>
      </c>
      <c r="G16" s="363">
        <v>1990</v>
      </c>
      <c r="H16" s="363">
        <v>165592</v>
      </c>
      <c r="I16" s="363" t="s">
        <v>405</v>
      </c>
      <c r="J16" s="554">
        <v>510973</v>
      </c>
      <c r="K16" s="536"/>
    </row>
    <row r="17" spans="1:11" ht="13.35" customHeight="1">
      <c r="A17" s="1987"/>
      <c r="B17" s="351"/>
      <c r="C17" s="553"/>
      <c r="D17" s="363">
        <v>2019</v>
      </c>
      <c r="E17" s="363">
        <v>344465</v>
      </c>
      <c r="F17" s="363" t="s">
        <v>405</v>
      </c>
      <c r="G17" s="363">
        <v>2337</v>
      </c>
      <c r="H17" s="363">
        <v>162773</v>
      </c>
      <c r="I17" s="363" t="s">
        <v>405</v>
      </c>
      <c r="J17" s="554">
        <v>509575</v>
      </c>
      <c r="K17" s="536"/>
    </row>
    <row r="18" spans="1:11" ht="13.35" customHeight="1">
      <c r="A18" s="1987"/>
      <c r="B18" s="351"/>
      <c r="C18" s="553"/>
      <c r="D18" s="363">
        <v>2020</v>
      </c>
      <c r="E18" s="363">
        <v>350298</v>
      </c>
      <c r="F18" s="363" t="s">
        <v>405</v>
      </c>
      <c r="G18" s="363">
        <v>2356</v>
      </c>
      <c r="H18" s="363">
        <v>170069</v>
      </c>
      <c r="I18" s="363" t="s">
        <v>405</v>
      </c>
      <c r="J18" s="554">
        <v>522723</v>
      </c>
      <c r="K18" s="536"/>
    </row>
    <row r="19" spans="1:11" ht="13.35" customHeight="1">
      <c r="A19" s="1987"/>
      <c r="B19" s="1962" t="s">
        <v>388</v>
      </c>
      <c r="C19" s="553" t="s">
        <v>389</v>
      </c>
      <c r="D19" s="363">
        <v>2010</v>
      </c>
      <c r="E19" s="363">
        <v>55210</v>
      </c>
      <c r="F19" s="363" t="s">
        <v>405</v>
      </c>
      <c r="G19" s="363" t="s">
        <v>405</v>
      </c>
      <c r="H19" s="363">
        <v>74</v>
      </c>
      <c r="I19" s="363" t="s">
        <v>405</v>
      </c>
      <c r="J19" s="554">
        <v>55284</v>
      </c>
      <c r="K19" s="556" t="s">
        <v>500</v>
      </c>
    </row>
    <row r="20" spans="1:11" ht="13.35" customHeight="1">
      <c r="A20" s="1987"/>
      <c r="B20" s="1962"/>
      <c r="C20" s="553"/>
      <c r="D20" s="363">
        <v>2011</v>
      </c>
      <c r="E20" s="363">
        <v>71114</v>
      </c>
      <c r="F20" s="363" t="s">
        <v>405</v>
      </c>
      <c r="G20" s="363" t="s">
        <v>405</v>
      </c>
      <c r="H20" s="363">
        <v>15</v>
      </c>
      <c r="I20" s="363" t="s">
        <v>405</v>
      </c>
      <c r="J20" s="554">
        <v>71129</v>
      </c>
      <c r="K20" s="536"/>
    </row>
    <row r="21" spans="1:11" ht="13.35" customHeight="1">
      <c r="A21" s="1987"/>
      <c r="B21" s="1962"/>
      <c r="C21" s="553"/>
      <c r="D21" s="363">
        <v>2012</v>
      </c>
      <c r="E21" s="363">
        <v>69805</v>
      </c>
      <c r="F21" s="363" t="s">
        <v>405</v>
      </c>
      <c r="G21" s="363" t="s">
        <v>405</v>
      </c>
      <c r="H21" s="363">
        <v>21</v>
      </c>
      <c r="I21" s="363" t="s">
        <v>405</v>
      </c>
      <c r="J21" s="554">
        <v>69826</v>
      </c>
      <c r="K21" s="536"/>
    </row>
    <row r="22" spans="1:11" ht="13.35" customHeight="1">
      <c r="A22" s="1987"/>
      <c r="B22" s="1962"/>
      <c r="C22" s="553"/>
      <c r="D22" s="363">
        <v>2013</v>
      </c>
      <c r="E22" s="363">
        <v>72679</v>
      </c>
      <c r="F22" s="363" t="s">
        <v>405</v>
      </c>
      <c r="G22" s="363" t="s">
        <v>405</v>
      </c>
      <c r="H22" s="363">
        <v>19</v>
      </c>
      <c r="I22" s="363" t="s">
        <v>405</v>
      </c>
      <c r="J22" s="554">
        <v>72698</v>
      </c>
      <c r="K22" s="536"/>
    </row>
    <row r="23" spans="1:11" ht="13.35" customHeight="1">
      <c r="A23" s="1987"/>
      <c r="B23" s="351"/>
      <c r="C23" s="553"/>
      <c r="D23" s="363">
        <v>2014</v>
      </c>
      <c r="E23" s="363">
        <v>77050</v>
      </c>
      <c r="F23" s="363" t="s">
        <v>405</v>
      </c>
      <c r="G23" s="363" t="s">
        <v>405</v>
      </c>
      <c r="H23" s="363">
        <v>22</v>
      </c>
      <c r="I23" s="363" t="s">
        <v>405</v>
      </c>
      <c r="J23" s="554">
        <v>77072</v>
      </c>
      <c r="K23" s="536"/>
    </row>
    <row r="24" spans="1:11" ht="13.35" customHeight="1">
      <c r="A24" s="1987"/>
      <c r="B24" s="351"/>
      <c r="C24" s="553"/>
      <c r="D24" s="363">
        <v>2015</v>
      </c>
      <c r="E24" s="363">
        <v>91025</v>
      </c>
      <c r="F24" s="363" t="s">
        <v>405</v>
      </c>
      <c r="G24" s="363" t="s">
        <v>405</v>
      </c>
      <c r="H24" s="363">
        <v>28</v>
      </c>
      <c r="I24" s="363" t="s">
        <v>405</v>
      </c>
      <c r="J24" s="554">
        <v>91053</v>
      </c>
      <c r="K24" s="536"/>
    </row>
    <row r="25" spans="1:11" ht="13.35" customHeight="1">
      <c r="A25" s="1987"/>
      <c r="B25" s="351"/>
      <c r="C25" s="553"/>
      <c r="D25" s="363">
        <v>2016</v>
      </c>
      <c r="E25" s="363">
        <v>122082</v>
      </c>
      <c r="F25" s="363" t="s">
        <v>405</v>
      </c>
      <c r="G25" s="363" t="s">
        <v>405</v>
      </c>
      <c r="H25" s="363">
        <v>38</v>
      </c>
      <c r="I25" s="363" t="s">
        <v>405</v>
      </c>
      <c r="J25" s="554">
        <v>122120</v>
      </c>
      <c r="K25" s="536"/>
    </row>
    <row r="26" spans="1:11" ht="13.35" customHeight="1">
      <c r="A26" s="1987"/>
      <c r="B26" s="351"/>
      <c r="C26" s="553"/>
      <c r="D26" s="363">
        <v>2017</v>
      </c>
      <c r="E26" s="363">
        <v>167250</v>
      </c>
      <c r="F26" s="363" t="s">
        <v>405</v>
      </c>
      <c r="G26" s="363" t="s">
        <v>405</v>
      </c>
      <c r="H26" s="363">
        <v>56</v>
      </c>
      <c r="I26" s="363" t="s">
        <v>405</v>
      </c>
      <c r="J26" s="554">
        <v>167306</v>
      </c>
      <c r="K26" s="536"/>
    </row>
    <row r="27" spans="1:11" ht="13.35" customHeight="1">
      <c r="A27" s="1987"/>
      <c r="B27" s="351"/>
      <c r="C27" s="553"/>
      <c r="D27" s="363">
        <v>2018</v>
      </c>
      <c r="E27" s="363">
        <v>201272</v>
      </c>
      <c r="F27" s="363" t="s">
        <v>405</v>
      </c>
      <c r="G27" s="363" t="s">
        <v>405</v>
      </c>
      <c r="H27" s="363">
        <v>67</v>
      </c>
      <c r="I27" s="363" t="s">
        <v>405</v>
      </c>
      <c r="J27" s="554">
        <v>201339</v>
      </c>
      <c r="K27" s="536"/>
    </row>
    <row r="28" spans="1:11" ht="13.35" customHeight="1">
      <c r="A28" s="1987"/>
      <c r="B28" s="351"/>
      <c r="C28" s="553"/>
      <c r="D28" s="363">
        <v>2019</v>
      </c>
      <c r="E28" s="363">
        <v>210654</v>
      </c>
      <c r="F28" s="363" t="s">
        <v>405</v>
      </c>
      <c r="G28" s="363" t="s">
        <v>405</v>
      </c>
      <c r="H28" s="363">
        <v>70</v>
      </c>
      <c r="I28" s="363" t="s">
        <v>405</v>
      </c>
      <c r="J28" s="554">
        <v>210724</v>
      </c>
      <c r="K28" s="536"/>
    </row>
    <row r="29" spans="1:11" ht="13.35" customHeight="1">
      <c r="A29" s="1987"/>
      <c r="B29" s="351"/>
      <c r="C29" s="553"/>
      <c r="D29" s="363">
        <v>2020</v>
      </c>
      <c r="E29" s="363">
        <v>183073</v>
      </c>
      <c r="F29" s="363" t="s">
        <v>405</v>
      </c>
      <c r="G29" s="363" t="s">
        <v>405</v>
      </c>
      <c r="H29" s="363">
        <v>87</v>
      </c>
      <c r="I29" s="363" t="s">
        <v>405</v>
      </c>
      <c r="J29" s="554">
        <v>183160</v>
      </c>
      <c r="K29" s="536"/>
    </row>
    <row r="30" spans="1:11" ht="13.35" customHeight="1">
      <c r="A30" s="1987"/>
      <c r="B30" s="351" t="s">
        <v>391</v>
      </c>
      <c r="C30" s="553" t="s">
        <v>392</v>
      </c>
      <c r="D30" s="363">
        <v>2010</v>
      </c>
      <c r="E30" s="363">
        <v>638180</v>
      </c>
      <c r="F30" s="363" t="s">
        <v>405</v>
      </c>
      <c r="G30" s="363" t="s">
        <v>405</v>
      </c>
      <c r="H30" s="363">
        <v>11437</v>
      </c>
      <c r="I30" s="363" t="s">
        <v>405</v>
      </c>
      <c r="J30" s="554">
        <v>649617</v>
      </c>
      <c r="K30" s="556" t="s">
        <v>393</v>
      </c>
    </row>
    <row r="31" spans="1:11" ht="13.35" customHeight="1">
      <c r="A31" s="1987"/>
      <c r="B31" s="351"/>
      <c r="C31" s="553"/>
      <c r="D31" s="363">
        <v>2011</v>
      </c>
      <c r="E31" s="363">
        <v>784138</v>
      </c>
      <c r="F31" s="363" t="s">
        <v>405</v>
      </c>
      <c r="G31" s="363" t="s">
        <v>405</v>
      </c>
      <c r="H31" s="363">
        <v>9944</v>
      </c>
      <c r="I31" s="363" t="s">
        <v>405</v>
      </c>
      <c r="J31" s="554">
        <v>794082</v>
      </c>
      <c r="K31" s="536"/>
    </row>
    <row r="32" spans="1:11" ht="13.35" customHeight="1">
      <c r="A32" s="1987"/>
      <c r="B32" s="351"/>
      <c r="C32" s="553"/>
      <c r="D32" s="363">
        <v>2012</v>
      </c>
      <c r="E32" s="363">
        <v>767292</v>
      </c>
      <c r="F32" s="363" t="s">
        <v>405</v>
      </c>
      <c r="G32" s="363" t="s">
        <v>405</v>
      </c>
      <c r="H32" s="363">
        <v>11522</v>
      </c>
      <c r="I32" s="363" t="s">
        <v>405</v>
      </c>
      <c r="J32" s="554">
        <v>778814</v>
      </c>
      <c r="K32" s="536"/>
    </row>
    <row r="33" spans="1:11" ht="13.35" customHeight="1">
      <c r="A33" s="1987"/>
      <c r="B33" s="351"/>
      <c r="C33" s="553"/>
      <c r="D33" s="363">
        <v>2013</v>
      </c>
      <c r="E33" s="363">
        <v>705818</v>
      </c>
      <c r="F33" s="363" t="s">
        <v>405</v>
      </c>
      <c r="G33" s="363" t="s">
        <v>405</v>
      </c>
      <c r="H33" s="363">
        <v>12553</v>
      </c>
      <c r="I33" s="363" t="s">
        <v>405</v>
      </c>
      <c r="J33" s="554">
        <v>718371</v>
      </c>
      <c r="K33" s="536"/>
    </row>
    <row r="34" spans="1:11" ht="13.35" customHeight="1">
      <c r="A34" s="1987"/>
      <c r="B34" s="351"/>
      <c r="C34" s="553"/>
      <c r="D34" s="363">
        <v>2014</v>
      </c>
      <c r="E34" s="363">
        <v>768919</v>
      </c>
      <c r="F34" s="363" t="s">
        <v>405</v>
      </c>
      <c r="G34" s="363" t="s">
        <v>405</v>
      </c>
      <c r="H34" s="363">
        <v>12706</v>
      </c>
      <c r="I34" s="363" t="s">
        <v>405</v>
      </c>
      <c r="J34" s="554">
        <v>781625</v>
      </c>
      <c r="K34" s="536"/>
    </row>
    <row r="35" spans="1:11" ht="13.35" customHeight="1">
      <c r="A35" s="1987"/>
      <c r="B35" s="351"/>
      <c r="C35" s="553"/>
      <c r="D35" s="363">
        <v>2015</v>
      </c>
      <c r="E35" s="363">
        <v>949396</v>
      </c>
      <c r="F35" s="363" t="s">
        <v>405</v>
      </c>
      <c r="G35" s="363" t="s">
        <v>405</v>
      </c>
      <c r="H35" s="363">
        <v>19959</v>
      </c>
      <c r="I35" s="363" t="s">
        <v>405</v>
      </c>
      <c r="J35" s="554">
        <v>969355</v>
      </c>
      <c r="K35" s="536"/>
    </row>
    <row r="36" spans="1:11" ht="13.35" customHeight="1">
      <c r="A36" s="1987"/>
      <c r="B36" s="351"/>
      <c r="C36" s="553"/>
      <c r="D36" s="363">
        <v>2016</v>
      </c>
      <c r="E36" s="363">
        <v>1141012</v>
      </c>
      <c r="F36" s="363" t="s">
        <v>405</v>
      </c>
      <c r="G36" s="363" t="s">
        <v>405</v>
      </c>
      <c r="H36" s="363">
        <v>26303</v>
      </c>
      <c r="I36" s="363" t="s">
        <v>405</v>
      </c>
      <c r="J36" s="554">
        <v>1167315</v>
      </c>
      <c r="K36" s="536"/>
    </row>
    <row r="37" spans="1:11" ht="13.35" customHeight="1">
      <c r="A37" s="1987"/>
      <c r="B37" s="351"/>
      <c r="C37" s="553"/>
      <c r="D37" s="363">
        <v>2017</v>
      </c>
      <c r="E37" s="363">
        <v>1417931</v>
      </c>
      <c r="F37" s="363" t="s">
        <v>405</v>
      </c>
      <c r="G37" s="363" t="s">
        <v>405</v>
      </c>
      <c r="H37" s="363">
        <v>30006</v>
      </c>
      <c r="I37" s="363" t="s">
        <v>405</v>
      </c>
      <c r="J37" s="554">
        <v>1447937</v>
      </c>
      <c r="K37" s="536"/>
    </row>
    <row r="38" spans="1:11" ht="13.35" customHeight="1">
      <c r="A38" s="1987"/>
      <c r="B38" s="351"/>
      <c r="C38" s="553"/>
      <c r="D38" s="363">
        <v>2018</v>
      </c>
      <c r="E38" s="363">
        <v>1613312</v>
      </c>
      <c r="F38" s="363" t="s">
        <v>405</v>
      </c>
      <c r="G38" s="363" t="s">
        <v>405</v>
      </c>
      <c r="H38" s="363">
        <v>36527</v>
      </c>
      <c r="I38" s="363" t="s">
        <v>405</v>
      </c>
      <c r="J38" s="554">
        <v>1649839</v>
      </c>
      <c r="K38" s="536"/>
    </row>
    <row r="39" spans="1:11" ht="13.35" customHeight="1">
      <c r="A39" s="1987"/>
      <c r="B39" s="351"/>
      <c r="C39" s="553"/>
      <c r="D39" s="363">
        <v>2019</v>
      </c>
      <c r="E39" s="363">
        <v>1670350</v>
      </c>
      <c r="F39" s="363" t="s">
        <v>405</v>
      </c>
      <c r="G39" s="363" t="s">
        <v>405</v>
      </c>
      <c r="H39" s="363">
        <v>43505</v>
      </c>
      <c r="I39" s="363" t="s">
        <v>405</v>
      </c>
      <c r="J39" s="554">
        <v>1713855</v>
      </c>
      <c r="K39" s="536"/>
    </row>
    <row r="40" spans="1:11" ht="13.35" customHeight="1">
      <c r="A40" s="1987"/>
      <c r="B40" s="351"/>
      <c r="C40" s="553"/>
      <c r="D40" s="363">
        <v>2020</v>
      </c>
      <c r="E40" s="363">
        <v>1653878</v>
      </c>
      <c r="F40" s="363" t="s">
        <v>405</v>
      </c>
      <c r="G40" s="363" t="s">
        <v>405</v>
      </c>
      <c r="H40" s="363">
        <v>44119</v>
      </c>
      <c r="I40" s="363" t="s">
        <v>405</v>
      </c>
      <c r="J40" s="554">
        <v>1697997</v>
      </c>
      <c r="K40" s="536"/>
    </row>
    <row r="41" spans="1:11" ht="13.35" customHeight="1">
      <c r="A41" s="1987"/>
      <c r="B41" s="1962" t="s">
        <v>394</v>
      </c>
      <c r="C41" s="553" t="s">
        <v>395</v>
      </c>
      <c r="D41" s="363">
        <v>2010</v>
      </c>
      <c r="E41" s="363">
        <v>63270</v>
      </c>
      <c r="F41" s="363" t="s">
        <v>405</v>
      </c>
      <c r="G41" s="363" t="s">
        <v>405</v>
      </c>
      <c r="H41" s="363">
        <v>6</v>
      </c>
      <c r="I41" s="363" t="s">
        <v>405</v>
      </c>
      <c r="J41" s="554">
        <v>63276</v>
      </c>
      <c r="K41" s="1956" t="s">
        <v>396</v>
      </c>
    </row>
    <row r="42" spans="1:11" ht="13.35" customHeight="1">
      <c r="A42" s="1987"/>
      <c r="B42" s="1962"/>
      <c r="C42" s="553"/>
      <c r="D42" s="363">
        <v>2011</v>
      </c>
      <c r="E42" s="363">
        <v>83386</v>
      </c>
      <c r="F42" s="363" t="s">
        <v>405</v>
      </c>
      <c r="G42" s="363" t="s">
        <v>405</v>
      </c>
      <c r="H42" s="363">
        <v>3</v>
      </c>
      <c r="I42" s="363" t="s">
        <v>405</v>
      </c>
      <c r="J42" s="554">
        <v>83389</v>
      </c>
      <c r="K42" s="1956"/>
    </row>
    <row r="43" spans="1:11" ht="13.35" customHeight="1">
      <c r="A43" s="1987"/>
      <c r="B43" s="1962"/>
      <c r="C43" s="553"/>
      <c r="D43" s="363">
        <v>2012</v>
      </c>
      <c r="E43" s="363">
        <v>94477</v>
      </c>
      <c r="F43" s="363" t="s">
        <v>405</v>
      </c>
      <c r="G43" s="363" t="s">
        <v>405</v>
      </c>
      <c r="H43" s="363">
        <v>8</v>
      </c>
      <c r="I43" s="363" t="s">
        <v>405</v>
      </c>
      <c r="J43" s="554">
        <v>94485</v>
      </c>
      <c r="K43" s="1956"/>
    </row>
    <row r="44" spans="1:11" ht="13.35" customHeight="1">
      <c r="A44" s="1987"/>
      <c r="B44" s="1962"/>
      <c r="C44" s="553"/>
      <c r="D44" s="363">
        <v>2013</v>
      </c>
      <c r="E44" s="363">
        <v>92141</v>
      </c>
      <c r="F44" s="363" t="s">
        <v>405</v>
      </c>
      <c r="G44" s="363" t="s">
        <v>405</v>
      </c>
      <c r="H44" s="363">
        <v>9</v>
      </c>
      <c r="I44" s="363" t="s">
        <v>405</v>
      </c>
      <c r="J44" s="554">
        <v>92150</v>
      </c>
      <c r="K44" s="1956"/>
    </row>
    <row r="45" spans="1:11" ht="13.35" customHeight="1">
      <c r="A45" s="1987"/>
      <c r="B45" s="1962"/>
      <c r="C45" s="351"/>
      <c r="D45" s="363">
        <v>2014</v>
      </c>
      <c r="E45" s="363">
        <v>103559</v>
      </c>
      <c r="F45" s="363" t="s">
        <v>405</v>
      </c>
      <c r="G45" s="363" t="s">
        <v>405</v>
      </c>
      <c r="H45" s="363">
        <v>13</v>
      </c>
      <c r="I45" s="363" t="s">
        <v>405</v>
      </c>
      <c r="J45" s="554">
        <v>103572</v>
      </c>
      <c r="K45" s="536"/>
    </row>
    <row r="46" spans="1:11" ht="13.35" customHeight="1">
      <c r="A46" s="1987"/>
      <c r="B46" s="1962"/>
      <c r="C46" s="351"/>
      <c r="D46" s="363">
        <v>2015</v>
      </c>
      <c r="E46" s="363">
        <v>123355</v>
      </c>
      <c r="F46" s="363" t="s">
        <v>405</v>
      </c>
      <c r="G46" s="363" t="s">
        <v>405</v>
      </c>
      <c r="H46" s="363">
        <v>28</v>
      </c>
      <c r="I46" s="363" t="s">
        <v>405</v>
      </c>
      <c r="J46" s="554">
        <v>123383</v>
      </c>
      <c r="K46" s="536"/>
    </row>
    <row r="47" spans="1:11" ht="13.35" customHeight="1">
      <c r="A47" s="1987"/>
      <c r="B47" s="1962"/>
      <c r="C47" s="351"/>
      <c r="D47" s="363">
        <v>2016</v>
      </c>
      <c r="E47" s="363">
        <v>168386</v>
      </c>
      <c r="F47" s="363" t="s">
        <v>405</v>
      </c>
      <c r="G47" s="363" t="s">
        <v>405</v>
      </c>
      <c r="H47" s="363">
        <v>41</v>
      </c>
      <c r="I47" s="363" t="s">
        <v>405</v>
      </c>
      <c r="J47" s="554">
        <v>168427</v>
      </c>
      <c r="K47" s="536"/>
    </row>
    <row r="48" spans="1:11" ht="13.35" customHeight="1">
      <c r="A48" s="1987"/>
      <c r="B48" s="351"/>
      <c r="C48" s="351"/>
      <c r="D48" s="363">
        <v>2017</v>
      </c>
      <c r="E48" s="363">
        <v>197965</v>
      </c>
      <c r="F48" s="363" t="s">
        <v>405</v>
      </c>
      <c r="G48" s="363" t="s">
        <v>405</v>
      </c>
      <c r="H48" s="363">
        <v>50</v>
      </c>
      <c r="I48" s="363" t="s">
        <v>405</v>
      </c>
      <c r="J48" s="554">
        <v>198015</v>
      </c>
      <c r="K48" s="536"/>
    </row>
    <row r="49" spans="1:11" ht="13.35" customHeight="1">
      <c r="A49" s="1987"/>
      <c r="B49" s="351"/>
      <c r="C49" s="351"/>
      <c r="D49" s="363">
        <v>2018</v>
      </c>
      <c r="E49" s="363">
        <v>255781</v>
      </c>
      <c r="F49" s="363" t="s">
        <v>405</v>
      </c>
      <c r="G49" s="363" t="s">
        <v>405</v>
      </c>
      <c r="H49" s="363">
        <v>89</v>
      </c>
      <c r="I49" s="363" t="s">
        <v>405</v>
      </c>
      <c r="J49" s="554">
        <v>255870</v>
      </c>
      <c r="K49" s="536"/>
    </row>
    <row r="50" spans="1:11" ht="13.35" customHeight="1">
      <c r="A50" s="1987"/>
      <c r="B50" s="351"/>
      <c r="C50" s="351"/>
      <c r="D50" s="363">
        <v>2019</v>
      </c>
      <c r="E50" s="363">
        <v>279002</v>
      </c>
      <c r="F50" s="363" t="s">
        <v>405</v>
      </c>
      <c r="G50" s="363" t="s">
        <v>405</v>
      </c>
      <c r="H50" s="363">
        <v>110</v>
      </c>
      <c r="I50" s="363" t="s">
        <v>405</v>
      </c>
      <c r="J50" s="554">
        <v>279112</v>
      </c>
      <c r="K50" s="536"/>
    </row>
    <row r="51" spans="1:11" ht="13.35" customHeight="1">
      <c r="A51" s="1987"/>
      <c r="B51" s="351"/>
      <c r="C51" s="351"/>
      <c r="D51" s="363">
        <v>2020</v>
      </c>
      <c r="E51" s="535">
        <v>279623</v>
      </c>
      <c r="F51" s="363" t="s">
        <v>405</v>
      </c>
      <c r="G51" s="363" t="s">
        <v>405</v>
      </c>
      <c r="H51" s="535">
        <v>83</v>
      </c>
      <c r="I51" s="363" t="s">
        <v>405</v>
      </c>
      <c r="J51" s="554">
        <v>279706</v>
      </c>
      <c r="K51" s="351"/>
    </row>
    <row r="52" spans="1:11" ht="19.7" customHeight="1">
      <c r="A52" s="1987">
        <v>85</v>
      </c>
      <c r="B52" s="511"/>
      <c r="C52" s="511"/>
      <c r="D52" s="511"/>
      <c r="E52" s="320"/>
      <c r="F52" s="322"/>
      <c r="G52" s="322"/>
      <c r="H52" s="322"/>
      <c r="I52" s="512"/>
      <c r="J52" s="1849" t="s">
        <v>562</v>
      </c>
      <c r="K52" s="1849"/>
    </row>
    <row r="53" spans="1:11" ht="33.950000000000003" customHeight="1">
      <c r="A53" s="1987"/>
      <c r="B53" s="514"/>
      <c r="C53" s="293" t="s">
        <v>534</v>
      </c>
      <c r="D53" s="515" t="s">
        <v>336</v>
      </c>
      <c r="E53" s="372" t="s">
        <v>535</v>
      </c>
      <c r="F53" s="372" t="s">
        <v>536</v>
      </c>
      <c r="G53" s="372" t="s">
        <v>537</v>
      </c>
      <c r="H53" s="372" t="s">
        <v>538</v>
      </c>
      <c r="I53" s="372" t="s">
        <v>539</v>
      </c>
      <c r="J53" s="516" t="s">
        <v>548</v>
      </c>
      <c r="K53" s="1965"/>
    </row>
    <row r="54" spans="1:11" ht="33.950000000000003" customHeight="1">
      <c r="A54" s="1987"/>
      <c r="B54" s="517"/>
      <c r="C54" s="297" t="s">
        <v>372</v>
      </c>
      <c r="D54" s="518" t="s">
        <v>9</v>
      </c>
      <c r="E54" s="519" t="s">
        <v>541</v>
      </c>
      <c r="F54" s="519" t="s">
        <v>542</v>
      </c>
      <c r="G54" s="519" t="s">
        <v>543</v>
      </c>
      <c r="H54" s="519" t="s">
        <v>544</v>
      </c>
      <c r="I54" s="519" t="s">
        <v>545</v>
      </c>
      <c r="J54" s="520" t="s">
        <v>546</v>
      </c>
      <c r="K54" s="1972"/>
    </row>
    <row r="55" spans="1:11" ht="19.7" customHeight="1">
      <c r="A55" s="1987"/>
      <c r="B55" s="407"/>
      <c r="C55" s="557"/>
      <c r="D55" s="521"/>
      <c r="E55" s="522" t="s">
        <v>318</v>
      </c>
      <c r="F55" s="522" t="s">
        <v>321</v>
      </c>
      <c r="G55" s="522" t="s">
        <v>325</v>
      </c>
      <c r="H55" s="522" t="s">
        <v>328</v>
      </c>
      <c r="I55" s="522" t="s">
        <v>331</v>
      </c>
      <c r="J55" s="523" t="s">
        <v>334</v>
      </c>
      <c r="K55" s="524"/>
    </row>
    <row r="56" spans="1:11" ht="6.95" customHeight="1">
      <c r="A56" s="1987"/>
      <c r="B56" s="332"/>
      <c r="C56" s="332"/>
      <c r="D56" s="332"/>
      <c r="E56" s="459"/>
      <c r="F56" s="459"/>
      <c r="G56" s="459"/>
      <c r="H56" s="459"/>
      <c r="I56" s="459"/>
      <c r="J56" s="526"/>
      <c r="K56" s="527"/>
    </row>
    <row r="57" spans="1:11" ht="14.45" customHeight="1">
      <c r="A57" s="1987"/>
      <c r="B57" s="1958" t="s">
        <v>397</v>
      </c>
      <c r="C57" s="320" t="s">
        <v>398</v>
      </c>
      <c r="D57" s="322">
        <v>2010</v>
      </c>
      <c r="E57" s="639">
        <v>14693</v>
      </c>
      <c r="F57" s="640" t="s">
        <v>405</v>
      </c>
      <c r="G57" s="640">
        <v>1583</v>
      </c>
      <c r="H57" s="364">
        <v>48</v>
      </c>
      <c r="I57" s="640" t="s">
        <v>405</v>
      </c>
      <c r="J57" s="641">
        <v>16324</v>
      </c>
      <c r="K57" s="1959" t="s">
        <v>399</v>
      </c>
    </row>
    <row r="58" spans="1:11" ht="14.45" customHeight="1">
      <c r="A58" s="1987"/>
      <c r="B58" s="1958"/>
      <c r="C58" s="311"/>
      <c r="D58" s="322">
        <v>2011</v>
      </c>
      <c r="E58" s="639">
        <v>15617</v>
      </c>
      <c r="F58" s="640" t="s">
        <v>405</v>
      </c>
      <c r="G58" s="640">
        <v>1851</v>
      </c>
      <c r="H58" s="364">
        <v>61</v>
      </c>
      <c r="I58" s="640" t="s">
        <v>405</v>
      </c>
      <c r="J58" s="641">
        <v>17529</v>
      </c>
      <c r="K58" s="1959"/>
    </row>
    <row r="59" spans="1:11" ht="14.45" customHeight="1">
      <c r="A59" s="1987"/>
      <c r="B59" s="1958"/>
      <c r="C59" s="332"/>
      <c r="D59" s="322">
        <v>2012</v>
      </c>
      <c r="E59" s="639">
        <v>14447</v>
      </c>
      <c r="F59" s="640" t="s">
        <v>405</v>
      </c>
      <c r="G59" s="640">
        <v>1667</v>
      </c>
      <c r="H59" s="364">
        <v>120</v>
      </c>
      <c r="I59" s="640" t="s">
        <v>405</v>
      </c>
      <c r="J59" s="641">
        <v>16234</v>
      </c>
      <c r="K59" s="1959"/>
    </row>
    <row r="60" spans="1:11" ht="14.45" customHeight="1">
      <c r="A60" s="1987"/>
      <c r="B60" s="1958"/>
      <c r="C60" s="332"/>
      <c r="D60" s="322">
        <v>2013</v>
      </c>
      <c r="E60" s="639">
        <v>13033</v>
      </c>
      <c r="F60" s="640" t="s">
        <v>405</v>
      </c>
      <c r="G60" s="640">
        <v>1620</v>
      </c>
      <c r="H60" s="364">
        <v>108</v>
      </c>
      <c r="I60" s="640" t="s">
        <v>405</v>
      </c>
      <c r="J60" s="641">
        <v>14761</v>
      </c>
      <c r="K60" s="1959"/>
    </row>
    <row r="61" spans="1:11" ht="14.45" customHeight="1">
      <c r="A61" s="1987"/>
      <c r="B61" s="332"/>
      <c r="C61" s="332"/>
      <c r="D61" s="322">
        <v>2014</v>
      </c>
      <c r="E61" s="639">
        <v>14295</v>
      </c>
      <c r="F61" s="640" t="s">
        <v>405</v>
      </c>
      <c r="G61" s="640">
        <v>1775</v>
      </c>
      <c r="H61" s="364">
        <v>159</v>
      </c>
      <c r="I61" s="640" t="s">
        <v>405</v>
      </c>
      <c r="J61" s="641">
        <v>16229</v>
      </c>
      <c r="K61" s="530"/>
    </row>
    <row r="62" spans="1:11" ht="14.45" customHeight="1">
      <c r="A62" s="1987"/>
      <c r="B62" s="332"/>
      <c r="C62" s="332"/>
      <c r="D62" s="322">
        <v>2015</v>
      </c>
      <c r="E62" s="639">
        <v>15417</v>
      </c>
      <c r="F62" s="640" t="s">
        <v>405</v>
      </c>
      <c r="G62" s="640">
        <v>3320</v>
      </c>
      <c r="H62" s="364">
        <v>321</v>
      </c>
      <c r="I62" s="640" t="s">
        <v>405</v>
      </c>
      <c r="J62" s="641">
        <v>19058</v>
      </c>
      <c r="K62" s="530"/>
    </row>
    <row r="63" spans="1:11" ht="14.45" customHeight="1">
      <c r="A63" s="1987"/>
      <c r="B63" s="332"/>
      <c r="C63" s="332"/>
      <c r="D63" s="322">
        <v>2016</v>
      </c>
      <c r="E63" s="639">
        <v>16784</v>
      </c>
      <c r="F63" s="640" t="s">
        <v>405</v>
      </c>
      <c r="G63" s="640">
        <v>4933</v>
      </c>
      <c r="H63" s="364">
        <v>461</v>
      </c>
      <c r="I63" s="640" t="s">
        <v>405</v>
      </c>
      <c r="J63" s="641">
        <v>22178</v>
      </c>
      <c r="K63" s="530"/>
    </row>
    <row r="64" spans="1:11" ht="14.45" customHeight="1">
      <c r="A64" s="1987"/>
      <c r="B64" s="332"/>
      <c r="C64" s="332"/>
      <c r="D64" s="322">
        <v>2017</v>
      </c>
      <c r="E64" s="639">
        <v>19591</v>
      </c>
      <c r="F64" s="640" t="s">
        <v>405</v>
      </c>
      <c r="G64" s="640">
        <v>7077</v>
      </c>
      <c r="H64" s="364">
        <v>556</v>
      </c>
      <c r="I64" s="640" t="s">
        <v>405</v>
      </c>
      <c r="J64" s="641">
        <v>27224</v>
      </c>
      <c r="K64" s="530"/>
    </row>
    <row r="65" spans="1:11" ht="14.45" customHeight="1">
      <c r="A65" s="1987"/>
      <c r="B65" s="332"/>
      <c r="C65" s="332"/>
      <c r="D65" s="322">
        <v>2018</v>
      </c>
      <c r="E65" s="639">
        <v>22845</v>
      </c>
      <c r="F65" s="640" t="s">
        <v>405</v>
      </c>
      <c r="G65" s="640">
        <v>9424</v>
      </c>
      <c r="H65" s="364">
        <v>699</v>
      </c>
      <c r="I65" s="640" t="s">
        <v>405</v>
      </c>
      <c r="J65" s="641">
        <v>32968</v>
      </c>
      <c r="K65" s="530"/>
    </row>
    <row r="66" spans="1:11" ht="14.45" customHeight="1">
      <c r="A66" s="1987"/>
      <c r="B66" s="332"/>
      <c r="C66" s="332"/>
      <c r="D66" s="322">
        <v>2019</v>
      </c>
      <c r="E66" s="642">
        <v>27274</v>
      </c>
      <c r="F66" s="642" t="s">
        <v>405</v>
      </c>
      <c r="G66" s="642">
        <v>10904</v>
      </c>
      <c r="H66" s="642">
        <v>871</v>
      </c>
      <c r="I66" s="642" t="s">
        <v>405</v>
      </c>
      <c r="J66" s="643">
        <v>39049</v>
      </c>
      <c r="K66" s="530"/>
    </row>
    <row r="67" spans="1:11" ht="14.45" customHeight="1">
      <c r="A67" s="1987"/>
      <c r="B67" s="332"/>
      <c r="C67" s="332"/>
      <c r="D67" s="322">
        <v>2020</v>
      </c>
      <c r="E67" s="642">
        <v>31207</v>
      </c>
      <c r="F67" s="642" t="s">
        <v>405</v>
      </c>
      <c r="G67" s="642">
        <v>10911</v>
      </c>
      <c r="H67" s="642">
        <v>892</v>
      </c>
      <c r="I67" s="642" t="s">
        <v>405</v>
      </c>
      <c r="J67" s="643">
        <v>43010</v>
      </c>
      <c r="K67" s="530"/>
    </row>
    <row r="68" spans="1:11" ht="14.45" customHeight="1">
      <c r="A68" s="1987"/>
      <c r="B68" s="332" t="s">
        <v>400</v>
      </c>
      <c r="C68" s="320" t="s">
        <v>401</v>
      </c>
      <c r="D68" s="528">
        <v>2010</v>
      </c>
      <c r="E68" s="644">
        <v>84862</v>
      </c>
      <c r="F68" s="644" t="s">
        <v>405</v>
      </c>
      <c r="G68" s="644" t="s">
        <v>405</v>
      </c>
      <c r="H68" s="644">
        <v>12123</v>
      </c>
      <c r="I68" s="644" t="s">
        <v>405</v>
      </c>
      <c r="J68" s="645">
        <v>96985</v>
      </c>
      <c r="K68" s="360" t="s">
        <v>402</v>
      </c>
    </row>
    <row r="69" spans="1:11" ht="14.45" customHeight="1">
      <c r="A69" s="1987"/>
      <c r="B69" s="332"/>
      <c r="C69" s="311"/>
      <c r="D69" s="528">
        <v>2011</v>
      </c>
      <c r="E69" s="644">
        <v>106730</v>
      </c>
      <c r="F69" s="644" t="s">
        <v>405</v>
      </c>
      <c r="G69" s="644" t="s">
        <v>405</v>
      </c>
      <c r="H69" s="644">
        <v>13073</v>
      </c>
      <c r="I69" s="644" t="s">
        <v>405</v>
      </c>
      <c r="J69" s="645">
        <v>119803</v>
      </c>
      <c r="K69" s="530"/>
    </row>
    <row r="70" spans="1:11" ht="14.45" customHeight="1">
      <c r="A70" s="1987"/>
      <c r="B70" s="332"/>
      <c r="C70" s="311"/>
      <c r="D70" s="528">
        <v>2012</v>
      </c>
      <c r="E70" s="644">
        <v>129510</v>
      </c>
      <c r="F70" s="644" t="s">
        <v>405</v>
      </c>
      <c r="G70" s="644" t="s">
        <v>405</v>
      </c>
      <c r="H70" s="644">
        <v>9666</v>
      </c>
      <c r="I70" s="644" t="s">
        <v>405</v>
      </c>
      <c r="J70" s="645">
        <v>139176</v>
      </c>
      <c r="K70" s="530"/>
    </row>
    <row r="71" spans="1:11" ht="14.45" customHeight="1">
      <c r="A71" s="1987"/>
      <c r="B71" s="332"/>
      <c r="C71" s="311"/>
      <c r="D71" s="528">
        <v>2013</v>
      </c>
      <c r="E71" s="644">
        <v>117964</v>
      </c>
      <c r="F71" s="644" t="s">
        <v>405</v>
      </c>
      <c r="G71" s="644" t="s">
        <v>405</v>
      </c>
      <c r="H71" s="644">
        <v>12330</v>
      </c>
      <c r="I71" s="644" t="s">
        <v>405</v>
      </c>
      <c r="J71" s="645">
        <v>130294</v>
      </c>
      <c r="K71" s="530"/>
    </row>
    <row r="72" spans="1:11" ht="14.45" customHeight="1">
      <c r="A72" s="1987"/>
      <c r="B72" s="332"/>
      <c r="C72" s="311"/>
      <c r="D72" s="528">
        <v>2014</v>
      </c>
      <c r="E72" s="644">
        <v>110284</v>
      </c>
      <c r="F72" s="644" t="s">
        <v>405</v>
      </c>
      <c r="G72" s="644" t="s">
        <v>405</v>
      </c>
      <c r="H72" s="644">
        <v>15391</v>
      </c>
      <c r="I72" s="644" t="s">
        <v>405</v>
      </c>
      <c r="J72" s="645">
        <v>125675</v>
      </c>
      <c r="K72" s="530"/>
    </row>
    <row r="73" spans="1:11" ht="14.45" customHeight="1">
      <c r="A73" s="1987"/>
      <c r="B73" s="332"/>
      <c r="C73" s="311"/>
      <c r="D73" s="528">
        <v>2015</v>
      </c>
      <c r="E73" s="644">
        <v>133487</v>
      </c>
      <c r="F73" s="644" t="s">
        <v>405</v>
      </c>
      <c r="G73" s="644" t="s">
        <v>405</v>
      </c>
      <c r="H73" s="644">
        <v>16180</v>
      </c>
      <c r="I73" s="644" t="s">
        <v>405</v>
      </c>
      <c r="J73" s="645">
        <v>149667</v>
      </c>
      <c r="K73" s="530"/>
    </row>
    <row r="74" spans="1:11" ht="14.45" customHeight="1">
      <c r="A74" s="1987"/>
      <c r="B74" s="332"/>
      <c r="C74" s="311"/>
      <c r="D74" s="528">
        <v>2016</v>
      </c>
      <c r="E74" s="644">
        <v>174842</v>
      </c>
      <c r="F74" s="644" t="s">
        <v>405</v>
      </c>
      <c r="G74" s="644" t="s">
        <v>405</v>
      </c>
      <c r="H74" s="644">
        <v>18028</v>
      </c>
      <c r="I74" s="644" t="s">
        <v>405</v>
      </c>
      <c r="J74" s="645">
        <v>192870</v>
      </c>
      <c r="K74" s="530"/>
    </row>
    <row r="75" spans="1:11" ht="14.45" customHeight="1">
      <c r="A75" s="1987"/>
      <c r="B75" s="332"/>
      <c r="C75" s="311"/>
      <c r="D75" s="528">
        <v>2017</v>
      </c>
      <c r="E75" s="644">
        <v>243168</v>
      </c>
      <c r="F75" s="644" t="s">
        <v>405</v>
      </c>
      <c r="G75" s="644" t="s">
        <v>405</v>
      </c>
      <c r="H75" s="644">
        <v>18897</v>
      </c>
      <c r="I75" s="644" t="s">
        <v>405</v>
      </c>
      <c r="J75" s="645">
        <v>262065</v>
      </c>
      <c r="K75" s="530"/>
    </row>
    <row r="76" spans="1:11" ht="14.45" customHeight="1">
      <c r="A76" s="1987"/>
      <c r="B76" s="332"/>
      <c r="C76" s="311"/>
      <c r="D76" s="322">
        <v>2018</v>
      </c>
      <c r="E76" s="644">
        <v>326739</v>
      </c>
      <c r="F76" s="644" t="s">
        <v>405</v>
      </c>
      <c r="G76" s="644" t="s">
        <v>405</v>
      </c>
      <c r="H76" s="644">
        <v>20012</v>
      </c>
      <c r="I76" s="644" t="s">
        <v>405</v>
      </c>
      <c r="J76" s="645">
        <v>346751</v>
      </c>
      <c r="K76" s="530"/>
    </row>
    <row r="77" spans="1:11" ht="14.45" customHeight="1">
      <c r="A77" s="1987"/>
      <c r="B77" s="332"/>
      <c r="C77" s="311"/>
      <c r="D77" s="528">
        <v>2019</v>
      </c>
      <c r="E77" s="644">
        <v>439290</v>
      </c>
      <c r="F77" s="644" t="s">
        <v>405</v>
      </c>
      <c r="G77" s="644" t="s">
        <v>405</v>
      </c>
      <c r="H77" s="644">
        <v>24259</v>
      </c>
      <c r="I77" s="644" t="s">
        <v>405</v>
      </c>
      <c r="J77" s="645">
        <v>463549</v>
      </c>
      <c r="K77" s="530"/>
    </row>
    <row r="78" spans="1:11" ht="14.45" customHeight="1">
      <c r="A78" s="1987"/>
      <c r="B78" s="332"/>
      <c r="C78" s="311"/>
      <c r="D78" s="528">
        <v>2020</v>
      </c>
      <c r="E78" s="644">
        <v>503532</v>
      </c>
      <c r="F78" s="644" t="s">
        <v>405</v>
      </c>
      <c r="G78" s="644" t="s">
        <v>405</v>
      </c>
      <c r="H78" s="644">
        <v>18926</v>
      </c>
      <c r="I78" s="644" t="s">
        <v>405</v>
      </c>
      <c r="J78" s="645">
        <v>522458</v>
      </c>
      <c r="K78" s="530"/>
    </row>
    <row r="79" spans="1:11" ht="14.45" customHeight="1">
      <c r="A79" s="1987"/>
      <c r="B79" s="1958" t="s">
        <v>403</v>
      </c>
      <c r="C79" s="320" t="s">
        <v>404</v>
      </c>
      <c r="D79" s="528">
        <v>2010</v>
      </c>
      <c r="E79" s="640">
        <v>112432</v>
      </c>
      <c r="F79" s="644" t="s">
        <v>405</v>
      </c>
      <c r="G79" s="640" t="s">
        <v>405</v>
      </c>
      <c r="H79" s="644">
        <v>16140</v>
      </c>
      <c r="I79" s="640" t="s">
        <v>405</v>
      </c>
      <c r="J79" s="646">
        <v>128572</v>
      </c>
      <c r="K79" s="1959" t="s">
        <v>550</v>
      </c>
    </row>
    <row r="80" spans="1:11" ht="14.45" customHeight="1">
      <c r="A80" s="1987"/>
      <c r="B80" s="1958"/>
      <c r="C80" s="311"/>
      <c r="D80" s="528">
        <v>2011</v>
      </c>
      <c r="E80" s="640">
        <v>133983</v>
      </c>
      <c r="F80" s="644" t="s">
        <v>405</v>
      </c>
      <c r="G80" s="640" t="s">
        <v>405</v>
      </c>
      <c r="H80" s="644">
        <v>20119</v>
      </c>
      <c r="I80" s="640" t="s">
        <v>405</v>
      </c>
      <c r="J80" s="646">
        <v>154102</v>
      </c>
      <c r="K80" s="1959"/>
    </row>
    <row r="81" spans="1:11" ht="14.45" customHeight="1">
      <c r="A81" s="1987"/>
      <c r="B81" s="1958"/>
      <c r="C81" s="311"/>
      <c r="D81" s="528">
        <v>2012</v>
      </c>
      <c r="E81" s="640">
        <v>157144</v>
      </c>
      <c r="F81" s="644" t="s">
        <v>405</v>
      </c>
      <c r="G81" s="640" t="s">
        <v>405</v>
      </c>
      <c r="H81" s="644">
        <v>24445</v>
      </c>
      <c r="I81" s="640" t="s">
        <v>405</v>
      </c>
      <c r="J81" s="646">
        <v>181589</v>
      </c>
      <c r="K81" s="1959"/>
    </row>
    <row r="82" spans="1:11" ht="14.45" customHeight="1">
      <c r="A82" s="1987"/>
      <c r="B82" s="1958"/>
      <c r="C82" s="311"/>
      <c r="D82" s="528">
        <v>2013</v>
      </c>
      <c r="E82" s="640">
        <v>149851</v>
      </c>
      <c r="F82" s="644" t="s">
        <v>405</v>
      </c>
      <c r="G82" s="640" t="s">
        <v>405</v>
      </c>
      <c r="H82" s="644">
        <v>29203</v>
      </c>
      <c r="I82" s="640" t="s">
        <v>405</v>
      </c>
      <c r="J82" s="646">
        <v>179054</v>
      </c>
      <c r="K82" s="1959"/>
    </row>
    <row r="83" spans="1:11" ht="14.45" customHeight="1">
      <c r="A83" s="1987"/>
      <c r="B83" s="1958"/>
      <c r="C83" s="311"/>
      <c r="D83" s="528">
        <v>2014</v>
      </c>
      <c r="E83" s="640">
        <v>182134</v>
      </c>
      <c r="F83" s="644" t="s">
        <v>405</v>
      </c>
      <c r="G83" s="640" t="s">
        <v>405</v>
      </c>
      <c r="H83" s="644">
        <v>27119</v>
      </c>
      <c r="I83" s="640" t="s">
        <v>405</v>
      </c>
      <c r="J83" s="646">
        <v>209253</v>
      </c>
      <c r="K83" s="1959"/>
    </row>
    <row r="84" spans="1:11" ht="14.45" customHeight="1">
      <c r="A84" s="1987"/>
      <c r="B84" s="331"/>
      <c r="C84" s="311"/>
      <c r="D84" s="528">
        <v>2015</v>
      </c>
      <c r="E84" s="640">
        <v>246506</v>
      </c>
      <c r="F84" s="644" t="s">
        <v>405</v>
      </c>
      <c r="G84" s="640" t="s">
        <v>405</v>
      </c>
      <c r="H84" s="644">
        <v>28668</v>
      </c>
      <c r="I84" s="640" t="s">
        <v>405</v>
      </c>
      <c r="J84" s="646">
        <v>275174</v>
      </c>
      <c r="K84" s="530"/>
    </row>
    <row r="85" spans="1:11" ht="14.45" customHeight="1">
      <c r="A85" s="1987"/>
      <c r="B85" s="331"/>
      <c r="C85" s="311"/>
      <c r="D85" s="312">
        <v>2016</v>
      </c>
      <c r="E85" s="640">
        <v>288602</v>
      </c>
      <c r="F85" s="644" t="s">
        <v>405</v>
      </c>
      <c r="G85" s="640" t="s">
        <v>405</v>
      </c>
      <c r="H85" s="644">
        <v>38494</v>
      </c>
      <c r="I85" s="640" t="s">
        <v>405</v>
      </c>
      <c r="J85" s="646">
        <v>327096</v>
      </c>
      <c r="K85" s="530"/>
    </row>
    <row r="86" spans="1:11" ht="14.45" customHeight="1">
      <c r="A86" s="1987"/>
      <c r="B86" s="331"/>
      <c r="C86" s="311"/>
      <c r="D86" s="528">
        <v>2017</v>
      </c>
      <c r="E86" s="640">
        <v>386640</v>
      </c>
      <c r="F86" s="644" t="s">
        <v>405</v>
      </c>
      <c r="G86" s="640" t="s">
        <v>405</v>
      </c>
      <c r="H86" s="644">
        <v>36454</v>
      </c>
      <c r="I86" s="640" t="s">
        <v>405</v>
      </c>
      <c r="J86" s="646">
        <v>423094</v>
      </c>
      <c r="K86" s="530"/>
    </row>
    <row r="87" spans="1:11" ht="14.45" customHeight="1">
      <c r="A87" s="1987"/>
      <c r="B87" s="331"/>
      <c r="C87" s="311"/>
      <c r="D87" s="528">
        <v>2018</v>
      </c>
      <c r="E87" s="640">
        <v>444665</v>
      </c>
      <c r="F87" s="644" t="s">
        <v>405</v>
      </c>
      <c r="G87" s="640" t="s">
        <v>405</v>
      </c>
      <c r="H87" s="644">
        <v>42097</v>
      </c>
      <c r="I87" s="640" t="s">
        <v>405</v>
      </c>
      <c r="J87" s="646">
        <v>486762</v>
      </c>
      <c r="K87" s="530"/>
    </row>
    <row r="88" spans="1:11" ht="14.45" customHeight="1">
      <c r="A88" s="1987"/>
      <c r="B88" s="332"/>
      <c r="C88" s="311"/>
      <c r="D88" s="528">
        <v>2019</v>
      </c>
      <c r="E88" s="639">
        <v>483274</v>
      </c>
      <c r="F88" s="644" t="s">
        <v>405</v>
      </c>
      <c r="G88" s="640" t="s">
        <v>405</v>
      </c>
      <c r="H88" s="640">
        <v>48291</v>
      </c>
      <c r="I88" s="640" t="s">
        <v>405</v>
      </c>
      <c r="J88" s="646">
        <v>531565</v>
      </c>
      <c r="K88" s="530"/>
    </row>
    <row r="89" spans="1:11" ht="14.45" customHeight="1">
      <c r="A89" s="1987"/>
      <c r="B89" s="332"/>
      <c r="C89" s="311"/>
      <c r="D89" s="528">
        <v>2020</v>
      </c>
      <c r="E89" s="639">
        <v>535679</v>
      </c>
      <c r="F89" s="364" t="s">
        <v>405</v>
      </c>
      <c r="G89" s="364" t="s">
        <v>405</v>
      </c>
      <c r="H89" s="640">
        <v>43394</v>
      </c>
      <c r="I89" s="364" t="s">
        <v>405</v>
      </c>
      <c r="J89" s="646">
        <v>579073</v>
      </c>
      <c r="K89" s="530"/>
    </row>
    <row r="90" spans="1:11" ht="14.45" customHeight="1">
      <c r="A90" s="1987"/>
      <c r="B90" s="1958" t="s">
        <v>407</v>
      </c>
      <c r="C90" s="320" t="s">
        <v>408</v>
      </c>
      <c r="D90" s="528">
        <v>2010</v>
      </c>
      <c r="E90" s="639">
        <v>72733</v>
      </c>
      <c r="F90" s="640" t="s">
        <v>405</v>
      </c>
      <c r="G90" s="644">
        <v>1137</v>
      </c>
      <c r="H90" s="640">
        <v>4882</v>
      </c>
      <c r="I90" s="644" t="s">
        <v>405</v>
      </c>
      <c r="J90" s="646">
        <v>78752</v>
      </c>
      <c r="K90" s="1959" t="s">
        <v>409</v>
      </c>
    </row>
    <row r="91" spans="1:11" ht="14.45" customHeight="1">
      <c r="A91" s="1987"/>
      <c r="B91" s="1958"/>
      <c r="C91" s="311"/>
      <c r="D91" s="528">
        <v>2011</v>
      </c>
      <c r="E91" s="639">
        <v>94747</v>
      </c>
      <c r="F91" s="640" t="s">
        <v>405</v>
      </c>
      <c r="G91" s="644">
        <v>1697</v>
      </c>
      <c r="H91" s="640">
        <v>6329</v>
      </c>
      <c r="I91" s="644" t="s">
        <v>405</v>
      </c>
      <c r="J91" s="646">
        <v>102773</v>
      </c>
      <c r="K91" s="1959"/>
    </row>
    <row r="92" spans="1:11" ht="14.45" customHeight="1">
      <c r="A92" s="1987"/>
      <c r="B92" s="1958"/>
      <c r="C92" s="311"/>
      <c r="D92" s="528">
        <v>2012</v>
      </c>
      <c r="E92" s="639">
        <v>104966</v>
      </c>
      <c r="F92" s="640" t="s">
        <v>405</v>
      </c>
      <c r="G92" s="644">
        <v>1551</v>
      </c>
      <c r="H92" s="640">
        <v>6910</v>
      </c>
      <c r="I92" s="644" t="s">
        <v>405</v>
      </c>
      <c r="J92" s="646">
        <v>113427</v>
      </c>
      <c r="K92" s="1959"/>
    </row>
    <row r="93" spans="1:11" ht="14.45" customHeight="1">
      <c r="A93" s="1987"/>
      <c r="B93" s="1958"/>
      <c r="C93" s="311"/>
      <c r="D93" s="528">
        <v>2013</v>
      </c>
      <c r="E93" s="639">
        <v>105568</v>
      </c>
      <c r="F93" s="640" t="s">
        <v>405</v>
      </c>
      <c r="G93" s="644">
        <v>1621</v>
      </c>
      <c r="H93" s="640">
        <v>8219</v>
      </c>
      <c r="I93" s="644" t="s">
        <v>405</v>
      </c>
      <c r="J93" s="646">
        <v>115408</v>
      </c>
      <c r="K93" s="1959"/>
    </row>
    <row r="94" spans="1:11" ht="14.45" customHeight="1">
      <c r="A94" s="1987"/>
      <c r="B94" s="1958"/>
      <c r="C94" s="311"/>
      <c r="D94" s="528">
        <v>2014</v>
      </c>
      <c r="E94" s="639">
        <v>105782</v>
      </c>
      <c r="F94" s="640" t="s">
        <v>405</v>
      </c>
      <c r="G94" s="644">
        <v>509</v>
      </c>
      <c r="H94" s="640">
        <v>10107</v>
      </c>
      <c r="I94" s="644" t="s">
        <v>405</v>
      </c>
      <c r="J94" s="646">
        <v>116398</v>
      </c>
      <c r="K94" s="530"/>
    </row>
    <row r="95" spans="1:11" ht="14.45" customHeight="1">
      <c r="A95" s="1987"/>
      <c r="B95" s="331"/>
      <c r="C95" s="311"/>
      <c r="D95" s="528">
        <v>2015</v>
      </c>
      <c r="E95" s="639">
        <v>144077</v>
      </c>
      <c r="F95" s="640" t="s">
        <v>405</v>
      </c>
      <c r="G95" s="644">
        <v>975</v>
      </c>
      <c r="H95" s="640">
        <v>15604</v>
      </c>
      <c r="I95" s="644" t="s">
        <v>405</v>
      </c>
      <c r="J95" s="646">
        <v>160656</v>
      </c>
      <c r="K95" s="530"/>
    </row>
    <row r="96" spans="1:11" ht="14.45" customHeight="1">
      <c r="A96" s="1987"/>
      <c r="B96" s="331"/>
      <c r="C96" s="311"/>
      <c r="D96" s="528">
        <v>2016</v>
      </c>
      <c r="E96" s="639">
        <v>163552</v>
      </c>
      <c r="F96" s="640" t="s">
        <v>405</v>
      </c>
      <c r="G96" s="644">
        <v>3143</v>
      </c>
      <c r="H96" s="640">
        <v>18498</v>
      </c>
      <c r="I96" s="644" t="s">
        <v>405</v>
      </c>
      <c r="J96" s="646">
        <v>185193</v>
      </c>
      <c r="K96" s="530"/>
    </row>
    <row r="97" spans="1:11" ht="14.45" customHeight="1">
      <c r="A97" s="1987"/>
      <c r="B97" s="331"/>
      <c r="C97" s="311"/>
      <c r="D97" s="528">
        <v>2017</v>
      </c>
      <c r="E97" s="639">
        <v>200490</v>
      </c>
      <c r="F97" s="640" t="s">
        <v>405</v>
      </c>
      <c r="G97" s="644">
        <v>6233</v>
      </c>
      <c r="H97" s="640">
        <v>22936</v>
      </c>
      <c r="I97" s="644" t="s">
        <v>405</v>
      </c>
      <c r="J97" s="646">
        <v>229659</v>
      </c>
      <c r="K97" s="530"/>
    </row>
    <row r="98" spans="1:11" ht="14.45" customHeight="1">
      <c r="A98" s="1987"/>
      <c r="B98" s="331"/>
      <c r="C98" s="311"/>
      <c r="D98" s="528">
        <v>2018</v>
      </c>
      <c r="E98" s="639">
        <v>228292</v>
      </c>
      <c r="F98" s="640" t="s">
        <v>405</v>
      </c>
      <c r="G98" s="644">
        <v>15427</v>
      </c>
      <c r="H98" s="640">
        <v>32467</v>
      </c>
      <c r="I98" s="644" t="s">
        <v>405</v>
      </c>
      <c r="J98" s="646">
        <v>276186</v>
      </c>
      <c r="K98" s="530"/>
    </row>
    <row r="99" spans="1:11" ht="14.45" customHeight="1">
      <c r="A99" s="1987"/>
      <c r="B99" s="351"/>
      <c r="C99" s="351"/>
      <c r="D99" s="534">
        <v>2019</v>
      </c>
      <c r="E99" s="363">
        <v>263841</v>
      </c>
      <c r="F99" s="640" t="s">
        <v>405</v>
      </c>
      <c r="G99" s="363">
        <v>17757</v>
      </c>
      <c r="H99" s="363">
        <v>36213</v>
      </c>
      <c r="I99" s="644" t="s">
        <v>405</v>
      </c>
      <c r="J99" s="554">
        <v>317811</v>
      </c>
      <c r="K99" s="536"/>
    </row>
    <row r="100" spans="1:11" ht="14.45" customHeight="1">
      <c r="A100" s="1987"/>
      <c r="B100" s="351"/>
      <c r="C100" s="351"/>
      <c r="D100" s="534">
        <v>2020</v>
      </c>
      <c r="E100" s="363">
        <v>275284</v>
      </c>
      <c r="F100" s="363" t="s">
        <v>405</v>
      </c>
      <c r="G100" s="363">
        <v>20011</v>
      </c>
      <c r="H100" s="363">
        <v>36262</v>
      </c>
      <c r="I100" s="363" t="s">
        <v>405</v>
      </c>
      <c r="J100" s="554">
        <v>331557</v>
      </c>
      <c r="K100" s="536"/>
    </row>
    <row r="101" spans="1:11" ht="19.7" customHeight="1">
      <c r="A101" s="1992">
        <v>86</v>
      </c>
      <c r="B101" s="1961" t="s">
        <v>563</v>
      </c>
      <c r="C101" s="1961"/>
      <c r="D101" s="1961"/>
      <c r="E101" s="1961"/>
      <c r="F101" s="1961"/>
      <c r="G101" s="1961"/>
      <c r="H101" s="1961"/>
      <c r="I101" s="1961"/>
      <c r="J101" s="1961"/>
      <c r="K101" s="1961"/>
    </row>
    <row r="102" spans="1:11" ht="33.950000000000003" customHeight="1">
      <c r="A102" s="1992"/>
      <c r="B102" s="537"/>
      <c r="C102" s="538" t="s">
        <v>534</v>
      </c>
      <c r="D102" s="538" t="s">
        <v>336</v>
      </c>
      <c r="E102" s="538" t="s">
        <v>535</v>
      </c>
      <c r="F102" s="538" t="s">
        <v>536</v>
      </c>
      <c r="G102" s="538" t="s">
        <v>537</v>
      </c>
      <c r="H102" s="538" t="s">
        <v>538</v>
      </c>
      <c r="I102" s="538" t="s">
        <v>539</v>
      </c>
      <c r="J102" s="540" t="s">
        <v>548</v>
      </c>
      <c r="K102" s="541"/>
    </row>
    <row r="103" spans="1:11" ht="33.950000000000003" customHeight="1">
      <c r="A103" s="1992"/>
      <c r="B103" s="542"/>
      <c r="C103" s="543" t="s">
        <v>372</v>
      </c>
      <c r="D103" s="543" t="s">
        <v>9</v>
      </c>
      <c r="E103" s="543" t="s">
        <v>541</v>
      </c>
      <c r="F103" s="543" t="s">
        <v>542</v>
      </c>
      <c r="G103" s="543" t="s">
        <v>543</v>
      </c>
      <c r="H103" s="543" t="s">
        <v>544</v>
      </c>
      <c r="I103" s="543" t="s">
        <v>545</v>
      </c>
      <c r="J103" s="545" t="s">
        <v>549</v>
      </c>
      <c r="K103" s="546"/>
    </row>
    <row r="104" spans="1:11" ht="19.7" customHeight="1">
      <c r="A104" s="1992"/>
      <c r="B104" s="547"/>
      <c r="C104" s="548"/>
      <c r="D104" s="548"/>
      <c r="E104" s="600" t="s">
        <v>318</v>
      </c>
      <c r="F104" s="600" t="s">
        <v>321</v>
      </c>
      <c r="G104" s="600" t="s">
        <v>325</v>
      </c>
      <c r="H104" s="600" t="s">
        <v>328</v>
      </c>
      <c r="I104" s="600" t="s">
        <v>331</v>
      </c>
      <c r="J104" s="601" t="s">
        <v>334</v>
      </c>
      <c r="K104" s="552"/>
    </row>
    <row r="105" spans="1:11" ht="6.95" customHeight="1">
      <c r="A105" s="1992"/>
      <c r="B105" s="351"/>
      <c r="C105" s="351"/>
      <c r="D105" s="351"/>
      <c r="E105" s="351"/>
      <c r="F105" s="351"/>
      <c r="G105" s="351"/>
      <c r="H105" s="351"/>
      <c r="I105" s="351"/>
      <c r="J105" s="337"/>
      <c r="K105" s="351"/>
    </row>
    <row r="106" spans="1:11" ht="14.45" customHeight="1">
      <c r="A106" s="1992"/>
      <c r="B106" s="1962" t="s">
        <v>553</v>
      </c>
      <c r="C106" s="553" t="s">
        <v>411</v>
      </c>
      <c r="D106" s="363">
        <v>2010</v>
      </c>
      <c r="E106" s="363">
        <v>8090</v>
      </c>
      <c r="F106" s="363" t="s">
        <v>405</v>
      </c>
      <c r="G106" s="363" t="s">
        <v>405</v>
      </c>
      <c r="H106" s="363">
        <v>2888</v>
      </c>
      <c r="I106" s="363" t="s">
        <v>405</v>
      </c>
      <c r="J106" s="554">
        <v>10978</v>
      </c>
      <c r="K106" s="1956" t="s">
        <v>412</v>
      </c>
    </row>
    <row r="107" spans="1:11" ht="14.45" customHeight="1">
      <c r="A107" s="1992"/>
      <c r="B107" s="1962"/>
      <c r="C107" s="553"/>
      <c r="D107" s="363">
        <v>2011</v>
      </c>
      <c r="E107" s="363">
        <v>8627</v>
      </c>
      <c r="F107" s="363" t="s">
        <v>405</v>
      </c>
      <c r="G107" s="363" t="s">
        <v>405</v>
      </c>
      <c r="H107" s="363">
        <v>3351</v>
      </c>
      <c r="I107" s="363" t="s">
        <v>405</v>
      </c>
      <c r="J107" s="554">
        <v>11978</v>
      </c>
      <c r="K107" s="1956"/>
    </row>
    <row r="108" spans="1:11" ht="14.45" customHeight="1">
      <c r="A108" s="1992"/>
      <c r="B108" s="1962"/>
      <c r="C108" s="553"/>
      <c r="D108" s="363">
        <v>2012</v>
      </c>
      <c r="E108" s="363">
        <v>8430</v>
      </c>
      <c r="F108" s="363" t="s">
        <v>405</v>
      </c>
      <c r="G108" s="363" t="s">
        <v>405</v>
      </c>
      <c r="H108" s="363">
        <v>3472</v>
      </c>
      <c r="I108" s="363" t="s">
        <v>405</v>
      </c>
      <c r="J108" s="554">
        <v>11902</v>
      </c>
      <c r="K108" s="1956"/>
    </row>
    <row r="109" spans="1:11" ht="14.45" customHeight="1">
      <c r="A109" s="1992"/>
      <c r="B109" s="1962"/>
      <c r="C109" s="553"/>
      <c r="D109" s="363">
        <v>2013</v>
      </c>
      <c r="E109" s="363">
        <v>8095</v>
      </c>
      <c r="F109" s="363" t="s">
        <v>405</v>
      </c>
      <c r="G109" s="363" t="s">
        <v>405</v>
      </c>
      <c r="H109" s="363">
        <v>3672</v>
      </c>
      <c r="I109" s="363" t="s">
        <v>405</v>
      </c>
      <c r="J109" s="554">
        <v>11767</v>
      </c>
      <c r="K109" s="1956"/>
    </row>
    <row r="110" spans="1:11" ht="14.45" customHeight="1">
      <c r="A110" s="1992"/>
      <c r="B110" s="1962"/>
      <c r="C110" s="553"/>
      <c r="D110" s="363">
        <v>2014</v>
      </c>
      <c r="E110" s="363">
        <v>8030</v>
      </c>
      <c r="F110" s="363" t="s">
        <v>405</v>
      </c>
      <c r="G110" s="363" t="s">
        <v>405</v>
      </c>
      <c r="H110" s="363">
        <v>3481</v>
      </c>
      <c r="I110" s="363" t="s">
        <v>405</v>
      </c>
      <c r="J110" s="554">
        <v>11511</v>
      </c>
      <c r="K110" s="1956"/>
    </row>
    <row r="111" spans="1:11" ht="14.45" customHeight="1">
      <c r="A111" s="1992"/>
      <c r="B111" s="351"/>
      <c r="C111" s="553"/>
      <c r="D111" s="363">
        <v>2015</v>
      </c>
      <c r="E111" s="363">
        <v>8606</v>
      </c>
      <c r="F111" s="363" t="s">
        <v>405</v>
      </c>
      <c r="G111" s="363" t="s">
        <v>405</v>
      </c>
      <c r="H111" s="363">
        <v>4906</v>
      </c>
      <c r="I111" s="363" t="s">
        <v>405</v>
      </c>
      <c r="J111" s="554">
        <v>13512</v>
      </c>
      <c r="K111" s="536"/>
    </row>
    <row r="112" spans="1:11" ht="14.45" customHeight="1">
      <c r="A112" s="1992"/>
      <c r="B112" s="351"/>
      <c r="C112" s="553"/>
      <c r="D112" s="363">
        <v>2016</v>
      </c>
      <c r="E112" s="363">
        <v>10498</v>
      </c>
      <c r="F112" s="363" t="s">
        <v>405</v>
      </c>
      <c r="G112" s="363" t="s">
        <v>405</v>
      </c>
      <c r="H112" s="363">
        <v>6588</v>
      </c>
      <c r="I112" s="363" t="s">
        <v>405</v>
      </c>
      <c r="J112" s="554">
        <v>17086</v>
      </c>
      <c r="K112" s="536"/>
    </row>
    <row r="113" spans="1:11" ht="14.45" customHeight="1">
      <c r="A113" s="1992"/>
      <c r="B113" s="351"/>
      <c r="C113" s="553"/>
      <c r="D113" s="363">
        <v>2017</v>
      </c>
      <c r="E113" s="363">
        <v>10244</v>
      </c>
      <c r="F113" s="363" t="s">
        <v>405</v>
      </c>
      <c r="G113" s="363" t="s">
        <v>405</v>
      </c>
      <c r="H113" s="363">
        <v>8766</v>
      </c>
      <c r="I113" s="363" t="s">
        <v>405</v>
      </c>
      <c r="J113" s="554">
        <v>19010</v>
      </c>
      <c r="K113" s="536"/>
    </row>
    <row r="114" spans="1:11" ht="14.45" customHeight="1">
      <c r="A114" s="1992"/>
      <c r="B114" s="351"/>
      <c r="C114" s="553"/>
      <c r="D114" s="363">
        <v>2018</v>
      </c>
      <c r="E114" s="363">
        <v>12931</v>
      </c>
      <c r="F114" s="363" t="s">
        <v>405</v>
      </c>
      <c r="G114" s="363" t="s">
        <v>405</v>
      </c>
      <c r="H114" s="363">
        <v>12140</v>
      </c>
      <c r="I114" s="363" t="s">
        <v>405</v>
      </c>
      <c r="J114" s="554">
        <v>25071</v>
      </c>
      <c r="K114" s="536"/>
    </row>
    <row r="115" spans="1:11" ht="14.45" customHeight="1">
      <c r="A115" s="1992"/>
      <c r="B115" s="351"/>
      <c r="C115" s="553"/>
      <c r="D115" s="363">
        <v>2019</v>
      </c>
      <c r="E115" s="363">
        <v>19216</v>
      </c>
      <c r="F115" s="363" t="s">
        <v>405</v>
      </c>
      <c r="G115" s="363" t="s">
        <v>405</v>
      </c>
      <c r="H115" s="363">
        <v>16108</v>
      </c>
      <c r="I115" s="363" t="s">
        <v>405</v>
      </c>
      <c r="J115" s="554">
        <v>35324</v>
      </c>
      <c r="K115" s="536"/>
    </row>
    <row r="116" spans="1:11" ht="14.45" customHeight="1">
      <c r="A116" s="1992"/>
      <c r="B116" s="351"/>
      <c r="C116" s="553"/>
      <c r="D116" s="363">
        <v>2020</v>
      </c>
      <c r="E116" s="363">
        <v>12278</v>
      </c>
      <c r="F116" s="363" t="s">
        <v>405</v>
      </c>
      <c r="G116" s="363" t="s">
        <v>405</v>
      </c>
      <c r="H116" s="363">
        <v>15951</v>
      </c>
      <c r="I116" s="363" t="s">
        <v>405</v>
      </c>
      <c r="J116" s="554">
        <v>28229</v>
      </c>
      <c r="K116" s="536"/>
    </row>
    <row r="117" spans="1:11" ht="14.45" customHeight="1">
      <c r="A117" s="1992"/>
      <c r="B117" s="1962" t="s">
        <v>413</v>
      </c>
      <c r="C117" s="553" t="s">
        <v>414</v>
      </c>
      <c r="D117" s="363">
        <v>2010</v>
      </c>
      <c r="E117" s="363">
        <v>33635</v>
      </c>
      <c r="F117" s="363" t="s">
        <v>405</v>
      </c>
      <c r="G117" s="363">
        <v>229</v>
      </c>
      <c r="H117" s="363">
        <v>1425</v>
      </c>
      <c r="I117" s="363" t="s">
        <v>405</v>
      </c>
      <c r="J117" s="554">
        <v>35289</v>
      </c>
      <c r="K117" s="1956" t="s">
        <v>502</v>
      </c>
    </row>
    <row r="118" spans="1:11" ht="14.45" customHeight="1">
      <c r="A118" s="1992"/>
      <c r="B118" s="1962"/>
      <c r="C118" s="553"/>
      <c r="D118" s="363">
        <v>2011</v>
      </c>
      <c r="E118" s="363">
        <v>38038</v>
      </c>
      <c r="F118" s="363" t="s">
        <v>405</v>
      </c>
      <c r="G118" s="363">
        <v>198</v>
      </c>
      <c r="H118" s="363">
        <v>2507</v>
      </c>
      <c r="I118" s="363" t="s">
        <v>405</v>
      </c>
      <c r="J118" s="554">
        <v>40743</v>
      </c>
      <c r="K118" s="1956"/>
    </row>
    <row r="119" spans="1:11" ht="14.45" customHeight="1">
      <c r="A119" s="1992"/>
      <c r="B119" s="1962"/>
      <c r="C119" s="553"/>
      <c r="D119" s="363">
        <v>2012</v>
      </c>
      <c r="E119" s="363">
        <v>41863</v>
      </c>
      <c r="F119" s="363" t="s">
        <v>405</v>
      </c>
      <c r="G119" s="363">
        <v>89</v>
      </c>
      <c r="H119" s="363">
        <v>3264</v>
      </c>
      <c r="I119" s="363" t="s">
        <v>405</v>
      </c>
      <c r="J119" s="554">
        <v>45216</v>
      </c>
      <c r="K119" s="1956"/>
    </row>
    <row r="120" spans="1:11" ht="14.45" customHeight="1">
      <c r="A120" s="1992"/>
      <c r="B120" s="1962"/>
      <c r="C120" s="553"/>
      <c r="D120" s="363">
        <v>2013</v>
      </c>
      <c r="E120" s="363">
        <v>44774</v>
      </c>
      <c r="F120" s="363" t="s">
        <v>405</v>
      </c>
      <c r="G120" s="363">
        <v>89</v>
      </c>
      <c r="H120" s="363">
        <v>4264</v>
      </c>
      <c r="I120" s="363" t="s">
        <v>405</v>
      </c>
      <c r="J120" s="554">
        <v>49127</v>
      </c>
      <c r="K120" s="1956"/>
    </row>
    <row r="121" spans="1:11" ht="14.45" customHeight="1">
      <c r="A121" s="1992"/>
      <c r="B121" s="351"/>
      <c r="C121" s="553"/>
      <c r="D121" s="363">
        <v>2014</v>
      </c>
      <c r="E121" s="363">
        <v>45374</v>
      </c>
      <c r="F121" s="363" t="s">
        <v>405</v>
      </c>
      <c r="G121" s="363">
        <v>95</v>
      </c>
      <c r="H121" s="363">
        <v>6923</v>
      </c>
      <c r="I121" s="363" t="s">
        <v>405</v>
      </c>
      <c r="J121" s="554">
        <v>52392</v>
      </c>
      <c r="K121" s="536"/>
    </row>
    <row r="122" spans="1:11" ht="14.45" customHeight="1">
      <c r="A122" s="1992"/>
      <c r="B122" s="351"/>
      <c r="C122" s="553"/>
      <c r="D122" s="363">
        <v>2015</v>
      </c>
      <c r="E122" s="363">
        <v>55077</v>
      </c>
      <c r="F122" s="363" t="s">
        <v>405</v>
      </c>
      <c r="G122" s="363">
        <v>92</v>
      </c>
      <c r="H122" s="363">
        <v>14458</v>
      </c>
      <c r="I122" s="363" t="s">
        <v>405</v>
      </c>
      <c r="J122" s="554">
        <v>69627</v>
      </c>
      <c r="K122" s="536"/>
    </row>
    <row r="123" spans="1:11" ht="14.45" customHeight="1">
      <c r="A123" s="1992"/>
      <c r="B123" s="351"/>
      <c r="C123" s="553"/>
      <c r="D123" s="363">
        <v>2016</v>
      </c>
      <c r="E123" s="363">
        <v>69009</v>
      </c>
      <c r="F123" s="363" t="s">
        <v>405</v>
      </c>
      <c r="G123" s="363">
        <v>548</v>
      </c>
      <c r="H123" s="363">
        <v>24061</v>
      </c>
      <c r="I123" s="363" t="s">
        <v>405</v>
      </c>
      <c r="J123" s="554">
        <v>93618</v>
      </c>
      <c r="K123" s="536"/>
    </row>
    <row r="124" spans="1:11" ht="14.45" customHeight="1">
      <c r="A124" s="1992"/>
      <c r="B124" s="351"/>
      <c r="C124" s="553"/>
      <c r="D124" s="363">
        <v>2017</v>
      </c>
      <c r="E124" s="363">
        <v>81846</v>
      </c>
      <c r="F124" s="363" t="s">
        <v>405</v>
      </c>
      <c r="G124" s="363">
        <v>1219</v>
      </c>
      <c r="H124" s="363">
        <v>32298</v>
      </c>
      <c r="I124" s="363" t="s">
        <v>405</v>
      </c>
      <c r="J124" s="554">
        <v>115363</v>
      </c>
      <c r="K124" s="536"/>
    </row>
    <row r="125" spans="1:11" ht="14.45" customHeight="1">
      <c r="A125" s="1992"/>
      <c r="B125" s="351"/>
      <c r="C125" s="553"/>
      <c r="D125" s="363">
        <v>2018</v>
      </c>
      <c r="E125" s="363">
        <v>102508</v>
      </c>
      <c r="F125" s="363" t="s">
        <v>405</v>
      </c>
      <c r="G125" s="363">
        <v>1150</v>
      </c>
      <c r="H125" s="363">
        <v>44582</v>
      </c>
      <c r="I125" s="363" t="s">
        <v>405</v>
      </c>
      <c r="J125" s="554">
        <v>148240</v>
      </c>
      <c r="K125" s="536"/>
    </row>
    <row r="126" spans="1:11" ht="14.45" customHeight="1">
      <c r="A126" s="1992"/>
      <c r="B126" s="351"/>
      <c r="C126" s="553"/>
      <c r="D126" s="363">
        <v>2019</v>
      </c>
      <c r="E126" s="363">
        <v>125900</v>
      </c>
      <c r="F126" s="363" t="s">
        <v>405</v>
      </c>
      <c r="G126" s="363">
        <v>1383</v>
      </c>
      <c r="H126" s="363">
        <v>64560</v>
      </c>
      <c r="I126" s="363" t="s">
        <v>405</v>
      </c>
      <c r="J126" s="554">
        <v>191843</v>
      </c>
      <c r="K126" s="536"/>
    </row>
    <row r="127" spans="1:11" ht="14.45" customHeight="1">
      <c r="A127" s="1992"/>
      <c r="B127" s="351"/>
      <c r="C127" s="553"/>
      <c r="D127" s="363">
        <v>2020</v>
      </c>
      <c r="E127" s="363">
        <v>127321</v>
      </c>
      <c r="F127" s="363" t="s">
        <v>405</v>
      </c>
      <c r="G127" s="363">
        <v>1966</v>
      </c>
      <c r="H127" s="363">
        <v>62246</v>
      </c>
      <c r="I127" s="363" t="s">
        <v>405</v>
      </c>
      <c r="J127" s="554">
        <v>191533</v>
      </c>
      <c r="K127" s="536"/>
    </row>
    <row r="128" spans="1:11" ht="14.45" customHeight="1">
      <c r="A128" s="1992"/>
      <c r="B128" s="1962" t="s">
        <v>416</v>
      </c>
      <c r="C128" s="553" t="s">
        <v>417</v>
      </c>
      <c r="D128" s="363">
        <v>2010</v>
      </c>
      <c r="E128" s="363" t="s">
        <v>405</v>
      </c>
      <c r="F128" s="363">
        <v>37340</v>
      </c>
      <c r="G128" s="363" t="s">
        <v>405</v>
      </c>
      <c r="H128" s="363">
        <v>285</v>
      </c>
      <c r="I128" s="363" t="s">
        <v>405</v>
      </c>
      <c r="J128" s="554">
        <v>37625</v>
      </c>
      <c r="K128" s="1956" t="s">
        <v>418</v>
      </c>
    </row>
    <row r="129" spans="1:11" ht="14.45" customHeight="1">
      <c r="A129" s="1992"/>
      <c r="B129" s="1962"/>
      <c r="C129" s="553"/>
      <c r="D129" s="363">
        <v>2011</v>
      </c>
      <c r="E129" s="363" t="s">
        <v>405</v>
      </c>
      <c r="F129" s="363">
        <v>36714</v>
      </c>
      <c r="G129" s="363" t="s">
        <v>405</v>
      </c>
      <c r="H129" s="363">
        <v>238</v>
      </c>
      <c r="I129" s="363" t="s">
        <v>405</v>
      </c>
      <c r="J129" s="554">
        <v>36952</v>
      </c>
      <c r="K129" s="1956"/>
    </row>
    <row r="130" spans="1:11" ht="14.45" customHeight="1">
      <c r="A130" s="1992"/>
      <c r="B130" s="1962"/>
      <c r="C130" s="553"/>
      <c r="D130" s="363">
        <v>2012</v>
      </c>
      <c r="E130" s="363" t="s">
        <v>405</v>
      </c>
      <c r="F130" s="363">
        <v>36590</v>
      </c>
      <c r="G130" s="363" t="s">
        <v>405</v>
      </c>
      <c r="H130" s="363">
        <v>399</v>
      </c>
      <c r="I130" s="363" t="s">
        <v>405</v>
      </c>
      <c r="J130" s="554">
        <v>36989</v>
      </c>
      <c r="K130" s="1956"/>
    </row>
    <row r="131" spans="1:11" ht="14.45" customHeight="1">
      <c r="A131" s="1992"/>
      <c r="B131" s="1962"/>
      <c r="C131" s="553"/>
      <c r="D131" s="363">
        <v>2013</v>
      </c>
      <c r="E131" s="363" t="s">
        <v>405</v>
      </c>
      <c r="F131" s="363">
        <v>37620</v>
      </c>
      <c r="G131" s="363" t="s">
        <v>405</v>
      </c>
      <c r="H131" s="363">
        <v>354</v>
      </c>
      <c r="I131" s="363" t="s">
        <v>405</v>
      </c>
      <c r="J131" s="554">
        <v>37974</v>
      </c>
      <c r="K131" s="1956"/>
    </row>
    <row r="132" spans="1:11" ht="14.45" customHeight="1">
      <c r="A132" s="1992"/>
      <c r="B132" s="1962"/>
      <c r="C132" s="553"/>
      <c r="D132" s="363">
        <v>2014</v>
      </c>
      <c r="E132" s="363" t="s">
        <v>405</v>
      </c>
      <c r="F132" s="363">
        <v>45850</v>
      </c>
      <c r="G132" s="363" t="s">
        <v>405</v>
      </c>
      <c r="H132" s="363">
        <v>375</v>
      </c>
      <c r="I132" s="363" t="s">
        <v>405</v>
      </c>
      <c r="J132" s="554">
        <v>46225</v>
      </c>
      <c r="K132" s="536"/>
    </row>
    <row r="133" spans="1:11" ht="14.45" customHeight="1">
      <c r="A133" s="1992"/>
      <c r="B133" s="351"/>
      <c r="C133" s="553"/>
      <c r="D133" s="363">
        <v>2015</v>
      </c>
      <c r="E133" s="363" t="s">
        <v>405</v>
      </c>
      <c r="F133" s="363">
        <v>39532</v>
      </c>
      <c r="G133" s="363" t="s">
        <v>405</v>
      </c>
      <c r="H133" s="363">
        <v>720</v>
      </c>
      <c r="I133" s="363" t="s">
        <v>405</v>
      </c>
      <c r="J133" s="554">
        <v>40252</v>
      </c>
      <c r="K133" s="536"/>
    </row>
    <row r="134" spans="1:11" ht="14.45" customHeight="1">
      <c r="A134" s="1992"/>
      <c r="B134" s="351"/>
      <c r="C134" s="553"/>
      <c r="D134" s="363">
        <v>2016</v>
      </c>
      <c r="E134" s="363" t="s">
        <v>405</v>
      </c>
      <c r="F134" s="363">
        <v>41285</v>
      </c>
      <c r="G134" s="363" t="s">
        <v>405</v>
      </c>
      <c r="H134" s="363">
        <v>885</v>
      </c>
      <c r="I134" s="363" t="s">
        <v>405</v>
      </c>
      <c r="J134" s="554">
        <v>42170</v>
      </c>
      <c r="K134" s="536"/>
    </row>
    <row r="135" spans="1:11" ht="14.45" customHeight="1">
      <c r="A135" s="1992"/>
      <c r="B135" s="351"/>
      <c r="C135" s="553"/>
      <c r="D135" s="363">
        <v>2017</v>
      </c>
      <c r="E135" s="363" t="s">
        <v>405</v>
      </c>
      <c r="F135" s="363">
        <v>38816</v>
      </c>
      <c r="G135" s="363" t="s">
        <v>405</v>
      </c>
      <c r="H135" s="363">
        <v>957</v>
      </c>
      <c r="I135" s="363" t="s">
        <v>405</v>
      </c>
      <c r="J135" s="554">
        <v>39773</v>
      </c>
      <c r="K135" s="536"/>
    </row>
    <row r="136" spans="1:11" ht="14.45" customHeight="1">
      <c r="A136" s="1992"/>
      <c r="B136" s="351"/>
      <c r="C136" s="553"/>
      <c r="D136" s="363">
        <v>2018</v>
      </c>
      <c r="E136" s="363" t="s">
        <v>405</v>
      </c>
      <c r="F136" s="363">
        <v>50683</v>
      </c>
      <c r="G136" s="363" t="s">
        <v>405</v>
      </c>
      <c r="H136" s="363">
        <v>1125</v>
      </c>
      <c r="I136" s="363" t="s">
        <v>405</v>
      </c>
      <c r="J136" s="554">
        <v>51808</v>
      </c>
      <c r="K136" s="536"/>
    </row>
    <row r="137" spans="1:11" ht="14.45" customHeight="1">
      <c r="A137" s="1992"/>
      <c r="B137" s="351"/>
      <c r="C137" s="553"/>
      <c r="D137" s="363">
        <v>2019</v>
      </c>
      <c r="E137" s="363" t="s">
        <v>405</v>
      </c>
      <c r="F137" s="363">
        <v>66985</v>
      </c>
      <c r="G137" s="363" t="s">
        <v>405</v>
      </c>
      <c r="H137" s="363">
        <v>1565</v>
      </c>
      <c r="I137" s="363" t="s">
        <v>405</v>
      </c>
      <c r="J137" s="554">
        <v>68550</v>
      </c>
      <c r="K137" s="536"/>
    </row>
    <row r="138" spans="1:11" ht="14.45" customHeight="1">
      <c r="A138" s="1992"/>
      <c r="B138" s="351"/>
      <c r="C138" s="553"/>
      <c r="D138" s="363">
        <v>2020</v>
      </c>
      <c r="E138" s="363" t="s">
        <v>405</v>
      </c>
      <c r="F138" s="363">
        <v>68978</v>
      </c>
      <c r="G138" s="363" t="s">
        <v>405</v>
      </c>
      <c r="H138" s="363">
        <v>1489</v>
      </c>
      <c r="I138" s="363" t="s">
        <v>405</v>
      </c>
      <c r="J138" s="554">
        <v>70467</v>
      </c>
      <c r="K138" s="536"/>
    </row>
    <row r="139" spans="1:11" ht="14.45" customHeight="1">
      <c r="A139" s="1992"/>
      <c r="B139" s="1962" t="s">
        <v>419</v>
      </c>
      <c r="C139" s="553" t="s">
        <v>420</v>
      </c>
      <c r="D139" s="363">
        <v>2010</v>
      </c>
      <c r="E139" s="363">
        <v>17376</v>
      </c>
      <c r="F139" s="363" t="s">
        <v>405</v>
      </c>
      <c r="G139" s="363">
        <v>493</v>
      </c>
      <c r="H139" s="363">
        <v>13842</v>
      </c>
      <c r="I139" s="363">
        <v>672</v>
      </c>
      <c r="J139" s="554">
        <v>32383</v>
      </c>
      <c r="K139" s="1956" t="s">
        <v>421</v>
      </c>
    </row>
    <row r="140" spans="1:11" ht="14.45" customHeight="1">
      <c r="A140" s="1992"/>
      <c r="B140" s="1962"/>
      <c r="C140" s="553"/>
      <c r="D140" s="363">
        <v>2011</v>
      </c>
      <c r="E140" s="363">
        <v>22076</v>
      </c>
      <c r="F140" s="363" t="s">
        <v>405</v>
      </c>
      <c r="G140" s="363">
        <v>455</v>
      </c>
      <c r="H140" s="363">
        <v>16493</v>
      </c>
      <c r="I140" s="363">
        <v>818</v>
      </c>
      <c r="J140" s="554">
        <v>39842</v>
      </c>
      <c r="K140" s="1956"/>
    </row>
    <row r="141" spans="1:11" ht="14.45" customHeight="1">
      <c r="A141" s="1992"/>
      <c r="B141" s="1962"/>
      <c r="C141" s="553"/>
      <c r="D141" s="363">
        <v>2012</v>
      </c>
      <c r="E141" s="363">
        <v>26972</v>
      </c>
      <c r="F141" s="363" t="s">
        <v>405</v>
      </c>
      <c r="G141" s="363">
        <v>371</v>
      </c>
      <c r="H141" s="363">
        <v>10267</v>
      </c>
      <c r="I141" s="363">
        <v>181</v>
      </c>
      <c r="J141" s="554">
        <v>37791</v>
      </c>
      <c r="K141" s="1956"/>
    </row>
    <row r="142" spans="1:11" ht="14.45" customHeight="1">
      <c r="A142" s="1992"/>
      <c r="B142" s="1962"/>
      <c r="C142" s="553"/>
      <c r="D142" s="363">
        <v>2013</v>
      </c>
      <c r="E142" s="363">
        <v>28123</v>
      </c>
      <c r="F142" s="363" t="s">
        <v>405</v>
      </c>
      <c r="G142" s="363">
        <v>378</v>
      </c>
      <c r="H142" s="363">
        <v>11235</v>
      </c>
      <c r="I142" s="363">
        <v>275</v>
      </c>
      <c r="J142" s="554">
        <v>40011</v>
      </c>
      <c r="K142" s="536"/>
    </row>
    <row r="143" spans="1:11" ht="14.45" customHeight="1">
      <c r="A143" s="1992"/>
      <c r="B143" s="351"/>
      <c r="C143" s="553"/>
      <c r="D143" s="363">
        <v>2014</v>
      </c>
      <c r="E143" s="363">
        <v>28471</v>
      </c>
      <c r="F143" s="363" t="s">
        <v>405</v>
      </c>
      <c r="G143" s="363">
        <v>371</v>
      </c>
      <c r="H143" s="363">
        <v>11675</v>
      </c>
      <c r="I143" s="363">
        <v>187</v>
      </c>
      <c r="J143" s="554">
        <v>40704</v>
      </c>
      <c r="K143" s="536"/>
    </row>
    <row r="144" spans="1:11" ht="14.45" customHeight="1">
      <c r="A144" s="1992"/>
      <c r="B144" s="351"/>
      <c r="C144" s="553"/>
      <c r="D144" s="363">
        <v>2015</v>
      </c>
      <c r="E144" s="363">
        <v>38691</v>
      </c>
      <c r="F144" s="363" t="s">
        <v>405</v>
      </c>
      <c r="G144" s="363">
        <v>255</v>
      </c>
      <c r="H144" s="363">
        <v>13914</v>
      </c>
      <c r="I144" s="363">
        <v>197</v>
      </c>
      <c r="J144" s="554">
        <v>53057</v>
      </c>
      <c r="K144" s="536"/>
    </row>
    <row r="145" spans="1:11" ht="14.45" customHeight="1">
      <c r="A145" s="1992"/>
      <c r="B145" s="351"/>
      <c r="C145" s="553"/>
      <c r="D145" s="363">
        <v>2016</v>
      </c>
      <c r="E145" s="363">
        <v>44169</v>
      </c>
      <c r="F145" s="363" t="s">
        <v>405</v>
      </c>
      <c r="G145" s="363">
        <v>500</v>
      </c>
      <c r="H145" s="363">
        <v>17124</v>
      </c>
      <c r="I145" s="363">
        <v>367</v>
      </c>
      <c r="J145" s="554">
        <v>62160</v>
      </c>
      <c r="K145" s="536"/>
    </row>
    <row r="146" spans="1:11" ht="14.45" customHeight="1">
      <c r="A146" s="1992"/>
      <c r="B146" s="351"/>
      <c r="C146" s="553"/>
      <c r="D146" s="363">
        <v>2017</v>
      </c>
      <c r="E146" s="363">
        <v>44171</v>
      </c>
      <c r="F146" s="363" t="s">
        <v>405</v>
      </c>
      <c r="G146" s="363">
        <v>783</v>
      </c>
      <c r="H146" s="363">
        <v>21100</v>
      </c>
      <c r="I146" s="363">
        <v>413</v>
      </c>
      <c r="J146" s="554">
        <v>66467</v>
      </c>
      <c r="K146" s="536"/>
    </row>
    <row r="147" spans="1:11" ht="14.45" customHeight="1">
      <c r="A147" s="1992"/>
      <c r="B147" s="351"/>
      <c r="C147" s="351"/>
      <c r="D147" s="363">
        <v>2018</v>
      </c>
      <c r="E147" s="363">
        <v>48187</v>
      </c>
      <c r="F147" s="363" t="s">
        <v>405</v>
      </c>
      <c r="G147" s="363">
        <v>146</v>
      </c>
      <c r="H147" s="363">
        <v>30449</v>
      </c>
      <c r="I147" s="363">
        <v>628</v>
      </c>
      <c r="J147" s="554">
        <v>79410</v>
      </c>
      <c r="K147" s="536"/>
    </row>
    <row r="148" spans="1:11" ht="14.45" customHeight="1">
      <c r="A148" s="1992"/>
      <c r="B148" s="351"/>
      <c r="C148" s="351"/>
      <c r="D148" s="363">
        <v>2019</v>
      </c>
      <c r="E148" s="363">
        <v>59331</v>
      </c>
      <c r="F148" s="363" t="s">
        <v>405</v>
      </c>
      <c r="G148" s="363">
        <v>793</v>
      </c>
      <c r="H148" s="363">
        <v>37649</v>
      </c>
      <c r="I148" s="363">
        <v>690</v>
      </c>
      <c r="J148" s="554">
        <v>98463</v>
      </c>
      <c r="K148" s="536"/>
    </row>
    <row r="149" spans="1:11" ht="14.45" customHeight="1">
      <c r="A149" s="1992"/>
      <c r="B149" s="351"/>
      <c r="C149" s="351"/>
      <c r="D149" s="535">
        <v>2020</v>
      </c>
      <c r="E149" s="535">
        <v>73528</v>
      </c>
      <c r="F149" s="363" t="s">
        <v>405</v>
      </c>
      <c r="G149" s="535">
        <v>790</v>
      </c>
      <c r="H149" s="535">
        <v>32983</v>
      </c>
      <c r="I149" s="535">
        <v>816</v>
      </c>
      <c r="J149" s="336">
        <v>108117</v>
      </c>
      <c r="K149" s="351"/>
    </row>
    <row r="150" spans="1:11" ht="19.7" customHeight="1">
      <c r="A150" s="1908">
        <v>87</v>
      </c>
      <c r="B150" s="511"/>
      <c r="C150" s="511"/>
      <c r="D150" s="511"/>
      <c r="E150" s="320"/>
      <c r="F150" s="322"/>
      <c r="G150" s="322"/>
      <c r="H150" s="322"/>
      <c r="I150" s="1849" t="s">
        <v>564</v>
      </c>
      <c r="J150" s="1849"/>
      <c r="K150" s="1849"/>
    </row>
    <row r="151" spans="1:11" ht="33.950000000000003" customHeight="1">
      <c r="A151" s="1908"/>
      <c r="B151" s="514"/>
      <c r="C151" s="293" t="s">
        <v>534</v>
      </c>
      <c r="D151" s="515" t="s">
        <v>336</v>
      </c>
      <c r="E151" s="372" t="s">
        <v>535</v>
      </c>
      <c r="F151" s="372" t="s">
        <v>536</v>
      </c>
      <c r="G151" s="372" t="s">
        <v>537</v>
      </c>
      <c r="H151" s="372" t="s">
        <v>538</v>
      </c>
      <c r="I151" s="372" t="s">
        <v>539</v>
      </c>
      <c r="J151" s="516" t="s">
        <v>548</v>
      </c>
      <c r="K151" s="1965"/>
    </row>
    <row r="152" spans="1:11" ht="33.950000000000003" customHeight="1">
      <c r="A152" s="1908"/>
      <c r="B152" s="517"/>
      <c r="C152" s="297" t="s">
        <v>372</v>
      </c>
      <c r="D152" s="518" t="s">
        <v>9</v>
      </c>
      <c r="E152" s="519" t="s">
        <v>541</v>
      </c>
      <c r="F152" s="519" t="s">
        <v>542</v>
      </c>
      <c r="G152" s="519" t="s">
        <v>543</v>
      </c>
      <c r="H152" s="519" t="s">
        <v>544</v>
      </c>
      <c r="I152" s="519" t="s">
        <v>545</v>
      </c>
      <c r="J152" s="520" t="s">
        <v>546</v>
      </c>
      <c r="K152" s="1972"/>
    </row>
    <row r="153" spans="1:11" ht="19.7" customHeight="1">
      <c r="A153" s="1908"/>
      <c r="B153" s="407"/>
      <c r="C153" s="557"/>
      <c r="D153" s="521"/>
      <c r="E153" s="522" t="s">
        <v>318</v>
      </c>
      <c r="F153" s="522" t="s">
        <v>321</v>
      </c>
      <c r="G153" s="522" t="s">
        <v>325</v>
      </c>
      <c r="H153" s="522" t="s">
        <v>328</v>
      </c>
      <c r="I153" s="522" t="s">
        <v>331</v>
      </c>
      <c r="J153" s="523" t="s">
        <v>334</v>
      </c>
      <c r="K153" s="524"/>
    </row>
    <row r="154" spans="1:11" ht="6.95" customHeight="1">
      <c r="A154" s="1908"/>
      <c r="B154" s="332"/>
      <c r="C154" s="332"/>
      <c r="D154" s="332"/>
      <c r="E154" s="459"/>
      <c r="F154" s="459"/>
      <c r="G154" s="459"/>
      <c r="H154" s="459"/>
      <c r="I154" s="459"/>
      <c r="J154" s="526"/>
      <c r="K154" s="527"/>
    </row>
    <row r="155" spans="1:11" ht="14.45" customHeight="1">
      <c r="A155" s="1908"/>
      <c r="B155" s="1958" t="s">
        <v>427</v>
      </c>
      <c r="C155" s="320" t="s">
        <v>428</v>
      </c>
      <c r="D155" s="528">
        <v>2010</v>
      </c>
      <c r="E155" s="312">
        <v>23742</v>
      </c>
      <c r="F155" s="313" t="s">
        <v>405</v>
      </c>
      <c r="G155" s="532">
        <v>1501</v>
      </c>
      <c r="H155" s="313">
        <v>1438</v>
      </c>
      <c r="I155" s="313" t="s">
        <v>405</v>
      </c>
      <c r="J155" s="647">
        <v>26681</v>
      </c>
      <c r="K155" s="1959" t="s">
        <v>429</v>
      </c>
    </row>
    <row r="156" spans="1:11" ht="14.45" customHeight="1">
      <c r="A156" s="1908"/>
      <c r="B156" s="1958"/>
      <c r="C156" s="329"/>
      <c r="D156" s="528">
        <v>2011</v>
      </c>
      <c r="E156" s="312">
        <v>28025</v>
      </c>
      <c r="F156" s="313" t="s">
        <v>405</v>
      </c>
      <c r="G156" s="532">
        <v>1370</v>
      </c>
      <c r="H156" s="313">
        <v>1835</v>
      </c>
      <c r="I156" s="313" t="s">
        <v>405</v>
      </c>
      <c r="J156" s="647">
        <v>31230</v>
      </c>
      <c r="K156" s="1959"/>
    </row>
    <row r="157" spans="1:11" ht="14.45" customHeight="1">
      <c r="A157" s="1908"/>
      <c r="B157" s="1958"/>
      <c r="C157" s="333"/>
      <c r="D157" s="528">
        <v>2012</v>
      </c>
      <c r="E157" s="312">
        <v>40097</v>
      </c>
      <c r="F157" s="313" t="s">
        <v>405</v>
      </c>
      <c r="G157" s="532">
        <v>1781</v>
      </c>
      <c r="H157" s="313">
        <v>2156</v>
      </c>
      <c r="I157" s="313" t="s">
        <v>405</v>
      </c>
      <c r="J157" s="647">
        <v>44034</v>
      </c>
      <c r="K157" s="1959"/>
    </row>
    <row r="158" spans="1:11" ht="14.45" customHeight="1">
      <c r="A158" s="1908"/>
      <c r="B158" s="362"/>
      <c r="C158" s="333"/>
      <c r="D158" s="528">
        <v>2013</v>
      </c>
      <c r="E158" s="312">
        <v>43574</v>
      </c>
      <c r="F158" s="313" t="s">
        <v>405</v>
      </c>
      <c r="G158" s="532">
        <v>1705</v>
      </c>
      <c r="H158" s="313">
        <v>2519</v>
      </c>
      <c r="I158" s="313" t="s">
        <v>405</v>
      </c>
      <c r="J158" s="647">
        <v>47798</v>
      </c>
      <c r="K158" s="530"/>
    </row>
    <row r="159" spans="1:11" ht="14.45" customHeight="1">
      <c r="A159" s="1908"/>
      <c r="B159" s="362"/>
      <c r="C159" s="333"/>
      <c r="D159" s="528">
        <v>2014</v>
      </c>
      <c r="E159" s="312">
        <v>40315</v>
      </c>
      <c r="F159" s="313" t="s">
        <v>405</v>
      </c>
      <c r="G159" s="532">
        <v>1643</v>
      </c>
      <c r="H159" s="313">
        <v>3133</v>
      </c>
      <c r="I159" s="313" t="s">
        <v>405</v>
      </c>
      <c r="J159" s="647">
        <v>45091</v>
      </c>
      <c r="K159" s="530"/>
    </row>
    <row r="160" spans="1:11" ht="14.45" customHeight="1">
      <c r="A160" s="1908"/>
      <c r="B160" s="362"/>
      <c r="C160" s="333"/>
      <c r="D160" s="528">
        <v>2015</v>
      </c>
      <c r="E160" s="312">
        <v>41843</v>
      </c>
      <c r="F160" s="313" t="s">
        <v>405</v>
      </c>
      <c r="G160" s="532">
        <v>2683</v>
      </c>
      <c r="H160" s="313">
        <v>6809</v>
      </c>
      <c r="I160" s="313" t="s">
        <v>405</v>
      </c>
      <c r="J160" s="647">
        <v>51335</v>
      </c>
      <c r="K160" s="530"/>
    </row>
    <row r="161" spans="1:11" ht="14.45" customHeight="1">
      <c r="A161" s="1908"/>
      <c r="B161" s="362"/>
      <c r="C161" s="333"/>
      <c r="D161" s="528">
        <v>2016</v>
      </c>
      <c r="E161" s="312">
        <v>55518</v>
      </c>
      <c r="F161" s="313" t="s">
        <v>405</v>
      </c>
      <c r="G161" s="532">
        <v>2693</v>
      </c>
      <c r="H161" s="313">
        <v>8470</v>
      </c>
      <c r="I161" s="313" t="s">
        <v>405</v>
      </c>
      <c r="J161" s="647">
        <v>66681</v>
      </c>
      <c r="K161" s="530"/>
    </row>
    <row r="162" spans="1:11" ht="14.45" customHeight="1">
      <c r="A162" s="1908"/>
      <c r="B162" s="362"/>
      <c r="C162" s="333"/>
      <c r="D162" s="528">
        <v>2017</v>
      </c>
      <c r="E162" s="312">
        <v>72328</v>
      </c>
      <c r="F162" s="313" t="s">
        <v>405</v>
      </c>
      <c r="G162" s="532">
        <v>1929</v>
      </c>
      <c r="H162" s="313">
        <v>10836</v>
      </c>
      <c r="I162" s="313" t="s">
        <v>405</v>
      </c>
      <c r="J162" s="647">
        <v>85093</v>
      </c>
      <c r="K162" s="530"/>
    </row>
    <row r="163" spans="1:11" ht="14.45" customHeight="1">
      <c r="A163" s="1908"/>
      <c r="B163" s="362"/>
      <c r="C163" s="333"/>
      <c r="D163" s="532">
        <v>2018</v>
      </c>
      <c r="E163" s="312">
        <v>95209</v>
      </c>
      <c r="F163" s="313" t="s">
        <v>405</v>
      </c>
      <c r="G163" s="532">
        <v>2082</v>
      </c>
      <c r="H163" s="313">
        <v>14128</v>
      </c>
      <c r="I163" s="313" t="s">
        <v>405</v>
      </c>
      <c r="J163" s="647">
        <v>111419</v>
      </c>
      <c r="K163" s="530"/>
    </row>
    <row r="164" spans="1:11" ht="14.45" customHeight="1">
      <c r="A164" s="1908"/>
      <c r="B164" s="362"/>
      <c r="C164" s="333"/>
      <c r="D164" s="561">
        <v>2019</v>
      </c>
      <c r="E164" s="642">
        <v>121237</v>
      </c>
      <c r="F164" s="642" t="s">
        <v>405</v>
      </c>
      <c r="G164" s="642">
        <v>5637</v>
      </c>
      <c r="H164" s="642">
        <v>19434</v>
      </c>
      <c r="I164" s="642" t="s">
        <v>405</v>
      </c>
      <c r="J164" s="643">
        <v>146308</v>
      </c>
      <c r="K164" s="531"/>
    </row>
    <row r="165" spans="1:11" ht="14.45" customHeight="1">
      <c r="A165" s="1908"/>
      <c r="B165" s="362"/>
      <c r="C165" s="333"/>
      <c r="D165" s="561">
        <v>2020</v>
      </c>
      <c r="E165" s="642">
        <v>120361</v>
      </c>
      <c r="F165" s="642" t="s">
        <v>405</v>
      </c>
      <c r="G165" s="642">
        <v>5792</v>
      </c>
      <c r="H165" s="642">
        <v>19317</v>
      </c>
      <c r="I165" s="642" t="s">
        <v>405</v>
      </c>
      <c r="J165" s="643">
        <v>145470</v>
      </c>
      <c r="K165" s="531"/>
    </row>
    <row r="166" spans="1:11" ht="14.45" customHeight="1">
      <c r="A166" s="1908"/>
      <c r="B166" s="1979" t="s">
        <v>430</v>
      </c>
      <c r="C166" s="333" t="s">
        <v>431</v>
      </c>
      <c r="D166" s="528">
        <v>2010</v>
      </c>
      <c r="E166" s="644">
        <v>11693</v>
      </c>
      <c r="F166" s="648" t="s">
        <v>405</v>
      </c>
      <c r="G166" s="644">
        <v>176</v>
      </c>
      <c r="H166" s="644">
        <v>702</v>
      </c>
      <c r="I166" s="648" t="s">
        <v>405</v>
      </c>
      <c r="J166" s="643">
        <v>12571</v>
      </c>
      <c r="K166" s="1959" t="s">
        <v>432</v>
      </c>
    </row>
    <row r="167" spans="1:11" ht="14.45" customHeight="1">
      <c r="A167" s="1908"/>
      <c r="B167" s="1979"/>
      <c r="C167" s="333"/>
      <c r="D167" s="528">
        <v>2011</v>
      </c>
      <c r="E167" s="644">
        <v>14690</v>
      </c>
      <c r="F167" s="648" t="s">
        <v>405</v>
      </c>
      <c r="G167" s="644">
        <v>221</v>
      </c>
      <c r="H167" s="644">
        <v>1006</v>
      </c>
      <c r="I167" s="648" t="s">
        <v>405</v>
      </c>
      <c r="J167" s="643">
        <v>15917</v>
      </c>
      <c r="K167" s="1959"/>
    </row>
    <row r="168" spans="1:11" ht="14.45" customHeight="1">
      <c r="A168" s="1908"/>
      <c r="B168" s="1979"/>
      <c r="C168" s="333"/>
      <c r="D168" s="528">
        <v>2012</v>
      </c>
      <c r="E168" s="644">
        <v>15450</v>
      </c>
      <c r="F168" s="648" t="s">
        <v>405</v>
      </c>
      <c r="G168" s="644">
        <v>332</v>
      </c>
      <c r="H168" s="644">
        <v>1155</v>
      </c>
      <c r="I168" s="648" t="s">
        <v>405</v>
      </c>
      <c r="J168" s="643">
        <v>16937</v>
      </c>
      <c r="K168" s="1959"/>
    </row>
    <row r="169" spans="1:11" ht="14.45" customHeight="1">
      <c r="A169" s="1908"/>
      <c r="B169" s="1979"/>
      <c r="C169" s="333"/>
      <c r="D169" s="528">
        <v>2013</v>
      </c>
      <c r="E169" s="644">
        <v>16783</v>
      </c>
      <c r="F169" s="648" t="s">
        <v>405</v>
      </c>
      <c r="G169" s="644">
        <v>117</v>
      </c>
      <c r="H169" s="644">
        <v>1231</v>
      </c>
      <c r="I169" s="648" t="s">
        <v>405</v>
      </c>
      <c r="J169" s="643">
        <v>18131</v>
      </c>
      <c r="K169" s="1959"/>
    </row>
    <row r="170" spans="1:11" ht="14.45" customHeight="1">
      <c r="A170" s="1908"/>
      <c r="B170" s="1979"/>
      <c r="C170" s="333"/>
      <c r="D170" s="528">
        <v>2014</v>
      </c>
      <c r="E170" s="644">
        <v>16272</v>
      </c>
      <c r="F170" s="648" t="s">
        <v>405</v>
      </c>
      <c r="G170" s="644">
        <v>103</v>
      </c>
      <c r="H170" s="644">
        <v>1502</v>
      </c>
      <c r="I170" s="648" t="s">
        <v>405</v>
      </c>
      <c r="J170" s="643">
        <v>17877</v>
      </c>
      <c r="K170" s="531"/>
    </row>
    <row r="171" spans="1:11" ht="14.45" customHeight="1">
      <c r="A171" s="1908"/>
      <c r="B171" s="362"/>
      <c r="C171" s="333"/>
      <c r="D171" s="528">
        <v>2015</v>
      </c>
      <c r="E171" s="644">
        <v>18964</v>
      </c>
      <c r="F171" s="648" t="s">
        <v>405</v>
      </c>
      <c r="G171" s="644">
        <v>137</v>
      </c>
      <c r="H171" s="644">
        <v>2645</v>
      </c>
      <c r="I171" s="648" t="s">
        <v>405</v>
      </c>
      <c r="J171" s="643">
        <v>21746</v>
      </c>
      <c r="K171" s="531"/>
    </row>
    <row r="172" spans="1:11" ht="14.45" customHeight="1">
      <c r="A172" s="1908"/>
      <c r="B172" s="362"/>
      <c r="C172" s="333"/>
      <c r="D172" s="528">
        <v>2016</v>
      </c>
      <c r="E172" s="644">
        <v>26135</v>
      </c>
      <c r="F172" s="648" t="s">
        <v>405</v>
      </c>
      <c r="G172" s="644">
        <v>119</v>
      </c>
      <c r="H172" s="644">
        <v>3500</v>
      </c>
      <c r="I172" s="648" t="s">
        <v>405</v>
      </c>
      <c r="J172" s="643">
        <v>29754</v>
      </c>
      <c r="K172" s="531"/>
    </row>
    <row r="173" spans="1:11" ht="14.45" customHeight="1">
      <c r="A173" s="1908"/>
      <c r="B173" s="362"/>
      <c r="C173" s="333"/>
      <c r="D173" s="528">
        <v>2017</v>
      </c>
      <c r="E173" s="644">
        <v>30649</v>
      </c>
      <c r="F173" s="648" t="s">
        <v>405</v>
      </c>
      <c r="G173" s="644">
        <v>123</v>
      </c>
      <c r="H173" s="644">
        <v>4577</v>
      </c>
      <c r="I173" s="648" t="s">
        <v>405</v>
      </c>
      <c r="J173" s="643">
        <v>35349</v>
      </c>
      <c r="K173" s="531"/>
    </row>
    <row r="174" spans="1:11" ht="14.45" customHeight="1">
      <c r="A174" s="1908"/>
      <c r="B174" s="362"/>
      <c r="C174" s="333"/>
      <c r="D174" s="528">
        <v>2018</v>
      </c>
      <c r="E174" s="644">
        <v>42035</v>
      </c>
      <c r="F174" s="648" t="s">
        <v>405</v>
      </c>
      <c r="G174" s="644">
        <v>523</v>
      </c>
      <c r="H174" s="644">
        <v>6229</v>
      </c>
      <c r="I174" s="648" t="s">
        <v>405</v>
      </c>
      <c r="J174" s="643">
        <v>48787</v>
      </c>
      <c r="K174" s="531"/>
    </row>
    <row r="175" spans="1:11" ht="14.45" customHeight="1">
      <c r="A175" s="1908"/>
      <c r="B175" s="362"/>
      <c r="C175" s="333"/>
      <c r="D175" s="322">
        <v>2019</v>
      </c>
      <c r="E175" s="644">
        <v>51859</v>
      </c>
      <c r="F175" s="644" t="s">
        <v>405</v>
      </c>
      <c r="G175" s="644">
        <v>652</v>
      </c>
      <c r="H175" s="644">
        <v>9078</v>
      </c>
      <c r="I175" s="644" t="s">
        <v>405</v>
      </c>
      <c r="J175" s="645">
        <v>61589</v>
      </c>
      <c r="K175" s="531"/>
    </row>
    <row r="176" spans="1:11" ht="14.45" customHeight="1">
      <c r="A176" s="1908"/>
      <c r="B176" s="362"/>
      <c r="C176" s="333"/>
      <c r="D176" s="322">
        <v>2020</v>
      </c>
      <c r="E176" s="644">
        <v>51191</v>
      </c>
      <c r="F176" s="644" t="s">
        <v>405</v>
      </c>
      <c r="G176" s="588" t="s">
        <v>405</v>
      </c>
      <c r="H176" s="644">
        <v>7909</v>
      </c>
      <c r="I176" s="644" t="s">
        <v>405</v>
      </c>
      <c r="J176" s="645">
        <v>59100</v>
      </c>
      <c r="K176" s="531"/>
    </row>
    <row r="177" spans="1:11" ht="14.45" customHeight="1">
      <c r="A177" s="1908"/>
      <c r="B177" s="1958" t="s">
        <v>504</v>
      </c>
      <c r="C177" s="320" t="s">
        <v>433</v>
      </c>
      <c r="D177" s="528">
        <v>2010</v>
      </c>
      <c r="E177" s="644" t="s">
        <v>405</v>
      </c>
      <c r="F177" s="644" t="s">
        <v>405</v>
      </c>
      <c r="G177" s="644">
        <v>19571</v>
      </c>
      <c r="H177" s="644" t="s">
        <v>405</v>
      </c>
      <c r="I177" s="644" t="s">
        <v>405</v>
      </c>
      <c r="J177" s="645">
        <v>19571</v>
      </c>
      <c r="K177" s="1959" t="s">
        <v>434</v>
      </c>
    </row>
    <row r="178" spans="1:11" ht="14.45" customHeight="1">
      <c r="A178" s="1908"/>
      <c r="B178" s="1958"/>
      <c r="C178" s="332"/>
      <c r="D178" s="528">
        <v>2011</v>
      </c>
      <c r="E178" s="644" t="s">
        <v>405</v>
      </c>
      <c r="F178" s="644" t="s">
        <v>405</v>
      </c>
      <c r="G178" s="644">
        <v>17626</v>
      </c>
      <c r="H178" s="644" t="s">
        <v>405</v>
      </c>
      <c r="I178" s="644" t="s">
        <v>405</v>
      </c>
      <c r="J178" s="645">
        <v>17626</v>
      </c>
      <c r="K178" s="1959"/>
    </row>
    <row r="179" spans="1:11" ht="14.45" customHeight="1">
      <c r="A179" s="1908"/>
      <c r="B179" s="1958"/>
      <c r="C179" s="332"/>
      <c r="D179" s="528">
        <v>2012</v>
      </c>
      <c r="E179" s="644" t="s">
        <v>405</v>
      </c>
      <c r="F179" s="644" t="s">
        <v>405</v>
      </c>
      <c r="G179" s="644">
        <v>22951</v>
      </c>
      <c r="H179" s="644" t="s">
        <v>405</v>
      </c>
      <c r="I179" s="644" t="s">
        <v>405</v>
      </c>
      <c r="J179" s="645">
        <v>22951</v>
      </c>
      <c r="K179" s="1959"/>
    </row>
    <row r="180" spans="1:11" ht="14.45" customHeight="1">
      <c r="A180" s="1908"/>
      <c r="B180" s="1958"/>
      <c r="C180" s="332"/>
      <c r="D180" s="528">
        <v>2013</v>
      </c>
      <c r="E180" s="644" t="s">
        <v>405</v>
      </c>
      <c r="F180" s="644" t="s">
        <v>405</v>
      </c>
      <c r="G180" s="644">
        <v>22705</v>
      </c>
      <c r="H180" s="644" t="s">
        <v>405</v>
      </c>
      <c r="I180" s="644" t="s">
        <v>405</v>
      </c>
      <c r="J180" s="645">
        <v>22705</v>
      </c>
      <c r="K180" s="1959"/>
    </row>
    <row r="181" spans="1:11" ht="14.45" customHeight="1">
      <c r="A181" s="1908"/>
      <c r="B181" s="332"/>
      <c r="C181" s="332"/>
      <c r="D181" s="528">
        <v>2014</v>
      </c>
      <c r="E181" s="644" t="s">
        <v>405</v>
      </c>
      <c r="F181" s="644" t="s">
        <v>405</v>
      </c>
      <c r="G181" s="644">
        <v>38437</v>
      </c>
      <c r="H181" s="644" t="s">
        <v>405</v>
      </c>
      <c r="I181" s="644" t="s">
        <v>405</v>
      </c>
      <c r="J181" s="645">
        <v>38437</v>
      </c>
      <c r="K181" s="530"/>
    </row>
    <row r="182" spans="1:11" ht="14.45" customHeight="1">
      <c r="A182" s="1908"/>
      <c r="B182" s="332"/>
      <c r="C182" s="332"/>
      <c r="D182" s="528">
        <v>2015</v>
      </c>
      <c r="E182" s="644" t="s">
        <v>405</v>
      </c>
      <c r="F182" s="644" t="s">
        <v>405</v>
      </c>
      <c r="G182" s="644">
        <v>52493</v>
      </c>
      <c r="H182" s="644" t="s">
        <v>405</v>
      </c>
      <c r="I182" s="364" t="s">
        <v>405</v>
      </c>
      <c r="J182" s="645">
        <v>52493</v>
      </c>
      <c r="K182" s="530"/>
    </row>
    <row r="183" spans="1:11" ht="14.45" customHeight="1">
      <c r="A183" s="1908"/>
      <c r="B183" s="332"/>
      <c r="C183" s="332"/>
      <c r="D183" s="312">
        <v>2016</v>
      </c>
      <c r="E183" s="644" t="s">
        <v>405</v>
      </c>
      <c r="F183" s="644" t="s">
        <v>405</v>
      </c>
      <c r="G183" s="644">
        <v>59093</v>
      </c>
      <c r="H183" s="644" t="s">
        <v>405</v>
      </c>
      <c r="I183" s="644" t="s">
        <v>405</v>
      </c>
      <c r="J183" s="645">
        <v>59093</v>
      </c>
      <c r="K183" s="530"/>
    </row>
    <row r="184" spans="1:11" ht="14.45" customHeight="1">
      <c r="A184" s="1908"/>
      <c r="B184" s="332"/>
      <c r="C184" s="332"/>
      <c r="D184" s="528">
        <v>2017</v>
      </c>
      <c r="E184" s="644" t="s">
        <v>405</v>
      </c>
      <c r="F184" s="644" t="s">
        <v>405</v>
      </c>
      <c r="G184" s="644">
        <v>73172</v>
      </c>
      <c r="H184" s="644" t="s">
        <v>405</v>
      </c>
      <c r="I184" s="644" t="s">
        <v>405</v>
      </c>
      <c r="J184" s="645">
        <v>73172</v>
      </c>
      <c r="K184" s="530"/>
    </row>
    <row r="185" spans="1:11" ht="14.45" customHeight="1">
      <c r="A185" s="1908"/>
      <c r="B185" s="332"/>
      <c r="C185" s="332"/>
      <c r="D185" s="528">
        <v>2018</v>
      </c>
      <c r="E185" s="644" t="s">
        <v>405</v>
      </c>
      <c r="F185" s="644" t="s">
        <v>405</v>
      </c>
      <c r="G185" s="644">
        <v>83063</v>
      </c>
      <c r="H185" s="644" t="s">
        <v>405</v>
      </c>
      <c r="I185" s="644" t="s">
        <v>405</v>
      </c>
      <c r="J185" s="645">
        <v>83063</v>
      </c>
      <c r="K185" s="530"/>
    </row>
    <row r="186" spans="1:11" ht="14.45" customHeight="1">
      <c r="A186" s="1908"/>
      <c r="B186" s="332"/>
      <c r="C186" s="332"/>
      <c r="D186" s="532">
        <v>2019</v>
      </c>
      <c r="E186" s="640" t="s">
        <v>405</v>
      </c>
      <c r="F186" s="644" t="s">
        <v>405</v>
      </c>
      <c r="G186" s="644">
        <v>86701</v>
      </c>
      <c r="H186" s="640" t="s">
        <v>405</v>
      </c>
      <c r="I186" s="644" t="s">
        <v>405</v>
      </c>
      <c r="J186" s="646">
        <v>86701</v>
      </c>
      <c r="K186" s="530"/>
    </row>
    <row r="187" spans="1:11" ht="14.45" customHeight="1">
      <c r="A187" s="1908"/>
      <c r="B187" s="332"/>
      <c r="C187" s="332"/>
      <c r="D187" s="532">
        <v>2020</v>
      </c>
      <c r="E187" s="640" t="s">
        <v>405</v>
      </c>
      <c r="F187" s="644" t="s">
        <v>405</v>
      </c>
      <c r="G187" s="644">
        <v>86603</v>
      </c>
      <c r="H187" s="640" t="s">
        <v>405</v>
      </c>
      <c r="I187" s="644" t="s">
        <v>405</v>
      </c>
      <c r="J187" s="646">
        <v>86603</v>
      </c>
      <c r="K187" s="530"/>
    </row>
    <row r="188" spans="1:11" ht="14.45" customHeight="1">
      <c r="A188" s="1908"/>
      <c r="B188" s="332" t="s">
        <v>196</v>
      </c>
      <c r="C188" s="320" t="s">
        <v>435</v>
      </c>
      <c r="D188" s="528">
        <v>2010</v>
      </c>
      <c r="E188" s="639">
        <v>416</v>
      </c>
      <c r="F188" s="640" t="s">
        <v>405</v>
      </c>
      <c r="G188" s="644">
        <v>26034</v>
      </c>
      <c r="H188" s="640">
        <v>178</v>
      </c>
      <c r="I188" s="644">
        <v>259</v>
      </c>
      <c r="J188" s="646">
        <v>26887</v>
      </c>
      <c r="K188" s="360" t="s">
        <v>436</v>
      </c>
    </row>
    <row r="189" spans="1:11" ht="14.45" customHeight="1">
      <c r="A189" s="1908"/>
      <c r="B189" s="329"/>
      <c r="C189" s="329"/>
      <c r="D189" s="528">
        <v>2011</v>
      </c>
      <c r="E189" s="639">
        <v>713</v>
      </c>
      <c r="F189" s="640" t="s">
        <v>405</v>
      </c>
      <c r="G189" s="644">
        <v>26662</v>
      </c>
      <c r="H189" s="640">
        <v>174</v>
      </c>
      <c r="I189" s="644">
        <v>316</v>
      </c>
      <c r="J189" s="646">
        <v>27865</v>
      </c>
      <c r="K189" s="531"/>
    </row>
    <row r="190" spans="1:11" ht="14.45" customHeight="1">
      <c r="A190" s="1908"/>
      <c r="B190" s="329"/>
      <c r="C190" s="329"/>
      <c r="D190" s="528">
        <v>2012</v>
      </c>
      <c r="E190" s="639">
        <v>773</v>
      </c>
      <c r="F190" s="640" t="s">
        <v>405</v>
      </c>
      <c r="G190" s="644">
        <v>28844</v>
      </c>
      <c r="H190" s="640">
        <v>300</v>
      </c>
      <c r="I190" s="644">
        <v>135</v>
      </c>
      <c r="J190" s="646">
        <v>30052</v>
      </c>
      <c r="K190" s="531"/>
    </row>
    <row r="191" spans="1:11" ht="14.45" customHeight="1">
      <c r="A191" s="1908"/>
      <c r="B191" s="329"/>
      <c r="C191" s="329"/>
      <c r="D191" s="528">
        <v>2013</v>
      </c>
      <c r="E191" s="639">
        <v>638</v>
      </c>
      <c r="F191" s="640" t="s">
        <v>405</v>
      </c>
      <c r="G191" s="644">
        <v>28326</v>
      </c>
      <c r="H191" s="640">
        <v>388</v>
      </c>
      <c r="I191" s="644">
        <v>190</v>
      </c>
      <c r="J191" s="646">
        <v>29542</v>
      </c>
      <c r="K191" s="531"/>
    </row>
    <row r="192" spans="1:11" ht="14.45" customHeight="1">
      <c r="A192" s="1908"/>
      <c r="B192" s="329"/>
      <c r="C192" s="329"/>
      <c r="D192" s="528">
        <v>2014</v>
      </c>
      <c r="E192" s="639">
        <v>623</v>
      </c>
      <c r="F192" s="640" t="s">
        <v>405</v>
      </c>
      <c r="G192" s="644">
        <v>29175</v>
      </c>
      <c r="H192" s="640">
        <v>353</v>
      </c>
      <c r="I192" s="644">
        <v>86</v>
      </c>
      <c r="J192" s="646">
        <v>30237</v>
      </c>
      <c r="K192" s="531"/>
    </row>
    <row r="193" spans="1:11" ht="14.45" customHeight="1">
      <c r="A193" s="1908"/>
      <c r="B193" s="329"/>
      <c r="C193" s="329"/>
      <c r="D193" s="528">
        <v>2015</v>
      </c>
      <c r="E193" s="639">
        <v>844</v>
      </c>
      <c r="F193" s="640" t="s">
        <v>405</v>
      </c>
      <c r="G193" s="644">
        <v>35797</v>
      </c>
      <c r="H193" s="640">
        <v>393</v>
      </c>
      <c r="I193" s="644">
        <v>116</v>
      </c>
      <c r="J193" s="646">
        <v>37150</v>
      </c>
      <c r="K193" s="531"/>
    </row>
    <row r="194" spans="1:11" ht="14.45" customHeight="1">
      <c r="A194" s="1908"/>
      <c r="B194" s="329"/>
      <c r="C194" s="329"/>
      <c r="D194" s="528">
        <v>2016</v>
      </c>
      <c r="E194" s="639">
        <v>1144</v>
      </c>
      <c r="F194" s="640" t="s">
        <v>405</v>
      </c>
      <c r="G194" s="644">
        <v>41500</v>
      </c>
      <c r="H194" s="640">
        <v>880</v>
      </c>
      <c r="I194" s="644">
        <v>225</v>
      </c>
      <c r="J194" s="646">
        <v>43749</v>
      </c>
      <c r="K194" s="531"/>
    </row>
    <row r="195" spans="1:11" ht="14.45" customHeight="1">
      <c r="A195" s="1908"/>
      <c r="B195" s="329"/>
      <c r="C195" s="329"/>
      <c r="D195" s="528">
        <v>2017</v>
      </c>
      <c r="E195" s="639">
        <v>1398</v>
      </c>
      <c r="F195" s="640" t="s">
        <v>405</v>
      </c>
      <c r="G195" s="644">
        <v>44077</v>
      </c>
      <c r="H195" s="640">
        <v>1075</v>
      </c>
      <c r="I195" s="644">
        <v>248</v>
      </c>
      <c r="J195" s="646">
        <v>46798</v>
      </c>
      <c r="K195" s="531"/>
    </row>
    <row r="196" spans="1:11" ht="14.45" customHeight="1">
      <c r="A196" s="1908"/>
      <c r="B196" s="329"/>
      <c r="C196" s="329"/>
      <c r="D196" s="528">
        <v>2018</v>
      </c>
      <c r="E196" s="639">
        <v>1644</v>
      </c>
      <c r="F196" s="640" t="s">
        <v>405</v>
      </c>
      <c r="G196" s="644">
        <v>52267</v>
      </c>
      <c r="H196" s="640">
        <v>1332</v>
      </c>
      <c r="I196" s="644">
        <v>250</v>
      </c>
      <c r="J196" s="646">
        <v>55493</v>
      </c>
      <c r="K196" s="531"/>
    </row>
    <row r="197" spans="1:11" ht="14.45" customHeight="1">
      <c r="A197" s="1908"/>
      <c r="B197" s="351"/>
      <c r="C197" s="351"/>
      <c r="D197" s="363">
        <v>2019</v>
      </c>
      <c r="E197" s="535">
        <v>2303</v>
      </c>
      <c r="F197" s="363" t="s">
        <v>405</v>
      </c>
      <c r="G197" s="535">
        <v>65444</v>
      </c>
      <c r="H197" s="535">
        <v>1765</v>
      </c>
      <c r="I197" s="535">
        <v>323</v>
      </c>
      <c r="J197" s="336">
        <v>69835</v>
      </c>
      <c r="K197" s="536"/>
    </row>
    <row r="198" spans="1:11" ht="14.45" customHeight="1">
      <c r="A198" s="1908"/>
      <c r="B198" s="351"/>
      <c r="C198" s="351"/>
      <c r="D198" s="363">
        <v>2020</v>
      </c>
      <c r="E198" s="535">
        <v>2307</v>
      </c>
      <c r="F198" s="363" t="s">
        <v>405</v>
      </c>
      <c r="G198" s="535">
        <v>70277</v>
      </c>
      <c r="H198" s="535">
        <v>1930</v>
      </c>
      <c r="I198" s="535">
        <v>439</v>
      </c>
      <c r="J198" s="336">
        <v>74953</v>
      </c>
      <c r="K198" s="536"/>
    </row>
    <row r="199" spans="1:11" ht="19.7" customHeight="1">
      <c r="A199" s="1971">
        <v>88</v>
      </c>
      <c r="B199" s="1961" t="s">
        <v>563</v>
      </c>
      <c r="C199" s="1961"/>
      <c r="D199" s="1961"/>
      <c r="E199" s="1961"/>
      <c r="F199" s="1961"/>
      <c r="G199" s="1961"/>
      <c r="H199" s="1961"/>
      <c r="I199" s="1961"/>
      <c r="J199" s="1961"/>
      <c r="K199" s="1961"/>
    </row>
    <row r="200" spans="1:11" ht="33.950000000000003" customHeight="1">
      <c r="A200" s="1971"/>
      <c r="B200" s="576"/>
      <c r="C200" s="538" t="s">
        <v>534</v>
      </c>
      <c r="D200" s="538" t="s">
        <v>336</v>
      </c>
      <c r="E200" s="538" t="s">
        <v>535</v>
      </c>
      <c r="F200" s="538" t="s">
        <v>536</v>
      </c>
      <c r="G200" s="538" t="s">
        <v>537</v>
      </c>
      <c r="H200" s="538" t="s">
        <v>538</v>
      </c>
      <c r="I200" s="538" t="s">
        <v>539</v>
      </c>
      <c r="J200" s="540" t="s">
        <v>548</v>
      </c>
      <c r="K200" s="577"/>
    </row>
    <row r="201" spans="1:11" ht="33.950000000000003" customHeight="1">
      <c r="A201" s="1971"/>
      <c r="B201" s="578"/>
      <c r="C201" s="543" t="s">
        <v>372</v>
      </c>
      <c r="D201" s="543" t="s">
        <v>9</v>
      </c>
      <c r="E201" s="543" t="s">
        <v>541</v>
      </c>
      <c r="F201" s="543" t="s">
        <v>542</v>
      </c>
      <c r="G201" s="543" t="s">
        <v>543</v>
      </c>
      <c r="H201" s="543" t="s">
        <v>544</v>
      </c>
      <c r="I201" s="543" t="s">
        <v>545</v>
      </c>
      <c r="J201" s="545" t="s">
        <v>549</v>
      </c>
      <c r="K201" s="598"/>
    </row>
    <row r="202" spans="1:11" ht="19.7" customHeight="1">
      <c r="A202" s="1971"/>
      <c r="B202" s="580"/>
      <c r="C202" s="606"/>
      <c r="D202" s="583"/>
      <c r="E202" s="583" t="s">
        <v>318</v>
      </c>
      <c r="F202" s="583" t="s">
        <v>321</v>
      </c>
      <c r="G202" s="583" t="s">
        <v>325</v>
      </c>
      <c r="H202" s="583" t="s">
        <v>328</v>
      </c>
      <c r="I202" s="583" t="s">
        <v>331</v>
      </c>
      <c r="J202" s="584" t="s">
        <v>334</v>
      </c>
      <c r="K202" s="607"/>
    </row>
    <row r="203" spans="1:11" ht="6.95" customHeight="1">
      <c r="A203" s="1971"/>
      <c r="B203" s="351"/>
      <c r="C203" s="351"/>
      <c r="D203" s="363"/>
      <c r="E203" s="351"/>
      <c r="F203" s="351"/>
      <c r="G203" s="351"/>
      <c r="H203" s="351"/>
      <c r="I203" s="351"/>
      <c r="J203" s="337"/>
      <c r="K203" s="351"/>
    </row>
    <row r="204" spans="1:11" ht="14.45" customHeight="1">
      <c r="A204" s="1971"/>
      <c r="B204" s="1962" t="s">
        <v>437</v>
      </c>
      <c r="C204" s="553" t="s">
        <v>438</v>
      </c>
      <c r="D204" s="363">
        <v>2010</v>
      </c>
      <c r="E204" s="363">
        <v>3055</v>
      </c>
      <c r="F204" s="363" t="s">
        <v>405</v>
      </c>
      <c r="G204" s="363">
        <v>15914</v>
      </c>
      <c r="H204" s="363">
        <v>507</v>
      </c>
      <c r="I204" s="363">
        <v>447</v>
      </c>
      <c r="J204" s="554">
        <v>19923</v>
      </c>
      <c r="K204" s="1956" t="s">
        <v>439</v>
      </c>
    </row>
    <row r="205" spans="1:11" ht="14.45" customHeight="1">
      <c r="A205" s="1971"/>
      <c r="B205" s="1962"/>
      <c r="C205" s="553"/>
      <c r="D205" s="363">
        <v>2011</v>
      </c>
      <c r="E205" s="363">
        <v>4015</v>
      </c>
      <c r="F205" s="363" t="s">
        <v>405</v>
      </c>
      <c r="G205" s="363">
        <v>17262</v>
      </c>
      <c r="H205" s="363">
        <v>627</v>
      </c>
      <c r="I205" s="363">
        <v>544</v>
      </c>
      <c r="J205" s="554">
        <v>22448</v>
      </c>
      <c r="K205" s="1956"/>
    </row>
    <row r="206" spans="1:11" ht="14.45" customHeight="1">
      <c r="A206" s="1971"/>
      <c r="B206" s="1962"/>
      <c r="C206" s="553"/>
      <c r="D206" s="363">
        <v>2012</v>
      </c>
      <c r="E206" s="363">
        <v>3674</v>
      </c>
      <c r="F206" s="363" t="s">
        <v>405</v>
      </c>
      <c r="G206" s="363">
        <v>20235</v>
      </c>
      <c r="H206" s="363">
        <v>659</v>
      </c>
      <c r="I206" s="363">
        <v>329</v>
      </c>
      <c r="J206" s="554">
        <v>24897</v>
      </c>
      <c r="K206" s="1956"/>
    </row>
    <row r="207" spans="1:11" ht="14.45" customHeight="1">
      <c r="A207" s="1971"/>
      <c r="B207" s="1962"/>
      <c r="C207" s="553"/>
      <c r="D207" s="363">
        <v>2013</v>
      </c>
      <c r="E207" s="363">
        <v>4335</v>
      </c>
      <c r="F207" s="363" t="s">
        <v>405</v>
      </c>
      <c r="G207" s="363">
        <v>18930</v>
      </c>
      <c r="H207" s="363">
        <v>659</v>
      </c>
      <c r="I207" s="363">
        <v>432</v>
      </c>
      <c r="J207" s="554">
        <v>24356</v>
      </c>
      <c r="K207" s="1956"/>
    </row>
    <row r="208" spans="1:11" ht="14.45" customHeight="1">
      <c r="A208" s="1971"/>
      <c r="B208" s="1962"/>
      <c r="C208" s="553"/>
      <c r="D208" s="363">
        <v>2014</v>
      </c>
      <c r="E208" s="363">
        <v>4271</v>
      </c>
      <c r="F208" s="363" t="s">
        <v>405</v>
      </c>
      <c r="G208" s="363">
        <v>20348</v>
      </c>
      <c r="H208" s="363">
        <v>592</v>
      </c>
      <c r="I208" s="363">
        <v>294</v>
      </c>
      <c r="J208" s="554">
        <v>25505</v>
      </c>
      <c r="K208" s="1956"/>
    </row>
    <row r="209" spans="1:11" ht="14.45" customHeight="1">
      <c r="A209" s="1971"/>
      <c r="B209" s="351"/>
      <c r="C209" s="553"/>
      <c r="D209" s="363">
        <v>2015</v>
      </c>
      <c r="E209" s="363">
        <v>6152</v>
      </c>
      <c r="F209" s="363" t="s">
        <v>405</v>
      </c>
      <c r="G209" s="363">
        <v>28356</v>
      </c>
      <c r="H209" s="363">
        <v>1126</v>
      </c>
      <c r="I209" s="363">
        <v>1522</v>
      </c>
      <c r="J209" s="554">
        <v>37156</v>
      </c>
      <c r="K209" s="574"/>
    </row>
    <row r="210" spans="1:11" ht="14.45" customHeight="1">
      <c r="A210" s="1971"/>
      <c r="B210" s="351"/>
      <c r="C210" s="553"/>
      <c r="D210" s="363">
        <v>2016</v>
      </c>
      <c r="E210" s="363">
        <v>8296</v>
      </c>
      <c r="F210" s="363" t="s">
        <v>405</v>
      </c>
      <c r="G210" s="363">
        <v>29274</v>
      </c>
      <c r="H210" s="363">
        <v>1216</v>
      </c>
      <c r="I210" s="363">
        <v>1660</v>
      </c>
      <c r="J210" s="554">
        <v>40446</v>
      </c>
      <c r="K210" s="574"/>
    </row>
    <row r="211" spans="1:11" ht="14.45" customHeight="1">
      <c r="A211" s="1971"/>
      <c r="B211" s="351"/>
      <c r="C211" s="553"/>
      <c r="D211" s="363">
        <v>2017</v>
      </c>
      <c r="E211" s="363">
        <v>10436</v>
      </c>
      <c r="F211" s="363" t="s">
        <v>405</v>
      </c>
      <c r="G211" s="363">
        <v>41623</v>
      </c>
      <c r="H211" s="363">
        <v>1844</v>
      </c>
      <c r="I211" s="363">
        <v>1927</v>
      </c>
      <c r="J211" s="554">
        <v>55830</v>
      </c>
      <c r="K211" s="574"/>
    </row>
    <row r="212" spans="1:11" ht="14.45" customHeight="1">
      <c r="A212" s="1971"/>
      <c r="B212" s="351"/>
      <c r="C212" s="553"/>
      <c r="D212" s="363">
        <v>2018</v>
      </c>
      <c r="E212" s="363">
        <v>15305</v>
      </c>
      <c r="F212" s="363" t="s">
        <v>405</v>
      </c>
      <c r="G212" s="363">
        <v>61596</v>
      </c>
      <c r="H212" s="363">
        <v>2282</v>
      </c>
      <c r="I212" s="363">
        <v>2544</v>
      </c>
      <c r="J212" s="554">
        <v>81727</v>
      </c>
      <c r="K212" s="574"/>
    </row>
    <row r="213" spans="1:11" ht="14.45" customHeight="1">
      <c r="A213" s="1971"/>
      <c r="B213" s="351"/>
      <c r="C213" s="553"/>
      <c r="D213" s="363">
        <v>2019</v>
      </c>
      <c r="E213" s="363">
        <v>50179</v>
      </c>
      <c r="F213" s="363" t="s">
        <v>405</v>
      </c>
      <c r="G213" s="363">
        <v>31934</v>
      </c>
      <c r="H213" s="363">
        <v>2630</v>
      </c>
      <c r="I213" s="363">
        <v>4485</v>
      </c>
      <c r="J213" s="554">
        <v>89228</v>
      </c>
      <c r="K213" s="574"/>
    </row>
    <row r="214" spans="1:11" ht="14.45" customHeight="1">
      <c r="A214" s="1971"/>
      <c r="B214" s="351"/>
      <c r="C214" s="553"/>
      <c r="D214" s="363">
        <v>2020</v>
      </c>
      <c r="E214" s="363">
        <v>74287</v>
      </c>
      <c r="F214" s="363" t="s">
        <v>405</v>
      </c>
      <c r="G214" s="363">
        <v>30950</v>
      </c>
      <c r="H214" s="363">
        <v>3058</v>
      </c>
      <c r="I214" s="363">
        <v>4800</v>
      </c>
      <c r="J214" s="554">
        <v>113095</v>
      </c>
      <c r="K214" s="574"/>
    </row>
    <row r="215" spans="1:11" ht="14.45" customHeight="1">
      <c r="A215" s="1971"/>
      <c r="B215" s="1962" t="s">
        <v>440</v>
      </c>
      <c r="C215" s="553" t="s">
        <v>441</v>
      </c>
      <c r="D215" s="363">
        <v>2010</v>
      </c>
      <c r="E215" s="363">
        <v>1870</v>
      </c>
      <c r="F215" s="363" t="s">
        <v>405</v>
      </c>
      <c r="G215" s="363">
        <v>1734</v>
      </c>
      <c r="H215" s="363">
        <v>118</v>
      </c>
      <c r="I215" s="363">
        <v>112</v>
      </c>
      <c r="J215" s="554">
        <v>3834</v>
      </c>
      <c r="K215" s="1956" t="s">
        <v>442</v>
      </c>
    </row>
    <row r="216" spans="1:11" ht="14.45" customHeight="1">
      <c r="A216" s="1971"/>
      <c r="B216" s="1962"/>
      <c r="C216" s="553"/>
      <c r="D216" s="363">
        <v>2011</v>
      </c>
      <c r="E216" s="363">
        <v>3013</v>
      </c>
      <c r="F216" s="363" t="s">
        <v>405</v>
      </c>
      <c r="G216" s="363">
        <v>1856</v>
      </c>
      <c r="H216" s="363">
        <v>178</v>
      </c>
      <c r="I216" s="363">
        <v>136</v>
      </c>
      <c r="J216" s="554">
        <v>5183</v>
      </c>
      <c r="K216" s="1956"/>
    </row>
    <row r="217" spans="1:11" ht="14.45" customHeight="1">
      <c r="A217" s="1971"/>
      <c r="B217" s="1962"/>
      <c r="C217" s="553"/>
      <c r="D217" s="363">
        <v>2012</v>
      </c>
      <c r="E217" s="363">
        <v>4958</v>
      </c>
      <c r="F217" s="363" t="s">
        <v>405</v>
      </c>
      <c r="G217" s="363">
        <v>2313</v>
      </c>
      <c r="H217" s="363">
        <v>259</v>
      </c>
      <c r="I217" s="363">
        <v>62</v>
      </c>
      <c r="J217" s="554">
        <v>7592</v>
      </c>
      <c r="K217" s="1956"/>
    </row>
    <row r="218" spans="1:11" ht="14.45" customHeight="1">
      <c r="A218" s="1971"/>
      <c r="B218" s="1962"/>
      <c r="C218" s="553"/>
      <c r="D218" s="363">
        <v>2013</v>
      </c>
      <c r="E218" s="363">
        <v>4271</v>
      </c>
      <c r="F218" s="363" t="s">
        <v>405</v>
      </c>
      <c r="G218" s="363">
        <v>2171</v>
      </c>
      <c r="H218" s="363">
        <v>334</v>
      </c>
      <c r="I218" s="363">
        <v>83</v>
      </c>
      <c r="J218" s="554">
        <v>6859</v>
      </c>
      <c r="K218" s="1956"/>
    </row>
    <row r="219" spans="1:11" ht="14.45" customHeight="1">
      <c r="A219" s="1971"/>
      <c r="B219" s="1962"/>
      <c r="C219" s="553"/>
      <c r="D219" s="363">
        <v>2014</v>
      </c>
      <c r="E219" s="363">
        <v>4296</v>
      </c>
      <c r="F219" s="363" t="s">
        <v>405</v>
      </c>
      <c r="G219" s="363">
        <v>2085</v>
      </c>
      <c r="H219" s="363">
        <v>377</v>
      </c>
      <c r="I219" s="363">
        <v>38</v>
      </c>
      <c r="J219" s="554">
        <v>6796</v>
      </c>
      <c r="K219" s="574"/>
    </row>
    <row r="220" spans="1:11" ht="14.45" customHeight="1">
      <c r="A220" s="1971"/>
      <c r="B220" s="1962"/>
      <c r="C220" s="553"/>
      <c r="D220" s="363">
        <v>2015</v>
      </c>
      <c r="E220" s="363">
        <v>4290</v>
      </c>
      <c r="F220" s="363" t="s">
        <v>405</v>
      </c>
      <c r="G220" s="363">
        <v>3147</v>
      </c>
      <c r="H220" s="363">
        <v>592</v>
      </c>
      <c r="I220" s="363">
        <v>50</v>
      </c>
      <c r="J220" s="554">
        <v>8079</v>
      </c>
      <c r="K220" s="574"/>
    </row>
    <row r="221" spans="1:11" ht="14.45" customHeight="1">
      <c r="A221" s="1971"/>
      <c r="B221" s="351"/>
      <c r="C221" s="553"/>
      <c r="D221" s="363">
        <v>2016</v>
      </c>
      <c r="E221" s="363">
        <v>4315</v>
      </c>
      <c r="F221" s="363" t="s">
        <v>405</v>
      </c>
      <c r="G221" s="363">
        <v>4354</v>
      </c>
      <c r="H221" s="363">
        <v>836</v>
      </c>
      <c r="I221" s="363">
        <v>96</v>
      </c>
      <c r="J221" s="554">
        <v>9601</v>
      </c>
      <c r="K221" s="574"/>
    </row>
    <row r="222" spans="1:11" ht="14.45" customHeight="1">
      <c r="A222" s="1971"/>
      <c r="B222" s="351"/>
      <c r="C222" s="553"/>
      <c r="D222" s="363">
        <v>2017</v>
      </c>
      <c r="E222" s="363">
        <v>3673</v>
      </c>
      <c r="F222" s="363" t="s">
        <v>405</v>
      </c>
      <c r="G222" s="363">
        <v>5948</v>
      </c>
      <c r="H222" s="363">
        <v>1160</v>
      </c>
      <c r="I222" s="363">
        <v>107</v>
      </c>
      <c r="J222" s="554">
        <v>10888</v>
      </c>
      <c r="K222" s="574"/>
    </row>
    <row r="223" spans="1:11" ht="14.45" customHeight="1">
      <c r="A223" s="1971"/>
      <c r="B223" s="351"/>
      <c r="C223" s="553"/>
      <c r="D223" s="363">
        <v>2018</v>
      </c>
      <c r="E223" s="363">
        <v>4804</v>
      </c>
      <c r="F223" s="363" t="s">
        <v>405</v>
      </c>
      <c r="G223" s="363">
        <v>7114</v>
      </c>
      <c r="H223" s="363">
        <v>1601</v>
      </c>
      <c r="I223" s="363">
        <v>140</v>
      </c>
      <c r="J223" s="554">
        <v>13659</v>
      </c>
      <c r="K223" s="574"/>
    </row>
    <row r="224" spans="1:11" ht="14.45" customHeight="1">
      <c r="A224" s="1971"/>
      <c r="B224" s="351"/>
      <c r="C224" s="553"/>
      <c r="D224" s="363">
        <v>2019</v>
      </c>
      <c r="E224" s="363">
        <v>4866</v>
      </c>
      <c r="F224" s="363" t="s">
        <v>405</v>
      </c>
      <c r="G224" s="363">
        <v>8106</v>
      </c>
      <c r="H224" s="363">
        <v>2381</v>
      </c>
      <c r="I224" s="363">
        <v>165</v>
      </c>
      <c r="J224" s="554">
        <v>15518</v>
      </c>
      <c r="K224" s="574"/>
    </row>
    <row r="225" spans="1:11" ht="14.45" customHeight="1">
      <c r="A225" s="1971"/>
      <c r="B225" s="351"/>
      <c r="C225" s="553"/>
      <c r="D225" s="363">
        <v>2020</v>
      </c>
      <c r="E225" s="363">
        <v>3879</v>
      </c>
      <c r="F225" s="363" t="s">
        <v>405</v>
      </c>
      <c r="G225" s="363">
        <v>7073</v>
      </c>
      <c r="H225" s="363">
        <v>1991</v>
      </c>
      <c r="I225" s="363">
        <v>148</v>
      </c>
      <c r="J225" s="554">
        <v>13091</v>
      </c>
      <c r="K225" s="574"/>
    </row>
    <row r="226" spans="1:11" ht="14.45" customHeight="1">
      <c r="A226" s="1971"/>
      <c r="B226" s="1962" t="s">
        <v>443</v>
      </c>
      <c r="C226" s="553" t="s">
        <v>444</v>
      </c>
      <c r="D226" s="363">
        <v>2010</v>
      </c>
      <c r="E226" s="363">
        <v>882</v>
      </c>
      <c r="F226" s="363" t="s">
        <v>405</v>
      </c>
      <c r="G226" s="363" t="s">
        <v>405</v>
      </c>
      <c r="H226" s="363">
        <v>1715</v>
      </c>
      <c r="I226" s="363">
        <v>1956</v>
      </c>
      <c r="J226" s="554">
        <v>4553</v>
      </c>
      <c r="K226" s="556" t="s">
        <v>445</v>
      </c>
    </row>
    <row r="227" spans="1:11" ht="14.45" customHeight="1">
      <c r="A227" s="1971"/>
      <c r="B227" s="1962"/>
      <c r="C227" s="553"/>
      <c r="D227" s="363">
        <v>2011</v>
      </c>
      <c r="E227" s="363">
        <v>1272</v>
      </c>
      <c r="F227" s="363" t="s">
        <v>405</v>
      </c>
      <c r="G227" s="363" t="s">
        <v>405</v>
      </c>
      <c r="H227" s="363">
        <v>2184</v>
      </c>
      <c r="I227" s="363">
        <v>2273</v>
      </c>
      <c r="J227" s="554">
        <v>5729</v>
      </c>
      <c r="K227" s="574"/>
    </row>
    <row r="228" spans="1:11" ht="14.45" customHeight="1">
      <c r="A228" s="1971"/>
      <c r="B228" s="1962"/>
      <c r="C228" s="553"/>
      <c r="D228" s="363">
        <v>2012</v>
      </c>
      <c r="E228" s="363">
        <v>1447</v>
      </c>
      <c r="F228" s="363" t="s">
        <v>405</v>
      </c>
      <c r="G228" s="363" t="s">
        <v>405</v>
      </c>
      <c r="H228" s="363">
        <v>2207</v>
      </c>
      <c r="I228" s="363">
        <v>2017</v>
      </c>
      <c r="J228" s="554">
        <v>5671</v>
      </c>
      <c r="K228" s="574"/>
    </row>
    <row r="229" spans="1:11" ht="14.45" customHeight="1">
      <c r="A229" s="1971"/>
      <c r="B229" s="1962"/>
      <c r="C229" s="553"/>
      <c r="D229" s="363">
        <v>2013</v>
      </c>
      <c r="E229" s="363">
        <v>947</v>
      </c>
      <c r="F229" s="363" t="s">
        <v>405</v>
      </c>
      <c r="G229" s="363" t="s">
        <v>405</v>
      </c>
      <c r="H229" s="363">
        <v>2555</v>
      </c>
      <c r="I229" s="363">
        <v>2587</v>
      </c>
      <c r="J229" s="554">
        <v>6089</v>
      </c>
      <c r="K229" s="574"/>
    </row>
    <row r="230" spans="1:11" ht="14.45" customHeight="1">
      <c r="A230" s="1971"/>
      <c r="B230" s="1962"/>
      <c r="C230" s="553"/>
      <c r="D230" s="363">
        <v>2014</v>
      </c>
      <c r="E230" s="363">
        <v>952</v>
      </c>
      <c r="F230" s="363" t="s">
        <v>405</v>
      </c>
      <c r="G230" s="363" t="s">
        <v>405</v>
      </c>
      <c r="H230" s="363">
        <v>2373</v>
      </c>
      <c r="I230" s="363">
        <v>3302</v>
      </c>
      <c r="J230" s="554">
        <v>6627</v>
      </c>
      <c r="K230" s="574"/>
    </row>
    <row r="231" spans="1:11" ht="14.45" customHeight="1">
      <c r="A231" s="1971"/>
      <c r="B231" s="351"/>
      <c r="C231" s="553"/>
      <c r="D231" s="363">
        <v>2015</v>
      </c>
      <c r="E231" s="363">
        <v>1159</v>
      </c>
      <c r="F231" s="363" t="s">
        <v>405</v>
      </c>
      <c r="G231" s="363" t="s">
        <v>405</v>
      </c>
      <c r="H231" s="363">
        <v>3082</v>
      </c>
      <c r="I231" s="363">
        <v>3878</v>
      </c>
      <c r="J231" s="554">
        <v>8119</v>
      </c>
      <c r="K231" s="574"/>
    </row>
    <row r="232" spans="1:11" ht="14.45" customHeight="1">
      <c r="A232" s="1971"/>
      <c r="B232" s="351"/>
      <c r="C232" s="553"/>
      <c r="D232" s="363">
        <v>2016</v>
      </c>
      <c r="E232" s="363">
        <v>1461</v>
      </c>
      <c r="F232" s="363" t="s">
        <v>405</v>
      </c>
      <c r="G232" s="363" t="s">
        <v>405</v>
      </c>
      <c r="H232" s="363">
        <v>3751</v>
      </c>
      <c r="I232" s="363">
        <v>4429</v>
      </c>
      <c r="J232" s="554">
        <v>9641</v>
      </c>
      <c r="K232" s="574"/>
    </row>
    <row r="233" spans="1:11" ht="14.45" customHeight="1">
      <c r="A233" s="1971"/>
      <c r="B233" s="351"/>
      <c r="C233" s="553"/>
      <c r="D233" s="363">
        <v>2017</v>
      </c>
      <c r="E233" s="363">
        <v>1835</v>
      </c>
      <c r="F233" s="363" t="s">
        <v>405</v>
      </c>
      <c r="G233" s="363" t="s">
        <v>405</v>
      </c>
      <c r="H233" s="363">
        <v>5032</v>
      </c>
      <c r="I233" s="363">
        <v>6671</v>
      </c>
      <c r="J233" s="554">
        <v>13538</v>
      </c>
      <c r="K233" s="574"/>
    </row>
    <row r="234" spans="1:11" ht="14.45" customHeight="1">
      <c r="A234" s="1971"/>
      <c r="B234" s="351"/>
      <c r="C234" s="553"/>
      <c r="D234" s="363">
        <v>2018</v>
      </c>
      <c r="E234" s="363">
        <v>2419</v>
      </c>
      <c r="F234" s="363" t="s">
        <v>405</v>
      </c>
      <c r="G234" s="363" t="s">
        <v>405</v>
      </c>
      <c r="H234" s="363">
        <v>6533</v>
      </c>
      <c r="I234" s="363">
        <v>8402</v>
      </c>
      <c r="J234" s="554">
        <v>17354</v>
      </c>
      <c r="K234" s="574"/>
    </row>
    <row r="235" spans="1:11" ht="14.45" customHeight="1">
      <c r="A235" s="1971"/>
      <c r="B235" s="351"/>
      <c r="C235" s="553"/>
      <c r="D235" s="363">
        <v>2019</v>
      </c>
      <c r="E235" s="363">
        <v>3400</v>
      </c>
      <c r="F235" s="363" t="s">
        <v>405</v>
      </c>
      <c r="G235" s="363" t="s">
        <v>405</v>
      </c>
      <c r="H235" s="363">
        <v>8475</v>
      </c>
      <c r="I235" s="363">
        <v>9695</v>
      </c>
      <c r="J235" s="554">
        <v>21570</v>
      </c>
      <c r="K235" s="574"/>
    </row>
    <row r="236" spans="1:11" ht="14.45" customHeight="1">
      <c r="A236" s="1971"/>
      <c r="B236" s="351"/>
      <c r="C236" s="553"/>
      <c r="D236" s="363">
        <v>2020</v>
      </c>
      <c r="E236" s="363">
        <v>2814</v>
      </c>
      <c r="F236" s="363" t="s">
        <v>405</v>
      </c>
      <c r="G236" s="363" t="s">
        <v>405</v>
      </c>
      <c r="H236" s="363">
        <v>8787</v>
      </c>
      <c r="I236" s="363">
        <v>7914</v>
      </c>
      <c r="J236" s="554">
        <v>19515</v>
      </c>
      <c r="K236" s="574"/>
    </row>
    <row r="237" spans="1:11" ht="14.45" customHeight="1">
      <c r="A237" s="1971"/>
      <c r="B237" s="1983" t="s">
        <v>507</v>
      </c>
      <c r="C237" s="608"/>
      <c r="D237" s="554">
        <v>2010</v>
      </c>
      <c r="E237" s="554">
        <v>1203136</v>
      </c>
      <c r="F237" s="554">
        <v>37340</v>
      </c>
      <c r="G237" s="554">
        <v>68935</v>
      </c>
      <c r="H237" s="554">
        <v>115236</v>
      </c>
      <c r="I237" s="554">
        <v>3446</v>
      </c>
      <c r="J237" s="554">
        <v>1428093</v>
      </c>
      <c r="K237" s="1993" t="s">
        <v>554</v>
      </c>
    </row>
    <row r="238" spans="1:11" ht="14.45" customHeight="1">
      <c r="A238" s="1971"/>
      <c r="B238" s="1983"/>
      <c r="C238" s="608"/>
      <c r="D238" s="554">
        <v>2011</v>
      </c>
      <c r="E238" s="554">
        <v>1495722</v>
      </c>
      <c r="F238" s="554">
        <v>36714</v>
      </c>
      <c r="G238" s="554">
        <v>69893</v>
      </c>
      <c r="H238" s="554">
        <v>138834</v>
      </c>
      <c r="I238" s="554">
        <v>4087</v>
      </c>
      <c r="J238" s="554">
        <v>1745250</v>
      </c>
      <c r="K238" s="1993"/>
    </row>
    <row r="239" spans="1:11" ht="14.45" customHeight="1">
      <c r="A239" s="1971"/>
      <c r="B239" s="1983"/>
      <c r="C239" s="608"/>
      <c r="D239" s="554">
        <v>2012</v>
      </c>
      <c r="E239" s="554">
        <v>1570093</v>
      </c>
      <c r="F239" s="554">
        <v>36590</v>
      </c>
      <c r="G239" s="554">
        <v>81046</v>
      </c>
      <c r="H239" s="554">
        <v>139052</v>
      </c>
      <c r="I239" s="554">
        <v>2724</v>
      </c>
      <c r="J239" s="554">
        <v>1829505</v>
      </c>
      <c r="K239" s="1993"/>
    </row>
    <row r="240" spans="1:11" ht="14.45" customHeight="1">
      <c r="A240" s="1971"/>
      <c r="B240" s="1983"/>
      <c r="C240" s="608"/>
      <c r="D240" s="554">
        <v>2013</v>
      </c>
      <c r="E240" s="554">
        <v>1515635</v>
      </c>
      <c r="F240" s="554">
        <v>37620</v>
      </c>
      <c r="G240" s="554">
        <v>79015</v>
      </c>
      <c r="H240" s="554">
        <v>159518</v>
      </c>
      <c r="I240" s="554">
        <v>3567</v>
      </c>
      <c r="J240" s="554">
        <v>1795355</v>
      </c>
      <c r="K240" s="1993"/>
    </row>
    <row r="241" spans="1:11" ht="14.45" customHeight="1">
      <c r="A241" s="1971"/>
      <c r="B241" s="1983"/>
      <c r="C241" s="608"/>
      <c r="D241" s="554">
        <v>2014</v>
      </c>
      <c r="E241" s="554">
        <v>1646698</v>
      </c>
      <c r="F241" s="554">
        <v>45850</v>
      </c>
      <c r="G241" s="554">
        <v>95751</v>
      </c>
      <c r="H241" s="554">
        <v>179102</v>
      </c>
      <c r="I241" s="554">
        <v>3907</v>
      </c>
      <c r="J241" s="554">
        <v>1971308</v>
      </c>
      <c r="K241" s="1993"/>
    </row>
    <row r="242" spans="1:11" ht="14.45" customHeight="1">
      <c r="A242" s="1971"/>
      <c r="B242" s="337"/>
      <c r="C242" s="608"/>
      <c r="D242" s="554">
        <v>2015</v>
      </c>
      <c r="E242" s="554">
        <v>2085090</v>
      </c>
      <c r="F242" s="554">
        <v>39532</v>
      </c>
      <c r="G242" s="554">
        <v>128668</v>
      </c>
      <c r="H242" s="554">
        <v>240801</v>
      </c>
      <c r="I242" s="554">
        <v>5763</v>
      </c>
      <c r="J242" s="554">
        <v>2499854</v>
      </c>
      <c r="K242" s="638"/>
    </row>
    <row r="243" spans="1:11" ht="14.45" customHeight="1">
      <c r="A243" s="1971"/>
      <c r="B243" s="337"/>
      <c r="C243" s="608"/>
      <c r="D243" s="554">
        <v>2016</v>
      </c>
      <c r="E243" s="554">
        <v>2540823</v>
      </c>
      <c r="F243" s="554">
        <v>41285</v>
      </c>
      <c r="G243" s="554">
        <v>147383</v>
      </c>
      <c r="H243" s="554">
        <v>298798</v>
      </c>
      <c r="I243" s="554">
        <v>6777</v>
      </c>
      <c r="J243" s="554">
        <v>3035066</v>
      </c>
      <c r="K243" s="638"/>
    </row>
    <row r="244" spans="1:11" ht="14.45" customHeight="1">
      <c r="A244" s="1971"/>
      <c r="B244" s="337"/>
      <c r="C244" s="608"/>
      <c r="D244" s="554">
        <v>2017</v>
      </c>
      <c r="E244" s="554">
        <v>3167323</v>
      </c>
      <c r="F244" s="554">
        <v>38816</v>
      </c>
      <c r="G244" s="554">
        <v>183821</v>
      </c>
      <c r="H244" s="554">
        <v>341188</v>
      </c>
      <c r="I244" s="554">
        <v>9366</v>
      </c>
      <c r="J244" s="554">
        <v>3740514</v>
      </c>
      <c r="K244" s="638"/>
    </row>
    <row r="245" spans="1:11" ht="14.45" customHeight="1">
      <c r="A245" s="1971"/>
      <c r="B245" s="337"/>
      <c r="C245" s="608"/>
      <c r="D245" s="554">
        <v>2018</v>
      </c>
      <c r="E245" s="554">
        <v>3761339</v>
      </c>
      <c r="F245" s="554">
        <v>50683</v>
      </c>
      <c r="G245" s="554">
        <v>234782</v>
      </c>
      <c r="H245" s="554">
        <v>417951</v>
      </c>
      <c r="I245" s="554">
        <v>11964</v>
      </c>
      <c r="J245" s="554">
        <v>4476719</v>
      </c>
      <c r="K245" s="638"/>
    </row>
    <row r="246" spans="1:11" ht="14.45" customHeight="1">
      <c r="A246" s="1971"/>
      <c r="B246" s="337"/>
      <c r="C246" s="608"/>
      <c r="D246" s="554">
        <v>2019</v>
      </c>
      <c r="E246" s="554">
        <v>4156441</v>
      </c>
      <c r="F246" s="554">
        <v>66985</v>
      </c>
      <c r="G246" s="554">
        <v>231648</v>
      </c>
      <c r="H246" s="554">
        <v>479737</v>
      </c>
      <c r="I246" s="554">
        <v>15358</v>
      </c>
      <c r="J246" s="554">
        <v>4950169</v>
      </c>
      <c r="K246" s="638"/>
    </row>
    <row r="247" spans="1:11" ht="14.45" customHeight="1">
      <c r="A247" s="1971"/>
      <c r="B247" s="351"/>
      <c r="C247" s="351"/>
      <c r="D247" s="554">
        <v>2020</v>
      </c>
      <c r="E247" s="336">
        <v>4280540</v>
      </c>
      <c r="F247" s="336">
        <v>68978</v>
      </c>
      <c r="G247" s="336">
        <v>236729</v>
      </c>
      <c r="H247" s="336">
        <v>469493</v>
      </c>
      <c r="I247" s="336">
        <v>14117</v>
      </c>
      <c r="J247" s="336">
        <v>5069857</v>
      </c>
      <c r="K247" s="574"/>
    </row>
  </sheetData>
  <mergeCells count="46">
    <mergeCell ref="A199:A247"/>
    <mergeCell ref="B199:K199"/>
    <mergeCell ref="B204:B208"/>
    <mergeCell ref="K204:K208"/>
    <mergeCell ref="B215:B220"/>
    <mergeCell ref="K215:K218"/>
    <mergeCell ref="B226:B230"/>
    <mergeCell ref="B237:B241"/>
    <mergeCell ref="K237:K241"/>
    <mergeCell ref="A150:A198"/>
    <mergeCell ref="I150:K150"/>
    <mergeCell ref="K151:K152"/>
    <mergeCell ref="B155:B157"/>
    <mergeCell ref="K155:K157"/>
    <mergeCell ref="B166:B170"/>
    <mergeCell ref="K166:K169"/>
    <mergeCell ref="B177:B180"/>
    <mergeCell ref="K177:K180"/>
    <mergeCell ref="A101:A149"/>
    <mergeCell ref="B101:K101"/>
    <mergeCell ref="B106:B110"/>
    <mergeCell ref="K106:K110"/>
    <mergeCell ref="B117:B120"/>
    <mergeCell ref="K117:K120"/>
    <mergeCell ref="B128:B132"/>
    <mergeCell ref="K128:K131"/>
    <mergeCell ref="B139:B142"/>
    <mergeCell ref="K139:K141"/>
    <mergeCell ref="A52:A100"/>
    <mergeCell ref="J52:K52"/>
    <mergeCell ref="K53:K54"/>
    <mergeCell ref="B57:B60"/>
    <mergeCell ref="K57:K60"/>
    <mergeCell ref="B79:B83"/>
    <mergeCell ref="K79:K83"/>
    <mergeCell ref="B90:B94"/>
    <mergeCell ref="K90:K93"/>
    <mergeCell ref="A1:A51"/>
    <mergeCell ref="B1:G1"/>
    <mergeCell ref="B2:G2"/>
    <mergeCell ref="I3:K3"/>
    <mergeCell ref="B8:B12"/>
    <mergeCell ref="K8:K11"/>
    <mergeCell ref="B19:B22"/>
    <mergeCell ref="K41:K44"/>
    <mergeCell ref="B41:B47"/>
  </mergeCells>
  <pageMargins left="0.39370078740157483" right="0.39370078740157483" top="0.39370078740157483" bottom="0.59055118110236227" header="0" footer="0"/>
  <pageSetup paperSize="9" scale="7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9"/>
  <sheetViews>
    <sheetView zoomScaleNormal="100" zoomScaleSheetLayoutView="100" workbookViewId="0"/>
  </sheetViews>
  <sheetFormatPr defaultColWidth="7.125" defaultRowHeight="15"/>
  <cols>
    <col min="1" max="10" width="9.375" style="1" customWidth="1"/>
    <col min="11" max="16384" width="7.125" style="1"/>
  </cols>
  <sheetData>
    <row r="1" spans="2:11" ht="22.5" customHeight="1"/>
    <row r="2" spans="2:11" ht="22.5" customHeight="1"/>
    <row r="3" spans="2:11" ht="22.5" customHeight="1"/>
    <row r="4" spans="2:11" ht="22.5" customHeight="1"/>
    <row r="5" spans="2:11" ht="22.5" customHeight="1"/>
    <row r="6" spans="2:11" ht="22.5" customHeight="1"/>
    <row r="7" spans="2:11" ht="22.5" customHeight="1"/>
    <row r="8" spans="2:11" ht="22.5" customHeight="1">
      <c r="J8" s="4"/>
      <c r="K8" s="4"/>
    </row>
    <row r="9" spans="2:11" ht="22.5" customHeight="1">
      <c r="F9" s="4"/>
      <c r="G9" s="4"/>
    </row>
    <row r="10" spans="2:11" ht="22.5" customHeight="1"/>
    <row r="11" spans="2:11" ht="22.5" customHeight="1">
      <c r="E11" s="13"/>
    </row>
    <row r="12" spans="2:11" ht="22.5" customHeight="1"/>
    <row r="13" spans="2:11" ht="22.5" customHeight="1"/>
    <row r="14" spans="2:11" ht="22.5" customHeight="1">
      <c r="B14" s="12"/>
      <c r="C14" s="5"/>
      <c r="D14" s="5"/>
    </row>
    <row r="15" spans="2:11" ht="48.75" customHeight="1">
      <c r="B15" s="11"/>
      <c r="C15" s="1787" t="s">
        <v>1870</v>
      </c>
      <c r="D15" s="1788"/>
      <c r="E15" s="1788"/>
      <c r="F15" s="1788"/>
      <c r="G15" s="1788"/>
      <c r="H15" s="1788"/>
    </row>
    <row r="16" spans="2:11" ht="49.5" customHeight="1">
      <c r="B16" s="11"/>
      <c r="C16" s="1784" t="s">
        <v>1871</v>
      </c>
      <c r="D16" s="1784"/>
      <c r="E16" s="1784"/>
      <c r="F16" s="1784"/>
      <c r="G16" s="1784"/>
      <c r="H16" s="1784"/>
    </row>
    <row r="17" spans="2:9" ht="42.6" customHeight="1">
      <c r="B17" s="3"/>
      <c r="C17" s="10"/>
      <c r="D17" s="9"/>
      <c r="E17" s="8"/>
      <c r="F17" s="8"/>
      <c r="G17" s="7"/>
      <c r="H17" s="6"/>
      <c r="I17" s="5"/>
    </row>
    <row r="18" spans="2:9" ht="83.25" customHeight="1">
      <c r="C18" s="1785" t="s">
        <v>165</v>
      </c>
      <c r="D18" s="1785"/>
      <c r="E18" s="1785"/>
      <c r="F18" s="1785"/>
      <c r="G18" s="1785"/>
      <c r="H18" s="1786"/>
    </row>
    <row r="19" spans="2:9" ht="28.35" customHeight="1">
      <c r="D19" s="4"/>
      <c r="E19" s="4"/>
      <c r="F19" s="4"/>
      <c r="G19" s="2"/>
      <c r="H19" s="3"/>
      <c r="I19" s="2"/>
    </row>
  </sheetData>
  <mergeCells count="3">
    <mergeCell ref="C16:H16"/>
    <mergeCell ref="C18:H18"/>
    <mergeCell ref="C15:H15"/>
  </mergeCells>
  <pageMargins left="0.78740157480314965" right="0.78740157480314965" top="0.78740157480314965" bottom="0.78740157480314965" header="0.31496062992125984" footer="0.31496062992125984"/>
  <pageSetup paperSize="9" scale="8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7"/>
  <sheetViews>
    <sheetView zoomScaleNormal="100" workbookViewId="0">
      <selection activeCell="B1" sqref="B1:I1"/>
    </sheetView>
  </sheetViews>
  <sheetFormatPr defaultColWidth="0" defaultRowHeight="15"/>
  <cols>
    <col min="1" max="1" width="6.5" style="289" customWidth="1"/>
    <col min="2" max="2" width="23.5" style="289" customWidth="1"/>
    <col min="3" max="4" width="8" style="289" customWidth="1"/>
    <col min="5" max="6" width="14.125" style="289" customWidth="1"/>
    <col min="7" max="7" width="21.625" style="289" customWidth="1"/>
    <col min="8" max="8" width="14.125" style="289" customWidth="1"/>
    <col min="9" max="9" width="31.125" style="289" customWidth="1"/>
    <col min="10" max="10" width="14.125" style="289" customWidth="1"/>
    <col min="11" max="16" width="23.5" style="289" customWidth="1"/>
    <col min="17" max="16384" width="0" style="289" hidden="1"/>
  </cols>
  <sheetData>
    <row r="1" spans="1:11" ht="19.7" customHeight="1">
      <c r="A1" s="1908">
        <v>89</v>
      </c>
      <c r="B1" s="1994" t="s">
        <v>1950</v>
      </c>
      <c r="C1" s="1848"/>
      <c r="D1" s="1848"/>
      <c r="E1" s="1848"/>
      <c r="F1" s="1848"/>
      <c r="G1" s="1848"/>
      <c r="H1" s="1848"/>
      <c r="I1" s="1848"/>
      <c r="J1" s="1963"/>
      <c r="K1" s="1963"/>
    </row>
    <row r="2" spans="1:11" ht="19.7" customHeight="1">
      <c r="A2" s="1908"/>
      <c r="B2" s="1964" t="s">
        <v>1949</v>
      </c>
      <c r="C2" s="1964"/>
      <c r="D2" s="1964"/>
      <c r="E2" s="1964"/>
      <c r="F2" s="1964"/>
      <c r="G2" s="1964"/>
      <c r="H2" s="1964"/>
      <c r="I2" s="1964"/>
      <c r="J2" s="1964"/>
      <c r="K2" s="510"/>
    </row>
    <row r="3" spans="1:11" ht="19.7" customHeight="1">
      <c r="A3" s="1908"/>
      <c r="B3" s="511"/>
      <c r="C3" s="511"/>
      <c r="D3" s="511"/>
      <c r="E3" s="320"/>
      <c r="F3" s="322"/>
      <c r="G3" s="322"/>
      <c r="H3" s="322"/>
      <c r="I3" s="512"/>
      <c r="J3" s="331"/>
      <c r="K3" s="609" t="s">
        <v>558</v>
      </c>
    </row>
    <row r="4" spans="1:11" ht="33.950000000000003" customHeight="1">
      <c r="A4" s="1908"/>
      <c r="B4" s="514"/>
      <c r="C4" s="293" t="s">
        <v>534</v>
      </c>
      <c r="D4" s="515" t="s">
        <v>336</v>
      </c>
      <c r="E4" s="372" t="s">
        <v>535</v>
      </c>
      <c r="F4" s="372" t="s">
        <v>536</v>
      </c>
      <c r="G4" s="372" t="s">
        <v>537</v>
      </c>
      <c r="H4" s="372" t="s">
        <v>538</v>
      </c>
      <c r="I4" s="372" t="s">
        <v>539</v>
      </c>
      <c r="J4" s="516" t="s">
        <v>548</v>
      </c>
      <c r="K4" s="1965"/>
    </row>
    <row r="5" spans="1:11" ht="33.950000000000003" customHeight="1">
      <c r="A5" s="1908"/>
      <c r="B5" s="517"/>
      <c r="C5" s="649" t="s">
        <v>372</v>
      </c>
      <c r="D5" s="518" t="s">
        <v>9</v>
      </c>
      <c r="E5" s="519" t="s">
        <v>541</v>
      </c>
      <c r="F5" s="519" t="s">
        <v>542</v>
      </c>
      <c r="G5" s="519" t="s">
        <v>543</v>
      </c>
      <c r="H5" s="519" t="s">
        <v>544</v>
      </c>
      <c r="I5" s="519" t="s">
        <v>545</v>
      </c>
      <c r="J5" s="520" t="s">
        <v>546</v>
      </c>
      <c r="K5" s="1966"/>
    </row>
    <row r="6" spans="1:11" ht="19.7" customHeight="1">
      <c r="A6" s="1908"/>
      <c r="B6" s="407"/>
      <c r="C6" s="557"/>
      <c r="D6" s="521"/>
      <c r="E6" s="522" t="s">
        <v>318</v>
      </c>
      <c r="F6" s="522" t="s">
        <v>321</v>
      </c>
      <c r="G6" s="522" t="s">
        <v>325</v>
      </c>
      <c r="H6" s="522" t="s">
        <v>328</v>
      </c>
      <c r="I6" s="522" t="s">
        <v>331</v>
      </c>
      <c r="J6" s="523" t="s">
        <v>334</v>
      </c>
      <c r="K6" s="524"/>
    </row>
    <row r="7" spans="1:11" ht="6.95" customHeight="1">
      <c r="A7" s="1908"/>
      <c r="B7" s="332"/>
      <c r="C7" s="332"/>
      <c r="D7" s="332"/>
      <c r="E7" s="459"/>
      <c r="F7" s="459"/>
      <c r="G7" s="459"/>
      <c r="H7" s="459"/>
      <c r="I7" s="459"/>
      <c r="J7" s="526"/>
      <c r="K7" s="527"/>
    </row>
    <row r="8" spans="1:11" ht="13.35" customHeight="1">
      <c r="A8" s="1908"/>
      <c r="B8" s="1969" t="s">
        <v>385</v>
      </c>
      <c r="C8" s="311" t="s">
        <v>386</v>
      </c>
      <c r="D8" s="528">
        <v>2010</v>
      </c>
      <c r="E8" s="592">
        <v>5.0999999999999996</v>
      </c>
      <c r="F8" s="435" t="s">
        <v>405</v>
      </c>
      <c r="G8" s="588">
        <v>0.8</v>
      </c>
      <c r="H8" s="435">
        <v>41.2</v>
      </c>
      <c r="I8" s="435" t="s">
        <v>405</v>
      </c>
      <c r="J8" s="589">
        <v>7.6</v>
      </c>
      <c r="K8" s="1959" t="s">
        <v>387</v>
      </c>
    </row>
    <row r="9" spans="1:11" ht="13.35" customHeight="1">
      <c r="A9" s="1908"/>
      <c r="B9" s="1969"/>
      <c r="C9" s="311"/>
      <c r="D9" s="528">
        <v>2011</v>
      </c>
      <c r="E9" s="592">
        <v>5.7</v>
      </c>
      <c r="F9" s="435" t="s">
        <v>405</v>
      </c>
      <c r="G9" s="588">
        <v>1</v>
      </c>
      <c r="H9" s="435">
        <v>43.7</v>
      </c>
      <c r="I9" s="435" t="s">
        <v>405</v>
      </c>
      <c r="J9" s="589">
        <v>8.4</v>
      </c>
      <c r="K9" s="1959"/>
    </row>
    <row r="10" spans="1:11" ht="13.35" customHeight="1">
      <c r="A10" s="1908"/>
      <c r="B10" s="1969"/>
      <c r="C10" s="311"/>
      <c r="D10" s="528">
        <v>2012</v>
      </c>
      <c r="E10" s="592">
        <v>5.7</v>
      </c>
      <c r="F10" s="435" t="s">
        <v>405</v>
      </c>
      <c r="G10" s="588">
        <v>1.1000000000000001</v>
      </c>
      <c r="H10" s="435">
        <v>44.7</v>
      </c>
      <c r="I10" s="435" t="s">
        <v>405</v>
      </c>
      <c r="J10" s="589">
        <v>8.3000000000000007</v>
      </c>
      <c r="K10" s="1959"/>
    </row>
    <row r="11" spans="1:11" ht="13.35" customHeight="1">
      <c r="A11" s="1908"/>
      <c r="B11" s="396"/>
      <c r="C11" s="311"/>
      <c r="D11" s="528">
        <v>2013</v>
      </c>
      <c r="E11" s="592">
        <v>7.1</v>
      </c>
      <c r="F11" s="435" t="s">
        <v>405</v>
      </c>
      <c r="G11" s="588">
        <v>1.7</v>
      </c>
      <c r="H11" s="435">
        <v>43.8</v>
      </c>
      <c r="I11" s="435" t="s">
        <v>405</v>
      </c>
      <c r="J11" s="589">
        <v>9.9</v>
      </c>
      <c r="K11" s="530"/>
    </row>
    <row r="12" spans="1:11" ht="13.35" customHeight="1">
      <c r="A12" s="1908"/>
      <c r="B12" s="396"/>
      <c r="C12" s="311"/>
      <c r="D12" s="528">
        <v>2014</v>
      </c>
      <c r="E12" s="592">
        <v>8.3000000000000007</v>
      </c>
      <c r="F12" s="435" t="s">
        <v>405</v>
      </c>
      <c r="G12" s="588">
        <v>1.3</v>
      </c>
      <c r="H12" s="435">
        <v>46.2</v>
      </c>
      <c r="I12" s="435" t="s">
        <v>405</v>
      </c>
      <c r="J12" s="589">
        <v>11.2</v>
      </c>
      <c r="K12" s="530"/>
    </row>
    <row r="13" spans="1:11" ht="13.35" customHeight="1">
      <c r="A13" s="1908"/>
      <c r="B13" s="396"/>
      <c r="C13" s="311"/>
      <c r="D13" s="528">
        <v>2015</v>
      </c>
      <c r="E13" s="592">
        <v>9.9</v>
      </c>
      <c r="F13" s="435" t="s">
        <v>405</v>
      </c>
      <c r="G13" s="588">
        <v>1.1000000000000001</v>
      </c>
      <c r="H13" s="435">
        <v>46.3</v>
      </c>
      <c r="I13" s="435" t="s">
        <v>405</v>
      </c>
      <c r="J13" s="589">
        <v>12.8</v>
      </c>
      <c r="K13" s="530"/>
    </row>
    <row r="14" spans="1:11" ht="13.35" customHeight="1">
      <c r="A14" s="1908"/>
      <c r="B14" s="396"/>
      <c r="C14" s="311"/>
      <c r="D14" s="528">
        <v>2016</v>
      </c>
      <c r="E14" s="592">
        <v>9.6999999999999993</v>
      </c>
      <c r="F14" s="435" t="s">
        <v>405</v>
      </c>
      <c r="G14" s="588">
        <v>0.8</v>
      </c>
      <c r="H14" s="435">
        <v>43.4</v>
      </c>
      <c r="I14" s="435" t="s">
        <v>405</v>
      </c>
      <c r="J14" s="589">
        <v>12.4</v>
      </c>
      <c r="K14" s="530"/>
    </row>
    <row r="15" spans="1:11" ht="13.35" customHeight="1">
      <c r="A15" s="1908"/>
      <c r="B15" s="396"/>
      <c r="C15" s="311"/>
      <c r="D15" s="528">
        <v>2017</v>
      </c>
      <c r="E15" s="592">
        <v>8.8000000000000007</v>
      </c>
      <c r="F15" s="435" t="s">
        <v>405</v>
      </c>
      <c r="G15" s="588">
        <v>0.9</v>
      </c>
      <c r="H15" s="435">
        <v>42.4</v>
      </c>
      <c r="I15" s="435" t="s">
        <v>405</v>
      </c>
      <c r="J15" s="589">
        <v>11.3</v>
      </c>
      <c r="K15" s="530"/>
    </row>
    <row r="16" spans="1:11" ht="13.35" customHeight="1">
      <c r="A16" s="1908"/>
      <c r="B16" s="396"/>
      <c r="C16" s="311"/>
      <c r="D16" s="528">
        <v>2018</v>
      </c>
      <c r="E16" s="592">
        <v>9.1</v>
      </c>
      <c r="F16" s="435" t="s">
        <v>405</v>
      </c>
      <c r="G16" s="588">
        <v>0.8</v>
      </c>
      <c r="H16" s="435">
        <v>39.6</v>
      </c>
      <c r="I16" s="435" t="s">
        <v>405</v>
      </c>
      <c r="J16" s="589">
        <v>11.4</v>
      </c>
      <c r="K16" s="530"/>
    </row>
    <row r="17" spans="1:11" ht="13.35" customHeight="1">
      <c r="A17" s="1908"/>
      <c r="B17" s="396"/>
      <c r="C17" s="396"/>
      <c r="D17" s="528">
        <v>2019</v>
      </c>
      <c r="E17" s="592">
        <v>8.3000000000000007</v>
      </c>
      <c r="F17" s="593" t="s">
        <v>405</v>
      </c>
      <c r="G17" s="435">
        <v>1</v>
      </c>
      <c r="H17" s="435">
        <v>33.9</v>
      </c>
      <c r="I17" s="593" t="s">
        <v>405</v>
      </c>
      <c r="J17" s="595">
        <v>10.3</v>
      </c>
      <c r="K17" s="531"/>
    </row>
    <row r="18" spans="1:11" ht="13.35" customHeight="1">
      <c r="A18" s="1908"/>
      <c r="B18" s="396"/>
      <c r="C18" s="396"/>
      <c r="D18" s="528">
        <v>2020</v>
      </c>
      <c r="E18" s="592">
        <v>8.1999999999999993</v>
      </c>
      <c r="F18" s="593" t="s">
        <v>405</v>
      </c>
      <c r="G18" s="435">
        <v>1</v>
      </c>
      <c r="H18" s="435">
        <v>36.200000000000003</v>
      </c>
      <c r="I18" s="593" t="s">
        <v>405</v>
      </c>
      <c r="J18" s="595">
        <v>10.3</v>
      </c>
      <c r="K18" s="531"/>
    </row>
    <row r="19" spans="1:11" ht="13.35" customHeight="1">
      <c r="A19" s="1908"/>
      <c r="B19" s="1969" t="s">
        <v>388</v>
      </c>
      <c r="C19" s="311" t="s">
        <v>389</v>
      </c>
      <c r="D19" s="528">
        <v>2010</v>
      </c>
      <c r="E19" s="592">
        <v>4.5999999999999996</v>
      </c>
      <c r="F19" s="435" t="s">
        <v>405</v>
      </c>
      <c r="G19" s="435" t="s">
        <v>405</v>
      </c>
      <c r="H19" s="435">
        <v>0.1</v>
      </c>
      <c r="I19" s="435" t="s">
        <v>405</v>
      </c>
      <c r="J19" s="595">
        <v>3.9</v>
      </c>
      <c r="K19" s="360" t="s">
        <v>500</v>
      </c>
    </row>
    <row r="20" spans="1:11" ht="13.35" customHeight="1">
      <c r="A20" s="1908"/>
      <c r="B20" s="1969"/>
      <c r="C20" s="311"/>
      <c r="D20" s="528">
        <v>2011</v>
      </c>
      <c r="E20" s="592">
        <v>4.8</v>
      </c>
      <c r="F20" s="435" t="s">
        <v>405</v>
      </c>
      <c r="G20" s="435" t="s">
        <v>405</v>
      </c>
      <c r="H20" s="435">
        <v>0</v>
      </c>
      <c r="I20" s="435" t="s">
        <v>405</v>
      </c>
      <c r="J20" s="595">
        <v>4.0999999999999996</v>
      </c>
      <c r="K20" s="531"/>
    </row>
    <row r="21" spans="1:11" ht="13.35" customHeight="1">
      <c r="A21" s="1908"/>
      <c r="B21" s="1969"/>
      <c r="C21" s="311"/>
      <c r="D21" s="528">
        <v>2012</v>
      </c>
      <c r="E21" s="592">
        <v>4.4000000000000004</v>
      </c>
      <c r="F21" s="435" t="s">
        <v>405</v>
      </c>
      <c r="G21" s="435" t="s">
        <v>405</v>
      </c>
      <c r="H21" s="588">
        <v>0</v>
      </c>
      <c r="I21" s="435" t="s">
        <v>405</v>
      </c>
      <c r="J21" s="595">
        <v>3.8</v>
      </c>
      <c r="K21" s="531"/>
    </row>
    <row r="22" spans="1:11" ht="13.35" customHeight="1">
      <c r="A22" s="1908"/>
      <c r="B22" s="312"/>
      <c r="C22" s="311"/>
      <c r="D22" s="528">
        <v>2013</v>
      </c>
      <c r="E22" s="592">
        <v>4.8</v>
      </c>
      <c r="F22" s="435" t="s">
        <v>405</v>
      </c>
      <c r="G22" s="435" t="s">
        <v>405</v>
      </c>
      <c r="H22" s="650">
        <v>0</v>
      </c>
      <c r="I22" s="435" t="s">
        <v>405</v>
      </c>
      <c r="J22" s="595">
        <v>4.0999999999999996</v>
      </c>
      <c r="K22" s="531"/>
    </row>
    <row r="23" spans="1:11" ht="13.35" customHeight="1">
      <c r="A23" s="1908"/>
      <c r="B23" s="312"/>
      <c r="C23" s="311"/>
      <c r="D23" s="528">
        <v>2014</v>
      </c>
      <c r="E23" s="592">
        <v>4.7</v>
      </c>
      <c r="F23" s="435" t="s">
        <v>405</v>
      </c>
      <c r="G23" s="435" t="s">
        <v>405</v>
      </c>
      <c r="H23" s="650">
        <v>0</v>
      </c>
      <c r="I23" s="435" t="s">
        <v>405</v>
      </c>
      <c r="J23" s="595">
        <v>3.9</v>
      </c>
      <c r="K23" s="531"/>
    </row>
    <row r="24" spans="1:11" ht="13.35" customHeight="1">
      <c r="A24" s="1908"/>
      <c r="B24" s="312"/>
      <c r="C24" s="311"/>
      <c r="D24" s="528">
        <v>2015</v>
      </c>
      <c r="E24" s="592">
        <v>4.4000000000000004</v>
      </c>
      <c r="F24" s="435" t="s">
        <v>405</v>
      </c>
      <c r="G24" s="435" t="s">
        <v>405</v>
      </c>
      <c r="H24" s="650">
        <v>0</v>
      </c>
      <c r="I24" s="435" t="s">
        <v>405</v>
      </c>
      <c r="J24" s="595">
        <v>3.6</v>
      </c>
      <c r="K24" s="531"/>
    </row>
    <row r="25" spans="1:11" ht="13.35" customHeight="1">
      <c r="A25" s="1908"/>
      <c r="B25" s="312"/>
      <c r="C25" s="311"/>
      <c r="D25" s="528">
        <v>2016</v>
      </c>
      <c r="E25" s="592">
        <v>4.8</v>
      </c>
      <c r="F25" s="435" t="s">
        <v>405</v>
      </c>
      <c r="G25" s="435" t="s">
        <v>405</v>
      </c>
      <c r="H25" s="650">
        <v>0</v>
      </c>
      <c r="I25" s="435" t="s">
        <v>405</v>
      </c>
      <c r="J25" s="595">
        <v>4</v>
      </c>
      <c r="K25" s="531"/>
    </row>
    <row r="26" spans="1:11" ht="13.35" customHeight="1">
      <c r="A26" s="1908"/>
      <c r="B26" s="312"/>
      <c r="C26" s="311"/>
      <c r="D26" s="528">
        <v>2017</v>
      </c>
      <c r="E26" s="592">
        <v>5.3</v>
      </c>
      <c r="F26" s="435" t="s">
        <v>405</v>
      </c>
      <c r="G26" s="435" t="s">
        <v>405</v>
      </c>
      <c r="H26" s="650">
        <v>0</v>
      </c>
      <c r="I26" s="435" t="s">
        <v>405</v>
      </c>
      <c r="J26" s="595">
        <v>4.5</v>
      </c>
      <c r="K26" s="531"/>
    </row>
    <row r="27" spans="1:11" ht="13.35" customHeight="1">
      <c r="A27" s="1908"/>
      <c r="B27" s="314"/>
      <c r="C27" s="314"/>
      <c r="D27" s="322">
        <v>2018</v>
      </c>
      <c r="E27" s="592">
        <v>5.4</v>
      </c>
      <c r="F27" s="435" t="s">
        <v>405</v>
      </c>
      <c r="G27" s="435" t="s">
        <v>405</v>
      </c>
      <c r="H27" s="650">
        <v>0</v>
      </c>
      <c r="I27" s="435" t="s">
        <v>405</v>
      </c>
      <c r="J27" s="595">
        <v>4.5</v>
      </c>
      <c r="K27" s="531"/>
    </row>
    <row r="28" spans="1:11" ht="13.35" customHeight="1">
      <c r="A28" s="1908"/>
      <c r="B28" s="314"/>
      <c r="C28" s="314"/>
      <c r="D28" s="322">
        <v>2019</v>
      </c>
      <c r="E28" s="592">
        <v>5.0999999999999996</v>
      </c>
      <c r="F28" s="593" t="s">
        <v>405</v>
      </c>
      <c r="G28" s="593" t="s">
        <v>405</v>
      </c>
      <c r="H28" s="435">
        <v>0</v>
      </c>
      <c r="I28" s="593" t="s">
        <v>405</v>
      </c>
      <c r="J28" s="595">
        <v>4.3</v>
      </c>
      <c r="K28" s="531"/>
    </row>
    <row r="29" spans="1:11" ht="13.35" customHeight="1">
      <c r="A29" s="1908"/>
      <c r="B29" s="314"/>
      <c r="C29" s="314"/>
      <c r="D29" s="322">
        <v>2020</v>
      </c>
      <c r="E29" s="592">
        <v>4.3</v>
      </c>
      <c r="F29" s="593" t="s">
        <v>405</v>
      </c>
      <c r="G29" s="593" t="s">
        <v>405</v>
      </c>
      <c r="H29" s="435">
        <v>0</v>
      </c>
      <c r="I29" s="593" t="s">
        <v>405</v>
      </c>
      <c r="J29" s="595">
        <v>3.6</v>
      </c>
      <c r="K29" s="531"/>
    </row>
    <row r="30" spans="1:11" ht="13.35" customHeight="1">
      <c r="A30" s="1908"/>
      <c r="B30" s="332" t="s">
        <v>391</v>
      </c>
      <c r="C30" s="320" t="s">
        <v>392</v>
      </c>
      <c r="D30" s="528">
        <v>2010</v>
      </c>
      <c r="E30" s="592">
        <v>53</v>
      </c>
      <c r="F30" s="435" t="s">
        <v>405</v>
      </c>
      <c r="G30" s="435" t="s">
        <v>405</v>
      </c>
      <c r="H30" s="435">
        <v>9.9</v>
      </c>
      <c r="I30" s="435" t="s">
        <v>405</v>
      </c>
      <c r="J30" s="595">
        <v>45.5</v>
      </c>
      <c r="K30" s="360" t="s">
        <v>393</v>
      </c>
    </row>
    <row r="31" spans="1:11" ht="13.35" customHeight="1">
      <c r="A31" s="1908"/>
      <c r="B31" s="332"/>
      <c r="C31" s="311"/>
      <c r="D31" s="528">
        <v>2011</v>
      </c>
      <c r="E31" s="592">
        <v>52.4</v>
      </c>
      <c r="F31" s="435" t="s">
        <v>405</v>
      </c>
      <c r="G31" s="435" t="s">
        <v>405</v>
      </c>
      <c r="H31" s="435">
        <v>7.2</v>
      </c>
      <c r="I31" s="435" t="s">
        <v>405</v>
      </c>
      <c r="J31" s="595">
        <v>45.5</v>
      </c>
      <c r="K31" s="531"/>
    </row>
    <row r="32" spans="1:11" ht="13.35" customHeight="1">
      <c r="A32" s="1908"/>
      <c r="B32" s="332"/>
      <c r="C32" s="311"/>
      <c r="D32" s="528">
        <v>2012</v>
      </c>
      <c r="E32" s="592">
        <v>48.9</v>
      </c>
      <c r="F32" s="435" t="s">
        <v>405</v>
      </c>
      <c r="G32" s="435" t="s">
        <v>405</v>
      </c>
      <c r="H32" s="435">
        <v>8.3000000000000007</v>
      </c>
      <c r="I32" s="435" t="s">
        <v>405</v>
      </c>
      <c r="J32" s="595">
        <v>42.6</v>
      </c>
      <c r="K32" s="531"/>
    </row>
    <row r="33" spans="1:11" ht="13.35" customHeight="1">
      <c r="A33" s="1908"/>
      <c r="B33" s="332"/>
      <c r="C33" s="311"/>
      <c r="D33" s="528">
        <v>2013</v>
      </c>
      <c r="E33" s="592">
        <v>46.6</v>
      </c>
      <c r="F33" s="435" t="s">
        <v>405</v>
      </c>
      <c r="G33" s="435" t="s">
        <v>405</v>
      </c>
      <c r="H33" s="435">
        <v>7.9</v>
      </c>
      <c r="I33" s="435" t="s">
        <v>405</v>
      </c>
      <c r="J33" s="595">
        <v>40</v>
      </c>
      <c r="K33" s="531"/>
    </row>
    <row r="34" spans="1:11" ht="13.35" customHeight="1">
      <c r="A34" s="1908"/>
      <c r="B34" s="332"/>
      <c r="C34" s="311"/>
      <c r="D34" s="312">
        <v>2014</v>
      </c>
      <c r="E34" s="592">
        <v>46.7</v>
      </c>
      <c r="F34" s="435" t="s">
        <v>405</v>
      </c>
      <c r="G34" s="435" t="s">
        <v>405</v>
      </c>
      <c r="H34" s="435">
        <v>7.1</v>
      </c>
      <c r="I34" s="435" t="s">
        <v>405</v>
      </c>
      <c r="J34" s="595">
        <v>39.700000000000003</v>
      </c>
      <c r="K34" s="531"/>
    </row>
    <row r="35" spans="1:11" ht="13.35" customHeight="1">
      <c r="A35" s="1908"/>
      <c r="B35" s="332"/>
      <c r="C35" s="311"/>
      <c r="D35" s="528">
        <v>2015</v>
      </c>
      <c r="E35" s="592">
        <v>45.5</v>
      </c>
      <c r="F35" s="435" t="s">
        <v>405</v>
      </c>
      <c r="G35" s="435" t="s">
        <v>405</v>
      </c>
      <c r="H35" s="435">
        <v>8.3000000000000007</v>
      </c>
      <c r="I35" s="435" t="s">
        <v>405</v>
      </c>
      <c r="J35" s="595">
        <v>38.799999999999997</v>
      </c>
      <c r="K35" s="531"/>
    </row>
    <row r="36" spans="1:11" ht="13.35" customHeight="1">
      <c r="A36" s="1908"/>
      <c r="B36" s="332"/>
      <c r="C36" s="311"/>
      <c r="D36" s="528">
        <v>2016</v>
      </c>
      <c r="E36" s="592">
        <v>44.9</v>
      </c>
      <c r="F36" s="435" t="s">
        <v>405</v>
      </c>
      <c r="G36" s="435" t="s">
        <v>405</v>
      </c>
      <c r="H36" s="435">
        <v>8.8000000000000007</v>
      </c>
      <c r="I36" s="435" t="s">
        <v>405</v>
      </c>
      <c r="J36" s="595">
        <v>38.5</v>
      </c>
      <c r="K36" s="531"/>
    </row>
    <row r="37" spans="1:11" ht="13.35" customHeight="1">
      <c r="A37" s="1908"/>
      <c r="B37" s="332"/>
      <c r="C37" s="311"/>
      <c r="D37" s="528">
        <v>2017</v>
      </c>
      <c r="E37" s="592">
        <v>44.8</v>
      </c>
      <c r="F37" s="435" t="s">
        <v>405</v>
      </c>
      <c r="G37" s="435" t="s">
        <v>405</v>
      </c>
      <c r="H37" s="435">
        <v>8.8000000000000007</v>
      </c>
      <c r="I37" s="435" t="s">
        <v>405</v>
      </c>
      <c r="J37" s="595">
        <v>38.700000000000003</v>
      </c>
      <c r="K37" s="531"/>
    </row>
    <row r="38" spans="1:11" ht="13.35" customHeight="1">
      <c r="A38" s="1908"/>
      <c r="B38" s="332"/>
      <c r="C38" s="311"/>
      <c r="D38" s="322">
        <v>2018</v>
      </c>
      <c r="E38" s="592">
        <v>42.9</v>
      </c>
      <c r="F38" s="435" t="s">
        <v>405</v>
      </c>
      <c r="G38" s="435" t="s">
        <v>405</v>
      </c>
      <c r="H38" s="435">
        <v>8.6999999999999993</v>
      </c>
      <c r="I38" s="435" t="s">
        <v>405</v>
      </c>
      <c r="J38" s="595">
        <v>36.799999999999997</v>
      </c>
      <c r="K38" s="531"/>
    </row>
    <row r="39" spans="1:11" ht="13.35" customHeight="1">
      <c r="A39" s="1908"/>
      <c r="B39" s="332"/>
      <c r="C39" s="311"/>
      <c r="D39" s="528">
        <v>2019</v>
      </c>
      <c r="E39" s="592">
        <v>40.200000000000003</v>
      </c>
      <c r="F39" s="588" t="s">
        <v>405</v>
      </c>
      <c r="G39" s="588" t="s">
        <v>405</v>
      </c>
      <c r="H39" s="435">
        <v>9.1</v>
      </c>
      <c r="I39" s="588" t="s">
        <v>405</v>
      </c>
      <c r="J39" s="595">
        <v>34.6</v>
      </c>
      <c r="K39" s="531"/>
    </row>
    <row r="40" spans="1:11" ht="13.35" customHeight="1">
      <c r="A40" s="1908"/>
      <c r="B40" s="332"/>
      <c r="C40" s="311"/>
      <c r="D40" s="528">
        <v>2020</v>
      </c>
      <c r="E40" s="592">
        <v>38.6</v>
      </c>
      <c r="F40" s="588" t="s">
        <v>405</v>
      </c>
      <c r="G40" s="588" t="s">
        <v>405</v>
      </c>
      <c r="H40" s="435">
        <v>9.4</v>
      </c>
      <c r="I40" s="588" t="s">
        <v>405</v>
      </c>
      <c r="J40" s="595">
        <v>33.5</v>
      </c>
      <c r="K40" s="531"/>
    </row>
    <row r="41" spans="1:11" ht="13.35" customHeight="1">
      <c r="A41" s="1908"/>
      <c r="B41" s="1958" t="s">
        <v>394</v>
      </c>
      <c r="C41" s="320" t="s">
        <v>395</v>
      </c>
      <c r="D41" s="528">
        <v>2010</v>
      </c>
      <c r="E41" s="592">
        <v>5.3</v>
      </c>
      <c r="F41" s="435" t="s">
        <v>405</v>
      </c>
      <c r="G41" s="435" t="s">
        <v>405</v>
      </c>
      <c r="H41" s="435">
        <v>0</v>
      </c>
      <c r="I41" s="435" t="s">
        <v>405</v>
      </c>
      <c r="J41" s="595">
        <v>4.4000000000000004</v>
      </c>
      <c r="K41" s="1959" t="s">
        <v>396</v>
      </c>
    </row>
    <row r="42" spans="1:11" ht="13.35" customHeight="1">
      <c r="A42" s="1908"/>
      <c r="B42" s="1958"/>
      <c r="C42" s="311"/>
      <c r="D42" s="528">
        <v>2011</v>
      </c>
      <c r="E42" s="592">
        <v>5.6</v>
      </c>
      <c r="F42" s="435" t="s">
        <v>405</v>
      </c>
      <c r="G42" s="435" t="s">
        <v>405</v>
      </c>
      <c r="H42" s="435">
        <v>0</v>
      </c>
      <c r="I42" s="435" t="s">
        <v>405</v>
      </c>
      <c r="J42" s="595">
        <v>4.8</v>
      </c>
      <c r="K42" s="1959"/>
    </row>
    <row r="43" spans="1:11" ht="13.35" customHeight="1">
      <c r="A43" s="1908"/>
      <c r="B43" s="1958"/>
      <c r="C43" s="311"/>
      <c r="D43" s="528">
        <v>2012</v>
      </c>
      <c r="E43" s="592">
        <v>6</v>
      </c>
      <c r="F43" s="435" t="s">
        <v>405</v>
      </c>
      <c r="G43" s="435" t="s">
        <v>405</v>
      </c>
      <c r="H43" s="435">
        <v>0</v>
      </c>
      <c r="I43" s="435" t="s">
        <v>405</v>
      </c>
      <c r="J43" s="595">
        <v>5.2</v>
      </c>
      <c r="K43" s="1959"/>
    </row>
    <row r="44" spans="1:11" ht="13.35" customHeight="1">
      <c r="A44" s="1908"/>
      <c r="B44" s="1958"/>
      <c r="C44" s="311"/>
      <c r="D44" s="528">
        <v>2013</v>
      </c>
      <c r="E44" s="592">
        <v>6.1</v>
      </c>
      <c r="F44" s="435" t="s">
        <v>405</v>
      </c>
      <c r="G44" s="435" t="s">
        <v>405</v>
      </c>
      <c r="H44" s="435">
        <v>0</v>
      </c>
      <c r="I44" s="435" t="s">
        <v>405</v>
      </c>
      <c r="J44" s="595">
        <v>5.0999999999999996</v>
      </c>
      <c r="K44" s="1959"/>
    </row>
    <row r="45" spans="1:11" ht="13.35" customHeight="1">
      <c r="A45" s="1908"/>
      <c r="B45" s="1958"/>
      <c r="C45" s="311"/>
      <c r="D45" s="528">
        <v>2014</v>
      </c>
      <c r="E45" s="592">
        <v>6.3</v>
      </c>
      <c r="F45" s="435" t="s">
        <v>405</v>
      </c>
      <c r="G45" s="435" t="s">
        <v>405</v>
      </c>
      <c r="H45" s="435">
        <v>0</v>
      </c>
      <c r="I45" s="435" t="s">
        <v>405</v>
      </c>
      <c r="J45" s="595">
        <v>5.3</v>
      </c>
      <c r="K45" s="1959"/>
    </row>
    <row r="46" spans="1:11" ht="13.35" customHeight="1">
      <c r="A46" s="1908"/>
      <c r="B46" s="332"/>
      <c r="C46" s="311"/>
      <c r="D46" s="528">
        <v>2015</v>
      </c>
      <c r="E46" s="592">
        <v>5.9</v>
      </c>
      <c r="F46" s="435" t="s">
        <v>405</v>
      </c>
      <c r="G46" s="435" t="s">
        <v>405</v>
      </c>
      <c r="H46" s="435">
        <v>0</v>
      </c>
      <c r="I46" s="435" t="s">
        <v>405</v>
      </c>
      <c r="J46" s="595">
        <v>4.9000000000000004</v>
      </c>
      <c r="K46" s="1959"/>
    </row>
    <row r="47" spans="1:11" ht="13.35" customHeight="1">
      <c r="A47" s="1908"/>
      <c r="B47" s="332"/>
      <c r="C47" s="311"/>
      <c r="D47" s="528">
        <v>2016</v>
      </c>
      <c r="E47" s="592">
        <v>6.6</v>
      </c>
      <c r="F47" s="435" t="s">
        <v>405</v>
      </c>
      <c r="G47" s="435" t="s">
        <v>405</v>
      </c>
      <c r="H47" s="435">
        <v>0</v>
      </c>
      <c r="I47" s="435" t="s">
        <v>405</v>
      </c>
      <c r="J47" s="595">
        <v>5.6</v>
      </c>
      <c r="K47" s="531"/>
    </row>
    <row r="48" spans="1:11" ht="13.35" customHeight="1">
      <c r="A48" s="1908"/>
      <c r="B48" s="332"/>
      <c r="C48" s="311"/>
      <c r="D48" s="528">
        <v>2017</v>
      </c>
      <c r="E48" s="509">
        <v>6.2</v>
      </c>
      <c r="F48" s="593" t="s">
        <v>405</v>
      </c>
      <c r="G48" s="593" t="s">
        <v>405</v>
      </c>
      <c r="H48" s="593">
        <v>0</v>
      </c>
      <c r="I48" s="593" t="s">
        <v>405</v>
      </c>
      <c r="J48" s="614">
        <v>5.3</v>
      </c>
      <c r="K48" s="531"/>
    </row>
    <row r="49" spans="1:11" ht="13.35" customHeight="1">
      <c r="A49" s="1908"/>
      <c r="B49" s="332"/>
      <c r="C49" s="311"/>
      <c r="D49" s="528">
        <v>2018</v>
      </c>
      <c r="E49" s="509">
        <v>6.8</v>
      </c>
      <c r="F49" s="593" t="s">
        <v>405</v>
      </c>
      <c r="G49" s="593" t="s">
        <v>405</v>
      </c>
      <c r="H49" s="593">
        <v>0</v>
      </c>
      <c r="I49" s="593" t="s">
        <v>405</v>
      </c>
      <c r="J49" s="614">
        <v>5.7</v>
      </c>
      <c r="K49" s="531"/>
    </row>
    <row r="50" spans="1:11" ht="13.35" customHeight="1">
      <c r="A50" s="1908"/>
      <c r="B50" s="351"/>
      <c r="C50" s="351"/>
      <c r="D50" s="534">
        <v>2019</v>
      </c>
      <c r="E50" s="586">
        <v>6.7</v>
      </c>
      <c r="F50" s="586" t="s">
        <v>405</v>
      </c>
      <c r="G50" s="586" t="s">
        <v>405</v>
      </c>
      <c r="H50" s="586">
        <v>0</v>
      </c>
      <c r="I50" s="586" t="s">
        <v>405</v>
      </c>
      <c r="J50" s="587">
        <v>5.6</v>
      </c>
      <c r="K50" s="351"/>
    </row>
    <row r="51" spans="1:11" ht="13.35" customHeight="1">
      <c r="A51" s="1908"/>
      <c r="B51" s="351"/>
      <c r="C51" s="351"/>
      <c r="D51" s="534">
        <v>2020</v>
      </c>
      <c r="E51" s="586">
        <v>6.5</v>
      </c>
      <c r="F51" s="586" t="s">
        <v>405</v>
      </c>
      <c r="G51" s="586" t="s">
        <v>405</v>
      </c>
      <c r="H51" s="586">
        <v>0</v>
      </c>
      <c r="I51" s="586" t="s">
        <v>405</v>
      </c>
      <c r="J51" s="587">
        <v>5.5</v>
      </c>
      <c r="K51" s="351"/>
    </row>
    <row r="52" spans="1:11" ht="19.7" customHeight="1">
      <c r="A52" s="1971">
        <v>90</v>
      </c>
      <c r="B52" s="1961" t="s">
        <v>565</v>
      </c>
      <c r="C52" s="1961"/>
      <c r="D52" s="1961"/>
      <c r="E52" s="1961"/>
      <c r="F52" s="1961"/>
      <c r="G52" s="1961"/>
      <c r="H52" s="1961"/>
      <c r="I52" s="1961"/>
      <c r="J52" s="1961"/>
      <c r="K52" s="1961"/>
    </row>
    <row r="53" spans="1:11" ht="33.950000000000003" customHeight="1">
      <c r="A53" s="1971"/>
      <c r="B53" s="537"/>
      <c r="C53" s="538" t="s">
        <v>534</v>
      </c>
      <c r="D53" s="539" t="s">
        <v>336</v>
      </c>
      <c r="E53" s="538" t="s">
        <v>535</v>
      </c>
      <c r="F53" s="538" t="s">
        <v>536</v>
      </c>
      <c r="G53" s="538" t="s">
        <v>537</v>
      </c>
      <c r="H53" s="538" t="s">
        <v>538</v>
      </c>
      <c r="I53" s="538" t="s">
        <v>539</v>
      </c>
      <c r="J53" s="540" t="s">
        <v>548</v>
      </c>
      <c r="K53" s="541"/>
    </row>
    <row r="54" spans="1:11" ht="33.950000000000003" customHeight="1">
      <c r="A54" s="1971"/>
      <c r="B54" s="565"/>
      <c r="C54" s="543" t="s">
        <v>372</v>
      </c>
      <c r="D54" s="544" t="s">
        <v>9</v>
      </c>
      <c r="E54" s="543" t="s">
        <v>541</v>
      </c>
      <c r="F54" s="543" t="s">
        <v>542</v>
      </c>
      <c r="G54" s="543" t="s">
        <v>543</v>
      </c>
      <c r="H54" s="543" t="s">
        <v>544</v>
      </c>
      <c r="I54" s="543" t="s">
        <v>545</v>
      </c>
      <c r="J54" s="545" t="s">
        <v>549</v>
      </c>
      <c r="K54" s="566"/>
    </row>
    <row r="55" spans="1:11" ht="19.7" customHeight="1">
      <c r="A55" s="1971"/>
      <c r="B55" s="567"/>
      <c r="C55" s="569"/>
      <c r="D55" s="569"/>
      <c r="E55" s="550" t="s">
        <v>318</v>
      </c>
      <c r="F55" s="550" t="s">
        <v>321</v>
      </c>
      <c r="G55" s="550" t="s">
        <v>325</v>
      </c>
      <c r="H55" s="550" t="s">
        <v>328</v>
      </c>
      <c r="I55" s="550" t="s">
        <v>331</v>
      </c>
      <c r="J55" s="551" t="s">
        <v>334</v>
      </c>
      <c r="K55" s="570"/>
    </row>
    <row r="56" spans="1:11" ht="6.95" customHeight="1">
      <c r="A56" s="1971"/>
      <c r="B56" s="351"/>
      <c r="C56" s="351"/>
      <c r="D56" s="363"/>
      <c r="E56" s="351"/>
      <c r="F56" s="351"/>
      <c r="G56" s="351"/>
      <c r="H56" s="351"/>
      <c r="I56" s="351"/>
      <c r="J56" s="337"/>
      <c r="K56" s="351"/>
    </row>
    <row r="57" spans="1:11" ht="14.45" customHeight="1">
      <c r="A57" s="1971"/>
      <c r="B57" s="1962" t="s">
        <v>397</v>
      </c>
      <c r="C57" s="553" t="s">
        <v>398</v>
      </c>
      <c r="D57" s="363">
        <v>2010</v>
      </c>
      <c r="E57" s="586">
        <v>1.2</v>
      </c>
      <c r="F57" s="586" t="s">
        <v>405</v>
      </c>
      <c r="G57" s="586">
        <v>2.2999999999999998</v>
      </c>
      <c r="H57" s="586">
        <v>0</v>
      </c>
      <c r="I57" s="586" t="s">
        <v>405</v>
      </c>
      <c r="J57" s="587">
        <v>1.1000000000000001</v>
      </c>
      <c r="K57" s="1956" t="s">
        <v>399</v>
      </c>
    </row>
    <row r="58" spans="1:11" ht="14.45" customHeight="1">
      <c r="A58" s="1971"/>
      <c r="B58" s="1962"/>
      <c r="C58" s="553"/>
      <c r="D58" s="363">
        <v>2011</v>
      </c>
      <c r="E58" s="586">
        <v>1</v>
      </c>
      <c r="F58" s="586" t="s">
        <v>405</v>
      </c>
      <c r="G58" s="586">
        <v>2.6</v>
      </c>
      <c r="H58" s="586">
        <v>0</v>
      </c>
      <c r="I58" s="586" t="s">
        <v>405</v>
      </c>
      <c r="J58" s="587">
        <v>1</v>
      </c>
      <c r="K58" s="1956"/>
    </row>
    <row r="59" spans="1:11" ht="14.45" customHeight="1">
      <c r="A59" s="1971"/>
      <c r="B59" s="1962"/>
      <c r="C59" s="553"/>
      <c r="D59" s="363">
        <v>2012</v>
      </c>
      <c r="E59" s="586">
        <v>0.9</v>
      </c>
      <c r="F59" s="586" t="s">
        <v>405</v>
      </c>
      <c r="G59" s="586">
        <v>2.1</v>
      </c>
      <c r="H59" s="586">
        <v>0.1</v>
      </c>
      <c r="I59" s="586" t="s">
        <v>405</v>
      </c>
      <c r="J59" s="587">
        <v>0.9</v>
      </c>
      <c r="K59" s="1956"/>
    </row>
    <row r="60" spans="1:11" ht="14.45" customHeight="1">
      <c r="A60" s="1971"/>
      <c r="B60" s="1962"/>
      <c r="C60" s="553"/>
      <c r="D60" s="363">
        <v>2013</v>
      </c>
      <c r="E60" s="586">
        <v>0.8</v>
      </c>
      <c r="F60" s="586" t="s">
        <v>405</v>
      </c>
      <c r="G60" s="586">
        <v>2.1</v>
      </c>
      <c r="H60" s="586">
        <v>0.1</v>
      </c>
      <c r="I60" s="586" t="s">
        <v>405</v>
      </c>
      <c r="J60" s="587">
        <v>0.8</v>
      </c>
      <c r="K60" s="1956"/>
    </row>
    <row r="61" spans="1:11" ht="14.45" customHeight="1">
      <c r="A61" s="1971"/>
      <c r="B61" s="1962"/>
      <c r="C61" s="553"/>
      <c r="D61" s="363">
        <v>2014</v>
      </c>
      <c r="E61" s="586">
        <v>0.9</v>
      </c>
      <c r="F61" s="586" t="s">
        <v>405</v>
      </c>
      <c r="G61" s="586">
        <v>1.9</v>
      </c>
      <c r="H61" s="586">
        <v>0.1</v>
      </c>
      <c r="I61" s="586" t="s">
        <v>405</v>
      </c>
      <c r="J61" s="587">
        <v>0.8</v>
      </c>
      <c r="K61" s="1956"/>
    </row>
    <row r="62" spans="1:11" ht="14.45" customHeight="1">
      <c r="A62" s="1971"/>
      <c r="B62" s="351"/>
      <c r="C62" s="553"/>
      <c r="D62" s="363">
        <v>2015</v>
      </c>
      <c r="E62" s="586">
        <v>0.7</v>
      </c>
      <c r="F62" s="586" t="s">
        <v>405</v>
      </c>
      <c r="G62" s="586">
        <v>2.6</v>
      </c>
      <c r="H62" s="586">
        <v>0.1</v>
      </c>
      <c r="I62" s="586" t="s">
        <v>405</v>
      </c>
      <c r="J62" s="587">
        <v>0.8</v>
      </c>
      <c r="K62" s="1956"/>
    </row>
    <row r="63" spans="1:11" ht="14.45" customHeight="1">
      <c r="A63" s="1971"/>
      <c r="B63" s="351"/>
      <c r="C63" s="553"/>
      <c r="D63" s="363">
        <v>2016</v>
      </c>
      <c r="E63" s="586">
        <v>0.7</v>
      </c>
      <c r="F63" s="586" t="s">
        <v>405</v>
      </c>
      <c r="G63" s="586">
        <v>3.3</v>
      </c>
      <c r="H63" s="586">
        <v>0.2</v>
      </c>
      <c r="I63" s="586" t="s">
        <v>405</v>
      </c>
      <c r="J63" s="587">
        <v>0.7</v>
      </c>
      <c r="K63" s="1956"/>
    </row>
    <row r="64" spans="1:11" ht="14.45" customHeight="1">
      <c r="A64" s="1971"/>
      <c r="B64" s="351"/>
      <c r="C64" s="553"/>
      <c r="D64" s="363">
        <v>2017</v>
      </c>
      <c r="E64" s="586">
        <v>0.6</v>
      </c>
      <c r="F64" s="586" t="s">
        <v>405</v>
      </c>
      <c r="G64" s="586">
        <v>3.9</v>
      </c>
      <c r="H64" s="586">
        <v>0.2</v>
      </c>
      <c r="I64" s="586" t="s">
        <v>405</v>
      </c>
      <c r="J64" s="587">
        <v>0.7</v>
      </c>
      <c r="K64" s="536"/>
    </row>
    <row r="65" spans="1:11" ht="14.45" customHeight="1">
      <c r="A65" s="1971"/>
      <c r="B65" s="351"/>
      <c r="C65" s="553"/>
      <c r="D65" s="363">
        <v>2018</v>
      </c>
      <c r="E65" s="586">
        <v>0.6</v>
      </c>
      <c r="F65" s="586" t="s">
        <v>405</v>
      </c>
      <c r="G65" s="586">
        <v>4</v>
      </c>
      <c r="H65" s="586">
        <v>0.2</v>
      </c>
      <c r="I65" s="586" t="s">
        <v>405</v>
      </c>
      <c r="J65" s="587">
        <v>0.7</v>
      </c>
      <c r="K65" s="536"/>
    </row>
    <row r="66" spans="1:11" ht="14.45" customHeight="1">
      <c r="A66" s="1971"/>
      <c r="B66" s="351"/>
      <c r="C66" s="553"/>
      <c r="D66" s="363">
        <v>2019</v>
      </c>
      <c r="E66" s="586">
        <v>0.7</v>
      </c>
      <c r="F66" s="586" t="s">
        <v>405</v>
      </c>
      <c r="G66" s="586">
        <v>4.7</v>
      </c>
      <c r="H66" s="586">
        <v>0.2</v>
      </c>
      <c r="I66" s="586" t="s">
        <v>405</v>
      </c>
      <c r="J66" s="587">
        <v>0.8</v>
      </c>
      <c r="K66" s="536"/>
    </row>
    <row r="67" spans="1:11" ht="14.45" customHeight="1">
      <c r="A67" s="1971"/>
      <c r="B67" s="351"/>
      <c r="C67" s="553"/>
      <c r="D67" s="363">
        <v>2020</v>
      </c>
      <c r="E67" s="586">
        <v>0.7</v>
      </c>
      <c r="F67" s="586" t="s">
        <v>405</v>
      </c>
      <c r="G67" s="586">
        <v>4.5999999999999996</v>
      </c>
      <c r="H67" s="586">
        <v>0.2</v>
      </c>
      <c r="I67" s="586" t="s">
        <v>405</v>
      </c>
      <c r="J67" s="587">
        <v>0.8</v>
      </c>
      <c r="K67" s="536"/>
    </row>
    <row r="68" spans="1:11" ht="14.45" customHeight="1">
      <c r="A68" s="1971"/>
      <c r="B68" s="351" t="s">
        <v>400</v>
      </c>
      <c r="C68" s="553" t="s">
        <v>401</v>
      </c>
      <c r="D68" s="363">
        <v>2010</v>
      </c>
      <c r="E68" s="586">
        <v>7</v>
      </c>
      <c r="F68" s="586" t="s">
        <v>405</v>
      </c>
      <c r="G68" s="586" t="s">
        <v>405</v>
      </c>
      <c r="H68" s="586">
        <v>10.5</v>
      </c>
      <c r="I68" s="586" t="s">
        <v>405</v>
      </c>
      <c r="J68" s="587">
        <v>6.8</v>
      </c>
      <c r="K68" s="556" t="s">
        <v>402</v>
      </c>
    </row>
    <row r="69" spans="1:11" ht="14.45" customHeight="1">
      <c r="A69" s="1971"/>
      <c r="B69" s="351"/>
      <c r="C69" s="553"/>
      <c r="D69" s="363">
        <v>2011</v>
      </c>
      <c r="E69" s="586">
        <v>7.1</v>
      </c>
      <c r="F69" s="586" t="s">
        <v>405</v>
      </c>
      <c r="G69" s="586" t="s">
        <v>405</v>
      </c>
      <c r="H69" s="586">
        <v>9.4</v>
      </c>
      <c r="I69" s="586" t="s">
        <v>405</v>
      </c>
      <c r="J69" s="587">
        <v>6.9</v>
      </c>
      <c r="K69" s="536"/>
    </row>
    <row r="70" spans="1:11" ht="14.45" customHeight="1">
      <c r="A70" s="1971"/>
      <c r="B70" s="351"/>
      <c r="C70" s="553"/>
      <c r="D70" s="363">
        <v>2012</v>
      </c>
      <c r="E70" s="586">
        <v>8.1999999999999993</v>
      </c>
      <c r="F70" s="586" t="s">
        <v>405</v>
      </c>
      <c r="G70" s="586" t="s">
        <v>405</v>
      </c>
      <c r="H70" s="586">
        <v>7</v>
      </c>
      <c r="I70" s="586" t="s">
        <v>405</v>
      </c>
      <c r="J70" s="587">
        <v>7.6</v>
      </c>
      <c r="K70" s="536"/>
    </row>
    <row r="71" spans="1:11" ht="14.45" customHeight="1">
      <c r="A71" s="1971"/>
      <c r="B71" s="351"/>
      <c r="C71" s="553"/>
      <c r="D71" s="363">
        <v>2013</v>
      </c>
      <c r="E71" s="586">
        <v>7.8</v>
      </c>
      <c r="F71" s="586" t="s">
        <v>405</v>
      </c>
      <c r="G71" s="586" t="s">
        <v>405</v>
      </c>
      <c r="H71" s="586">
        <v>7.7</v>
      </c>
      <c r="I71" s="586" t="s">
        <v>405</v>
      </c>
      <c r="J71" s="587">
        <v>7.3</v>
      </c>
      <c r="K71" s="536"/>
    </row>
    <row r="72" spans="1:11" ht="14.45" customHeight="1">
      <c r="A72" s="1971"/>
      <c r="B72" s="351"/>
      <c r="C72" s="553"/>
      <c r="D72" s="363">
        <v>2014</v>
      </c>
      <c r="E72" s="586">
        <v>6.7</v>
      </c>
      <c r="F72" s="586" t="s">
        <v>405</v>
      </c>
      <c r="G72" s="586" t="s">
        <v>405</v>
      </c>
      <c r="H72" s="586">
        <v>8.6</v>
      </c>
      <c r="I72" s="586" t="s">
        <v>405</v>
      </c>
      <c r="J72" s="587">
        <v>6.4</v>
      </c>
      <c r="K72" s="536"/>
    </row>
    <row r="73" spans="1:11" ht="14.45" customHeight="1">
      <c r="A73" s="1971"/>
      <c r="B73" s="351"/>
      <c r="C73" s="553"/>
      <c r="D73" s="363">
        <v>2015</v>
      </c>
      <c r="E73" s="586">
        <v>6.4</v>
      </c>
      <c r="F73" s="586" t="s">
        <v>405</v>
      </c>
      <c r="G73" s="586" t="s">
        <v>405</v>
      </c>
      <c r="H73" s="586">
        <v>6.7</v>
      </c>
      <c r="I73" s="586" t="s">
        <v>405</v>
      </c>
      <c r="J73" s="587">
        <v>6</v>
      </c>
      <c r="K73" s="536"/>
    </row>
    <row r="74" spans="1:11" ht="14.45" customHeight="1">
      <c r="A74" s="1971"/>
      <c r="B74" s="351"/>
      <c r="C74" s="553"/>
      <c r="D74" s="363">
        <v>2016</v>
      </c>
      <c r="E74" s="586">
        <v>6.9</v>
      </c>
      <c r="F74" s="586" t="s">
        <v>405</v>
      </c>
      <c r="G74" s="586" t="s">
        <v>405</v>
      </c>
      <c r="H74" s="586">
        <v>6</v>
      </c>
      <c r="I74" s="586" t="s">
        <v>405</v>
      </c>
      <c r="J74" s="587">
        <v>6.4</v>
      </c>
      <c r="K74" s="536"/>
    </row>
    <row r="75" spans="1:11" ht="14.45" customHeight="1">
      <c r="A75" s="1971"/>
      <c r="B75" s="351"/>
      <c r="C75" s="553"/>
      <c r="D75" s="363">
        <v>2017</v>
      </c>
      <c r="E75" s="586">
        <v>7.7</v>
      </c>
      <c r="F75" s="586" t="s">
        <v>405</v>
      </c>
      <c r="G75" s="586" t="s">
        <v>405</v>
      </c>
      <c r="H75" s="586">
        <v>5.5</v>
      </c>
      <c r="I75" s="586" t="s">
        <v>405</v>
      </c>
      <c r="J75" s="587">
        <v>7</v>
      </c>
      <c r="K75" s="536"/>
    </row>
    <row r="76" spans="1:11" ht="14.45" customHeight="1">
      <c r="A76" s="1971"/>
      <c r="B76" s="351"/>
      <c r="C76" s="553"/>
      <c r="D76" s="363">
        <v>2018</v>
      </c>
      <c r="E76" s="586">
        <v>8.6999999999999993</v>
      </c>
      <c r="F76" s="586" t="s">
        <v>405</v>
      </c>
      <c r="G76" s="586" t="s">
        <v>405</v>
      </c>
      <c r="H76" s="586">
        <v>4.8</v>
      </c>
      <c r="I76" s="586" t="s">
        <v>405</v>
      </c>
      <c r="J76" s="587">
        <v>7.7</v>
      </c>
      <c r="K76" s="536"/>
    </row>
    <row r="77" spans="1:11" ht="14.45" customHeight="1">
      <c r="A77" s="1971"/>
      <c r="B77" s="351"/>
      <c r="C77" s="553"/>
      <c r="D77" s="363">
        <v>2019</v>
      </c>
      <c r="E77" s="586">
        <v>10.6</v>
      </c>
      <c r="F77" s="586" t="s">
        <v>405</v>
      </c>
      <c r="G77" s="586" t="s">
        <v>405</v>
      </c>
      <c r="H77" s="586">
        <v>5.0999999999999996</v>
      </c>
      <c r="I77" s="586" t="s">
        <v>405</v>
      </c>
      <c r="J77" s="587">
        <v>9.4</v>
      </c>
      <c r="K77" s="536"/>
    </row>
    <row r="78" spans="1:11" ht="14.45" customHeight="1">
      <c r="A78" s="1971"/>
      <c r="B78" s="351"/>
      <c r="C78" s="553"/>
      <c r="D78" s="363">
        <v>2020</v>
      </c>
      <c r="E78" s="586">
        <v>11.8</v>
      </c>
      <c r="F78" s="586" t="s">
        <v>405</v>
      </c>
      <c r="G78" s="586" t="s">
        <v>405</v>
      </c>
      <c r="H78" s="586">
        <v>4</v>
      </c>
      <c r="I78" s="586" t="s">
        <v>405</v>
      </c>
      <c r="J78" s="587">
        <v>10.3</v>
      </c>
      <c r="K78" s="536"/>
    </row>
    <row r="79" spans="1:11" ht="14.45" customHeight="1">
      <c r="A79" s="1971"/>
      <c r="B79" s="1962" t="s">
        <v>403</v>
      </c>
      <c r="C79" s="553" t="s">
        <v>404</v>
      </c>
      <c r="D79" s="363">
        <v>2010</v>
      </c>
      <c r="E79" s="586">
        <v>9.3000000000000007</v>
      </c>
      <c r="F79" s="586" t="s">
        <v>405</v>
      </c>
      <c r="G79" s="586" t="s">
        <v>405</v>
      </c>
      <c r="H79" s="586">
        <v>14</v>
      </c>
      <c r="I79" s="586" t="s">
        <v>405</v>
      </c>
      <c r="J79" s="587">
        <v>9</v>
      </c>
      <c r="K79" s="1956" t="s">
        <v>550</v>
      </c>
    </row>
    <row r="80" spans="1:11" ht="14.45" customHeight="1">
      <c r="A80" s="1971"/>
      <c r="B80" s="1962"/>
      <c r="C80" s="553"/>
      <c r="D80" s="363">
        <v>2011</v>
      </c>
      <c r="E80" s="586">
        <v>9</v>
      </c>
      <c r="F80" s="586" t="s">
        <v>405</v>
      </c>
      <c r="G80" s="586" t="s">
        <v>405</v>
      </c>
      <c r="H80" s="586">
        <v>14.5</v>
      </c>
      <c r="I80" s="586" t="s">
        <v>405</v>
      </c>
      <c r="J80" s="587">
        <v>8.8000000000000007</v>
      </c>
      <c r="K80" s="1956"/>
    </row>
    <row r="81" spans="1:11" ht="14.45" customHeight="1">
      <c r="A81" s="1971"/>
      <c r="B81" s="1962"/>
      <c r="C81" s="553"/>
      <c r="D81" s="363">
        <v>2012</v>
      </c>
      <c r="E81" s="586">
        <v>10</v>
      </c>
      <c r="F81" s="586" t="s">
        <v>405</v>
      </c>
      <c r="G81" s="586" t="s">
        <v>405</v>
      </c>
      <c r="H81" s="586">
        <v>17.600000000000001</v>
      </c>
      <c r="I81" s="586" t="s">
        <v>405</v>
      </c>
      <c r="J81" s="587">
        <v>9.9</v>
      </c>
      <c r="K81" s="1956"/>
    </row>
    <row r="82" spans="1:11" ht="14.45" customHeight="1">
      <c r="A82" s="1971"/>
      <c r="B82" s="1962"/>
      <c r="C82" s="553"/>
      <c r="D82" s="363">
        <v>2013</v>
      </c>
      <c r="E82" s="586">
        <v>9.9</v>
      </c>
      <c r="F82" s="586" t="s">
        <v>405</v>
      </c>
      <c r="G82" s="586" t="s">
        <v>405</v>
      </c>
      <c r="H82" s="586">
        <v>18.3</v>
      </c>
      <c r="I82" s="586" t="s">
        <v>405</v>
      </c>
      <c r="J82" s="587">
        <v>10</v>
      </c>
      <c r="K82" s="1956"/>
    </row>
    <row r="83" spans="1:11" ht="14.45" customHeight="1">
      <c r="A83" s="1971"/>
      <c r="B83" s="1962"/>
      <c r="C83" s="553"/>
      <c r="D83" s="363">
        <v>2014</v>
      </c>
      <c r="E83" s="586">
        <v>11</v>
      </c>
      <c r="F83" s="586" t="s">
        <v>405</v>
      </c>
      <c r="G83" s="586" t="s">
        <v>405</v>
      </c>
      <c r="H83" s="586">
        <v>15.1</v>
      </c>
      <c r="I83" s="586" t="s">
        <v>405</v>
      </c>
      <c r="J83" s="587">
        <v>10.6</v>
      </c>
      <c r="K83" s="1956"/>
    </row>
    <row r="84" spans="1:11" ht="14.45" customHeight="1">
      <c r="A84" s="1971"/>
      <c r="B84" s="351"/>
      <c r="C84" s="553"/>
      <c r="D84" s="363">
        <v>2015</v>
      </c>
      <c r="E84" s="586">
        <v>11.8</v>
      </c>
      <c r="F84" s="586" t="s">
        <v>405</v>
      </c>
      <c r="G84" s="586" t="s">
        <v>405</v>
      </c>
      <c r="H84" s="586">
        <v>11.9</v>
      </c>
      <c r="I84" s="586" t="s">
        <v>405</v>
      </c>
      <c r="J84" s="587">
        <v>11</v>
      </c>
      <c r="K84" s="1956"/>
    </row>
    <row r="85" spans="1:11" ht="14.45" customHeight="1">
      <c r="A85" s="1971"/>
      <c r="B85" s="351"/>
      <c r="C85" s="553"/>
      <c r="D85" s="363">
        <v>2016</v>
      </c>
      <c r="E85" s="586">
        <v>11.4</v>
      </c>
      <c r="F85" s="586" t="s">
        <v>405</v>
      </c>
      <c r="G85" s="586" t="s">
        <v>405</v>
      </c>
      <c r="H85" s="586">
        <v>12.9</v>
      </c>
      <c r="I85" s="586" t="s">
        <v>405</v>
      </c>
      <c r="J85" s="587">
        <v>10.8</v>
      </c>
      <c r="K85" s="536"/>
    </row>
    <row r="86" spans="1:11" ht="14.45" customHeight="1">
      <c r="A86" s="1971"/>
      <c r="B86" s="351"/>
      <c r="C86" s="553"/>
      <c r="D86" s="363">
        <v>2017</v>
      </c>
      <c r="E86" s="586">
        <v>12.2</v>
      </c>
      <c r="F86" s="586" t="s">
        <v>405</v>
      </c>
      <c r="G86" s="586" t="s">
        <v>405</v>
      </c>
      <c r="H86" s="586">
        <v>10.7</v>
      </c>
      <c r="I86" s="586" t="s">
        <v>405</v>
      </c>
      <c r="J86" s="587">
        <v>11.3</v>
      </c>
      <c r="K86" s="536"/>
    </row>
    <row r="87" spans="1:11" ht="14.45" customHeight="1">
      <c r="A87" s="1971"/>
      <c r="B87" s="351"/>
      <c r="C87" s="553"/>
      <c r="D87" s="363">
        <v>2018</v>
      </c>
      <c r="E87" s="586">
        <v>11.8</v>
      </c>
      <c r="F87" s="586" t="s">
        <v>405</v>
      </c>
      <c r="G87" s="586" t="s">
        <v>405</v>
      </c>
      <c r="H87" s="586">
        <v>10.1</v>
      </c>
      <c r="I87" s="586" t="s">
        <v>405</v>
      </c>
      <c r="J87" s="587">
        <v>10.9</v>
      </c>
      <c r="K87" s="536"/>
    </row>
    <row r="88" spans="1:11" ht="14.45" customHeight="1">
      <c r="A88" s="1971"/>
      <c r="B88" s="351"/>
      <c r="C88" s="553"/>
      <c r="D88" s="363">
        <v>2019</v>
      </c>
      <c r="E88" s="586">
        <v>11.6</v>
      </c>
      <c r="F88" s="586" t="s">
        <v>405</v>
      </c>
      <c r="G88" s="586" t="s">
        <v>405</v>
      </c>
      <c r="H88" s="586">
        <v>10.1</v>
      </c>
      <c r="I88" s="586" t="s">
        <v>405</v>
      </c>
      <c r="J88" s="587">
        <v>10.7</v>
      </c>
      <c r="K88" s="536"/>
    </row>
    <row r="89" spans="1:11" ht="14.45" customHeight="1">
      <c r="A89" s="1971"/>
      <c r="B89" s="351"/>
      <c r="C89" s="553"/>
      <c r="D89" s="363">
        <v>2020</v>
      </c>
      <c r="E89" s="586">
        <v>12.5</v>
      </c>
      <c r="F89" s="586" t="s">
        <v>405</v>
      </c>
      <c r="G89" s="586" t="s">
        <v>405</v>
      </c>
      <c r="H89" s="586">
        <v>9.2999999999999989</v>
      </c>
      <c r="I89" s="586" t="s">
        <v>405</v>
      </c>
      <c r="J89" s="587">
        <v>11.4</v>
      </c>
      <c r="K89" s="536"/>
    </row>
    <row r="90" spans="1:11" ht="14.45" customHeight="1">
      <c r="A90" s="1971"/>
      <c r="B90" s="1962" t="s">
        <v>407</v>
      </c>
      <c r="C90" s="553" t="s">
        <v>408</v>
      </c>
      <c r="D90" s="363">
        <v>2010</v>
      </c>
      <c r="E90" s="586">
        <v>6</v>
      </c>
      <c r="F90" s="586" t="s">
        <v>405</v>
      </c>
      <c r="G90" s="586">
        <v>1.6</v>
      </c>
      <c r="H90" s="586">
        <v>4.2</v>
      </c>
      <c r="I90" s="586" t="s">
        <v>405</v>
      </c>
      <c r="J90" s="587">
        <v>5.5</v>
      </c>
      <c r="K90" s="1956" t="s">
        <v>409</v>
      </c>
    </row>
    <row r="91" spans="1:11" ht="14.45" customHeight="1">
      <c r="A91" s="1971"/>
      <c r="B91" s="1962"/>
      <c r="C91" s="553"/>
      <c r="D91" s="363">
        <v>2011</v>
      </c>
      <c r="E91" s="586">
        <v>6.3</v>
      </c>
      <c r="F91" s="586" t="s">
        <v>405</v>
      </c>
      <c r="G91" s="586">
        <v>2.4</v>
      </c>
      <c r="H91" s="586">
        <v>4.5999999999999996</v>
      </c>
      <c r="I91" s="586" t="s">
        <v>405</v>
      </c>
      <c r="J91" s="587">
        <v>5.9</v>
      </c>
      <c r="K91" s="1956"/>
    </row>
    <row r="92" spans="1:11" ht="14.45" customHeight="1">
      <c r="A92" s="1971"/>
      <c r="B92" s="1962"/>
      <c r="C92" s="553"/>
      <c r="D92" s="363">
        <v>2012</v>
      </c>
      <c r="E92" s="586">
        <v>6.7</v>
      </c>
      <c r="F92" s="586" t="s">
        <v>405</v>
      </c>
      <c r="G92" s="586">
        <v>1.9</v>
      </c>
      <c r="H92" s="586">
        <v>5</v>
      </c>
      <c r="I92" s="586" t="s">
        <v>405</v>
      </c>
      <c r="J92" s="587">
        <v>6.2</v>
      </c>
      <c r="K92" s="1956"/>
    </row>
    <row r="93" spans="1:11" ht="14.45" customHeight="1">
      <c r="A93" s="1971"/>
      <c r="B93" s="1962"/>
      <c r="C93" s="553"/>
      <c r="D93" s="363">
        <v>2013</v>
      </c>
      <c r="E93" s="586">
        <v>7</v>
      </c>
      <c r="F93" s="586" t="s">
        <v>405</v>
      </c>
      <c r="G93" s="586">
        <v>2.1</v>
      </c>
      <c r="H93" s="586">
        <v>5.2</v>
      </c>
      <c r="I93" s="586" t="s">
        <v>405</v>
      </c>
      <c r="J93" s="587">
        <v>6.4</v>
      </c>
      <c r="K93" s="1956"/>
    </row>
    <row r="94" spans="1:11" ht="14.45" customHeight="1">
      <c r="A94" s="1971"/>
      <c r="B94" s="351"/>
      <c r="C94" s="553"/>
      <c r="D94" s="363">
        <v>2014</v>
      </c>
      <c r="E94" s="586">
        <v>6.4</v>
      </c>
      <c r="F94" s="586" t="s">
        <v>405</v>
      </c>
      <c r="G94" s="586">
        <v>0.5</v>
      </c>
      <c r="H94" s="586">
        <v>5.7</v>
      </c>
      <c r="I94" s="586" t="s">
        <v>405</v>
      </c>
      <c r="J94" s="587">
        <v>5.9</v>
      </c>
      <c r="K94" s="536"/>
    </row>
    <row r="95" spans="1:11" ht="14.45" customHeight="1">
      <c r="A95" s="1971"/>
      <c r="B95" s="351"/>
      <c r="C95" s="553"/>
      <c r="D95" s="363">
        <v>2015</v>
      </c>
      <c r="E95" s="586">
        <v>6.9</v>
      </c>
      <c r="F95" s="586" t="s">
        <v>405</v>
      </c>
      <c r="G95" s="586">
        <v>0.8</v>
      </c>
      <c r="H95" s="586">
        <v>6.5</v>
      </c>
      <c r="I95" s="586" t="s">
        <v>405</v>
      </c>
      <c r="J95" s="587">
        <v>6.4</v>
      </c>
      <c r="K95" s="536"/>
    </row>
    <row r="96" spans="1:11" ht="14.45" customHeight="1">
      <c r="A96" s="1971"/>
      <c r="B96" s="351"/>
      <c r="C96" s="553"/>
      <c r="D96" s="363">
        <v>2016</v>
      </c>
      <c r="E96" s="586">
        <v>6.4</v>
      </c>
      <c r="F96" s="586" t="s">
        <v>405</v>
      </c>
      <c r="G96" s="586">
        <v>2.1</v>
      </c>
      <c r="H96" s="586">
        <v>6.2</v>
      </c>
      <c r="I96" s="586" t="s">
        <v>405</v>
      </c>
      <c r="J96" s="587">
        <v>6.1</v>
      </c>
      <c r="K96" s="536"/>
    </row>
    <row r="97" spans="1:11" ht="14.45" customHeight="1">
      <c r="A97" s="1971"/>
      <c r="B97" s="351"/>
      <c r="C97" s="553"/>
      <c r="D97" s="363">
        <v>2017</v>
      </c>
      <c r="E97" s="586">
        <v>6.3</v>
      </c>
      <c r="F97" s="586" t="s">
        <v>405</v>
      </c>
      <c r="G97" s="586">
        <v>3.4</v>
      </c>
      <c r="H97" s="586">
        <v>6.7</v>
      </c>
      <c r="I97" s="586" t="s">
        <v>405</v>
      </c>
      <c r="J97" s="587">
        <v>6.1</v>
      </c>
      <c r="K97" s="536"/>
    </row>
    <row r="98" spans="1:11" ht="14.45" customHeight="1">
      <c r="A98" s="1971"/>
      <c r="B98" s="351"/>
      <c r="C98" s="553"/>
      <c r="D98" s="535">
        <v>2018</v>
      </c>
      <c r="E98" s="586">
        <v>6.1</v>
      </c>
      <c r="F98" s="586" t="s">
        <v>405</v>
      </c>
      <c r="G98" s="586">
        <v>6.6</v>
      </c>
      <c r="H98" s="586">
        <v>7.8</v>
      </c>
      <c r="I98" s="586" t="s">
        <v>405</v>
      </c>
      <c r="J98" s="587">
        <v>6.2</v>
      </c>
      <c r="K98" s="536"/>
    </row>
    <row r="99" spans="1:11" ht="14.45" customHeight="1">
      <c r="A99" s="1971"/>
      <c r="B99" s="351"/>
      <c r="C99" s="351"/>
      <c r="D99" s="535">
        <v>2019</v>
      </c>
      <c r="E99" s="586">
        <v>6.3</v>
      </c>
      <c r="F99" s="586" t="s">
        <v>405</v>
      </c>
      <c r="G99" s="586">
        <v>7.7</v>
      </c>
      <c r="H99" s="586">
        <v>7.5</v>
      </c>
      <c r="I99" s="586" t="s">
        <v>405</v>
      </c>
      <c r="J99" s="587">
        <v>6.4</v>
      </c>
      <c r="K99" s="536"/>
    </row>
    <row r="100" spans="1:11" ht="14.45" customHeight="1">
      <c r="A100" s="1971"/>
      <c r="B100" s="351"/>
      <c r="C100" s="351"/>
      <c r="D100" s="535">
        <v>2020</v>
      </c>
      <c r="E100" s="535">
        <v>6.4</v>
      </c>
      <c r="F100" s="586" t="s">
        <v>405</v>
      </c>
      <c r="G100" s="535">
        <v>8.5</v>
      </c>
      <c r="H100" s="535">
        <v>7.7</v>
      </c>
      <c r="I100" s="586" t="s">
        <v>405</v>
      </c>
      <c r="J100" s="336">
        <v>6.5</v>
      </c>
      <c r="K100" s="536"/>
    </row>
    <row r="101" spans="1:11" ht="19.7" customHeight="1">
      <c r="A101" s="1971">
        <v>91</v>
      </c>
      <c r="B101" s="511"/>
      <c r="C101" s="511"/>
      <c r="D101" s="511"/>
      <c r="E101" s="320"/>
      <c r="F101" s="322"/>
      <c r="G101" s="322"/>
      <c r="H101" s="322"/>
      <c r="I101" s="1849" t="s">
        <v>566</v>
      </c>
      <c r="J101" s="1849"/>
      <c r="K101" s="1849"/>
    </row>
    <row r="102" spans="1:11" ht="33.950000000000003" customHeight="1">
      <c r="A102" s="1971"/>
      <c r="B102" s="514"/>
      <c r="C102" s="293" t="s">
        <v>534</v>
      </c>
      <c r="D102" s="515" t="s">
        <v>336</v>
      </c>
      <c r="E102" s="372" t="s">
        <v>535</v>
      </c>
      <c r="F102" s="372" t="s">
        <v>536</v>
      </c>
      <c r="G102" s="372" t="s">
        <v>537</v>
      </c>
      <c r="H102" s="372" t="s">
        <v>538</v>
      </c>
      <c r="I102" s="372" t="s">
        <v>539</v>
      </c>
      <c r="J102" s="516" t="s">
        <v>548</v>
      </c>
      <c r="K102" s="1965"/>
    </row>
    <row r="103" spans="1:11" ht="33.950000000000003" customHeight="1">
      <c r="A103" s="1971"/>
      <c r="B103" s="517"/>
      <c r="C103" s="297" t="s">
        <v>372</v>
      </c>
      <c r="D103" s="518" t="s">
        <v>9</v>
      </c>
      <c r="E103" s="519" t="s">
        <v>541</v>
      </c>
      <c r="F103" s="519" t="s">
        <v>542</v>
      </c>
      <c r="G103" s="519" t="s">
        <v>543</v>
      </c>
      <c r="H103" s="519" t="s">
        <v>544</v>
      </c>
      <c r="I103" s="519" t="s">
        <v>545</v>
      </c>
      <c r="J103" s="520" t="s">
        <v>546</v>
      </c>
      <c r="K103" s="1972"/>
    </row>
    <row r="104" spans="1:11" ht="19.7" customHeight="1">
      <c r="A104" s="1971"/>
      <c r="B104" s="407"/>
      <c r="C104" s="557"/>
      <c r="D104" s="521"/>
      <c r="E104" s="522" t="s">
        <v>318</v>
      </c>
      <c r="F104" s="522" t="s">
        <v>321</v>
      </c>
      <c r="G104" s="522" t="s">
        <v>325</v>
      </c>
      <c r="H104" s="522" t="s">
        <v>328</v>
      </c>
      <c r="I104" s="522" t="s">
        <v>331</v>
      </c>
      <c r="J104" s="523" t="s">
        <v>334</v>
      </c>
      <c r="K104" s="524"/>
    </row>
    <row r="105" spans="1:11" ht="6.95" customHeight="1">
      <c r="A105" s="1971"/>
      <c r="B105" s="351"/>
      <c r="C105" s="351"/>
      <c r="D105" s="363"/>
      <c r="E105" s="351"/>
      <c r="F105" s="351"/>
      <c r="G105" s="351"/>
      <c r="H105" s="351"/>
      <c r="I105" s="351"/>
      <c r="J105" s="351"/>
      <c r="K105" s="351"/>
    </row>
    <row r="106" spans="1:11" ht="14.45" customHeight="1">
      <c r="A106" s="1971"/>
      <c r="B106" s="1958" t="s">
        <v>553</v>
      </c>
      <c r="C106" s="320" t="s">
        <v>411</v>
      </c>
      <c r="D106" s="528">
        <v>2010</v>
      </c>
      <c r="E106" s="592">
        <v>0.7</v>
      </c>
      <c r="F106" s="435" t="s">
        <v>405</v>
      </c>
      <c r="G106" s="435" t="s">
        <v>405</v>
      </c>
      <c r="H106" s="593">
        <v>2.5</v>
      </c>
      <c r="I106" s="435" t="s">
        <v>405</v>
      </c>
      <c r="J106" s="594">
        <v>0.8</v>
      </c>
      <c r="K106" s="1959" t="s">
        <v>412</v>
      </c>
    </row>
    <row r="107" spans="1:11" ht="14.45" customHeight="1">
      <c r="A107" s="1971"/>
      <c r="B107" s="1958"/>
      <c r="C107" s="311"/>
      <c r="D107" s="528">
        <v>2011</v>
      </c>
      <c r="E107" s="592">
        <v>0.6</v>
      </c>
      <c r="F107" s="435" t="s">
        <v>405</v>
      </c>
      <c r="G107" s="435" t="s">
        <v>405</v>
      </c>
      <c r="H107" s="593">
        <v>2.4</v>
      </c>
      <c r="I107" s="435" t="s">
        <v>405</v>
      </c>
      <c r="J107" s="594">
        <v>0.7</v>
      </c>
      <c r="K107" s="1959"/>
    </row>
    <row r="108" spans="1:11" ht="14.45" customHeight="1">
      <c r="A108" s="1971"/>
      <c r="B108" s="1958"/>
      <c r="C108" s="333"/>
      <c r="D108" s="528">
        <v>2012</v>
      </c>
      <c r="E108" s="592">
        <v>0.5</v>
      </c>
      <c r="F108" s="435" t="s">
        <v>405</v>
      </c>
      <c r="G108" s="435" t="s">
        <v>405</v>
      </c>
      <c r="H108" s="593">
        <v>2.5</v>
      </c>
      <c r="I108" s="435" t="s">
        <v>405</v>
      </c>
      <c r="J108" s="594">
        <v>0.6</v>
      </c>
      <c r="K108" s="1959"/>
    </row>
    <row r="109" spans="1:11" ht="14.45" customHeight="1">
      <c r="A109" s="1971"/>
      <c r="B109" s="1958"/>
      <c r="C109" s="333"/>
      <c r="D109" s="528">
        <v>2013</v>
      </c>
      <c r="E109" s="592">
        <v>0.5</v>
      </c>
      <c r="F109" s="435" t="s">
        <v>405</v>
      </c>
      <c r="G109" s="435" t="s">
        <v>405</v>
      </c>
      <c r="H109" s="593">
        <v>2.2999999999999998</v>
      </c>
      <c r="I109" s="435" t="s">
        <v>405</v>
      </c>
      <c r="J109" s="594">
        <v>0.7</v>
      </c>
      <c r="K109" s="559"/>
    </row>
    <row r="110" spans="1:11" ht="14.45" customHeight="1">
      <c r="A110" s="1971"/>
      <c r="B110" s="362"/>
      <c r="C110" s="333"/>
      <c r="D110" s="528">
        <v>2014</v>
      </c>
      <c r="E110" s="592">
        <v>0.5</v>
      </c>
      <c r="F110" s="435" t="s">
        <v>405</v>
      </c>
      <c r="G110" s="435" t="s">
        <v>405</v>
      </c>
      <c r="H110" s="593">
        <v>2</v>
      </c>
      <c r="I110" s="435" t="s">
        <v>405</v>
      </c>
      <c r="J110" s="594">
        <v>0.6</v>
      </c>
      <c r="K110" s="559"/>
    </row>
    <row r="111" spans="1:11" ht="14.45" customHeight="1">
      <c r="A111" s="1971"/>
      <c r="B111" s="362"/>
      <c r="C111" s="333"/>
      <c r="D111" s="528">
        <v>2015</v>
      </c>
      <c r="E111" s="592">
        <v>0.4</v>
      </c>
      <c r="F111" s="435" t="s">
        <v>405</v>
      </c>
      <c r="G111" s="435" t="s">
        <v>405</v>
      </c>
      <c r="H111" s="593">
        <v>2</v>
      </c>
      <c r="I111" s="435" t="s">
        <v>405</v>
      </c>
      <c r="J111" s="594">
        <v>0.5</v>
      </c>
      <c r="K111" s="559"/>
    </row>
    <row r="112" spans="1:11" ht="14.45" customHeight="1">
      <c r="A112" s="1971"/>
      <c r="B112" s="362"/>
      <c r="C112" s="333"/>
      <c r="D112" s="528">
        <v>2016</v>
      </c>
      <c r="E112" s="592">
        <v>0.4</v>
      </c>
      <c r="F112" s="435" t="s">
        <v>405</v>
      </c>
      <c r="G112" s="435" t="s">
        <v>405</v>
      </c>
      <c r="H112" s="593">
        <v>2.2000000000000002</v>
      </c>
      <c r="I112" s="435" t="s">
        <v>405</v>
      </c>
      <c r="J112" s="594">
        <v>0.6</v>
      </c>
      <c r="K112" s="559"/>
    </row>
    <row r="113" spans="1:11" ht="14.45" customHeight="1">
      <c r="A113" s="1971"/>
      <c r="B113" s="362"/>
      <c r="C113" s="333"/>
      <c r="D113" s="528">
        <v>2017</v>
      </c>
      <c r="E113" s="592">
        <v>0.3</v>
      </c>
      <c r="F113" s="435" t="s">
        <v>405</v>
      </c>
      <c r="G113" s="435" t="s">
        <v>405</v>
      </c>
      <c r="H113" s="593">
        <v>2.6</v>
      </c>
      <c r="I113" s="435" t="s">
        <v>405</v>
      </c>
      <c r="J113" s="594">
        <v>0.5</v>
      </c>
      <c r="K113" s="559"/>
    </row>
    <row r="114" spans="1:11" ht="14.45" customHeight="1">
      <c r="A114" s="1971"/>
      <c r="B114" s="362"/>
      <c r="C114" s="333"/>
      <c r="D114" s="532">
        <v>2018</v>
      </c>
      <c r="E114" s="592">
        <v>0.4</v>
      </c>
      <c r="F114" s="435" t="s">
        <v>405</v>
      </c>
      <c r="G114" s="435" t="s">
        <v>405</v>
      </c>
      <c r="H114" s="593">
        <v>2.9</v>
      </c>
      <c r="I114" s="435" t="s">
        <v>405</v>
      </c>
      <c r="J114" s="594">
        <v>0.6</v>
      </c>
      <c r="K114" s="560"/>
    </row>
    <row r="115" spans="1:11" ht="14.45" customHeight="1">
      <c r="A115" s="1971"/>
      <c r="B115" s="362"/>
      <c r="C115" s="333"/>
      <c r="D115" s="561">
        <v>2019</v>
      </c>
      <c r="E115" s="590">
        <v>0.5</v>
      </c>
      <c r="F115" s="590" t="s">
        <v>405</v>
      </c>
      <c r="G115" s="590" t="s">
        <v>405</v>
      </c>
      <c r="H115" s="590">
        <v>3.4</v>
      </c>
      <c r="I115" s="590" t="s">
        <v>405</v>
      </c>
      <c r="J115" s="591">
        <v>0.7</v>
      </c>
      <c r="K115" s="560"/>
    </row>
    <row r="116" spans="1:11" ht="14.45" customHeight="1">
      <c r="A116" s="1971"/>
      <c r="B116" s="362"/>
      <c r="C116" s="333"/>
      <c r="D116" s="561">
        <v>2020</v>
      </c>
      <c r="E116" s="590">
        <v>0.3</v>
      </c>
      <c r="F116" s="590" t="s">
        <v>405</v>
      </c>
      <c r="G116" s="590" t="s">
        <v>405</v>
      </c>
      <c r="H116" s="590">
        <v>3.4</v>
      </c>
      <c r="I116" s="590" t="s">
        <v>405</v>
      </c>
      <c r="J116" s="591">
        <v>0.6</v>
      </c>
      <c r="K116" s="560"/>
    </row>
    <row r="117" spans="1:11" ht="14.45" customHeight="1">
      <c r="A117" s="1971"/>
      <c r="B117" s="1958" t="s">
        <v>413</v>
      </c>
      <c r="C117" s="320" t="s">
        <v>414</v>
      </c>
      <c r="D117" s="528">
        <v>2010</v>
      </c>
      <c r="E117" s="588">
        <v>2.8</v>
      </c>
      <c r="F117" s="588" t="s">
        <v>405</v>
      </c>
      <c r="G117" s="588">
        <v>0.3</v>
      </c>
      <c r="H117" s="588">
        <v>1.2</v>
      </c>
      <c r="I117" s="588" t="s">
        <v>405</v>
      </c>
      <c r="J117" s="589">
        <v>2.5</v>
      </c>
      <c r="K117" s="1959" t="s">
        <v>502</v>
      </c>
    </row>
    <row r="118" spans="1:11" ht="14.45" customHeight="1">
      <c r="A118" s="1971"/>
      <c r="B118" s="1958"/>
      <c r="C118" s="332"/>
      <c r="D118" s="528">
        <v>2011</v>
      </c>
      <c r="E118" s="588">
        <v>2.5</v>
      </c>
      <c r="F118" s="588" t="s">
        <v>405</v>
      </c>
      <c r="G118" s="588">
        <v>0.3</v>
      </c>
      <c r="H118" s="588">
        <v>1.8</v>
      </c>
      <c r="I118" s="588" t="s">
        <v>405</v>
      </c>
      <c r="J118" s="589">
        <v>2.2999999999999998</v>
      </c>
      <c r="K118" s="1959"/>
    </row>
    <row r="119" spans="1:11" ht="14.45" customHeight="1">
      <c r="A119" s="1971"/>
      <c r="B119" s="1958"/>
      <c r="C119" s="332"/>
      <c r="D119" s="528">
        <v>2012</v>
      </c>
      <c r="E119" s="588">
        <v>2.7</v>
      </c>
      <c r="F119" s="588" t="s">
        <v>405</v>
      </c>
      <c r="G119" s="588">
        <v>0.1</v>
      </c>
      <c r="H119" s="588">
        <v>2.2999999999999998</v>
      </c>
      <c r="I119" s="588" t="s">
        <v>405</v>
      </c>
      <c r="J119" s="589">
        <v>2.5</v>
      </c>
      <c r="K119" s="1959"/>
    </row>
    <row r="120" spans="1:11" ht="14.45" customHeight="1">
      <c r="A120" s="1971"/>
      <c r="B120" s="332"/>
      <c r="C120" s="332"/>
      <c r="D120" s="528">
        <v>2013</v>
      </c>
      <c r="E120" s="588">
        <v>2.9</v>
      </c>
      <c r="F120" s="588" t="s">
        <v>405</v>
      </c>
      <c r="G120" s="588">
        <v>0.1</v>
      </c>
      <c r="H120" s="588">
        <v>2.7</v>
      </c>
      <c r="I120" s="588" t="s">
        <v>405</v>
      </c>
      <c r="J120" s="589">
        <v>2.7</v>
      </c>
      <c r="K120" s="559"/>
    </row>
    <row r="121" spans="1:11" ht="14.45" customHeight="1">
      <c r="A121" s="1971"/>
      <c r="B121" s="332"/>
      <c r="C121" s="332"/>
      <c r="D121" s="528">
        <v>2014</v>
      </c>
      <c r="E121" s="588">
        <v>2.8</v>
      </c>
      <c r="F121" s="588" t="s">
        <v>405</v>
      </c>
      <c r="G121" s="588">
        <v>0.1</v>
      </c>
      <c r="H121" s="588">
        <v>3.9</v>
      </c>
      <c r="I121" s="588" t="s">
        <v>405</v>
      </c>
      <c r="J121" s="589">
        <v>2.7</v>
      </c>
      <c r="K121" s="559"/>
    </row>
    <row r="122" spans="1:11" ht="14.45" customHeight="1">
      <c r="A122" s="1971"/>
      <c r="B122" s="332"/>
      <c r="C122" s="332"/>
      <c r="D122" s="528">
        <v>2015</v>
      </c>
      <c r="E122" s="588">
        <v>2.7</v>
      </c>
      <c r="F122" s="588" t="s">
        <v>405</v>
      </c>
      <c r="G122" s="588">
        <v>0.1</v>
      </c>
      <c r="H122" s="588">
        <v>6</v>
      </c>
      <c r="I122" s="588" t="s">
        <v>405</v>
      </c>
      <c r="J122" s="589">
        <v>2.8</v>
      </c>
      <c r="K122" s="559"/>
    </row>
    <row r="123" spans="1:11" ht="14.45" customHeight="1">
      <c r="A123" s="1971"/>
      <c r="B123" s="332"/>
      <c r="C123" s="332"/>
      <c r="D123" s="528">
        <v>2016</v>
      </c>
      <c r="E123" s="588">
        <v>2.7</v>
      </c>
      <c r="F123" s="588" t="s">
        <v>405</v>
      </c>
      <c r="G123" s="588">
        <v>0.4</v>
      </c>
      <c r="H123" s="588">
        <v>8</v>
      </c>
      <c r="I123" s="588" t="s">
        <v>405</v>
      </c>
      <c r="J123" s="589">
        <v>3.1</v>
      </c>
      <c r="K123" s="559"/>
    </row>
    <row r="124" spans="1:11" ht="14.45" customHeight="1">
      <c r="A124" s="1971"/>
      <c r="B124" s="332"/>
      <c r="C124" s="332"/>
      <c r="D124" s="528">
        <v>2017</v>
      </c>
      <c r="E124" s="588">
        <v>2.6</v>
      </c>
      <c r="F124" s="588" t="s">
        <v>405</v>
      </c>
      <c r="G124" s="588">
        <v>0.7</v>
      </c>
      <c r="H124" s="588">
        <v>9.5</v>
      </c>
      <c r="I124" s="588" t="s">
        <v>405</v>
      </c>
      <c r="J124" s="589">
        <v>3.1</v>
      </c>
      <c r="K124" s="559"/>
    </row>
    <row r="125" spans="1:11" ht="14.45" customHeight="1">
      <c r="A125" s="1971"/>
      <c r="B125" s="332"/>
      <c r="C125" s="332"/>
      <c r="D125" s="528">
        <v>2018</v>
      </c>
      <c r="E125" s="588">
        <v>2.7</v>
      </c>
      <c r="F125" s="588" t="s">
        <v>405</v>
      </c>
      <c r="G125" s="588">
        <v>0.5</v>
      </c>
      <c r="H125" s="588">
        <v>10.7</v>
      </c>
      <c r="I125" s="588" t="s">
        <v>405</v>
      </c>
      <c r="J125" s="589">
        <v>3.3</v>
      </c>
      <c r="K125" s="559"/>
    </row>
    <row r="126" spans="1:11" ht="14.45" customHeight="1">
      <c r="A126" s="1971"/>
      <c r="B126" s="332"/>
      <c r="C126" s="332"/>
      <c r="D126" s="322">
        <v>2019</v>
      </c>
      <c r="E126" s="588">
        <v>3</v>
      </c>
      <c r="F126" s="588" t="s">
        <v>405</v>
      </c>
      <c r="G126" s="588">
        <v>0.6</v>
      </c>
      <c r="H126" s="588">
        <v>13.5</v>
      </c>
      <c r="I126" s="588" t="s">
        <v>405</v>
      </c>
      <c r="J126" s="589">
        <v>3.9</v>
      </c>
      <c r="K126" s="559"/>
    </row>
    <row r="127" spans="1:11" ht="14.45" customHeight="1">
      <c r="A127" s="1971"/>
      <c r="B127" s="332"/>
      <c r="C127" s="332"/>
      <c r="D127" s="322">
        <v>2020</v>
      </c>
      <c r="E127" s="588">
        <v>3</v>
      </c>
      <c r="F127" s="588" t="s">
        <v>405</v>
      </c>
      <c r="G127" s="588">
        <v>0.8</v>
      </c>
      <c r="H127" s="588">
        <v>13.3</v>
      </c>
      <c r="I127" s="588" t="s">
        <v>405</v>
      </c>
      <c r="J127" s="589">
        <v>3.8</v>
      </c>
      <c r="K127" s="559"/>
    </row>
    <row r="128" spans="1:11" ht="14.45" customHeight="1">
      <c r="A128" s="1971"/>
      <c r="B128" s="1958" t="s">
        <v>416</v>
      </c>
      <c r="C128" s="320" t="s">
        <v>417</v>
      </c>
      <c r="D128" s="528">
        <v>2010</v>
      </c>
      <c r="E128" s="435" t="s">
        <v>405</v>
      </c>
      <c r="F128" s="588">
        <v>100</v>
      </c>
      <c r="G128" s="435" t="s">
        <v>405</v>
      </c>
      <c r="H128" s="588">
        <v>0.3</v>
      </c>
      <c r="I128" s="435" t="s">
        <v>405</v>
      </c>
      <c r="J128" s="595">
        <v>2.6</v>
      </c>
      <c r="K128" s="1959" t="s">
        <v>418</v>
      </c>
    </row>
    <row r="129" spans="1:11" ht="14.45" customHeight="1">
      <c r="A129" s="1971"/>
      <c r="B129" s="1958"/>
      <c r="C129" s="329"/>
      <c r="D129" s="528">
        <v>2011</v>
      </c>
      <c r="E129" s="435" t="s">
        <v>405</v>
      </c>
      <c r="F129" s="588">
        <v>100</v>
      </c>
      <c r="G129" s="435" t="s">
        <v>405</v>
      </c>
      <c r="H129" s="588">
        <v>0.2</v>
      </c>
      <c r="I129" s="435" t="s">
        <v>405</v>
      </c>
      <c r="J129" s="595">
        <v>2.1</v>
      </c>
      <c r="K129" s="1959"/>
    </row>
    <row r="130" spans="1:11" ht="14.45" customHeight="1">
      <c r="A130" s="1971"/>
      <c r="B130" s="1958"/>
      <c r="C130" s="329"/>
      <c r="D130" s="528">
        <v>2012</v>
      </c>
      <c r="E130" s="435" t="s">
        <v>405</v>
      </c>
      <c r="F130" s="588">
        <v>100</v>
      </c>
      <c r="G130" s="435" t="s">
        <v>405</v>
      </c>
      <c r="H130" s="588">
        <v>0.3</v>
      </c>
      <c r="I130" s="435" t="s">
        <v>405</v>
      </c>
      <c r="J130" s="595">
        <v>2</v>
      </c>
      <c r="K130" s="1959"/>
    </row>
    <row r="131" spans="1:11" ht="14.45" customHeight="1">
      <c r="A131" s="1971"/>
      <c r="B131" s="329"/>
      <c r="C131" s="329"/>
      <c r="D131" s="528">
        <v>2013</v>
      </c>
      <c r="E131" s="435" t="s">
        <v>405</v>
      </c>
      <c r="F131" s="588">
        <v>100</v>
      </c>
      <c r="G131" s="435" t="s">
        <v>405</v>
      </c>
      <c r="H131" s="588">
        <v>0.2</v>
      </c>
      <c r="I131" s="435" t="s">
        <v>405</v>
      </c>
      <c r="J131" s="595">
        <v>2.1</v>
      </c>
      <c r="K131" s="559"/>
    </row>
    <row r="132" spans="1:11" ht="14.45" customHeight="1">
      <c r="A132" s="1971"/>
      <c r="B132" s="329"/>
      <c r="C132" s="329"/>
      <c r="D132" s="528">
        <v>2014</v>
      </c>
      <c r="E132" s="435" t="s">
        <v>405</v>
      </c>
      <c r="F132" s="588">
        <v>100</v>
      </c>
      <c r="G132" s="435" t="s">
        <v>405</v>
      </c>
      <c r="H132" s="588">
        <v>0.2</v>
      </c>
      <c r="I132" s="435" t="s">
        <v>405</v>
      </c>
      <c r="J132" s="595">
        <v>2.2999999999999998</v>
      </c>
      <c r="K132" s="559"/>
    </row>
    <row r="133" spans="1:11" ht="14.45" customHeight="1">
      <c r="A133" s="1971"/>
      <c r="B133" s="329"/>
      <c r="C133" s="329"/>
      <c r="D133" s="528">
        <v>2015</v>
      </c>
      <c r="E133" s="435" t="s">
        <v>405</v>
      </c>
      <c r="F133" s="588">
        <v>100</v>
      </c>
      <c r="G133" s="435" t="s">
        <v>405</v>
      </c>
      <c r="H133" s="588">
        <v>0.3</v>
      </c>
      <c r="I133" s="435" t="s">
        <v>405</v>
      </c>
      <c r="J133" s="595">
        <v>1.6</v>
      </c>
      <c r="K133" s="559"/>
    </row>
    <row r="134" spans="1:11" ht="14.45" customHeight="1">
      <c r="A134" s="1971"/>
      <c r="B134" s="329"/>
      <c r="C134" s="329"/>
      <c r="D134" s="312">
        <v>2016</v>
      </c>
      <c r="E134" s="435" t="s">
        <v>405</v>
      </c>
      <c r="F134" s="588">
        <v>100</v>
      </c>
      <c r="G134" s="435" t="s">
        <v>405</v>
      </c>
      <c r="H134" s="588">
        <v>0.3</v>
      </c>
      <c r="I134" s="435" t="s">
        <v>405</v>
      </c>
      <c r="J134" s="595">
        <v>1.4</v>
      </c>
      <c r="K134" s="559"/>
    </row>
    <row r="135" spans="1:11" ht="14.45" customHeight="1">
      <c r="A135" s="1971"/>
      <c r="B135" s="329"/>
      <c r="C135" s="329"/>
      <c r="D135" s="528">
        <v>2017</v>
      </c>
      <c r="E135" s="435" t="s">
        <v>405</v>
      </c>
      <c r="F135" s="588">
        <v>100</v>
      </c>
      <c r="G135" s="435" t="s">
        <v>405</v>
      </c>
      <c r="H135" s="588">
        <v>0.3</v>
      </c>
      <c r="I135" s="435" t="s">
        <v>405</v>
      </c>
      <c r="J135" s="595">
        <v>1.1000000000000001</v>
      </c>
      <c r="K135" s="559"/>
    </row>
    <row r="136" spans="1:11" ht="14.45" customHeight="1">
      <c r="A136" s="1971"/>
      <c r="B136" s="329"/>
      <c r="C136" s="329"/>
      <c r="D136" s="528">
        <v>2018</v>
      </c>
      <c r="E136" s="435" t="s">
        <v>405</v>
      </c>
      <c r="F136" s="588">
        <v>100</v>
      </c>
      <c r="G136" s="435" t="s">
        <v>405</v>
      </c>
      <c r="H136" s="588">
        <v>0.3</v>
      </c>
      <c r="I136" s="435" t="s">
        <v>405</v>
      </c>
      <c r="J136" s="595">
        <v>1.2</v>
      </c>
      <c r="K136" s="559"/>
    </row>
    <row r="137" spans="1:11" ht="14.45" customHeight="1">
      <c r="A137" s="1971"/>
      <c r="B137" s="329"/>
      <c r="C137" s="329"/>
      <c r="D137" s="532">
        <v>2019</v>
      </c>
      <c r="E137" s="435" t="s">
        <v>405</v>
      </c>
      <c r="F137" s="593">
        <v>100</v>
      </c>
      <c r="G137" s="593" t="s">
        <v>405</v>
      </c>
      <c r="H137" s="435">
        <v>0.3</v>
      </c>
      <c r="I137" s="593" t="s">
        <v>405</v>
      </c>
      <c r="J137" s="595">
        <v>1.4</v>
      </c>
      <c r="K137" s="559"/>
    </row>
    <row r="138" spans="1:11" ht="14.45" customHeight="1">
      <c r="A138" s="1971"/>
      <c r="B138" s="329"/>
      <c r="C138" s="329"/>
      <c r="D138" s="532">
        <v>2020</v>
      </c>
      <c r="E138" s="435" t="s">
        <v>405</v>
      </c>
      <c r="F138" s="593">
        <v>100</v>
      </c>
      <c r="G138" s="593" t="s">
        <v>405</v>
      </c>
      <c r="H138" s="435">
        <v>0.3</v>
      </c>
      <c r="I138" s="593" t="s">
        <v>405</v>
      </c>
      <c r="J138" s="595">
        <v>1.4</v>
      </c>
      <c r="K138" s="559"/>
    </row>
    <row r="139" spans="1:11" ht="14.45" customHeight="1">
      <c r="A139" s="1971"/>
      <c r="B139" s="1958" t="s">
        <v>419</v>
      </c>
      <c r="C139" s="320" t="s">
        <v>420</v>
      </c>
      <c r="D139" s="528">
        <v>2010</v>
      </c>
      <c r="E139" s="592">
        <v>1.4</v>
      </c>
      <c r="F139" s="435" t="s">
        <v>405</v>
      </c>
      <c r="G139" s="588">
        <v>0.7</v>
      </c>
      <c r="H139" s="435">
        <v>12</v>
      </c>
      <c r="I139" s="588">
        <v>19.5</v>
      </c>
      <c r="J139" s="595">
        <v>2.2000000000000002</v>
      </c>
      <c r="K139" s="360" t="s">
        <v>421</v>
      </c>
    </row>
    <row r="140" spans="1:11" ht="14.45" customHeight="1">
      <c r="A140" s="1971"/>
      <c r="B140" s="1958"/>
      <c r="C140" s="332"/>
      <c r="D140" s="528">
        <v>2011</v>
      </c>
      <c r="E140" s="592">
        <v>1.5</v>
      </c>
      <c r="F140" s="435" t="s">
        <v>405</v>
      </c>
      <c r="G140" s="588">
        <v>0.7</v>
      </c>
      <c r="H140" s="435">
        <v>11.9</v>
      </c>
      <c r="I140" s="588">
        <v>20</v>
      </c>
      <c r="J140" s="595">
        <v>2.2999999999999998</v>
      </c>
      <c r="K140" s="559"/>
    </row>
    <row r="141" spans="1:11" ht="14.45" customHeight="1">
      <c r="A141" s="1971"/>
      <c r="B141" s="1958"/>
      <c r="C141" s="332"/>
      <c r="D141" s="528">
        <v>2012</v>
      </c>
      <c r="E141" s="592">
        <v>1.7</v>
      </c>
      <c r="F141" s="435" t="s">
        <v>405</v>
      </c>
      <c r="G141" s="588">
        <v>0.5</v>
      </c>
      <c r="H141" s="435">
        <v>7.4</v>
      </c>
      <c r="I141" s="588">
        <v>6.6</v>
      </c>
      <c r="J141" s="595">
        <v>2.1</v>
      </c>
      <c r="K141" s="559"/>
    </row>
    <row r="142" spans="1:11" ht="14.45" customHeight="1">
      <c r="A142" s="1971"/>
      <c r="B142" s="332"/>
      <c r="C142" s="332"/>
      <c r="D142" s="528">
        <v>2013</v>
      </c>
      <c r="E142" s="592">
        <v>1.8</v>
      </c>
      <c r="F142" s="435" t="s">
        <v>405</v>
      </c>
      <c r="G142" s="588">
        <v>0.5</v>
      </c>
      <c r="H142" s="435">
        <v>7</v>
      </c>
      <c r="I142" s="588">
        <v>7.6999999999999993</v>
      </c>
      <c r="J142" s="595">
        <v>2.2000000000000002</v>
      </c>
      <c r="K142" s="559"/>
    </row>
    <row r="143" spans="1:11" ht="14.45" customHeight="1">
      <c r="A143" s="1971"/>
      <c r="B143" s="332"/>
      <c r="C143" s="332"/>
      <c r="D143" s="528">
        <v>2014</v>
      </c>
      <c r="E143" s="592">
        <v>1.7</v>
      </c>
      <c r="F143" s="435" t="s">
        <v>405</v>
      </c>
      <c r="G143" s="588">
        <v>0.4</v>
      </c>
      <c r="H143" s="435">
        <v>6.5</v>
      </c>
      <c r="I143" s="588">
        <v>4.8</v>
      </c>
      <c r="J143" s="595">
        <v>2.1</v>
      </c>
      <c r="K143" s="559"/>
    </row>
    <row r="144" spans="1:11" ht="14.45" customHeight="1">
      <c r="A144" s="1971"/>
      <c r="B144" s="332"/>
      <c r="C144" s="332"/>
      <c r="D144" s="528">
        <v>2015</v>
      </c>
      <c r="E144" s="592">
        <v>1.9</v>
      </c>
      <c r="F144" s="435" t="s">
        <v>405</v>
      </c>
      <c r="G144" s="588">
        <v>0.2</v>
      </c>
      <c r="H144" s="435">
        <v>5.8</v>
      </c>
      <c r="I144" s="588">
        <v>3.4</v>
      </c>
      <c r="J144" s="595">
        <v>2.1</v>
      </c>
      <c r="K144" s="559"/>
    </row>
    <row r="145" spans="1:11" ht="14.45" customHeight="1">
      <c r="A145" s="1971"/>
      <c r="B145" s="332"/>
      <c r="C145" s="332"/>
      <c r="D145" s="528">
        <v>2016</v>
      </c>
      <c r="E145" s="592">
        <v>1.7</v>
      </c>
      <c r="F145" s="435" t="s">
        <v>405</v>
      </c>
      <c r="G145" s="588">
        <v>0.3</v>
      </c>
      <c r="H145" s="435">
        <v>5.7</v>
      </c>
      <c r="I145" s="588">
        <v>5.4</v>
      </c>
      <c r="J145" s="595">
        <v>2</v>
      </c>
      <c r="K145" s="559"/>
    </row>
    <row r="146" spans="1:11" ht="14.45" customHeight="1">
      <c r="A146" s="1971"/>
      <c r="B146" s="332"/>
      <c r="C146" s="332"/>
      <c r="D146" s="528">
        <v>2017</v>
      </c>
      <c r="E146" s="592">
        <v>1.4</v>
      </c>
      <c r="F146" s="435" t="s">
        <v>405</v>
      </c>
      <c r="G146" s="588">
        <v>0.4</v>
      </c>
      <c r="H146" s="435">
        <v>6.2</v>
      </c>
      <c r="I146" s="588">
        <v>4.4000000000000004</v>
      </c>
      <c r="J146" s="595">
        <v>1.8</v>
      </c>
      <c r="K146" s="559"/>
    </row>
    <row r="147" spans="1:11" ht="14.45" customHeight="1">
      <c r="A147" s="1971"/>
      <c r="B147" s="332"/>
      <c r="C147" s="332"/>
      <c r="D147" s="528">
        <v>2018</v>
      </c>
      <c r="E147" s="592">
        <v>1.3</v>
      </c>
      <c r="F147" s="435" t="s">
        <v>405</v>
      </c>
      <c r="G147" s="588">
        <v>0.1</v>
      </c>
      <c r="H147" s="435">
        <v>7.3</v>
      </c>
      <c r="I147" s="588">
        <v>5.2</v>
      </c>
      <c r="J147" s="595">
        <v>1.8</v>
      </c>
      <c r="K147" s="559"/>
    </row>
    <row r="148" spans="1:11" ht="14.45" customHeight="1">
      <c r="A148" s="1971"/>
      <c r="B148" s="351"/>
      <c r="C148" s="351"/>
      <c r="D148" s="363">
        <v>2019</v>
      </c>
      <c r="E148" s="435">
        <v>1.4</v>
      </c>
      <c r="F148" s="435" t="s">
        <v>405</v>
      </c>
      <c r="G148" s="435">
        <v>0.3</v>
      </c>
      <c r="H148" s="435">
        <v>7.8</v>
      </c>
      <c r="I148" s="435">
        <v>4.5</v>
      </c>
      <c r="J148" s="595">
        <v>2</v>
      </c>
      <c r="K148" s="536"/>
    </row>
    <row r="149" spans="1:11" ht="14.45" customHeight="1">
      <c r="A149" s="1971"/>
      <c r="B149" s="351"/>
      <c r="C149" s="351"/>
      <c r="D149" s="363">
        <v>2020</v>
      </c>
      <c r="E149" s="435">
        <v>1.7</v>
      </c>
      <c r="F149" s="435" t="s">
        <v>405</v>
      </c>
      <c r="G149" s="435">
        <v>0.3</v>
      </c>
      <c r="H149" s="435">
        <v>7</v>
      </c>
      <c r="I149" s="435">
        <v>5.8</v>
      </c>
      <c r="J149" s="595">
        <v>2.1</v>
      </c>
      <c r="K149" s="536"/>
    </row>
    <row r="150" spans="1:11" ht="19.7" customHeight="1">
      <c r="A150" s="1971">
        <v>92</v>
      </c>
      <c r="B150" s="1961" t="s">
        <v>565</v>
      </c>
      <c r="C150" s="1961"/>
      <c r="D150" s="1961"/>
      <c r="E150" s="1961"/>
      <c r="F150" s="1961"/>
      <c r="G150" s="1961"/>
      <c r="H150" s="1961"/>
      <c r="I150" s="1961"/>
      <c r="J150" s="1961"/>
      <c r="K150" s="1961"/>
    </row>
    <row r="151" spans="1:11" ht="33.950000000000003" customHeight="1">
      <c r="A151" s="1971"/>
      <c r="B151" s="576"/>
      <c r="C151" s="538" t="s">
        <v>534</v>
      </c>
      <c r="D151" s="538" t="s">
        <v>336</v>
      </c>
      <c r="E151" s="538" t="s">
        <v>535</v>
      </c>
      <c r="F151" s="538" t="s">
        <v>536</v>
      </c>
      <c r="G151" s="538" t="s">
        <v>537</v>
      </c>
      <c r="H151" s="538" t="s">
        <v>538</v>
      </c>
      <c r="I151" s="538" t="s">
        <v>539</v>
      </c>
      <c r="J151" s="540" t="s">
        <v>548</v>
      </c>
      <c r="K151" s="577"/>
    </row>
    <row r="152" spans="1:11" ht="33.950000000000003" customHeight="1">
      <c r="A152" s="1971"/>
      <c r="B152" s="651"/>
      <c r="C152" s="543" t="s">
        <v>372</v>
      </c>
      <c r="D152" s="543" t="s">
        <v>9</v>
      </c>
      <c r="E152" s="543" t="s">
        <v>317</v>
      </c>
      <c r="F152" s="543" t="s">
        <v>320</v>
      </c>
      <c r="G152" s="543" t="s">
        <v>567</v>
      </c>
      <c r="H152" s="543" t="s">
        <v>327</v>
      </c>
      <c r="I152" s="543" t="s">
        <v>330</v>
      </c>
      <c r="J152" s="545" t="s">
        <v>549</v>
      </c>
      <c r="K152" s="652"/>
    </row>
    <row r="153" spans="1:11" ht="19.7" customHeight="1">
      <c r="A153" s="1971"/>
      <c r="B153" s="653"/>
      <c r="C153" s="568"/>
      <c r="D153" s="654"/>
      <c r="E153" s="655" t="s">
        <v>318</v>
      </c>
      <c r="F153" s="655" t="s">
        <v>321</v>
      </c>
      <c r="G153" s="655" t="s">
        <v>325</v>
      </c>
      <c r="H153" s="655" t="s">
        <v>328</v>
      </c>
      <c r="I153" s="655" t="s">
        <v>331</v>
      </c>
      <c r="J153" s="656" t="s">
        <v>334</v>
      </c>
      <c r="K153" s="657"/>
    </row>
    <row r="154" spans="1:11" ht="6.95" customHeight="1">
      <c r="A154" s="1971"/>
      <c r="B154" s="351"/>
      <c r="C154" s="351"/>
      <c r="D154" s="363"/>
      <c r="E154" s="351"/>
      <c r="F154" s="351"/>
      <c r="G154" s="351"/>
      <c r="H154" s="351"/>
      <c r="I154" s="351"/>
      <c r="J154" s="337"/>
      <c r="K154" s="351"/>
    </row>
    <row r="155" spans="1:11" ht="14.45" customHeight="1">
      <c r="A155" s="1971"/>
      <c r="B155" s="1962" t="s">
        <v>427</v>
      </c>
      <c r="C155" s="553" t="s">
        <v>428</v>
      </c>
      <c r="D155" s="363">
        <v>2010</v>
      </c>
      <c r="E155" s="586">
        <v>2</v>
      </c>
      <c r="F155" s="586" t="s">
        <v>405</v>
      </c>
      <c r="G155" s="586">
        <v>2.2000000000000002</v>
      </c>
      <c r="H155" s="586">
        <v>1.3</v>
      </c>
      <c r="I155" s="586" t="s">
        <v>405</v>
      </c>
      <c r="J155" s="587">
        <v>1.9</v>
      </c>
      <c r="K155" s="1956" t="s">
        <v>429</v>
      </c>
    </row>
    <row r="156" spans="1:11" ht="14.45" customHeight="1">
      <c r="A156" s="1971"/>
      <c r="B156" s="1962"/>
      <c r="C156" s="553"/>
      <c r="D156" s="363">
        <v>2011</v>
      </c>
      <c r="E156" s="586">
        <v>1.9</v>
      </c>
      <c r="F156" s="586" t="s">
        <v>405</v>
      </c>
      <c r="G156" s="586">
        <v>2</v>
      </c>
      <c r="H156" s="586">
        <v>1.3</v>
      </c>
      <c r="I156" s="586" t="s">
        <v>405</v>
      </c>
      <c r="J156" s="587">
        <v>1.8</v>
      </c>
      <c r="K156" s="1956"/>
    </row>
    <row r="157" spans="1:11" ht="14.45" customHeight="1">
      <c r="A157" s="1971"/>
      <c r="B157" s="1962"/>
      <c r="C157" s="553"/>
      <c r="D157" s="363">
        <v>2012</v>
      </c>
      <c r="E157" s="586">
        <v>2.6</v>
      </c>
      <c r="F157" s="586" t="s">
        <v>405</v>
      </c>
      <c r="G157" s="586">
        <v>2.2000000000000002</v>
      </c>
      <c r="H157" s="586">
        <v>1.5</v>
      </c>
      <c r="I157" s="586" t="s">
        <v>405</v>
      </c>
      <c r="J157" s="587">
        <v>2.4</v>
      </c>
      <c r="K157" s="1956"/>
    </row>
    <row r="158" spans="1:11" ht="14.45" customHeight="1">
      <c r="A158" s="1971"/>
      <c r="B158" s="1962"/>
      <c r="C158" s="553"/>
      <c r="D158" s="363">
        <v>2013</v>
      </c>
      <c r="E158" s="586">
        <v>2.9</v>
      </c>
      <c r="F158" s="586" t="s">
        <v>405</v>
      </c>
      <c r="G158" s="586">
        <v>2.2000000000000002</v>
      </c>
      <c r="H158" s="586">
        <v>1.6</v>
      </c>
      <c r="I158" s="586" t="s">
        <v>405</v>
      </c>
      <c r="J158" s="587">
        <v>2.7</v>
      </c>
      <c r="K158" s="1956"/>
    </row>
    <row r="159" spans="1:11" ht="14.45" customHeight="1">
      <c r="A159" s="1971"/>
      <c r="B159" s="351"/>
      <c r="C159" s="553"/>
      <c r="D159" s="363">
        <v>2014</v>
      </c>
      <c r="E159" s="586">
        <v>2.4</v>
      </c>
      <c r="F159" s="586" t="s">
        <v>405</v>
      </c>
      <c r="G159" s="586">
        <v>1.7</v>
      </c>
      <c r="H159" s="586">
        <v>1.8</v>
      </c>
      <c r="I159" s="586" t="s">
        <v>405</v>
      </c>
      <c r="J159" s="587">
        <v>2.2999999999999998</v>
      </c>
      <c r="K159" s="1956"/>
    </row>
    <row r="160" spans="1:11" ht="14.45" customHeight="1">
      <c r="A160" s="1971"/>
      <c r="B160" s="351"/>
      <c r="C160" s="553"/>
      <c r="D160" s="363">
        <v>2015</v>
      </c>
      <c r="E160" s="586">
        <v>2</v>
      </c>
      <c r="F160" s="586" t="s">
        <v>405</v>
      </c>
      <c r="G160" s="586">
        <v>2.1</v>
      </c>
      <c r="H160" s="586">
        <v>2.8</v>
      </c>
      <c r="I160" s="586" t="s">
        <v>405</v>
      </c>
      <c r="J160" s="587">
        <v>2.1</v>
      </c>
      <c r="K160" s="1956"/>
    </row>
    <row r="161" spans="1:11" ht="14.45" customHeight="1">
      <c r="A161" s="1971"/>
      <c r="B161" s="351"/>
      <c r="C161" s="553"/>
      <c r="D161" s="363">
        <v>2016</v>
      </c>
      <c r="E161" s="586">
        <v>2.2000000000000002</v>
      </c>
      <c r="F161" s="586" t="s">
        <v>405</v>
      </c>
      <c r="G161" s="586">
        <v>1.8</v>
      </c>
      <c r="H161" s="586">
        <v>2.8</v>
      </c>
      <c r="I161" s="586" t="s">
        <v>405</v>
      </c>
      <c r="J161" s="587">
        <v>2.2000000000000002</v>
      </c>
      <c r="K161" s="536"/>
    </row>
    <row r="162" spans="1:11" ht="14.45" customHeight="1">
      <c r="A162" s="1971"/>
      <c r="B162" s="351"/>
      <c r="C162" s="553"/>
      <c r="D162" s="363">
        <v>2017</v>
      </c>
      <c r="E162" s="586">
        <v>2.2999999999999998</v>
      </c>
      <c r="F162" s="586" t="s">
        <v>405</v>
      </c>
      <c r="G162" s="586">
        <v>1</v>
      </c>
      <c r="H162" s="586">
        <v>3.2</v>
      </c>
      <c r="I162" s="586" t="s">
        <v>405</v>
      </c>
      <c r="J162" s="587">
        <v>2.2999999999999998</v>
      </c>
      <c r="K162" s="536"/>
    </row>
    <row r="163" spans="1:11" ht="14.45" customHeight="1">
      <c r="A163" s="1971"/>
      <c r="B163" s="351"/>
      <c r="C163" s="553"/>
      <c r="D163" s="363">
        <v>2018</v>
      </c>
      <c r="E163" s="586">
        <v>2.5</v>
      </c>
      <c r="F163" s="586" t="s">
        <v>405</v>
      </c>
      <c r="G163" s="586">
        <v>0.9</v>
      </c>
      <c r="H163" s="586">
        <v>3.4</v>
      </c>
      <c r="I163" s="586" t="s">
        <v>405</v>
      </c>
      <c r="J163" s="587">
        <v>2.5</v>
      </c>
      <c r="K163" s="536"/>
    </row>
    <row r="164" spans="1:11" ht="14.45" customHeight="1">
      <c r="A164" s="1971"/>
      <c r="B164" s="351"/>
      <c r="C164" s="553"/>
      <c r="D164" s="363">
        <v>2019</v>
      </c>
      <c r="E164" s="586">
        <v>2.9</v>
      </c>
      <c r="F164" s="586" t="s">
        <v>405</v>
      </c>
      <c r="G164" s="586">
        <v>2.4</v>
      </c>
      <c r="H164" s="586">
        <v>4</v>
      </c>
      <c r="I164" s="586" t="s">
        <v>405</v>
      </c>
      <c r="J164" s="587">
        <v>3</v>
      </c>
      <c r="K164" s="536"/>
    </row>
    <row r="165" spans="1:11" ht="14.45" customHeight="1">
      <c r="A165" s="1971"/>
      <c r="B165" s="351"/>
      <c r="C165" s="553"/>
      <c r="D165" s="363">
        <v>2020</v>
      </c>
      <c r="E165" s="586">
        <v>2.8</v>
      </c>
      <c r="F165" s="586" t="s">
        <v>405</v>
      </c>
      <c r="G165" s="586">
        <v>2.4</v>
      </c>
      <c r="H165" s="586">
        <v>4.0999999999999996</v>
      </c>
      <c r="I165" s="586" t="s">
        <v>405</v>
      </c>
      <c r="J165" s="587">
        <v>2.9</v>
      </c>
      <c r="K165" s="536"/>
    </row>
    <row r="166" spans="1:11" ht="14.45" customHeight="1">
      <c r="A166" s="1971"/>
      <c r="B166" s="1962" t="s">
        <v>430</v>
      </c>
      <c r="C166" s="553" t="s">
        <v>431</v>
      </c>
      <c r="D166" s="363">
        <v>2010</v>
      </c>
      <c r="E166" s="586">
        <v>1</v>
      </c>
      <c r="F166" s="586" t="s">
        <v>405</v>
      </c>
      <c r="G166" s="586">
        <v>0.3</v>
      </c>
      <c r="H166" s="586">
        <v>0.6</v>
      </c>
      <c r="I166" s="586" t="s">
        <v>405</v>
      </c>
      <c r="J166" s="587">
        <v>0.9</v>
      </c>
      <c r="K166" s="1956" t="s">
        <v>432</v>
      </c>
    </row>
    <row r="167" spans="1:11" ht="14.45" customHeight="1">
      <c r="A167" s="1971"/>
      <c r="B167" s="1962"/>
      <c r="C167" s="553"/>
      <c r="D167" s="363">
        <v>2011</v>
      </c>
      <c r="E167" s="586">
        <v>1</v>
      </c>
      <c r="F167" s="586" t="s">
        <v>405</v>
      </c>
      <c r="G167" s="586">
        <v>0.3</v>
      </c>
      <c r="H167" s="586">
        <v>0.7</v>
      </c>
      <c r="I167" s="586" t="s">
        <v>405</v>
      </c>
      <c r="J167" s="587">
        <v>0.9</v>
      </c>
      <c r="K167" s="1956"/>
    </row>
    <row r="168" spans="1:11" ht="14.45" customHeight="1">
      <c r="A168" s="1971"/>
      <c r="B168" s="1962"/>
      <c r="C168" s="553"/>
      <c r="D168" s="363">
        <v>2012</v>
      </c>
      <c r="E168" s="586">
        <v>1</v>
      </c>
      <c r="F168" s="586" t="s">
        <v>405</v>
      </c>
      <c r="G168" s="586">
        <v>0.4</v>
      </c>
      <c r="H168" s="586">
        <v>0.8</v>
      </c>
      <c r="I168" s="586" t="s">
        <v>405</v>
      </c>
      <c r="J168" s="587">
        <v>0.9</v>
      </c>
      <c r="K168" s="1956"/>
    </row>
    <row r="169" spans="1:11" ht="14.45" customHeight="1">
      <c r="A169" s="1971"/>
      <c r="B169" s="1962"/>
      <c r="C169" s="553"/>
      <c r="D169" s="363">
        <v>2013</v>
      </c>
      <c r="E169" s="586">
        <v>1.1000000000000001</v>
      </c>
      <c r="F169" s="586" t="s">
        <v>405</v>
      </c>
      <c r="G169" s="586">
        <v>0.1</v>
      </c>
      <c r="H169" s="586">
        <v>0.8</v>
      </c>
      <c r="I169" s="586" t="s">
        <v>405</v>
      </c>
      <c r="J169" s="587">
        <v>1</v>
      </c>
      <c r="K169" s="1956"/>
    </row>
    <row r="170" spans="1:11" ht="14.45" customHeight="1">
      <c r="A170" s="1971"/>
      <c r="B170" s="1962"/>
      <c r="C170" s="553"/>
      <c r="D170" s="363">
        <v>2014</v>
      </c>
      <c r="E170" s="586">
        <v>1</v>
      </c>
      <c r="F170" s="586" t="s">
        <v>405</v>
      </c>
      <c r="G170" s="586">
        <v>0.1</v>
      </c>
      <c r="H170" s="586">
        <v>0.8</v>
      </c>
      <c r="I170" s="586" t="s">
        <v>405</v>
      </c>
      <c r="J170" s="587">
        <v>0.9</v>
      </c>
      <c r="K170" s="1956"/>
    </row>
    <row r="171" spans="1:11" ht="14.45" customHeight="1">
      <c r="A171" s="1971"/>
      <c r="B171" s="1962"/>
      <c r="C171" s="553"/>
      <c r="D171" s="363">
        <v>2015</v>
      </c>
      <c r="E171" s="586">
        <v>0.9</v>
      </c>
      <c r="F171" s="586" t="s">
        <v>405</v>
      </c>
      <c r="G171" s="586">
        <v>0.1</v>
      </c>
      <c r="H171" s="586">
        <v>1.1000000000000001</v>
      </c>
      <c r="I171" s="586" t="s">
        <v>405</v>
      </c>
      <c r="J171" s="587">
        <v>0.9</v>
      </c>
      <c r="K171" s="536"/>
    </row>
    <row r="172" spans="1:11" ht="14.45" customHeight="1">
      <c r="A172" s="1971"/>
      <c r="B172" s="1962"/>
      <c r="C172" s="553"/>
      <c r="D172" s="363">
        <v>2016</v>
      </c>
      <c r="E172" s="586">
        <v>1</v>
      </c>
      <c r="F172" s="586" t="s">
        <v>405</v>
      </c>
      <c r="G172" s="586">
        <v>0.1</v>
      </c>
      <c r="H172" s="586">
        <v>1.2</v>
      </c>
      <c r="I172" s="586" t="s">
        <v>405</v>
      </c>
      <c r="J172" s="587">
        <v>1</v>
      </c>
      <c r="K172" s="536"/>
    </row>
    <row r="173" spans="1:11" ht="14.45" customHeight="1">
      <c r="A173" s="1971"/>
      <c r="B173" s="351"/>
      <c r="C173" s="553"/>
      <c r="D173" s="363">
        <v>2017</v>
      </c>
      <c r="E173" s="586">
        <v>1</v>
      </c>
      <c r="F173" s="586" t="s">
        <v>405</v>
      </c>
      <c r="G173" s="586">
        <v>0.1</v>
      </c>
      <c r="H173" s="586">
        <v>1.3</v>
      </c>
      <c r="I173" s="586" t="s">
        <v>405</v>
      </c>
      <c r="J173" s="587">
        <v>0.9</v>
      </c>
      <c r="K173" s="536"/>
    </row>
    <row r="174" spans="1:11" ht="14.45" customHeight="1">
      <c r="A174" s="1971"/>
      <c r="B174" s="351"/>
      <c r="C174" s="553"/>
      <c r="D174" s="363">
        <v>2018</v>
      </c>
      <c r="E174" s="586">
        <v>1.1000000000000001</v>
      </c>
      <c r="F174" s="586" t="s">
        <v>405</v>
      </c>
      <c r="G174" s="586">
        <v>0.2</v>
      </c>
      <c r="H174" s="586">
        <v>1.5</v>
      </c>
      <c r="I174" s="586" t="s">
        <v>405</v>
      </c>
      <c r="J174" s="587">
        <v>1.1000000000000001</v>
      </c>
      <c r="K174" s="536"/>
    </row>
    <row r="175" spans="1:11" ht="14.45" customHeight="1">
      <c r="A175" s="1971"/>
      <c r="B175" s="351"/>
      <c r="C175" s="553"/>
      <c r="D175" s="363">
        <v>2019</v>
      </c>
      <c r="E175" s="586">
        <v>1.2</v>
      </c>
      <c r="F175" s="586" t="s">
        <v>405</v>
      </c>
      <c r="G175" s="586">
        <v>0.3</v>
      </c>
      <c r="H175" s="586">
        <v>1.9</v>
      </c>
      <c r="I175" s="586" t="s">
        <v>405</v>
      </c>
      <c r="J175" s="587">
        <v>1.2</v>
      </c>
      <c r="K175" s="536"/>
    </row>
    <row r="176" spans="1:11" ht="14.45" customHeight="1">
      <c r="A176" s="1971"/>
      <c r="B176" s="351"/>
      <c r="C176" s="553"/>
      <c r="D176" s="363">
        <v>2020</v>
      </c>
      <c r="E176" s="586">
        <v>1.2</v>
      </c>
      <c r="F176" s="586" t="s">
        <v>405</v>
      </c>
      <c r="G176" s="588" t="s">
        <v>405</v>
      </c>
      <c r="H176" s="586">
        <v>1.7</v>
      </c>
      <c r="I176" s="586" t="s">
        <v>405</v>
      </c>
      <c r="J176" s="587">
        <v>1.2</v>
      </c>
      <c r="K176" s="536"/>
    </row>
    <row r="177" spans="1:11" ht="14.45" customHeight="1">
      <c r="A177" s="1971"/>
      <c r="B177" s="1962" t="s">
        <v>504</v>
      </c>
      <c r="C177" s="553" t="s">
        <v>433</v>
      </c>
      <c r="D177" s="363">
        <v>2010</v>
      </c>
      <c r="E177" s="586" t="s">
        <v>405</v>
      </c>
      <c r="F177" s="586" t="s">
        <v>405</v>
      </c>
      <c r="G177" s="586">
        <v>28.4</v>
      </c>
      <c r="H177" s="586" t="s">
        <v>405</v>
      </c>
      <c r="I177" s="586" t="s">
        <v>405</v>
      </c>
      <c r="J177" s="587">
        <v>1.4</v>
      </c>
      <c r="K177" s="1956" t="s">
        <v>434</v>
      </c>
    </row>
    <row r="178" spans="1:11" ht="14.45" customHeight="1">
      <c r="A178" s="1971"/>
      <c r="B178" s="1962"/>
      <c r="C178" s="553"/>
      <c r="D178" s="363">
        <v>2011</v>
      </c>
      <c r="E178" s="586" t="s">
        <v>405</v>
      </c>
      <c r="F178" s="586" t="s">
        <v>405</v>
      </c>
      <c r="G178" s="586">
        <v>25.2</v>
      </c>
      <c r="H178" s="586" t="s">
        <v>405</v>
      </c>
      <c r="I178" s="586" t="s">
        <v>405</v>
      </c>
      <c r="J178" s="587">
        <v>1</v>
      </c>
      <c r="K178" s="1956"/>
    </row>
    <row r="179" spans="1:11" ht="14.45" customHeight="1">
      <c r="A179" s="1971"/>
      <c r="B179" s="1962"/>
      <c r="C179" s="553"/>
      <c r="D179" s="363">
        <v>2012</v>
      </c>
      <c r="E179" s="586" t="s">
        <v>405</v>
      </c>
      <c r="F179" s="586" t="s">
        <v>405</v>
      </c>
      <c r="G179" s="586">
        <v>28.3</v>
      </c>
      <c r="H179" s="586" t="s">
        <v>405</v>
      </c>
      <c r="I179" s="586" t="s">
        <v>405</v>
      </c>
      <c r="J179" s="587">
        <v>1.3</v>
      </c>
      <c r="K179" s="1956"/>
    </row>
    <row r="180" spans="1:11" ht="14.45" customHeight="1">
      <c r="A180" s="1971"/>
      <c r="B180" s="1962"/>
      <c r="C180" s="553"/>
      <c r="D180" s="363">
        <v>2013</v>
      </c>
      <c r="E180" s="586" t="s">
        <v>405</v>
      </c>
      <c r="F180" s="586" t="s">
        <v>405</v>
      </c>
      <c r="G180" s="586">
        <v>28.7</v>
      </c>
      <c r="H180" s="586" t="s">
        <v>405</v>
      </c>
      <c r="I180" s="586" t="s">
        <v>405</v>
      </c>
      <c r="J180" s="587">
        <v>1.3</v>
      </c>
      <c r="K180" s="1956"/>
    </row>
    <row r="181" spans="1:11" ht="14.45" customHeight="1">
      <c r="A181" s="1971"/>
      <c r="B181" s="1962"/>
      <c r="C181" s="553"/>
      <c r="D181" s="363">
        <v>2014</v>
      </c>
      <c r="E181" s="586" t="s">
        <v>405</v>
      </c>
      <c r="F181" s="586" t="s">
        <v>405</v>
      </c>
      <c r="G181" s="586">
        <v>40</v>
      </c>
      <c r="H181" s="586" t="s">
        <v>405</v>
      </c>
      <c r="I181" s="586" t="s">
        <v>405</v>
      </c>
      <c r="J181" s="587">
        <v>1.9</v>
      </c>
      <c r="K181" s="1956"/>
    </row>
    <row r="182" spans="1:11" ht="14.45" customHeight="1">
      <c r="A182" s="1971"/>
      <c r="B182" s="351"/>
      <c r="C182" s="553"/>
      <c r="D182" s="363">
        <v>2015</v>
      </c>
      <c r="E182" s="586" t="s">
        <v>405</v>
      </c>
      <c r="F182" s="586" t="s">
        <v>405</v>
      </c>
      <c r="G182" s="586">
        <v>40.799999999999997</v>
      </c>
      <c r="H182" s="586" t="s">
        <v>405</v>
      </c>
      <c r="I182" s="586" t="s">
        <v>405</v>
      </c>
      <c r="J182" s="587">
        <v>2.1</v>
      </c>
      <c r="K182" s="536"/>
    </row>
    <row r="183" spans="1:11" ht="14.45" customHeight="1">
      <c r="A183" s="1971"/>
      <c r="B183" s="351"/>
      <c r="C183" s="553"/>
      <c r="D183" s="363">
        <v>2016</v>
      </c>
      <c r="E183" s="586" t="s">
        <v>405</v>
      </c>
      <c r="F183" s="586" t="s">
        <v>405</v>
      </c>
      <c r="G183" s="586">
        <v>40.1</v>
      </c>
      <c r="H183" s="586" t="s">
        <v>405</v>
      </c>
      <c r="I183" s="586" t="s">
        <v>405</v>
      </c>
      <c r="J183" s="587">
        <v>1.9</v>
      </c>
      <c r="K183" s="536"/>
    </row>
    <row r="184" spans="1:11" ht="14.45" customHeight="1">
      <c r="A184" s="1971"/>
      <c r="B184" s="351"/>
      <c r="C184" s="553"/>
      <c r="D184" s="363">
        <v>2017</v>
      </c>
      <c r="E184" s="586" t="s">
        <v>405</v>
      </c>
      <c r="F184" s="586" t="s">
        <v>405</v>
      </c>
      <c r="G184" s="586">
        <v>39.799999999999997</v>
      </c>
      <c r="H184" s="586" t="s">
        <v>405</v>
      </c>
      <c r="I184" s="586" t="s">
        <v>405</v>
      </c>
      <c r="J184" s="587">
        <v>2</v>
      </c>
      <c r="K184" s="536"/>
    </row>
    <row r="185" spans="1:11" ht="14.45" customHeight="1">
      <c r="A185" s="1971"/>
      <c r="B185" s="351"/>
      <c r="C185" s="553"/>
      <c r="D185" s="363">
        <v>2018</v>
      </c>
      <c r="E185" s="586" t="s">
        <v>405</v>
      </c>
      <c r="F185" s="586" t="s">
        <v>405</v>
      </c>
      <c r="G185" s="586">
        <v>35.4</v>
      </c>
      <c r="H185" s="586" t="s">
        <v>405</v>
      </c>
      <c r="I185" s="586" t="s">
        <v>405</v>
      </c>
      <c r="J185" s="587">
        <v>1.9</v>
      </c>
      <c r="K185" s="536"/>
    </row>
    <row r="186" spans="1:11" ht="14.45" customHeight="1">
      <c r="A186" s="1971"/>
      <c r="B186" s="351"/>
      <c r="C186" s="553"/>
      <c r="D186" s="363">
        <v>2019</v>
      </c>
      <c r="E186" s="586" t="s">
        <v>405</v>
      </c>
      <c r="F186" s="586" t="s">
        <v>405</v>
      </c>
      <c r="G186" s="586">
        <v>37.4</v>
      </c>
      <c r="H186" s="586" t="s">
        <v>405</v>
      </c>
      <c r="I186" s="586" t="s">
        <v>405</v>
      </c>
      <c r="J186" s="587">
        <v>1.8</v>
      </c>
      <c r="K186" s="536"/>
    </row>
    <row r="187" spans="1:11" ht="14.45" customHeight="1">
      <c r="A187" s="1971"/>
      <c r="B187" s="351"/>
      <c r="C187" s="553"/>
      <c r="D187" s="363">
        <v>2020</v>
      </c>
      <c r="E187" s="586" t="s">
        <v>405</v>
      </c>
      <c r="F187" s="586" t="s">
        <v>405</v>
      </c>
      <c r="G187" s="586">
        <v>36.6</v>
      </c>
      <c r="H187" s="586" t="s">
        <v>405</v>
      </c>
      <c r="I187" s="586" t="s">
        <v>405</v>
      </c>
      <c r="J187" s="587">
        <v>1.7</v>
      </c>
      <c r="K187" s="536"/>
    </row>
    <row r="188" spans="1:11" ht="14.45" customHeight="1">
      <c r="A188" s="1971"/>
      <c r="B188" s="351" t="s">
        <v>196</v>
      </c>
      <c r="C188" s="553" t="s">
        <v>435</v>
      </c>
      <c r="D188" s="363">
        <v>2010</v>
      </c>
      <c r="E188" s="586">
        <v>0</v>
      </c>
      <c r="F188" s="586" t="s">
        <v>405</v>
      </c>
      <c r="G188" s="586">
        <v>37.799999999999997</v>
      </c>
      <c r="H188" s="586">
        <v>0.2</v>
      </c>
      <c r="I188" s="586">
        <v>7.5</v>
      </c>
      <c r="J188" s="587">
        <v>1.9</v>
      </c>
      <c r="K188" s="556" t="s">
        <v>436</v>
      </c>
    </row>
    <row r="189" spans="1:11" ht="14.45" customHeight="1">
      <c r="A189" s="1971"/>
      <c r="B189" s="351"/>
      <c r="C189" s="553"/>
      <c r="D189" s="363">
        <v>2011</v>
      </c>
      <c r="E189" s="586">
        <v>0</v>
      </c>
      <c r="F189" s="586" t="s">
        <v>405</v>
      </c>
      <c r="G189" s="586">
        <v>38.1</v>
      </c>
      <c r="H189" s="586">
        <v>0.1</v>
      </c>
      <c r="I189" s="586">
        <v>7.8</v>
      </c>
      <c r="J189" s="587">
        <v>1.6</v>
      </c>
      <c r="K189" s="536"/>
    </row>
    <row r="190" spans="1:11" ht="14.45" customHeight="1">
      <c r="A190" s="1971"/>
      <c r="B190" s="351"/>
      <c r="C190" s="553"/>
      <c r="D190" s="363">
        <v>2012</v>
      </c>
      <c r="E190" s="586">
        <v>0.1</v>
      </c>
      <c r="F190" s="586" t="s">
        <v>405</v>
      </c>
      <c r="G190" s="586">
        <v>35.6</v>
      </c>
      <c r="H190" s="586">
        <v>0.2</v>
      </c>
      <c r="I190" s="586">
        <v>5</v>
      </c>
      <c r="J190" s="587">
        <v>1.6</v>
      </c>
      <c r="K190" s="536"/>
    </row>
    <row r="191" spans="1:11" ht="14.45" customHeight="1">
      <c r="A191" s="1971"/>
      <c r="B191" s="351"/>
      <c r="C191" s="553"/>
      <c r="D191" s="363">
        <v>2013</v>
      </c>
      <c r="E191" s="586">
        <v>0</v>
      </c>
      <c r="F191" s="586" t="s">
        <v>405</v>
      </c>
      <c r="G191" s="586">
        <v>35.799999999999997</v>
      </c>
      <c r="H191" s="586">
        <v>0.2</v>
      </c>
      <c r="I191" s="586">
        <v>5.3</v>
      </c>
      <c r="J191" s="587">
        <v>1.6</v>
      </c>
      <c r="K191" s="536"/>
    </row>
    <row r="192" spans="1:11" ht="14.45" customHeight="1">
      <c r="A192" s="1971"/>
      <c r="B192" s="351"/>
      <c r="C192" s="553"/>
      <c r="D192" s="363">
        <v>2014</v>
      </c>
      <c r="E192" s="586">
        <v>0</v>
      </c>
      <c r="F192" s="586" t="s">
        <v>405</v>
      </c>
      <c r="G192" s="586">
        <v>30.5</v>
      </c>
      <c r="H192" s="586">
        <v>0.2</v>
      </c>
      <c r="I192" s="586">
        <v>2.2000000000000002</v>
      </c>
      <c r="J192" s="587">
        <v>1.5</v>
      </c>
      <c r="K192" s="536"/>
    </row>
    <row r="193" spans="1:11" ht="14.45" customHeight="1">
      <c r="A193" s="1971"/>
      <c r="B193" s="351"/>
      <c r="C193" s="553"/>
      <c r="D193" s="363">
        <v>2015</v>
      </c>
      <c r="E193" s="586">
        <v>0</v>
      </c>
      <c r="F193" s="586" t="s">
        <v>405</v>
      </c>
      <c r="G193" s="586">
        <v>27.8</v>
      </c>
      <c r="H193" s="586">
        <v>0.2</v>
      </c>
      <c r="I193" s="586">
        <v>2</v>
      </c>
      <c r="J193" s="587">
        <v>1.5</v>
      </c>
      <c r="K193" s="536"/>
    </row>
    <row r="194" spans="1:11" ht="14.45" customHeight="1">
      <c r="A194" s="1971"/>
      <c r="B194" s="351"/>
      <c r="C194" s="553"/>
      <c r="D194" s="363">
        <v>2016</v>
      </c>
      <c r="E194" s="586">
        <v>0</v>
      </c>
      <c r="F194" s="586" t="s">
        <v>405</v>
      </c>
      <c r="G194" s="586">
        <v>28.2</v>
      </c>
      <c r="H194" s="586">
        <v>0.3</v>
      </c>
      <c r="I194" s="586">
        <v>3.3</v>
      </c>
      <c r="J194" s="587">
        <v>1.4</v>
      </c>
      <c r="K194" s="536"/>
    </row>
    <row r="195" spans="1:11" ht="14.45" customHeight="1">
      <c r="A195" s="1971"/>
      <c r="B195" s="351"/>
      <c r="C195" s="553"/>
      <c r="D195" s="363">
        <v>2017</v>
      </c>
      <c r="E195" s="586">
        <v>0</v>
      </c>
      <c r="F195" s="586" t="s">
        <v>405</v>
      </c>
      <c r="G195" s="586">
        <v>24</v>
      </c>
      <c r="H195" s="586">
        <v>0.3</v>
      </c>
      <c r="I195" s="586">
        <v>2.7</v>
      </c>
      <c r="J195" s="587">
        <v>1.2</v>
      </c>
      <c r="K195" s="536"/>
    </row>
    <row r="196" spans="1:11" ht="14.45" customHeight="1">
      <c r="A196" s="1971"/>
      <c r="B196" s="351"/>
      <c r="C196" s="553"/>
      <c r="D196" s="363">
        <v>2018</v>
      </c>
      <c r="E196" s="586">
        <v>0</v>
      </c>
      <c r="F196" s="586" t="s">
        <v>405</v>
      </c>
      <c r="G196" s="586">
        <v>22.3</v>
      </c>
      <c r="H196" s="586">
        <v>0.3</v>
      </c>
      <c r="I196" s="586">
        <v>2.1</v>
      </c>
      <c r="J196" s="587">
        <v>1.2</v>
      </c>
      <c r="K196" s="536"/>
    </row>
    <row r="197" spans="1:11" ht="14.45" customHeight="1">
      <c r="A197" s="1971"/>
      <c r="B197" s="351"/>
      <c r="C197" s="351"/>
      <c r="D197" s="363">
        <v>2019</v>
      </c>
      <c r="E197" s="586">
        <v>0.1</v>
      </c>
      <c r="F197" s="586" t="s">
        <v>405</v>
      </c>
      <c r="G197" s="586">
        <v>28.3</v>
      </c>
      <c r="H197" s="586">
        <v>0.4</v>
      </c>
      <c r="I197" s="586">
        <v>2.1</v>
      </c>
      <c r="J197" s="587">
        <v>1.4</v>
      </c>
      <c r="K197" s="536"/>
    </row>
    <row r="198" spans="1:11" ht="14.45" customHeight="1">
      <c r="A198" s="1971"/>
      <c r="B198" s="351"/>
      <c r="C198" s="351"/>
      <c r="D198" s="363">
        <v>2020</v>
      </c>
      <c r="E198" s="535">
        <v>0.1</v>
      </c>
      <c r="F198" s="586" t="s">
        <v>405</v>
      </c>
      <c r="G198" s="535">
        <v>29.7</v>
      </c>
      <c r="H198" s="535">
        <v>0.4</v>
      </c>
      <c r="I198" s="535">
        <v>3.1</v>
      </c>
      <c r="J198" s="336">
        <v>1.5</v>
      </c>
      <c r="K198" s="536"/>
    </row>
    <row r="199" spans="1:11" ht="19.7" customHeight="1">
      <c r="A199" s="1971">
        <v>93</v>
      </c>
      <c r="B199" s="511"/>
      <c r="C199" s="511"/>
      <c r="D199" s="511"/>
      <c r="E199" s="320"/>
      <c r="F199" s="322"/>
      <c r="G199" s="322"/>
      <c r="H199" s="322"/>
      <c r="I199" s="513"/>
      <c r="J199" s="1849" t="s">
        <v>566</v>
      </c>
      <c r="K199" s="1849"/>
    </row>
    <row r="200" spans="1:11" ht="33.950000000000003" customHeight="1">
      <c r="A200" s="1971"/>
      <c r="B200" s="514"/>
      <c r="C200" s="293" t="s">
        <v>534</v>
      </c>
      <c r="D200" s="515" t="s">
        <v>336</v>
      </c>
      <c r="E200" s="372" t="s">
        <v>535</v>
      </c>
      <c r="F200" s="372" t="s">
        <v>536</v>
      </c>
      <c r="G200" s="372" t="s">
        <v>537</v>
      </c>
      <c r="H200" s="372" t="s">
        <v>538</v>
      </c>
      <c r="I200" s="372" t="s">
        <v>539</v>
      </c>
      <c r="J200" s="516" t="s">
        <v>548</v>
      </c>
      <c r="K200" s="1965"/>
    </row>
    <row r="201" spans="1:11" ht="33.950000000000003" customHeight="1">
      <c r="A201" s="1971"/>
      <c r="B201" s="517"/>
      <c r="C201" s="297" t="s">
        <v>372</v>
      </c>
      <c r="D201" s="518" t="s">
        <v>9</v>
      </c>
      <c r="E201" s="519" t="s">
        <v>541</v>
      </c>
      <c r="F201" s="519" t="s">
        <v>542</v>
      </c>
      <c r="G201" s="519" t="s">
        <v>543</v>
      </c>
      <c r="H201" s="519" t="s">
        <v>544</v>
      </c>
      <c r="I201" s="519" t="s">
        <v>545</v>
      </c>
      <c r="J201" s="520" t="s">
        <v>568</v>
      </c>
      <c r="K201" s="1972"/>
    </row>
    <row r="202" spans="1:11" ht="19.7" customHeight="1">
      <c r="A202" s="1971"/>
      <c r="B202" s="407"/>
      <c r="C202" s="557"/>
      <c r="D202" s="521"/>
      <c r="E202" s="522" t="s">
        <v>318</v>
      </c>
      <c r="F202" s="522" t="s">
        <v>321</v>
      </c>
      <c r="G202" s="522" t="s">
        <v>325</v>
      </c>
      <c r="H202" s="522" t="s">
        <v>328</v>
      </c>
      <c r="I202" s="522" t="s">
        <v>331</v>
      </c>
      <c r="J202" s="523" t="s">
        <v>334</v>
      </c>
      <c r="K202" s="524"/>
    </row>
    <row r="203" spans="1:11" ht="6.95" customHeight="1">
      <c r="A203" s="1971"/>
      <c r="B203" s="351"/>
      <c r="C203" s="351"/>
      <c r="D203" s="363"/>
      <c r="E203" s="351"/>
      <c r="F203" s="351"/>
      <c r="G203" s="351"/>
      <c r="H203" s="351"/>
      <c r="I203" s="351"/>
      <c r="J203" s="351"/>
      <c r="K203" s="351"/>
    </row>
    <row r="204" spans="1:11" ht="14.45" customHeight="1">
      <c r="A204" s="1971"/>
      <c r="B204" s="1958" t="s">
        <v>437</v>
      </c>
      <c r="C204" s="320" t="s">
        <v>438</v>
      </c>
      <c r="D204" s="322">
        <v>2010</v>
      </c>
      <c r="E204" s="592">
        <v>0.3</v>
      </c>
      <c r="F204" s="435" t="s">
        <v>405</v>
      </c>
      <c r="G204" s="592">
        <v>23.1</v>
      </c>
      <c r="H204" s="592">
        <v>0.4</v>
      </c>
      <c r="I204" s="592">
        <v>13</v>
      </c>
      <c r="J204" s="589">
        <v>1.4</v>
      </c>
      <c r="K204" s="1959" t="s">
        <v>439</v>
      </c>
    </row>
    <row r="205" spans="1:11" ht="14.45" customHeight="1">
      <c r="A205" s="1971"/>
      <c r="B205" s="1958"/>
      <c r="C205" s="332"/>
      <c r="D205" s="322">
        <v>2011</v>
      </c>
      <c r="E205" s="592">
        <v>0.3</v>
      </c>
      <c r="F205" s="435" t="s">
        <v>405</v>
      </c>
      <c r="G205" s="588">
        <v>24.7</v>
      </c>
      <c r="H205" s="435">
        <v>0.5</v>
      </c>
      <c r="I205" s="588">
        <v>13.3</v>
      </c>
      <c r="J205" s="589">
        <v>1.3</v>
      </c>
      <c r="K205" s="1959"/>
    </row>
    <row r="206" spans="1:11" ht="14.45" customHeight="1">
      <c r="A206" s="1971"/>
      <c r="B206" s="1958"/>
      <c r="C206" s="333"/>
      <c r="D206" s="322">
        <v>2012</v>
      </c>
      <c r="E206" s="592">
        <v>0.2</v>
      </c>
      <c r="F206" s="435" t="s">
        <v>405</v>
      </c>
      <c r="G206" s="588">
        <v>25</v>
      </c>
      <c r="H206" s="435">
        <v>0.5</v>
      </c>
      <c r="I206" s="588">
        <v>12.1</v>
      </c>
      <c r="J206" s="589">
        <v>1.4</v>
      </c>
      <c r="K206" s="1959"/>
    </row>
    <row r="207" spans="1:11" ht="14.45" customHeight="1">
      <c r="A207" s="1971"/>
      <c r="B207" s="1958"/>
      <c r="C207" s="333"/>
      <c r="D207" s="322">
        <v>2013</v>
      </c>
      <c r="E207" s="592">
        <v>0.30000000000000004</v>
      </c>
      <c r="F207" s="435" t="s">
        <v>405</v>
      </c>
      <c r="G207" s="588">
        <v>24</v>
      </c>
      <c r="H207" s="435">
        <v>0.4</v>
      </c>
      <c r="I207" s="588">
        <v>12.1</v>
      </c>
      <c r="J207" s="589">
        <v>1.4</v>
      </c>
      <c r="K207" s="332"/>
    </row>
    <row r="208" spans="1:11" ht="14.45" customHeight="1">
      <c r="A208" s="1971"/>
      <c r="B208" s="362"/>
      <c r="C208" s="333"/>
      <c r="D208" s="322">
        <v>2014</v>
      </c>
      <c r="E208" s="592">
        <v>0.3</v>
      </c>
      <c r="F208" s="435" t="s">
        <v>405</v>
      </c>
      <c r="G208" s="592">
        <v>21.3</v>
      </c>
      <c r="H208" s="592">
        <v>0.3</v>
      </c>
      <c r="I208" s="592">
        <v>7.5</v>
      </c>
      <c r="J208" s="589">
        <v>1.3</v>
      </c>
      <c r="K208" s="332"/>
    </row>
    <row r="209" spans="1:11" ht="14.45" customHeight="1">
      <c r="A209" s="1971"/>
      <c r="B209" s="362"/>
      <c r="C209" s="333"/>
      <c r="D209" s="322">
        <v>2015</v>
      </c>
      <c r="E209" s="592">
        <v>0.3</v>
      </c>
      <c r="F209" s="435" t="s">
        <v>405</v>
      </c>
      <c r="G209" s="592">
        <v>22</v>
      </c>
      <c r="H209" s="592">
        <v>0.5</v>
      </c>
      <c r="I209" s="592">
        <v>26.4</v>
      </c>
      <c r="J209" s="589">
        <v>1.5</v>
      </c>
      <c r="K209" s="332"/>
    </row>
    <row r="210" spans="1:11" ht="14.45" customHeight="1">
      <c r="A210" s="1971"/>
      <c r="B210" s="362"/>
      <c r="C210" s="333"/>
      <c r="D210" s="322">
        <v>2016</v>
      </c>
      <c r="E210" s="592">
        <v>0.3</v>
      </c>
      <c r="F210" s="435" t="s">
        <v>405</v>
      </c>
      <c r="G210" s="592">
        <v>19.899999999999999</v>
      </c>
      <c r="H210" s="592">
        <v>0.4</v>
      </c>
      <c r="I210" s="592">
        <v>24.5</v>
      </c>
      <c r="J210" s="589">
        <v>1.3</v>
      </c>
      <c r="K210" s="332"/>
    </row>
    <row r="211" spans="1:11" ht="14.45" customHeight="1">
      <c r="A211" s="1971"/>
      <c r="B211" s="362"/>
      <c r="C211" s="333"/>
      <c r="D211" s="322">
        <v>2017</v>
      </c>
      <c r="E211" s="592">
        <v>0.3</v>
      </c>
      <c r="F211" s="435" t="s">
        <v>405</v>
      </c>
      <c r="G211" s="592">
        <v>22.6</v>
      </c>
      <c r="H211" s="592">
        <v>0.5</v>
      </c>
      <c r="I211" s="592">
        <v>20.6</v>
      </c>
      <c r="J211" s="589">
        <v>1.5</v>
      </c>
      <c r="K211" s="332"/>
    </row>
    <row r="212" spans="1:11" ht="14.45" customHeight="1">
      <c r="A212" s="1971"/>
      <c r="B212" s="362"/>
      <c r="C212" s="333"/>
      <c r="D212" s="322">
        <v>2018</v>
      </c>
      <c r="E212" s="592">
        <v>0.4</v>
      </c>
      <c r="F212" s="435" t="s">
        <v>405</v>
      </c>
      <c r="G212" s="592">
        <v>26.2</v>
      </c>
      <c r="H212" s="592">
        <v>0.5</v>
      </c>
      <c r="I212" s="592">
        <v>21.3</v>
      </c>
      <c r="J212" s="589">
        <v>1.8</v>
      </c>
      <c r="K212" s="527"/>
    </row>
    <row r="213" spans="1:11" ht="14.45" customHeight="1">
      <c r="A213" s="1971"/>
      <c r="B213" s="362"/>
      <c r="C213" s="333"/>
      <c r="D213" s="322">
        <v>2019</v>
      </c>
      <c r="E213" s="590">
        <v>1.2</v>
      </c>
      <c r="F213" s="590" t="s">
        <v>405</v>
      </c>
      <c r="G213" s="590">
        <v>13.8</v>
      </c>
      <c r="H213" s="590">
        <v>0.5</v>
      </c>
      <c r="I213" s="590">
        <v>29.2</v>
      </c>
      <c r="J213" s="591">
        <v>1.8</v>
      </c>
      <c r="K213" s="527"/>
    </row>
    <row r="214" spans="1:11" ht="14.45" customHeight="1">
      <c r="A214" s="1971"/>
      <c r="B214" s="362"/>
      <c r="C214" s="333"/>
      <c r="D214" s="322">
        <v>2020</v>
      </c>
      <c r="E214" s="590">
        <v>1.7</v>
      </c>
      <c r="F214" s="590" t="s">
        <v>405</v>
      </c>
      <c r="G214" s="590">
        <v>13.1</v>
      </c>
      <c r="H214" s="590">
        <v>0.7</v>
      </c>
      <c r="I214" s="590">
        <v>34</v>
      </c>
      <c r="J214" s="591">
        <v>2.2000000000000002</v>
      </c>
      <c r="K214" s="527"/>
    </row>
    <row r="215" spans="1:11" ht="14.45" customHeight="1">
      <c r="A215" s="1971"/>
      <c r="B215" s="1958" t="s">
        <v>440</v>
      </c>
      <c r="C215" s="333" t="s">
        <v>441</v>
      </c>
      <c r="D215" s="528">
        <v>2010</v>
      </c>
      <c r="E215" s="592">
        <v>0.2</v>
      </c>
      <c r="F215" s="435" t="s">
        <v>405</v>
      </c>
      <c r="G215" s="592">
        <v>2.5</v>
      </c>
      <c r="H215" s="592">
        <v>0.1</v>
      </c>
      <c r="I215" s="592">
        <v>3.2</v>
      </c>
      <c r="J215" s="589">
        <v>0.3</v>
      </c>
      <c r="K215" s="1959" t="s">
        <v>442</v>
      </c>
    </row>
    <row r="216" spans="1:11" ht="14.45" customHeight="1">
      <c r="A216" s="1971"/>
      <c r="B216" s="1958"/>
      <c r="C216" s="329"/>
      <c r="D216" s="528">
        <v>2011</v>
      </c>
      <c r="E216" s="592">
        <v>0.2</v>
      </c>
      <c r="F216" s="435" t="s">
        <v>405</v>
      </c>
      <c r="G216" s="588">
        <v>2.7</v>
      </c>
      <c r="H216" s="435">
        <v>0.1</v>
      </c>
      <c r="I216" s="588">
        <v>3.3</v>
      </c>
      <c r="J216" s="589">
        <v>0.3</v>
      </c>
      <c r="K216" s="1959"/>
    </row>
    <row r="217" spans="1:11" ht="14.45" customHeight="1">
      <c r="A217" s="1971"/>
      <c r="B217" s="1958"/>
      <c r="C217" s="332"/>
      <c r="D217" s="528">
        <v>2012</v>
      </c>
      <c r="E217" s="592">
        <v>0.3</v>
      </c>
      <c r="F217" s="435" t="s">
        <v>405</v>
      </c>
      <c r="G217" s="588">
        <v>2.8</v>
      </c>
      <c r="H217" s="435">
        <v>0.2</v>
      </c>
      <c r="I217" s="588">
        <v>2.2999999999999998</v>
      </c>
      <c r="J217" s="589">
        <v>0.4</v>
      </c>
      <c r="K217" s="1959"/>
    </row>
    <row r="218" spans="1:11" ht="14.45" customHeight="1">
      <c r="A218" s="1971"/>
      <c r="B218" s="332"/>
      <c r="C218" s="332"/>
      <c r="D218" s="528">
        <v>2013</v>
      </c>
      <c r="E218" s="592">
        <v>0.3</v>
      </c>
      <c r="F218" s="435" t="s">
        <v>405</v>
      </c>
      <c r="G218" s="588">
        <v>2.7</v>
      </c>
      <c r="H218" s="435">
        <v>0.2</v>
      </c>
      <c r="I218" s="588">
        <v>2.4</v>
      </c>
      <c r="J218" s="589">
        <v>0.4</v>
      </c>
      <c r="K218" s="1959"/>
    </row>
    <row r="219" spans="1:11" ht="14.45" customHeight="1">
      <c r="A219" s="1971"/>
      <c r="B219" s="332"/>
      <c r="C219" s="332"/>
      <c r="D219" s="528">
        <v>2014</v>
      </c>
      <c r="E219" s="592">
        <v>0.19999999999999998</v>
      </c>
      <c r="F219" s="435" t="s">
        <v>405</v>
      </c>
      <c r="G219" s="588">
        <v>2.2000000000000002</v>
      </c>
      <c r="H219" s="435">
        <v>0.2</v>
      </c>
      <c r="I219" s="588">
        <v>1</v>
      </c>
      <c r="J219" s="589">
        <v>0.3</v>
      </c>
      <c r="K219" s="658"/>
    </row>
    <row r="220" spans="1:11" ht="14.45" customHeight="1">
      <c r="A220" s="1971"/>
      <c r="B220" s="332"/>
      <c r="C220" s="332"/>
      <c r="D220" s="528">
        <v>2015</v>
      </c>
      <c r="E220" s="592">
        <v>0.2</v>
      </c>
      <c r="F220" s="435" t="s">
        <v>405</v>
      </c>
      <c r="G220" s="588">
        <v>2.4</v>
      </c>
      <c r="H220" s="435">
        <v>0.2</v>
      </c>
      <c r="I220" s="588">
        <v>0.9</v>
      </c>
      <c r="J220" s="589">
        <v>0.3</v>
      </c>
      <c r="K220" s="658"/>
    </row>
    <row r="221" spans="1:11" ht="14.45" customHeight="1">
      <c r="A221" s="1971"/>
      <c r="B221" s="332"/>
      <c r="C221" s="332"/>
      <c r="D221" s="528">
        <v>2016</v>
      </c>
      <c r="E221" s="592">
        <v>0.2</v>
      </c>
      <c r="F221" s="435" t="s">
        <v>405</v>
      </c>
      <c r="G221" s="588">
        <v>3</v>
      </c>
      <c r="H221" s="435">
        <v>0.3</v>
      </c>
      <c r="I221" s="588">
        <v>1.4</v>
      </c>
      <c r="J221" s="589">
        <v>0.3</v>
      </c>
      <c r="K221" s="658"/>
    </row>
    <row r="222" spans="1:11" ht="14.45" customHeight="1">
      <c r="A222" s="1971"/>
      <c r="B222" s="332"/>
      <c r="C222" s="332"/>
      <c r="D222" s="528">
        <v>2017</v>
      </c>
      <c r="E222" s="592">
        <v>0.1</v>
      </c>
      <c r="F222" s="435" t="s">
        <v>405</v>
      </c>
      <c r="G222" s="588">
        <v>3.2</v>
      </c>
      <c r="H222" s="435">
        <v>0.3</v>
      </c>
      <c r="I222" s="588">
        <v>1.1000000000000001</v>
      </c>
      <c r="J222" s="589">
        <v>0.3</v>
      </c>
      <c r="K222" s="658"/>
    </row>
    <row r="223" spans="1:11" ht="14.45" customHeight="1">
      <c r="A223" s="1971"/>
      <c r="B223" s="332"/>
      <c r="C223" s="332"/>
      <c r="D223" s="322">
        <v>2018</v>
      </c>
      <c r="E223" s="592">
        <v>0.1</v>
      </c>
      <c r="F223" s="435" t="s">
        <v>405</v>
      </c>
      <c r="G223" s="588">
        <v>3</v>
      </c>
      <c r="H223" s="435">
        <v>0.4</v>
      </c>
      <c r="I223" s="588">
        <v>1.2</v>
      </c>
      <c r="J223" s="589">
        <v>0.3</v>
      </c>
      <c r="K223" s="658"/>
    </row>
    <row r="224" spans="1:11" ht="14.45" customHeight="1">
      <c r="A224" s="1971"/>
      <c r="B224" s="332"/>
      <c r="C224" s="332"/>
      <c r="D224" s="528">
        <v>2019</v>
      </c>
      <c r="E224" s="588">
        <v>0.1</v>
      </c>
      <c r="F224" s="588" t="s">
        <v>405</v>
      </c>
      <c r="G224" s="588">
        <v>3.5</v>
      </c>
      <c r="H224" s="588">
        <v>0.5</v>
      </c>
      <c r="I224" s="588">
        <v>1.1000000000000001</v>
      </c>
      <c r="J224" s="589">
        <v>0.3</v>
      </c>
      <c r="K224" s="658"/>
    </row>
    <row r="225" spans="1:11" ht="14.45" customHeight="1">
      <c r="A225" s="1971"/>
      <c r="B225" s="332"/>
      <c r="C225" s="332"/>
      <c r="D225" s="528">
        <v>2020</v>
      </c>
      <c r="E225" s="588">
        <v>0.1</v>
      </c>
      <c r="F225" s="588" t="s">
        <v>405</v>
      </c>
      <c r="G225" s="588">
        <v>3</v>
      </c>
      <c r="H225" s="588">
        <v>0.4</v>
      </c>
      <c r="I225" s="588">
        <v>1</v>
      </c>
      <c r="J225" s="589">
        <v>0.3</v>
      </c>
      <c r="K225" s="530"/>
    </row>
    <row r="226" spans="1:11" ht="14.45" customHeight="1">
      <c r="A226" s="1971"/>
      <c r="B226" s="1958" t="s">
        <v>443</v>
      </c>
      <c r="C226" s="333" t="s">
        <v>444</v>
      </c>
      <c r="D226" s="528">
        <v>2010</v>
      </c>
      <c r="E226" s="592">
        <v>0.1</v>
      </c>
      <c r="F226" s="435" t="s">
        <v>405</v>
      </c>
      <c r="G226" s="435" t="s">
        <v>405</v>
      </c>
      <c r="H226" s="592">
        <v>1.5</v>
      </c>
      <c r="I226" s="592">
        <v>56.8</v>
      </c>
      <c r="J226" s="589">
        <v>0.3</v>
      </c>
      <c r="K226" s="360" t="s">
        <v>445</v>
      </c>
    </row>
    <row r="227" spans="1:11" ht="14.45" customHeight="1">
      <c r="A227" s="1971"/>
      <c r="B227" s="1958"/>
      <c r="C227" s="329"/>
      <c r="D227" s="528">
        <v>2011</v>
      </c>
      <c r="E227" s="592">
        <v>0.1</v>
      </c>
      <c r="F227" s="435" t="s">
        <v>405</v>
      </c>
      <c r="G227" s="435" t="s">
        <v>405</v>
      </c>
      <c r="H227" s="592">
        <v>1.6</v>
      </c>
      <c r="I227" s="588">
        <v>55.6</v>
      </c>
      <c r="J227" s="589">
        <v>0.3</v>
      </c>
      <c r="K227" s="332"/>
    </row>
    <row r="228" spans="1:11" ht="14.45" customHeight="1">
      <c r="A228" s="1971"/>
      <c r="B228" s="1958"/>
      <c r="C228" s="329"/>
      <c r="D228" s="528">
        <v>2012</v>
      </c>
      <c r="E228" s="592">
        <v>0.1</v>
      </c>
      <c r="F228" s="435" t="s">
        <v>405</v>
      </c>
      <c r="G228" s="435" t="s">
        <v>405</v>
      </c>
      <c r="H228" s="593">
        <v>1.6</v>
      </c>
      <c r="I228" s="588">
        <v>74</v>
      </c>
      <c r="J228" s="589">
        <v>0.3</v>
      </c>
      <c r="K228" s="332"/>
    </row>
    <row r="229" spans="1:11" ht="14.45" customHeight="1">
      <c r="A229" s="1971"/>
      <c r="B229" s="1958"/>
      <c r="C229" s="329"/>
      <c r="D229" s="528">
        <v>2013</v>
      </c>
      <c r="E229" s="592">
        <v>0.1</v>
      </c>
      <c r="F229" s="435" t="s">
        <v>405</v>
      </c>
      <c r="G229" s="435" t="s">
        <v>405</v>
      </c>
      <c r="H229" s="592">
        <v>1.6</v>
      </c>
      <c r="I229" s="588">
        <v>72.5</v>
      </c>
      <c r="J229" s="589">
        <v>0.3</v>
      </c>
      <c r="K229" s="332"/>
    </row>
    <row r="230" spans="1:11" ht="14.45" customHeight="1">
      <c r="A230" s="1971"/>
      <c r="B230" s="329"/>
      <c r="C230" s="329"/>
      <c r="D230" s="528">
        <v>2014</v>
      </c>
      <c r="E230" s="592">
        <v>0.1</v>
      </c>
      <c r="F230" s="435" t="s">
        <v>405</v>
      </c>
      <c r="G230" s="435" t="s">
        <v>405</v>
      </c>
      <c r="H230" s="592">
        <v>1.3</v>
      </c>
      <c r="I230" s="588">
        <v>84.5</v>
      </c>
      <c r="J230" s="589">
        <v>0.3</v>
      </c>
      <c r="K230" s="332"/>
    </row>
    <row r="231" spans="1:11" ht="14.45" customHeight="1">
      <c r="A231" s="1971"/>
      <c r="B231" s="329"/>
      <c r="C231" s="329"/>
      <c r="D231" s="528">
        <v>2015</v>
      </c>
      <c r="E231" s="592">
        <v>0.1</v>
      </c>
      <c r="F231" s="435" t="s">
        <v>405</v>
      </c>
      <c r="G231" s="435" t="s">
        <v>405</v>
      </c>
      <c r="H231" s="592">
        <v>1.3</v>
      </c>
      <c r="I231" s="593">
        <v>67.3</v>
      </c>
      <c r="J231" s="589">
        <v>0.3</v>
      </c>
      <c r="K231" s="332"/>
    </row>
    <row r="232" spans="1:11" ht="14.45" customHeight="1">
      <c r="A232" s="1971"/>
      <c r="B232" s="329"/>
      <c r="C232" s="329"/>
      <c r="D232" s="312">
        <v>2016</v>
      </c>
      <c r="E232" s="592">
        <v>0.1</v>
      </c>
      <c r="F232" s="435" t="s">
        <v>405</v>
      </c>
      <c r="G232" s="435" t="s">
        <v>405</v>
      </c>
      <c r="H232" s="592">
        <v>1.3</v>
      </c>
      <c r="I232" s="588">
        <v>65.400000000000006</v>
      </c>
      <c r="J232" s="589">
        <v>0.3</v>
      </c>
      <c r="K232" s="332"/>
    </row>
    <row r="233" spans="1:11" ht="14.45" customHeight="1">
      <c r="A233" s="1971"/>
      <c r="B233" s="329"/>
      <c r="C233" s="329"/>
      <c r="D233" s="528">
        <v>2017</v>
      </c>
      <c r="E233" s="592">
        <v>0.1</v>
      </c>
      <c r="F233" s="435" t="s">
        <v>405</v>
      </c>
      <c r="G233" s="435" t="s">
        <v>405</v>
      </c>
      <c r="H233" s="592">
        <v>1.5</v>
      </c>
      <c r="I233" s="588">
        <v>71.2</v>
      </c>
      <c r="J233" s="589">
        <v>0.4</v>
      </c>
      <c r="K233" s="332"/>
    </row>
    <row r="234" spans="1:11" ht="14.45" customHeight="1">
      <c r="A234" s="1971"/>
      <c r="B234" s="329"/>
      <c r="C234" s="329"/>
      <c r="D234" s="528">
        <v>2018</v>
      </c>
      <c r="E234" s="592">
        <v>0.1</v>
      </c>
      <c r="F234" s="435" t="s">
        <v>405</v>
      </c>
      <c r="G234" s="435" t="s">
        <v>405</v>
      </c>
      <c r="H234" s="592">
        <v>1.5</v>
      </c>
      <c r="I234" s="588">
        <v>70.2</v>
      </c>
      <c r="J234" s="589">
        <v>0.4</v>
      </c>
      <c r="K234" s="332"/>
    </row>
    <row r="235" spans="1:11" ht="14.45" customHeight="1">
      <c r="A235" s="1971"/>
      <c r="B235" s="329"/>
      <c r="C235" s="329"/>
      <c r="D235" s="528">
        <v>2019</v>
      </c>
      <c r="E235" s="435">
        <v>0.1</v>
      </c>
      <c r="F235" s="588" t="s">
        <v>405</v>
      </c>
      <c r="G235" s="588" t="s">
        <v>405</v>
      </c>
      <c r="H235" s="435">
        <v>1.8</v>
      </c>
      <c r="I235" s="588">
        <v>63.1</v>
      </c>
      <c r="J235" s="595">
        <v>0.4</v>
      </c>
      <c r="K235" s="332"/>
    </row>
    <row r="236" spans="1:11" ht="14.45" customHeight="1">
      <c r="A236" s="1971"/>
      <c r="B236" s="329"/>
      <c r="C236" s="329"/>
      <c r="D236" s="528">
        <v>2020</v>
      </c>
      <c r="E236" s="435">
        <v>0.1</v>
      </c>
      <c r="F236" s="588" t="s">
        <v>405</v>
      </c>
      <c r="G236" s="588" t="s">
        <v>405</v>
      </c>
      <c r="H236" s="435">
        <v>1.9</v>
      </c>
      <c r="I236" s="588">
        <v>56.1</v>
      </c>
      <c r="J236" s="595">
        <v>0.4</v>
      </c>
      <c r="K236" s="332"/>
    </row>
    <row r="237" spans="1:11" ht="14.45" customHeight="1">
      <c r="A237" s="1971"/>
      <c r="B237" s="1973" t="s">
        <v>507</v>
      </c>
      <c r="C237" s="320"/>
      <c r="D237" s="573">
        <v>2010</v>
      </c>
      <c r="E237" s="503">
        <v>100</v>
      </c>
      <c r="F237" s="503">
        <v>100</v>
      </c>
      <c r="G237" s="503">
        <v>100</v>
      </c>
      <c r="H237" s="503">
        <v>100</v>
      </c>
      <c r="I237" s="503">
        <v>100</v>
      </c>
      <c r="J237" s="589">
        <v>100</v>
      </c>
      <c r="K237" s="1974" t="s">
        <v>554</v>
      </c>
    </row>
    <row r="238" spans="1:11" ht="14.45" customHeight="1">
      <c r="A238" s="1971"/>
      <c r="B238" s="1973"/>
      <c r="C238" s="332"/>
      <c r="D238" s="573">
        <v>2011</v>
      </c>
      <c r="E238" s="503">
        <v>100</v>
      </c>
      <c r="F238" s="503">
        <v>100</v>
      </c>
      <c r="G238" s="503">
        <v>100</v>
      </c>
      <c r="H238" s="503">
        <v>100</v>
      </c>
      <c r="I238" s="503">
        <v>100</v>
      </c>
      <c r="J238" s="589">
        <v>100</v>
      </c>
      <c r="K238" s="1974"/>
    </row>
    <row r="239" spans="1:11" ht="14.45" customHeight="1">
      <c r="A239" s="1971"/>
      <c r="B239" s="1973"/>
      <c r="C239" s="332"/>
      <c r="D239" s="573">
        <v>2012</v>
      </c>
      <c r="E239" s="503">
        <v>100</v>
      </c>
      <c r="F239" s="503">
        <v>100</v>
      </c>
      <c r="G239" s="503">
        <v>100</v>
      </c>
      <c r="H239" s="503">
        <v>100</v>
      </c>
      <c r="I239" s="503">
        <v>100</v>
      </c>
      <c r="J239" s="589">
        <v>100</v>
      </c>
      <c r="K239" s="1974"/>
    </row>
    <row r="240" spans="1:11" ht="14.45" customHeight="1">
      <c r="A240" s="1971"/>
      <c r="B240" s="332"/>
      <c r="C240" s="332"/>
      <c r="D240" s="573">
        <v>2013</v>
      </c>
      <c r="E240" s="503">
        <v>100</v>
      </c>
      <c r="F240" s="503">
        <v>100</v>
      </c>
      <c r="G240" s="503">
        <v>100</v>
      </c>
      <c r="H240" s="503">
        <v>100</v>
      </c>
      <c r="I240" s="503">
        <v>100</v>
      </c>
      <c r="J240" s="589">
        <v>100</v>
      </c>
      <c r="K240" s="332"/>
    </row>
    <row r="241" spans="1:11" ht="14.45" customHeight="1">
      <c r="A241" s="1971"/>
      <c r="B241" s="332"/>
      <c r="C241" s="332"/>
      <c r="D241" s="573">
        <v>2014</v>
      </c>
      <c r="E241" s="503">
        <v>100</v>
      </c>
      <c r="F241" s="503">
        <v>100</v>
      </c>
      <c r="G241" s="503">
        <v>100</v>
      </c>
      <c r="H241" s="503">
        <v>100</v>
      </c>
      <c r="I241" s="503">
        <v>100</v>
      </c>
      <c r="J241" s="589">
        <v>100</v>
      </c>
      <c r="K241" s="332"/>
    </row>
    <row r="242" spans="1:11" ht="14.45" customHeight="1">
      <c r="A242" s="1971"/>
      <c r="B242" s="332"/>
      <c r="C242" s="332"/>
      <c r="D242" s="573">
        <v>2015</v>
      </c>
      <c r="E242" s="503">
        <v>100</v>
      </c>
      <c r="F242" s="503">
        <v>100</v>
      </c>
      <c r="G242" s="503">
        <v>100</v>
      </c>
      <c r="H242" s="503">
        <v>100</v>
      </c>
      <c r="I242" s="503">
        <v>100</v>
      </c>
      <c r="J242" s="589">
        <v>100</v>
      </c>
      <c r="K242" s="332"/>
    </row>
    <row r="243" spans="1:11" ht="14.45" customHeight="1">
      <c r="A243" s="1971"/>
      <c r="B243" s="332"/>
      <c r="C243" s="332"/>
      <c r="D243" s="573">
        <v>2016</v>
      </c>
      <c r="E243" s="503">
        <v>100</v>
      </c>
      <c r="F243" s="503">
        <v>100</v>
      </c>
      <c r="G243" s="503">
        <v>100</v>
      </c>
      <c r="H243" s="503">
        <v>100</v>
      </c>
      <c r="I243" s="503">
        <v>100</v>
      </c>
      <c r="J243" s="589">
        <v>100</v>
      </c>
      <c r="K243" s="332"/>
    </row>
    <row r="244" spans="1:11" ht="14.45" customHeight="1">
      <c r="A244" s="1971"/>
      <c r="B244" s="332"/>
      <c r="C244" s="332"/>
      <c r="D244" s="573">
        <v>2017</v>
      </c>
      <c r="E244" s="503">
        <v>100</v>
      </c>
      <c r="F244" s="503">
        <v>100</v>
      </c>
      <c r="G244" s="503">
        <v>100</v>
      </c>
      <c r="H244" s="503">
        <v>100</v>
      </c>
      <c r="I244" s="503">
        <v>100</v>
      </c>
      <c r="J244" s="589">
        <v>100</v>
      </c>
      <c r="K244" s="332"/>
    </row>
    <row r="245" spans="1:11" ht="14.45" customHeight="1">
      <c r="A245" s="1971"/>
      <c r="B245" s="332"/>
      <c r="C245" s="332"/>
      <c r="D245" s="573">
        <v>2018</v>
      </c>
      <c r="E245" s="503">
        <v>100</v>
      </c>
      <c r="F245" s="503">
        <v>100</v>
      </c>
      <c r="G245" s="503">
        <v>100</v>
      </c>
      <c r="H245" s="503">
        <v>100</v>
      </c>
      <c r="I245" s="503">
        <v>100</v>
      </c>
      <c r="J245" s="589">
        <v>100</v>
      </c>
      <c r="K245" s="332"/>
    </row>
    <row r="246" spans="1:11" ht="14.45" customHeight="1">
      <c r="A246" s="1971"/>
      <c r="B246" s="351"/>
      <c r="C246" s="351"/>
      <c r="D246" s="635">
        <v>2019</v>
      </c>
      <c r="E246" s="597">
        <v>100</v>
      </c>
      <c r="F246" s="597">
        <v>100</v>
      </c>
      <c r="G246" s="597">
        <v>100</v>
      </c>
      <c r="H246" s="597">
        <v>100</v>
      </c>
      <c r="I246" s="597">
        <v>100</v>
      </c>
      <c r="J246" s="597">
        <v>100</v>
      </c>
      <c r="K246" s="351"/>
    </row>
    <row r="247" spans="1:11" ht="14.45" customHeight="1">
      <c r="A247" s="1971"/>
      <c r="B247" s="351"/>
      <c r="C247" s="351"/>
      <c r="D247" s="635">
        <v>2020</v>
      </c>
      <c r="E247" s="597">
        <v>100</v>
      </c>
      <c r="F247" s="597">
        <v>100</v>
      </c>
      <c r="G247" s="597">
        <v>100</v>
      </c>
      <c r="H247" s="597">
        <v>100</v>
      </c>
      <c r="I247" s="597">
        <v>100</v>
      </c>
      <c r="J247" s="597">
        <v>100</v>
      </c>
      <c r="K247" s="351"/>
    </row>
  </sheetData>
  <mergeCells count="46">
    <mergeCell ref="A199:A247"/>
    <mergeCell ref="J199:K199"/>
    <mergeCell ref="K200:K201"/>
    <mergeCell ref="B204:B207"/>
    <mergeCell ref="K204:K206"/>
    <mergeCell ref="B215:B217"/>
    <mergeCell ref="K215:K218"/>
    <mergeCell ref="B226:B229"/>
    <mergeCell ref="B237:B239"/>
    <mergeCell ref="K237:K239"/>
    <mergeCell ref="A150:A198"/>
    <mergeCell ref="B150:K150"/>
    <mergeCell ref="B155:B158"/>
    <mergeCell ref="K155:K160"/>
    <mergeCell ref="B166:B172"/>
    <mergeCell ref="K166:K170"/>
    <mergeCell ref="B177:B181"/>
    <mergeCell ref="K177:K181"/>
    <mergeCell ref="A101:A149"/>
    <mergeCell ref="I101:K101"/>
    <mergeCell ref="K102:K103"/>
    <mergeCell ref="B106:B109"/>
    <mergeCell ref="K106:K108"/>
    <mergeCell ref="B117:B119"/>
    <mergeCell ref="K117:K119"/>
    <mergeCell ref="B128:B130"/>
    <mergeCell ref="K128:K130"/>
    <mergeCell ref="B139:B141"/>
    <mergeCell ref="A1:A51"/>
    <mergeCell ref="B1:I1"/>
    <mergeCell ref="J1:K1"/>
    <mergeCell ref="B2:J2"/>
    <mergeCell ref="K4:K5"/>
    <mergeCell ref="B8:B10"/>
    <mergeCell ref="K8:K10"/>
    <mergeCell ref="B19:B21"/>
    <mergeCell ref="B41:B45"/>
    <mergeCell ref="K41:K46"/>
    <mergeCell ref="A52:A100"/>
    <mergeCell ref="B52:K52"/>
    <mergeCell ref="B57:B61"/>
    <mergeCell ref="K57:K63"/>
    <mergeCell ref="B79:B83"/>
    <mergeCell ref="K79:K84"/>
    <mergeCell ref="B90:B93"/>
    <mergeCell ref="K90:K93"/>
  </mergeCells>
  <pageMargins left="0.39370078740157483" right="0.39370078740157483" top="0.39370078740157483" bottom="0.59055118110236227" header="0" footer="0"/>
  <pageSetup paperSize="9" scale="73" orientation="landscape" r:id="rId1"/>
  <rowBreaks count="1" manualBreakCount="1">
    <brk id="51" max="10"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7"/>
  <sheetViews>
    <sheetView zoomScaleNormal="100" zoomScaleSheetLayoutView="62" workbookViewId="0">
      <selection activeCell="B1" sqref="B1:H1"/>
    </sheetView>
  </sheetViews>
  <sheetFormatPr defaultColWidth="0.125" defaultRowHeight="15"/>
  <cols>
    <col min="1" max="1" width="6.25" style="289" customWidth="1"/>
    <col min="2" max="2" width="23.5" style="289" customWidth="1"/>
    <col min="3" max="4" width="8" style="289" customWidth="1"/>
    <col min="5" max="6" width="14.125" style="289" customWidth="1"/>
    <col min="7" max="7" width="21.625" style="289" customWidth="1"/>
    <col min="8" max="8" width="14.125" style="289" customWidth="1"/>
    <col min="9" max="9" width="31.125" style="289" customWidth="1"/>
    <col min="10" max="10" width="14.125" style="289" customWidth="1"/>
    <col min="11" max="57" width="23.5" style="289" customWidth="1"/>
    <col min="58" max="16384" width="0.125" style="289"/>
  </cols>
  <sheetData>
    <row r="1" spans="1:11" ht="19.7" customHeight="1">
      <c r="A1" s="1971">
        <v>94</v>
      </c>
      <c r="B1" s="1976" t="s">
        <v>1951</v>
      </c>
      <c r="C1" s="1976"/>
      <c r="D1" s="1976"/>
      <c r="E1" s="1976"/>
      <c r="F1" s="1976"/>
      <c r="G1" s="1976"/>
      <c r="H1" s="1976"/>
      <c r="I1" s="351"/>
      <c r="J1" s="351"/>
      <c r="K1" s="351"/>
    </row>
    <row r="2" spans="1:11" ht="19.7" customHeight="1">
      <c r="A2" s="1971"/>
      <c r="B2" s="1976" t="s">
        <v>1952</v>
      </c>
      <c r="C2" s="1976"/>
      <c r="D2" s="1976"/>
      <c r="E2" s="1976"/>
      <c r="F2" s="1976"/>
      <c r="G2" s="1976"/>
      <c r="H2" s="1976"/>
      <c r="I2" s="351"/>
      <c r="J2" s="351"/>
      <c r="K2" s="351"/>
    </row>
    <row r="3" spans="1:11" ht="19.7" customHeight="1">
      <c r="A3" s="1971"/>
      <c r="B3" s="351"/>
      <c r="C3" s="351"/>
      <c r="D3" s="363"/>
      <c r="E3" s="351"/>
      <c r="F3" s="351"/>
      <c r="G3" s="351"/>
      <c r="H3" s="351"/>
      <c r="I3" s="1961" t="s">
        <v>558</v>
      </c>
      <c r="J3" s="1961"/>
      <c r="K3" s="1961"/>
    </row>
    <row r="4" spans="1:11" ht="33.950000000000003" customHeight="1">
      <c r="A4" s="1971"/>
      <c r="B4" s="576"/>
      <c r="C4" s="576" t="s">
        <v>534</v>
      </c>
      <c r="D4" s="538" t="s">
        <v>336</v>
      </c>
      <c r="E4" s="538" t="s">
        <v>535</v>
      </c>
      <c r="F4" s="538" t="s">
        <v>536</v>
      </c>
      <c r="G4" s="538" t="s">
        <v>537</v>
      </c>
      <c r="H4" s="538" t="s">
        <v>538</v>
      </c>
      <c r="I4" s="538" t="s">
        <v>539</v>
      </c>
      <c r="J4" s="540" t="s">
        <v>548</v>
      </c>
      <c r="K4" s="577"/>
    </row>
    <row r="5" spans="1:11" ht="33.950000000000003" customHeight="1">
      <c r="A5" s="1971"/>
      <c r="B5" s="578"/>
      <c r="C5" s="659" t="s">
        <v>372</v>
      </c>
      <c r="D5" s="543" t="s">
        <v>9</v>
      </c>
      <c r="E5" s="543" t="s">
        <v>541</v>
      </c>
      <c r="F5" s="543" t="s">
        <v>542</v>
      </c>
      <c r="G5" s="543" t="s">
        <v>543</v>
      </c>
      <c r="H5" s="543" t="s">
        <v>544</v>
      </c>
      <c r="I5" s="543" t="s">
        <v>545</v>
      </c>
      <c r="J5" s="545" t="s">
        <v>549</v>
      </c>
      <c r="K5" s="598"/>
    </row>
    <row r="6" spans="1:11" ht="19.7" customHeight="1">
      <c r="A6" s="1971"/>
      <c r="B6" s="580"/>
      <c r="C6" s="580"/>
      <c r="D6" s="583"/>
      <c r="E6" s="583" t="s">
        <v>318</v>
      </c>
      <c r="F6" s="583" t="s">
        <v>321</v>
      </c>
      <c r="G6" s="583" t="s">
        <v>325</v>
      </c>
      <c r="H6" s="583" t="s">
        <v>328</v>
      </c>
      <c r="I6" s="583" t="s">
        <v>331</v>
      </c>
      <c r="J6" s="584" t="s">
        <v>334</v>
      </c>
      <c r="K6" s="607"/>
    </row>
    <row r="7" spans="1:11" ht="6.95" customHeight="1">
      <c r="A7" s="1971"/>
      <c r="B7" s="351"/>
      <c r="C7" s="351"/>
      <c r="D7" s="363"/>
      <c r="E7" s="351"/>
      <c r="F7" s="351"/>
      <c r="G7" s="351"/>
      <c r="H7" s="351"/>
      <c r="I7" s="351"/>
      <c r="J7" s="337"/>
      <c r="K7" s="351"/>
    </row>
    <row r="8" spans="1:11" ht="13.35" customHeight="1">
      <c r="A8" s="1971"/>
      <c r="B8" s="1962" t="s">
        <v>385</v>
      </c>
      <c r="C8" s="553" t="s">
        <v>386</v>
      </c>
      <c r="D8" s="363">
        <v>2010</v>
      </c>
      <c r="E8" s="586">
        <v>56</v>
      </c>
      <c r="F8" s="586" t="s">
        <v>405</v>
      </c>
      <c r="G8" s="586">
        <v>0.5</v>
      </c>
      <c r="H8" s="586">
        <v>43.5</v>
      </c>
      <c r="I8" s="586" t="s">
        <v>405</v>
      </c>
      <c r="J8" s="587">
        <v>100</v>
      </c>
      <c r="K8" s="1956" t="s">
        <v>387</v>
      </c>
    </row>
    <row r="9" spans="1:11" ht="13.35" customHeight="1">
      <c r="A9" s="1971"/>
      <c r="B9" s="1962"/>
      <c r="C9" s="553"/>
      <c r="D9" s="363">
        <v>2011</v>
      </c>
      <c r="E9" s="586">
        <v>58.2</v>
      </c>
      <c r="F9" s="586" t="s">
        <v>405</v>
      </c>
      <c r="G9" s="586">
        <v>0.5</v>
      </c>
      <c r="H9" s="586">
        <v>41.3</v>
      </c>
      <c r="I9" s="586" t="s">
        <v>405</v>
      </c>
      <c r="J9" s="587">
        <v>100</v>
      </c>
      <c r="K9" s="1956"/>
    </row>
    <row r="10" spans="1:11" ht="13.35" customHeight="1">
      <c r="A10" s="1971"/>
      <c r="B10" s="1962"/>
      <c r="C10" s="553"/>
      <c r="D10" s="363">
        <v>2012</v>
      </c>
      <c r="E10" s="586">
        <v>58.4</v>
      </c>
      <c r="F10" s="586" t="s">
        <v>405</v>
      </c>
      <c r="G10" s="586">
        <v>0.6</v>
      </c>
      <c r="H10" s="586">
        <v>41</v>
      </c>
      <c r="I10" s="586" t="s">
        <v>405</v>
      </c>
      <c r="J10" s="587">
        <v>100</v>
      </c>
      <c r="K10" s="1956"/>
    </row>
    <row r="11" spans="1:11" ht="13.35" customHeight="1">
      <c r="A11" s="1971"/>
      <c r="B11" s="351"/>
      <c r="C11" s="553"/>
      <c r="D11" s="363">
        <v>2013</v>
      </c>
      <c r="E11" s="586">
        <v>60</v>
      </c>
      <c r="F11" s="586" t="s">
        <v>405</v>
      </c>
      <c r="G11" s="586">
        <v>0.8</v>
      </c>
      <c r="H11" s="586">
        <v>39.200000000000003</v>
      </c>
      <c r="I11" s="586" t="s">
        <v>405</v>
      </c>
      <c r="J11" s="587">
        <v>100</v>
      </c>
      <c r="K11" s="536"/>
    </row>
    <row r="12" spans="1:11" ht="13.35" customHeight="1">
      <c r="A12" s="1971"/>
      <c r="B12" s="351"/>
      <c r="C12" s="553"/>
      <c r="D12" s="363">
        <v>2014</v>
      </c>
      <c r="E12" s="586">
        <v>61.9</v>
      </c>
      <c r="F12" s="586" t="s">
        <v>405</v>
      </c>
      <c r="G12" s="586">
        <v>0.5</v>
      </c>
      <c r="H12" s="586">
        <v>37.6</v>
      </c>
      <c r="I12" s="586" t="s">
        <v>405</v>
      </c>
      <c r="J12" s="587">
        <v>100</v>
      </c>
      <c r="K12" s="536"/>
    </row>
    <row r="13" spans="1:11" ht="13.35" customHeight="1">
      <c r="A13" s="1971"/>
      <c r="B13" s="351"/>
      <c r="C13" s="553"/>
      <c r="D13" s="363">
        <v>2015</v>
      </c>
      <c r="E13" s="586">
        <v>64.7</v>
      </c>
      <c r="F13" s="586" t="s">
        <v>405</v>
      </c>
      <c r="G13" s="586">
        <v>0.4</v>
      </c>
      <c r="H13" s="586">
        <v>34.9</v>
      </c>
      <c r="I13" s="586" t="s">
        <v>405</v>
      </c>
      <c r="J13" s="587">
        <v>100</v>
      </c>
      <c r="K13" s="536"/>
    </row>
    <row r="14" spans="1:11" ht="13.35" customHeight="1">
      <c r="A14" s="1971"/>
      <c r="B14" s="351"/>
      <c r="C14" s="553"/>
      <c r="D14" s="363">
        <v>2016</v>
      </c>
      <c r="E14" s="586">
        <v>65.2</v>
      </c>
      <c r="F14" s="586" t="s">
        <v>405</v>
      </c>
      <c r="G14" s="586">
        <v>0.3</v>
      </c>
      <c r="H14" s="586">
        <v>34.5</v>
      </c>
      <c r="I14" s="586" t="s">
        <v>405</v>
      </c>
      <c r="J14" s="587">
        <v>100</v>
      </c>
      <c r="K14" s="536"/>
    </row>
    <row r="15" spans="1:11" ht="13.35" customHeight="1">
      <c r="A15" s="1971"/>
      <c r="B15" s="351"/>
      <c r="C15" s="553"/>
      <c r="D15" s="363">
        <v>2017</v>
      </c>
      <c r="E15" s="586">
        <v>65.5</v>
      </c>
      <c r="F15" s="586" t="s">
        <v>405</v>
      </c>
      <c r="G15" s="586">
        <v>0.4</v>
      </c>
      <c r="H15" s="586">
        <v>34.1</v>
      </c>
      <c r="I15" s="586" t="s">
        <v>405</v>
      </c>
      <c r="J15" s="587">
        <v>100</v>
      </c>
      <c r="K15" s="536"/>
    </row>
    <row r="16" spans="1:11" ht="13.35" customHeight="1">
      <c r="A16" s="1971"/>
      <c r="B16" s="351"/>
      <c r="C16" s="553"/>
      <c r="D16" s="363">
        <v>2018</v>
      </c>
      <c r="E16" s="586">
        <v>67.2</v>
      </c>
      <c r="F16" s="586" t="s">
        <v>405</v>
      </c>
      <c r="G16" s="586">
        <v>0.4</v>
      </c>
      <c r="H16" s="586">
        <v>32.4</v>
      </c>
      <c r="I16" s="586" t="s">
        <v>405</v>
      </c>
      <c r="J16" s="587">
        <v>100</v>
      </c>
      <c r="K16" s="536"/>
    </row>
    <row r="17" spans="1:11" ht="13.35" customHeight="1">
      <c r="A17" s="1971"/>
      <c r="B17" s="351"/>
      <c r="C17" s="553"/>
      <c r="D17" s="363">
        <v>2019</v>
      </c>
      <c r="E17" s="586">
        <v>67.599999999999994</v>
      </c>
      <c r="F17" s="586" t="s">
        <v>405</v>
      </c>
      <c r="G17" s="586">
        <v>0.5</v>
      </c>
      <c r="H17" s="586">
        <v>31.9</v>
      </c>
      <c r="I17" s="586" t="s">
        <v>405</v>
      </c>
      <c r="J17" s="587">
        <v>100</v>
      </c>
      <c r="K17" s="536"/>
    </row>
    <row r="18" spans="1:11" ht="13.35" customHeight="1">
      <c r="A18" s="1971"/>
      <c r="B18" s="351"/>
      <c r="C18" s="553"/>
      <c r="D18" s="363">
        <v>2020</v>
      </c>
      <c r="E18" s="586">
        <v>67</v>
      </c>
      <c r="F18" s="586" t="s">
        <v>405</v>
      </c>
      <c r="G18" s="586">
        <v>0.5</v>
      </c>
      <c r="H18" s="586">
        <v>32.5</v>
      </c>
      <c r="I18" s="586" t="s">
        <v>405</v>
      </c>
      <c r="J18" s="587">
        <v>100</v>
      </c>
      <c r="K18" s="536"/>
    </row>
    <row r="19" spans="1:11" ht="13.35" customHeight="1">
      <c r="A19" s="1971"/>
      <c r="B19" s="1962" t="s">
        <v>388</v>
      </c>
      <c r="C19" s="553" t="s">
        <v>389</v>
      </c>
      <c r="D19" s="363">
        <v>2010</v>
      </c>
      <c r="E19" s="586">
        <v>99.9</v>
      </c>
      <c r="F19" s="586" t="s">
        <v>405</v>
      </c>
      <c r="G19" s="586" t="s">
        <v>405</v>
      </c>
      <c r="H19" s="586">
        <v>0.1</v>
      </c>
      <c r="I19" s="586" t="s">
        <v>405</v>
      </c>
      <c r="J19" s="587">
        <v>100</v>
      </c>
      <c r="K19" s="556" t="s">
        <v>500</v>
      </c>
    </row>
    <row r="20" spans="1:11" ht="13.35" customHeight="1">
      <c r="A20" s="1971"/>
      <c r="B20" s="1962"/>
      <c r="C20" s="553"/>
      <c r="D20" s="363">
        <v>2011</v>
      </c>
      <c r="E20" s="586">
        <v>100</v>
      </c>
      <c r="F20" s="586" t="s">
        <v>405</v>
      </c>
      <c r="G20" s="586" t="s">
        <v>405</v>
      </c>
      <c r="H20" s="586">
        <v>0</v>
      </c>
      <c r="I20" s="586" t="s">
        <v>405</v>
      </c>
      <c r="J20" s="587">
        <v>100</v>
      </c>
      <c r="K20" s="536"/>
    </row>
    <row r="21" spans="1:11" ht="13.35" customHeight="1">
      <c r="A21" s="1971"/>
      <c r="B21" s="1962"/>
      <c r="C21" s="553"/>
      <c r="D21" s="363">
        <v>2012</v>
      </c>
      <c r="E21" s="586">
        <v>100</v>
      </c>
      <c r="F21" s="586" t="s">
        <v>405</v>
      </c>
      <c r="G21" s="586" t="s">
        <v>405</v>
      </c>
      <c r="H21" s="586">
        <v>0</v>
      </c>
      <c r="I21" s="586" t="s">
        <v>405</v>
      </c>
      <c r="J21" s="587">
        <v>100</v>
      </c>
      <c r="K21" s="536"/>
    </row>
    <row r="22" spans="1:11" ht="13.35" customHeight="1">
      <c r="A22" s="1971"/>
      <c r="B22" s="1962"/>
      <c r="C22" s="553"/>
      <c r="D22" s="363">
        <v>2013</v>
      </c>
      <c r="E22" s="586">
        <v>100</v>
      </c>
      <c r="F22" s="586" t="s">
        <v>405</v>
      </c>
      <c r="G22" s="586" t="s">
        <v>405</v>
      </c>
      <c r="H22" s="586">
        <v>0</v>
      </c>
      <c r="I22" s="586" t="s">
        <v>405</v>
      </c>
      <c r="J22" s="587">
        <v>100</v>
      </c>
      <c r="K22" s="536"/>
    </row>
    <row r="23" spans="1:11" ht="13.35" customHeight="1">
      <c r="A23" s="1971"/>
      <c r="B23" s="1962"/>
      <c r="C23" s="553"/>
      <c r="D23" s="363">
        <v>2014</v>
      </c>
      <c r="E23" s="586">
        <v>100</v>
      </c>
      <c r="F23" s="586" t="s">
        <v>405</v>
      </c>
      <c r="G23" s="586" t="s">
        <v>405</v>
      </c>
      <c r="H23" s="586">
        <v>0</v>
      </c>
      <c r="I23" s="586" t="s">
        <v>405</v>
      </c>
      <c r="J23" s="587">
        <v>100</v>
      </c>
      <c r="K23" s="536"/>
    </row>
    <row r="24" spans="1:11" ht="13.35" customHeight="1">
      <c r="A24" s="1971"/>
      <c r="B24" s="1962"/>
      <c r="C24" s="553"/>
      <c r="D24" s="363">
        <v>2015</v>
      </c>
      <c r="E24" s="586">
        <v>100</v>
      </c>
      <c r="F24" s="586" t="s">
        <v>405</v>
      </c>
      <c r="G24" s="586" t="s">
        <v>405</v>
      </c>
      <c r="H24" s="586">
        <v>0</v>
      </c>
      <c r="I24" s="586" t="s">
        <v>405</v>
      </c>
      <c r="J24" s="587">
        <v>100</v>
      </c>
      <c r="K24" s="536"/>
    </row>
    <row r="25" spans="1:11" ht="13.35" customHeight="1">
      <c r="A25" s="1971"/>
      <c r="B25" s="351"/>
      <c r="C25" s="553"/>
      <c r="D25" s="363">
        <v>2016</v>
      </c>
      <c r="E25" s="586">
        <v>100</v>
      </c>
      <c r="F25" s="586" t="s">
        <v>405</v>
      </c>
      <c r="G25" s="586" t="s">
        <v>405</v>
      </c>
      <c r="H25" s="586">
        <v>0</v>
      </c>
      <c r="I25" s="586" t="s">
        <v>405</v>
      </c>
      <c r="J25" s="587">
        <v>100</v>
      </c>
      <c r="K25" s="536"/>
    </row>
    <row r="26" spans="1:11" ht="13.35" customHeight="1">
      <c r="A26" s="1971"/>
      <c r="B26" s="351"/>
      <c r="C26" s="553"/>
      <c r="D26" s="363">
        <v>2017</v>
      </c>
      <c r="E26" s="586">
        <v>100</v>
      </c>
      <c r="F26" s="586" t="s">
        <v>405</v>
      </c>
      <c r="G26" s="586" t="s">
        <v>405</v>
      </c>
      <c r="H26" s="586">
        <v>0</v>
      </c>
      <c r="I26" s="586" t="s">
        <v>405</v>
      </c>
      <c r="J26" s="587">
        <v>100</v>
      </c>
      <c r="K26" s="536"/>
    </row>
    <row r="27" spans="1:11" ht="13.35" customHeight="1">
      <c r="A27" s="1971"/>
      <c r="B27" s="351"/>
      <c r="C27" s="553"/>
      <c r="D27" s="363">
        <v>2018</v>
      </c>
      <c r="E27" s="586">
        <v>100</v>
      </c>
      <c r="F27" s="586" t="s">
        <v>405</v>
      </c>
      <c r="G27" s="586" t="s">
        <v>405</v>
      </c>
      <c r="H27" s="586">
        <v>0</v>
      </c>
      <c r="I27" s="586" t="s">
        <v>405</v>
      </c>
      <c r="J27" s="587">
        <v>100</v>
      </c>
      <c r="K27" s="536"/>
    </row>
    <row r="28" spans="1:11" ht="13.35" customHeight="1">
      <c r="A28" s="1971"/>
      <c r="B28" s="351"/>
      <c r="C28" s="553"/>
      <c r="D28" s="363">
        <v>2019</v>
      </c>
      <c r="E28" s="586">
        <v>100</v>
      </c>
      <c r="F28" s="586" t="s">
        <v>405</v>
      </c>
      <c r="G28" s="586" t="s">
        <v>405</v>
      </c>
      <c r="H28" s="586">
        <v>0</v>
      </c>
      <c r="I28" s="586" t="s">
        <v>405</v>
      </c>
      <c r="J28" s="587">
        <v>100</v>
      </c>
      <c r="K28" s="536"/>
    </row>
    <row r="29" spans="1:11" ht="13.35" customHeight="1">
      <c r="A29" s="1971"/>
      <c r="B29" s="351"/>
      <c r="C29" s="553"/>
      <c r="D29" s="363">
        <v>2020</v>
      </c>
      <c r="E29" s="586">
        <v>100</v>
      </c>
      <c r="F29" s="586" t="s">
        <v>405</v>
      </c>
      <c r="G29" s="586" t="s">
        <v>405</v>
      </c>
      <c r="H29" s="586">
        <v>0</v>
      </c>
      <c r="I29" s="586" t="s">
        <v>405</v>
      </c>
      <c r="J29" s="587">
        <v>100</v>
      </c>
      <c r="K29" s="536"/>
    </row>
    <row r="30" spans="1:11" ht="13.35" customHeight="1">
      <c r="A30" s="1971"/>
      <c r="B30" s="1962" t="s">
        <v>391</v>
      </c>
      <c r="C30" s="553" t="s">
        <v>392</v>
      </c>
      <c r="D30" s="363">
        <v>2010</v>
      </c>
      <c r="E30" s="586">
        <v>98.2</v>
      </c>
      <c r="F30" s="586" t="s">
        <v>405</v>
      </c>
      <c r="G30" s="586" t="s">
        <v>405</v>
      </c>
      <c r="H30" s="586">
        <v>1.8</v>
      </c>
      <c r="I30" s="586" t="s">
        <v>405</v>
      </c>
      <c r="J30" s="587">
        <v>100</v>
      </c>
      <c r="K30" s="556" t="s">
        <v>393</v>
      </c>
    </row>
    <row r="31" spans="1:11" ht="13.35" customHeight="1">
      <c r="A31" s="1971"/>
      <c r="B31" s="1962"/>
      <c r="C31" s="553"/>
      <c r="D31" s="363">
        <v>2011</v>
      </c>
      <c r="E31" s="586">
        <v>98.7</v>
      </c>
      <c r="F31" s="586" t="s">
        <v>405</v>
      </c>
      <c r="G31" s="586" t="s">
        <v>405</v>
      </c>
      <c r="H31" s="586">
        <v>1.3</v>
      </c>
      <c r="I31" s="586" t="s">
        <v>405</v>
      </c>
      <c r="J31" s="587">
        <v>100</v>
      </c>
      <c r="K31" s="536"/>
    </row>
    <row r="32" spans="1:11" ht="13.35" customHeight="1">
      <c r="A32" s="1971"/>
      <c r="B32" s="1962"/>
      <c r="C32" s="553"/>
      <c r="D32" s="363">
        <v>2012</v>
      </c>
      <c r="E32" s="586">
        <v>98.5</v>
      </c>
      <c r="F32" s="586" t="s">
        <v>405</v>
      </c>
      <c r="G32" s="586" t="s">
        <v>405</v>
      </c>
      <c r="H32" s="586">
        <v>1.5</v>
      </c>
      <c r="I32" s="586" t="s">
        <v>405</v>
      </c>
      <c r="J32" s="587">
        <v>100</v>
      </c>
      <c r="K32" s="536"/>
    </row>
    <row r="33" spans="1:11" ht="13.35" customHeight="1">
      <c r="A33" s="1971"/>
      <c r="B33" s="1962"/>
      <c r="C33" s="553"/>
      <c r="D33" s="363">
        <v>2013</v>
      </c>
      <c r="E33" s="586">
        <v>98.3</v>
      </c>
      <c r="F33" s="586" t="s">
        <v>405</v>
      </c>
      <c r="G33" s="586" t="s">
        <v>405</v>
      </c>
      <c r="H33" s="586">
        <v>1.7</v>
      </c>
      <c r="I33" s="586" t="s">
        <v>405</v>
      </c>
      <c r="J33" s="587">
        <v>100</v>
      </c>
      <c r="K33" s="536"/>
    </row>
    <row r="34" spans="1:11" ht="13.35" customHeight="1">
      <c r="A34" s="1971"/>
      <c r="B34" s="1962"/>
      <c r="C34" s="553"/>
      <c r="D34" s="363">
        <v>2014</v>
      </c>
      <c r="E34" s="586">
        <v>98.4</v>
      </c>
      <c r="F34" s="586" t="s">
        <v>405</v>
      </c>
      <c r="G34" s="586" t="s">
        <v>405</v>
      </c>
      <c r="H34" s="586">
        <v>1.6</v>
      </c>
      <c r="I34" s="586" t="s">
        <v>405</v>
      </c>
      <c r="J34" s="587">
        <v>100</v>
      </c>
      <c r="K34" s="536"/>
    </row>
    <row r="35" spans="1:11" ht="13.35" customHeight="1">
      <c r="A35" s="1971"/>
      <c r="B35" s="1962"/>
      <c r="C35" s="553"/>
      <c r="D35" s="363">
        <v>2015</v>
      </c>
      <c r="E35" s="586">
        <v>97.9</v>
      </c>
      <c r="F35" s="586" t="s">
        <v>405</v>
      </c>
      <c r="G35" s="586" t="s">
        <v>405</v>
      </c>
      <c r="H35" s="586">
        <v>2.1</v>
      </c>
      <c r="I35" s="586" t="s">
        <v>405</v>
      </c>
      <c r="J35" s="587">
        <v>100</v>
      </c>
      <c r="K35" s="536"/>
    </row>
    <row r="36" spans="1:11" ht="13.35" customHeight="1">
      <c r="A36" s="1971"/>
      <c r="B36" s="351"/>
      <c r="C36" s="553"/>
      <c r="D36" s="363">
        <v>2016</v>
      </c>
      <c r="E36" s="586">
        <v>97.7</v>
      </c>
      <c r="F36" s="586" t="s">
        <v>405</v>
      </c>
      <c r="G36" s="586" t="s">
        <v>405</v>
      </c>
      <c r="H36" s="586">
        <v>2.2999999999999998</v>
      </c>
      <c r="I36" s="586" t="s">
        <v>405</v>
      </c>
      <c r="J36" s="587">
        <v>100</v>
      </c>
      <c r="K36" s="536"/>
    </row>
    <row r="37" spans="1:11" ht="13.35" customHeight="1">
      <c r="A37" s="1971"/>
      <c r="B37" s="351"/>
      <c r="C37" s="553"/>
      <c r="D37" s="363">
        <v>2017</v>
      </c>
      <c r="E37" s="586">
        <v>97.9</v>
      </c>
      <c r="F37" s="586" t="s">
        <v>405</v>
      </c>
      <c r="G37" s="586" t="s">
        <v>405</v>
      </c>
      <c r="H37" s="586">
        <v>2.1</v>
      </c>
      <c r="I37" s="586" t="s">
        <v>405</v>
      </c>
      <c r="J37" s="587">
        <v>100</v>
      </c>
      <c r="K37" s="536"/>
    </row>
    <row r="38" spans="1:11" ht="13.35" customHeight="1">
      <c r="A38" s="1971"/>
      <c r="B38" s="351"/>
      <c r="C38" s="553"/>
      <c r="D38" s="363">
        <v>2018</v>
      </c>
      <c r="E38" s="586">
        <v>97.8</v>
      </c>
      <c r="F38" s="586" t="s">
        <v>405</v>
      </c>
      <c r="G38" s="586" t="s">
        <v>405</v>
      </c>
      <c r="H38" s="586">
        <v>2.2000000000000002</v>
      </c>
      <c r="I38" s="586" t="s">
        <v>405</v>
      </c>
      <c r="J38" s="587">
        <v>100</v>
      </c>
      <c r="K38" s="536"/>
    </row>
    <row r="39" spans="1:11" ht="13.35" customHeight="1">
      <c r="A39" s="1971"/>
      <c r="B39" s="351"/>
      <c r="C39" s="553"/>
      <c r="D39" s="363">
        <v>2019</v>
      </c>
      <c r="E39" s="586">
        <v>97.5</v>
      </c>
      <c r="F39" s="586" t="s">
        <v>405</v>
      </c>
      <c r="G39" s="586" t="s">
        <v>405</v>
      </c>
      <c r="H39" s="586">
        <v>2.5</v>
      </c>
      <c r="I39" s="586" t="s">
        <v>405</v>
      </c>
      <c r="J39" s="587">
        <v>100</v>
      </c>
      <c r="K39" s="536"/>
    </row>
    <row r="40" spans="1:11" ht="13.35" customHeight="1">
      <c r="A40" s="1971"/>
      <c r="B40" s="351"/>
      <c r="C40" s="553"/>
      <c r="D40" s="363">
        <v>2020</v>
      </c>
      <c r="E40" s="586">
        <v>97.4</v>
      </c>
      <c r="F40" s="586" t="s">
        <v>405</v>
      </c>
      <c r="G40" s="586" t="s">
        <v>405</v>
      </c>
      <c r="H40" s="586">
        <v>2.6</v>
      </c>
      <c r="I40" s="586" t="s">
        <v>405</v>
      </c>
      <c r="J40" s="587">
        <v>100</v>
      </c>
      <c r="K40" s="536"/>
    </row>
    <row r="41" spans="1:11" ht="13.35" customHeight="1">
      <c r="A41" s="1971"/>
      <c r="B41" s="1962" t="s">
        <v>394</v>
      </c>
      <c r="C41" s="553" t="s">
        <v>395</v>
      </c>
      <c r="D41" s="363">
        <v>2010</v>
      </c>
      <c r="E41" s="586">
        <v>100</v>
      </c>
      <c r="F41" s="586" t="s">
        <v>405</v>
      </c>
      <c r="G41" s="586" t="s">
        <v>405</v>
      </c>
      <c r="H41" s="586">
        <v>0</v>
      </c>
      <c r="I41" s="586" t="s">
        <v>405</v>
      </c>
      <c r="J41" s="587">
        <v>100</v>
      </c>
      <c r="K41" s="1956" t="s">
        <v>396</v>
      </c>
    </row>
    <row r="42" spans="1:11" ht="13.35" customHeight="1">
      <c r="A42" s="1971"/>
      <c r="B42" s="1962"/>
      <c r="C42" s="553"/>
      <c r="D42" s="363">
        <v>2011</v>
      </c>
      <c r="E42" s="586">
        <v>100</v>
      </c>
      <c r="F42" s="586" t="s">
        <v>405</v>
      </c>
      <c r="G42" s="586" t="s">
        <v>405</v>
      </c>
      <c r="H42" s="586">
        <v>0</v>
      </c>
      <c r="I42" s="586" t="s">
        <v>405</v>
      </c>
      <c r="J42" s="587">
        <v>100</v>
      </c>
      <c r="K42" s="1956"/>
    </row>
    <row r="43" spans="1:11" ht="13.35" customHeight="1">
      <c r="A43" s="1971"/>
      <c r="B43" s="1962"/>
      <c r="C43" s="553"/>
      <c r="D43" s="363">
        <v>2012</v>
      </c>
      <c r="E43" s="586">
        <v>100</v>
      </c>
      <c r="F43" s="586" t="s">
        <v>405</v>
      </c>
      <c r="G43" s="586" t="s">
        <v>405</v>
      </c>
      <c r="H43" s="586">
        <v>0</v>
      </c>
      <c r="I43" s="586" t="s">
        <v>405</v>
      </c>
      <c r="J43" s="587">
        <v>100</v>
      </c>
      <c r="K43" s="1956"/>
    </row>
    <row r="44" spans="1:11" ht="13.35" customHeight="1">
      <c r="A44" s="1971"/>
      <c r="B44" s="1962"/>
      <c r="C44" s="553"/>
      <c r="D44" s="363">
        <v>2013</v>
      </c>
      <c r="E44" s="586">
        <v>100</v>
      </c>
      <c r="F44" s="586" t="s">
        <v>405</v>
      </c>
      <c r="G44" s="586" t="s">
        <v>405</v>
      </c>
      <c r="H44" s="586">
        <v>0</v>
      </c>
      <c r="I44" s="586" t="s">
        <v>405</v>
      </c>
      <c r="J44" s="587">
        <v>100</v>
      </c>
      <c r="K44" s="1956"/>
    </row>
    <row r="45" spans="1:11" ht="13.35" customHeight="1">
      <c r="A45" s="1971"/>
      <c r="B45" s="1962"/>
      <c r="C45" s="553"/>
      <c r="D45" s="363">
        <v>2014</v>
      </c>
      <c r="E45" s="586">
        <v>100</v>
      </c>
      <c r="F45" s="586" t="s">
        <v>405</v>
      </c>
      <c r="G45" s="586" t="s">
        <v>405</v>
      </c>
      <c r="H45" s="586">
        <v>0</v>
      </c>
      <c r="I45" s="586" t="s">
        <v>405</v>
      </c>
      <c r="J45" s="587">
        <v>100</v>
      </c>
      <c r="K45" s="536"/>
    </row>
    <row r="46" spans="1:11" ht="13.35" customHeight="1">
      <c r="A46" s="1971"/>
      <c r="B46" s="1962"/>
      <c r="C46" s="553"/>
      <c r="D46" s="363">
        <v>2015</v>
      </c>
      <c r="E46" s="586">
        <v>100</v>
      </c>
      <c r="F46" s="586" t="s">
        <v>405</v>
      </c>
      <c r="G46" s="586" t="s">
        <v>405</v>
      </c>
      <c r="H46" s="586">
        <v>0</v>
      </c>
      <c r="I46" s="586" t="s">
        <v>405</v>
      </c>
      <c r="J46" s="587">
        <v>100</v>
      </c>
      <c r="K46" s="536"/>
    </row>
    <row r="47" spans="1:11" ht="13.35" customHeight="1">
      <c r="A47" s="1971"/>
      <c r="B47" s="1962"/>
      <c r="C47" s="553"/>
      <c r="D47" s="363">
        <v>2016</v>
      </c>
      <c r="E47" s="586">
        <v>100</v>
      </c>
      <c r="F47" s="586" t="s">
        <v>405</v>
      </c>
      <c r="G47" s="586" t="s">
        <v>405</v>
      </c>
      <c r="H47" s="586">
        <v>0</v>
      </c>
      <c r="I47" s="586" t="s">
        <v>405</v>
      </c>
      <c r="J47" s="587">
        <v>100</v>
      </c>
      <c r="K47" s="536"/>
    </row>
    <row r="48" spans="1:11" ht="13.35" customHeight="1">
      <c r="A48" s="1971"/>
      <c r="B48" s="351"/>
      <c r="C48" s="553"/>
      <c r="D48" s="363">
        <v>2017</v>
      </c>
      <c r="E48" s="586">
        <v>100</v>
      </c>
      <c r="F48" s="586" t="s">
        <v>405</v>
      </c>
      <c r="G48" s="586" t="s">
        <v>405</v>
      </c>
      <c r="H48" s="586">
        <v>0</v>
      </c>
      <c r="I48" s="586" t="s">
        <v>405</v>
      </c>
      <c r="J48" s="587">
        <v>100</v>
      </c>
      <c r="K48" s="536"/>
    </row>
    <row r="49" spans="1:11" ht="13.35" customHeight="1">
      <c r="A49" s="1971"/>
      <c r="B49" s="351"/>
      <c r="C49" s="553"/>
      <c r="D49" s="363">
        <v>2018</v>
      </c>
      <c r="E49" s="586">
        <v>100</v>
      </c>
      <c r="F49" s="586" t="s">
        <v>405</v>
      </c>
      <c r="G49" s="586" t="s">
        <v>405</v>
      </c>
      <c r="H49" s="586">
        <v>0</v>
      </c>
      <c r="I49" s="586" t="s">
        <v>405</v>
      </c>
      <c r="J49" s="587">
        <v>100</v>
      </c>
      <c r="K49" s="536"/>
    </row>
    <row r="50" spans="1:11" ht="13.35" customHeight="1">
      <c r="A50" s="1971"/>
      <c r="B50" s="351"/>
      <c r="C50" s="553"/>
      <c r="D50" s="363">
        <v>2019</v>
      </c>
      <c r="E50" s="586">
        <v>100</v>
      </c>
      <c r="F50" s="586" t="s">
        <v>405</v>
      </c>
      <c r="G50" s="586" t="s">
        <v>405</v>
      </c>
      <c r="H50" s="586">
        <v>0</v>
      </c>
      <c r="I50" s="586" t="s">
        <v>405</v>
      </c>
      <c r="J50" s="587">
        <v>100</v>
      </c>
      <c r="K50" s="536"/>
    </row>
    <row r="51" spans="1:11" ht="13.35" customHeight="1">
      <c r="A51" s="351"/>
      <c r="B51" s="351"/>
      <c r="C51" s="351"/>
      <c r="D51" s="363">
        <v>2020</v>
      </c>
      <c r="E51" s="596">
        <v>100</v>
      </c>
      <c r="F51" s="586" t="s">
        <v>405</v>
      </c>
      <c r="G51" s="586" t="s">
        <v>405</v>
      </c>
      <c r="H51" s="596">
        <v>0</v>
      </c>
      <c r="I51" s="586" t="s">
        <v>405</v>
      </c>
      <c r="J51" s="587">
        <v>100</v>
      </c>
      <c r="K51" s="536"/>
    </row>
    <row r="52" spans="1:11" ht="19.7" customHeight="1">
      <c r="A52" s="1971">
        <v>95</v>
      </c>
      <c r="B52" s="511"/>
      <c r="C52" s="511"/>
      <c r="D52" s="511"/>
      <c r="E52" s="320"/>
      <c r="F52" s="322"/>
      <c r="G52" s="322"/>
      <c r="H52" s="322"/>
      <c r="I52" s="512"/>
      <c r="J52" s="1849" t="s">
        <v>569</v>
      </c>
      <c r="K52" s="1849"/>
    </row>
    <row r="53" spans="1:11" ht="33.950000000000003" customHeight="1">
      <c r="A53" s="1971"/>
      <c r="B53" s="514"/>
      <c r="C53" s="293" t="s">
        <v>534</v>
      </c>
      <c r="D53" s="515" t="s">
        <v>336</v>
      </c>
      <c r="E53" s="372" t="s">
        <v>535</v>
      </c>
      <c r="F53" s="372" t="s">
        <v>536</v>
      </c>
      <c r="G53" s="372" t="s">
        <v>537</v>
      </c>
      <c r="H53" s="372" t="s">
        <v>570</v>
      </c>
      <c r="I53" s="372" t="s">
        <v>539</v>
      </c>
      <c r="J53" s="516" t="s">
        <v>548</v>
      </c>
      <c r="K53" s="1965"/>
    </row>
    <row r="54" spans="1:11" ht="33.950000000000003" customHeight="1">
      <c r="A54" s="1971"/>
      <c r="B54" s="517"/>
      <c r="C54" s="297" t="s">
        <v>372</v>
      </c>
      <c r="D54" s="518" t="s">
        <v>9</v>
      </c>
      <c r="E54" s="519" t="s">
        <v>541</v>
      </c>
      <c r="F54" s="519" t="s">
        <v>542</v>
      </c>
      <c r="G54" s="519" t="s">
        <v>543</v>
      </c>
      <c r="H54" s="519" t="s">
        <v>544</v>
      </c>
      <c r="I54" s="519" t="s">
        <v>545</v>
      </c>
      <c r="J54" s="520" t="s">
        <v>546</v>
      </c>
      <c r="K54" s="1972"/>
    </row>
    <row r="55" spans="1:11" ht="19.7" customHeight="1">
      <c r="A55" s="1971"/>
      <c r="B55" s="407"/>
      <c r="C55" s="557"/>
      <c r="D55" s="521"/>
      <c r="E55" s="522" t="s">
        <v>318</v>
      </c>
      <c r="F55" s="522" t="s">
        <v>321</v>
      </c>
      <c r="G55" s="522" t="s">
        <v>325</v>
      </c>
      <c r="H55" s="522" t="s">
        <v>328</v>
      </c>
      <c r="I55" s="522" t="s">
        <v>331</v>
      </c>
      <c r="J55" s="523" t="s">
        <v>334</v>
      </c>
      <c r="K55" s="524"/>
    </row>
    <row r="56" spans="1:11" ht="6.95" customHeight="1">
      <c r="A56" s="1971"/>
      <c r="B56" s="332"/>
      <c r="C56" s="332"/>
      <c r="D56" s="332"/>
      <c r="E56" s="459"/>
      <c r="F56" s="459"/>
      <c r="G56" s="459"/>
      <c r="H56" s="459"/>
      <c r="I56" s="459"/>
      <c r="J56" s="526"/>
      <c r="K56" s="527"/>
    </row>
    <row r="57" spans="1:11" ht="14.45" customHeight="1">
      <c r="A57" s="1971"/>
      <c r="B57" s="1958" t="s">
        <v>397</v>
      </c>
      <c r="C57" s="320" t="s">
        <v>398</v>
      </c>
      <c r="D57" s="322">
        <v>2010</v>
      </c>
      <c r="E57" s="592">
        <v>90</v>
      </c>
      <c r="F57" s="435" t="s">
        <v>405</v>
      </c>
      <c r="G57" s="435">
        <v>9.6999999999999993</v>
      </c>
      <c r="H57" s="593">
        <v>0.3</v>
      </c>
      <c r="I57" s="435" t="s">
        <v>405</v>
      </c>
      <c r="J57" s="594">
        <v>100</v>
      </c>
      <c r="K57" s="1959" t="s">
        <v>399</v>
      </c>
    </row>
    <row r="58" spans="1:11" ht="14.45" customHeight="1">
      <c r="A58" s="1971"/>
      <c r="B58" s="1958"/>
      <c r="C58" s="311"/>
      <c r="D58" s="322">
        <v>2011</v>
      </c>
      <c r="E58" s="592">
        <v>89.1</v>
      </c>
      <c r="F58" s="435" t="s">
        <v>405</v>
      </c>
      <c r="G58" s="435">
        <v>10.6</v>
      </c>
      <c r="H58" s="593">
        <v>0.3</v>
      </c>
      <c r="I58" s="435" t="s">
        <v>405</v>
      </c>
      <c r="J58" s="594">
        <v>100</v>
      </c>
      <c r="K58" s="1959"/>
    </row>
    <row r="59" spans="1:11" ht="14.45" customHeight="1">
      <c r="A59" s="1971"/>
      <c r="B59" s="1958"/>
      <c r="C59" s="332"/>
      <c r="D59" s="322">
        <v>2012</v>
      </c>
      <c r="E59" s="592">
        <v>89</v>
      </c>
      <c r="F59" s="435" t="s">
        <v>405</v>
      </c>
      <c r="G59" s="435">
        <v>10.3</v>
      </c>
      <c r="H59" s="593">
        <v>0.7</v>
      </c>
      <c r="I59" s="435" t="s">
        <v>405</v>
      </c>
      <c r="J59" s="594">
        <v>100</v>
      </c>
      <c r="K59" s="1959"/>
    </row>
    <row r="60" spans="1:11" ht="14.45" customHeight="1">
      <c r="A60" s="1971"/>
      <c r="B60" s="1958"/>
      <c r="C60" s="332"/>
      <c r="D60" s="322">
        <v>2013</v>
      </c>
      <c r="E60" s="592">
        <v>88.3</v>
      </c>
      <c r="F60" s="435" t="s">
        <v>405</v>
      </c>
      <c r="G60" s="435">
        <v>11</v>
      </c>
      <c r="H60" s="593">
        <v>0.7</v>
      </c>
      <c r="I60" s="435" t="s">
        <v>405</v>
      </c>
      <c r="J60" s="594">
        <v>100</v>
      </c>
      <c r="K60" s="1959"/>
    </row>
    <row r="61" spans="1:11" ht="14.45" customHeight="1">
      <c r="A61" s="1971"/>
      <c r="B61" s="332"/>
      <c r="C61" s="332"/>
      <c r="D61" s="322">
        <v>2014</v>
      </c>
      <c r="E61" s="592">
        <v>88.1</v>
      </c>
      <c r="F61" s="435" t="s">
        <v>405</v>
      </c>
      <c r="G61" s="435">
        <v>10.9</v>
      </c>
      <c r="H61" s="593">
        <v>1</v>
      </c>
      <c r="I61" s="435" t="s">
        <v>405</v>
      </c>
      <c r="J61" s="594">
        <v>100</v>
      </c>
      <c r="K61" s="530"/>
    </row>
    <row r="62" spans="1:11" ht="14.45" customHeight="1">
      <c r="A62" s="1971"/>
      <c r="B62" s="332"/>
      <c r="C62" s="332"/>
      <c r="D62" s="322">
        <v>2015</v>
      </c>
      <c r="E62" s="592">
        <v>80.900000000000006</v>
      </c>
      <c r="F62" s="435" t="s">
        <v>405</v>
      </c>
      <c r="G62" s="435">
        <v>17.399999999999999</v>
      </c>
      <c r="H62" s="593">
        <v>1.7</v>
      </c>
      <c r="I62" s="435" t="s">
        <v>405</v>
      </c>
      <c r="J62" s="594">
        <v>100.00000000000001</v>
      </c>
      <c r="K62" s="530"/>
    </row>
    <row r="63" spans="1:11" ht="14.45" customHeight="1">
      <c r="A63" s="1971"/>
      <c r="B63" s="332"/>
      <c r="C63" s="332"/>
      <c r="D63" s="322">
        <v>2016</v>
      </c>
      <c r="E63" s="592">
        <v>75.7</v>
      </c>
      <c r="F63" s="435" t="s">
        <v>405</v>
      </c>
      <c r="G63" s="435">
        <v>22.2</v>
      </c>
      <c r="H63" s="593">
        <v>2.1</v>
      </c>
      <c r="I63" s="435" t="s">
        <v>405</v>
      </c>
      <c r="J63" s="594">
        <v>100</v>
      </c>
      <c r="K63" s="530"/>
    </row>
    <row r="64" spans="1:11" ht="14.45" customHeight="1">
      <c r="A64" s="1971"/>
      <c r="B64" s="332"/>
      <c r="C64" s="332"/>
      <c r="D64" s="322">
        <v>2017</v>
      </c>
      <c r="E64" s="592">
        <v>72</v>
      </c>
      <c r="F64" s="435" t="s">
        <v>405</v>
      </c>
      <c r="G64" s="435">
        <v>26</v>
      </c>
      <c r="H64" s="593">
        <v>2</v>
      </c>
      <c r="I64" s="435" t="s">
        <v>405</v>
      </c>
      <c r="J64" s="594">
        <v>100</v>
      </c>
      <c r="K64" s="530"/>
    </row>
    <row r="65" spans="1:11" ht="14.45" customHeight="1">
      <c r="A65" s="1971"/>
      <c r="B65" s="332"/>
      <c r="C65" s="332"/>
      <c r="D65" s="322">
        <v>2018</v>
      </c>
      <c r="E65" s="509">
        <v>69.3</v>
      </c>
      <c r="F65" s="435" t="s">
        <v>405</v>
      </c>
      <c r="G65" s="588">
        <v>28.6</v>
      </c>
      <c r="H65" s="593">
        <v>2.1</v>
      </c>
      <c r="I65" s="435" t="s">
        <v>405</v>
      </c>
      <c r="J65" s="614">
        <v>100</v>
      </c>
      <c r="K65" s="530"/>
    </row>
    <row r="66" spans="1:11" ht="14.45" customHeight="1">
      <c r="A66" s="1971"/>
      <c r="B66" s="332"/>
      <c r="C66" s="332"/>
      <c r="D66" s="322">
        <v>2019</v>
      </c>
      <c r="E66" s="590">
        <v>69.899999999999991</v>
      </c>
      <c r="F66" s="590" t="s">
        <v>405</v>
      </c>
      <c r="G66" s="590">
        <v>27.9</v>
      </c>
      <c r="H66" s="590">
        <v>2.2000000000000002</v>
      </c>
      <c r="I66" s="590" t="s">
        <v>405</v>
      </c>
      <c r="J66" s="591">
        <v>99.999999999999986</v>
      </c>
      <c r="K66" s="530"/>
    </row>
    <row r="67" spans="1:11" ht="14.45" customHeight="1">
      <c r="A67" s="1971"/>
      <c r="B67" s="332"/>
      <c r="C67" s="332"/>
      <c r="D67" s="322">
        <v>2020</v>
      </c>
      <c r="E67" s="590">
        <v>72.5</v>
      </c>
      <c r="F67" s="590" t="s">
        <v>405</v>
      </c>
      <c r="G67" s="590">
        <v>25.4</v>
      </c>
      <c r="H67" s="590">
        <v>2.1</v>
      </c>
      <c r="I67" s="590" t="s">
        <v>405</v>
      </c>
      <c r="J67" s="591">
        <v>100</v>
      </c>
      <c r="K67" s="530"/>
    </row>
    <row r="68" spans="1:11" ht="14.45" customHeight="1">
      <c r="A68" s="1971"/>
      <c r="B68" s="332" t="s">
        <v>400</v>
      </c>
      <c r="C68" s="320" t="s">
        <v>401</v>
      </c>
      <c r="D68" s="528">
        <v>2010</v>
      </c>
      <c r="E68" s="588">
        <v>87.5</v>
      </c>
      <c r="F68" s="588" t="s">
        <v>405</v>
      </c>
      <c r="G68" s="588" t="s">
        <v>405</v>
      </c>
      <c r="H68" s="588">
        <v>12.5</v>
      </c>
      <c r="I68" s="588" t="s">
        <v>405</v>
      </c>
      <c r="J68" s="589">
        <v>100</v>
      </c>
      <c r="K68" s="360" t="s">
        <v>402</v>
      </c>
    </row>
    <row r="69" spans="1:11" ht="14.45" customHeight="1">
      <c r="A69" s="1971"/>
      <c r="B69" s="332"/>
      <c r="C69" s="311"/>
      <c r="D69" s="528">
        <v>2011</v>
      </c>
      <c r="E69" s="588">
        <v>89.1</v>
      </c>
      <c r="F69" s="588" t="s">
        <v>405</v>
      </c>
      <c r="G69" s="588" t="s">
        <v>405</v>
      </c>
      <c r="H69" s="588">
        <v>10.9</v>
      </c>
      <c r="I69" s="588" t="s">
        <v>405</v>
      </c>
      <c r="J69" s="589">
        <v>100</v>
      </c>
      <c r="K69" s="530"/>
    </row>
    <row r="70" spans="1:11" ht="14.45" customHeight="1">
      <c r="A70" s="1971"/>
      <c r="B70" s="332"/>
      <c r="C70" s="311"/>
      <c r="D70" s="528">
        <v>2012</v>
      </c>
      <c r="E70" s="588">
        <v>93.1</v>
      </c>
      <c r="F70" s="588" t="s">
        <v>405</v>
      </c>
      <c r="G70" s="588" t="s">
        <v>405</v>
      </c>
      <c r="H70" s="588">
        <v>6.9</v>
      </c>
      <c r="I70" s="588" t="s">
        <v>405</v>
      </c>
      <c r="J70" s="589">
        <v>100</v>
      </c>
      <c r="K70" s="530"/>
    </row>
    <row r="71" spans="1:11" ht="14.45" customHeight="1">
      <c r="A71" s="1971"/>
      <c r="B71" s="332"/>
      <c r="C71" s="311"/>
      <c r="D71" s="528">
        <v>2013</v>
      </c>
      <c r="E71" s="588">
        <v>90.5</v>
      </c>
      <c r="F71" s="588" t="s">
        <v>405</v>
      </c>
      <c r="G71" s="588" t="s">
        <v>405</v>
      </c>
      <c r="H71" s="588">
        <v>9.5</v>
      </c>
      <c r="I71" s="588" t="s">
        <v>405</v>
      </c>
      <c r="J71" s="589">
        <v>100</v>
      </c>
      <c r="K71" s="530"/>
    </row>
    <row r="72" spans="1:11" ht="14.45" customHeight="1">
      <c r="A72" s="1971"/>
      <c r="B72" s="332"/>
      <c r="C72" s="311"/>
      <c r="D72" s="528">
        <v>2014</v>
      </c>
      <c r="E72" s="588">
        <v>87.8</v>
      </c>
      <c r="F72" s="588" t="s">
        <v>405</v>
      </c>
      <c r="G72" s="588" t="s">
        <v>405</v>
      </c>
      <c r="H72" s="588">
        <v>12.2</v>
      </c>
      <c r="I72" s="588" t="s">
        <v>405</v>
      </c>
      <c r="J72" s="589">
        <v>100</v>
      </c>
      <c r="K72" s="530"/>
    </row>
    <row r="73" spans="1:11" ht="14.45" customHeight="1">
      <c r="A73" s="1971"/>
      <c r="B73" s="332"/>
      <c r="C73" s="311"/>
      <c r="D73" s="528">
        <v>2015</v>
      </c>
      <c r="E73" s="588">
        <v>89.2</v>
      </c>
      <c r="F73" s="588" t="s">
        <v>405</v>
      </c>
      <c r="G73" s="588" t="s">
        <v>405</v>
      </c>
      <c r="H73" s="588">
        <v>10.8</v>
      </c>
      <c r="I73" s="588" t="s">
        <v>405</v>
      </c>
      <c r="J73" s="589">
        <v>100</v>
      </c>
      <c r="K73" s="530"/>
    </row>
    <row r="74" spans="1:11" ht="14.45" customHeight="1">
      <c r="A74" s="1971"/>
      <c r="B74" s="332"/>
      <c r="C74" s="311"/>
      <c r="D74" s="528">
        <v>2016</v>
      </c>
      <c r="E74" s="588">
        <v>90.7</v>
      </c>
      <c r="F74" s="588" t="s">
        <v>405</v>
      </c>
      <c r="G74" s="588" t="s">
        <v>405</v>
      </c>
      <c r="H74" s="588">
        <v>9.3000000000000007</v>
      </c>
      <c r="I74" s="588" t="s">
        <v>405</v>
      </c>
      <c r="J74" s="589">
        <v>100</v>
      </c>
      <c r="K74" s="530"/>
    </row>
    <row r="75" spans="1:11" ht="14.45" customHeight="1">
      <c r="A75" s="1971"/>
      <c r="B75" s="332"/>
      <c r="C75" s="311"/>
      <c r="D75" s="528">
        <v>2017</v>
      </c>
      <c r="E75" s="588">
        <v>92.8</v>
      </c>
      <c r="F75" s="588" t="s">
        <v>405</v>
      </c>
      <c r="G75" s="588" t="s">
        <v>405</v>
      </c>
      <c r="H75" s="588">
        <v>7.2</v>
      </c>
      <c r="I75" s="588" t="s">
        <v>405</v>
      </c>
      <c r="J75" s="589">
        <v>100</v>
      </c>
      <c r="K75" s="530"/>
    </row>
    <row r="76" spans="1:11" ht="14.45" customHeight="1">
      <c r="A76" s="1971"/>
      <c r="B76" s="332"/>
      <c r="C76" s="311"/>
      <c r="D76" s="322">
        <v>2018</v>
      </c>
      <c r="E76" s="588">
        <v>94.2</v>
      </c>
      <c r="F76" s="588" t="s">
        <v>405</v>
      </c>
      <c r="G76" s="588" t="s">
        <v>405</v>
      </c>
      <c r="H76" s="588">
        <v>5.8</v>
      </c>
      <c r="I76" s="588" t="s">
        <v>405</v>
      </c>
      <c r="J76" s="589">
        <v>100</v>
      </c>
      <c r="K76" s="530"/>
    </row>
    <row r="77" spans="1:11" ht="14.45" customHeight="1">
      <c r="A77" s="1971"/>
      <c r="B77" s="332"/>
      <c r="C77" s="311"/>
      <c r="D77" s="528">
        <v>2019</v>
      </c>
      <c r="E77" s="588">
        <v>94.8</v>
      </c>
      <c r="F77" s="588" t="s">
        <v>405</v>
      </c>
      <c r="G77" s="588" t="s">
        <v>405</v>
      </c>
      <c r="H77" s="588">
        <v>5.2</v>
      </c>
      <c r="I77" s="588" t="s">
        <v>405</v>
      </c>
      <c r="J77" s="589">
        <v>100</v>
      </c>
      <c r="K77" s="530"/>
    </row>
    <row r="78" spans="1:11" ht="14.45" customHeight="1">
      <c r="A78" s="1971"/>
      <c r="B78" s="332"/>
      <c r="C78" s="311"/>
      <c r="D78" s="528">
        <v>2020</v>
      </c>
      <c r="E78" s="588">
        <v>96.4</v>
      </c>
      <c r="F78" s="588" t="s">
        <v>405</v>
      </c>
      <c r="G78" s="588" t="s">
        <v>405</v>
      </c>
      <c r="H78" s="588">
        <v>3.6</v>
      </c>
      <c r="I78" s="588" t="s">
        <v>405</v>
      </c>
      <c r="J78" s="589">
        <v>100</v>
      </c>
      <c r="K78" s="530"/>
    </row>
    <row r="79" spans="1:11" ht="14.45" customHeight="1">
      <c r="A79" s="1971"/>
      <c r="B79" s="1958" t="s">
        <v>403</v>
      </c>
      <c r="C79" s="320" t="s">
        <v>404</v>
      </c>
      <c r="D79" s="528">
        <v>2010</v>
      </c>
      <c r="E79" s="435">
        <v>87.4</v>
      </c>
      <c r="F79" s="588" t="s">
        <v>405</v>
      </c>
      <c r="G79" s="435" t="s">
        <v>405</v>
      </c>
      <c r="H79" s="588">
        <v>12.6</v>
      </c>
      <c r="I79" s="435" t="s">
        <v>405</v>
      </c>
      <c r="J79" s="595">
        <v>100</v>
      </c>
      <c r="K79" s="1959" t="s">
        <v>550</v>
      </c>
    </row>
    <row r="80" spans="1:11" ht="14.45" customHeight="1">
      <c r="A80" s="1971"/>
      <c r="B80" s="1958"/>
      <c r="C80" s="311"/>
      <c r="D80" s="528">
        <v>2011</v>
      </c>
      <c r="E80" s="435">
        <v>86.9</v>
      </c>
      <c r="F80" s="588" t="s">
        <v>405</v>
      </c>
      <c r="G80" s="435" t="s">
        <v>405</v>
      </c>
      <c r="H80" s="588">
        <v>13.1</v>
      </c>
      <c r="I80" s="435" t="s">
        <v>405</v>
      </c>
      <c r="J80" s="595">
        <v>100</v>
      </c>
      <c r="K80" s="1959"/>
    </row>
    <row r="81" spans="1:11" ht="14.45" customHeight="1">
      <c r="A81" s="1971"/>
      <c r="B81" s="1958"/>
      <c r="C81" s="311"/>
      <c r="D81" s="528">
        <v>2012</v>
      </c>
      <c r="E81" s="435">
        <v>86.5</v>
      </c>
      <c r="F81" s="588" t="s">
        <v>405</v>
      </c>
      <c r="G81" s="435" t="s">
        <v>405</v>
      </c>
      <c r="H81" s="588">
        <v>13.5</v>
      </c>
      <c r="I81" s="435" t="s">
        <v>405</v>
      </c>
      <c r="J81" s="595">
        <v>100</v>
      </c>
      <c r="K81" s="1959"/>
    </row>
    <row r="82" spans="1:11" ht="14.45" customHeight="1">
      <c r="A82" s="1971"/>
      <c r="B82" s="1958"/>
      <c r="C82" s="311"/>
      <c r="D82" s="528">
        <v>2013</v>
      </c>
      <c r="E82" s="435">
        <v>83.7</v>
      </c>
      <c r="F82" s="588" t="s">
        <v>405</v>
      </c>
      <c r="G82" s="435" t="s">
        <v>405</v>
      </c>
      <c r="H82" s="588">
        <v>16.3</v>
      </c>
      <c r="I82" s="435" t="s">
        <v>405</v>
      </c>
      <c r="J82" s="595">
        <v>100</v>
      </c>
      <c r="K82" s="1959"/>
    </row>
    <row r="83" spans="1:11" ht="14.45" customHeight="1">
      <c r="A83" s="1971"/>
      <c r="B83" s="1958"/>
      <c r="C83" s="311"/>
      <c r="D83" s="528">
        <v>2014</v>
      </c>
      <c r="E83" s="435">
        <v>87</v>
      </c>
      <c r="F83" s="588" t="s">
        <v>405</v>
      </c>
      <c r="G83" s="435" t="s">
        <v>405</v>
      </c>
      <c r="H83" s="588">
        <v>13</v>
      </c>
      <c r="I83" s="435" t="s">
        <v>405</v>
      </c>
      <c r="J83" s="595">
        <v>100</v>
      </c>
      <c r="K83" s="1959"/>
    </row>
    <row r="84" spans="1:11" ht="14.45" customHeight="1">
      <c r="A84" s="1971"/>
      <c r="B84" s="331"/>
      <c r="C84" s="311"/>
      <c r="D84" s="528">
        <v>2015</v>
      </c>
      <c r="E84" s="435">
        <v>89.6</v>
      </c>
      <c r="F84" s="588" t="s">
        <v>405</v>
      </c>
      <c r="G84" s="435" t="s">
        <v>405</v>
      </c>
      <c r="H84" s="588">
        <v>10.4</v>
      </c>
      <c r="I84" s="435" t="s">
        <v>405</v>
      </c>
      <c r="J84" s="595">
        <v>100</v>
      </c>
      <c r="K84" s="530"/>
    </row>
    <row r="85" spans="1:11" ht="14.45" customHeight="1">
      <c r="A85" s="1971"/>
      <c r="B85" s="331"/>
      <c r="C85" s="311"/>
      <c r="D85" s="312">
        <v>2016</v>
      </c>
      <c r="E85" s="435">
        <v>88.2</v>
      </c>
      <c r="F85" s="588" t="s">
        <v>405</v>
      </c>
      <c r="G85" s="435" t="s">
        <v>405</v>
      </c>
      <c r="H85" s="588">
        <v>11.8</v>
      </c>
      <c r="I85" s="435" t="s">
        <v>405</v>
      </c>
      <c r="J85" s="595">
        <v>100</v>
      </c>
      <c r="K85" s="530"/>
    </row>
    <row r="86" spans="1:11" ht="14.45" customHeight="1">
      <c r="A86" s="1971"/>
      <c r="B86" s="331"/>
      <c r="C86" s="311"/>
      <c r="D86" s="528">
        <v>2017</v>
      </c>
      <c r="E86" s="435">
        <v>91.4</v>
      </c>
      <c r="F86" s="588" t="s">
        <v>405</v>
      </c>
      <c r="G86" s="435" t="s">
        <v>405</v>
      </c>
      <c r="H86" s="588">
        <v>8.6</v>
      </c>
      <c r="I86" s="435" t="s">
        <v>405</v>
      </c>
      <c r="J86" s="595">
        <v>100</v>
      </c>
      <c r="K86" s="530"/>
    </row>
    <row r="87" spans="1:11" ht="14.45" customHeight="1">
      <c r="A87" s="1971"/>
      <c r="B87" s="331"/>
      <c r="C87" s="311"/>
      <c r="D87" s="528">
        <v>2018</v>
      </c>
      <c r="E87" s="435">
        <v>91.4</v>
      </c>
      <c r="F87" s="588" t="s">
        <v>405</v>
      </c>
      <c r="G87" s="435" t="s">
        <v>405</v>
      </c>
      <c r="H87" s="588">
        <v>8.6</v>
      </c>
      <c r="I87" s="435" t="s">
        <v>405</v>
      </c>
      <c r="J87" s="595">
        <v>100</v>
      </c>
      <c r="K87" s="530"/>
    </row>
    <row r="88" spans="1:11" ht="14.45" customHeight="1">
      <c r="A88" s="1971"/>
      <c r="B88" s="332"/>
      <c r="C88" s="311"/>
      <c r="D88" s="528">
        <v>2019</v>
      </c>
      <c r="E88" s="592">
        <v>90.9</v>
      </c>
      <c r="F88" s="593" t="s">
        <v>405</v>
      </c>
      <c r="G88" s="593" t="s">
        <v>405</v>
      </c>
      <c r="H88" s="435">
        <v>9.1</v>
      </c>
      <c r="I88" s="593" t="s">
        <v>405</v>
      </c>
      <c r="J88" s="595">
        <v>100</v>
      </c>
      <c r="K88" s="530"/>
    </row>
    <row r="89" spans="1:11" ht="14.45" customHeight="1">
      <c r="A89" s="1971"/>
      <c r="B89" s="332"/>
      <c r="C89" s="311"/>
      <c r="D89" s="528">
        <v>2020</v>
      </c>
      <c r="E89" s="592">
        <v>92.5</v>
      </c>
      <c r="F89" s="593" t="s">
        <v>405</v>
      </c>
      <c r="G89" s="593" t="s">
        <v>405</v>
      </c>
      <c r="H89" s="435">
        <v>7.5</v>
      </c>
      <c r="I89" s="593" t="s">
        <v>405</v>
      </c>
      <c r="J89" s="595">
        <v>100</v>
      </c>
      <c r="K89" s="530"/>
    </row>
    <row r="90" spans="1:11" ht="14.45" customHeight="1">
      <c r="A90" s="1971"/>
      <c r="B90" s="1958" t="s">
        <v>407</v>
      </c>
      <c r="C90" s="320" t="s">
        <v>408</v>
      </c>
      <c r="D90" s="528">
        <v>2010</v>
      </c>
      <c r="E90" s="592">
        <v>92.4</v>
      </c>
      <c r="F90" s="435" t="s">
        <v>405</v>
      </c>
      <c r="G90" s="588">
        <v>1.4</v>
      </c>
      <c r="H90" s="435">
        <v>6.2</v>
      </c>
      <c r="I90" s="588" t="s">
        <v>405</v>
      </c>
      <c r="J90" s="595">
        <v>100</v>
      </c>
      <c r="K90" s="1959" t="s">
        <v>409</v>
      </c>
    </row>
    <row r="91" spans="1:11" ht="14.45" customHeight="1">
      <c r="A91" s="1971"/>
      <c r="B91" s="1958"/>
      <c r="C91" s="311"/>
      <c r="D91" s="528">
        <v>2011</v>
      </c>
      <c r="E91" s="592">
        <v>92.2</v>
      </c>
      <c r="F91" s="435" t="s">
        <v>405</v>
      </c>
      <c r="G91" s="588">
        <v>1.6</v>
      </c>
      <c r="H91" s="435">
        <v>6.2</v>
      </c>
      <c r="I91" s="588" t="s">
        <v>405</v>
      </c>
      <c r="J91" s="595">
        <v>100</v>
      </c>
      <c r="K91" s="1959"/>
    </row>
    <row r="92" spans="1:11" ht="14.45" customHeight="1">
      <c r="A92" s="1971"/>
      <c r="B92" s="1958"/>
      <c r="C92" s="311"/>
      <c r="D92" s="528">
        <v>2012</v>
      </c>
      <c r="E92" s="592">
        <v>92.5</v>
      </c>
      <c r="F92" s="435" t="s">
        <v>405</v>
      </c>
      <c r="G92" s="588">
        <v>1.4</v>
      </c>
      <c r="H92" s="435">
        <v>6.1</v>
      </c>
      <c r="I92" s="588" t="s">
        <v>405</v>
      </c>
      <c r="J92" s="595">
        <v>100</v>
      </c>
      <c r="K92" s="1959"/>
    </row>
    <row r="93" spans="1:11" ht="14.45" customHeight="1">
      <c r="A93" s="1971"/>
      <c r="B93" s="1958"/>
      <c r="C93" s="311"/>
      <c r="D93" s="528">
        <v>2013</v>
      </c>
      <c r="E93" s="592">
        <v>91.5</v>
      </c>
      <c r="F93" s="435" t="s">
        <v>405</v>
      </c>
      <c r="G93" s="588">
        <v>1.4</v>
      </c>
      <c r="H93" s="435">
        <v>7.1</v>
      </c>
      <c r="I93" s="588" t="s">
        <v>405</v>
      </c>
      <c r="J93" s="595">
        <v>100</v>
      </c>
      <c r="K93" s="530"/>
    </row>
    <row r="94" spans="1:11" ht="14.45" customHeight="1">
      <c r="A94" s="1971"/>
      <c r="B94" s="1958"/>
      <c r="C94" s="311"/>
      <c r="D94" s="528">
        <v>2014</v>
      </c>
      <c r="E94" s="592">
        <v>90.9</v>
      </c>
      <c r="F94" s="435" t="s">
        <v>405</v>
      </c>
      <c r="G94" s="588">
        <v>0.4</v>
      </c>
      <c r="H94" s="435">
        <v>8.6999999999999993</v>
      </c>
      <c r="I94" s="588" t="s">
        <v>405</v>
      </c>
      <c r="J94" s="595">
        <v>100</v>
      </c>
      <c r="K94" s="530"/>
    </row>
    <row r="95" spans="1:11" ht="14.45" customHeight="1">
      <c r="A95" s="1971"/>
      <c r="B95" s="331"/>
      <c r="C95" s="311"/>
      <c r="D95" s="528">
        <v>2015</v>
      </c>
      <c r="E95" s="592">
        <v>89.7</v>
      </c>
      <c r="F95" s="435" t="s">
        <v>405</v>
      </c>
      <c r="G95" s="588">
        <v>0.6</v>
      </c>
      <c r="H95" s="435">
        <v>9.6999999999999993</v>
      </c>
      <c r="I95" s="588" t="s">
        <v>405</v>
      </c>
      <c r="J95" s="595">
        <v>100</v>
      </c>
      <c r="K95" s="530"/>
    </row>
    <row r="96" spans="1:11" ht="14.45" customHeight="1">
      <c r="A96" s="1971"/>
      <c r="B96" s="331"/>
      <c r="C96" s="311"/>
      <c r="D96" s="528">
        <v>2016</v>
      </c>
      <c r="E96" s="592">
        <v>88.3</v>
      </c>
      <c r="F96" s="435" t="s">
        <v>405</v>
      </c>
      <c r="G96" s="588">
        <v>1.7</v>
      </c>
      <c r="H96" s="435">
        <v>10</v>
      </c>
      <c r="I96" s="588" t="s">
        <v>405</v>
      </c>
      <c r="J96" s="595">
        <v>100</v>
      </c>
      <c r="K96" s="530"/>
    </row>
    <row r="97" spans="1:11" ht="14.45" customHeight="1">
      <c r="A97" s="1971"/>
      <c r="B97" s="331"/>
      <c r="C97" s="311"/>
      <c r="D97" s="528">
        <v>2017</v>
      </c>
      <c r="E97" s="592">
        <v>87.3</v>
      </c>
      <c r="F97" s="435" t="s">
        <v>405</v>
      </c>
      <c r="G97" s="588">
        <v>2.7</v>
      </c>
      <c r="H97" s="435">
        <v>10</v>
      </c>
      <c r="I97" s="588" t="s">
        <v>405</v>
      </c>
      <c r="J97" s="595">
        <v>100</v>
      </c>
      <c r="K97" s="530"/>
    </row>
    <row r="98" spans="1:11" ht="14.45" customHeight="1">
      <c r="A98" s="1971"/>
      <c r="B98" s="331"/>
      <c r="C98" s="311"/>
      <c r="D98" s="528">
        <v>2018</v>
      </c>
      <c r="E98" s="312">
        <v>82.7</v>
      </c>
      <c r="F98" s="435" t="s">
        <v>405</v>
      </c>
      <c r="G98" s="532">
        <v>5.6</v>
      </c>
      <c r="H98" s="313">
        <v>11.7</v>
      </c>
      <c r="I98" s="588" t="s">
        <v>405</v>
      </c>
      <c r="J98" s="595">
        <v>100</v>
      </c>
      <c r="K98" s="530"/>
    </row>
    <row r="99" spans="1:11" ht="14.45" customHeight="1">
      <c r="A99" s="1971"/>
      <c r="B99" s="351"/>
      <c r="C99" s="351"/>
      <c r="D99" s="534">
        <v>2019</v>
      </c>
      <c r="E99" s="586">
        <v>83</v>
      </c>
      <c r="F99" s="586" t="s">
        <v>405</v>
      </c>
      <c r="G99" s="586">
        <v>5.6</v>
      </c>
      <c r="H99" s="586">
        <v>11.4</v>
      </c>
      <c r="I99" s="586" t="s">
        <v>405</v>
      </c>
      <c r="J99" s="587">
        <v>100</v>
      </c>
      <c r="K99" s="536"/>
    </row>
    <row r="100" spans="1:11" ht="14.45" customHeight="1">
      <c r="A100" s="1971"/>
      <c r="B100" s="351"/>
      <c r="C100" s="351"/>
      <c r="D100" s="534">
        <v>2020</v>
      </c>
      <c r="E100" s="586">
        <v>83</v>
      </c>
      <c r="F100" s="586" t="s">
        <v>405</v>
      </c>
      <c r="G100" s="586">
        <v>6</v>
      </c>
      <c r="H100" s="586">
        <v>11</v>
      </c>
      <c r="I100" s="586" t="s">
        <v>405</v>
      </c>
      <c r="J100" s="587">
        <v>100</v>
      </c>
      <c r="K100" s="536"/>
    </row>
    <row r="101" spans="1:11" ht="19.7" customHeight="1">
      <c r="A101" s="1971">
        <v>96</v>
      </c>
      <c r="B101" s="1961" t="s">
        <v>571</v>
      </c>
      <c r="C101" s="1961"/>
      <c r="D101" s="1961"/>
      <c r="E101" s="1961"/>
      <c r="F101" s="1961"/>
      <c r="G101" s="1961"/>
      <c r="H101" s="1961"/>
      <c r="I101" s="1961"/>
      <c r="J101" s="1961"/>
      <c r="K101" s="1961"/>
    </row>
    <row r="102" spans="1:11" ht="33.950000000000003" customHeight="1">
      <c r="A102" s="1971"/>
      <c r="B102" s="576"/>
      <c r="C102" s="538" t="s">
        <v>534</v>
      </c>
      <c r="D102" s="538" t="s">
        <v>336</v>
      </c>
      <c r="E102" s="538" t="s">
        <v>535</v>
      </c>
      <c r="F102" s="538" t="s">
        <v>536</v>
      </c>
      <c r="G102" s="538" t="s">
        <v>537</v>
      </c>
      <c r="H102" s="538" t="s">
        <v>570</v>
      </c>
      <c r="I102" s="538" t="s">
        <v>539</v>
      </c>
      <c r="J102" s="540" t="s">
        <v>548</v>
      </c>
      <c r="K102" s="577"/>
    </row>
    <row r="103" spans="1:11" ht="33.950000000000003" customHeight="1">
      <c r="A103" s="1971"/>
      <c r="B103" s="578"/>
      <c r="C103" s="543" t="s">
        <v>372</v>
      </c>
      <c r="D103" s="543" t="s">
        <v>9</v>
      </c>
      <c r="E103" s="543" t="s">
        <v>541</v>
      </c>
      <c r="F103" s="543" t="s">
        <v>542</v>
      </c>
      <c r="G103" s="543" t="s">
        <v>543</v>
      </c>
      <c r="H103" s="543" t="s">
        <v>544</v>
      </c>
      <c r="I103" s="543" t="s">
        <v>545</v>
      </c>
      <c r="J103" s="545" t="s">
        <v>549</v>
      </c>
      <c r="K103" s="598"/>
    </row>
    <row r="104" spans="1:11" ht="19.7" customHeight="1">
      <c r="A104" s="1971"/>
      <c r="B104" s="580"/>
      <c r="C104" s="606"/>
      <c r="D104" s="568"/>
      <c r="E104" s="583" t="s">
        <v>318</v>
      </c>
      <c r="F104" s="583" t="s">
        <v>321</v>
      </c>
      <c r="G104" s="583" t="s">
        <v>325</v>
      </c>
      <c r="H104" s="583" t="s">
        <v>328</v>
      </c>
      <c r="I104" s="583" t="s">
        <v>331</v>
      </c>
      <c r="J104" s="584" t="s">
        <v>334</v>
      </c>
      <c r="K104" s="607"/>
    </row>
    <row r="105" spans="1:11" ht="6.95" customHeight="1">
      <c r="A105" s="1971"/>
      <c r="B105" s="351"/>
      <c r="C105" s="351"/>
      <c r="D105" s="351"/>
      <c r="E105" s="351"/>
      <c r="F105" s="351"/>
      <c r="G105" s="351"/>
      <c r="H105" s="351"/>
      <c r="I105" s="351"/>
      <c r="J105" s="337"/>
      <c r="K105" s="351"/>
    </row>
    <row r="106" spans="1:11" ht="14.45" customHeight="1">
      <c r="A106" s="1971"/>
      <c r="B106" s="1962" t="s">
        <v>410</v>
      </c>
      <c r="C106" s="553" t="s">
        <v>411</v>
      </c>
      <c r="D106" s="535">
        <v>2010</v>
      </c>
      <c r="E106" s="586">
        <v>73.7</v>
      </c>
      <c r="F106" s="586" t="s">
        <v>405</v>
      </c>
      <c r="G106" s="586" t="s">
        <v>405</v>
      </c>
      <c r="H106" s="586">
        <v>26.3</v>
      </c>
      <c r="I106" s="586" t="s">
        <v>405</v>
      </c>
      <c r="J106" s="587">
        <v>100</v>
      </c>
      <c r="K106" s="1956" t="s">
        <v>412</v>
      </c>
    </row>
    <row r="107" spans="1:11" ht="14.45" customHeight="1">
      <c r="A107" s="1971"/>
      <c r="B107" s="1962"/>
      <c r="C107" s="553"/>
      <c r="D107" s="535">
        <v>2011</v>
      </c>
      <c r="E107" s="586">
        <v>72</v>
      </c>
      <c r="F107" s="586" t="s">
        <v>405</v>
      </c>
      <c r="G107" s="586" t="s">
        <v>405</v>
      </c>
      <c r="H107" s="586">
        <v>28</v>
      </c>
      <c r="I107" s="586" t="s">
        <v>405</v>
      </c>
      <c r="J107" s="587">
        <v>100</v>
      </c>
      <c r="K107" s="1956"/>
    </row>
    <row r="108" spans="1:11" ht="14.45" customHeight="1">
      <c r="A108" s="1971"/>
      <c r="B108" s="1962"/>
      <c r="C108" s="553"/>
      <c r="D108" s="535">
        <v>2012</v>
      </c>
      <c r="E108" s="586">
        <v>70.8</v>
      </c>
      <c r="F108" s="586" t="s">
        <v>405</v>
      </c>
      <c r="G108" s="586" t="s">
        <v>405</v>
      </c>
      <c r="H108" s="586">
        <v>29.2</v>
      </c>
      <c r="I108" s="586" t="s">
        <v>405</v>
      </c>
      <c r="J108" s="587">
        <v>100</v>
      </c>
      <c r="K108" s="1956"/>
    </row>
    <row r="109" spans="1:11" ht="14.45" customHeight="1">
      <c r="A109" s="1971"/>
      <c r="B109" s="1962"/>
      <c r="C109" s="553"/>
      <c r="D109" s="535">
        <v>2013</v>
      </c>
      <c r="E109" s="586">
        <v>68.8</v>
      </c>
      <c r="F109" s="586" t="s">
        <v>405</v>
      </c>
      <c r="G109" s="586" t="s">
        <v>405</v>
      </c>
      <c r="H109" s="586">
        <v>31.2</v>
      </c>
      <c r="I109" s="586" t="s">
        <v>405</v>
      </c>
      <c r="J109" s="587">
        <v>100</v>
      </c>
      <c r="K109" s="536"/>
    </row>
    <row r="110" spans="1:11" ht="14.45" customHeight="1">
      <c r="A110" s="1971"/>
      <c r="B110" s="1962"/>
      <c r="C110" s="553"/>
      <c r="D110" s="535">
        <v>2014</v>
      </c>
      <c r="E110" s="586">
        <v>69.8</v>
      </c>
      <c r="F110" s="586" t="s">
        <v>405</v>
      </c>
      <c r="G110" s="586" t="s">
        <v>405</v>
      </c>
      <c r="H110" s="586">
        <v>30.2</v>
      </c>
      <c r="I110" s="586" t="s">
        <v>405</v>
      </c>
      <c r="J110" s="587">
        <v>100</v>
      </c>
      <c r="K110" s="536"/>
    </row>
    <row r="111" spans="1:11" ht="14.45" customHeight="1">
      <c r="A111" s="1971"/>
      <c r="B111" s="351"/>
      <c r="C111" s="553"/>
      <c r="D111" s="535">
        <v>2015</v>
      </c>
      <c r="E111" s="586">
        <v>63.7</v>
      </c>
      <c r="F111" s="586" t="s">
        <v>405</v>
      </c>
      <c r="G111" s="586" t="s">
        <v>405</v>
      </c>
      <c r="H111" s="586">
        <v>36.299999999999997</v>
      </c>
      <c r="I111" s="586" t="s">
        <v>405</v>
      </c>
      <c r="J111" s="587">
        <v>100</v>
      </c>
      <c r="K111" s="536"/>
    </row>
    <row r="112" spans="1:11" ht="14.45" customHeight="1">
      <c r="A112" s="1971"/>
      <c r="B112" s="351"/>
      <c r="C112" s="553"/>
      <c r="D112" s="535">
        <v>2016</v>
      </c>
      <c r="E112" s="586">
        <v>61.4</v>
      </c>
      <c r="F112" s="586" t="s">
        <v>405</v>
      </c>
      <c r="G112" s="586" t="s">
        <v>405</v>
      </c>
      <c r="H112" s="586">
        <v>38.6</v>
      </c>
      <c r="I112" s="586" t="s">
        <v>405</v>
      </c>
      <c r="J112" s="587">
        <v>100</v>
      </c>
      <c r="K112" s="536"/>
    </row>
    <row r="113" spans="1:11" ht="14.45" customHeight="1">
      <c r="A113" s="1971"/>
      <c r="B113" s="351"/>
      <c r="C113" s="553"/>
      <c r="D113" s="535">
        <v>2017</v>
      </c>
      <c r="E113" s="586">
        <v>53.9</v>
      </c>
      <c r="F113" s="586" t="s">
        <v>405</v>
      </c>
      <c r="G113" s="586" t="s">
        <v>405</v>
      </c>
      <c r="H113" s="586">
        <v>46.1</v>
      </c>
      <c r="I113" s="586" t="s">
        <v>405</v>
      </c>
      <c r="J113" s="587">
        <v>100</v>
      </c>
      <c r="K113" s="536"/>
    </row>
    <row r="114" spans="1:11" ht="14.45" customHeight="1">
      <c r="A114" s="1971"/>
      <c r="B114" s="351"/>
      <c r="C114" s="553"/>
      <c r="D114" s="535">
        <v>2018</v>
      </c>
      <c r="E114" s="586">
        <v>51.6</v>
      </c>
      <c r="F114" s="586" t="s">
        <v>405</v>
      </c>
      <c r="G114" s="586" t="s">
        <v>405</v>
      </c>
      <c r="H114" s="586">
        <v>48.4</v>
      </c>
      <c r="I114" s="586" t="s">
        <v>405</v>
      </c>
      <c r="J114" s="587">
        <v>100</v>
      </c>
      <c r="K114" s="536"/>
    </row>
    <row r="115" spans="1:11" ht="14.45" customHeight="1">
      <c r="A115" s="1971"/>
      <c r="B115" s="351"/>
      <c r="C115" s="553"/>
      <c r="D115" s="535">
        <v>2019</v>
      </c>
      <c r="E115" s="586">
        <v>54.4</v>
      </c>
      <c r="F115" s="586" t="s">
        <v>405</v>
      </c>
      <c r="G115" s="586" t="s">
        <v>405</v>
      </c>
      <c r="H115" s="586">
        <v>45.6</v>
      </c>
      <c r="I115" s="586" t="s">
        <v>405</v>
      </c>
      <c r="J115" s="587">
        <v>100</v>
      </c>
      <c r="K115" s="536"/>
    </row>
    <row r="116" spans="1:11" ht="14.45" customHeight="1">
      <c r="A116" s="1971"/>
      <c r="B116" s="351"/>
      <c r="C116" s="553"/>
      <c r="D116" s="535">
        <v>2020</v>
      </c>
      <c r="E116" s="586">
        <v>43.5</v>
      </c>
      <c r="F116" s="586" t="s">
        <v>405</v>
      </c>
      <c r="G116" s="586" t="s">
        <v>405</v>
      </c>
      <c r="H116" s="586">
        <v>56.5</v>
      </c>
      <c r="I116" s="586" t="s">
        <v>405</v>
      </c>
      <c r="J116" s="587">
        <v>100</v>
      </c>
      <c r="K116" s="536"/>
    </row>
    <row r="117" spans="1:11" ht="14.45" customHeight="1">
      <c r="A117" s="1971"/>
      <c r="B117" s="1962" t="s">
        <v>413</v>
      </c>
      <c r="C117" s="553" t="s">
        <v>414</v>
      </c>
      <c r="D117" s="535">
        <v>2010</v>
      </c>
      <c r="E117" s="586">
        <v>95.3</v>
      </c>
      <c r="F117" s="586" t="s">
        <v>405</v>
      </c>
      <c r="G117" s="586">
        <v>0.7</v>
      </c>
      <c r="H117" s="586">
        <v>4</v>
      </c>
      <c r="I117" s="586" t="s">
        <v>405</v>
      </c>
      <c r="J117" s="587">
        <v>100</v>
      </c>
      <c r="K117" s="1956" t="s">
        <v>502</v>
      </c>
    </row>
    <row r="118" spans="1:11" ht="14.45" customHeight="1">
      <c r="A118" s="1971"/>
      <c r="B118" s="1962"/>
      <c r="C118" s="553"/>
      <c r="D118" s="535">
        <v>2011</v>
      </c>
      <c r="E118" s="586">
        <v>93.4</v>
      </c>
      <c r="F118" s="586" t="s">
        <v>405</v>
      </c>
      <c r="G118" s="586">
        <v>0.5</v>
      </c>
      <c r="H118" s="586">
        <v>6.1</v>
      </c>
      <c r="I118" s="586" t="s">
        <v>405</v>
      </c>
      <c r="J118" s="587">
        <v>100</v>
      </c>
      <c r="K118" s="1956"/>
    </row>
    <row r="119" spans="1:11" ht="14.45" customHeight="1">
      <c r="A119" s="1971"/>
      <c r="B119" s="1962"/>
      <c r="C119" s="553"/>
      <c r="D119" s="535">
        <v>2012</v>
      </c>
      <c r="E119" s="586">
        <v>92.6</v>
      </c>
      <c r="F119" s="586" t="s">
        <v>405</v>
      </c>
      <c r="G119" s="586">
        <v>0.2</v>
      </c>
      <c r="H119" s="586">
        <v>7.2</v>
      </c>
      <c r="I119" s="586" t="s">
        <v>405</v>
      </c>
      <c r="J119" s="587">
        <v>100</v>
      </c>
      <c r="K119" s="1956"/>
    </row>
    <row r="120" spans="1:11" ht="14.45" customHeight="1">
      <c r="A120" s="1971"/>
      <c r="B120" s="351"/>
      <c r="C120" s="553"/>
      <c r="D120" s="535">
        <v>2013</v>
      </c>
      <c r="E120" s="586">
        <v>91.1</v>
      </c>
      <c r="F120" s="586" t="s">
        <v>405</v>
      </c>
      <c r="G120" s="586">
        <v>0.2</v>
      </c>
      <c r="H120" s="586">
        <v>8.6999999999999993</v>
      </c>
      <c r="I120" s="586" t="s">
        <v>405</v>
      </c>
      <c r="J120" s="587">
        <v>100</v>
      </c>
      <c r="K120" s="536"/>
    </row>
    <row r="121" spans="1:11" ht="14.45" customHeight="1">
      <c r="A121" s="1971"/>
      <c r="B121" s="351"/>
      <c r="C121" s="553"/>
      <c r="D121" s="535">
        <v>2014</v>
      </c>
      <c r="E121" s="586">
        <v>86.6</v>
      </c>
      <c r="F121" s="586" t="s">
        <v>405</v>
      </c>
      <c r="G121" s="586">
        <v>0.2</v>
      </c>
      <c r="H121" s="586">
        <v>13.2</v>
      </c>
      <c r="I121" s="586" t="s">
        <v>405</v>
      </c>
      <c r="J121" s="587">
        <v>100</v>
      </c>
      <c r="K121" s="536"/>
    </row>
    <row r="122" spans="1:11" ht="14.45" customHeight="1">
      <c r="A122" s="1971"/>
      <c r="B122" s="351"/>
      <c r="C122" s="553"/>
      <c r="D122" s="535">
        <v>2015</v>
      </c>
      <c r="E122" s="586">
        <v>79.099999999999994</v>
      </c>
      <c r="F122" s="586" t="s">
        <v>405</v>
      </c>
      <c r="G122" s="586">
        <v>0.1</v>
      </c>
      <c r="H122" s="586">
        <v>20.8</v>
      </c>
      <c r="I122" s="586" t="s">
        <v>405</v>
      </c>
      <c r="J122" s="587">
        <v>100</v>
      </c>
      <c r="K122" s="536"/>
    </row>
    <row r="123" spans="1:11" ht="14.45" customHeight="1">
      <c r="A123" s="1971"/>
      <c r="B123" s="351"/>
      <c r="C123" s="553"/>
      <c r="D123" s="535">
        <v>2016</v>
      </c>
      <c r="E123" s="586">
        <v>73.7</v>
      </c>
      <c r="F123" s="586" t="s">
        <v>405</v>
      </c>
      <c r="G123" s="586">
        <v>0.6</v>
      </c>
      <c r="H123" s="586">
        <v>25.7</v>
      </c>
      <c r="I123" s="586" t="s">
        <v>405</v>
      </c>
      <c r="J123" s="587">
        <v>100</v>
      </c>
      <c r="K123" s="536"/>
    </row>
    <row r="124" spans="1:11" ht="14.45" customHeight="1">
      <c r="A124" s="1971"/>
      <c r="B124" s="351"/>
      <c r="C124" s="553"/>
      <c r="D124" s="535">
        <v>2017</v>
      </c>
      <c r="E124" s="586">
        <v>70.900000000000006</v>
      </c>
      <c r="F124" s="586" t="s">
        <v>405</v>
      </c>
      <c r="G124" s="586">
        <v>1.1000000000000001</v>
      </c>
      <c r="H124" s="586">
        <v>28</v>
      </c>
      <c r="I124" s="586" t="s">
        <v>405</v>
      </c>
      <c r="J124" s="587">
        <v>100</v>
      </c>
      <c r="K124" s="536"/>
    </row>
    <row r="125" spans="1:11" ht="14.45" customHeight="1">
      <c r="A125" s="1971"/>
      <c r="B125" s="351"/>
      <c r="C125" s="553"/>
      <c r="D125" s="535">
        <v>2018</v>
      </c>
      <c r="E125" s="586">
        <v>69.099999999999994</v>
      </c>
      <c r="F125" s="586" t="s">
        <v>405</v>
      </c>
      <c r="G125" s="586">
        <v>0.8</v>
      </c>
      <c r="H125" s="586">
        <v>30.1</v>
      </c>
      <c r="I125" s="586" t="s">
        <v>405</v>
      </c>
      <c r="J125" s="587">
        <v>100</v>
      </c>
      <c r="K125" s="536"/>
    </row>
    <row r="126" spans="1:11" ht="14.45" customHeight="1">
      <c r="A126" s="1971"/>
      <c r="B126" s="351"/>
      <c r="C126" s="553"/>
      <c r="D126" s="535">
        <v>2019</v>
      </c>
      <c r="E126" s="586">
        <v>65.599999999999994</v>
      </c>
      <c r="F126" s="586" t="s">
        <v>405</v>
      </c>
      <c r="G126" s="586">
        <v>0.7</v>
      </c>
      <c r="H126" s="586">
        <v>33.700000000000003</v>
      </c>
      <c r="I126" s="586" t="s">
        <v>405</v>
      </c>
      <c r="J126" s="587">
        <v>100</v>
      </c>
      <c r="K126" s="536"/>
    </row>
    <row r="127" spans="1:11" ht="14.45" customHeight="1">
      <c r="A127" s="1971"/>
      <c r="B127" s="351"/>
      <c r="C127" s="553"/>
      <c r="D127" s="535">
        <v>2020</v>
      </c>
      <c r="E127" s="586">
        <v>66.5</v>
      </c>
      <c r="F127" s="586" t="s">
        <v>405</v>
      </c>
      <c r="G127" s="586">
        <v>1</v>
      </c>
      <c r="H127" s="586">
        <v>32.5</v>
      </c>
      <c r="I127" s="586" t="s">
        <v>405</v>
      </c>
      <c r="J127" s="587">
        <v>100</v>
      </c>
      <c r="K127" s="536"/>
    </row>
    <row r="128" spans="1:11" ht="14.45" customHeight="1">
      <c r="A128" s="1971"/>
      <c r="B128" s="1962" t="s">
        <v>416</v>
      </c>
      <c r="C128" s="553" t="s">
        <v>417</v>
      </c>
      <c r="D128" s="535">
        <v>2010</v>
      </c>
      <c r="E128" s="586" t="s">
        <v>405</v>
      </c>
      <c r="F128" s="586">
        <v>99.2</v>
      </c>
      <c r="G128" s="586" t="s">
        <v>405</v>
      </c>
      <c r="H128" s="586">
        <v>0.8</v>
      </c>
      <c r="I128" s="586" t="s">
        <v>405</v>
      </c>
      <c r="J128" s="587">
        <v>100</v>
      </c>
      <c r="K128" s="1956" t="s">
        <v>418</v>
      </c>
    </row>
    <row r="129" spans="1:11" ht="14.45" customHeight="1">
      <c r="A129" s="1971"/>
      <c r="B129" s="1962"/>
      <c r="C129" s="553"/>
      <c r="D129" s="535">
        <v>2011</v>
      </c>
      <c r="E129" s="586" t="s">
        <v>405</v>
      </c>
      <c r="F129" s="586">
        <v>99.4</v>
      </c>
      <c r="G129" s="586" t="s">
        <v>405</v>
      </c>
      <c r="H129" s="586">
        <v>0.6</v>
      </c>
      <c r="I129" s="586" t="s">
        <v>405</v>
      </c>
      <c r="J129" s="587">
        <v>100</v>
      </c>
      <c r="K129" s="1956"/>
    </row>
    <row r="130" spans="1:11" ht="14.45" customHeight="1">
      <c r="A130" s="1971"/>
      <c r="B130" s="1962"/>
      <c r="C130" s="553"/>
      <c r="D130" s="535">
        <v>2012</v>
      </c>
      <c r="E130" s="586" t="s">
        <v>405</v>
      </c>
      <c r="F130" s="586">
        <v>98.9</v>
      </c>
      <c r="G130" s="586" t="s">
        <v>405</v>
      </c>
      <c r="H130" s="586">
        <v>1.1000000000000001</v>
      </c>
      <c r="I130" s="586" t="s">
        <v>405</v>
      </c>
      <c r="J130" s="587">
        <v>100</v>
      </c>
      <c r="K130" s="1956"/>
    </row>
    <row r="131" spans="1:11" ht="14.45" customHeight="1">
      <c r="A131" s="1971"/>
      <c r="B131" s="351"/>
      <c r="C131" s="553"/>
      <c r="D131" s="535">
        <v>2013</v>
      </c>
      <c r="E131" s="586" t="s">
        <v>405</v>
      </c>
      <c r="F131" s="586">
        <v>99.1</v>
      </c>
      <c r="G131" s="586" t="s">
        <v>405</v>
      </c>
      <c r="H131" s="586">
        <v>0.9</v>
      </c>
      <c r="I131" s="586" t="s">
        <v>405</v>
      </c>
      <c r="J131" s="587">
        <v>100</v>
      </c>
      <c r="K131" s="536"/>
    </row>
    <row r="132" spans="1:11" ht="14.45" customHeight="1">
      <c r="A132" s="1971"/>
      <c r="B132" s="351"/>
      <c r="C132" s="553"/>
      <c r="D132" s="535">
        <v>2014</v>
      </c>
      <c r="E132" s="586" t="s">
        <v>405</v>
      </c>
      <c r="F132" s="586">
        <v>99.2</v>
      </c>
      <c r="G132" s="586" t="s">
        <v>405</v>
      </c>
      <c r="H132" s="586">
        <v>0.8</v>
      </c>
      <c r="I132" s="586" t="s">
        <v>405</v>
      </c>
      <c r="J132" s="587">
        <v>100</v>
      </c>
      <c r="K132" s="536"/>
    </row>
    <row r="133" spans="1:11" ht="14.45" customHeight="1">
      <c r="A133" s="1971"/>
      <c r="B133" s="351"/>
      <c r="C133" s="553"/>
      <c r="D133" s="535">
        <v>2015</v>
      </c>
      <c r="E133" s="586" t="s">
        <v>405</v>
      </c>
      <c r="F133" s="586">
        <v>98.2</v>
      </c>
      <c r="G133" s="586" t="s">
        <v>405</v>
      </c>
      <c r="H133" s="586">
        <v>1.8</v>
      </c>
      <c r="I133" s="586" t="s">
        <v>405</v>
      </c>
      <c r="J133" s="587">
        <v>100</v>
      </c>
      <c r="K133" s="536"/>
    </row>
    <row r="134" spans="1:11" ht="14.45" customHeight="1">
      <c r="A134" s="1971"/>
      <c r="B134" s="351"/>
      <c r="C134" s="553"/>
      <c r="D134" s="535">
        <v>2016</v>
      </c>
      <c r="E134" s="586" t="s">
        <v>405</v>
      </c>
      <c r="F134" s="586">
        <v>97.9</v>
      </c>
      <c r="G134" s="586" t="s">
        <v>405</v>
      </c>
      <c r="H134" s="586">
        <v>2.1</v>
      </c>
      <c r="I134" s="586" t="s">
        <v>405</v>
      </c>
      <c r="J134" s="587">
        <v>100</v>
      </c>
      <c r="K134" s="536"/>
    </row>
    <row r="135" spans="1:11" ht="14.45" customHeight="1">
      <c r="A135" s="1971"/>
      <c r="B135" s="351"/>
      <c r="C135" s="553"/>
      <c r="D135" s="535">
        <v>2017</v>
      </c>
      <c r="E135" s="586" t="s">
        <v>405</v>
      </c>
      <c r="F135" s="586">
        <v>97.6</v>
      </c>
      <c r="G135" s="586" t="s">
        <v>405</v>
      </c>
      <c r="H135" s="586">
        <v>2.4</v>
      </c>
      <c r="I135" s="586" t="s">
        <v>405</v>
      </c>
      <c r="J135" s="587">
        <v>100</v>
      </c>
      <c r="K135" s="536"/>
    </row>
    <row r="136" spans="1:11" ht="14.45" customHeight="1">
      <c r="A136" s="1971"/>
      <c r="B136" s="351"/>
      <c r="C136" s="553"/>
      <c r="D136" s="535">
        <v>2018</v>
      </c>
      <c r="E136" s="586" t="s">
        <v>405</v>
      </c>
      <c r="F136" s="586">
        <v>97.8</v>
      </c>
      <c r="G136" s="586" t="s">
        <v>405</v>
      </c>
      <c r="H136" s="586">
        <v>2.2000000000000002</v>
      </c>
      <c r="I136" s="586" t="s">
        <v>405</v>
      </c>
      <c r="J136" s="587">
        <v>100</v>
      </c>
      <c r="K136" s="536"/>
    </row>
    <row r="137" spans="1:11" ht="14.45" customHeight="1">
      <c r="A137" s="1971"/>
      <c r="B137" s="351"/>
      <c r="C137" s="553"/>
      <c r="D137" s="535">
        <v>2019</v>
      </c>
      <c r="E137" s="586" t="s">
        <v>405</v>
      </c>
      <c r="F137" s="586">
        <v>97.7</v>
      </c>
      <c r="G137" s="586" t="s">
        <v>405</v>
      </c>
      <c r="H137" s="586">
        <v>2.2999999999999998</v>
      </c>
      <c r="I137" s="586" t="s">
        <v>405</v>
      </c>
      <c r="J137" s="587">
        <v>100</v>
      </c>
      <c r="K137" s="536"/>
    </row>
    <row r="138" spans="1:11" ht="14.45" customHeight="1">
      <c r="A138" s="1971"/>
      <c r="B138" s="351"/>
      <c r="C138" s="553"/>
      <c r="D138" s="535">
        <v>2020</v>
      </c>
      <c r="E138" s="586" t="s">
        <v>405</v>
      </c>
      <c r="F138" s="586">
        <v>97.9</v>
      </c>
      <c r="G138" s="586" t="s">
        <v>405</v>
      </c>
      <c r="H138" s="586">
        <v>2.1</v>
      </c>
      <c r="I138" s="586" t="s">
        <v>405</v>
      </c>
      <c r="J138" s="587">
        <v>100</v>
      </c>
      <c r="K138" s="536"/>
    </row>
    <row r="139" spans="1:11" ht="14.45" customHeight="1">
      <c r="A139" s="1971"/>
      <c r="B139" s="1962" t="s">
        <v>419</v>
      </c>
      <c r="C139" s="553" t="s">
        <v>420</v>
      </c>
      <c r="D139" s="535">
        <v>2010</v>
      </c>
      <c r="E139" s="586">
        <v>53.7</v>
      </c>
      <c r="F139" s="586" t="s">
        <v>405</v>
      </c>
      <c r="G139" s="586">
        <v>1.5</v>
      </c>
      <c r="H139" s="586">
        <v>42.7</v>
      </c>
      <c r="I139" s="586">
        <v>2.1</v>
      </c>
      <c r="J139" s="587">
        <v>100</v>
      </c>
      <c r="K139" s="1956" t="s">
        <v>421</v>
      </c>
    </row>
    <row r="140" spans="1:11" ht="14.45" customHeight="1">
      <c r="A140" s="1971"/>
      <c r="B140" s="1962"/>
      <c r="C140" s="553"/>
      <c r="D140" s="535">
        <v>2011</v>
      </c>
      <c r="E140" s="586">
        <v>55.4</v>
      </c>
      <c r="F140" s="586" t="s">
        <v>405</v>
      </c>
      <c r="G140" s="586">
        <v>1.1000000000000001</v>
      </c>
      <c r="H140" s="586">
        <v>41.4</v>
      </c>
      <c r="I140" s="586">
        <v>2.1</v>
      </c>
      <c r="J140" s="587">
        <v>100</v>
      </c>
      <c r="K140" s="1956"/>
    </row>
    <row r="141" spans="1:11" ht="14.45" customHeight="1">
      <c r="A141" s="1971"/>
      <c r="B141" s="1962"/>
      <c r="C141" s="553"/>
      <c r="D141" s="535">
        <v>2012</v>
      </c>
      <c r="E141" s="586">
        <v>71.400000000000006</v>
      </c>
      <c r="F141" s="586" t="s">
        <v>405</v>
      </c>
      <c r="G141" s="586">
        <v>1</v>
      </c>
      <c r="H141" s="586">
        <v>27.1</v>
      </c>
      <c r="I141" s="586">
        <v>0.5</v>
      </c>
      <c r="J141" s="587">
        <v>100</v>
      </c>
      <c r="K141" s="536"/>
    </row>
    <row r="142" spans="1:11" ht="14.45" customHeight="1">
      <c r="A142" s="1971"/>
      <c r="B142" s="351"/>
      <c r="C142" s="553"/>
      <c r="D142" s="535">
        <v>2013</v>
      </c>
      <c r="E142" s="586">
        <v>70.3</v>
      </c>
      <c r="F142" s="586" t="s">
        <v>405</v>
      </c>
      <c r="G142" s="586">
        <v>0.9</v>
      </c>
      <c r="H142" s="586">
        <v>28.1</v>
      </c>
      <c r="I142" s="586">
        <v>0.7</v>
      </c>
      <c r="J142" s="587">
        <v>100</v>
      </c>
      <c r="K142" s="536"/>
    </row>
    <row r="143" spans="1:11" ht="14.45" customHeight="1">
      <c r="A143" s="1971"/>
      <c r="B143" s="351"/>
      <c r="C143" s="553"/>
      <c r="D143" s="535">
        <v>2014</v>
      </c>
      <c r="E143" s="586">
        <v>69.900000000000006</v>
      </c>
      <c r="F143" s="586" t="s">
        <v>405</v>
      </c>
      <c r="G143" s="586">
        <v>0.9</v>
      </c>
      <c r="H143" s="586">
        <v>28.7</v>
      </c>
      <c r="I143" s="586">
        <v>0.5</v>
      </c>
      <c r="J143" s="587">
        <v>100</v>
      </c>
      <c r="K143" s="536"/>
    </row>
    <row r="144" spans="1:11" ht="14.45" customHeight="1">
      <c r="A144" s="1971"/>
      <c r="B144" s="351"/>
      <c r="C144" s="553"/>
      <c r="D144" s="535">
        <v>2015</v>
      </c>
      <c r="E144" s="586">
        <v>72.900000000000006</v>
      </c>
      <c r="F144" s="586" t="s">
        <v>405</v>
      </c>
      <c r="G144" s="586">
        <v>0.5</v>
      </c>
      <c r="H144" s="586">
        <v>26.2</v>
      </c>
      <c r="I144" s="586">
        <v>0.4</v>
      </c>
      <c r="J144" s="587">
        <v>100</v>
      </c>
      <c r="K144" s="536"/>
    </row>
    <row r="145" spans="1:11" ht="14.45" customHeight="1">
      <c r="A145" s="1971"/>
      <c r="B145" s="351"/>
      <c r="C145" s="553"/>
      <c r="D145" s="535">
        <v>2016</v>
      </c>
      <c r="E145" s="586">
        <v>71.099999999999994</v>
      </c>
      <c r="F145" s="586" t="s">
        <v>405</v>
      </c>
      <c r="G145" s="586">
        <v>0.8</v>
      </c>
      <c r="H145" s="586">
        <v>27.5</v>
      </c>
      <c r="I145" s="586">
        <v>0.6</v>
      </c>
      <c r="J145" s="587">
        <v>100</v>
      </c>
      <c r="K145" s="536"/>
    </row>
    <row r="146" spans="1:11" ht="14.45" customHeight="1">
      <c r="A146" s="1971"/>
      <c r="B146" s="351"/>
      <c r="C146" s="553"/>
      <c r="D146" s="535">
        <v>2017</v>
      </c>
      <c r="E146" s="586">
        <v>66.5</v>
      </c>
      <c r="F146" s="586" t="s">
        <v>405</v>
      </c>
      <c r="G146" s="586">
        <v>1.2</v>
      </c>
      <c r="H146" s="586">
        <v>31.7</v>
      </c>
      <c r="I146" s="586">
        <v>0.6</v>
      </c>
      <c r="J146" s="587">
        <v>100</v>
      </c>
      <c r="K146" s="536"/>
    </row>
    <row r="147" spans="1:11" ht="14.45" customHeight="1">
      <c r="A147" s="1971"/>
      <c r="B147" s="351"/>
      <c r="C147" s="553"/>
      <c r="D147" s="535">
        <v>2018</v>
      </c>
      <c r="E147" s="586">
        <v>60.7</v>
      </c>
      <c r="F147" s="586" t="s">
        <v>405</v>
      </c>
      <c r="G147" s="586">
        <v>0.2</v>
      </c>
      <c r="H147" s="586">
        <v>38.299999999999997</v>
      </c>
      <c r="I147" s="586">
        <v>0.8</v>
      </c>
      <c r="J147" s="587">
        <v>100</v>
      </c>
      <c r="K147" s="536"/>
    </row>
    <row r="148" spans="1:11" ht="14.45" customHeight="1">
      <c r="A148" s="1971"/>
      <c r="B148" s="351"/>
      <c r="C148" s="553"/>
      <c r="D148" s="535">
        <v>2019</v>
      </c>
      <c r="E148" s="586">
        <v>60.3</v>
      </c>
      <c r="F148" s="586" t="s">
        <v>405</v>
      </c>
      <c r="G148" s="586">
        <v>0.8</v>
      </c>
      <c r="H148" s="586">
        <v>38.200000000000003</v>
      </c>
      <c r="I148" s="586">
        <v>0.7</v>
      </c>
      <c r="J148" s="587">
        <v>100</v>
      </c>
      <c r="K148" s="536"/>
    </row>
    <row r="149" spans="1:11" ht="14.45" customHeight="1">
      <c r="A149" s="1971"/>
      <c r="B149" s="351"/>
      <c r="C149" s="351"/>
      <c r="D149" s="535">
        <v>2020</v>
      </c>
      <c r="E149" s="596">
        <v>68</v>
      </c>
      <c r="F149" s="586" t="s">
        <v>405</v>
      </c>
      <c r="G149" s="596">
        <v>0.7</v>
      </c>
      <c r="H149" s="596">
        <v>30.5</v>
      </c>
      <c r="I149" s="596">
        <v>0.8</v>
      </c>
      <c r="J149" s="597">
        <v>100</v>
      </c>
      <c r="K149" s="536"/>
    </row>
    <row r="150" spans="1:11" ht="19.7" customHeight="1">
      <c r="A150" s="1908">
        <v>97</v>
      </c>
      <c r="B150" s="511"/>
      <c r="C150" s="511"/>
      <c r="D150" s="511"/>
      <c r="E150" s="320"/>
      <c r="F150" s="322"/>
      <c r="G150" s="322"/>
      <c r="H150" s="322"/>
      <c r="I150" s="1849" t="s">
        <v>572</v>
      </c>
      <c r="J150" s="1849"/>
      <c r="K150" s="1849"/>
    </row>
    <row r="151" spans="1:11" ht="33.950000000000003" customHeight="1">
      <c r="A151" s="1908"/>
      <c r="B151" s="514"/>
      <c r="C151" s="293" t="s">
        <v>534</v>
      </c>
      <c r="D151" s="515" t="s">
        <v>336</v>
      </c>
      <c r="E151" s="372" t="s">
        <v>535</v>
      </c>
      <c r="F151" s="372" t="s">
        <v>536</v>
      </c>
      <c r="G151" s="372" t="s">
        <v>537</v>
      </c>
      <c r="H151" s="538" t="s">
        <v>570</v>
      </c>
      <c r="I151" s="538" t="s">
        <v>539</v>
      </c>
      <c r="J151" s="540" t="s">
        <v>548</v>
      </c>
      <c r="K151" s="1965"/>
    </row>
    <row r="152" spans="1:11" ht="33.950000000000003" customHeight="1">
      <c r="A152" s="1908"/>
      <c r="B152" s="517"/>
      <c r="C152" s="297" t="s">
        <v>372</v>
      </c>
      <c r="D152" s="518" t="s">
        <v>9</v>
      </c>
      <c r="E152" s="519" t="s">
        <v>541</v>
      </c>
      <c r="F152" s="519" t="s">
        <v>542</v>
      </c>
      <c r="G152" s="519" t="s">
        <v>543</v>
      </c>
      <c r="H152" s="543" t="s">
        <v>544</v>
      </c>
      <c r="I152" s="543" t="s">
        <v>545</v>
      </c>
      <c r="J152" s="545" t="s">
        <v>549</v>
      </c>
      <c r="K152" s="1972"/>
    </row>
    <row r="153" spans="1:11" ht="19.7" customHeight="1">
      <c r="A153" s="1908"/>
      <c r="B153" s="407"/>
      <c r="C153" s="557"/>
      <c r="D153" s="521"/>
      <c r="E153" s="522" t="s">
        <v>318</v>
      </c>
      <c r="F153" s="522" t="s">
        <v>321</v>
      </c>
      <c r="G153" s="522" t="s">
        <v>325</v>
      </c>
      <c r="H153" s="583" t="s">
        <v>328</v>
      </c>
      <c r="I153" s="583" t="s">
        <v>331</v>
      </c>
      <c r="J153" s="584" t="s">
        <v>334</v>
      </c>
      <c r="K153" s="524"/>
    </row>
    <row r="154" spans="1:11" ht="6.95" customHeight="1">
      <c r="A154" s="1908"/>
      <c r="B154" s="332"/>
      <c r="C154" s="332"/>
      <c r="D154" s="332"/>
      <c r="E154" s="459"/>
      <c r="F154" s="459"/>
      <c r="G154" s="459"/>
      <c r="H154" s="459"/>
      <c r="I154" s="459"/>
      <c r="J154" s="526"/>
      <c r="K154" s="527"/>
    </row>
    <row r="155" spans="1:11" ht="14.45" customHeight="1">
      <c r="A155" s="1908"/>
      <c r="B155" s="1958" t="s">
        <v>427</v>
      </c>
      <c r="C155" s="320" t="s">
        <v>428</v>
      </c>
      <c r="D155" s="528">
        <v>2010</v>
      </c>
      <c r="E155" s="592">
        <v>89</v>
      </c>
      <c r="F155" s="435" t="s">
        <v>405</v>
      </c>
      <c r="G155" s="588">
        <v>5.6</v>
      </c>
      <c r="H155" s="435">
        <v>5.4</v>
      </c>
      <c r="I155" s="435" t="s">
        <v>405</v>
      </c>
      <c r="J155" s="503">
        <v>100</v>
      </c>
      <c r="K155" s="1959" t="s">
        <v>429</v>
      </c>
    </row>
    <row r="156" spans="1:11" ht="14.45" customHeight="1">
      <c r="A156" s="1908"/>
      <c r="B156" s="1958"/>
      <c r="C156" s="329"/>
      <c r="D156" s="528">
        <v>2011</v>
      </c>
      <c r="E156" s="592">
        <v>89.7</v>
      </c>
      <c r="F156" s="435" t="s">
        <v>405</v>
      </c>
      <c r="G156" s="588">
        <v>4.4000000000000004</v>
      </c>
      <c r="H156" s="435">
        <v>5.9</v>
      </c>
      <c r="I156" s="435" t="s">
        <v>405</v>
      </c>
      <c r="J156" s="503">
        <v>100</v>
      </c>
      <c r="K156" s="1959"/>
    </row>
    <row r="157" spans="1:11" ht="14.45" customHeight="1">
      <c r="A157" s="1908"/>
      <c r="B157" s="1958"/>
      <c r="C157" s="333"/>
      <c r="D157" s="528">
        <v>2012</v>
      </c>
      <c r="E157" s="592">
        <v>91.1</v>
      </c>
      <c r="F157" s="435" t="s">
        <v>405</v>
      </c>
      <c r="G157" s="588">
        <v>4</v>
      </c>
      <c r="H157" s="435">
        <v>4.9000000000000004</v>
      </c>
      <c r="I157" s="435" t="s">
        <v>405</v>
      </c>
      <c r="J157" s="503">
        <v>100</v>
      </c>
      <c r="K157" s="1959"/>
    </row>
    <row r="158" spans="1:11" ht="14.45" customHeight="1">
      <c r="A158" s="1908"/>
      <c r="B158" s="362"/>
      <c r="C158" s="333"/>
      <c r="D158" s="528">
        <v>2013</v>
      </c>
      <c r="E158" s="592">
        <v>91.1</v>
      </c>
      <c r="F158" s="435" t="s">
        <v>405</v>
      </c>
      <c r="G158" s="588">
        <v>3.6</v>
      </c>
      <c r="H158" s="435">
        <v>5.3</v>
      </c>
      <c r="I158" s="435" t="s">
        <v>405</v>
      </c>
      <c r="J158" s="503">
        <v>100</v>
      </c>
      <c r="K158" s="530"/>
    </row>
    <row r="159" spans="1:11" ht="14.45" customHeight="1">
      <c r="A159" s="1908"/>
      <c r="B159" s="362"/>
      <c r="C159" s="333"/>
      <c r="D159" s="528">
        <v>2014</v>
      </c>
      <c r="E159" s="592">
        <v>89.5</v>
      </c>
      <c r="F159" s="435" t="s">
        <v>405</v>
      </c>
      <c r="G159" s="588">
        <v>3.6</v>
      </c>
      <c r="H159" s="435">
        <v>6.9</v>
      </c>
      <c r="I159" s="435" t="s">
        <v>405</v>
      </c>
      <c r="J159" s="503">
        <v>100</v>
      </c>
      <c r="K159" s="530"/>
    </row>
    <row r="160" spans="1:11" ht="14.45" customHeight="1">
      <c r="A160" s="1908"/>
      <c r="B160" s="362"/>
      <c r="C160" s="333"/>
      <c r="D160" s="528">
        <v>2015</v>
      </c>
      <c r="E160" s="592">
        <v>81.5</v>
      </c>
      <c r="F160" s="435" t="s">
        <v>405</v>
      </c>
      <c r="G160" s="588">
        <v>5.2</v>
      </c>
      <c r="H160" s="435">
        <v>13.3</v>
      </c>
      <c r="I160" s="435" t="s">
        <v>405</v>
      </c>
      <c r="J160" s="503">
        <v>100</v>
      </c>
      <c r="K160" s="530"/>
    </row>
    <row r="161" spans="1:11" ht="14.45" customHeight="1">
      <c r="A161" s="1908"/>
      <c r="B161" s="362"/>
      <c r="C161" s="333"/>
      <c r="D161" s="528">
        <v>2016</v>
      </c>
      <c r="E161" s="592">
        <v>83.3</v>
      </c>
      <c r="F161" s="435" t="s">
        <v>405</v>
      </c>
      <c r="G161" s="588">
        <v>4</v>
      </c>
      <c r="H161" s="435">
        <v>12.7</v>
      </c>
      <c r="I161" s="435" t="s">
        <v>405</v>
      </c>
      <c r="J161" s="503">
        <v>100</v>
      </c>
      <c r="K161" s="530"/>
    </row>
    <row r="162" spans="1:11" ht="14.45" customHeight="1">
      <c r="A162" s="1908"/>
      <c r="B162" s="362"/>
      <c r="C162" s="333"/>
      <c r="D162" s="528">
        <v>2017</v>
      </c>
      <c r="E162" s="592">
        <v>85</v>
      </c>
      <c r="F162" s="435" t="s">
        <v>405</v>
      </c>
      <c r="G162" s="588">
        <v>2.2999999999999998</v>
      </c>
      <c r="H162" s="435">
        <v>12.7</v>
      </c>
      <c r="I162" s="435" t="s">
        <v>405</v>
      </c>
      <c r="J162" s="503">
        <v>100</v>
      </c>
      <c r="K162" s="530"/>
    </row>
    <row r="163" spans="1:11" ht="14.45" customHeight="1">
      <c r="A163" s="1908"/>
      <c r="B163" s="362"/>
      <c r="C163" s="333"/>
      <c r="D163" s="532">
        <v>2018</v>
      </c>
      <c r="E163" s="592">
        <v>85.4</v>
      </c>
      <c r="F163" s="435" t="s">
        <v>405</v>
      </c>
      <c r="G163" s="588">
        <v>1.9</v>
      </c>
      <c r="H163" s="435">
        <v>12.7</v>
      </c>
      <c r="I163" s="435" t="s">
        <v>405</v>
      </c>
      <c r="J163" s="503">
        <v>100.00000000000001</v>
      </c>
      <c r="K163" s="530"/>
    </row>
    <row r="164" spans="1:11" ht="14.45" customHeight="1">
      <c r="A164" s="1908"/>
      <c r="B164" s="362"/>
      <c r="C164" s="333"/>
      <c r="D164" s="561">
        <v>2019</v>
      </c>
      <c r="E164" s="590">
        <v>82.9</v>
      </c>
      <c r="F164" s="590" t="s">
        <v>405</v>
      </c>
      <c r="G164" s="590">
        <v>3.8</v>
      </c>
      <c r="H164" s="590">
        <v>13.3</v>
      </c>
      <c r="I164" s="590" t="s">
        <v>405</v>
      </c>
      <c r="J164" s="591">
        <v>100</v>
      </c>
      <c r="K164" s="531"/>
    </row>
    <row r="165" spans="1:11" ht="14.45" customHeight="1">
      <c r="A165" s="1908"/>
      <c r="B165" s="362"/>
      <c r="C165" s="333"/>
      <c r="D165" s="561">
        <v>2020</v>
      </c>
      <c r="E165" s="590">
        <v>82.7</v>
      </c>
      <c r="F165" s="590" t="s">
        <v>405</v>
      </c>
      <c r="G165" s="590">
        <v>4</v>
      </c>
      <c r="H165" s="590">
        <v>13.3</v>
      </c>
      <c r="I165" s="590" t="s">
        <v>405</v>
      </c>
      <c r="J165" s="591">
        <v>100</v>
      </c>
      <c r="K165" s="531"/>
    </row>
    <row r="166" spans="1:11" ht="14.45" customHeight="1">
      <c r="A166" s="1908"/>
      <c r="B166" s="1979" t="s">
        <v>430</v>
      </c>
      <c r="C166" s="333" t="s">
        <v>431</v>
      </c>
      <c r="D166" s="528">
        <v>2010</v>
      </c>
      <c r="E166" s="588">
        <v>93</v>
      </c>
      <c r="F166" s="603" t="s">
        <v>405</v>
      </c>
      <c r="G166" s="588">
        <v>1.4</v>
      </c>
      <c r="H166" s="588">
        <v>5.6</v>
      </c>
      <c r="I166" s="603" t="s">
        <v>405</v>
      </c>
      <c r="J166" s="591">
        <v>100</v>
      </c>
      <c r="K166" s="1959" t="s">
        <v>432</v>
      </c>
    </row>
    <row r="167" spans="1:11" ht="14.45" customHeight="1">
      <c r="A167" s="1908"/>
      <c r="B167" s="1979"/>
      <c r="C167" s="333"/>
      <c r="D167" s="528">
        <v>2011</v>
      </c>
      <c r="E167" s="588">
        <v>92.3</v>
      </c>
      <c r="F167" s="603" t="s">
        <v>405</v>
      </c>
      <c r="G167" s="588">
        <v>1.4</v>
      </c>
      <c r="H167" s="588">
        <v>6.3</v>
      </c>
      <c r="I167" s="603" t="s">
        <v>405</v>
      </c>
      <c r="J167" s="591">
        <v>100</v>
      </c>
      <c r="K167" s="1959"/>
    </row>
    <row r="168" spans="1:11" ht="14.45" customHeight="1">
      <c r="A168" s="1908"/>
      <c r="B168" s="1979"/>
      <c r="C168" s="333"/>
      <c r="D168" s="528">
        <v>2012</v>
      </c>
      <c r="E168" s="588">
        <v>91.2</v>
      </c>
      <c r="F168" s="603" t="s">
        <v>405</v>
      </c>
      <c r="G168" s="588">
        <v>2</v>
      </c>
      <c r="H168" s="588">
        <v>6.8</v>
      </c>
      <c r="I168" s="603" t="s">
        <v>405</v>
      </c>
      <c r="J168" s="591">
        <v>100</v>
      </c>
      <c r="K168" s="1959"/>
    </row>
    <row r="169" spans="1:11" ht="14.45" customHeight="1">
      <c r="A169" s="1908"/>
      <c r="B169" s="1979"/>
      <c r="C169" s="333"/>
      <c r="D169" s="528">
        <v>2013</v>
      </c>
      <c r="E169" s="588">
        <v>92.6</v>
      </c>
      <c r="F169" s="603" t="s">
        <v>405</v>
      </c>
      <c r="G169" s="588">
        <v>0.6</v>
      </c>
      <c r="H169" s="588">
        <v>6.8</v>
      </c>
      <c r="I169" s="603" t="s">
        <v>405</v>
      </c>
      <c r="J169" s="591">
        <v>100</v>
      </c>
      <c r="K169" s="1959"/>
    </row>
    <row r="170" spans="1:11" ht="14.45" customHeight="1">
      <c r="A170" s="1908"/>
      <c r="B170" s="1979"/>
      <c r="C170" s="333"/>
      <c r="D170" s="528">
        <v>2014</v>
      </c>
      <c r="E170" s="588">
        <v>91</v>
      </c>
      <c r="F170" s="603" t="s">
        <v>405</v>
      </c>
      <c r="G170" s="588">
        <v>0.6</v>
      </c>
      <c r="H170" s="588">
        <v>8.4</v>
      </c>
      <c r="I170" s="603" t="s">
        <v>405</v>
      </c>
      <c r="J170" s="591">
        <v>100</v>
      </c>
      <c r="K170" s="531"/>
    </row>
    <row r="171" spans="1:11" ht="14.45" customHeight="1">
      <c r="A171" s="1908"/>
      <c r="B171" s="362"/>
      <c r="C171" s="333"/>
      <c r="D171" s="528">
        <v>2015</v>
      </c>
      <c r="E171" s="588">
        <v>87.2</v>
      </c>
      <c r="F171" s="603" t="s">
        <v>405</v>
      </c>
      <c r="G171" s="588">
        <v>0.6</v>
      </c>
      <c r="H171" s="588">
        <v>12.2</v>
      </c>
      <c r="I171" s="603" t="s">
        <v>405</v>
      </c>
      <c r="J171" s="591">
        <v>100</v>
      </c>
      <c r="K171" s="531"/>
    </row>
    <row r="172" spans="1:11" ht="14.45" customHeight="1">
      <c r="A172" s="1908"/>
      <c r="B172" s="362"/>
      <c r="C172" s="333"/>
      <c r="D172" s="528">
        <v>2016</v>
      </c>
      <c r="E172" s="588">
        <v>87.8</v>
      </c>
      <c r="F172" s="603" t="s">
        <v>405</v>
      </c>
      <c r="G172" s="588">
        <v>0.4</v>
      </c>
      <c r="H172" s="588">
        <v>11.8</v>
      </c>
      <c r="I172" s="603" t="s">
        <v>405</v>
      </c>
      <c r="J172" s="591">
        <v>100</v>
      </c>
      <c r="K172" s="531"/>
    </row>
    <row r="173" spans="1:11" ht="14.45" customHeight="1">
      <c r="A173" s="1908"/>
      <c r="B173" s="362"/>
      <c r="C173" s="333"/>
      <c r="D173" s="528">
        <v>2017</v>
      </c>
      <c r="E173" s="588">
        <v>86.7</v>
      </c>
      <c r="F173" s="603" t="s">
        <v>405</v>
      </c>
      <c r="G173" s="588">
        <v>0.4</v>
      </c>
      <c r="H173" s="588">
        <v>12.9</v>
      </c>
      <c r="I173" s="603" t="s">
        <v>405</v>
      </c>
      <c r="J173" s="591">
        <v>100.00000000000001</v>
      </c>
      <c r="K173" s="531"/>
    </row>
    <row r="174" spans="1:11" ht="14.45" customHeight="1">
      <c r="A174" s="1908"/>
      <c r="B174" s="362"/>
      <c r="C174" s="333"/>
      <c r="D174" s="528">
        <v>2018</v>
      </c>
      <c r="E174" s="588">
        <v>86.100000000000009</v>
      </c>
      <c r="F174" s="603" t="s">
        <v>405</v>
      </c>
      <c r="G174" s="588">
        <v>1.1000000000000001</v>
      </c>
      <c r="H174" s="588">
        <v>12.8</v>
      </c>
      <c r="I174" s="603" t="s">
        <v>405</v>
      </c>
      <c r="J174" s="591">
        <v>100</v>
      </c>
      <c r="K174" s="531"/>
    </row>
    <row r="175" spans="1:11" ht="14.45" customHeight="1">
      <c r="A175" s="1908"/>
      <c r="B175" s="362"/>
      <c r="C175" s="333"/>
      <c r="D175" s="322">
        <v>2019</v>
      </c>
      <c r="E175" s="588">
        <v>84.2</v>
      </c>
      <c r="F175" s="588" t="s">
        <v>405</v>
      </c>
      <c r="G175" s="588">
        <v>1.1000000000000001</v>
      </c>
      <c r="H175" s="588">
        <v>14.7</v>
      </c>
      <c r="I175" s="588" t="s">
        <v>405</v>
      </c>
      <c r="J175" s="589">
        <v>100</v>
      </c>
      <c r="K175" s="531"/>
    </row>
    <row r="176" spans="1:11" ht="14.45" customHeight="1">
      <c r="A176" s="1908"/>
      <c r="B176" s="362"/>
      <c r="C176" s="333"/>
      <c r="D176" s="322">
        <v>2020</v>
      </c>
      <c r="E176" s="588">
        <v>86.6</v>
      </c>
      <c r="F176" s="588" t="s">
        <v>405</v>
      </c>
      <c r="G176" s="588" t="s">
        <v>405</v>
      </c>
      <c r="H176" s="588">
        <v>13.4</v>
      </c>
      <c r="I176" s="588" t="s">
        <v>405</v>
      </c>
      <c r="J176" s="589">
        <v>100</v>
      </c>
      <c r="K176" s="531"/>
    </row>
    <row r="177" spans="1:11" ht="14.45" customHeight="1">
      <c r="A177" s="1908"/>
      <c r="B177" s="1958" t="s">
        <v>504</v>
      </c>
      <c r="C177" s="320" t="s">
        <v>433</v>
      </c>
      <c r="D177" s="528">
        <v>2010</v>
      </c>
      <c r="E177" s="588" t="s">
        <v>405</v>
      </c>
      <c r="F177" s="588" t="s">
        <v>405</v>
      </c>
      <c r="G177" s="588">
        <v>100</v>
      </c>
      <c r="H177" s="588" t="s">
        <v>405</v>
      </c>
      <c r="I177" s="588" t="s">
        <v>405</v>
      </c>
      <c r="J177" s="589">
        <v>100</v>
      </c>
      <c r="K177" s="1959" t="s">
        <v>434</v>
      </c>
    </row>
    <row r="178" spans="1:11" ht="14.45" customHeight="1">
      <c r="A178" s="1908"/>
      <c r="B178" s="1958"/>
      <c r="C178" s="332"/>
      <c r="D178" s="528">
        <v>2011</v>
      </c>
      <c r="E178" s="588" t="s">
        <v>405</v>
      </c>
      <c r="F178" s="588" t="s">
        <v>405</v>
      </c>
      <c r="G178" s="588">
        <v>100</v>
      </c>
      <c r="H178" s="588" t="s">
        <v>405</v>
      </c>
      <c r="I178" s="588" t="s">
        <v>405</v>
      </c>
      <c r="J178" s="589">
        <v>100</v>
      </c>
      <c r="K178" s="1959"/>
    </row>
    <row r="179" spans="1:11" ht="14.45" customHeight="1">
      <c r="A179" s="1908"/>
      <c r="B179" s="1958"/>
      <c r="C179" s="332"/>
      <c r="D179" s="528">
        <v>2012</v>
      </c>
      <c r="E179" s="588" t="s">
        <v>405</v>
      </c>
      <c r="F179" s="588" t="s">
        <v>405</v>
      </c>
      <c r="G179" s="588">
        <v>100</v>
      </c>
      <c r="H179" s="588" t="s">
        <v>405</v>
      </c>
      <c r="I179" s="588" t="s">
        <v>405</v>
      </c>
      <c r="J179" s="589">
        <v>100</v>
      </c>
      <c r="K179" s="1959"/>
    </row>
    <row r="180" spans="1:11" ht="14.45" customHeight="1">
      <c r="A180" s="1908"/>
      <c r="B180" s="1958"/>
      <c r="C180" s="332"/>
      <c r="D180" s="528">
        <v>2013</v>
      </c>
      <c r="E180" s="588" t="s">
        <v>405</v>
      </c>
      <c r="F180" s="588" t="s">
        <v>405</v>
      </c>
      <c r="G180" s="588">
        <v>100</v>
      </c>
      <c r="H180" s="588" t="s">
        <v>405</v>
      </c>
      <c r="I180" s="588" t="s">
        <v>405</v>
      </c>
      <c r="J180" s="589">
        <v>100</v>
      </c>
      <c r="K180" s="1959"/>
    </row>
    <row r="181" spans="1:11" ht="14.45" customHeight="1">
      <c r="A181" s="1908"/>
      <c r="B181" s="332"/>
      <c r="C181" s="332"/>
      <c r="D181" s="528">
        <v>2014</v>
      </c>
      <c r="E181" s="588" t="s">
        <v>405</v>
      </c>
      <c r="F181" s="588" t="s">
        <v>405</v>
      </c>
      <c r="G181" s="588">
        <v>100</v>
      </c>
      <c r="H181" s="588" t="s">
        <v>405</v>
      </c>
      <c r="I181" s="588" t="s">
        <v>405</v>
      </c>
      <c r="J181" s="589">
        <v>100</v>
      </c>
      <c r="K181" s="530"/>
    </row>
    <row r="182" spans="1:11" ht="14.45" customHeight="1">
      <c r="A182" s="1908"/>
      <c r="B182" s="332"/>
      <c r="C182" s="332"/>
      <c r="D182" s="528">
        <v>2015</v>
      </c>
      <c r="E182" s="588" t="s">
        <v>405</v>
      </c>
      <c r="F182" s="588" t="s">
        <v>405</v>
      </c>
      <c r="G182" s="588">
        <v>100</v>
      </c>
      <c r="H182" s="588" t="s">
        <v>405</v>
      </c>
      <c r="I182" s="593" t="s">
        <v>405</v>
      </c>
      <c r="J182" s="589">
        <v>100</v>
      </c>
      <c r="K182" s="530"/>
    </row>
    <row r="183" spans="1:11" ht="14.45" customHeight="1">
      <c r="A183" s="1908"/>
      <c r="B183" s="332"/>
      <c r="C183" s="332"/>
      <c r="D183" s="312">
        <v>2016</v>
      </c>
      <c r="E183" s="588" t="s">
        <v>405</v>
      </c>
      <c r="F183" s="588" t="s">
        <v>405</v>
      </c>
      <c r="G183" s="588">
        <v>100</v>
      </c>
      <c r="H183" s="588" t="s">
        <v>405</v>
      </c>
      <c r="I183" s="588" t="s">
        <v>405</v>
      </c>
      <c r="J183" s="589">
        <v>100</v>
      </c>
      <c r="K183" s="530"/>
    </row>
    <row r="184" spans="1:11" ht="14.45" customHeight="1">
      <c r="A184" s="1908"/>
      <c r="B184" s="332"/>
      <c r="C184" s="332"/>
      <c r="D184" s="528">
        <v>2017</v>
      </c>
      <c r="E184" s="588" t="s">
        <v>405</v>
      </c>
      <c r="F184" s="588" t="s">
        <v>405</v>
      </c>
      <c r="G184" s="588">
        <v>100</v>
      </c>
      <c r="H184" s="588" t="s">
        <v>405</v>
      </c>
      <c r="I184" s="588" t="s">
        <v>405</v>
      </c>
      <c r="J184" s="589">
        <v>100</v>
      </c>
      <c r="K184" s="530"/>
    </row>
    <row r="185" spans="1:11" ht="14.45" customHeight="1">
      <c r="A185" s="1908"/>
      <c r="B185" s="332"/>
      <c r="C185" s="332"/>
      <c r="D185" s="528">
        <v>2018</v>
      </c>
      <c r="E185" s="588" t="s">
        <v>405</v>
      </c>
      <c r="F185" s="588" t="s">
        <v>405</v>
      </c>
      <c r="G185" s="588">
        <v>100</v>
      </c>
      <c r="H185" s="588" t="s">
        <v>405</v>
      </c>
      <c r="I185" s="588" t="s">
        <v>405</v>
      </c>
      <c r="J185" s="589">
        <v>100</v>
      </c>
      <c r="K185" s="530"/>
    </row>
    <row r="186" spans="1:11" ht="14.45" customHeight="1">
      <c r="A186" s="1908"/>
      <c r="B186" s="332"/>
      <c r="C186" s="332"/>
      <c r="D186" s="532">
        <v>2019</v>
      </c>
      <c r="E186" s="435" t="s">
        <v>405</v>
      </c>
      <c r="F186" s="588" t="s">
        <v>405</v>
      </c>
      <c r="G186" s="588">
        <v>100</v>
      </c>
      <c r="H186" s="435" t="s">
        <v>405</v>
      </c>
      <c r="I186" s="588" t="s">
        <v>405</v>
      </c>
      <c r="J186" s="595">
        <v>100</v>
      </c>
      <c r="K186" s="530"/>
    </row>
    <row r="187" spans="1:11" ht="14.45" customHeight="1">
      <c r="A187" s="1908"/>
      <c r="B187" s="332"/>
      <c r="C187" s="332"/>
      <c r="D187" s="532">
        <v>2020</v>
      </c>
      <c r="E187" s="435" t="s">
        <v>405</v>
      </c>
      <c r="F187" s="588" t="s">
        <v>405</v>
      </c>
      <c r="G187" s="588">
        <v>100</v>
      </c>
      <c r="H187" s="435" t="s">
        <v>405</v>
      </c>
      <c r="I187" s="588" t="s">
        <v>405</v>
      </c>
      <c r="J187" s="595">
        <v>100</v>
      </c>
      <c r="K187" s="530"/>
    </row>
    <row r="188" spans="1:11" ht="14.45" customHeight="1">
      <c r="A188" s="1908"/>
      <c r="B188" s="332" t="s">
        <v>196</v>
      </c>
      <c r="C188" s="320" t="s">
        <v>435</v>
      </c>
      <c r="D188" s="528">
        <v>2010</v>
      </c>
      <c r="E188" s="592">
        <v>1.5</v>
      </c>
      <c r="F188" s="435" t="s">
        <v>405</v>
      </c>
      <c r="G188" s="588">
        <v>96.8</v>
      </c>
      <c r="H188" s="435">
        <v>0.7</v>
      </c>
      <c r="I188" s="588">
        <v>1</v>
      </c>
      <c r="J188" s="595">
        <v>100</v>
      </c>
      <c r="K188" s="360" t="s">
        <v>436</v>
      </c>
    </row>
    <row r="189" spans="1:11" ht="14.45" customHeight="1">
      <c r="A189" s="1908"/>
      <c r="B189" s="329"/>
      <c r="C189" s="329"/>
      <c r="D189" s="528">
        <v>2011</v>
      </c>
      <c r="E189" s="592">
        <v>2.6</v>
      </c>
      <c r="F189" s="435" t="s">
        <v>405</v>
      </c>
      <c r="G189" s="588">
        <v>95.7</v>
      </c>
      <c r="H189" s="435">
        <v>0.6</v>
      </c>
      <c r="I189" s="588">
        <v>1.1000000000000001</v>
      </c>
      <c r="J189" s="595">
        <v>100</v>
      </c>
      <c r="K189" s="531"/>
    </row>
    <row r="190" spans="1:11" ht="14.45" customHeight="1">
      <c r="A190" s="1908"/>
      <c r="B190" s="329"/>
      <c r="C190" s="329"/>
      <c r="D190" s="528">
        <v>2012</v>
      </c>
      <c r="E190" s="592">
        <v>2.6</v>
      </c>
      <c r="F190" s="435" t="s">
        <v>405</v>
      </c>
      <c r="G190" s="588">
        <v>96</v>
      </c>
      <c r="H190" s="435">
        <v>1</v>
      </c>
      <c r="I190" s="588">
        <v>0.4</v>
      </c>
      <c r="J190" s="595">
        <v>100</v>
      </c>
      <c r="K190" s="531"/>
    </row>
    <row r="191" spans="1:11" ht="14.45" customHeight="1">
      <c r="A191" s="1908"/>
      <c r="B191" s="329"/>
      <c r="C191" s="329"/>
      <c r="D191" s="528">
        <v>2013</v>
      </c>
      <c r="E191" s="592">
        <v>2.2000000000000002</v>
      </c>
      <c r="F191" s="435" t="s">
        <v>405</v>
      </c>
      <c r="G191" s="588">
        <v>95.9</v>
      </c>
      <c r="H191" s="435">
        <v>1.3</v>
      </c>
      <c r="I191" s="588">
        <v>0.6</v>
      </c>
      <c r="J191" s="595">
        <v>100</v>
      </c>
      <c r="K191" s="531"/>
    </row>
    <row r="192" spans="1:11" ht="14.45" customHeight="1">
      <c r="A192" s="1908"/>
      <c r="B192" s="329"/>
      <c r="C192" s="329"/>
      <c r="D192" s="528">
        <v>2014</v>
      </c>
      <c r="E192" s="592">
        <v>2.1</v>
      </c>
      <c r="F192" s="435" t="s">
        <v>405</v>
      </c>
      <c r="G192" s="588">
        <v>96.4</v>
      </c>
      <c r="H192" s="435">
        <v>1.2</v>
      </c>
      <c r="I192" s="588">
        <v>0.3</v>
      </c>
      <c r="J192" s="595">
        <v>100</v>
      </c>
      <c r="K192" s="531"/>
    </row>
    <row r="193" spans="1:11" ht="14.45" customHeight="1">
      <c r="A193" s="1908"/>
      <c r="B193" s="329"/>
      <c r="C193" s="329"/>
      <c r="D193" s="528">
        <v>2015</v>
      </c>
      <c r="E193" s="592">
        <v>2.2999999999999998</v>
      </c>
      <c r="F193" s="435" t="s">
        <v>405</v>
      </c>
      <c r="G193" s="588">
        <v>96.4</v>
      </c>
      <c r="H193" s="435">
        <v>1</v>
      </c>
      <c r="I193" s="588">
        <v>0.3</v>
      </c>
      <c r="J193" s="595">
        <v>100</v>
      </c>
      <c r="K193" s="531"/>
    </row>
    <row r="194" spans="1:11" ht="14.45" customHeight="1">
      <c r="A194" s="1908"/>
      <c r="B194" s="329"/>
      <c r="C194" s="329"/>
      <c r="D194" s="528">
        <v>2016</v>
      </c>
      <c r="E194" s="592">
        <v>2.6</v>
      </c>
      <c r="F194" s="435" t="s">
        <v>405</v>
      </c>
      <c r="G194" s="588">
        <v>94.9</v>
      </c>
      <c r="H194" s="435">
        <v>2</v>
      </c>
      <c r="I194" s="588">
        <v>0.5</v>
      </c>
      <c r="J194" s="595">
        <v>100</v>
      </c>
      <c r="K194" s="531"/>
    </row>
    <row r="195" spans="1:11" ht="14.45" customHeight="1">
      <c r="A195" s="1908"/>
      <c r="B195" s="329"/>
      <c r="C195" s="329"/>
      <c r="D195" s="528">
        <v>2017</v>
      </c>
      <c r="E195" s="592">
        <v>3</v>
      </c>
      <c r="F195" s="435" t="s">
        <v>405</v>
      </c>
      <c r="G195" s="588">
        <v>94.2</v>
      </c>
      <c r="H195" s="435">
        <v>2.2999999999999998</v>
      </c>
      <c r="I195" s="588">
        <v>0.5</v>
      </c>
      <c r="J195" s="595">
        <v>100</v>
      </c>
      <c r="K195" s="531"/>
    </row>
    <row r="196" spans="1:11" ht="14.45" customHeight="1">
      <c r="A196" s="1908"/>
      <c r="B196" s="329"/>
      <c r="C196" s="329"/>
      <c r="D196" s="528">
        <v>2018</v>
      </c>
      <c r="E196" s="592">
        <v>3</v>
      </c>
      <c r="F196" s="435" t="s">
        <v>405</v>
      </c>
      <c r="G196" s="588">
        <v>94.2</v>
      </c>
      <c r="H196" s="435">
        <v>2.4</v>
      </c>
      <c r="I196" s="588">
        <v>0.4</v>
      </c>
      <c r="J196" s="595">
        <v>100.00000000000001</v>
      </c>
      <c r="K196" s="527"/>
    </row>
    <row r="197" spans="1:11" ht="14.45" customHeight="1">
      <c r="A197" s="1908"/>
      <c r="B197" s="351"/>
      <c r="C197" s="351"/>
      <c r="D197" s="363">
        <v>2019</v>
      </c>
      <c r="E197" s="596">
        <v>3.3</v>
      </c>
      <c r="F197" s="586" t="s">
        <v>405</v>
      </c>
      <c r="G197" s="596">
        <v>93.7</v>
      </c>
      <c r="H197" s="596">
        <v>2.5</v>
      </c>
      <c r="I197" s="596">
        <v>0.5</v>
      </c>
      <c r="J197" s="597">
        <v>100</v>
      </c>
      <c r="K197" s="351"/>
    </row>
    <row r="198" spans="1:11" ht="14.45" customHeight="1">
      <c r="A198" s="1908"/>
      <c r="B198" s="351"/>
      <c r="C198" s="351"/>
      <c r="D198" s="363">
        <v>2020</v>
      </c>
      <c r="E198" s="596">
        <v>3.1</v>
      </c>
      <c r="F198" s="586" t="s">
        <v>405</v>
      </c>
      <c r="G198" s="596">
        <v>93.7</v>
      </c>
      <c r="H198" s="596">
        <v>2.6</v>
      </c>
      <c r="I198" s="596">
        <v>0.6</v>
      </c>
      <c r="J198" s="597">
        <v>99.999999999999986</v>
      </c>
      <c r="K198" s="351"/>
    </row>
    <row r="199" spans="1:11" ht="14.45" customHeight="1">
      <c r="A199" s="1987">
        <v>98</v>
      </c>
      <c r="B199" s="1961" t="s">
        <v>571</v>
      </c>
      <c r="C199" s="1961"/>
      <c r="D199" s="1961"/>
      <c r="E199" s="1961"/>
      <c r="F199" s="1961"/>
      <c r="G199" s="1961"/>
      <c r="H199" s="1961"/>
      <c r="I199" s="1961"/>
      <c r="J199" s="1961"/>
      <c r="K199" s="1961"/>
    </row>
    <row r="200" spans="1:11" ht="33.950000000000003" customHeight="1">
      <c r="A200" s="1987"/>
      <c r="B200" s="537"/>
      <c r="C200" s="538" t="s">
        <v>534</v>
      </c>
      <c r="D200" s="539" t="s">
        <v>336</v>
      </c>
      <c r="E200" s="538" t="s">
        <v>535</v>
      </c>
      <c r="F200" s="538" t="s">
        <v>536</v>
      </c>
      <c r="G200" s="538" t="s">
        <v>537</v>
      </c>
      <c r="H200" s="538" t="s">
        <v>570</v>
      </c>
      <c r="I200" s="538" t="s">
        <v>539</v>
      </c>
      <c r="J200" s="540" t="s">
        <v>548</v>
      </c>
      <c r="K200" s="541"/>
    </row>
    <row r="201" spans="1:11" ht="33.950000000000003" customHeight="1">
      <c r="A201" s="1987"/>
      <c r="B201" s="565"/>
      <c r="C201" s="543" t="s">
        <v>372</v>
      </c>
      <c r="D201" s="544" t="s">
        <v>9</v>
      </c>
      <c r="E201" s="543" t="s">
        <v>541</v>
      </c>
      <c r="F201" s="543" t="s">
        <v>542</v>
      </c>
      <c r="G201" s="543" t="s">
        <v>543</v>
      </c>
      <c r="H201" s="543" t="s">
        <v>544</v>
      </c>
      <c r="I201" s="543" t="s">
        <v>545</v>
      </c>
      <c r="J201" s="545" t="s">
        <v>549</v>
      </c>
      <c r="K201" s="566"/>
    </row>
    <row r="202" spans="1:11" ht="14.45" customHeight="1">
      <c r="A202" s="1987"/>
      <c r="B202" s="567"/>
      <c r="C202" s="569"/>
      <c r="D202" s="569"/>
      <c r="E202" s="550" t="s">
        <v>318</v>
      </c>
      <c r="F202" s="550" t="s">
        <v>321</v>
      </c>
      <c r="G202" s="550" t="s">
        <v>325</v>
      </c>
      <c r="H202" s="583" t="s">
        <v>328</v>
      </c>
      <c r="I202" s="583" t="s">
        <v>331</v>
      </c>
      <c r="J202" s="584" t="s">
        <v>334</v>
      </c>
      <c r="K202" s="570"/>
    </row>
    <row r="203" spans="1:11" ht="6.95" customHeight="1">
      <c r="A203" s="1987"/>
      <c r="B203" s="351"/>
      <c r="C203" s="351"/>
      <c r="D203" s="363"/>
      <c r="E203" s="351"/>
      <c r="F203" s="351"/>
      <c r="G203" s="351"/>
      <c r="H203" s="351"/>
      <c r="I203" s="351"/>
      <c r="J203" s="337"/>
      <c r="K203" s="351"/>
    </row>
    <row r="204" spans="1:11" ht="14.45" customHeight="1">
      <c r="A204" s="1987"/>
      <c r="B204" s="1962" t="s">
        <v>437</v>
      </c>
      <c r="C204" s="553" t="s">
        <v>438</v>
      </c>
      <c r="D204" s="363">
        <v>2010</v>
      </c>
      <c r="E204" s="586">
        <v>15.3</v>
      </c>
      <c r="F204" s="586" t="s">
        <v>405</v>
      </c>
      <c r="G204" s="586">
        <v>79.900000000000006</v>
      </c>
      <c r="H204" s="586">
        <v>2.6</v>
      </c>
      <c r="I204" s="586">
        <v>2.2000000000000002</v>
      </c>
      <c r="J204" s="587">
        <v>100</v>
      </c>
      <c r="K204" s="1956" t="s">
        <v>439</v>
      </c>
    </row>
    <row r="205" spans="1:11" ht="14.45" customHeight="1">
      <c r="A205" s="1987"/>
      <c r="B205" s="1962"/>
      <c r="C205" s="553"/>
      <c r="D205" s="363">
        <v>2011</v>
      </c>
      <c r="E205" s="586">
        <v>17.899999999999999</v>
      </c>
      <c r="F205" s="586" t="s">
        <v>405</v>
      </c>
      <c r="G205" s="586">
        <v>76.900000000000006</v>
      </c>
      <c r="H205" s="586">
        <v>2.8</v>
      </c>
      <c r="I205" s="586">
        <v>2.4</v>
      </c>
      <c r="J205" s="587">
        <v>100</v>
      </c>
      <c r="K205" s="1956"/>
    </row>
    <row r="206" spans="1:11" ht="14.45" customHeight="1">
      <c r="A206" s="1987"/>
      <c r="B206" s="1962"/>
      <c r="C206" s="553"/>
      <c r="D206" s="363">
        <v>2012</v>
      </c>
      <c r="E206" s="586">
        <v>14.8</v>
      </c>
      <c r="F206" s="586" t="s">
        <v>405</v>
      </c>
      <c r="G206" s="586">
        <v>81.3</v>
      </c>
      <c r="H206" s="586">
        <v>2.6</v>
      </c>
      <c r="I206" s="586">
        <v>1.3</v>
      </c>
      <c r="J206" s="587">
        <v>100</v>
      </c>
      <c r="K206" s="1956"/>
    </row>
    <row r="207" spans="1:11" ht="14.45" customHeight="1">
      <c r="A207" s="1987"/>
      <c r="B207" s="1962"/>
      <c r="C207" s="553"/>
      <c r="D207" s="363">
        <v>2013</v>
      </c>
      <c r="E207" s="586">
        <v>17.8</v>
      </c>
      <c r="F207" s="586" t="s">
        <v>405</v>
      </c>
      <c r="G207" s="586">
        <v>77.7</v>
      </c>
      <c r="H207" s="586">
        <v>2.7</v>
      </c>
      <c r="I207" s="586">
        <v>1.8</v>
      </c>
      <c r="J207" s="587">
        <v>100</v>
      </c>
      <c r="K207" s="1956"/>
    </row>
    <row r="208" spans="1:11" ht="14.45" customHeight="1">
      <c r="A208" s="1987"/>
      <c r="B208" s="351"/>
      <c r="C208" s="553"/>
      <c r="D208" s="363">
        <v>2014</v>
      </c>
      <c r="E208" s="586">
        <v>16.7</v>
      </c>
      <c r="F208" s="586" t="s">
        <v>405</v>
      </c>
      <c r="G208" s="586">
        <v>79.8</v>
      </c>
      <c r="H208" s="586">
        <v>2.2999999999999998</v>
      </c>
      <c r="I208" s="586">
        <v>1.2</v>
      </c>
      <c r="J208" s="587">
        <v>100</v>
      </c>
      <c r="K208" s="536"/>
    </row>
    <row r="209" spans="1:11" ht="14.45" customHeight="1">
      <c r="A209" s="1987"/>
      <c r="B209" s="351"/>
      <c r="C209" s="553"/>
      <c r="D209" s="363">
        <v>2015</v>
      </c>
      <c r="E209" s="586">
        <v>16.600000000000001</v>
      </c>
      <c r="F209" s="586" t="s">
        <v>405</v>
      </c>
      <c r="G209" s="586">
        <v>76.3</v>
      </c>
      <c r="H209" s="586">
        <v>3</v>
      </c>
      <c r="I209" s="586">
        <v>4.0999999999999996</v>
      </c>
      <c r="J209" s="587">
        <v>100</v>
      </c>
      <c r="K209" s="536"/>
    </row>
    <row r="210" spans="1:11" ht="14.45" customHeight="1">
      <c r="A210" s="1987"/>
      <c r="B210" s="351"/>
      <c r="C210" s="553"/>
      <c r="D210" s="363">
        <v>2016</v>
      </c>
      <c r="E210" s="586">
        <v>20.5</v>
      </c>
      <c r="F210" s="586" t="s">
        <v>405</v>
      </c>
      <c r="G210" s="586">
        <v>72.400000000000006</v>
      </c>
      <c r="H210" s="586">
        <v>3</v>
      </c>
      <c r="I210" s="586">
        <v>4.0999999999999996</v>
      </c>
      <c r="J210" s="587">
        <v>100</v>
      </c>
      <c r="K210" s="536"/>
    </row>
    <row r="211" spans="1:11" ht="14.45" customHeight="1">
      <c r="A211" s="1987"/>
      <c r="B211" s="351"/>
      <c r="C211" s="553"/>
      <c r="D211" s="363">
        <v>2017</v>
      </c>
      <c r="E211" s="586">
        <v>18.7</v>
      </c>
      <c r="F211" s="586" t="s">
        <v>405</v>
      </c>
      <c r="G211" s="586">
        <v>74.599999999999994</v>
      </c>
      <c r="H211" s="586">
        <v>3.3</v>
      </c>
      <c r="I211" s="586">
        <v>3.4</v>
      </c>
      <c r="J211" s="587">
        <v>100</v>
      </c>
      <c r="K211" s="536"/>
    </row>
    <row r="212" spans="1:11" ht="14.45" customHeight="1">
      <c r="A212" s="1987"/>
      <c r="B212" s="351"/>
      <c r="C212" s="553"/>
      <c r="D212" s="363">
        <v>2018</v>
      </c>
      <c r="E212" s="586">
        <v>18.7</v>
      </c>
      <c r="F212" s="586" t="s">
        <v>405</v>
      </c>
      <c r="G212" s="586">
        <v>75.400000000000006</v>
      </c>
      <c r="H212" s="586">
        <v>2.8</v>
      </c>
      <c r="I212" s="586">
        <v>3.1</v>
      </c>
      <c r="J212" s="587">
        <v>100</v>
      </c>
      <c r="K212" s="536"/>
    </row>
    <row r="213" spans="1:11" ht="14.45" customHeight="1">
      <c r="A213" s="1987"/>
      <c r="B213" s="351"/>
      <c r="C213" s="553"/>
      <c r="D213" s="363">
        <v>2019</v>
      </c>
      <c r="E213" s="586">
        <v>56.2</v>
      </c>
      <c r="F213" s="586" t="s">
        <v>405</v>
      </c>
      <c r="G213" s="586">
        <v>35.799999999999997</v>
      </c>
      <c r="H213" s="586">
        <v>3</v>
      </c>
      <c r="I213" s="586">
        <v>5</v>
      </c>
      <c r="J213" s="587">
        <v>100</v>
      </c>
      <c r="K213" s="536"/>
    </row>
    <row r="214" spans="1:11" ht="14.45" customHeight="1">
      <c r="A214" s="1987"/>
      <c r="B214" s="351"/>
      <c r="C214" s="553"/>
      <c r="D214" s="363">
        <v>2020</v>
      </c>
      <c r="E214" s="586">
        <v>65.7</v>
      </c>
      <c r="F214" s="586" t="s">
        <v>405</v>
      </c>
      <c r="G214" s="586">
        <v>27.4</v>
      </c>
      <c r="H214" s="586">
        <v>2.7</v>
      </c>
      <c r="I214" s="586">
        <v>4.2</v>
      </c>
      <c r="J214" s="587">
        <v>100</v>
      </c>
      <c r="K214" s="536"/>
    </row>
    <row r="215" spans="1:11" ht="14.45" customHeight="1">
      <c r="A215" s="1987"/>
      <c r="B215" s="1962" t="s">
        <v>440</v>
      </c>
      <c r="C215" s="553" t="s">
        <v>441</v>
      </c>
      <c r="D215" s="363">
        <v>2010</v>
      </c>
      <c r="E215" s="586">
        <v>48.8</v>
      </c>
      <c r="F215" s="586" t="s">
        <v>405</v>
      </c>
      <c r="G215" s="586">
        <v>45.2</v>
      </c>
      <c r="H215" s="586">
        <v>3.1</v>
      </c>
      <c r="I215" s="586">
        <v>2.9</v>
      </c>
      <c r="J215" s="587">
        <v>100</v>
      </c>
      <c r="K215" s="1956" t="s">
        <v>442</v>
      </c>
    </row>
    <row r="216" spans="1:11" ht="14.45" customHeight="1">
      <c r="A216" s="1987"/>
      <c r="B216" s="1962"/>
      <c r="C216" s="553"/>
      <c r="D216" s="363">
        <v>2011</v>
      </c>
      <c r="E216" s="586">
        <v>58.1</v>
      </c>
      <c r="F216" s="586" t="s">
        <v>405</v>
      </c>
      <c r="G216" s="586">
        <v>35.799999999999997</v>
      </c>
      <c r="H216" s="586">
        <v>3.5</v>
      </c>
      <c r="I216" s="586">
        <v>2.6</v>
      </c>
      <c r="J216" s="587">
        <v>100</v>
      </c>
      <c r="K216" s="1956"/>
    </row>
    <row r="217" spans="1:11" ht="14.45" customHeight="1">
      <c r="A217" s="1987"/>
      <c r="B217" s="1962"/>
      <c r="C217" s="553"/>
      <c r="D217" s="363">
        <v>2012</v>
      </c>
      <c r="E217" s="586">
        <v>65.3</v>
      </c>
      <c r="F217" s="586" t="s">
        <v>405</v>
      </c>
      <c r="G217" s="586">
        <v>30.5</v>
      </c>
      <c r="H217" s="586">
        <v>3.4</v>
      </c>
      <c r="I217" s="586">
        <v>0.8</v>
      </c>
      <c r="J217" s="587">
        <v>100</v>
      </c>
      <c r="K217" s="1956"/>
    </row>
    <row r="218" spans="1:11" ht="14.45" customHeight="1">
      <c r="A218" s="1987"/>
      <c r="B218" s="1962"/>
      <c r="C218" s="553"/>
      <c r="D218" s="363">
        <v>2013</v>
      </c>
      <c r="E218" s="586">
        <v>62.3</v>
      </c>
      <c r="F218" s="586" t="s">
        <v>405</v>
      </c>
      <c r="G218" s="586">
        <v>31.6</v>
      </c>
      <c r="H218" s="586">
        <v>4.9000000000000004</v>
      </c>
      <c r="I218" s="586">
        <v>1.2</v>
      </c>
      <c r="J218" s="587">
        <v>100</v>
      </c>
      <c r="K218" s="1956"/>
    </row>
    <row r="219" spans="1:11" ht="14.45" customHeight="1">
      <c r="A219" s="1987"/>
      <c r="B219" s="1962"/>
      <c r="C219" s="553"/>
      <c r="D219" s="363">
        <v>2014</v>
      </c>
      <c r="E219" s="586">
        <v>63.2</v>
      </c>
      <c r="F219" s="586" t="s">
        <v>405</v>
      </c>
      <c r="G219" s="586">
        <v>30.7</v>
      </c>
      <c r="H219" s="586">
        <v>5.5</v>
      </c>
      <c r="I219" s="586">
        <v>0.6</v>
      </c>
      <c r="J219" s="587">
        <v>100</v>
      </c>
      <c r="K219" s="536"/>
    </row>
    <row r="220" spans="1:11" ht="14.45" customHeight="1">
      <c r="A220" s="1987"/>
      <c r="B220" s="351"/>
      <c r="C220" s="553"/>
      <c r="D220" s="363">
        <v>2015</v>
      </c>
      <c r="E220" s="586">
        <v>53.1</v>
      </c>
      <c r="F220" s="586" t="s">
        <v>405</v>
      </c>
      <c r="G220" s="586">
        <v>39</v>
      </c>
      <c r="H220" s="586">
        <v>7.3</v>
      </c>
      <c r="I220" s="586">
        <v>0.6</v>
      </c>
      <c r="J220" s="587">
        <v>100</v>
      </c>
      <c r="K220" s="536"/>
    </row>
    <row r="221" spans="1:11" ht="14.45" customHeight="1">
      <c r="A221" s="1987"/>
      <c r="B221" s="351"/>
      <c r="C221" s="553"/>
      <c r="D221" s="363">
        <v>2016</v>
      </c>
      <c r="E221" s="586">
        <v>44.9</v>
      </c>
      <c r="F221" s="586" t="s">
        <v>405</v>
      </c>
      <c r="G221" s="586">
        <v>45.4</v>
      </c>
      <c r="H221" s="586">
        <v>8.6999999999999993</v>
      </c>
      <c r="I221" s="586">
        <v>1</v>
      </c>
      <c r="J221" s="587">
        <v>100</v>
      </c>
      <c r="K221" s="536"/>
    </row>
    <row r="222" spans="1:11" ht="14.45" customHeight="1">
      <c r="A222" s="1987"/>
      <c r="B222" s="351"/>
      <c r="C222" s="553"/>
      <c r="D222" s="363">
        <v>2017</v>
      </c>
      <c r="E222" s="586">
        <v>33.700000000000003</v>
      </c>
      <c r="F222" s="586" t="s">
        <v>405</v>
      </c>
      <c r="G222" s="586">
        <v>54.6</v>
      </c>
      <c r="H222" s="586">
        <v>10.7</v>
      </c>
      <c r="I222" s="586">
        <v>1</v>
      </c>
      <c r="J222" s="587">
        <v>100</v>
      </c>
      <c r="K222" s="536"/>
    </row>
    <row r="223" spans="1:11" ht="14.45" customHeight="1">
      <c r="A223" s="1987"/>
      <c r="B223" s="351"/>
      <c r="C223" s="553"/>
      <c r="D223" s="363">
        <v>2018</v>
      </c>
      <c r="E223" s="586">
        <v>35.200000000000003</v>
      </c>
      <c r="F223" s="586" t="s">
        <v>405</v>
      </c>
      <c r="G223" s="586">
        <v>52.1</v>
      </c>
      <c r="H223" s="586">
        <v>11.7</v>
      </c>
      <c r="I223" s="586">
        <v>1</v>
      </c>
      <c r="J223" s="587">
        <v>100</v>
      </c>
      <c r="K223" s="536"/>
    </row>
    <row r="224" spans="1:11" ht="14.45" customHeight="1">
      <c r="A224" s="1987"/>
      <c r="B224" s="351"/>
      <c r="C224" s="553"/>
      <c r="D224" s="363">
        <v>2019</v>
      </c>
      <c r="E224" s="586">
        <v>31.4</v>
      </c>
      <c r="F224" s="586" t="s">
        <v>405</v>
      </c>
      <c r="G224" s="586">
        <v>52.2</v>
      </c>
      <c r="H224" s="586">
        <v>15.3</v>
      </c>
      <c r="I224" s="586">
        <v>1.1000000000000001</v>
      </c>
      <c r="J224" s="587">
        <v>100</v>
      </c>
      <c r="K224" s="536"/>
    </row>
    <row r="225" spans="1:11" ht="14.45" customHeight="1">
      <c r="A225" s="1987"/>
      <c r="B225" s="351"/>
      <c r="C225" s="553"/>
      <c r="D225" s="363">
        <v>2020</v>
      </c>
      <c r="E225" s="586">
        <v>29.700000000000003</v>
      </c>
      <c r="F225" s="586" t="s">
        <v>405</v>
      </c>
      <c r="G225" s="586">
        <v>54</v>
      </c>
      <c r="H225" s="586">
        <v>15.2</v>
      </c>
      <c r="I225" s="586">
        <v>1.1000000000000001</v>
      </c>
      <c r="J225" s="587">
        <v>100</v>
      </c>
      <c r="K225" s="536"/>
    </row>
    <row r="226" spans="1:11" ht="14.45" customHeight="1">
      <c r="A226" s="1987"/>
      <c r="B226" s="1962" t="s">
        <v>443</v>
      </c>
      <c r="C226" s="553" t="s">
        <v>444</v>
      </c>
      <c r="D226" s="363">
        <v>2010</v>
      </c>
      <c r="E226" s="586">
        <v>19.399999999999999</v>
      </c>
      <c r="F226" s="586" t="s">
        <v>405</v>
      </c>
      <c r="G226" s="586" t="s">
        <v>405</v>
      </c>
      <c r="H226" s="586">
        <v>37.700000000000003</v>
      </c>
      <c r="I226" s="586">
        <v>42.9</v>
      </c>
      <c r="J226" s="587">
        <v>100</v>
      </c>
      <c r="K226" s="556" t="s">
        <v>445</v>
      </c>
    </row>
    <row r="227" spans="1:11" ht="14.45" customHeight="1">
      <c r="A227" s="1987"/>
      <c r="B227" s="1962"/>
      <c r="C227" s="553"/>
      <c r="D227" s="363">
        <v>2011</v>
      </c>
      <c r="E227" s="586">
        <v>22.2</v>
      </c>
      <c r="F227" s="586" t="s">
        <v>405</v>
      </c>
      <c r="G227" s="586" t="s">
        <v>405</v>
      </c>
      <c r="H227" s="586">
        <v>38.1</v>
      </c>
      <c r="I227" s="586">
        <v>39.700000000000003</v>
      </c>
      <c r="J227" s="587">
        <v>100</v>
      </c>
      <c r="K227" s="556"/>
    </row>
    <row r="228" spans="1:11" ht="14.45" customHeight="1">
      <c r="A228" s="1987"/>
      <c r="B228" s="1962"/>
      <c r="C228" s="553"/>
      <c r="D228" s="363">
        <v>2012</v>
      </c>
      <c r="E228" s="586">
        <v>25.5</v>
      </c>
      <c r="F228" s="586" t="s">
        <v>405</v>
      </c>
      <c r="G228" s="586" t="s">
        <v>405</v>
      </c>
      <c r="H228" s="586">
        <v>38.9</v>
      </c>
      <c r="I228" s="586">
        <v>35.6</v>
      </c>
      <c r="J228" s="587">
        <v>100</v>
      </c>
      <c r="K228" s="556"/>
    </row>
    <row r="229" spans="1:11" ht="14.45" customHeight="1">
      <c r="A229" s="1987"/>
      <c r="B229" s="1962"/>
      <c r="C229" s="553"/>
      <c r="D229" s="363">
        <v>2013</v>
      </c>
      <c r="E229" s="586">
        <v>15.5</v>
      </c>
      <c r="F229" s="586" t="s">
        <v>405</v>
      </c>
      <c r="G229" s="586" t="s">
        <v>405</v>
      </c>
      <c r="H229" s="586">
        <v>42</v>
      </c>
      <c r="I229" s="586">
        <v>42.5</v>
      </c>
      <c r="J229" s="587">
        <v>100</v>
      </c>
      <c r="K229" s="556"/>
    </row>
    <row r="230" spans="1:11" ht="14.45" customHeight="1">
      <c r="A230" s="1987"/>
      <c r="B230" s="351"/>
      <c r="C230" s="553"/>
      <c r="D230" s="363">
        <v>2014</v>
      </c>
      <c r="E230" s="586">
        <v>14.4</v>
      </c>
      <c r="F230" s="586" t="s">
        <v>405</v>
      </c>
      <c r="G230" s="586" t="s">
        <v>405</v>
      </c>
      <c r="H230" s="586">
        <v>35.799999999999997</v>
      </c>
      <c r="I230" s="586">
        <v>49.8</v>
      </c>
      <c r="J230" s="587">
        <v>100</v>
      </c>
      <c r="K230" s="536"/>
    </row>
    <row r="231" spans="1:11" ht="14.45" customHeight="1">
      <c r="A231" s="1987"/>
      <c r="B231" s="351"/>
      <c r="C231" s="553"/>
      <c r="D231" s="363">
        <v>2015</v>
      </c>
      <c r="E231" s="586">
        <v>14.3</v>
      </c>
      <c r="F231" s="586" t="s">
        <v>405</v>
      </c>
      <c r="G231" s="586" t="s">
        <v>405</v>
      </c>
      <c r="H231" s="586">
        <v>37.9</v>
      </c>
      <c r="I231" s="586">
        <v>47.8</v>
      </c>
      <c r="J231" s="587">
        <v>100</v>
      </c>
      <c r="K231" s="536"/>
    </row>
    <row r="232" spans="1:11" ht="14.45" customHeight="1">
      <c r="A232" s="1987"/>
      <c r="B232" s="351"/>
      <c r="C232" s="553"/>
      <c r="D232" s="363">
        <v>2016</v>
      </c>
      <c r="E232" s="586">
        <v>15.2</v>
      </c>
      <c r="F232" s="586" t="s">
        <v>405</v>
      </c>
      <c r="G232" s="586" t="s">
        <v>405</v>
      </c>
      <c r="H232" s="586">
        <v>38.9</v>
      </c>
      <c r="I232" s="586">
        <v>45.9</v>
      </c>
      <c r="J232" s="587">
        <v>100</v>
      </c>
      <c r="K232" s="536"/>
    </row>
    <row r="233" spans="1:11" ht="14.45" customHeight="1">
      <c r="A233" s="1987"/>
      <c r="B233" s="351"/>
      <c r="C233" s="553"/>
      <c r="D233" s="363">
        <v>2017</v>
      </c>
      <c r="E233" s="586">
        <v>13.5</v>
      </c>
      <c r="F233" s="586" t="s">
        <v>405</v>
      </c>
      <c r="G233" s="586" t="s">
        <v>405</v>
      </c>
      <c r="H233" s="586">
        <v>37.200000000000003</v>
      </c>
      <c r="I233" s="586">
        <v>49.3</v>
      </c>
      <c r="J233" s="587">
        <v>100</v>
      </c>
      <c r="K233" s="536"/>
    </row>
    <row r="234" spans="1:11" ht="14.45" customHeight="1">
      <c r="A234" s="1987"/>
      <c r="B234" s="351"/>
      <c r="C234" s="553"/>
      <c r="D234" s="363">
        <v>2018</v>
      </c>
      <c r="E234" s="586">
        <v>13.9</v>
      </c>
      <c r="F234" s="586" t="s">
        <v>405</v>
      </c>
      <c r="G234" s="586" t="s">
        <v>405</v>
      </c>
      <c r="H234" s="586">
        <v>37.700000000000003</v>
      </c>
      <c r="I234" s="586">
        <v>48.4</v>
      </c>
      <c r="J234" s="587">
        <v>100</v>
      </c>
      <c r="K234" s="536"/>
    </row>
    <row r="235" spans="1:11" ht="14.45" customHeight="1">
      <c r="A235" s="1987"/>
      <c r="B235" s="351"/>
      <c r="C235" s="553"/>
      <c r="D235" s="363">
        <v>2019</v>
      </c>
      <c r="E235" s="586">
        <v>15.8</v>
      </c>
      <c r="F235" s="586" t="s">
        <v>405</v>
      </c>
      <c r="G235" s="586" t="s">
        <v>405</v>
      </c>
      <c r="H235" s="586">
        <v>39.299999999999997</v>
      </c>
      <c r="I235" s="586">
        <v>44.9</v>
      </c>
      <c r="J235" s="587">
        <v>100</v>
      </c>
      <c r="K235" s="536"/>
    </row>
    <row r="236" spans="1:11" ht="14.45" customHeight="1">
      <c r="A236" s="1987"/>
      <c r="B236" s="351"/>
      <c r="C236" s="553"/>
      <c r="D236" s="363">
        <v>2020</v>
      </c>
      <c r="E236" s="586">
        <v>14.4</v>
      </c>
      <c r="F236" s="586" t="s">
        <v>405</v>
      </c>
      <c r="G236" s="586" t="s">
        <v>405</v>
      </c>
      <c r="H236" s="586">
        <v>45</v>
      </c>
      <c r="I236" s="586">
        <v>40.6</v>
      </c>
      <c r="J236" s="587">
        <v>100</v>
      </c>
      <c r="K236" s="536"/>
    </row>
    <row r="237" spans="1:11" ht="14.45" customHeight="1">
      <c r="A237" s="1987"/>
      <c r="B237" s="1983" t="s">
        <v>507</v>
      </c>
      <c r="C237" s="608"/>
      <c r="D237" s="554">
        <v>2010</v>
      </c>
      <c r="E237" s="587">
        <v>84.3</v>
      </c>
      <c r="F237" s="587">
        <v>2.6</v>
      </c>
      <c r="G237" s="587">
        <v>4.8</v>
      </c>
      <c r="H237" s="587">
        <v>8.1</v>
      </c>
      <c r="I237" s="587">
        <v>0.2</v>
      </c>
      <c r="J237" s="587">
        <v>100</v>
      </c>
      <c r="K237" s="1993" t="s">
        <v>554</v>
      </c>
    </row>
    <row r="238" spans="1:11" ht="14.45" customHeight="1">
      <c r="A238" s="1987"/>
      <c r="B238" s="1983"/>
      <c r="C238" s="608"/>
      <c r="D238" s="554">
        <v>2011</v>
      </c>
      <c r="E238" s="587">
        <v>85.7</v>
      </c>
      <c r="F238" s="587">
        <v>2.1</v>
      </c>
      <c r="G238" s="587">
        <v>4</v>
      </c>
      <c r="H238" s="587">
        <v>8</v>
      </c>
      <c r="I238" s="587">
        <v>0.2</v>
      </c>
      <c r="J238" s="587">
        <v>100</v>
      </c>
      <c r="K238" s="1993"/>
    </row>
    <row r="239" spans="1:11" ht="14.45" customHeight="1">
      <c r="A239" s="1987"/>
      <c r="B239" s="1983"/>
      <c r="C239" s="608"/>
      <c r="D239" s="554">
        <v>2012</v>
      </c>
      <c r="E239" s="587">
        <v>85.8</v>
      </c>
      <c r="F239" s="587">
        <v>2</v>
      </c>
      <c r="G239" s="587">
        <v>4.4000000000000004</v>
      </c>
      <c r="H239" s="587">
        <v>7.6</v>
      </c>
      <c r="I239" s="587">
        <v>0.2</v>
      </c>
      <c r="J239" s="587">
        <v>100</v>
      </c>
      <c r="K239" s="1993"/>
    </row>
    <row r="240" spans="1:11" ht="14.45" customHeight="1">
      <c r="A240" s="1987"/>
      <c r="B240" s="1983"/>
      <c r="C240" s="608"/>
      <c r="D240" s="554">
        <v>2013</v>
      </c>
      <c r="E240" s="587">
        <v>84.4</v>
      </c>
      <c r="F240" s="587">
        <v>2.1</v>
      </c>
      <c r="G240" s="587">
        <v>4.4000000000000004</v>
      </c>
      <c r="H240" s="587">
        <v>8.9</v>
      </c>
      <c r="I240" s="587">
        <v>0.2</v>
      </c>
      <c r="J240" s="587">
        <v>100</v>
      </c>
      <c r="K240" s="1993"/>
    </row>
    <row r="241" spans="1:11" ht="14.45" customHeight="1">
      <c r="A241" s="1987"/>
      <c r="B241" s="337"/>
      <c r="C241" s="608"/>
      <c r="D241" s="554">
        <v>2014</v>
      </c>
      <c r="E241" s="587">
        <v>83.5</v>
      </c>
      <c r="F241" s="587">
        <v>2.2999999999999998</v>
      </c>
      <c r="G241" s="587">
        <v>4.9000000000000004</v>
      </c>
      <c r="H241" s="587">
        <v>9.1</v>
      </c>
      <c r="I241" s="587">
        <v>0.2</v>
      </c>
      <c r="J241" s="587">
        <v>100</v>
      </c>
      <c r="K241" s="1993"/>
    </row>
    <row r="242" spans="1:11" ht="14.45" customHeight="1">
      <c r="A242" s="1987"/>
      <c r="B242" s="337"/>
      <c r="C242" s="608"/>
      <c r="D242" s="554">
        <v>2015</v>
      </c>
      <c r="E242" s="587">
        <v>83.4</v>
      </c>
      <c r="F242" s="587">
        <v>1.6</v>
      </c>
      <c r="G242" s="587">
        <v>5.2</v>
      </c>
      <c r="H242" s="587">
        <v>9.6</v>
      </c>
      <c r="I242" s="587">
        <v>0.2</v>
      </c>
      <c r="J242" s="587">
        <v>100</v>
      </c>
      <c r="K242" s="536"/>
    </row>
    <row r="243" spans="1:11" ht="14.45" customHeight="1">
      <c r="A243" s="1987"/>
      <c r="B243" s="337"/>
      <c r="C243" s="608"/>
      <c r="D243" s="554">
        <v>2016</v>
      </c>
      <c r="E243" s="587">
        <v>83.7</v>
      </c>
      <c r="F243" s="587">
        <v>1.4</v>
      </c>
      <c r="G243" s="587">
        <v>4.9000000000000004</v>
      </c>
      <c r="H243" s="587">
        <v>9.8000000000000007</v>
      </c>
      <c r="I243" s="587">
        <v>0.2</v>
      </c>
      <c r="J243" s="587">
        <v>100</v>
      </c>
      <c r="K243" s="536"/>
    </row>
    <row r="244" spans="1:11" ht="14.45" customHeight="1">
      <c r="A244" s="1987"/>
      <c r="B244" s="337"/>
      <c r="C244" s="608"/>
      <c r="D244" s="554">
        <v>2017</v>
      </c>
      <c r="E244" s="587">
        <v>84.7</v>
      </c>
      <c r="F244" s="587">
        <v>1</v>
      </c>
      <c r="G244" s="587">
        <v>4.9000000000000004</v>
      </c>
      <c r="H244" s="587">
        <v>9.1</v>
      </c>
      <c r="I244" s="587">
        <v>0.3</v>
      </c>
      <c r="J244" s="587">
        <v>100</v>
      </c>
      <c r="K244" s="536"/>
    </row>
    <row r="245" spans="1:11" ht="14.45" customHeight="1">
      <c r="A245" s="1987"/>
      <c r="B245" s="337"/>
      <c r="C245" s="608"/>
      <c r="D245" s="554">
        <v>2018</v>
      </c>
      <c r="E245" s="587">
        <v>84</v>
      </c>
      <c r="F245" s="587">
        <v>1.1000000000000001</v>
      </c>
      <c r="G245" s="587">
        <v>5.3</v>
      </c>
      <c r="H245" s="587">
        <v>9.3000000000000007</v>
      </c>
      <c r="I245" s="587">
        <v>0.3</v>
      </c>
      <c r="J245" s="587">
        <v>100</v>
      </c>
      <c r="K245" s="536"/>
    </row>
    <row r="246" spans="1:11" ht="14.45" customHeight="1">
      <c r="A246" s="1987"/>
      <c r="B246" s="337"/>
      <c r="C246" s="608"/>
      <c r="D246" s="554">
        <v>2019</v>
      </c>
      <c r="E246" s="587">
        <v>84</v>
      </c>
      <c r="F246" s="587">
        <v>1.3</v>
      </c>
      <c r="G246" s="587">
        <v>4.7</v>
      </c>
      <c r="H246" s="587">
        <v>9.6999999999999993</v>
      </c>
      <c r="I246" s="587">
        <v>0.3</v>
      </c>
      <c r="J246" s="587">
        <v>100</v>
      </c>
      <c r="K246" s="536"/>
    </row>
    <row r="247" spans="1:11" ht="14.45" customHeight="1">
      <c r="A247" s="1987"/>
      <c r="B247" s="351"/>
      <c r="C247" s="351"/>
      <c r="D247" s="554">
        <v>2020</v>
      </c>
      <c r="E247" s="597">
        <v>84.4</v>
      </c>
      <c r="F247" s="597">
        <v>1.2999999999999998</v>
      </c>
      <c r="G247" s="597">
        <v>4.7</v>
      </c>
      <c r="H247" s="597">
        <v>9.3000000000000007</v>
      </c>
      <c r="I247" s="597">
        <v>0.3</v>
      </c>
      <c r="J247" s="597">
        <v>100</v>
      </c>
      <c r="K247" s="351"/>
    </row>
  </sheetData>
  <mergeCells count="47">
    <mergeCell ref="A199:A247"/>
    <mergeCell ref="B199:K199"/>
    <mergeCell ref="B204:B207"/>
    <mergeCell ref="K204:K207"/>
    <mergeCell ref="B215:B219"/>
    <mergeCell ref="K215:K218"/>
    <mergeCell ref="B226:B229"/>
    <mergeCell ref="B237:B240"/>
    <mergeCell ref="K237:K241"/>
    <mergeCell ref="A150:A198"/>
    <mergeCell ref="I150:K150"/>
    <mergeCell ref="K151:K152"/>
    <mergeCell ref="B155:B157"/>
    <mergeCell ref="K155:K157"/>
    <mergeCell ref="B166:B170"/>
    <mergeCell ref="K166:K169"/>
    <mergeCell ref="B177:B180"/>
    <mergeCell ref="K177:K180"/>
    <mergeCell ref="A101:A149"/>
    <mergeCell ref="B101:K101"/>
    <mergeCell ref="B106:B110"/>
    <mergeCell ref="K106:K108"/>
    <mergeCell ref="B117:B119"/>
    <mergeCell ref="K117:K119"/>
    <mergeCell ref="B128:B130"/>
    <mergeCell ref="K128:K130"/>
    <mergeCell ref="B139:B141"/>
    <mergeCell ref="K139:K140"/>
    <mergeCell ref="A52:A100"/>
    <mergeCell ref="J52:K52"/>
    <mergeCell ref="K53:K54"/>
    <mergeCell ref="B57:B60"/>
    <mergeCell ref="K57:K60"/>
    <mergeCell ref="B79:B83"/>
    <mergeCell ref="K79:K83"/>
    <mergeCell ref="B90:B94"/>
    <mergeCell ref="K90:K92"/>
    <mergeCell ref="A1:A50"/>
    <mergeCell ref="B1:H1"/>
    <mergeCell ref="B2:H2"/>
    <mergeCell ref="I3:K3"/>
    <mergeCell ref="B8:B10"/>
    <mergeCell ref="K8:K10"/>
    <mergeCell ref="B19:B24"/>
    <mergeCell ref="B30:B35"/>
    <mergeCell ref="K41:K44"/>
    <mergeCell ref="B41:B47"/>
  </mergeCells>
  <pageMargins left="0.39370078740157483" right="0.39370078740157483" top="0.39370078740157483" bottom="0.59055118110236227" header="0" footer="0"/>
  <pageSetup paperSize="9" scale="73"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7"/>
  <sheetViews>
    <sheetView zoomScaleNormal="100" zoomScaleSheetLayoutView="50" workbookViewId="0">
      <selection activeCell="B1" sqref="B1:I1"/>
    </sheetView>
  </sheetViews>
  <sheetFormatPr defaultColWidth="0" defaultRowHeight="15"/>
  <cols>
    <col min="1" max="1" width="6.5" style="289" customWidth="1"/>
    <col min="2" max="2" width="23.5" style="289" customWidth="1"/>
    <col min="3" max="4" width="8" style="289" customWidth="1"/>
    <col min="5" max="6" width="14.125" style="289" customWidth="1"/>
    <col min="7" max="7" width="21.625" style="289" customWidth="1"/>
    <col min="8" max="8" width="14.125" style="289" customWidth="1"/>
    <col min="9" max="9" width="31.125" style="289" customWidth="1"/>
    <col min="10" max="10" width="14.125" style="289" customWidth="1"/>
    <col min="11" max="16" width="23.5" style="289" customWidth="1"/>
    <col min="17" max="16384" width="0" style="289" hidden="1"/>
  </cols>
  <sheetData>
    <row r="1" spans="1:11" ht="19.7" customHeight="1">
      <c r="A1" s="1999">
        <v>99</v>
      </c>
      <c r="B1" s="2000" t="s">
        <v>1953</v>
      </c>
      <c r="C1" s="2000"/>
      <c r="D1" s="2000"/>
      <c r="E1" s="2000"/>
      <c r="F1" s="2000"/>
      <c r="G1" s="2000"/>
      <c r="H1" s="2000"/>
      <c r="I1" s="2000"/>
      <c r="J1" s="2001"/>
      <c r="K1" s="2001"/>
    </row>
    <row r="2" spans="1:11" ht="19.7" customHeight="1">
      <c r="A2" s="1999"/>
      <c r="B2" s="2002" t="s">
        <v>1954</v>
      </c>
      <c r="C2" s="2002"/>
      <c r="D2" s="2002"/>
      <c r="E2" s="2002"/>
      <c r="F2" s="2002"/>
      <c r="G2" s="2002"/>
      <c r="H2" s="2002"/>
      <c r="I2" s="2002"/>
      <c r="J2" s="2002"/>
      <c r="K2" s="660"/>
    </row>
    <row r="3" spans="1:11" ht="19.7" customHeight="1">
      <c r="A3" s="1999"/>
      <c r="B3" s="661"/>
      <c r="C3" s="661"/>
      <c r="D3" s="661"/>
      <c r="E3" s="477"/>
      <c r="F3" s="561"/>
      <c r="G3" s="561"/>
      <c r="H3" s="561"/>
      <c r="I3" s="662"/>
      <c r="J3" s="348"/>
      <c r="K3" s="663" t="s">
        <v>558</v>
      </c>
    </row>
    <row r="4" spans="1:11" ht="33.950000000000003" customHeight="1">
      <c r="A4" s="1999"/>
      <c r="B4" s="514"/>
      <c r="C4" s="372" t="s">
        <v>534</v>
      </c>
      <c r="D4" s="515" t="s">
        <v>336</v>
      </c>
      <c r="E4" s="372" t="s">
        <v>535</v>
      </c>
      <c r="F4" s="372" t="s">
        <v>536</v>
      </c>
      <c r="G4" s="372" t="s">
        <v>537</v>
      </c>
      <c r="H4" s="664" t="s">
        <v>570</v>
      </c>
      <c r="I4" s="664" t="s">
        <v>539</v>
      </c>
      <c r="J4" s="665" t="s">
        <v>548</v>
      </c>
      <c r="K4" s="2003"/>
    </row>
    <row r="5" spans="1:11" ht="33.950000000000003" customHeight="1">
      <c r="A5" s="1999"/>
      <c r="B5" s="517"/>
      <c r="C5" s="519" t="s">
        <v>372</v>
      </c>
      <c r="D5" s="518" t="s">
        <v>9</v>
      </c>
      <c r="E5" s="519" t="s">
        <v>541</v>
      </c>
      <c r="F5" s="519" t="s">
        <v>542</v>
      </c>
      <c r="G5" s="519" t="s">
        <v>543</v>
      </c>
      <c r="H5" s="666" t="s">
        <v>544</v>
      </c>
      <c r="I5" s="666" t="s">
        <v>545</v>
      </c>
      <c r="J5" s="667" t="s">
        <v>549</v>
      </c>
      <c r="K5" s="2004"/>
    </row>
    <row r="6" spans="1:11" ht="19.7" customHeight="1">
      <c r="A6" s="1999"/>
      <c r="B6" s="407"/>
      <c r="C6" s="668"/>
      <c r="D6" s="521"/>
      <c r="E6" s="522" t="s">
        <v>318</v>
      </c>
      <c r="F6" s="522" t="s">
        <v>321</v>
      </c>
      <c r="G6" s="522" t="s">
        <v>325</v>
      </c>
      <c r="H6" s="669" t="s">
        <v>328</v>
      </c>
      <c r="I6" s="669" t="s">
        <v>331</v>
      </c>
      <c r="J6" s="670" t="s">
        <v>334</v>
      </c>
      <c r="K6" s="671"/>
    </row>
    <row r="7" spans="1:11" ht="6.95" customHeight="1">
      <c r="A7" s="1999"/>
      <c r="B7" s="362"/>
      <c r="C7" s="362"/>
      <c r="D7" s="362"/>
      <c r="E7" s="672"/>
      <c r="F7" s="672"/>
      <c r="G7" s="672"/>
      <c r="H7" s="672"/>
      <c r="I7" s="672"/>
      <c r="J7" s="673"/>
      <c r="K7" s="674"/>
    </row>
    <row r="8" spans="1:11" ht="13.35" customHeight="1">
      <c r="A8" s="1999"/>
      <c r="B8" s="2005" t="s">
        <v>385</v>
      </c>
      <c r="C8" s="675" t="s">
        <v>386</v>
      </c>
      <c r="D8" s="676">
        <v>2010</v>
      </c>
      <c r="E8" s="677">
        <v>64</v>
      </c>
      <c r="F8" s="678" t="s">
        <v>405</v>
      </c>
      <c r="G8" s="590">
        <v>31.5</v>
      </c>
      <c r="H8" s="678">
        <v>51.4</v>
      </c>
      <c r="I8" s="678" t="s">
        <v>405</v>
      </c>
      <c r="J8" s="591">
        <v>57.6</v>
      </c>
      <c r="K8" s="2006" t="s">
        <v>387</v>
      </c>
    </row>
    <row r="9" spans="1:11" ht="13.35" customHeight="1">
      <c r="A9" s="1999"/>
      <c r="B9" s="2005"/>
      <c r="C9" s="675"/>
      <c r="D9" s="676">
        <v>2011</v>
      </c>
      <c r="E9" s="677">
        <v>65.099999999999994</v>
      </c>
      <c r="F9" s="678" t="s">
        <v>405</v>
      </c>
      <c r="G9" s="590">
        <v>36.200000000000003</v>
      </c>
      <c r="H9" s="678">
        <v>50.5</v>
      </c>
      <c r="I9" s="678" t="s">
        <v>405</v>
      </c>
      <c r="J9" s="591">
        <v>58</v>
      </c>
      <c r="K9" s="2006"/>
    </row>
    <row r="10" spans="1:11" ht="13.35" customHeight="1">
      <c r="A10" s="1999"/>
      <c r="B10" s="2005"/>
      <c r="C10" s="675"/>
      <c r="D10" s="676">
        <v>2012</v>
      </c>
      <c r="E10" s="677">
        <v>64.7</v>
      </c>
      <c r="F10" s="678" t="s">
        <v>405</v>
      </c>
      <c r="G10" s="590">
        <v>38.799999999999997</v>
      </c>
      <c r="H10" s="678">
        <v>50.9</v>
      </c>
      <c r="I10" s="678" t="s">
        <v>405</v>
      </c>
      <c r="J10" s="591">
        <v>58.1</v>
      </c>
      <c r="K10" s="2006"/>
    </row>
    <row r="11" spans="1:11" ht="13.35" customHeight="1">
      <c r="A11" s="1999"/>
      <c r="B11" s="679"/>
      <c r="C11" s="675"/>
      <c r="D11" s="676">
        <v>2013</v>
      </c>
      <c r="E11" s="677">
        <v>63.7</v>
      </c>
      <c r="F11" s="678" t="s">
        <v>405</v>
      </c>
      <c r="G11" s="590">
        <v>53.7</v>
      </c>
      <c r="H11" s="678">
        <v>51.2</v>
      </c>
      <c r="I11" s="678" t="s">
        <v>405</v>
      </c>
      <c r="J11" s="591">
        <v>58.1</v>
      </c>
      <c r="K11" s="680"/>
    </row>
    <row r="12" spans="1:11" ht="13.35" customHeight="1">
      <c r="A12" s="1999"/>
      <c r="B12" s="679"/>
      <c r="C12" s="675"/>
      <c r="D12" s="676">
        <v>2014</v>
      </c>
      <c r="E12" s="677">
        <v>62.9</v>
      </c>
      <c r="F12" s="678" t="s">
        <v>405</v>
      </c>
      <c r="G12" s="590">
        <v>53.7</v>
      </c>
      <c r="H12" s="678">
        <v>50.9</v>
      </c>
      <c r="I12" s="678" t="s">
        <v>405</v>
      </c>
      <c r="J12" s="591">
        <v>57.7</v>
      </c>
      <c r="K12" s="680"/>
    </row>
    <row r="13" spans="1:11" ht="13.35" customHeight="1">
      <c r="A13" s="1999"/>
      <c r="B13" s="679"/>
      <c r="C13" s="675"/>
      <c r="D13" s="676">
        <v>2015</v>
      </c>
      <c r="E13" s="677">
        <v>61.1</v>
      </c>
      <c r="F13" s="678" t="s">
        <v>405</v>
      </c>
      <c r="G13" s="590">
        <v>56.3</v>
      </c>
      <c r="H13" s="678">
        <v>50.9</v>
      </c>
      <c r="I13" s="678" t="s">
        <v>405</v>
      </c>
      <c r="J13" s="591">
        <v>57.1</v>
      </c>
      <c r="K13" s="680"/>
    </row>
    <row r="14" spans="1:11" ht="13.35" customHeight="1">
      <c r="A14" s="1999"/>
      <c r="B14" s="679"/>
      <c r="C14" s="675"/>
      <c r="D14" s="676">
        <v>2016</v>
      </c>
      <c r="E14" s="677">
        <v>61.2</v>
      </c>
      <c r="F14" s="678" t="s">
        <v>405</v>
      </c>
      <c r="G14" s="590">
        <v>51.4</v>
      </c>
      <c r="H14" s="678">
        <v>51.3</v>
      </c>
      <c r="I14" s="678" t="s">
        <v>405</v>
      </c>
      <c r="J14" s="591">
        <v>57.3</v>
      </c>
      <c r="K14" s="680"/>
    </row>
    <row r="15" spans="1:11" ht="13.35" customHeight="1">
      <c r="A15" s="1999"/>
      <c r="B15" s="679"/>
      <c r="C15" s="675"/>
      <c r="D15" s="676">
        <v>2017</v>
      </c>
      <c r="E15" s="677">
        <v>62.9</v>
      </c>
      <c r="F15" s="678" t="s">
        <v>405</v>
      </c>
      <c r="G15" s="590">
        <v>48.5</v>
      </c>
      <c r="H15" s="678">
        <v>51.2</v>
      </c>
      <c r="I15" s="678" t="s">
        <v>405</v>
      </c>
      <c r="J15" s="591">
        <v>58.3</v>
      </c>
      <c r="K15" s="680"/>
    </row>
    <row r="16" spans="1:11" ht="13.35" customHeight="1">
      <c r="A16" s="1999"/>
      <c r="B16" s="679"/>
      <c r="C16" s="675"/>
      <c r="D16" s="676">
        <v>2018</v>
      </c>
      <c r="E16" s="677">
        <v>62.5</v>
      </c>
      <c r="F16" s="678" t="s">
        <v>405</v>
      </c>
      <c r="G16" s="590">
        <v>49</v>
      </c>
      <c r="H16" s="678">
        <v>52</v>
      </c>
      <c r="I16" s="678" t="s">
        <v>405</v>
      </c>
      <c r="J16" s="591">
        <v>58.6</v>
      </c>
      <c r="K16" s="680"/>
    </row>
    <row r="17" spans="1:11" ht="13.35" customHeight="1">
      <c r="A17" s="1999"/>
      <c r="B17" s="679"/>
      <c r="C17" s="679"/>
      <c r="D17" s="676">
        <v>2019</v>
      </c>
      <c r="E17" s="677">
        <v>62.970449531516962</v>
      </c>
      <c r="F17" s="678" t="s">
        <v>405</v>
      </c>
      <c r="G17" s="678">
        <v>50.344679017664795</v>
      </c>
      <c r="H17" s="678">
        <v>51.700557111911529</v>
      </c>
      <c r="I17" s="678" t="s">
        <v>405</v>
      </c>
      <c r="J17" s="681">
        <v>58.806217946793694</v>
      </c>
      <c r="K17" s="682"/>
    </row>
    <row r="18" spans="1:11" ht="13.35" customHeight="1">
      <c r="A18" s="1999"/>
      <c r="B18" s="679"/>
      <c r="C18" s="679"/>
      <c r="D18" s="676">
        <v>2020</v>
      </c>
      <c r="E18" s="677">
        <v>60.4</v>
      </c>
      <c r="F18" s="678" t="s">
        <v>405</v>
      </c>
      <c r="G18" s="678">
        <v>48.1</v>
      </c>
      <c r="H18" s="678">
        <v>51.4</v>
      </c>
      <c r="I18" s="678" t="s">
        <v>405</v>
      </c>
      <c r="J18" s="681">
        <v>57.1</v>
      </c>
      <c r="K18" s="682"/>
    </row>
    <row r="19" spans="1:11" ht="13.35" customHeight="1">
      <c r="A19" s="1999"/>
      <c r="B19" s="2005" t="s">
        <v>388</v>
      </c>
      <c r="C19" s="675" t="s">
        <v>389</v>
      </c>
      <c r="D19" s="676">
        <v>2010</v>
      </c>
      <c r="E19" s="677">
        <v>46.5</v>
      </c>
      <c r="F19" s="678" t="s">
        <v>405</v>
      </c>
      <c r="G19" s="678" t="s">
        <v>405</v>
      </c>
      <c r="H19" s="678">
        <v>70.5</v>
      </c>
      <c r="I19" s="678" t="s">
        <v>405</v>
      </c>
      <c r="J19" s="681">
        <v>46.6</v>
      </c>
      <c r="K19" s="683" t="s">
        <v>500</v>
      </c>
    </row>
    <row r="20" spans="1:11" ht="13.35" customHeight="1">
      <c r="A20" s="1999"/>
      <c r="B20" s="2005"/>
      <c r="C20" s="675"/>
      <c r="D20" s="676">
        <v>2011</v>
      </c>
      <c r="E20" s="677">
        <v>45.6</v>
      </c>
      <c r="F20" s="678" t="s">
        <v>405</v>
      </c>
      <c r="G20" s="678" t="s">
        <v>405</v>
      </c>
      <c r="H20" s="678">
        <v>53.6</v>
      </c>
      <c r="I20" s="678" t="s">
        <v>405</v>
      </c>
      <c r="J20" s="681">
        <v>45.6</v>
      </c>
      <c r="K20" s="682"/>
    </row>
    <row r="21" spans="1:11" ht="13.35" customHeight="1">
      <c r="A21" s="1999"/>
      <c r="B21" s="2005"/>
      <c r="C21" s="675"/>
      <c r="D21" s="676">
        <v>2012</v>
      </c>
      <c r="E21" s="677">
        <v>46.1</v>
      </c>
      <c r="F21" s="678" t="s">
        <v>405</v>
      </c>
      <c r="G21" s="678" t="s">
        <v>405</v>
      </c>
      <c r="H21" s="590">
        <v>70</v>
      </c>
      <c r="I21" s="678" t="s">
        <v>405</v>
      </c>
      <c r="J21" s="681">
        <v>46.1</v>
      </c>
      <c r="K21" s="682"/>
    </row>
    <row r="22" spans="1:11" ht="13.35" customHeight="1">
      <c r="A22" s="1999"/>
      <c r="B22" s="374"/>
      <c r="C22" s="675"/>
      <c r="D22" s="676">
        <v>2013</v>
      </c>
      <c r="E22" s="677">
        <v>47.2</v>
      </c>
      <c r="F22" s="678" t="s">
        <v>405</v>
      </c>
      <c r="G22" s="678" t="s">
        <v>405</v>
      </c>
      <c r="H22" s="650">
        <v>67.900000000000006</v>
      </c>
      <c r="I22" s="678" t="s">
        <v>405</v>
      </c>
      <c r="J22" s="681">
        <v>47.2</v>
      </c>
      <c r="K22" s="682"/>
    </row>
    <row r="23" spans="1:11" ht="13.35" customHeight="1">
      <c r="A23" s="1999"/>
      <c r="B23" s="374"/>
      <c r="C23" s="675"/>
      <c r="D23" s="676">
        <v>2014</v>
      </c>
      <c r="E23" s="677">
        <v>49.3</v>
      </c>
      <c r="F23" s="678" t="s">
        <v>405</v>
      </c>
      <c r="G23" s="678" t="s">
        <v>405</v>
      </c>
      <c r="H23" s="650">
        <v>71</v>
      </c>
      <c r="I23" s="678" t="s">
        <v>405</v>
      </c>
      <c r="J23" s="681">
        <v>49.3</v>
      </c>
      <c r="K23" s="682"/>
    </row>
    <row r="24" spans="1:11" ht="13.35" customHeight="1">
      <c r="A24" s="1999"/>
      <c r="B24" s="374"/>
      <c r="C24" s="675"/>
      <c r="D24" s="676">
        <v>2015</v>
      </c>
      <c r="E24" s="677">
        <v>48.9</v>
      </c>
      <c r="F24" s="678" t="s">
        <v>405</v>
      </c>
      <c r="G24" s="678" t="s">
        <v>405</v>
      </c>
      <c r="H24" s="650">
        <v>50.9</v>
      </c>
      <c r="I24" s="678" t="s">
        <v>405</v>
      </c>
      <c r="J24" s="681">
        <v>48.9</v>
      </c>
      <c r="K24" s="682"/>
    </row>
    <row r="25" spans="1:11" ht="13.35" customHeight="1">
      <c r="A25" s="1999"/>
      <c r="B25" s="374"/>
      <c r="C25" s="675"/>
      <c r="D25" s="676">
        <v>2016</v>
      </c>
      <c r="E25" s="677">
        <v>48.1</v>
      </c>
      <c r="F25" s="678" t="s">
        <v>405</v>
      </c>
      <c r="G25" s="678" t="s">
        <v>405</v>
      </c>
      <c r="H25" s="650">
        <v>50.7</v>
      </c>
      <c r="I25" s="678" t="s">
        <v>405</v>
      </c>
      <c r="J25" s="681">
        <v>48.1</v>
      </c>
      <c r="K25" s="682"/>
    </row>
    <row r="26" spans="1:11" ht="13.35" customHeight="1">
      <c r="A26" s="1999"/>
      <c r="B26" s="374"/>
      <c r="C26" s="675"/>
      <c r="D26" s="676">
        <v>2017</v>
      </c>
      <c r="E26" s="677">
        <v>48.6</v>
      </c>
      <c r="F26" s="678" t="s">
        <v>405</v>
      </c>
      <c r="G26" s="678" t="s">
        <v>405</v>
      </c>
      <c r="H26" s="650">
        <v>50.5</v>
      </c>
      <c r="I26" s="678" t="s">
        <v>405</v>
      </c>
      <c r="J26" s="681">
        <v>48.6</v>
      </c>
      <c r="K26" s="682"/>
    </row>
    <row r="27" spans="1:11" ht="13.35" customHeight="1">
      <c r="A27" s="1999"/>
      <c r="B27" s="375"/>
      <c r="C27" s="375"/>
      <c r="D27" s="561">
        <v>2018</v>
      </c>
      <c r="E27" s="677">
        <v>48.5</v>
      </c>
      <c r="F27" s="678" t="s">
        <v>405</v>
      </c>
      <c r="G27" s="678" t="s">
        <v>405</v>
      </c>
      <c r="H27" s="678">
        <v>50</v>
      </c>
      <c r="I27" s="678" t="s">
        <v>405</v>
      </c>
      <c r="J27" s="681">
        <v>48.5</v>
      </c>
      <c r="K27" s="682"/>
    </row>
    <row r="28" spans="1:11" ht="13.35" customHeight="1">
      <c r="A28" s="1999"/>
      <c r="B28" s="375"/>
      <c r="C28" s="375"/>
      <c r="D28" s="561">
        <v>2019</v>
      </c>
      <c r="E28" s="677">
        <v>48.7</v>
      </c>
      <c r="F28" s="678" t="s">
        <v>405</v>
      </c>
      <c r="G28" s="678" t="s">
        <v>405</v>
      </c>
      <c r="H28" s="678">
        <v>50.4</v>
      </c>
      <c r="I28" s="678" t="s">
        <v>405</v>
      </c>
      <c r="J28" s="681">
        <v>48.7</v>
      </c>
      <c r="K28" s="682"/>
    </row>
    <row r="29" spans="1:11" ht="13.35" customHeight="1">
      <c r="A29" s="1999"/>
      <c r="B29" s="375"/>
      <c r="C29" s="375"/>
      <c r="D29" s="561">
        <v>2020</v>
      </c>
      <c r="E29" s="677">
        <v>48.7</v>
      </c>
      <c r="F29" s="678" t="s">
        <v>405</v>
      </c>
      <c r="G29" s="678" t="s">
        <v>405</v>
      </c>
      <c r="H29" s="678">
        <v>50</v>
      </c>
      <c r="I29" s="678" t="s">
        <v>405</v>
      </c>
      <c r="J29" s="681">
        <v>48.7</v>
      </c>
      <c r="K29" s="682"/>
    </row>
    <row r="30" spans="1:11" ht="13.35" customHeight="1">
      <c r="A30" s="1999"/>
      <c r="B30" s="362" t="s">
        <v>391</v>
      </c>
      <c r="C30" s="477" t="s">
        <v>392</v>
      </c>
      <c r="D30" s="676">
        <v>2010</v>
      </c>
      <c r="E30" s="677">
        <v>83.2</v>
      </c>
      <c r="F30" s="678" t="s">
        <v>405</v>
      </c>
      <c r="G30" s="678" t="s">
        <v>405</v>
      </c>
      <c r="H30" s="678">
        <v>44.7</v>
      </c>
      <c r="I30" s="678" t="s">
        <v>405</v>
      </c>
      <c r="J30" s="681">
        <v>82</v>
      </c>
      <c r="K30" s="683" t="s">
        <v>393</v>
      </c>
    </row>
    <row r="31" spans="1:11" ht="13.35" customHeight="1">
      <c r="A31" s="1999"/>
      <c r="B31" s="362"/>
      <c r="C31" s="675"/>
      <c r="D31" s="676">
        <v>2011</v>
      </c>
      <c r="E31" s="677">
        <v>84.7</v>
      </c>
      <c r="F31" s="678" t="s">
        <v>405</v>
      </c>
      <c r="G31" s="678" t="s">
        <v>405</v>
      </c>
      <c r="H31" s="678">
        <v>43.8</v>
      </c>
      <c r="I31" s="678" t="s">
        <v>405</v>
      </c>
      <c r="J31" s="681">
        <v>83.7</v>
      </c>
      <c r="K31" s="682"/>
    </row>
    <row r="32" spans="1:11" ht="13.35" customHeight="1">
      <c r="A32" s="1999"/>
      <c r="B32" s="362"/>
      <c r="C32" s="675"/>
      <c r="D32" s="676">
        <v>2012</v>
      </c>
      <c r="E32" s="677">
        <v>82.8</v>
      </c>
      <c r="F32" s="678" t="s">
        <v>405</v>
      </c>
      <c r="G32" s="678" t="s">
        <v>405</v>
      </c>
      <c r="H32" s="678">
        <v>45</v>
      </c>
      <c r="I32" s="678" t="s">
        <v>405</v>
      </c>
      <c r="J32" s="681">
        <v>81.7</v>
      </c>
      <c r="K32" s="682"/>
    </row>
    <row r="33" spans="1:11" ht="13.35" customHeight="1">
      <c r="A33" s="1999"/>
      <c r="B33" s="362"/>
      <c r="C33" s="675"/>
      <c r="D33" s="676">
        <v>2013</v>
      </c>
      <c r="E33" s="677">
        <v>82.5</v>
      </c>
      <c r="F33" s="678" t="s">
        <v>405</v>
      </c>
      <c r="G33" s="678" t="s">
        <v>405</v>
      </c>
      <c r="H33" s="678">
        <v>45.5</v>
      </c>
      <c r="I33" s="678" t="s">
        <v>405</v>
      </c>
      <c r="J33" s="681">
        <v>81.3</v>
      </c>
      <c r="K33" s="682"/>
    </row>
    <row r="34" spans="1:11" ht="13.35" customHeight="1">
      <c r="A34" s="1999"/>
      <c r="B34" s="362"/>
      <c r="C34" s="675"/>
      <c r="D34" s="374">
        <v>2014</v>
      </c>
      <c r="E34" s="677">
        <v>81.099999999999994</v>
      </c>
      <c r="F34" s="678" t="s">
        <v>405</v>
      </c>
      <c r="G34" s="678" t="s">
        <v>405</v>
      </c>
      <c r="H34" s="678">
        <v>45.7</v>
      </c>
      <c r="I34" s="678" t="s">
        <v>405</v>
      </c>
      <c r="J34" s="681">
        <v>80.099999999999994</v>
      </c>
      <c r="K34" s="682"/>
    </row>
    <row r="35" spans="1:11" ht="13.35" customHeight="1">
      <c r="A35" s="1999"/>
      <c r="B35" s="362"/>
      <c r="C35" s="675"/>
      <c r="D35" s="676">
        <v>2015</v>
      </c>
      <c r="E35" s="677">
        <v>81.3</v>
      </c>
      <c r="F35" s="678" t="s">
        <v>405</v>
      </c>
      <c r="G35" s="678" t="s">
        <v>405</v>
      </c>
      <c r="H35" s="678">
        <v>51.3</v>
      </c>
      <c r="I35" s="678" t="s">
        <v>405</v>
      </c>
      <c r="J35" s="681">
        <v>80.400000000000006</v>
      </c>
      <c r="K35" s="682"/>
    </row>
    <row r="36" spans="1:11" ht="13.35" customHeight="1">
      <c r="A36" s="1999"/>
      <c r="B36" s="362"/>
      <c r="C36" s="675"/>
      <c r="D36" s="676">
        <v>2016</v>
      </c>
      <c r="E36" s="677">
        <v>80.8</v>
      </c>
      <c r="F36" s="678" t="s">
        <v>405</v>
      </c>
      <c r="G36" s="678" t="s">
        <v>405</v>
      </c>
      <c r="H36" s="678">
        <v>56</v>
      </c>
      <c r="I36" s="678" t="s">
        <v>405</v>
      </c>
      <c r="J36" s="681">
        <v>80</v>
      </c>
      <c r="K36" s="682"/>
    </row>
    <row r="37" spans="1:11" ht="13.35" customHeight="1">
      <c r="A37" s="1999"/>
      <c r="B37" s="362"/>
      <c r="C37" s="675"/>
      <c r="D37" s="676">
        <v>2017</v>
      </c>
      <c r="E37" s="677">
        <v>81</v>
      </c>
      <c r="F37" s="678" t="s">
        <v>405</v>
      </c>
      <c r="G37" s="678" t="s">
        <v>405</v>
      </c>
      <c r="H37" s="678">
        <v>55.7</v>
      </c>
      <c r="I37" s="678" t="s">
        <v>405</v>
      </c>
      <c r="J37" s="681">
        <v>80.2</v>
      </c>
      <c r="K37" s="682"/>
    </row>
    <row r="38" spans="1:11" ht="13.35" customHeight="1">
      <c r="A38" s="1999"/>
      <c r="B38" s="362"/>
      <c r="C38" s="675"/>
      <c r="D38" s="561">
        <v>2018</v>
      </c>
      <c r="E38" s="677">
        <v>80.900000000000006</v>
      </c>
      <c r="F38" s="678" t="s">
        <v>405</v>
      </c>
      <c r="G38" s="678" t="s">
        <v>405</v>
      </c>
      <c r="H38" s="678">
        <v>55.6</v>
      </c>
      <c r="I38" s="678" t="s">
        <v>405</v>
      </c>
      <c r="J38" s="681">
        <v>80.099999999999994</v>
      </c>
      <c r="K38" s="682"/>
    </row>
    <row r="39" spans="1:11" ht="13.35" customHeight="1">
      <c r="A39" s="1999"/>
      <c r="B39" s="362"/>
      <c r="C39" s="675"/>
      <c r="D39" s="676">
        <v>2019</v>
      </c>
      <c r="E39" s="677">
        <v>80.900000000000006</v>
      </c>
      <c r="F39" s="678" t="s">
        <v>405</v>
      </c>
      <c r="G39" s="678" t="s">
        <v>405</v>
      </c>
      <c r="H39" s="678">
        <v>55.4</v>
      </c>
      <c r="I39" s="678" t="s">
        <v>405</v>
      </c>
      <c r="J39" s="681">
        <v>80</v>
      </c>
      <c r="K39" s="682"/>
    </row>
    <row r="40" spans="1:11" ht="13.35" customHeight="1">
      <c r="A40" s="1999"/>
      <c r="B40" s="362"/>
      <c r="C40" s="675"/>
      <c r="D40" s="676">
        <v>2020</v>
      </c>
      <c r="E40" s="677">
        <v>80.900000000000006</v>
      </c>
      <c r="F40" s="678" t="s">
        <v>405</v>
      </c>
      <c r="G40" s="678" t="s">
        <v>405</v>
      </c>
      <c r="H40" s="678">
        <v>55.7</v>
      </c>
      <c r="I40" s="678" t="s">
        <v>405</v>
      </c>
      <c r="J40" s="681">
        <v>79.900000000000006</v>
      </c>
      <c r="K40" s="682"/>
    </row>
    <row r="41" spans="1:11" ht="13.35" customHeight="1">
      <c r="A41" s="1999"/>
      <c r="B41" s="1979" t="s">
        <v>394</v>
      </c>
      <c r="C41" s="477" t="s">
        <v>395</v>
      </c>
      <c r="D41" s="676">
        <v>2010</v>
      </c>
      <c r="E41" s="677">
        <v>67.599999999999994</v>
      </c>
      <c r="F41" s="678" t="s">
        <v>405</v>
      </c>
      <c r="G41" s="678" t="s">
        <v>405</v>
      </c>
      <c r="H41" s="678">
        <v>40</v>
      </c>
      <c r="I41" s="678" t="s">
        <v>405</v>
      </c>
      <c r="J41" s="681">
        <v>67.599999999999994</v>
      </c>
      <c r="K41" s="2006" t="s">
        <v>396</v>
      </c>
    </row>
    <row r="42" spans="1:11" ht="13.35" customHeight="1">
      <c r="A42" s="1999"/>
      <c r="B42" s="1979"/>
      <c r="C42" s="675"/>
      <c r="D42" s="676">
        <v>2011</v>
      </c>
      <c r="E42" s="677">
        <v>67.599999999999994</v>
      </c>
      <c r="F42" s="678" t="s">
        <v>405</v>
      </c>
      <c r="G42" s="678" t="s">
        <v>405</v>
      </c>
      <c r="H42" s="678">
        <v>37.5</v>
      </c>
      <c r="I42" s="678" t="s">
        <v>405</v>
      </c>
      <c r="J42" s="681">
        <v>67.599999999999994</v>
      </c>
      <c r="K42" s="2006"/>
    </row>
    <row r="43" spans="1:11" ht="13.35" customHeight="1">
      <c r="A43" s="1999"/>
      <c r="B43" s="1979"/>
      <c r="C43" s="675"/>
      <c r="D43" s="676">
        <v>2012</v>
      </c>
      <c r="E43" s="677">
        <v>68.5</v>
      </c>
      <c r="F43" s="678" t="s">
        <v>405</v>
      </c>
      <c r="G43" s="678" t="s">
        <v>405</v>
      </c>
      <c r="H43" s="678">
        <v>44.4</v>
      </c>
      <c r="I43" s="678" t="s">
        <v>405</v>
      </c>
      <c r="J43" s="681">
        <v>68.5</v>
      </c>
      <c r="K43" s="2006"/>
    </row>
    <row r="44" spans="1:11" ht="13.35" customHeight="1">
      <c r="A44" s="1999"/>
      <c r="B44" s="1979"/>
      <c r="C44" s="675"/>
      <c r="D44" s="676">
        <v>2013</v>
      </c>
      <c r="E44" s="677">
        <v>68.5</v>
      </c>
      <c r="F44" s="678" t="s">
        <v>405</v>
      </c>
      <c r="G44" s="678" t="s">
        <v>405</v>
      </c>
      <c r="H44" s="678">
        <v>45</v>
      </c>
      <c r="I44" s="678" t="s">
        <v>405</v>
      </c>
      <c r="J44" s="681">
        <v>68.5</v>
      </c>
      <c r="K44" s="2006"/>
    </row>
    <row r="45" spans="1:11" ht="13.35" customHeight="1">
      <c r="A45" s="1999"/>
      <c r="B45" s="1979"/>
      <c r="C45" s="675"/>
      <c r="D45" s="676">
        <v>2014</v>
      </c>
      <c r="E45" s="677">
        <v>69.8</v>
      </c>
      <c r="F45" s="678" t="s">
        <v>405</v>
      </c>
      <c r="G45" s="678" t="s">
        <v>405</v>
      </c>
      <c r="H45" s="678">
        <v>40.6</v>
      </c>
      <c r="I45" s="678" t="s">
        <v>405</v>
      </c>
      <c r="J45" s="681">
        <v>69.8</v>
      </c>
      <c r="K45" s="682"/>
    </row>
    <row r="46" spans="1:11" ht="13.35" customHeight="1">
      <c r="A46" s="1999"/>
      <c r="B46" s="362"/>
      <c r="C46" s="675"/>
      <c r="D46" s="676">
        <v>2015</v>
      </c>
      <c r="E46" s="677">
        <v>69.8</v>
      </c>
      <c r="F46" s="678" t="s">
        <v>405</v>
      </c>
      <c r="G46" s="678" t="s">
        <v>405</v>
      </c>
      <c r="H46" s="678">
        <v>50.9</v>
      </c>
      <c r="I46" s="678" t="s">
        <v>405</v>
      </c>
      <c r="J46" s="681">
        <v>69.8</v>
      </c>
      <c r="K46" s="682"/>
    </row>
    <row r="47" spans="1:11" ht="13.35" customHeight="1">
      <c r="A47" s="1999"/>
      <c r="B47" s="362"/>
      <c r="C47" s="675"/>
      <c r="D47" s="676">
        <v>2016</v>
      </c>
      <c r="E47" s="677">
        <v>69.5</v>
      </c>
      <c r="F47" s="678" t="s">
        <v>405</v>
      </c>
      <c r="G47" s="678" t="s">
        <v>405</v>
      </c>
      <c r="H47" s="678">
        <v>55.4</v>
      </c>
      <c r="I47" s="678" t="s">
        <v>405</v>
      </c>
      <c r="J47" s="681">
        <v>69.5</v>
      </c>
      <c r="K47" s="682"/>
    </row>
    <row r="48" spans="1:11" ht="13.35" customHeight="1">
      <c r="A48" s="1999"/>
      <c r="B48" s="362"/>
      <c r="C48" s="675"/>
      <c r="D48" s="676">
        <v>2017</v>
      </c>
      <c r="E48" s="369">
        <v>69.7</v>
      </c>
      <c r="F48" s="136" t="s">
        <v>405</v>
      </c>
      <c r="G48" s="136" t="s">
        <v>405</v>
      </c>
      <c r="H48" s="136">
        <v>55.6</v>
      </c>
      <c r="I48" s="136" t="s">
        <v>405</v>
      </c>
      <c r="J48" s="684">
        <v>69.7</v>
      </c>
      <c r="K48" s="682"/>
    </row>
    <row r="49" spans="1:11" ht="13.35" customHeight="1">
      <c r="A49" s="1999"/>
      <c r="B49" s="362"/>
      <c r="C49" s="675"/>
      <c r="D49" s="676">
        <v>2018</v>
      </c>
      <c r="E49" s="369">
        <v>69.599999999999994</v>
      </c>
      <c r="F49" s="136" t="s">
        <v>405</v>
      </c>
      <c r="G49" s="136" t="s">
        <v>405</v>
      </c>
      <c r="H49" s="136">
        <v>55.3</v>
      </c>
      <c r="I49" s="136" t="s">
        <v>405</v>
      </c>
      <c r="J49" s="684">
        <v>69.599999999999994</v>
      </c>
      <c r="K49" s="682"/>
    </row>
    <row r="50" spans="1:11" ht="13.35" customHeight="1">
      <c r="A50" s="1999"/>
      <c r="B50" s="418"/>
      <c r="C50" s="418"/>
      <c r="D50" s="685">
        <v>2019</v>
      </c>
      <c r="E50" s="686">
        <v>69.090683968104599</v>
      </c>
      <c r="F50" s="687" t="s">
        <v>405</v>
      </c>
      <c r="G50" s="687" t="s">
        <v>405</v>
      </c>
      <c r="H50" s="686">
        <v>55.000000000000007</v>
      </c>
      <c r="I50" s="687" t="s">
        <v>405</v>
      </c>
      <c r="J50" s="420">
        <v>69.083708727290727</v>
      </c>
      <c r="K50" s="688"/>
    </row>
    <row r="51" spans="1:11" ht="13.35" customHeight="1">
      <c r="A51" s="1999"/>
      <c r="B51" s="418"/>
      <c r="C51" s="418"/>
      <c r="D51" s="685">
        <v>2020</v>
      </c>
      <c r="E51" s="686">
        <v>69.483118929113658</v>
      </c>
      <c r="F51" s="136" t="s">
        <v>405</v>
      </c>
      <c r="G51" s="136" t="s">
        <v>405</v>
      </c>
      <c r="H51" s="686">
        <v>54.966887417218544</v>
      </c>
      <c r="I51" s="687" t="s">
        <v>405</v>
      </c>
      <c r="J51" s="420">
        <v>69.47767422450967</v>
      </c>
      <c r="K51" s="688"/>
    </row>
    <row r="52" spans="1:11" ht="19.7" customHeight="1">
      <c r="A52" s="1995">
        <v>100</v>
      </c>
      <c r="B52" s="1996" t="s">
        <v>573</v>
      </c>
      <c r="C52" s="1996"/>
      <c r="D52" s="1996"/>
      <c r="E52" s="1996"/>
      <c r="F52" s="1996"/>
      <c r="G52" s="1996"/>
      <c r="H52" s="1996"/>
      <c r="I52" s="1996"/>
      <c r="J52" s="1996"/>
      <c r="K52" s="1996"/>
    </row>
    <row r="53" spans="1:11" ht="33.950000000000003" customHeight="1">
      <c r="A53" s="1995"/>
      <c r="B53" s="689"/>
      <c r="C53" s="664" t="s">
        <v>534</v>
      </c>
      <c r="D53" s="664" t="s">
        <v>336</v>
      </c>
      <c r="E53" s="664" t="s">
        <v>535</v>
      </c>
      <c r="F53" s="664" t="s">
        <v>536</v>
      </c>
      <c r="G53" s="664" t="s">
        <v>537</v>
      </c>
      <c r="H53" s="664" t="s">
        <v>570</v>
      </c>
      <c r="I53" s="664" t="s">
        <v>539</v>
      </c>
      <c r="J53" s="665" t="s">
        <v>548</v>
      </c>
      <c r="K53" s="690"/>
    </row>
    <row r="54" spans="1:11" ht="33.950000000000003" customHeight="1">
      <c r="A54" s="1995"/>
      <c r="B54" s="691"/>
      <c r="C54" s="666" t="s">
        <v>372</v>
      </c>
      <c r="D54" s="666" t="s">
        <v>9</v>
      </c>
      <c r="E54" s="666" t="s">
        <v>541</v>
      </c>
      <c r="F54" s="666" t="s">
        <v>542</v>
      </c>
      <c r="G54" s="666" t="s">
        <v>543</v>
      </c>
      <c r="H54" s="666" t="s">
        <v>544</v>
      </c>
      <c r="I54" s="666" t="s">
        <v>545</v>
      </c>
      <c r="J54" s="667" t="s">
        <v>549</v>
      </c>
      <c r="K54" s="692"/>
    </row>
    <row r="55" spans="1:11" ht="19.7" customHeight="1">
      <c r="A55" s="1995"/>
      <c r="B55" s="693"/>
      <c r="C55" s="694"/>
      <c r="D55" s="669"/>
      <c r="E55" s="669" t="s">
        <v>318</v>
      </c>
      <c r="F55" s="669" t="s">
        <v>321</v>
      </c>
      <c r="G55" s="669" t="s">
        <v>325</v>
      </c>
      <c r="H55" s="669" t="s">
        <v>328</v>
      </c>
      <c r="I55" s="669" t="s">
        <v>331</v>
      </c>
      <c r="J55" s="670" t="s">
        <v>334</v>
      </c>
      <c r="K55" s="695"/>
    </row>
    <row r="56" spans="1:11" ht="6.95" customHeight="1">
      <c r="A56" s="1995"/>
      <c r="B56" s="418"/>
      <c r="C56" s="418"/>
      <c r="D56" s="696"/>
      <c r="E56" s="418"/>
      <c r="F56" s="418"/>
      <c r="G56" s="418"/>
      <c r="H56" s="418"/>
      <c r="I56" s="418"/>
      <c r="J56" s="697"/>
      <c r="K56" s="418"/>
    </row>
    <row r="57" spans="1:11" ht="14.45" customHeight="1">
      <c r="A57" s="1995"/>
      <c r="B57" s="1997" t="s">
        <v>397</v>
      </c>
      <c r="C57" s="698" t="s">
        <v>398</v>
      </c>
      <c r="D57" s="696">
        <v>2010</v>
      </c>
      <c r="E57" s="687">
        <v>66.099999999999994</v>
      </c>
      <c r="F57" s="687" t="s">
        <v>405</v>
      </c>
      <c r="G57" s="687">
        <v>92.7</v>
      </c>
      <c r="H57" s="687">
        <v>42.1</v>
      </c>
      <c r="I57" s="687" t="s">
        <v>405</v>
      </c>
      <c r="J57" s="699">
        <v>67.8</v>
      </c>
      <c r="K57" s="1998" t="s">
        <v>399</v>
      </c>
    </row>
    <row r="58" spans="1:11" ht="14.45" customHeight="1">
      <c r="A58" s="1995"/>
      <c r="B58" s="1997"/>
      <c r="C58" s="698"/>
      <c r="D58" s="696">
        <v>2011</v>
      </c>
      <c r="E58" s="687">
        <v>69.099999999999994</v>
      </c>
      <c r="F58" s="687" t="s">
        <v>405</v>
      </c>
      <c r="G58" s="687">
        <v>91.3</v>
      </c>
      <c r="H58" s="687">
        <v>28.5</v>
      </c>
      <c r="I58" s="687" t="s">
        <v>405</v>
      </c>
      <c r="J58" s="699">
        <v>70.599999999999994</v>
      </c>
      <c r="K58" s="1998"/>
    </row>
    <row r="59" spans="1:11" ht="14.45" customHeight="1">
      <c r="A59" s="1995"/>
      <c r="B59" s="1997"/>
      <c r="C59" s="698"/>
      <c r="D59" s="696">
        <v>2012</v>
      </c>
      <c r="E59" s="687">
        <v>69.7</v>
      </c>
      <c r="F59" s="687" t="s">
        <v>405</v>
      </c>
      <c r="G59" s="687">
        <v>90.1</v>
      </c>
      <c r="H59" s="687">
        <v>42.1</v>
      </c>
      <c r="I59" s="687" t="s">
        <v>405</v>
      </c>
      <c r="J59" s="699">
        <v>71</v>
      </c>
      <c r="K59" s="1998"/>
    </row>
    <row r="60" spans="1:11" ht="14.45" customHeight="1">
      <c r="A60" s="1995"/>
      <c r="B60" s="1997"/>
      <c r="C60" s="698"/>
      <c r="D60" s="696">
        <v>2013</v>
      </c>
      <c r="E60" s="687">
        <v>67.5</v>
      </c>
      <c r="F60" s="687" t="s">
        <v>405</v>
      </c>
      <c r="G60" s="687">
        <v>92</v>
      </c>
      <c r="H60" s="687">
        <v>42</v>
      </c>
      <c r="I60" s="687" t="s">
        <v>405</v>
      </c>
      <c r="J60" s="699">
        <v>69.2</v>
      </c>
      <c r="K60" s="1998"/>
    </row>
    <row r="61" spans="1:11" ht="14.45" customHeight="1">
      <c r="A61" s="1995"/>
      <c r="B61" s="1997"/>
      <c r="C61" s="698"/>
      <c r="D61" s="696">
        <v>2014</v>
      </c>
      <c r="E61" s="687">
        <v>67.599999999999994</v>
      </c>
      <c r="F61" s="687" t="s">
        <v>405</v>
      </c>
      <c r="G61" s="687">
        <v>91.4</v>
      </c>
      <c r="H61" s="687">
        <v>42.4</v>
      </c>
      <c r="I61" s="687" t="s">
        <v>405</v>
      </c>
      <c r="J61" s="699">
        <v>69.2</v>
      </c>
      <c r="K61" s="1998"/>
    </row>
    <row r="62" spans="1:11" ht="14.45" customHeight="1">
      <c r="A62" s="1995"/>
      <c r="B62" s="418"/>
      <c r="C62" s="698"/>
      <c r="D62" s="696">
        <v>2015</v>
      </c>
      <c r="E62" s="687">
        <v>67.599999999999994</v>
      </c>
      <c r="F62" s="687" t="s">
        <v>405</v>
      </c>
      <c r="G62" s="687">
        <v>93.8</v>
      </c>
      <c r="H62" s="687">
        <v>50.2</v>
      </c>
      <c r="I62" s="687" t="s">
        <v>405</v>
      </c>
      <c r="J62" s="699">
        <v>70.599999999999994</v>
      </c>
      <c r="K62" s="688"/>
    </row>
    <row r="63" spans="1:11" ht="14.45" customHeight="1">
      <c r="A63" s="1995"/>
      <c r="B63" s="418"/>
      <c r="C63" s="698"/>
      <c r="D63" s="696">
        <v>2016</v>
      </c>
      <c r="E63" s="687">
        <v>68</v>
      </c>
      <c r="F63" s="687" t="s">
        <v>405</v>
      </c>
      <c r="G63" s="687">
        <v>95.3</v>
      </c>
      <c r="H63" s="687">
        <v>55.3</v>
      </c>
      <c r="I63" s="687" t="s">
        <v>405</v>
      </c>
      <c r="J63" s="699">
        <v>72.3</v>
      </c>
      <c r="K63" s="688"/>
    </row>
    <row r="64" spans="1:11" ht="14.45" customHeight="1">
      <c r="A64" s="1995"/>
      <c r="B64" s="418"/>
      <c r="C64" s="698"/>
      <c r="D64" s="696">
        <v>2017</v>
      </c>
      <c r="E64" s="687">
        <v>68.5</v>
      </c>
      <c r="F64" s="687" t="s">
        <v>405</v>
      </c>
      <c r="G64" s="687">
        <v>94.6</v>
      </c>
      <c r="H64" s="687">
        <v>55</v>
      </c>
      <c r="I64" s="687" t="s">
        <v>405</v>
      </c>
      <c r="J64" s="699">
        <v>73.400000000000006</v>
      </c>
      <c r="K64" s="688"/>
    </row>
    <row r="65" spans="1:11" ht="14.45" customHeight="1">
      <c r="A65" s="1995"/>
      <c r="B65" s="418"/>
      <c r="C65" s="698"/>
      <c r="D65" s="696">
        <v>2018</v>
      </c>
      <c r="E65" s="687">
        <v>68.900000000000006</v>
      </c>
      <c r="F65" s="687" t="s">
        <v>405</v>
      </c>
      <c r="G65" s="687">
        <v>94.8</v>
      </c>
      <c r="H65" s="687">
        <v>55</v>
      </c>
      <c r="I65" s="687" t="s">
        <v>405</v>
      </c>
      <c r="J65" s="699">
        <v>74.3</v>
      </c>
      <c r="K65" s="688"/>
    </row>
    <row r="66" spans="1:11" ht="14.45" customHeight="1">
      <c r="A66" s="1995"/>
      <c r="B66" s="418"/>
      <c r="C66" s="698"/>
      <c r="D66" s="696">
        <v>2019</v>
      </c>
      <c r="E66" s="687">
        <v>67.599999999999994</v>
      </c>
      <c r="F66" s="687" t="s">
        <v>405</v>
      </c>
      <c r="G66" s="687">
        <v>94.5</v>
      </c>
      <c r="H66" s="687">
        <v>55</v>
      </c>
      <c r="I66" s="687" t="s">
        <v>405</v>
      </c>
      <c r="J66" s="699">
        <v>73</v>
      </c>
      <c r="K66" s="688"/>
    </row>
    <row r="67" spans="1:11" ht="14.45" customHeight="1">
      <c r="A67" s="1995"/>
      <c r="B67" s="418"/>
      <c r="C67" s="698"/>
      <c r="D67" s="696">
        <v>2020</v>
      </c>
      <c r="E67" s="687">
        <v>67.8</v>
      </c>
      <c r="F67" s="687" t="s">
        <v>405</v>
      </c>
      <c r="G67" s="687">
        <v>93.8</v>
      </c>
      <c r="H67" s="687">
        <v>55</v>
      </c>
      <c r="I67" s="687" t="s">
        <v>405</v>
      </c>
      <c r="J67" s="699">
        <v>72.599999999999994</v>
      </c>
      <c r="K67" s="688"/>
    </row>
    <row r="68" spans="1:11" ht="14.45" customHeight="1">
      <c r="A68" s="1995"/>
      <c r="B68" s="418" t="s">
        <v>400</v>
      </c>
      <c r="C68" s="698" t="s">
        <v>401</v>
      </c>
      <c r="D68" s="696">
        <v>2010</v>
      </c>
      <c r="E68" s="687">
        <v>78</v>
      </c>
      <c r="F68" s="687" t="s">
        <v>405</v>
      </c>
      <c r="G68" s="687" t="s">
        <v>405</v>
      </c>
      <c r="H68" s="687">
        <v>51.4</v>
      </c>
      <c r="I68" s="687" t="s">
        <v>405</v>
      </c>
      <c r="J68" s="699">
        <v>73.3</v>
      </c>
      <c r="K68" s="700" t="s">
        <v>402</v>
      </c>
    </row>
    <row r="69" spans="1:11" ht="14.45" customHeight="1">
      <c r="A69" s="1995"/>
      <c r="B69" s="418"/>
      <c r="C69" s="698"/>
      <c r="D69" s="696">
        <v>2011</v>
      </c>
      <c r="E69" s="687">
        <v>79.8</v>
      </c>
      <c r="F69" s="687" t="s">
        <v>405</v>
      </c>
      <c r="G69" s="687" t="s">
        <v>405</v>
      </c>
      <c r="H69" s="687">
        <v>51.2</v>
      </c>
      <c r="I69" s="687" t="s">
        <v>405</v>
      </c>
      <c r="J69" s="699">
        <v>75.2</v>
      </c>
      <c r="K69" s="688"/>
    </row>
    <row r="70" spans="1:11" ht="14.45" customHeight="1">
      <c r="A70" s="1995"/>
      <c r="B70" s="418"/>
      <c r="C70" s="698"/>
      <c r="D70" s="696">
        <v>2012</v>
      </c>
      <c r="E70" s="687">
        <v>82.6</v>
      </c>
      <c r="F70" s="687" t="s">
        <v>405</v>
      </c>
      <c r="G70" s="687" t="s">
        <v>405</v>
      </c>
      <c r="H70" s="687">
        <v>45.1</v>
      </c>
      <c r="I70" s="687" t="s">
        <v>405</v>
      </c>
      <c r="J70" s="699">
        <v>78.099999999999994</v>
      </c>
      <c r="K70" s="688"/>
    </row>
    <row r="71" spans="1:11" ht="14.45" customHeight="1">
      <c r="A71" s="1995"/>
      <c r="B71" s="418"/>
      <c r="C71" s="698"/>
      <c r="D71" s="696">
        <v>2013</v>
      </c>
      <c r="E71" s="687">
        <v>82.3</v>
      </c>
      <c r="F71" s="687" t="s">
        <v>405</v>
      </c>
      <c r="G71" s="687" t="s">
        <v>405</v>
      </c>
      <c r="H71" s="687">
        <v>51.5</v>
      </c>
      <c r="I71" s="687" t="s">
        <v>405</v>
      </c>
      <c r="J71" s="699">
        <v>77.900000000000006</v>
      </c>
      <c r="K71" s="688"/>
    </row>
    <row r="72" spans="1:11" ht="14.45" customHeight="1">
      <c r="A72" s="1995"/>
      <c r="B72" s="418"/>
      <c r="C72" s="698"/>
      <c r="D72" s="696">
        <v>2014</v>
      </c>
      <c r="E72" s="687">
        <v>81.900000000000006</v>
      </c>
      <c r="F72" s="687" t="s">
        <v>405</v>
      </c>
      <c r="G72" s="687" t="s">
        <v>405</v>
      </c>
      <c r="H72" s="687">
        <v>55.2</v>
      </c>
      <c r="I72" s="687" t="s">
        <v>405</v>
      </c>
      <c r="J72" s="699">
        <v>77.3</v>
      </c>
      <c r="K72" s="688"/>
    </row>
    <row r="73" spans="1:11" ht="14.45" customHeight="1">
      <c r="A73" s="1995"/>
      <c r="B73" s="418"/>
      <c r="C73" s="698"/>
      <c r="D73" s="696">
        <v>2015</v>
      </c>
      <c r="E73" s="687">
        <v>83.8</v>
      </c>
      <c r="F73" s="687" t="s">
        <v>405</v>
      </c>
      <c r="G73" s="687" t="s">
        <v>405</v>
      </c>
      <c r="H73" s="687">
        <v>55.2</v>
      </c>
      <c r="I73" s="687" t="s">
        <v>405</v>
      </c>
      <c r="J73" s="699">
        <v>79.400000000000006</v>
      </c>
      <c r="K73" s="688"/>
    </row>
    <row r="74" spans="1:11" ht="14.45" customHeight="1">
      <c r="A74" s="1995"/>
      <c r="B74" s="418"/>
      <c r="C74" s="698"/>
      <c r="D74" s="696">
        <v>2016</v>
      </c>
      <c r="E74" s="687">
        <v>83.7</v>
      </c>
      <c r="F74" s="687" t="s">
        <v>405</v>
      </c>
      <c r="G74" s="687" t="s">
        <v>405</v>
      </c>
      <c r="H74" s="687">
        <v>57.2</v>
      </c>
      <c r="I74" s="687" t="s">
        <v>405</v>
      </c>
      <c r="J74" s="699">
        <v>80.3</v>
      </c>
      <c r="K74" s="688"/>
    </row>
    <row r="75" spans="1:11" ht="14.45" customHeight="1">
      <c r="A75" s="1995"/>
      <c r="B75" s="418"/>
      <c r="C75" s="698"/>
      <c r="D75" s="696">
        <v>2017</v>
      </c>
      <c r="E75" s="687">
        <v>84</v>
      </c>
      <c r="F75" s="687" t="s">
        <v>405</v>
      </c>
      <c r="G75" s="687" t="s">
        <v>405</v>
      </c>
      <c r="H75" s="687">
        <v>51</v>
      </c>
      <c r="I75" s="687" t="s">
        <v>405</v>
      </c>
      <c r="J75" s="699">
        <v>80.3</v>
      </c>
      <c r="K75" s="688"/>
    </row>
    <row r="76" spans="1:11" ht="14.45" customHeight="1">
      <c r="A76" s="1995"/>
      <c r="B76" s="418"/>
      <c r="C76" s="698"/>
      <c r="D76" s="696">
        <v>2018</v>
      </c>
      <c r="E76" s="687">
        <v>84</v>
      </c>
      <c r="F76" s="687" t="s">
        <v>405</v>
      </c>
      <c r="G76" s="687" t="s">
        <v>405</v>
      </c>
      <c r="H76" s="687">
        <v>51</v>
      </c>
      <c r="I76" s="687" t="s">
        <v>405</v>
      </c>
      <c r="J76" s="699">
        <v>81</v>
      </c>
      <c r="K76" s="688"/>
    </row>
    <row r="77" spans="1:11" ht="14.45" customHeight="1">
      <c r="A77" s="1995"/>
      <c r="B77" s="418"/>
      <c r="C77" s="698"/>
      <c r="D77" s="696">
        <v>2019</v>
      </c>
      <c r="E77" s="687">
        <v>83.9</v>
      </c>
      <c r="F77" s="687" t="s">
        <v>405</v>
      </c>
      <c r="G77" s="687" t="s">
        <v>405</v>
      </c>
      <c r="H77" s="687">
        <v>51</v>
      </c>
      <c r="I77" s="687" t="s">
        <v>405</v>
      </c>
      <c r="J77" s="699">
        <v>81.2</v>
      </c>
      <c r="K77" s="688"/>
    </row>
    <row r="78" spans="1:11" ht="14.45" customHeight="1">
      <c r="A78" s="1995"/>
      <c r="B78" s="418"/>
      <c r="C78" s="698"/>
      <c r="D78" s="696">
        <v>2020</v>
      </c>
      <c r="E78" s="687">
        <v>83.3</v>
      </c>
      <c r="F78" s="687" t="s">
        <v>405</v>
      </c>
      <c r="G78" s="687" t="s">
        <v>405</v>
      </c>
      <c r="H78" s="687">
        <v>51</v>
      </c>
      <c r="I78" s="687" t="s">
        <v>405</v>
      </c>
      <c r="J78" s="699">
        <v>81.400000000000006</v>
      </c>
      <c r="K78" s="688"/>
    </row>
    <row r="79" spans="1:11" ht="14.45" customHeight="1">
      <c r="A79" s="1995"/>
      <c r="B79" s="1997" t="s">
        <v>403</v>
      </c>
      <c r="C79" s="698" t="s">
        <v>404</v>
      </c>
      <c r="D79" s="696">
        <v>2010</v>
      </c>
      <c r="E79" s="687">
        <v>51</v>
      </c>
      <c r="F79" s="687" t="s">
        <v>405</v>
      </c>
      <c r="G79" s="687" t="s">
        <v>405</v>
      </c>
      <c r="H79" s="687">
        <v>25.5</v>
      </c>
      <c r="I79" s="687" t="s">
        <v>405</v>
      </c>
      <c r="J79" s="699">
        <v>45.3</v>
      </c>
      <c r="K79" s="1998" t="s">
        <v>550</v>
      </c>
    </row>
    <row r="80" spans="1:11" ht="14.45" customHeight="1">
      <c r="A80" s="1995"/>
      <c r="B80" s="1997"/>
      <c r="C80" s="698"/>
      <c r="D80" s="696">
        <v>2011</v>
      </c>
      <c r="E80" s="687">
        <v>50</v>
      </c>
      <c r="F80" s="687" t="s">
        <v>405</v>
      </c>
      <c r="G80" s="687" t="s">
        <v>405</v>
      </c>
      <c r="H80" s="687">
        <v>25.3</v>
      </c>
      <c r="I80" s="687" t="s">
        <v>405</v>
      </c>
      <c r="J80" s="699">
        <v>44.4</v>
      </c>
      <c r="K80" s="1998"/>
    </row>
    <row r="81" spans="1:11" ht="14.45" customHeight="1">
      <c r="A81" s="1995"/>
      <c r="B81" s="1997"/>
      <c r="C81" s="698"/>
      <c r="D81" s="696">
        <v>2012</v>
      </c>
      <c r="E81" s="687">
        <v>55.1</v>
      </c>
      <c r="F81" s="687" t="s">
        <v>405</v>
      </c>
      <c r="G81" s="687" t="s">
        <v>405</v>
      </c>
      <c r="H81" s="687">
        <v>25.2</v>
      </c>
      <c r="I81" s="687" t="s">
        <v>405</v>
      </c>
      <c r="J81" s="699">
        <v>47.5</v>
      </c>
      <c r="K81" s="1998"/>
    </row>
    <row r="82" spans="1:11" ht="14.45" customHeight="1">
      <c r="A82" s="1995"/>
      <c r="B82" s="1997"/>
      <c r="C82" s="698"/>
      <c r="D82" s="696">
        <v>2013</v>
      </c>
      <c r="E82" s="687">
        <v>52.4</v>
      </c>
      <c r="F82" s="687" t="s">
        <v>405</v>
      </c>
      <c r="G82" s="687" t="s">
        <v>405</v>
      </c>
      <c r="H82" s="687">
        <v>27.8</v>
      </c>
      <c r="I82" s="687" t="s">
        <v>405</v>
      </c>
      <c r="J82" s="699">
        <v>45.8</v>
      </c>
      <c r="K82" s="1998"/>
    </row>
    <row r="83" spans="1:11" ht="14.45" customHeight="1">
      <c r="A83" s="1995"/>
      <c r="B83" s="1997"/>
      <c r="C83" s="698"/>
      <c r="D83" s="696">
        <v>2014</v>
      </c>
      <c r="E83" s="687">
        <v>52.5</v>
      </c>
      <c r="F83" s="687" t="s">
        <v>405</v>
      </c>
      <c r="G83" s="687" t="s">
        <v>405</v>
      </c>
      <c r="H83" s="687">
        <v>28.2</v>
      </c>
      <c r="I83" s="687" t="s">
        <v>405</v>
      </c>
      <c r="J83" s="699">
        <v>47.2</v>
      </c>
      <c r="K83" s="1998"/>
    </row>
    <row r="84" spans="1:11" ht="14.45" customHeight="1">
      <c r="A84" s="1995"/>
      <c r="B84" s="1997"/>
      <c r="C84" s="698"/>
      <c r="D84" s="696">
        <v>2015</v>
      </c>
      <c r="E84" s="687">
        <v>55.1</v>
      </c>
      <c r="F84" s="687" t="s">
        <v>405</v>
      </c>
      <c r="G84" s="687" t="s">
        <v>405</v>
      </c>
      <c r="H84" s="687">
        <v>28.3</v>
      </c>
      <c r="I84" s="687" t="s">
        <v>405</v>
      </c>
      <c r="J84" s="699">
        <v>50.1</v>
      </c>
      <c r="K84" s="1998"/>
    </row>
    <row r="85" spans="1:11" ht="14.45" customHeight="1">
      <c r="A85" s="1995"/>
      <c r="B85" s="1997"/>
      <c r="C85" s="698"/>
      <c r="D85" s="696">
        <v>2016</v>
      </c>
      <c r="E85" s="687">
        <v>54.6</v>
      </c>
      <c r="F85" s="687" t="s">
        <v>405</v>
      </c>
      <c r="G85" s="687" t="s">
        <v>405</v>
      </c>
      <c r="H85" s="687">
        <v>33.1</v>
      </c>
      <c r="I85" s="687" t="s">
        <v>405</v>
      </c>
      <c r="J85" s="699">
        <v>50.7</v>
      </c>
      <c r="K85" s="1998"/>
    </row>
    <row r="86" spans="1:11" ht="14.45" customHeight="1">
      <c r="A86" s="1995"/>
      <c r="B86" s="418"/>
      <c r="C86" s="698"/>
      <c r="D86" s="696">
        <v>2017</v>
      </c>
      <c r="E86" s="687">
        <v>56.2</v>
      </c>
      <c r="F86" s="687" t="s">
        <v>405</v>
      </c>
      <c r="G86" s="687" t="s">
        <v>405</v>
      </c>
      <c r="H86" s="687">
        <v>25.2</v>
      </c>
      <c r="I86" s="687" t="s">
        <v>405</v>
      </c>
      <c r="J86" s="699">
        <v>50.8</v>
      </c>
      <c r="K86" s="688"/>
    </row>
    <row r="87" spans="1:11" ht="14.45" customHeight="1">
      <c r="A87" s="1995"/>
      <c r="B87" s="418"/>
      <c r="C87" s="698"/>
      <c r="D87" s="696">
        <v>2018</v>
      </c>
      <c r="E87" s="687">
        <v>56.2</v>
      </c>
      <c r="F87" s="687" t="s">
        <v>405</v>
      </c>
      <c r="G87" s="687" t="s">
        <v>405</v>
      </c>
      <c r="H87" s="687">
        <v>25.3</v>
      </c>
      <c r="I87" s="687" t="s">
        <v>405</v>
      </c>
      <c r="J87" s="699">
        <v>50.8</v>
      </c>
      <c r="K87" s="688"/>
    </row>
    <row r="88" spans="1:11" ht="14.45" customHeight="1">
      <c r="A88" s="1995"/>
      <c r="B88" s="418"/>
      <c r="C88" s="698"/>
      <c r="D88" s="696">
        <v>2019</v>
      </c>
      <c r="E88" s="687">
        <v>55.8</v>
      </c>
      <c r="F88" s="687" t="s">
        <v>405</v>
      </c>
      <c r="G88" s="687" t="s">
        <v>405</v>
      </c>
      <c r="H88" s="687">
        <v>25.3</v>
      </c>
      <c r="I88" s="687" t="s">
        <v>405</v>
      </c>
      <c r="J88" s="699">
        <v>50.3</v>
      </c>
      <c r="K88" s="688"/>
    </row>
    <row r="89" spans="1:11" ht="14.45" customHeight="1">
      <c r="A89" s="1995"/>
      <c r="B89" s="418"/>
      <c r="C89" s="698"/>
      <c r="D89" s="696">
        <v>2020</v>
      </c>
      <c r="E89" s="687">
        <v>56.04972580910119</v>
      </c>
      <c r="F89" s="687" t="s">
        <v>405</v>
      </c>
      <c r="G89" s="687" t="s">
        <v>405</v>
      </c>
      <c r="H89" s="687">
        <v>20.496228455910483</v>
      </c>
      <c r="I89" s="687" t="s">
        <v>405</v>
      </c>
      <c r="J89" s="699">
        <v>49.602034540592307</v>
      </c>
      <c r="K89" s="688"/>
    </row>
    <row r="90" spans="1:11" ht="14.45" customHeight="1">
      <c r="A90" s="1995"/>
      <c r="B90" s="1997" t="s">
        <v>407</v>
      </c>
      <c r="C90" s="698" t="s">
        <v>408</v>
      </c>
      <c r="D90" s="696">
        <v>2010</v>
      </c>
      <c r="E90" s="687">
        <v>49.6</v>
      </c>
      <c r="F90" s="687" t="s">
        <v>405</v>
      </c>
      <c r="G90" s="687">
        <v>23</v>
      </c>
      <c r="H90" s="687">
        <v>47.2</v>
      </c>
      <c r="I90" s="687" t="s">
        <v>405</v>
      </c>
      <c r="J90" s="699">
        <v>48.7</v>
      </c>
      <c r="K90" s="1998" t="s">
        <v>409</v>
      </c>
    </row>
    <row r="91" spans="1:11" ht="14.45" customHeight="1">
      <c r="A91" s="1995"/>
      <c r="B91" s="1997"/>
      <c r="C91" s="698"/>
      <c r="D91" s="696">
        <v>2011</v>
      </c>
      <c r="E91" s="687">
        <v>51.3</v>
      </c>
      <c r="F91" s="687" t="s">
        <v>405</v>
      </c>
      <c r="G91" s="687">
        <v>21.7</v>
      </c>
      <c r="H91" s="687">
        <v>47</v>
      </c>
      <c r="I91" s="687" t="s">
        <v>405</v>
      </c>
      <c r="J91" s="699">
        <v>49.9</v>
      </c>
      <c r="K91" s="1998"/>
    </row>
    <row r="92" spans="1:11" ht="14.45" customHeight="1">
      <c r="A92" s="1995"/>
      <c r="B92" s="1997"/>
      <c r="C92" s="698"/>
      <c r="D92" s="696">
        <v>2012</v>
      </c>
      <c r="E92" s="687">
        <v>54.8</v>
      </c>
      <c r="F92" s="687" t="s">
        <v>405</v>
      </c>
      <c r="G92" s="687">
        <v>25.2</v>
      </c>
      <c r="H92" s="687">
        <v>47.1</v>
      </c>
      <c r="I92" s="687" t="s">
        <v>405</v>
      </c>
      <c r="J92" s="699">
        <v>53.4</v>
      </c>
      <c r="K92" s="1998"/>
    </row>
    <row r="93" spans="1:11" ht="14.45" customHeight="1">
      <c r="A93" s="1995"/>
      <c r="B93" s="1997"/>
      <c r="C93" s="698"/>
      <c r="D93" s="696">
        <v>2013</v>
      </c>
      <c r="E93" s="687">
        <v>54.2</v>
      </c>
      <c r="F93" s="687" t="s">
        <v>405</v>
      </c>
      <c r="G93" s="687">
        <v>21.2</v>
      </c>
      <c r="H93" s="687">
        <v>47.2</v>
      </c>
      <c r="I93" s="687" t="s">
        <v>405</v>
      </c>
      <c r="J93" s="699">
        <v>52.5</v>
      </c>
      <c r="K93" s="1998"/>
    </row>
    <row r="94" spans="1:11" ht="14.45" customHeight="1">
      <c r="A94" s="1995"/>
      <c r="B94" s="418"/>
      <c r="C94" s="698"/>
      <c r="D94" s="696">
        <v>2014</v>
      </c>
      <c r="E94" s="687">
        <v>55.1</v>
      </c>
      <c r="F94" s="687" t="s">
        <v>405</v>
      </c>
      <c r="G94" s="687">
        <v>13.2</v>
      </c>
      <c r="H94" s="687">
        <v>47.1</v>
      </c>
      <c r="I94" s="687" t="s">
        <v>405</v>
      </c>
      <c r="J94" s="699">
        <v>53.6</v>
      </c>
      <c r="K94" s="688"/>
    </row>
    <row r="95" spans="1:11" ht="14.45" customHeight="1">
      <c r="A95" s="1995"/>
      <c r="B95" s="418"/>
      <c r="C95" s="698"/>
      <c r="D95" s="696">
        <v>2015</v>
      </c>
      <c r="E95" s="687">
        <v>55.9</v>
      </c>
      <c r="F95" s="687" t="s">
        <v>405</v>
      </c>
      <c r="G95" s="687">
        <v>14.7</v>
      </c>
      <c r="H95" s="687">
        <v>50.1</v>
      </c>
      <c r="I95" s="687" t="s">
        <v>405</v>
      </c>
      <c r="J95" s="699">
        <v>54.3</v>
      </c>
      <c r="K95" s="688"/>
    </row>
    <row r="96" spans="1:11" ht="14.45" customHeight="1">
      <c r="A96" s="1995"/>
      <c r="B96" s="418"/>
      <c r="C96" s="698"/>
      <c r="D96" s="696">
        <v>2016</v>
      </c>
      <c r="E96" s="687">
        <v>56.2</v>
      </c>
      <c r="F96" s="687" t="s">
        <v>405</v>
      </c>
      <c r="G96" s="687">
        <v>22.8</v>
      </c>
      <c r="H96" s="687">
        <v>50.1</v>
      </c>
      <c r="I96" s="687" t="s">
        <v>405</v>
      </c>
      <c r="J96" s="699">
        <v>54.2</v>
      </c>
      <c r="K96" s="688"/>
    </row>
    <row r="97" spans="1:11" ht="14.45" customHeight="1">
      <c r="A97" s="1995"/>
      <c r="B97" s="418"/>
      <c r="C97" s="698"/>
      <c r="D97" s="696">
        <v>2017</v>
      </c>
      <c r="E97" s="687">
        <v>57.9</v>
      </c>
      <c r="F97" s="687" t="s">
        <v>405</v>
      </c>
      <c r="G97" s="687">
        <v>22.1</v>
      </c>
      <c r="H97" s="687">
        <v>49.9</v>
      </c>
      <c r="I97" s="687" t="s">
        <v>405</v>
      </c>
      <c r="J97" s="699">
        <v>54.6</v>
      </c>
      <c r="K97" s="688"/>
    </row>
    <row r="98" spans="1:11" ht="14.45" customHeight="1">
      <c r="A98" s="1995"/>
      <c r="B98" s="418"/>
      <c r="C98" s="698"/>
      <c r="D98" s="701">
        <v>2018</v>
      </c>
      <c r="E98" s="687">
        <v>57.6</v>
      </c>
      <c r="F98" s="687" t="s">
        <v>405</v>
      </c>
      <c r="G98" s="687">
        <v>32</v>
      </c>
      <c r="H98" s="687">
        <v>54.9</v>
      </c>
      <c r="I98" s="687" t="s">
        <v>405</v>
      </c>
      <c r="J98" s="699">
        <v>54.9</v>
      </c>
      <c r="K98" s="688"/>
    </row>
    <row r="99" spans="1:11" ht="14.45" customHeight="1">
      <c r="A99" s="1995"/>
      <c r="B99" s="418"/>
      <c r="C99" s="698"/>
      <c r="D99" s="701">
        <v>2019</v>
      </c>
      <c r="E99" s="687">
        <v>53.4</v>
      </c>
      <c r="F99" s="687" t="s">
        <v>405</v>
      </c>
      <c r="G99" s="687">
        <v>80.8</v>
      </c>
      <c r="H99" s="687">
        <v>54.9</v>
      </c>
      <c r="I99" s="687" t="s">
        <v>405</v>
      </c>
      <c r="J99" s="699">
        <v>54.6</v>
      </c>
      <c r="K99" s="688"/>
    </row>
    <row r="100" spans="1:11" ht="14.45" customHeight="1">
      <c r="A100" s="1995"/>
      <c r="B100" s="418"/>
      <c r="C100" s="418"/>
      <c r="D100" s="701">
        <v>2020</v>
      </c>
      <c r="E100" s="686">
        <v>54.7</v>
      </c>
      <c r="F100" s="687" t="s">
        <v>405</v>
      </c>
      <c r="G100" s="686">
        <v>82.6</v>
      </c>
      <c r="H100" s="686">
        <v>54.8</v>
      </c>
      <c r="I100" s="687" t="s">
        <v>405</v>
      </c>
      <c r="J100" s="699">
        <v>55.8</v>
      </c>
      <c r="K100" s="688"/>
    </row>
    <row r="101" spans="1:11" ht="19.7" customHeight="1">
      <c r="A101" s="2007">
        <v>101</v>
      </c>
      <c r="B101" s="661"/>
      <c r="C101" s="661"/>
      <c r="D101" s="661"/>
      <c r="E101" s="477"/>
      <c r="F101" s="561"/>
      <c r="G101" s="561"/>
      <c r="H101" s="561"/>
      <c r="I101" s="2008" t="s">
        <v>574</v>
      </c>
      <c r="J101" s="2008"/>
      <c r="K101" s="2008"/>
    </row>
    <row r="102" spans="1:11" ht="33.950000000000003" customHeight="1">
      <c r="A102" s="2007"/>
      <c r="B102" s="514"/>
      <c r="C102" s="372" t="s">
        <v>534</v>
      </c>
      <c r="D102" s="515" t="s">
        <v>336</v>
      </c>
      <c r="E102" s="372" t="s">
        <v>535</v>
      </c>
      <c r="F102" s="372" t="s">
        <v>536</v>
      </c>
      <c r="G102" s="372" t="s">
        <v>537</v>
      </c>
      <c r="H102" s="702" t="s">
        <v>570</v>
      </c>
      <c r="I102" s="702" t="s">
        <v>539</v>
      </c>
      <c r="J102" s="703" t="s">
        <v>548</v>
      </c>
      <c r="K102" s="2003"/>
    </row>
    <row r="103" spans="1:11" ht="33.950000000000003" customHeight="1">
      <c r="A103" s="2007"/>
      <c r="B103" s="517"/>
      <c r="C103" s="519" t="s">
        <v>372</v>
      </c>
      <c r="D103" s="518" t="s">
        <v>9</v>
      </c>
      <c r="E103" s="519" t="s">
        <v>541</v>
      </c>
      <c r="F103" s="519" t="s">
        <v>542</v>
      </c>
      <c r="G103" s="519" t="s">
        <v>543</v>
      </c>
      <c r="H103" s="704" t="s">
        <v>544</v>
      </c>
      <c r="I103" s="704" t="s">
        <v>545</v>
      </c>
      <c r="J103" s="705" t="s">
        <v>549</v>
      </c>
      <c r="K103" s="2009"/>
    </row>
    <row r="104" spans="1:11" ht="19.7" customHeight="1">
      <c r="A104" s="2007"/>
      <c r="B104" s="407"/>
      <c r="C104" s="668"/>
      <c r="D104" s="521"/>
      <c r="E104" s="522" t="s">
        <v>318</v>
      </c>
      <c r="F104" s="522" t="s">
        <v>321</v>
      </c>
      <c r="G104" s="522" t="s">
        <v>325</v>
      </c>
      <c r="H104" s="706" t="s">
        <v>328</v>
      </c>
      <c r="I104" s="706" t="s">
        <v>331</v>
      </c>
      <c r="J104" s="707" t="s">
        <v>334</v>
      </c>
      <c r="K104" s="671"/>
    </row>
    <row r="105" spans="1:11" ht="6.95" customHeight="1">
      <c r="A105" s="2007"/>
      <c r="B105" s="413"/>
      <c r="C105" s="413"/>
      <c r="D105" s="414"/>
      <c r="E105" s="413"/>
      <c r="F105" s="413"/>
      <c r="G105" s="413"/>
      <c r="H105" s="413"/>
      <c r="I105" s="413"/>
      <c r="J105" s="413"/>
      <c r="K105" s="413"/>
    </row>
    <row r="106" spans="1:11" ht="14.45" customHeight="1">
      <c r="A106" s="2007"/>
      <c r="B106" s="1979" t="s">
        <v>553</v>
      </c>
      <c r="C106" s="477" t="s">
        <v>411</v>
      </c>
      <c r="D106" s="676">
        <v>2010</v>
      </c>
      <c r="E106" s="677">
        <v>65.3</v>
      </c>
      <c r="F106" s="678" t="s">
        <v>405</v>
      </c>
      <c r="G106" s="678" t="s">
        <v>405</v>
      </c>
      <c r="H106" s="136">
        <v>38.4</v>
      </c>
      <c r="I106" s="678" t="s">
        <v>405</v>
      </c>
      <c r="J106" s="708">
        <v>55.1</v>
      </c>
      <c r="K106" s="2006" t="s">
        <v>412</v>
      </c>
    </row>
    <row r="107" spans="1:11" ht="14.45" customHeight="1">
      <c r="A107" s="2007"/>
      <c r="B107" s="1979"/>
      <c r="C107" s="675"/>
      <c r="D107" s="676">
        <v>2011</v>
      </c>
      <c r="E107" s="677">
        <v>64.099999999999994</v>
      </c>
      <c r="F107" s="678" t="s">
        <v>405</v>
      </c>
      <c r="G107" s="678" t="s">
        <v>405</v>
      </c>
      <c r="H107" s="136">
        <v>38.200000000000003</v>
      </c>
      <c r="I107" s="678" t="s">
        <v>405</v>
      </c>
      <c r="J107" s="708">
        <v>53.9</v>
      </c>
      <c r="K107" s="2006"/>
    </row>
    <row r="108" spans="1:11" ht="14.45" customHeight="1">
      <c r="A108" s="2007"/>
      <c r="B108" s="1979"/>
      <c r="C108" s="709"/>
      <c r="D108" s="676">
        <v>2012</v>
      </c>
      <c r="E108" s="677">
        <v>65.3</v>
      </c>
      <c r="F108" s="678" t="s">
        <v>405</v>
      </c>
      <c r="G108" s="678" t="s">
        <v>405</v>
      </c>
      <c r="H108" s="136">
        <v>38.1</v>
      </c>
      <c r="I108" s="678" t="s">
        <v>405</v>
      </c>
      <c r="J108" s="708">
        <v>54</v>
      </c>
      <c r="K108" s="2006"/>
    </row>
    <row r="109" spans="1:11" ht="14.45" customHeight="1">
      <c r="A109" s="2007"/>
      <c r="B109" s="1979"/>
      <c r="C109" s="709"/>
      <c r="D109" s="676">
        <v>2013</v>
      </c>
      <c r="E109" s="677">
        <v>66.599999999999994</v>
      </c>
      <c r="F109" s="678" t="s">
        <v>405</v>
      </c>
      <c r="G109" s="678" t="s">
        <v>405</v>
      </c>
      <c r="H109" s="136">
        <v>37.6</v>
      </c>
      <c r="I109" s="678" t="s">
        <v>405</v>
      </c>
      <c r="J109" s="708">
        <v>53.7</v>
      </c>
      <c r="K109" s="710"/>
    </row>
    <row r="110" spans="1:11" ht="14.45" customHeight="1">
      <c r="A110" s="2007"/>
      <c r="B110" s="362"/>
      <c r="C110" s="709"/>
      <c r="D110" s="676">
        <v>2014</v>
      </c>
      <c r="E110" s="677">
        <v>65.2</v>
      </c>
      <c r="F110" s="678" t="s">
        <v>405</v>
      </c>
      <c r="G110" s="678" t="s">
        <v>405</v>
      </c>
      <c r="H110" s="136">
        <v>38.200000000000003</v>
      </c>
      <c r="I110" s="678" t="s">
        <v>405</v>
      </c>
      <c r="J110" s="708">
        <v>53.7</v>
      </c>
      <c r="K110" s="710"/>
    </row>
    <row r="111" spans="1:11" ht="14.45" customHeight="1">
      <c r="A111" s="2007"/>
      <c r="B111" s="362"/>
      <c r="C111" s="709"/>
      <c r="D111" s="676">
        <v>2015</v>
      </c>
      <c r="E111" s="677">
        <v>64.900000000000006</v>
      </c>
      <c r="F111" s="678" t="s">
        <v>405</v>
      </c>
      <c r="G111" s="678" t="s">
        <v>405</v>
      </c>
      <c r="H111" s="136">
        <v>40.200000000000003</v>
      </c>
      <c r="I111" s="678" t="s">
        <v>405</v>
      </c>
      <c r="J111" s="708">
        <v>53.1</v>
      </c>
      <c r="K111" s="710"/>
    </row>
    <row r="112" spans="1:11" ht="14.45" customHeight="1">
      <c r="A112" s="2007"/>
      <c r="B112" s="362"/>
      <c r="C112" s="709"/>
      <c r="D112" s="676">
        <v>2016</v>
      </c>
      <c r="E112" s="677">
        <v>64.599999999999994</v>
      </c>
      <c r="F112" s="678" t="s">
        <v>405</v>
      </c>
      <c r="G112" s="678" t="s">
        <v>405</v>
      </c>
      <c r="H112" s="136">
        <v>40.200000000000003</v>
      </c>
      <c r="I112" s="678" t="s">
        <v>405</v>
      </c>
      <c r="J112" s="708">
        <v>52.4</v>
      </c>
      <c r="K112" s="710"/>
    </row>
    <row r="113" spans="1:11" ht="14.45" customHeight="1">
      <c r="A113" s="2007"/>
      <c r="B113" s="362"/>
      <c r="C113" s="709"/>
      <c r="D113" s="676">
        <v>2017</v>
      </c>
      <c r="E113" s="677">
        <v>64.7</v>
      </c>
      <c r="F113" s="678" t="s">
        <v>405</v>
      </c>
      <c r="G113" s="678" t="s">
        <v>405</v>
      </c>
      <c r="H113" s="136">
        <v>40</v>
      </c>
      <c r="I113" s="678" t="s">
        <v>405</v>
      </c>
      <c r="J113" s="708">
        <v>50.4</v>
      </c>
      <c r="K113" s="710"/>
    </row>
    <row r="114" spans="1:11" ht="14.45" customHeight="1">
      <c r="A114" s="2007"/>
      <c r="B114" s="362"/>
      <c r="C114" s="709"/>
      <c r="D114" s="562">
        <v>2018</v>
      </c>
      <c r="E114" s="369">
        <v>65.099999999999994</v>
      </c>
      <c r="F114" s="678" t="s">
        <v>405</v>
      </c>
      <c r="G114" s="678" t="s">
        <v>405</v>
      </c>
      <c r="H114" s="136">
        <v>40</v>
      </c>
      <c r="I114" s="678" t="s">
        <v>405</v>
      </c>
      <c r="J114" s="684">
        <v>50</v>
      </c>
      <c r="K114" s="711"/>
    </row>
    <row r="115" spans="1:11" ht="14.45" customHeight="1">
      <c r="A115" s="2007"/>
      <c r="B115" s="362"/>
      <c r="C115" s="709"/>
      <c r="D115" s="561">
        <v>2019</v>
      </c>
      <c r="E115" s="590">
        <v>63.229245500312594</v>
      </c>
      <c r="F115" s="590" t="s">
        <v>405</v>
      </c>
      <c r="G115" s="590" t="s">
        <v>405</v>
      </c>
      <c r="H115" s="590">
        <v>40.025842361594279</v>
      </c>
      <c r="I115" s="590" t="s">
        <v>405</v>
      </c>
      <c r="J115" s="591">
        <v>50.009202236851422</v>
      </c>
      <c r="K115" s="711"/>
    </row>
    <row r="116" spans="1:11" ht="14.45" customHeight="1">
      <c r="A116" s="2007"/>
      <c r="B116" s="362"/>
      <c r="C116" s="709"/>
      <c r="D116" s="561">
        <v>2020</v>
      </c>
      <c r="E116" s="590">
        <v>63.9</v>
      </c>
      <c r="F116" s="590" t="s">
        <v>405</v>
      </c>
      <c r="G116" s="590" t="s">
        <v>405</v>
      </c>
      <c r="H116" s="590">
        <v>40</v>
      </c>
      <c r="I116" s="590" t="s">
        <v>405</v>
      </c>
      <c r="J116" s="591">
        <v>47.8</v>
      </c>
      <c r="K116" s="711"/>
    </row>
    <row r="117" spans="1:11" ht="14.45" customHeight="1">
      <c r="A117" s="2007"/>
      <c r="B117" s="1979" t="s">
        <v>413</v>
      </c>
      <c r="C117" s="477" t="s">
        <v>414</v>
      </c>
      <c r="D117" s="676">
        <v>2010</v>
      </c>
      <c r="E117" s="590">
        <v>53.4</v>
      </c>
      <c r="F117" s="590" t="s">
        <v>405</v>
      </c>
      <c r="G117" s="590">
        <v>28.4</v>
      </c>
      <c r="H117" s="590">
        <v>32</v>
      </c>
      <c r="I117" s="590" t="s">
        <v>405</v>
      </c>
      <c r="J117" s="591">
        <v>51.7</v>
      </c>
      <c r="K117" s="2006" t="s">
        <v>502</v>
      </c>
    </row>
    <row r="118" spans="1:11" ht="14.45" customHeight="1">
      <c r="A118" s="2007"/>
      <c r="B118" s="1979"/>
      <c r="C118" s="362"/>
      <c r="D118" s="676">
        <v>2011</v>
      </c>
      <c r="E118" s="590">
        <v>53.9</v>
      </c>
      <c r="F118" s="590" t="s">
        <v>405</v>
      </c>
      <c r="G118" s="590">
        <v>28.4</v>
      </c>
      <c r="H118" s="590">
        <v>31.7</v>
      </c>
      <c r="I118" s="590" t="s">
        <v>405</v>
      </c>
      <c r="J118" s="591">
        <v>51.5</v>
      </c>
      <c r="K118" s="2006"/>
    </row>
    <row r="119" spans="1:11" ht="14.45" customHeight="1">
      <c r="A119" s="2007"/>
      <c r="B119" s="1979"/>
      <c r="C119" s="362"/>
      <c r="D119" s="676">
        <v>2012</v>
      </c>
      <c r="E119" s="590">
        <v>53.5</v>
      </c>
      <c r="F119" s="590" t="s">
        <v>405</v>
      </c>
      <c r="G119" s="590">
        <v>84</v>
      </c>
      <c r="H119" s="590">
        <v>31.8</v>
      </c>
      <c r="I119" s="590" t="s">
        <v>405</v>
      </c>
      <c r="J119" s="591">
        <v>51</v>
      </c>
      <c r="K119" s="2006"/>
    </row>
    <row r="120" spans="1:11" ht="14.45" customHeight="1">
      <c r="A120" s="2007"/>
      <c r="B120" s="362"/>
      <c r="C120" s="362"/>
      <c r="D120" s="676">
        <v>2013</v>
      </c>
      <c r="E120" s="590">
        <v>53.3</v>
      </c>
      <c r="F120" s="590" t="s">
        <v>405</v>
      </c>
      <c r="G120" s="590">
        <v>79.5</v>
      </c>
      <c r="H120" s="590">
        <v>32</v>
      </c>
      <c r="I120" s="590" t="s">
        <v>405</v>
      </c>
      <c r="J120" s="591">
        <v>50.4</v>
      </c>
      <c r="K120" s="710"/>
    </row>
    <row r="121" spans="1:11" ht="14.45" customHeight="1">
      <c r="A121" s="2007"/>
      <c r="B121" s="362"/>
      <c r="C121" s="362"/>
      <c r="D121" s="676">
        <v>2014</v>
      </c>
      <c r="E121" s="590">
        <v>54.4</v>
      </c>
      <c r="F121" s="590" t="s">
        <v>405</v>
      </c>
      <c r="G121" s="590">
        <v>82.6</v>
      </c>
      <c r="H121" s="590">
        <v>32.1</v>
      </c>
      <c r="I121" s="590" t="s">
        <v>405</v>
      </c>
      <c r="J121" s="591">
        <v>49.8</v>
      </c>
      <c r="K121" s="710"/>
    </row>
    <row r="122" spans="1:11" ht="14.45" customHeight="1">
      <c r="A122" s="2007"/>
      <c r="B122" s="362"/>
      <c r="C122" s="362"/>
      <c r="D122" s="676">
        <v>2015</v>
      </c>
      <c r="E122" s="590">
        <v>54.4</v>
      </c>
      <c r="F122" s="590" t="s">
        <v>405</v>
      </c>
      <c r="G122" s="590">
        <v>82.1</v>
      </c>
      <c r="H122" s="590">
        <v>35.4</v>
      </c>
      <c r="I122" s="590" t="s">
        <v>405</v>
      </c>
      <c r="J122" s="591">
        <v>49</v>
      </c>
      <c r="K122" s="710"/>
    </row>
    <row r="123" spans="1:11" ht="14.45" customHeight="1">
      <c r="A123" s="2007"/>
      <c r="B123" s="362"/>
      <c r="C123" s="362"/>
      <c r="D123" s="676">
        <v>2016</v>
      </c>
      <c r="E123" s="590">
        <v>55.4</v>
      </c>
      <c r="F123" s="590" t="s">
        <v>405</v>
      </c>
      <c r="G123" s="590">
        <v>82.2</v>
      </c>
      <c r="H123" s="590">
        <v>41.7</v>
      </c>
      <c r="I123" s="590" t="s">
        <v>405</v>
      </c>
      <c r="J123" s="591">
        <v>51.2</v>
      </c>
      <c r="K123" s="710"/>
    </row>
    <row r="124" spans="1:11" ht="14.45" customHeight="1">
      <c r="A124" s="2007"/>
      <c r="B124" s="362"/>
      <c r="C124" s="362"/>
      <c r="D124" s="676">
        <v>2017</v>
      </c>
      <c r="E124" s="590">
        <v>55.9</v>
      </c>
      <c r="F124" s="590" t="s">
        <v>405</v>
      </c>
      <c r="G124" s="590">
        <v>82</v>
      </c>
      <c r="H124" s="590">
        <v>41.6</v>
      </c>
      <c r="I124" s="590" t="s">
        <v>405</v>
      </c>
      <c r="J124" s="591">
        <v>51.1</v>
      </c>
      <c r="K124" s="710"/>
    </row>
    <row r="125" spans="1:11" ht="14.45" customHeight="1">
      <c r="A125" s="2007"/>
      <c r="B125" s="362"/>
      <c r="C125" s="362"/>
      <c r="D125" s="676">
        <v>2018</v>
      </c>
      <c r="E125" s="590">
        <v>57.8</v>
      </c>
      <c r="F125" s="590" t="s">
        <v>405</v>
      </c>
      <c r="G125" s="590">
        <v>81.7</v>
      </c>
      <c r="H125" s="590">
        <v>41.1</v>
      </c>
      <c r="I125" s="590" t="s">
        <v>405</v>
      </c>
      <c r="J125" s="591">
        <v>51.6</v>
      </c>
      <c r="K125" s="710"/>
    </row>
    <row r="126" spans="1:11" ht="14.45" customHeight="1">
      <c r="A126" s="2007"/>
      <c r="B126" s="362"/>
      <c r="C126" s="362"/>
      <c r="D126" s="561">
        <v>2019</v>
      </c>
      <c r="E126" s="590">
        <v>58.35701141646696</v>
      </c>
      <c r="F126" s="590" t="s">
        <v>405</v>
      </c>
      <c r="G126" s="590">
        <v>81.737588652482273</v>
      </c>
      <c r="H126" s="590">
        <v>41.10086136098856</v>
      </c>
      <c r="I126" s="590" t="s">
        <v>405</v>
      </c>
      <c r="J126" s="591">
        <v>51.225067421430673</v>
      </c>
      <c r="K126" s="710"/>
    </row>
    <row r="127" spans="1:11" ht="14.45" customHeight="1">
      <c r="A127" s="2007"/>
      <c r="B127" s="362"/>
      <c r="C127" s="362"/>
      <c r="D127" s="561">
        <v>2020</v>
      </c>
      <c r="E127" s="590">
        <v>57.5</v>
      </c>
      <c r="F127" s="590" t="s">
        <v>405</v>
      </c>
      <c r="G127" s="590">
        <v>81.7</v>
      </c>
      <c r="H127" s="590">
        <v>35.1</v>
      </c>
      <c r="I127" s="590" t="s">
        <v>405</v>
      </c>
      <c r="J127" s="591">
        <v>47.8</v>
      </c>
      <c r="K127" s="710"/>
    </row>
    <row r="128" spans="1:11" ht="14.45" customHeight="1">
      <c r="A128" s="2007"/>
      <c r="B128" s="1979" t="s">
        <v>416</v>
      </c>
      <c r="C128" s="477" t="s">
        <v>417</v>
      </c>
      <c r="D128" s="676">
        <v>2010</v>
      </c>
      <c r="E128" s="678" t="s">
        <v>405</v>
      </c>
      <c r="F128" s="590">
        <v>38.200000000000003</v>
      </c>
      <c r="G128" s="678" t="s">
        <v>405</v>
      </c>
      <c r="H128" s="590">
        <v>24.4</v>
      </c>
      <c r="I128" s="678" t="s">
        <v>405</v>
      </c>
      <c r="J128" s="681">
        <v>38</v>
      </c>
      <c r="K128" s="2006" t="s">
        <v>418</v>
      </c>
    </row>
    <row r="129" spans="1:11" ht="14.45" customHeight="1">
      <c r="A129" s="2007"/>
      <c r="B129" s="1979"/>
      <c r="C129" s="712"/>
      <c r="D129" s="676">
        <v>2011</v>
      </c>
      <c r="E129" s="678" t="s">
        <v>405</v>
      </c>
      <c r="F129" s="590">
        <v>39</v>
      </c>
      <c r="G129" s="678" t="s">
        <v>405</v>
      </c>
      <c r="H129" s="590">
        <v>24.1</v>
      </c>
      <c r="I129" s="678" t="s">
        <v>405</v>
      </c>
      <c r="J129" s="681">
        <v>38.799999999999997</v>
      </c>
      <c r="K129" s="2006"/>
    </row>
    <row r="130" spans="1:11" ht="14.45" customHeight="1">
      <c r="A130" s="2007"/>
      <c r="B130" s="1979"/>
      <c r="C130" s="712"/>
      <c r="D130" s="676">
        <v>2012</v>
      </c>
      <c r="E130" s="678" t="s">
        <v>405</v>
      </c>
      <c r="F130" s="590">
        <v>38</v>
      </c>
      <c r="G130" s="678" t="s">
        <v>405</v>
      </c>
      <c r="H130" s="590">
        <v>24.1</v>
      </c>
      <c r="I130" s="678" t="s">
        <v>405</v>
      </c>
      <c r="J130" s="681">
        <v>37.700000000000003</v>
      </c>
      <c r="K130" s="2006"/>
    </row>
    <row r="131" spans="1:11" ht="14.45" customHeight="1">
      <c r="A131" s="2007"/>
      <c r="B131" s="712"/>
      <c r="C131" s="712"/>
      <c r="D131" s="676">
        <v>2013</v>
      </c>
      <c r="E131" s="678" t="s">
        <v>405</v>
      </c>
      <c r="F131" s="590">
        <v>36.6</v>
      </c>
      <c r="G131" s="678" t="s">
        <v>405</v>
      </c>
      <c r="H131" s="590">
        <v>24.3</v>
      </c>
      <c r="I131" s="678" t="s">
        <v>405</v>
      </c>
      <c r="J131" s="681">
        <v>36.4</v>
      </c>
      <c r="K131" s="710"/>
    </row>
    <row r="132" spans="1:11" ht="14.45" customHeight="1">
      <c r="A132" s="2007"/>
      <c r="B132" s="712"/>
      <c r="C132" s="712"/>
      <c r="D132" s="676">
        <v>2014</v>
      </c>
      <c r="E132" s="678" t="s">
        <v>405</v>
      </c>
      <c r="F132" s="590">
        <v>39.799999999999997</v>
      </c>
      <c r="G132" s="678" t="s">
        <v>405</v>
      </c>
      <c r="H132" s="590">
        <v>24.1</v>
      </c>
      <c r="I132" s="678" t="s">
        <v>405</v>
      </c>
      <c r="J132" s="681">
        <v>39.6</v>
      </c>
      <c r="K132" s="710"/>
    </row>
    <row r="133" spans="1:11" ht="14.45" customHeight="1">
      <c r="A133" s="2007"/>
      <c r="B133" s="712"/>
      <c r="C133" s="712"/>
      <c r="D133" s="676">
        <v>2015</v>
      </c>
      <c r="E133" s="678" t="s">
        <v>405</v>
      </c>
      <c r="F133" s="590">
        <v>37.5</v>
      </c>
      <c r="G133" s="678" t="s">
        <v>405</v>
      </c>
      <c r="H133" s="590">
        <v>30.2</v>
      </c>
      <c r="I133" s="678" t="s">
        <v>405</v>
      </c>
      <c r="J133" s="681">
        <v>37.4</v>
      </c>
      <c r="K133" s="710"/>
    </row>
    <row r="134" spans="1:11" ht="14.45" customHeight="1">
      <c r="A134" s="2007"/>
      <c r="B134" s="712"/>
      <c r="C134" s="712"/>
      <c r="D134" s="374">
        <v>2016</v>
      </c>
      <c r="E134" s="678" t="s">
        <v>405</v>
      </c>
      <c r="F134" s="590">
        <v>39.4</v>
      </c>
      <c r="G134" s="678" t="s">
        <v>405</v>
      </c>
      <c r="H134" s="590">
        <v>30.2</v>
      </c>
      <c r="I134" s="678" t="s">
        <v>405</v>
      </c>
      <c r="J134" s="681">
        <v>39.200000000000003</v>
      </c>
      <c r="K134" s="710"/>
    </row>
    <row r="135" spans="1:11" ht="14.45" customHeight="1">
      <c r="A135" s="2007"/>
      <c r="B135" s="712"/>
      <c r="C135" s="712"/>
      <c r="D135" s="676">
        <v>2017</v>
      </c>
      <c r="E135" s="678" t="s">
        <v>405</v>
      </c>
      <c r="F135" s="590">
        <v>32.4</v>
      </c>
      <c r="G135" s="678" t="s">
        <v>405</v>
      </c>
      <c r="H135" s="590">
        <v>30</v>
      </c>
      <c r="I135" s="678" t="s">
        <v>405</v>
      </c>
      <c r="J135" s="681">
        <v>32.299999999999997</v>
      </c>
      <c r="K135" s="710"/>
    </row>
    <row r="136" spans="1:11" ht="14.45" customHeight="1">
      <c r="A136" s="2007"/>
      <c r="B136" s="712"/>
      <c r="C136" s="712"/>
      <c r="D136" s="676">
        <v>2018</v>
      </c>
      <c r="E136" s="678" t="s">
        <v>405</v>
      </c>
      <c r="F136" s="590">
        <v>34.5</v>
      </c>
      <c r="G136" s="678" t="s">
        <v>405</v>
      </c>
      <c r="H136" s="590">
        <v>30</v>
      </c>
      <c r="I136" s="678" t="s">
        <v>405</v>
      </c>
      <c r="J136" s="681">
        <v>34.4</v>
      </c>
      <c r="K136" s="710"/>
    </row>
    <row r="137" spans="1:11" ht="14.45" customHeight="1">
      <c r="A137" s="2007"/>
      <c r="B137" s="712"/>
      <c r="C137" s="712"/>
      <c r="D137" s="562">
        <v>2019</v>
      </c>
      <c r="E137" s="678" t="s">
        <v>405</v>
      </c>
      <c r="F137" s="136">
        <v>37.5</v>
      </c>
      <c r="G137" s="678" t="s">
        <v>405</v>
      </c>
      <c r="H137" s="678">
        <v>30</v>
      </c>
      <c r="I137" s="678" t="s">
        <v>405</v>
      </c>
      <c r="J137" s="681">
        <v>37.299999999999997</v>
      </c>
      <c r="K137" s="710"/>
    </row>
    <row r="138" spans="1:11" ht="14.45" customHeight="1">
      <c r="A138" s="2007"/>
      <c r="B138" s="712"/>
      <c r="C138" s="712"/>
      <c r="D138" s="562">
        <v>2020</v>
      </c>
      <c r="E138" s="678" t="s">
        <v>405</v>
      </c>
      <c r="F138" s="136">
        <v>34.9</v>
      </c>
      <c r="G138" s="678" t="s">
        <v>405</v>
      </c>
      <c r="H138" s="678">
        <v>30</v>
      </c>
      <c r="I138" s="678" t="s">
        <v>405</v>
      </c>
      <c r="J138" s="681">
        <v>34.799999999999997</v>
      </c>
      <c r="K138" s="710"/>
    </row>
    <row r="139" spans="1:11" ht="14.45" customHeight="1">
      <c r="A139" s="2007"/>
      <c r="B139" s="1979" t="s">
        <v>419</v>
      </c>
      <c r="C139" s="477" t="s">
        <v>420</v>
      </c>
      <c r="D139" s="676">
        <v>2010</v>
      </c>
      <c r="E139" s="677">
        <v>51.3</v>
      </c>
      <c r="F139" s="678" t="s">
        <v>405</v>
      </c>
      <c r="G139" s="590">
        <v>13.9</v>
      </c>
      <c r="H139" s="678">
        <v>27.1</v>
      </c>
      <c r="I139" s="590">
        <v>44.7</v>
      </c>
      <c r="J139" s="681">
        <v>35.9</v>
      </c>
      <c r="K139" s="683" t="s">
        <v>421</v>
      </c>
    </row>
    <row r="140" spans="1:11" ht="14.45" customHeight="1">
      <c r="A140" s="2007"/>
      <c r="B140" s="1979"/>
      <c r="C140" s="362"/>
      <c r="D140" s="676">
        <v>2011</v>
      </c>
      <c r="E140" s="677">
        <v>53.9</v>
      </c>
      <c r="F140" s="678" t="s">
        <v>405</v>
      </c>
      <c r="G140" s="590">
        <v>11.9</v>
      </c>
      <c r="H140" s="678">
        <v>26.5</v>
      </c>
      <c r="I140" s="590">
        <v>44.7</v>
      </c>
      <c r="J140" s="681">
        <v>36.6</v>
      </c>
      <c r="K140" s="710"/>
    </row>
    <row r="141" spans="1:11" ht="14.45" customHeight="1">
      <c r="A141" s="2007"/>
      <c r="B141" s="1979"/>
      <c r="C141" s="362"/>
      <c r="D141" s="676">
        <v>2012</v>
      </c>
      <c r="E141" s="677">
        <v>54.4</v>
      </c>
      <c r="F141" s="678" t="s">
        <v>405</v>
      </c>
      <c r="G141" s="590">
        <v>15.5</v>
      </c>
      <c r="H141" s="678">
        <v>15.1</v>
      </c>
      <c r="I141" s="590">
        <v>16.600000000000001</v>
      </c>
      <c r="J141" s="681">
        <v>31.2</v>
      </c>
      <c r="K141" s="710"/>
    </row>
    <row r="142" spans="1:11" ht="14.45" customHeight="1">
      <c r="A142" s="2007"/>
      <c r="B142" s="362"/>
      <c r="C142" s="362"/>
      <c r="D142" s="676">
        <v>2013</v>
      </c>
      <c r="E142" s="677">
        <v>51.5</v>
      </c>
      <c r="F142" s="678" t="s">
        <v>405</v>
      </c>
      <c r="G142" s="590">
        <v>13.4</v>
      </c>
      <c r="H142" s="678">
        <v>14.7</v>
      </c>
      <c r="I142" s="590">
        <v>17.8</v>
      </c>
      <c r="J142" s="681">
        <v>29.6</v>
      </c>
      <c r="K142" s="710"/>
    </row>
    <row r="143" spans="1:11" ht="14.45" customHeight="1">
      <c r="A143" s="2007"/>
      <c r="B143" s="362"/>
      <c r="C143" s="362"/>
      <c r="D143" s="676">
        <v>2014</v>
      </c>
      <c r="E143" s="677">
        <v>50.5</v>
      </c>
      <c r="F143" s="678" t="s">
        <v>405</v>
      </c>
      <c r="G143" s="590">
        <v>22.8</v>
      </c>
      <c r="H143" s="678">
        <v>14.4</v>
      </c>
      <c r="I143" s="590">
        <v>26</v>
      </c>
      <c r="J143" s="681">
        <v>29.1</v>
      </c>
      <c r="K143" s="710"/>
    </row>
    <row r="144" spans="1:11" ht="14.45" customHeight="1">
      <c r="A144" s="2007"/>
      <c r="B144" s="362"/>
      <c r="C144" s="362"/>
      <c r="D144" s="676">
        <v>2015</v>
      </c>
      <c r="E144" s="677">
        <v>51.5</v>
      </c>
      <c r="F144" s="678" t="s">
        <v>405</v>
      </c>
      <c r="G144" s="590">
        <v>68.2</v>
      </c>
      <c r="H144" s="678">
        <v>13.9</v>
      </c>
      <c r="I144" s="590">
        <v>24.8</v>
      </c>
      <c r="J144" s="681">
        <v>30.1</v>
      </c>
      <c r="K144" s="710"/>
    </row>
    <row r="145" spans="1:11" ht="14.45" customHeight="1">
      <c r="A145" s="2007"/>
      <c r="B145" s="362"/>
      <c r="C145" s="362"/>
      <c r="D145" s="676">
        <v>2016</v>
      </c>
      <c r="E145" s="677">
        <v>51.5</v>
      </c>
      <c r="F145" s="678" t="s">
        <v>405</v>
      </c>
      <c r="G145" s="590">
        <v>71.2</v>
      </c>
      <c r="H145" s="678">
        <v>14.2</v>
      </c>
      <c r="I145" s="590">
        <v>24.2</v>
      </c>
      <c r="J145" s="681">
        <v>29.9</v>
      </c>
      <c r="K145" s="710"/>
    </row>
    <row r="146" spans="1:11" ht="14.45" customHeight="1">
      <c r="A146" s="2007"/>
      <c r="B146" s="362"/>
      <c r="C146" s="362"/>
      <c r="D146" s="676">
        <v>2017</v>
      </c>
      <c r="E146" s="677">
        <v>51.9</v>
      </c>
      <c r="F146" s="678" t="s">
        <v>405</v>
      </c>
      <c r="G146" s="590">
        <v>73.599999999999994</v>
      </c>
      <c r="H146" s="678">
        <v>14</v>
      </c>
      <c r="I146" s="590">
        <v>24.7</v>
      </c>
      <c r="J146" s="681">
        <v>27.9</v>
      </c>
      <c r="K146" s="710"/>
    </row>
    <row r="147" spans="1:11" ht="14.45" customHeight="1">
      <c r="A147" s="2007"/>
      <c r="B147" s="362"/>
      <c r="C147" s="362"/>
      <c r="D147" s="676">
        <v>2018</v>
      </c>
      <c r="E147" s="677">
        <v>51.9</v>
      </c>
      <c r="F147" s="678" t="s">
        <v>405</v>
      </c>
      <c r="G147" s="590">
        <v>58.6</v>
      </c>
      <c r="H147" s="678">
        <v>16</v>
      </c>
      <c r="I147" s="590">
        <v>25.5</v>
      </c>
      <c r="J147" s="681">
        <v>27.8</v>
      </c>
      <c r="K147" s="710"/>
    </row>
    <row r="148" spans="1:11" ht="14.45" customHeight="1">
      <c r="A148" s="2007"/>
      <c r="B148" s="413"/>
      <c r="C148" s="413"/>
      <c r="D148" s="414">
        <v>2019</v>
      </c>
      <c r="E148" s="678">
        <v>51.611472115660639</v>
      </c>
      <c r="F148" s="678" t="s">
        <v>405</v>
      </c>
      <c r="G148" s="678">
        <v>73.698884758364315</v>
      </c>
      <c r="H148" s="678">
        <v>17.025808464742301</v>
      </c>
      <c r="I148" s="678">
        <v>24.695776664280604</v>
      </c>
      <c r="J148" s="681">
        <v>28.963454094059234</v>
      </c>
      <c r="K148" s="713"/>
    </row>
    <row r="149" spans="1:11" ht="14.45" customHeight="1">
      <c r="A149" s="2007"/>
      <c r="B149" s="413"/>
      <c r="C149" s="413"/>
      <c r="D149" s="414">
        <v>2020</v>
      </c>
      <c r="E149" s="678">
        <v>53.5</v>
      </c>
      <c r="F149" s="678" t="s">
        <v>405</v>
      </c>
      <c r="G149" s="678">
        <v>74.599999999999994</v>
      </c>
      <c r="H149" s="678">
        <v>14</v>
      </c>
      <c r="I149" s="678">
        <v>24.5</v>
      </c>
      <c r="J149" s="681">
        <v>28.7</v>
      </c>
      <c r="K149" s="713"/>
    </row>
    <row r="150" spans="1:11" ht="19.7" customHeight="1">
      <c r="A150" s="2007">
        <v>102</v>
      </c>
      <c r="B150" s="2010" t="s">
        <v>575</v>
      </c>
      <c r="C150" s="2010"/>
      <c r="D150" s="2010"/>
      <c r="E150" s="2010"/>
      <c r="F150" s="2010"/>
      <c r="G150" s="2010"/>
      <c r="H150" s="2010"/>
      <c r="I150" s="2010"/>
      <c r="J150" s="2010"/>
      <c r="K150" s="2010"/>
    </row>
    <row r="151" spans="1:11" ht="33.950000000000003" customHeight="1">
      <c r="A151" s="2007"/>
      <c r="B151" s="714"/>
      <c r="C151" s="702" t="s">
        <v>534</v>
      </c>
      <c r="D151" s="702" t="s">
        <v>336</v>
      </c>
      <c r="E151" s="702" t="s">
        <v>535</v>
      </c>
      <c r="F151" s="702" t="s">
        <v>536</v>
      </c>
      <c r="G151" s="702" t="s">
        <v>537</v>
      </c>
      <c r="H151" s="702" t="s">
        <v>570</v>
      </c>
      <c r="I151" s="702" t="s">
        <v>539</v>
      </c>
      <c r="J151" s="703" t="s">
        <v>548</v>
      </c>
      <c r="K151" s="715"/>
    </row>
    <row r="152" spans="1:11" ht="33.950000000000003" customHeight="1">
      <c r="A152" s="2007"/>
      <c r="B152" s="716"/>
      <c r="C152" s="704" t="s">
        <v>372</v>
      </c>
      <c r="D152" s="704" t="s">
        <v>9</v>
      </c>
      <c r="E152" s="704" t="s">
        <v>541</v>
      </c>
      <c r="F152" s="704" t="s">
        <v>542</v>
      </c>
      <c r="G152" s="704" t="s">
        <v>543</v>
      </c>
      <c r="H152" s="704" t="s">
        <v>544</v>
      </c>
      <c r="I152" s="704" t="s">
        <v>545</v>
      </c>
      <c r="J152" s="705" t="s">
        <v>549</v>
      </c>
      <c r="K152" s="717"/>
    </row>
    <row r="153" spans="1:11" ht="19.7" customHeight="1">
      <c r="A153" s="2007"/>
      <c r="B153" s="718"/>
      <c r="C153" s="719"/>
      <c r="D153" s="706"/>
      <c r="E153" s="706" t="s">
        <v>318</v>
      </c>
      <c r="F153" s="706" t="s">
        <v>321</v>
      </c>
      <c r="G153" s="706" t="s">
        <v>325</v>
      </c>
      <c r="H153" s="706" t="s">
        <v>328</v>
      </c>
      <c r="I153" s="706" t="s">
        <v>331</v>
      </c>
      <c r="J153" s="707" t="s">
        <v>334</v>
      </c>
      <c r="K153" s="720"/>
    </row>
    <row r="154" spans="1:11" ht="6.95" customHeight="1">
      <c r="A154" s="2007"/>
      <c r="B154" s="413"/>
      <c r="C154" s="413"/>
      <c r="D154" s="414"/>
      <c r="E154" s="413"/>
      <c r="F154" s="413"/>
      <c r="G154" s="413"/>
      <c r="H154" s="413"/>
      <c r="I154" s="413"/>
      <c r="J154" s="721"/>
      <c r="K154" s="413"/>
    </row>
    <row r="155" spans="1:11" ht="14.45" customHeight="1">
      <c r="A155" s="2007"/>
      <c r="B155" s="2011" t="s">
        <v>427</v>
      </c>
      <c r="C155" s="722" t="s">
        <v>428</v>
      </c>
      <c r="D155" s="723">
        <v>2010</v>
      </c>
      <c r="E155" s="724">
        <v>58.5</v>
      </c>
      <c r="F155" s="724" t="s">
        <v>405</v>
      </c>
      <c r="G155" s="724">
        <v>21.9</v>
      </c>
      <c r="H155" s="724">
        <v>22.1</v>
      </c>
      <c r="I155" s="724" t="s">
        <v>405</v>
      </c>
      <c r="J155" s="725">
        <v>49.5</v>
      </c>
      <c r="K155" s="2012" t="s">
        <v>429</v>
      </c>
    </row>
    <row r="156" spans="1:11" ht="14.45" customHeight="1">
      <c r="A156" s="2007"/>
      <c r="B156" s="2011"/>
      <c r="C156" s="722"/>
      <c r="D156" s="723">
        <v>2011</v>
      </c>
      <c r="E156" s="724">
        <v>62</v>
      </c>
      <c r="F156" s="724" t="s">
        <v>405</v>
      </c>
      <c r="G156" s="724">
        <v>17</v>
      </c>
      <c r="H156" s="724">
        <v>21.7</v>
      </c>
      <c r="I156" s="724" t="s">
        <v>405</v>
      </c>
      <c r="J156" s="725">
        <v>50.6</v>
      </c>
      <c r="K156" s="2012"/>
    </row>
    <row r="157" spans="1:11" ht="14.45" customHeight="1">
      <c r="A157" s="2007"/>
      <c r="B157" s="2011"/>
      <c r="C157" s="722"/>
      <c r="D157" s="723">
        <v>2012</v>
      </c>
      <c r="E157" s="724">
        <v>59.3</v>
      </c>
      <c r="F157" s="724" t="s">
        <v>405</v>
      </c>
      <c r="G157" s="724">
        <v>20.8</v>
      </c>
      <c r="H157" s="724">
        <v>22</v>
      </c>
      <c r="I157" s="724" t="s">
        <v>405</v>
      </c>
      <c r="J157" s="725">
        <v>51.2</v>
      </c>
      <c r="K157" s="2012"/>
    </row>
    <row r="158" spans="1:11" ht="14.45" customHeight="1">
      <c r="A158" s="2007"/>
      <c r="B158" s="2011"/>
      <c r="C158" s="722"/>
      <c r="D158" s="723">
        <v>2013</v>
      </c>
      <c r="E158" s="724">
        <v>58.5</v>
      </c>
      <c r="F158" s="724" t="s">
        <v>405</v>
      </c>
      <c r="G158" s="724">
        <v>17.8</v>
      </c>
      <c r="H158" s="724">
        <v>22</v>
      </c>
      <c r="I158" s="724" t="s">
        <v>405</v>
      </c>
      <c r="J158" s="725">
        <v>50</v>
      </c>
      <c r="K158" s="2012"/>
    </row>
    <row r="159" spans="1:11" ht="14.45" customHeight="1">
      <c r="A159" s="2007"/>
      <c r="B159" s="2011"/>
      <c r="C159" s="722"/>
      <c r="D159" s="723">
        <v>2014</v>
      </c>
      <c r="E159" s="724">
        <v>59.6</v>
      </c>
      <c r="F159" s="724" t="s">
        <v>405</v>
      </c>
      <c r="G159" s="724">
        <v>15.8</v>
      </c>
      <c r="H159" s="724">
        <v>22.2</v>
      </c>
      <c r="I159" s="724" t="s">
        <v>405</v>
      </c>
      <c r="J159" s="725">
        <v>48.9</v>
      </c>
      <c r="K159" s="713"/>
    </row>
    <row r="160" spans="1:11" ht="14.45" customHeight="1">
      <c r="A160" s="2007"/>
      <c r="B160" s="2011"/>
      <c r="C160" s="722"/>
      <c r="D160" s="723">
        <v>2015</v>
      </c>
      <c r="E160" s="724">
        <v>59.4</v>
      </c>
      <c r="F160" s="724" t="s">
        <v>405</v>
      </c>
      <c r="G160" s="724">
        <v>25.3</v>
      </c>
      <c r="H160" s="724">
        <v>26.2</v>
      </c>
      <c r="I160" s="724" t="s">
        <v>405</v>
      </c>
      <c r="J160" s="725">
        <v>47.9</v>
      </c>
      <c r="K160" s="713"/>
    </row>
    <row r="161" spans="1:11" ht="14.45" customHeight="1">
      <c r="A161" s="2007"/>
      <c r="B161" s="413"/>
      <c r="C161" s="722"/>
      <c r="D161" s="723">
        <v>2016</v>
      </c>
      <c r="E161" s="724">
        <v>60.2</v>
      </c>
      <c r="F161" s="724" t="s">
        <v>405</v>
      </c>
      <c r="G161" s="724">
        <v>25.6</v>
      </c>
      <c r="H161" s="724">
        <v>26.1</v>
      </c>
      <c r="I161" s="724" t="s">
        <v>405</v>
      </c>
      <c r="J161" s="725">
        <v>49.3</v>
      </c>
      <c r="K161" s="713"/>
    </row>
    <row r="162" spans="1:11" ht="14.45" customHeight="1">
      <c r="A162" s="2007"/>
      <c r="B162" s="413"/>
      <c r="C162" s="722"/>
      <c r="D162" s="723">
        <v>2017</v>
      </c>
      <c r="E162" s="724">
        <v>62</v>
      </c>
      <c r="F162" s="724" t="s">
        <v>405</v>
      </c>
      <c r="G162" s="724">
        <v>14.5</v>
      </c>
      <c r="H162" s="724">
        <v>25.9</v>
      </c>
      <c r="I162" s="724" t="s">
        <v>405</v>
      </c>
      <c r="J162" s="725">
        <v>49.6</v>
      </c>
      <c r="K162" s="713"/>
    </row>
    <row r="163" spans="1:11" ht="14.45" customHeight="1">
      <c r="A163" s="2007"/>
      <c r="B163" s="413"/>
      <c r="C163" s="722"/>
      <c r="D163" s="723">
        <v>2018</v>
      </c>
      <c r="E163" s="724">
        <v>62.2</v>
      </c>
      <c r="F163" s="724" t="s">
        <v>405</v>
      </c>
      <c r="G163" s="724">
        <v>12</v>
      </c>
      <c r="H163" s="724">
        <v>25.9</v>
      </c>
      <c r="I163" s="724" t="s">
        <v>405</v>
      </c>
      <c r="J163" s="725">
        <v>49.6</v>
      </c>
      <c r="K163" s="713"/>
    </row>
    <row r="164" spans="1:11" ht="14.45" customHeight="1">
      <c r="A164" s="2007"/>
      <c r="B164" s="413"/>
      <c r="C164" s="722"/>
      <c r="D164" s="723">
        <v>2019</v>
      </c>
      <c r="E164" s="724">
        <v>60.9</v>
      </c>
      <c r="F164" s="724" t="s">
        <v>405</v>
      </c>
      <c r="G164" s="724">
        <v>41.8</v>
      </c>
      <c r="H164" s="724">
        <v>25.9</v>
      </c>
      <c r="I164" s="724" t="s">
        <v>405</v>
      </c>
      <c r="J164" s="725">
        <v>50.8</v>
      </c>
      <c r="K164" s="713"/>
    </row>
    <row r="165" spans="1:11" ht="14.45" customHeight="1">
      <c r="A165" s="2007"/>
      <c r="B165" s="413"/>
      <c r="C165" s="722"/>
      <c r="D165" s="723">
        <v>2020</v>
      </c>
      <c r="E165" s="724">
        <v>62.2</v>
      </c>
      <c r="F165" s="724" t="s">
        <v>405</v>
      </c>
      <c r="G165" s="724">
        <v>39.299999999999997</v>
      </c>
      <c r="H165" s="724">
        <v>25.9</v>
      </c>
      <c r="I165" s="724" t="s">
        <v>405</v>
      </c>
      <c r="J165" s="725">
        <v>51.5</v>
      </c>
      <c r="K165" s="713"/>
    </row>
    <row r="166" spans="1:11" ht="14.45" customHeight="1">
      <c r="A166" s="2007"/>
      <c r="B166" s="2011" t="s">
        <v>430</v>
      </c>
      <c r="C166" s="722" t="s">
        <v>431</v>
      </c>
      <c r="D166" s="723">
        <v>2010</v>
      </c>
      <c r="E166" s="724">
        <v>54</v>
      </c>
      <c r="F166" s="724" t="s">
        <v>405</v>
      </c>
      <c r="G166" s="724">
        <v>33.299999999999997</v>
      </c>
      <c r="H166" s="724">
        <v>31.7</v>
      </c>
      <c r="I166" s="724" t="s">
        <v>405</v>
      </c>
      <c r="J166" s="725">
        <v>51.5</v>
      </c>
      <c r="K166" s="2012" t="s">
        <v>432</v>
      </c>
    </row>
    <row r="167" spans="1:11" ht="14.45" customHeight="1">
      <c r="A167" s="2007"/>
      <c r="B167" s="2011"/>
      <c r="C167" s="722"/>
      <c r="D167" s="723">
        <v>2011</v>
      </c>
      <c r="E167" s="724">
        <v>55.9</v>
      </c>
      <c r="F167" s="724" t="s">
        <v>405</v>
      </c>
      <c r="G167" s="724">
        <v>32.6</v>
      </c>
      <c r="H167" s="724">
        <v>30.8</v>
      </c>
      <c r="I167" s="724" t="s">
        <v>405</v>
      </c>
      <c r="J167" s="725">
        <v>52.7</v>
      </c>
      <c r="K167" s="2012"/>
    </row>
    <row r="168" spans="1:11" ht="14.45" customHeight="1">
      <c r="A168" s="2007"/>
      <c r="B168" s="2011"/>
      <c r="C168" s="722"/>
      <c r="D168" s="723">
        <v>2012</v>
      </c>
      <c r="E168" s="724">
        <v>53.5</v>
      </c>
      <c r="F168" s="724" t="s">
        <v>405</v>
      </c>
      <c r="G168" s="724">
        <v>99.7</v>
      </c>
      <c r="H168" s="724">
        <v>30</v>
      </c>
      <c r="I168" s="724" t="s">
        <v>405</v>
      </c>
      <c r="J168" s="725">
        <v>51.2</v>
      </c>
      <c r="K168" s="2012"/>
    </row>
    <row r="169" spans="1:11" ht="14.45" customHeight="1">
      <c r="A169" s="2007"/>
      <c r="B169" s="2011"/>
      <c r="C169" s="722"/>
      <c r="D169" s="723">
        <v>2013</v>
      </c>
      <c r="E169" s="724">
        <v>53</v>
      </c>
      <c r="F169" s="724" t="s">
        <v>405</v>
      </c>
      <c r="G169" s="724">
        <v>99.2</v>
      </c>
      <c r="H169" s="724">
        <v>30.1</v>
      </c>
      <c r="I169" s="724" t="s">
        <v>405</v>
      </c>
      <c r="J169" s="725">
        <v>50.6</v>
      </c>
      <c r="K169" s="2012"/>
    </row>
    <row r="170" spans="1:11" ht="14.45" customHeight="1">
      <c r="A170" s="2007"/>
      <c r="B170" s="2011"/>
      <c r="C170" s="722"/>
      <c r="D170" s="723">
        <v>2014</v>
      </c>
      <c r="E170" s="724">
        <v>53.1</v>
      </c>
      <c r="F170" s="724" t="s">
        <v>405</v>
      </c>
      <c r="G170" s="724">
        <v>100</v>
      </c>
      <c r="H170" s="724">
        <v>28.9</v>
      </c>
      <c r="I170" s="724" t="s">
        <v>405</v>
      </c>
      <c r="J170" s="725">
        <v>49.7</v>
      </c>
      <c r="K170" s="2012"/>
    </row>
    <row r="171" spans="1:11" ht="14.45" customHeight="1">
      <c r="A171" s="2007"/>
      <c r="B171" s="413"/>
      <c r="C171" s="722"/>
      <c r="D171" s="723">
        <v>2015</v>
      </c>
      <c r="E171" s="724">
        <v>53.9</v>
      </c>
      <c r="F171" s="724" t="s">
        <v>405</v>
      </c>
      <c r="G171" s="724">
        <v>100</v>
      </c>
      <c r="H171" s="724">
        <v>32.799999999999997</v>
      </c>
      <c r="I171" s="724" t="s">
        <v>405</v>
      </c>
      <c r="J171" s="725">
        <v>50.1</v>
      </c>
      <c r="K171" s="713"/>
    </row>
    <row r="172" spans="1:11" ht="14.45" customHeight="1">
      <c r="A172" s="2007"/>
      <c r="B172" s="413"/>
      <c r="C172" s="722"/>
      <c r="D172" s="723">
        <v>2016</v>
      </c>
      <c r="E172" s="724">
        <v>53.8</v>
      </c>
      <c r="F172" s="724" t="s">
        <v>405</v>
      </c>
      <c r="G172" s="724">
        <v>100</v>
      </c>
      <c r="H172" s="724">
        <v>32.799999999999997</v>
      </c>
      <c r="I172" s="724" t="s">
        <v>405</v>
      </c>
      <c r="J172" s="725">
        <v>50.1</v>
      </c>
      <c r="K172" s="713"/>
    </row>
    <row r="173" spans="1:11" ht="14.45" customHeight="1">
      <c r="A173" s="2007"/>
      <c r="B173" s="413"/>
      <c r="C173" s="722"/>
      <c r="D173" s="723">
        <v>2017</v>
      </c>
      <c r="E173" s="724">
        <v>54.1</v>
      </c>
      <c r="F173" s="724" t="s">
        <v>405</v>
      </c>
      <c r="G173" s="724">
        <v>100</v>
      </c>
      <c r="H173" s="724">
        <v>32.5</v>
      </c>
      <c r="I173" s="724" t="s">
        <v>405</v>
      </c>
      <c r="J173" s="725">
        <v>49.9</v>
      </c>
      <c r="K173" s="713"/>
    </row>
    <row r="174" spans="1:11" ht="14.45" customHeight="1">
      <c r="A174" s="2007"/>
      <c r="B174" s="413"/>
      <c r="C174" s="722"/>
      <c r="D174" s="723">
        <v>2018</v>
      </c>
      <c r="E174" s="724">
        <v>54.1</v>
      </c>
      <c r="F174" s="724" t="s">
        <v>405</v>
      </c>
      <c r="G174" s="724">
        <v>100</v>
      </c>
      <c r="H174" s="724">
        <v>32.5</v>
      </c>
      <c r="I174" s="724" t="s">
        <v>405</v>
      </c>
      <c r="J174" s="725">
        <v>50.1</v>
      </c>
      <c r="K174" s="713"/>
    </row>
    <row r="175" spans="1:11" ht="14.45" customHeight="1">
      <c r="A175" s="2007"/>
      <c r="B175" s="413"/>
      <c r="C175" s="722"/>
      <c r="D175" s="723">
        <v>2019</v>
      </c>
      <c r="E175" s="724">
        <v>54.4</v>
      </c>
      <c r="F175" s="724" t="s">
        <v>405</v>
      </c>
      <c r="G175" s="724">
        <v>100</v>
      </c>
      <c r="H175" s="724">
        <v>32.700000000000003</v>
      </c>
      <c r="I175" s="724" t="s">
        <v>405</v>
      </c>
      <c r="J175" s="725">
        <v>49.7</v>
      </c>
      <c r="K175" s="713"/>
    </row>
    <row r="176" spans="1:11" ht="14.45" customHeight="1">
      <c r="A176" s="2007"/>
      <c r="B176" s="413"/>
      <c r="C176" s="722"/>
      <c r="D176" s="723">
        <v>2020</v>
      </c>
      <c r="E176" s="724">
        <v>54.3</v>
      </c>
      <c r="F176" s="724" t="s">
        <v>405</v>
      </c>
      <c r="G176" s="588" t="s">
        <v>405</v>
      </c>
      <c r="H176" s="724">
        <v>31.950391855861675</v>
      </c>
      <c r="I176" s="724" t="s">
        <v>405</v>
      </c>
      <c r="J176" s="725">
        <v>49.665952350939115</v>
      </c>
      <c r="K176" s="713"/>
    </row>
    <row r="177" spans="1:11" ht="14.45" customHeight="1">
      <c r="A177" s="2007"/>
      <c r="B177" s="2011" t="s">
        <v>504</v>
      </c>
      <c r="C177" s="722" t="s">
        <v>433</v>
      </c>
      <c r="D177" s="723">
        <v>2010</v>
      </c>
      <c r="E177" s="724" t="s">
        <v>405</v>
      </c>
      <c r="F177" s="724" t="s">
        <v>405</v>
      </c>
      <c r="G177" s="724">
        <v>28.2</v>
      </c>
      <c r="H177" s="724" t="s">
        <v>405</v>
      </c>
      <c r="I177" s="724" t="s">
        <v>405</v>
      </c>
      <c r="J177" s="725">
        <v>28.2</v>
      </c>
      <c r="K177" s="2012" t="s">
        <v>434</v>
      </c>
    </row>
    <row r="178" spans="1:11" ht="14.45" customHeight="1">
      <c r="A178" s="2007"/>
      <c r="B178" s="2011"/>
      <c r="C178" s="722"/>
      <c r="D178" s="723">
        <v>2011</v>
      </c>
      <c r="E178" s="724" t="s">
        <v>405</v>
      </c>
      <c r="F178" s="724" t="s">
        <v>405</v>
      </c>
      <c r="G178" s="724">
        <v>24.8</v>
      </c>
      <c r="H178" s="724" t="s">
        <v>405</v>
      </c>
      <c r="I178" s="724" t="s">
        <v>405</v>
      </c>
      <c r="J178" s="725">
        <v>24.8</v>
      </c>
      <c r="K178" s="2012"/>
    </row>
    <row r="179" spans="1:11" ht="14.45" customHeight="1">
      <c r="A179" s="2007"/>
      <c r="B179" s="2011"/>
      <c r="C179" s="722"/>
      <c r="D179" s="723">
        <v>2012</v>
      </c>
      <c r="E179" s="724" t="s">
        <v>405</v>
      </c>
      <c r="F179" s="724" t="s">
        <v>405</v>
      </c>
      <c r="G179" s="724">
        <v>27.8</v>
      </c>
      <c r="H179" s="724" t="s">
        <v>405</v>
      </c>
      <c r="I179" s="724" t="s">
        <v>405</v>
      </c>
      <c r="J179" s="725">
        <v>27.8</v>
      </c>
      <c r="K179" s="2012"/>
    </row>
    <row r="180" spans="1:11" ht="14.45" customHeight="1">
      <c r="A180" s="2007"/>
      <c r="B180" s="2011"/>
      <c r="C180" s="722"/>
      <c r="D180" s="723">
        <v>2013</v>
      </c>
      <c r="E180" s="724" t="s">
        <v>405</v>
      </c>
      <c r="F180" s="724" t="s">
        <v>405</v>
      </c>
      <c r="G180" s="724">
        <v>25</v>
      </c>
      <c r="H180" s="724" t="s">
        <v>405</v>
      </c>
      <c r="I180" s="724" t="s">
        <v>405</v>
      </c>
      <c r="J180" s="725">
        <v>25</v>
      </c>
      <c r="K180" s="2012"/>
    </row>
    <row r="181" spans="1:11" ht="14.45" customHeight="1">
      <c r="A181" s="2007"/>
      <c r="B181" s="413"/>
      <c r="C181" s="722"/>
      <c r="D181" s="723">
        <v>2014</v>
      </c>
      <c r="E181" s="724" t="s">
        <v>405</v>
      </c>
      <c r="F181" s="724" t="s">
        <v>405</v>
      </c>
      <c r="G181" s="724">
        <v>32.799999999999997</v>
      </c>
      <c r="H181" s="724" t="s">
        <v>405</v>
      </c>
      <c r="I181" s="724" t="s">
        <v>405</v>
      </c>
      <c r="J181" s="725">
        <v>32.799999999999997</v>
      </c>
      <c r="K181" s="713"/>
    </row>
    <row r="182" spans="1:11" ht="14.45" customHeight="1">
      <c r="A182" s="2007"/>
      <c r="B182" s="413"/>
      <c r="C182" s="722"/>
      <c r="D182" s="723">
        <v>2015</v>
      </c>
      <c r="E182" s="724" t="s">
        <v>405</v>
      </c>
      <c r="F182" s="724" t="s">
        <v>405</v>
      </c>
      <c r="G182" s="724">
        <v>35.6</v>
      </c>
      <c r="H182" s="724" t="s">
        <v>405</v>
      </c>
      <c r="I182" s="724" t="s">
        <v>405</v>
      </c>
      <c r="J182" s="725">
        <v>35.6</v>
      </c>
      <c r="K182" s="713"/>
    </row>
    <row r="183" spans="1:11" ht="14.45" customHeight="1">
      <c r="A183" s="2007"/>
      <c r="B183" s="413"/>
      <c r="C183" s="722"/>
      <c r="D183" s="723">
        <v>2016</v>
      </c>
      <c r="E183" s="724" t="s">
        <v>405</v>
      </c>
      <c r="F183" s="724" t="s">
        <v>405</v>
      </c>
      <c r="G183" s="724">
        <v>32.4</v>
      </c>
      <c r="H183" s="724" t="s">
        <v>405</v>
      </c>
      <c r="I183" s="724" t="s">
        <v>405</v>
      </c>
      <c r="J183" s="725">
        <v>32.4</v>
      </c>
      <c r="K183" s="713"/>
    </row>
    <row r="184" spans="1:11" ht="14.45" customHeight="1">
      <c r="A184" s="2007"/>
      <c r="B184" s="413"/>
      <c r="C184" s="722"/>
      <c r="D184" s="723">
        <v>2017</v>
      </c>
      <c r="E184" s="724" t="s">
        <v>405</v>
      </c>
      <c r="F184" s="724" t="s">
        <v>405</v>
      </c>
      <c r="G184" s="724">
        <v>30.9</v>
      </c>
      <c r="H184" s="724" t="s">
        <v>405</v>
      </c>
      <c r="I184" s="724" t="s">
        <v>405</v>
      </c>
      <c r="J184" s="725">
        <v>30.9</v>
      </c>
      <c r="K184" s="713"/>
    </row>
    <row r="185" spans="1:11" ht="14.45" customHeight="1">
      <c r="A185" s="2007"/>
      <c r="B185" s="413"/>
      <c r="C185" s="722"/>
      <c r="D185" s="723">
        <v>2018</v>
      </c>
      <c r="E185" s="724" t="s">
        <v>405</v>
      </c>
      <c r="F185" s="724" t="s">
        <v>405</v>
      </c>
      <c r="G185" s="724">
        <v>28.1</v>
      </c>
      <c r="H185" s="724" t="s">
        <v>405</v>
      </c>
      <c r="I185" s="724" t="s">
        <v>405</v>
      </c>
      <c r="J185" s="725">
        <v>28.1</v>
      </c>
      <c r="K185" s="713"/>
    </row>
    <row r="186" spans="1:11" ht="14.45" customHeight="1">
      <c r="A186" s="2007"/>
      <c r="B186" s="413"/>
      <c r="C186" s="722"/>
      <c r="D186" s="723">
        <v>2019</v>
      </c>
      <c r="E186" s="724" t="s">
        <v>405</v>
      </c>
      <c r="F186" s="724" t="s">
        <v>405</v>
      </c>
      <c r="G186" s="724">
        <v>24.5</v>
      </c>
      <c r="H186" s="724" t="s">
        <v>405</v>
      </c>
      <c r="I186" s="724" t="s">
        <v>405</v>
      </c>
      <c r="J186" s="725">
        <v>24.5</v>
      </c>
      <c r="K186" s="713"/>
    </row>
    <row r="187" spans="1:11" ht="14.45" customHeight="1">
      <c r="A187" s="2007"/>
      <c r="B187" s="413"/>
      <c r="C187" s="722"/>
      <c r="D187" s="723">
        <v>2020</v>
      </c>
      <c r="E187" s="724" t="s">
        <v>405</v>
      </c>
      <c r="F187" s="724" t="s">
        <v>405</v>
      </c>
      <c r="G187" s="724">
        <v>22</v>
      </c>
      <c r="H187" s="724" t="s">
        <v>405</v>
      </c>
      <c r="I187" s="724" t="s">
        <v>405</v>
      </c>
      <c r="J187" s="725">
        <v>22</v>
      </c>
      <c r="K187" s="713"/>
    </row>
    <row r="188" spans="1:11" ht="14.45" customHeight="1">
      <c r="A188" s="2007"/>
      <c r="B188" s="413" t="s">
        <v>196</v>
      </c>
      <c r="C188" s="722" t="s">
        <v>435</v>
      </c>
      <c r="D188" s="723">
        <v>2010</v>
      </c>
      <c r="E188" s="724">
        <v>28.4</v>
      </c>
      <c r="F188" s="724" t="s">
        <v>405</v>
      </c>
      <c r="G188" s="724">
        <v>33.700000000000003</v>
      </c>
      <c r="H188" s="724">
        <v>18.399999999999999</v>
      </c>
      <c r="I188" s="724">
        <v>41.7</v>
      </c>
      <c r="J188" s="725">
        <v>33.5</v>
      </c>
      <c r="K188" s="726" t="s">
        <v>436</v>
      </c>
    </row>
    <row r="189" spans="1:11" ht="14.45" customHeight="1">
      <c r="A189" s="2007"/>
      <c r="B189" s="413"/>
      <c r="C189" s="722"/>
      <c r="D189" s="723">
        <v>2011</v>
      </c>
      <c r="E189" s="724">
        <v>44.9</v>
      </c>
      <c r="F189" s="724" t="s">
        <v>405</v>
      </c>
      <c r="G189" s="724">
        <v>31.8</v>
      </c>
      <c r="H189" s="724">
        <v>18.2</v>
      </c>
      <c r="I189" s="724">
        <v>41.7</v>
      </c>
      <c r="J189" s="725">
        <v>31.9</v>
      </c>
      <c r="K189" s="713"/>
    </row>
    <row r="190" spans="1:11" ht="14.45" customHeight="1">
      <c r="A190" s="2007"/>
      <c r="B190" s="413"/>
      <c r="C190" s="722"/>
      <c r="D190" s="723">
        <v>2012</v>
      </c>
      <c r="E190" s="724">
        <v>41.7</v>
      </c>
      <c r="F190" s="724" t="s">
        <v>405</v>
      </c>
      <c r="G190" s="724">
        <v>29.5</v>
      </c>
      <c r="H190" s="724">
        <v>18.100000000000001</v>
      </c>
      <c r="I190" s="724">
        <v>31</v>
      </c>
      <c r="J190" s="725">
        <v>29.5</v>
      </c>
      <c r="K190" s="713"/>
    </row>
    <row r="191" spans="1:11" ht="14.45" customHeight="1">
      <c r="A191" s="2007"/>
      <c r="B191" s="413"/>
      <c r="C191" s="722"/>
      <c r="D191" s="723">
        <v>2013</v>
      </c>
      <c r="E191" s="724">
        <v>34.299999999999997</v>
      </c>
      <c r="F191" s="724" t="s">
        <v>405</v>
      </c>
      <c r="G191" s="724">
        <v>27.5</v>
      </c>
      <c r="H191" s="724">
        <v>18.2</v>
      </c>
      <c r="I191" s="724">
        <v>31.5</v>
      </c>
      <c r="J191" s="725">
        <v>27.5</v>
      </c>
      <c r="K191" s="713"/>
    </row>
    <row r="192" spans="1:11" ht="14.45" customHeight="1">
      <c r="A192" s="2007"/>
      <c r="B192" s="413"/>
      <c r="C192" s="722"/>
      <c r="D192" s="723">
        <v>2014</v>
      </c>
      <c r="E192" s="724">
        <v>37.1</v>
      </c>
      <c r="F192" s="724" t="s">
        <v>405</v>
      </c>
      <c r="G192" s="724">
        <v>28.5</v>
      </c>
      <c r="H192" s="724">
        <v>18.2</v>
      </c>
      <c r="I192" s="724">
        <v>30.9</v>
      </c>
      <c r="J192" s="725">
        <v>28.4</v>
      </c>
      <c r="K192" s="713"/>
    </row>
    <row r="193" spans="1:11" ht="14.45" customHeight="1">
      <c r="A193" s="2007"/>
      <c r="B193" s="413"/>
      <c r="C193" s="722"/>
      <c r="D193" s="723">
        <v>2015</v>
      </c>
      <c r="E193" s="724">
        <v>39.200000000000003</v>
      </c>
      <c r="F193" s="724" t="s">
        <v>405</v>
      </c>
      <c r="G193" s="724">
        <v>30.9</v>
      </c>
      <c r="H193" s="724">
        <v>22.2</v>
      </c>
      <c r="I193" s="724">
        <v>37.1</v>
      </c>
      <c r="J193" s="725">
        <v>31</v>
      </c>
      <c r="K193" s="713"/>
    </row>
    <row r="194" spans="1:11" ht="14.45" customHeight="1">
      <c r="A194" s="2007"/>
      <c r="B194" s="413"/>
      <c r="C194" s="722"/>
      <c r="D194" s="723">
        <v>2016</v>
      </c>
      <c r="E194" s="724">
        <v>45.4</v>
      </c>
      <c r="F194" s="724" t="s">
        <v>405</v>
      </c>
      <c r="G194" s="724">
        <v>33</v>
      </c>
      <c r="H194" s="724">
        <v>22.2</v>
      </c>
      <c r="I194" s="724">
        <v>37.299999999999997</v>
      </c>
      <c r="J194" s="725">
        <v>33</v>
      </c>
      <c r="K194" s="713"/>
    </row>
    <row r="195" spans="1:11" ht="14.45" customHeight="1">
      <c r="A195" s="2007"/>
      <c r="B195" s="413"/>
      <c r="C195" s="722"/>
      <c r="D195" s="723">
        <v>2017</v>
      </c>
      <c r="E195" s="724">
        <v>45.7</v>
      </c>
      <c r="F195" s="724" t="s">
        <v>405</v>
      </c>
      <c r="G195" s="724">
        <v>25.7</v>
      </c>
      <c r="H195" s="724">
        <v>22.1</v>
      </c>
      <c r="I195" s="724">
        <v>37.5</v>
      </c>
      <c r="J195" s="725">
        <v>26</v>
      </c>
      <c r="K195" s="713"/>
    </row>
    <row r="196" spans="1:11" ht="14.45" customHeight="1">
      <c r="A196" s="2007"/>
      <c r="B196" s="413"/>
      <c r="C196" s="722"/>
      <c r="D196" s="723">
        <v>2018</v>
      </c>
      <c r="E196" s="724">
        <v>45</v>
      </c>
      <c r="F196" s="724" t="s">
        <v>405</v>
      </c>
      <c r="G196" s="724">
        <v>25.7</v>
      </c>
      <c r="H196" s="724">
        <v>22</v>
      </c>
      <c r="I196" s="724">
        <v>37.700000000000003</v>
      </c>
      <c r="J196" s="725">
        <v>25.9</v>
      </c>
      <c r="K196" s="713"/>
    </row>
    <row r="197" spans="1:11" ht="14.45" customHeight="1">
      <c r="A197" s="2007"/>
      <c r="B197" s="413"/>
      <c r="C197" s="722"/>
      <c r="D197" s="723">
        <v>2019</v>
      </c>
      <c r="E197" s="724">
        <v>40.4</v>
      </c>
      <c r="F197" s="724" t="s">
        <v>405</v>
      </c>
      <c r="G197" s="724">
        <v>28.7</v>
      </c>
      <c r="H197" s="724">
        <v>22</v>
      </c>
      <c r="I197" s="724">
        <v>37.1</v>
      </c>
      <c r="J197" s="725">
        <v>28.8</v>
      </c>
      <c r="K197" s="713"/>
    </row>
    <row r="198" spans="1:11" ht="14.45" customHeight="1">
      <c r="A198" s="2007"/>
      <c r="B198" s="413"/>
      <c r="C198" s="413"/>
      <c r="D198" s="414">
        <v>2020</v>
      </c>
      <c r="E198" s="727">
        <v>40.700000000000003</v>
      </c>
      <c r="F198" s="724" t="s">
        <v>405</v>
      </c>
      <c r="G198" s="727">
        <v>28.6</v>
      </c>
      <c r="H198" s="727">
        <v>22</v>
      </c>
      <c r="I198" s="727">
        <v>37</v>
      </c>
      <c r="J198" s="725">
        <v>28.7</v>
      </c>
      <c r="K198" s="713"/>
    </row>
    <row r="199" spans="1:11" ht="19.7" customHeight="1">
      <c r="A199" s="1995">
        <v>103</v>
      </c>
      <c r="B199" s="661"/>
      <c r="C199" s="661"/>
      <c r="D199" s="661"/>
      <c r="E199" s="477"/>
      <c r="F199" s="561"/>
      <c r="G199" s="561"/>
      <c r="H199" s="561"/>
      <c r="I199" s="728"/>
      <c r="J199" s="2008" t="s">
        <v>574</v>
      </c>
      <c r="K199" s="2008"/>
    </row>
    <row r="200" spans="1:11" ht="33.950000000000003" customHeight="1">
      <c r="A200" s="1995"/>
      <c r="B200" s="514"/>
      <c r="C200" s="372" t="s">
        <v>534</v>
      </c>
      <c r="D200" s="515" t="s">
        <v>336</v>
      </c>
      <c r="E200" s="372" t="s">
        <v>535</v>
      </c>
      <c r="F200" s="372" t="s">
        <v>536</v>
      </c>
      <c r="G200" s="372" t="s">
        <v>537</v>
      </c>
      <c r="H200" s="664" t="s">
        <v>570</v>
      </c>
      <c r="I200" s="664" t="s">
        <v>539</v>
      </c>
      <c r="J200" s="665" t="s">
        <v>548</v>
      </c>
      <c r="K200" s="2003"/>
    </row>
    <row r="201" spans="1:11" ht="33.950000000000003" customHeight="1">
      <c r="A201" s="1995"/>
      <c r="B201" s="517"/>
      <c r="C201" s="519" t="s">
        <v>372</v>
      </c>
      <c r="D201" s="518" t="s">
        <v>9</v>
      </c>
      <c r="E201" s="519" t="s">
        <v>541</v>
      </c>
      <c r="F201" s="519" t="s">
        <v>542</v>
      </c>
      <c r="G201" s="519" t="s">
        <v>543</v>
      </c>
      <c r="H201" s="666" t="s">
        <v>544</v>
      </c>
      <c r="I201" s="666" t="s">
        <v>545</v>
      </c>
      <c r="J201" s="667" t="s">
        <v>549</v>
      </c>
      <c r="K201" s="2009"/>
    </row>
    <row r="202" spans="1:11" ht="19.7" customHeight="1">
      <c r="A202" s="1995"/>
      <c r="B202" s="407"/>
      <c r="C202" s="668"/>
      <c r="D202" s="521"/>
      <c r="E202" s="522" t="s">
        <v>318</v>
      </c>
      <c r="F202" s="522" t="s">
        <v>321</v>
      </c>
      <c r="G202" s="522" t="s">
        <v>325</v>
      </c>
      <c r="H202" s="669" t="s">
        <v>328</v>
      </c>
      <c r="I202" s="669" t="s">
        <v>331</v>
      </c>
      <c r="J202" s="670" t="s">
        <v>334</v>
      </c>
      <c r="K202" s="671"/>
    </row>
    <row r="203" spans="1:11" ht="6.95" customHeight="1">
      <c r="A203" s="1995"/>
      <c r="B203" s="418"/>
      <c r="C203" s="418"/>
      <c r="D203" s="696"/>
      <c r="E203" s="418"/>
      <c r="F203" s="418"/>
      <c r="G203" s="418"/>
      <c r="H203" s="418"/>
      <c r="I203" s="418"/>
      <c r="J203" s="418"/>
      <c r="K203" s="418"/>
    </row>
    <row r="204" spans="1:11" ht="14.45" customHeight="1">
      <c r="A204" s="1995"/>
      <c r="B204" s="1979" t="s">
        <v>437</v>
      </c>
      <c r="C204" s="477" t="s">
        <v>438</v>
      </c>
      <c r="D204" s="561">
        <v>2010</v>
      </c>
      <c r="E204" s="677">
        <v>49.7</v>
      </c>
      <c r="F204" s="678" t="s">
        <v>405</v>
      </c>
      <c r="G204" s="677">
        <v>32.5</v>
      </c>
      <c r="H204" s="677">
        <v>27.3</v>
      </c>
      <c r="I204" s="677">
        <v>28.6</v>
      </c>
      <c r="J204" s="591">
        <v>34.1</v>
      </c>
      <c r="K204" s="2006" t="s">
        <v>439</v>
      </c>
    </row>
    <row r="205" spans="1:11" ht="14.45" customHeight="1">
      <c r="A205" s="1995"/>
      <c r="B205" s="1979"/>
      <c r="C205" s="362"/>
      <c r="D205" s="561">
        <v>2011</v>
      </c>
      <c r="E205" s="677">
        <v>57.3</v>
      </c>
      <c r="F205" s="678" t="s">
        <v>405</v>
      </c>
      <c r="G205" s="590">
        <v>32.5</v>
      </c>
      <c r="H205" s="678">
        <v>27.1</v>
      </c>
      <c r="I205" s="590">
        <v>29.1</v>
      </c>
      <c r="J205" s="591">
        <v>34.9</v>
      </c>
      <c r="K205" s="2006"/>
    </row>
    <row r="206" spans="1:11" ht="14.45" customHeight="1">
      <c r="A206" s="1995"/>
      <c r="B206" s="1979"/>
      <c r="C206" s="709"/>
      <c r="D206" s="561">
        <v>2012</v>
      </c>
      <c r="E206" s="677">
        <v>53.2</v>
      </c>
      <c r="F206" s="678" t="s">
        <v>405</v>
      </c>
      <c r="G206" s="590">
        <v>31.9</v>
      </c>
      <c r="H206" s="678">
        <v>27.1</v>
      </c>
      <c r="I206" s="590">
        <v>22.9</v>
      </c>
      <c r="J206" s="591">
        <v>33.6</v>
      </c>
      <c r="K206" s="2006"/>
    </row>
    <row r="207" spans="1:11" ht="14.45" customHeight="1">
      <c r="A207" s="1995"/>
      <c r="B207" s="1979"/>
      <c r="C207" s="709"/>
      <c r="D207" s="561">
        <v>2013</v>
      </c>
      <c r="E207" s="677">
        <v>53.3</v>
      </c>
      <c r="F207" s="678" t="s">
        <v>405</v>
      </c>
      <c r="G207" s="590">
        <v>31.4</v>
      </c>
      <c r="H207" s="678">
        <v>26.6</v>
      </c>
      <c r="I207" s="590">
        <v>26.2</v>
      </c>
      <c r="J207" s="591">
        <v>33.5</v>
      </c>
      <c r="K207" s="680"/>
    </row>
    <row r="208" spans="1:11" ht="14.45" customHeight="1">
      <c r="A208" s="1995"/>
      <c r="B208" s="362"/>
      <c r="C208" s="709"/>
      <c r="D208" s="561">
        <v>2014</v>
      </c>
      <c r="E208" s="677">
        <v>54.6</v>
      </c>
      <c r="F208" s="678" t="s">
        <v>405</v>
      </c>
      <c r="G208" s="677">
        <v>33.9</v>
      </c>
      <c r="H208" s="677">
        <v>25.6</v>
      </c>
      <c r="I208" s="677">
        <v>18.2</v>
      </c>
      <c r="J208" s="591">
        <v>35.5</v>
      </c>
      <c r="K208" s="680"/>
    </row>
    <row r="209" spans="1:11" ht="14.45" customHeight="1">
      <c r="A209" s="1995"/>
      <c r="B209" s="362"/>
      <c r="C209" s="709"/>
      <c r="D209" s="561">
        <v>2015</v>
      </c>
      <c r="E209" s="677">
        <v>54.2</v>
      </c>
      <c r="F209" s="678" t="s">
        <v>405</v>
      </c>
      <c r="G209" s="677">
        <v>40.4</v>
      </c>
      <c r="H209" s="677">
        <v>33</v>
      </c>
      <c r="I209" s="677">
        <v>42.1</v>
      </c>
      <c r="J209" s="591">
        <v>41.9</v>
      </c>
      <c r="K209" s="680"/>
    </row>
    <row r="210" spans="1:11" ht="14.45" customHeight="1">
      <c r="A210" s="1995"/>
      <c r="B210" s="362"/>
      <c r="C210" s="709"/>
      <c r="D210" s="561">
        <v>2016</v>
      </c>
      <c r="E210" s="677">
        <v>54.3</v>
      </c>
      <c r="F210" s="678" t="s">
        <v>405</v>
      </c>
      <c r="G210" s="677">
        <v>38.299999999999997</v>
      </c>
      <c r="H210" s="677">
        <v>33.4</v>
      </c>
      <c r="I210" s="677">
        <v>42.7</v>
      </c>
      <c r="J210" s="591">
        <v>40.700000000000003</v>
      </c>
      <c r="K210" s="680"/>
    </row>
    <row r="211" spans="1:11" ht="14.45" customHeight="1">
      <c r="A211" s="1995"/>
      <c r="B211" s="362"/>
      <c r="C211" s="709"/>
      <c r="D211" s="561">
        <v>2017</v>
      </c>
      <c r="E211" s="677">
        <v>53.7</v>
      </c>
      <c r="F211" s="678" t="s">
        <v>405</v>
      </c>
      <c r="G211" s="677">
        <v>40.6</v>
      </c>
      <c r="H211" s="677">
        <v>33.299999999999997</v>
      </c>
      <c r="I211" s="677">
        <v>42.8</v>
      </c>
      <c r="J211" s="591">
        <v>42.3</v>
      </c>
      <c r="K211" s="680"/>
    </row>
    <row r="212" spans="1:11" ht="14.45" customHeight="1">
      <c r="A212" s="1995"/>
      <c r="B212" s="362"/>
      <c r="C212" s="709"/>
      <c r="D212" s="561">
        <v>2018</v>
      </c>
      <c r="E212" s="369">
        <v>53.7</v>
      </c>
      <c r="F212" s="678" t="s">
        <v>405</v>
      </c>
      <c r="G212" s="590">
        <v>52.3</v>
      </c>
      <c r="H212" s="136">
        <v>32.9</v>
      </c>
      <c r="I212" s="590">
        <v>44.2</v>
      </c>
      <c r="J212" s="684">
        <v>51.4</v>
      </c>
      <c r="K212" s="682"/>
    </row>
    <row r="213" spans="1:11" ht="14.45" customHeight="1">
      <c r="A213" s="1995"/>
      <c r="B213" s="362"/>
      <c r="C213" s="709"/>
      <c r="D213" s="561">
        <v>2019</v>
      </c>
      <c r="E213" s="590">
        <v>49.069537751439945</v>
      </c>
      <c r="F213" s="590" t="s">
        <v>405</v>
      </c>
      <c r="G213" s="590">
        <v>50.190173828309185</v>
      </c>
      <c r="H213" s="590">
        <v>32.409118915588415</v>
      </c>
      <c r="I213" s="590">
        <v>42.069224275396309</v>
      </c>
      <c r="J213" s="591">
        <v>48.319370962239319</v>
      </c>
      <c r="K213" s="682"/>
    </row>
    <row r="214" spans="1:11" ht="14.45" customHeight="1">
      <c r="A214" s="1995"/>
      <c r="B214" s="362"/>
      <c r="C214" s="709"/>
      <c r="D214" s="561">
        <v>2020</v>
      </c>
      <c r="E214" s="590">
        <v>46.1</v>
      </c>
      <c r="F214" s="590" t="s">
        <v>405</v>
      </c>
      <c r="G214" s="590">
        <v>69.599999999999994</v>
      </c>
      <c r="H214" s="590">
        <v>31.3</v>
      </c>
      <c r="I214" s="590">
        <v>42</v>
      </c>
      <c r="J214" s="591">
        <v>49.9</v>
      </c>
      <c r="K214" s="682"/>
    </row>
    <row r="215" spans="1:11" ht="14.45" customHeight="1">
      <c r="A215" s="1995"/>
      <c r="B215" s="1979" t="s">
        <v>440</v>
      </c>
      <c r="C215" s="709" t="s">
        <v>441</v>
      </c>
      <c r="D215" s="676">
        <v>2010</v>
      </c>
      <c r="E215" s="677">
        <v>63</v>
      </c>
      <c r="F215" s="590" t="s">
        <v>405</v>
      </c>
      <c r="G215" s="677">
        <v>28.2</v>
      </c>
      <c r="H215" s="677">
        <v>25.5</v>
      </c>
      <c r="I215" s="677">
        <v>33.200000000000003</v>
      </c>
      <c r="J215" s="591">
        <v>38.700000000000003</v>
      </c>
      <c r="K215" s="2006" t="s">
        <v>442</v>
      </c>
    </row>
    <row r="216" spans="1:11" ht="14.45" customHeight="1">
      <c r="A216" s="1995"/>
      <c r="B216" s="1979"/>
      <c r="C216" s="712"/>
      <c r="D216" s="676">
        <v>2011</v>
      </c>
      <c r="E216" s="677">
        <v>64.099999999999994</v>
      </c>
      <c r="F216" s="590" t="s">
        <v>405</v>
      </c>
      <c r="G216" s="590">
        <v>28.2</v>
      </c>
      <c r="H216" s="678">
        <v>25.2</v>
      </c>
      <c r="I216" s="590">
        <v>37.700000000000003</v>
      </c>
      <c r="J216" s="591">
        <v>42</v>
      </c>
      <c r="K216" s="2006"/>
    </row>
    <row r="217" spans="1:11" ht="14.45" customHeight="1">
      <c r="A217" s="1995"/>
      <c r="B217" s="1979"/>
      <c r="C217" s="362"/>
      <c r="D217" s="676">
        <v>2012</v>
      </c>
      <c r="E217" s="677">
        <v>62.8</v>
      </c>
      <c r="F217" s="590" t="s">
        <v>405</v>
      </c>
      <c r="G217" s="590">
        <v>28.2</v>
      </c>
      <c r="H217" s="678">
        <v>25.1</v>
      </c>
      <c r="I217" s="590">
        <v>30.8</v>
      </c>
      <c r="J217" s="591">
        <v>43.8</v>
      </c>
      <c r="K217" s="2006"/>
    </row>
    <row r="218" spans="1:11" ht="14.45" customHeight="1">
      <c r="A218" s="1995"/>
      <c r="B218" s="362"/>
      <c r="C218" s="362"/>
      <c r="D218" s="676">
        <v>2013</v>
      </c>
      <c r="E218" s="677">
        <v>43.8</v>
      </c>
      <c r="F218" s="590" t="s">
        <v>405</v>
      </c>
      <c r="G218" s="590">
        <v>26.5</v>
      </c>
      <c r="H218" s="678">
        <v>25.2</v>
      </c>
      <c r="I218" s="590">
        <v>29.9</v>
      </c>
      <c r="J218" s="591">
        <v>35.1</v>
      </c>
      <c r="K218" s="2006"/>
    </row>
    <row r="219" spans="1:11" ht="14.45" customHeight="1">
      <c r="A219" s="1995"/>
      <c r="B219" s="362"/>
      <c r="C219" s="362"/>
      <c r="D219" s="676">
        <v>2014</v>
      </c>
      <c r="E219" s="677">
        <v>44.9</v>
      </c>
      <c r="F219" s="590" t="s">
        <v>405</v>
      </c>
      <c r="G219" s="590">
        <v>26.3</v>
      </c>
      <c r="H219" s="678">
        <v>25.2</v>
      </c>
      <c r="I219" s="590">
        <v>29.2</v>
      </c>
      <c r="J219" s="591">
        <v>35.5</v>
      </c>
      <c r="K219" s="680"/>
    </row>
    <row r="220" spans="1:11" ht="14.45" customHeight="1">
      <c r="A220" s="1995"/>
      <c r="B220" s="362"/>
      <c r="C220" s="362"/>
      <c r="D220" s="676">
        <v>2015</v>
      </c>
      <c r="E220" s="677">
        <v>48.8</v>
      </c>
      <c r="F220" s="590" t="s">
        <v>405</v>
      </c>
      <c r="G220" s="590">
        <v>33</v>
      </c>
      <c r="H220" s="678">
        <v>30.2</v>
      </c>
      <c r="I220" s="590">
        <v>34.5</v>
      </c>
      <c r="J220" s="591">
        <v>39.5</v>
      </c>
      <c r="K220" s="680"/>
    </row>
    <row r="221" spans="1:11" ht="14.45" customHeight="1">
      <c r="A221" s="1995"/>
      <c r="B221" s="362"/>
      <c r="C221" s="362"/>
      <c r="D221" s="676">
        <v>2016</v>
      </c>
      <c r="E221" s="677">
        <v>49.4</v>
      </c>
      <c r="F221" s="590" t="s">
        <v>405</v>
      </c>
      <c r="G221" s="590">
        <v>38.299999999999997</v>
      </c>
      <c r="H221" s="678">
        <v>30.2</v>
      </c>
      <c r="I221" s="590">
        <v>34.5</v>
      </c>
      <c r="J221" s="591">
        <v>41.5</v>
      </c>
      <c r="K221" s="680"/>
    </row>
    <row r="222" spans="1:11" ht="14.45" customHeight="1">
      <c r="A222" s="1995"/>
      <c r="B222" s="362"/>
      <c r="C222" s="362"/>
      <c r="D222" s="676">
        <v>2017</v>
      </c>
      <c r="E222" s="677">
        <v>49.6</v>
      </c>
      <c r="F222" s="590" t="s">
        <v>405</v>
      </c>
      <c r="G222" s="590">
        <v>35.6</v>
      </c>
      <c r="H222" s="678">
        <v>30</v>
      </c>
      <c r="I222" s="590">
        <v>34.9</v>
      </c>
      <c r="J222" s="591">
        <v>38.5</v>
      </c>
      <c r="K222" s="680"/>
    </row>
    <row r="223" spans="1:11" ht="14.45" customHeight="1">
      <c r="A223" s="1995"/>
      <c r="B223" s="362"/>
      <c r="C223" s="362"/>
      <c r="D223" s="561">
        <v>2018</v>
      </c>
      <c r="E223" s="677">
        <v>54.9</v>
      </c>
      <c r="F223" s="590" t="s">
        <v>405</v>
      </c>
      <c r="G223" s="590">
        <v>36.299999999999997</v>
      </c>
      <c r="H223" s="678">
        <v>30</v>
      </c>
      <c r="I223" s="590">
        <v>37.9</v>
      </c>
      <c r="J223" s="591">
        <v>40.1</v>
      </c>
      <c r="K223" s="680"/>
    </row>
    <row r="224" spans="1:11" ht="14.45" customHeight="1">
      <c r="A224" s="1995"/>
      <c r="B224" s="362"/>
      <c r="C224" s="362"/>
      <c r="D224" s="676">
        <v>2019</v>
      </c>
      <c r="E224" s="590">
        <v>54.120787454120787</v>
      </c>
      <c r="F224" s="590" t="s">
        <v>405</v>
      </c>
      <c r="G224" s="590">
        <v>36.487216420597768</v>
      </c>
      <c r="H224" s="590">
        <v>30.017650025214319</v>
      </c>
      <c r="I224" s="590">
        <v>38.194444444444443</v>
      </c>
      <c r="J224" s="591">
        <v>39.21558717242425</v>
      </c>
      <c r="K224" s="680"/>
    </row>
    <row r="225" spans="1:11" ht="14.45" customHeight="1">
      <c r="A225" s="1995"/>
      <c r="B225" s="362"/>
      <c r="C225" s="362"/>
      <c r="D225" s="676">
        <v>2020</v>
      </c>
      <c r="E225" s="590">
        <v>54.4</v>
      </c>
      <c r="F225" s="590" t="s">
        <v>405</v>
      </c>
      <c r="G225" s="590">
        <v>30.4</v>
      </c>
      <c r="H225" s="590">
        <v>30</v>
      </c>
      <c r="I225" s="590">
        <v>38.1</v>
      </c>
      <c r="J225" s="591">
        <v>35</v>
      </c>
      <c r="K225" s="680"/>
    </row>
    <row r="226" spans="1:11" ht="14.45" customHeight="1">
      <c r="A226" s="1995"/>
      <c r="B226" s="1979" t="s">
        <v>443</v>
      </c>
      <c r="C226" s="709" t="s">
        <v>444</v>
      </c>
      <c r="D226" s="676">
        <v>2010</v>
      </c>
      <c r="E226" s="677">
        <v>45</v>
      </c>
      <c r="F226" s="590" t="s">
        <v>405</v>
      </c>
      <c r="G226" s="678" t="s">
        <v>405</v>
      </c>
      <c r="H226" s="677">
        <v>24.4</v>
      </c>
      <c r="I226" s="677">
        <v>47.3</v>
      </c>
      <c r="J226" s="591">
        <v>34.700000000000003</v>
      </c>
      <c r="K226" s="683" t="s">
        <v>445</v>
      </c>
    </row>
    <row r="227" spans="1:11" ht="14.45" customHeight="1">
      <c r="A227" s="1995"/>
      <c r="B227" s="1979"/>
      <c r="C227" s="712"/>
      <c r="D227" s="676">
        <v>2011</v>
      </c>
      <c r="E227" s="677">
        <v>48.7</v>
      </c>
      <c r="F227" s="590" t="s">
        <v>405</v>
      </c>
      <c r="G227" s="678" t="s">
        <v>405</v>
      </c>
      <c r="H227" s="677">
        <v>24.7</v>
      </c>
      <c r="I227" s="590">
        <v>47.3</v>
      </c>
      <c r="J227" s="591">
        <v>35.200000000000003</v>
      </c>
      <c r="K227" s="680"/>
    </row>
    <row r="228" spans="1:11" ht="14.45" customHeight="1">
      <c r="A228" s="1995"/>
      <c r="B228" s="1979"/>
      <c r="C228" s="712"/>
      <c r="D228" s="676">
        <v>2012</v>
      </c>
      <c r="E228" s="677">
        <v>47.8</v>
      </c>
      <c r="F228" s="590" t="s">
        <v>405</v>
      </c>
      <c r="G228" s="678" t="s">
        <v>405</v>
      </c>
      <c r="H228" s="136">
        <v>24.2</v>
      </c>
      <c r="I228" s="590">
        <v>34.700000000000003</v>
      </c>
      <c r="J228" s="591">
        <v>31.6</v>
      </c>
      <c r="K228" s="680"/>
    </row>
    <row r="229" spans="1:11" ht="14.45" customHeight="1">
      <c r="A229" s="1995"/>
      <c r="B229" s="712"/>
      <c r="C229" s="712"/>
      <c r="D229" s="676">
        <v>2013</v>
      </c>
      <c r="E229" s="677">
        <v>35</v>
      </c>
      <c r="F229" s="590" t="s">
        <v>405</v>
      </c>
      <c r="G229" s="678" t="s">
        <v>405</v>
      </c>
      <c r="H229" s="677">
        <v>24.4</v>
      </c>
      <c r="I229" s="590">
        <v>38.9</v>
      </c>
      <c r="J229" s="591">
        <v>30.7</v>
      </c>
      <c r="K229" s="680"/>
    </row>
    <row r="230" spans="1:11" ht="14.45" customHeight="1">
      <c r="A230" s="1995"/>
      <c r="B230" s="712"/>
      <c r="C230" s="712"/>
      <c r="D230" s="676">
        <v>2014</v>
      </c>
      <c r="E230" s="677">
        <v>34.799999999999997</v>
      </c>
      <c r="F230" s="590" t="s">
        <v>405</v>
      </c>
      <c r="G230" s="678" t="s">
        <v>405</v>
      </c>
      <c r="H230" s="677">
        <v>24.3</v>
      </c>
      <c r="I230" s="590">
        <v>41.1</v>
      </c>
      <c r="J230" s="591">
        <v>32.299999999999997</v>
      </c>
      <c r="K230" s="680"/>
    </row>
    <row r="231" spans="1:11" ht="14.45" customHeight="1">
      <c r="A231" s="1995"/>
      <c r="B231" s="712"/>
      <c r="C231" s="712"/>
      <c r="D231" s="676">
        <v>2015</v>
      </c>
      <c r="E231" s="677">
        <v>38.5</v>
      </c>
      <c r="F231" s="590" t="s">
        <v>405</v>
      </c>
      <c r="G231" s="678" t="s">
        <v>405</v>
      </c>
      <c r="H231" s="677">
        <v>29.4</v>
      </c>
      <c r="I231" s="136">
        <v>43.2</v>
      </c>
      <c r="J231" s="591">
        <v>36.1</v>
      </c>
      <c r="K231" s="680"/>
    </row>
    <row r="232" spans="1:11" ht="14.45" customHeight="1">
      <c r="A232" s="1995"/>
      <c r="B232" s="712"/>
      <c r="C232" s="712"/>
      <c r="D232" s="374">
        <v>2016</v>
      </c>
      <c r="E232" s="677">
        <v>38.5</v>
      </c>
      <c r="F232" s="590" t="s">
        <v>405</v>
      </c>
      <c r="G232" s="678" t="s">
        <v>405</v>
      </c>
      <c r="H232" s="677">
        <v>29.6</v>
      </c>
      <c r="I232" s="590">
        <v>43.3</v>
      </c>
      <c r="J232" s="591">
        <v>36.1</v>
      </c>
      <c r="K232" s="680"/>
    </row>
    <row r="233" spans="1:11" ht="14.45" customHeight="1">
      <c r="A233" s="1995"/>
      <c r="B233" s="712"/>
      <c r="C233" s="712"/>
      <c r="D233" s="676">
        <v>2017</v>
      </c>
      <c r="E233" s="677">
        <v>38.4</v>
      </c>
      <c r="F233" s="590" t="s">
        <v>405</v>
      </c>
      <c r="G233" s="678" t="s">
        <v>405</v>
      </c>
      <c r="H233" s="677">
        <v>30.2</v>
      </c>
      <c r="I233" s="590">
        <v>45.8</v>
      </c>
      <c r="J233" s="591">
        <v>37.6</v>
      </c>
      <c r="K233" s="680"/>
    </row>
    <row r="234" spans="1:11" ht="14.45" customHeight="1">
      <c r="A234" s="1995"/>
      <c r="B234" s="712"/>
      <c r="C234" s="712"/>
      <c r="D234" s="676">
        <v>2018</v>
      </c>
      <c r="E234" s="677">
        <v>38.6</v>
      </c>
      <c r="F234" s="590" t="s">
        <v>405</v>
      </c>
      <c r="G234" s="678" t="s">
        <v>405</v>
      </c>
      <c r="H234" s="677">
        <v>30.5</v>
      </c>
      <c r="I234" s="590">
        <v>45</v>
      </c>
      <c r="J234" s="591">
        <v>37.4</v>
      </c>
      <c r="K234" s="680"/>
    </row>
    <row r="235" spans="1:11" ht="14.45" customHeight="1">
      <c r="A235" s="1995"/>
      <c r="B235" s="712"/>
      <c r="C235" s="712"/>
      <c r="D235" s="676">
        <v>2019</v>
      </c>
      <c r="E235" s="678">
        <v>38.522547020167686</v>
      </c>
      <c r="F235" s="590" t="s">
        <v>405</v>
      </c>
      <c r="G235" s="678" t="s">
        <v>405</v>
      </c>
      <c r="H235" s="678">
        <v>31.022365386727184</v>
      </c>
      <c r="I235" s="590">
        <v>39.959607616849397</v>
      </c>
      <c r="J235" s="681">
        <v>35.707782210670949</v>
      </c>
      <c r="K235" s="680"/>
    </row>
    <row r="236" spans="1:11" ht="14.45" customHeight="1">
      <c r="A236" s="1995"/>
      <c r="B236" s="712"/>
      <c r="C236" s="712"/>
      <c r="D236" s="676">
        <v>2020</v>
      </c>
      <c r="E236" s="678">
        <v>38.5</v>
      </c>
      <c r="F236" s="590" t="s">
        <v>405</v>
      </c>
      <c r="G236" s="678" t="s">
        <v>405</v>
      </c>
      <c r="H236" s="678">
        <v>31.1</v>
      </c>
      <c r="I236" s="590">
        <v>39.9</v>
      </c>
      <c r="J236" s="681">
        <v>35.200000000000003</v>
      </c>
      <c r="K236" s="680"/>
    </row>
    <row r="237" spans="1:11" ht="14.45" customHeight="1">
      <c r="A237" s="1995"/>
      <c r="B237" s="2013" t="s">
        <v>507</v>
      </c>
      <c r="C237" s="477"/>
      <c r="D237" s="729">
        <v>2010</v>
      </c>
      <c r="E237" s="730">
        <v>68.5</v>
      </c>
      <c r="F237" s="730">
        <v>38.200000000000003</v>
      </c>
      <c r="G237" s="730">
        <v>31.1</v>
      </c>
      <c r="H237" s="730">
        <v>38.6</v>
      </c>
      <c r="I237" s="730">
        <v>42.3</v>
      </c>
      <c r="J237" s="591">
        <v>59.9</v>
      </c>
      <c r="K237" s="2014" t="s">
        <v>554</v>
      </c>
    </row>
    <row r="238" spans="1:11" ht="14.45" customHeight="1">
      <c r="A238" s="1995"/>
      <c r="B238" s="2013"/>
      <c r="C238" s="362"/>
      <c r="D238" s="729">
        <v>2011</v>
      </c>
      <c r="E238" s="730">
        <v>69.3</v>
      </c>
      <c r="F238" s="730">
        <v>39</v>
      </c>
      <c r="G238" s="730">
        <v>29.2</v>
      </c>
      <c r="H238" s="730">
        <v>37.9</v>
      </c>
      <c r="I238" s="730">
        <v>42.5</v>
      </c>
      <c r="J238" s="591">
        <v>60.9</v>
      </c>
      <c r="K238" s="2014"/>
    </row>
    <row r="239" spans="1:11" ht="14.45" customHeight="1">
      <c r="A239" s="1995"/>
      <c r="B239" s="2013"/>
      <c r="C239" s="362"/>
      <c r="D239" s="729">
        <v>2012</v>
      </c>
      <c r="E239" s="730">
        <v>69.3</v>
      </c>
      <c r="F239" s="730">
        <v>38</v>
      </c>
      <c r="G239" s="730">
        <v>29.6</v>
      </c>
      <c r="H239" s="730">
        <v>34.9</v>
      </c>
      <c r="I239" s="730">
        <v>30.3</v>
      </c>
      <c r="J239" s="591">
        <v>60.1</v>
      </c>
      <c r="K239" s="2014"/>
    </row>
    <row r="240" spans="1:11" ht="14.45" customHeight="1">
      <c r="A240" s="1995"/>
      <c r="B240" s="362"/>
      <c r="C240" s="362"/>
      <c r="D240" s="729">
        <v>2013</v>
      </c>
      <c r="E240" s="730">
        <v>67.8</v>
      </c>
      <c r="F240" s="730">
        <v>36.6</v>
      </c>
      <c r="G240" s="730">
        <v>27.5</v>
      </c>
      <c r="H240" s="730">
        <v>36</v>
      </c>
      <c r="I240" s="730">
        <v>33.299999999999997</v>
      </c>
      <c r="J240" s="591">
        <v>58.3</v>
      </c>
      <c r="K240" s="680"/>
    </row>
    <row r="241" spans="1:11" ht="14.45" customHeight="1">
      <c r="A241" s="1995"/>
      <c r="B241" s="362"/>
      <c r="C241" s="362"/>
      <c r="D241" s="729">
        <v>2014</v>
      </c>
      <c r="E241" s="730">
        <v>67.599999999999994</v>
      </c>
      <c r="F241" s="730">
        <v>39.799999999999997</v>
      </c>
      <c r="G241" s="730">
        <v>31.1</v>
      </c>
      <c r="H241" s="730">
        <v>37</v>
      </c>
      <c r="I241" s="730">
        <v>36.299999999999997</v>
      </c>
      <c r="J241" s="591">
        <v>58.8</v>
      </c>
      <c r="K241" s="680"/>
    </row>
    <row r="242" spans="1:11" ht="14.45" customHeight="1">
      <c r="A242" s="1995"/>
      <c r="B242" s="362"/>
      <c r="C242" s="362"/>
      <c r="D242" s="729">
        <v>2015</v>
      </c>
      <c r="E242" s="730">
        <v>67.8</v>
      </c>
      <c r="F242" s="730">
        <v>37.5</v>
      </c>
      <c r="G242" s="730">
        <v>35.1</v>
      </c>
      <c r="H242" s="730">
        <v>38.4</v>
      </c>
      <c r="I242" s="730">
        <v>41.6</v>
      </c>
      <c r="J242" s="591">
        <v>59.7</v>
      </c>
      <c r="K242" s="680"/>
    </row>
    <row r="243" spans="1:11" ht="14.45" customHeight="1">
      <c r="A243" s="1995"/>
      <c r="B243" s="362"/>
      <c r="C243" s="362"/>
      <c r="D243" s="729">
        <v>2016</v>
      </c>
      <c r="E243" s="730">
        <v>67.599999999999994</v>
      </c>
      <c r="F243" s="730">
        <v>39.4</v>
      </c>
      <c r="G243" s="730">
        <v>34.4</v>
      </c>
      <c r="H243" s="730">
        <v>39.9</v>
      </c>
      <c r="I243" s="730">
        <v>41</v>
      </c>
      <c r="J243" s="591">
        <v>60</v>
      </c>
      <c r="K243" s="680"/>
    </row>
    <row r="244" spans="1:11" ht="14.45" customHeight="1">
      <c r="A244" s="1995"/>
      <c r="B244" s="362"/>
      <c r="C244" s="362"/>
      <c r="D244" s="729">
        <v>2017</v>
      </c>
      <c r="E244" s="730">
        <v>68.400000000000006</v>
      </c>
      <c r="F244" s="730">
        <v>32.4</v>
      </c>
      <c r="G244" s="730">
        <v>31.6</v>
      </c>
      <c r="H244" s="730">
        <v>37.700000000000003</v>
      </c>
      <c r="I244" s="730">
        <v>43.2</v>
      </c>
      <c r="J244" s="591">
        <v>59.8</v>
      </c>
      <c r="K244" s="680"/>
    </row>
    <row r="245" spans="1:11" ht="14.45" customHeight="1">
      <c r="A245" s="1995"/>
      <c r="B245" s="362"/>
      <c r="C245" s="362"/>
      <c r="D245" s="729">
        <v>2018</v>
      </c>
      <c r="E245" s="730">
        <v>68.3</v>
      </c>
      <c r="F245" s="730">
        <v>34.5</v>
      </c>
      <c r="G245" s="730">
        <v>32.700000000000003</v>
      </c>
      <c r="H245" s="730">
        <v>38.1</v>
      </c>
      <c r="I245" s="730">
        <v>42.8</v>
      </c>
      <c r="J245" s="591">
        <v>59.7</v>
      </c>
      <c r="K245" s="680"/>
    </row>
    <row r="246" spans="1:11" ht="14.45" customHeight="1">
      <c r="A246" s="1995"/>
      <c r="B246" s="418"/>
      <c r="C246" s="418"/>
      <c r="D246" s="731">
        <v>2019</v>
      </c>
      <c r="E246" s="420">
        <v>67.5</v>
      </c>
      <c r="F246" s="420">
        <v>37.5</v>
      </c>
      <c r="G246" s="420">
        <v>32.1</v>
      </c>
      <c r="H246" s="420">
        <v>37.5</v>
      </c>
      <c r="I246" s="420">
        <v>39.4</v>
      </c>
      <c r="J246" s="420">
        <v>59.1</v>
      </c>
      <c r="K246" s="688"/>
    </row>
    <row r="247" spans="1:11" ht="14.45" customHeight="1">
      <c r="A247" s="1995"/>
      <c r="B247" s="418"/>
      <c r="C247" s="418"/>
      <c r="D247" s="731">
        <v>2020</v>
      </c>
      <c r="E247" s="420">
        <v>67.3</v>
      </c>
      <c r="F247" s="420">
        <v>34.9</v>
      </c>
      <c r="G247" s="420">
        <v>30.9</v>
      </c>
      <c r="H247" s="420">
        <v>35.1</v>
      </c>
      <c r="I247" s="420">
        <v>39</v>
      </c>
      <c r="J247" s="420">
        <v>58.3</v>
      </c>
      <c r="K247" s="688"/>
    </row>
  </sheetData>
  <mergeCells count="46">
    <mergeCell ref="A199:A247"/>
    <mergeCell ref="J199:K199"/>
    <mergeCell ref="K200:K201"/>
    <mergeCell ref="B204:B207"/>
    <mergeCell ref="K204:K206"/>
    <mergeCell ref="B215:B217"/>
    <mergeCell ref="K215:K218"/>
    <mergeCell ref="B226:B228"/>
    <mergeCell ref="B237:B239"/>
    <mergeCell ref="K237:K239"/>
    <mergeCell ref="A150:A198"/>
    <mergeCell ref="B150:K150"/>
    <mergeCell ref="B155:B160"/>
    <mergeCell ref="K155:K158"/>
    <mergeCell ref="B166:B170"/>
    <mergeCell ref="K166:K170"/>
    <mergeCell ref="B177:B180"/>
    <mergeCell ref="K177:K180"/>
    <mergeCell ref="A101:A149"/>
    <mergeCell ref="I101:K101"/>
    <mergeCell ref="K102:K103"/>
    <mergeCell ref="B106:B109"/>
    <mergeCell ref="K106:K108"/>
    <mergeCell ref="B117:B119"/>
    <mergeCell ref="K117:K119"/>
    <mergeCell ref="B128:B130"/>
    <mergeCell ref="K128:K130"/>
    <mergeCell ref="B139:B141"/>
    <mergeCell ref="A1:A51"/>
    <mergeCell ref="B1:I1"/>
    <mergeCell ref="J1:K1"/>
    <mergeCell ref="B2:J2"/>
    <mergeCell ref="K4:K5"/>
    <mergeCell ref="B8:B10"/>
    <mergeCell ref="K8:K10"/>
    <mergeCell ref="B19:B21"/>
    <mergeCell ref="B41:B45"/>
    <mergeCell ref="K41:K44"/>
    <mergeCell ref="A52:A100"/>
    <mergeCell ref="B52:K52"/>
    <mergeCell ref="B57:B61"/>
    <mergeCell ref="K57:K61"/>
    <mergeCell ref="B79:B85"/>
    <mergeCell ref="K79:K85"/>
    <mergeCell ref="B90:B93"/>
    <mergeCell ref="K90:K93"/>
  </mergeCells>
  <pageMargins left="0.39370078740157483" right="0.39370078740157483" top="0.39370078740157483" bottom="0.59055118110236227" header="0" footer="0"/>
  <pageSetup paperSize="9" scale="73" orientation="landscape" r:id="rId1"/>
  <rowBreaks count="1" manualBreakCount="1">
    <brk id="51"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7"/>
  <sheetViews>
    <sheetView zoomScaleNormal="100" zoomScaleSheetLayoutView="62" workbookViewId="0">
      <selection activeCell="B1" sqref="B1"/>
    </sheetView>
  </sheetViews>
  <sheetFormatPr defaultColWidth="0" defaultRowHeight="15"/>
  <cols>
    <col min="1" max="1" width="6.5" style="289" customWidth="1"/>
    <col min="2" max="2" width="23.5" style="289" customWidth="1"/>
    <col min="3" max="4" width="8" style="289" customWidth="1"/>
    <col min="5" max="6" width="14.125" style="289" customWidth="1"/>
    <col min="7" max="7" width="21.625" style="289" customWidth="1"/>
    <col min="8" max="8" width="14.125" style="289" customWidth="1"/>
    <col min="9" max="9" width="31.125" style="289" customWidth="1"/>
    <col min="10" max="10" width="14.125" style="289" customWidth="1"/>
    <col min="11" max="16" width="23.5" style="289" customWidth="1"/>
    <col min="17" max="16384" width="0" style="289" hidden="1"/>
  </cols>
  <sheetData>
    <row r="1" spans="1:11" ht="19.7" customHeight="1">
      <c r="A1" s="1995">
        <v>104</v>
      </c>
      <c r="B1" s="732" t="s">
        <v>1955</v>
      </c>
      <c r="C1" s="732"/>
      <c r="D1" s="733"/>
      <c r="E1" s="732"/>
      <c r="F1" s="732"/>
      <c r="G1" s="732"/>
      <c r="H1" s="732"/>
      <c r="I1" s="732"/>
      <c r="J1" s="732"/>
      <c r="K1" s="734"/>
    </row>
    <row r="2" spans="1:11" ht="19.7" customHeight="1">
      <c r="A2" s="1995"/>
      <c r="B2" s="2015" t="s">
        <v>1956</v>
      </c>
      <c r="C2" s="2015"/>
      <c r="D2" s="2015"/>
      <c r="E2" s="2015"/>
      <c r="F2" s="2015"/>
      <c r="G2" s="2015"/>
      <c r="H2" s="2015"/>
      <c r="I2" s="2015"/>
      <c r="J2" s="2015"/>
      <c r="K2" s="734"/>
    </row>
    <row r="3" spans="1:11" ht="19.7" customHeight="1">
      <c r="A3" s="1995"/>
      <c r="B3" s="1996" t="s">
        <v>561</v>
      </c>
      <c r="C3" s="1996"/>
      <c r="D3" s="1996"/>
      <c r="E3" s="1996"/>
      <c r="F3" s="1996"/>
      <c r="G3" s="1996"/>
      <c r="H3" s="1996"/>
      <c r="I3" s="1996"/>
      <c r="J3" s="1996"/>
      <c r="K3" s="1996"/>
    </row>
    <row r="4" spans="1:11" ht="33.950000000000003" customHeight="1">
      <c r="A4" s="1995"/>
      <c r="B4" s="689"/>
      <c r="C4" s="664" t="s">
        <v>576</v>
      </c>
      <c r="D4" s="664" t="s">
        <v>336</v>
      </c>
      <c r="E4" s="664" t="s">
        <v>535</v>
      </c>
      <c r="F4" s="664" t="s">
        <v>536</v>
      </c>
      <c r="G4" s="664" t="s">
        <v>537</v>
      </c>
      <c r="H4" s="664" t="s">
        <v>570</v>
      </c>
      <c r="I4" s="664" t="s">
        <v>539</v>
      </c>
      <c r="J4" s="665" t="s">
        <v>548</v>
      </c>
      <c r="K4" s="690"/>
    </row>
    <row r="5" spans="1:11" ht="33.950000000000003" customHeight="1">
      <c r="A5" s="1995"/>
      <c r="B5" s="691"/>
      <c r="C5" s="666" t="s">
        <v>372</v>
      </c>
      <c r="D5" s="666" t="s">
        <v>9</v>
      </c>
      <c r="E5" s="666" t="s">
        <v>541</v>
      </c>
      <c r="F5" s="666" t="s">
        <v>542</v>
      </c>
      <c r="G5" s="666" t="s">
        <v>543</v>
      </c>
      <c r="H5" s="666" t="s">
        <v>544</v>
      </c>
      <c r="I5" s="666" t="s">
        <v>545</v>
      </c>
      <c r="J5" s="667" t="s">
        <v>549</v>
      </c>
      <c r="K5" s="692"/>
    </row>
    <row r="6" spans="1:11" ht="19.7" customHeight="1">
      <c r="A6" s="1995"/>
      <c r="B6" s="693"/>
      <c r="C6" s="735"/>
      <c r="D6" s="669"/>
      <c r="E6" s="736" t="s">
        <v>318</v>
      </c>
      <c r="F6" s="736" t="s">
        <v>321</v>
      </c>
      <c r="G6" s="736" t="s">
        <v>325</v>
      </c>
      <c r="H6" s="669" t="s">
        <v>328</v>
      </c>
      <c r="I6" s="669" t="s">
        <v>331</v>
      </c>
      <c r="J6" s="670" t="s">
        <v>334</v>
      </c>
      <c r="K6" s="695"/>
    </row>
    <row r="7" spans="1:11" ht="6.95" customHeight="1">
      <c r="A7" s="1995"/>
      <c r="B7" s="418"/>
      <c r="C7" s="418"/>
      <c r="D7" s="696"/>
      <c r="E7" s="418"/>
      <c r="F7" s="418"/>
      <c r="G7" s="418"/>
      <c r="H7" s="418"/>
      <c r="I7" s="418"/>
      <c r="J7" s="697"/>
      <c r="K7" s="418"/>
    </row>
    <row r="8" spans="1:11" ht="13.35" customHeight="1">
      <c r="A8" s="1995"/>
      <c r="B8" s="1997" t="s">
        <v>385</v>
      </c>
      <c r="C8" s="737" t="s">
        <v>386</v>
      </c>
      <c r="D8" s="696">
        <v>2010</v>
      </c>
      <c r="E8" s="696">
        <v>34269</v>
      </c>
      <c r="F8" s="696" t="s">
        <v>405</v>
      </c>
      <c r="G8" s="696">
        <v>1224</v>
      </c>
      <c r="H8" s="696">
        <v>44892</v>
      </c>
      <c r="I8" s="696" t="s">
        <v>405</v>
      </c>
      <c r="J8" s="738">
        <v>80385</v>
      </c>
      <c r="K8" s="1998" t="s">
        <v>387</v>
      </c>
    </row>
    <row r="9" spans="1:11" ht="13.35" customHeight="1">
      <c r="A9" s="1995"/>
      <c r="B9" s="1997"/>
      <c r="C9" s="737"/>
      <c r="D9" s="696">
        <v>2011</v>
      </c>
      <c r="E9" s="696">
        <v>45910</v>
      </c>
      <c r="F9" s="696" t="s">
        <v>405</v>
      </c>
      <c r="G9" s="696">
        <v>1224</v>
      </c>
      <c r="H9" s="696">
        <v>59421</v>
      </c>
      <c r="I9" s="696" t="s">
        <v>405</v>
      </c>
      <c r="J9" s="738">
        <v>106555</v>
      </c>
      <c r="K9" s="1998"/>
    </row>
    <row r="10" spans="1:11" ht="13.35" customHeight="1">
      <c r="A10" s="1995"/>
      <c r="B10" s="1997"/>
      <c r="C10" s="737"/>
      <c r="D10" s="696">
        <v>2012</v>
      </c>
      <c r="E10" s="696">
        <v>48354</v>
      </c>
      <c r="F10" s="696" t="s">
        <v>405</v>
      </c>
      <c r="G10" s="696">
        <v>1436</v>
      </c>
      <c r="H10" s="696">
        <v>59995</v>
      </c>
      <c r="I10" s="696" t="s">
        <v>405</v>
      </c>
      <c r="J10" s="738">
        <v>109785</v>
      </c>
      <c r="K10" s="1998"/>
    </row>
    <row r="11" spans="1:11" ht="13.35" customHeight="1">
      <c r="A11" s="1995"/>
      <c r="B11" s="1997"/>
      <c r="C11" s="737"/>
      <c r="D11" s="696">
        <v>2013</v>
      </c>
      <c r="E11" s="696">
        <v>61016</v>
      </c>
      <c r="F11" s="696" t="s">
        <v>405</v>
      </c>
      <c r="G11" s="696">
        <v>1165</v>
      </c>
      <c r="H11" s="696">
        <v>66557</v>
      </c>
      <c r="I11" s="696" t="s">
        <v>405</v>
      </c>
      <c r="J11" s="738">
        <v>128738</v>
      </c>
      <c r="K11" s="1998"/>
    </row>
    <row r="12" spans="1:11" ht="13.35" customHeight="1">
      <c r="A12" s="1995"/>
      <c r="B12" s="1997"/>
      <c r="C12" s="737"/>
      <c r="D12" s="696">
        <v>2014</v>
      </c>
      <c r="E12" s="696">
        <v>80169</v>
      </c>
      <c r="F12" s="696" t="s">
        <v>405</v>
      </c>
      <c r="G12" s="696">
        <v>1044</v>
      </c>
      <c r="H12" s="696">
        <v>79932</v>
      </c>
      <c r="I12" s="696" t="s">
        <v>405</v>
      </c>
      <c r="J12" s="738">
        <v>161145</v>
      </c>
      <c r="K12" s="688"/>
    </row>
    <row r="13" spans="1:11" ht="13.35" customHeight="1">
      <c r="A13" s="1995"/>
      <c r="B13" s="418"/>
      <c r="C13" s="737"/>
      <c r="D13" s="696">
        <v>2015</v>
      </c>
      <c r="E13" s="696">
        <v>131374</v>
      </c>
      <c r="F13" s="696" t="s">
        <v>405</v>
      </c>
      <c r="G13" s="696">
        <v>1098</v>
      </c>
      <c r="H13" s="696">
        <v>107334</v>
      </c>
      <c r="I13" s="696" t="s">
        <v>405</v>
      </c>
      <c r="J13" s="738">
        <v>239806</v>
      </c>
      <c r="K13" s="688"/>
    </row>
    <row r="14" spans="1:11" ht="13.35" customHeight="1">
      <c r="A14" s="1995"/>
      <c r="B14" s="418"/>
      <c r="C14" s="737"/>
      <c r="D14" s="696">
        <v>2016</v>
      </c>
      <c r="E14" s="696">
        <v>155348</v>
      </c>
      <c r="F14" s="696" t="s">
        <v>405</v>
      </c>
      <c r="G14" s="696">
        <v>1160</v>
      </c>
      <c r="H14" s="696">
        <v>123193</v>
      </c>
      <c r="I14" s="696" t="s">
        <v>405</v>
      </c>
      <c r="J14" s="738">
        <v>279701</v>
      </c>
      <c r="K14" s="688"/>
    </row>
    <row r="15" spans="1:11" ht="13.35" customHeight="1">
      <c r="A15" s="1995"/>
      <c r="B15" s="418"/>
      <c r="C15" s="737"/>
      <c r="D15" s="696">
        <v>2017</v>
      </c>
      <c r="E15" s="696">
        <v>163940</v>
      </c>
      <c r="F15" s="696" t="s">
        <v>405</v>
      </c>
      <c r="G15" s="696">
        <v>1738</v>
      </c>
      <c r="H15" s="696">
        <v>137741</v>
      </c>
      <c r="I15" s="696" t="s">
        <v>405</v>
      </c>
      <c r="J15" s="738">
        <v>303419</v>
      </c>
      <c r="K15" s="688"/>
    </row>
    <row r="16" spans="1:11" ht="13.35" customHeight="1">
      <c r="A16" s="1995"/>
      <c r="B16" s="418"/>
      <c r="C16" s="737"/>
      <c r="D16" s="696">
        <v>2018</v>
      </c>
      <c r="E16" s="696">
        <v>206222</v>
      </c>
      <c r="F16" s="696" t="s">
        <v>405</v>
      </c>
      <c r="G16" s="696">
        <v>2073</v>
      </c>
      <c r="H16" s="696">
        <v>152703</v>
      </c>
      <c r="I16" s="696" t="s">
        <v>405</v>
      </c>
      <c r="J16" s="738">
        <v>360998</v>
      </c>
      <c r="K16" s="688"/>
    </row>
    <row r="17" spans="1:11" ht="13.35" customHeight="1">
      <c r="A17" s="1995"/>
      <c r="B17" s="418"/>
      <c r="C17" s="737"/>
      <c r="D17" s="696">
        <v>2019</v>
      </c>
      <c r="E17" s="696">
        <v>202193</v>
      </c>
      <c r="F17" s="696" t="s">
        <v>405</v>
      </c>
      <c r="G17" s="696">
        <v>2305</v>
      </c>
      <c r="H17" s="696">
        <v>152065</v>
      </c>
      <c r="I17" s="696" t="s">
        <v>405</v>
      </c>
      <c r="J17" s="738">
        <v>356563</v>
      </c>
      <c r="K17" s="688"/>
    </row>
    <row r="18" spans="1:11" ht="13.35" customHeight="1">
      <c r="A18" s="1995"/>
      <c r="B18" s="418"/>
      <c r="C18" s="737"/>
      <c r="D18" s="696">
        <v>2020</v>
      </c>
      <c r="E18" s="696">
        <v>229917</v>
      </c>
      <c r="F18" s="696" t="s">
        <v>405</v>
      </c>
      <c r="G18" s="696">
        <v>2544</v>
      </c>
      <c r="H18" s="696">
        <v>160616</v>
      </c>
      <c r="I18" s="696" t="s">
        <v>405</v>
      </c>
      <c r="J18" s="738">
        <v>393077</v>
      </c>
      <c r="K18" s="688"/>
    </row>
    <row r="19" spans="1:11" ht="13.35" customHeight="1">
      <c r="A19" s="1995"/>
      <c r="B19" s="1997" t="s">
        <v>388</v>
      </c>
      <c r="C19" s="737" t="s">
        <v>389</v>
      </c>
      <c r="D19" s="696">
        <v>2010</v>
      </c>
      <c r="E19" s="696">
        <v>63405</v>
      </c>
      <c r="F19" s="696" t="s">
        <v>405</v>
      </c>
      <c r="G19" s="696" t="s">
        <v>405</v>
      </c>
      <c r="H19" s="696">
        <v>31</v>
      </c>
      <c r="I19" s="696" t="s">
        <v>405</v>
      </c>
      <c r="J19" s="738">
        <v>63436</v>
      </c>
      <c r="K19" s="700" t="s">
        <v>500</v>
      </c>
    </row>
    <row r="20" spans="1:11" ht="13.35" customHeight="1">
      <c r="A20" s="1995"/>
      <c r="B20" s="1997"/>
      <c r="C20" s="737"/>
      <c r="D20" s="696">
        <v>2011</v>
      </c>
      <c r="E20" s="696">
        <v>84859</v>
      </c>
      <c r="F20" s="696" t="s">
        <v>405</v>
      </c>
      <c r="G20" s="696" t="s">
        <v>405</v>
      </c>
      <c r="H20" s="696">
        <v>13</v>
      </c>
      <c r="I20" s="696" t="s">
        <v>405</v>
      </c>
      <c r="J20" s="738">
        <v>84872</v>
      </c>
      <c r="K20" s="688"/>
    </row>
    <row r="21" spans="1:11" ht="13.35" customHeight="1">
      <c r="A21" s="1995"/>
      <c r="B21" s="1997"/>
      <c r="C21" s="737"/>
      <c r="D21" s="696">
        <v>2012</v>
      </c>
      <c r="E21" s="696">
        <v>81651</v>
      </c>
      <c r="F21" s="696" t="s">
        <v>405</v>
      </c>
      <c r="G21" s="696" t="s">
        <v>405</v>
      </c>
      <c r="H21" s="696">
        <v>9</v>
      </c>
      <c r="I21" s="696" t="s">
        <v>405</v>
      </c>
      <c r="J21" s="738">
        <v>81660</v>
      </c>
      <c r="K21" s="688"/>
    </row>
    <row r="22" spans="1:11" ht="13.35" customHeight="1">
      <c r="A22" s="1995"/>
      <c r="B22" s="1997"/>
      <c r="C22" s="737"/>
      <c r="D22" s="696">
        <v>2013</v>
      </c>
      <c r="E22" s="696">
        <v>81250</v>
      </c>
      <c r="F22" s="696" t="s">
        <v>405</v>
      </c>
      <c r="G22" s="696" t="s">
        <v>405</v>
      </c>
      <c r="H22" s="696">
        <v>9</v>
      </c>
      <c r="I22" s="696" t="s">
        <v>405</v>
      </c>
      <c r="J22" s="738">
        <v>81259</v>
      </c>
      <c r="K22" s="688"/>
    </row>
    <row r="23" spans="1:11" ht="13.35" customHeight="1">
      <c r="A23" s="1995"/>
      <c r="B23" s="1997"/>
      <c r="C23" s="737"/>
      <c r="D23" s="696">
        <v>2014</v>
      </c>
      <c r="E23" s="696">
        <v>79111</v>
      </c>
      <c r="F23" s="696" t="s">
        <v>405</v>
      </c>
      <c r="G23" s="696" t="s">
        <v>405</v>
      </c>
      <c r="H23" s="696">
        <v>9</v>
      </c>
      <c r="I23" s="696" t="s">
        <v>405</v>
      </c>
      <c r="J23" s="738">
        <v>79120</v>
      </c>
      <c r="K23" s="688"/>
    </row>
    <row r="24" spans="1:11" ht="13.35" customHeight="1">
      <c r="A24" s="1995"/>
      <c r="B24" s="418"/>
      <c r="C24" s="737"/>
      <c r="D24" s="696">
        <v>2015</v>
      </c>
      <c r="E24" s="696">
        <v>95114</v>
      </c>
      <c r="F24" s="696" t="s">
        <v>405</v>
      </c>
      <c r="G24" s="696" t="s">
        <v>405</v>
      </c>
      <c r="H24" s="696">
        <v>27</v>
      </c>
      <c r="I24" s="696" t="s">
        <v>405</v>
      </c>
      <c r="J24" s="738">
        <v>95141</v>
      </c>
      <c r="K24" s="688"/>
    </row>
    <row r="25" spans="1:11" ht="13.35" customHeight="1">
      <c r="A25" s="1995"/>
      <c r="B25" s="418"/>
      <c r="C25" s="737"/>
      <c r="D25" s="696">
        <v>2016</v>
      </c>
      <c r="E25" s="696">
        <v>131613</v>
      </c>
      <c r="F25" s="696" t="s">
        <v>405</v>
      </c>
      <c r="G25" s="696" t="s">
        <v>405</v>
      </c>
      <c r="H25" s="696">
        <v>37</v>
      </c>
      <c r="I25" s="696" t="s">
        <v>405</v>
      </c>
      <c r="J25" s="738">
        <v>131650</v>
      </c>
      <c r="K25" s="688"/>
    </row>
    <row r="26" spans="1:11" ht="13.35" customHeight="1">
      <c r="A26" s="1995"/>
      <c r="B26" s="418"/>
      <c r="C26" s="737"/>
      <c r="D26" s="696">
        <v>2017</v>
      </c>
      <c r="E26" s="696">
        <v>176796</v>
      </c>
      <c r="F26" s="696" t="s">
        <v>405</v>
      </c>
      <c r="G26" s="696" t="s">
        <v>405</v>
      </c>
      <c r="H26" s="696">
        <v>55</v>
      </c>
      <c r="I26" s="696" t="s">
        <v>405</v>
      </c>
      <c r="J26" s="738">
        <v>176851</v>
      </c>
      <c r="K26" s="688"/>
    </row>
    <row r="27" spans="1:11" ht="13.35" customHeight="1">
      <c r="A27" s="1995"/>
      <c r="B27" s="418"/>
      <c r="C27" s="737"/>
      <c r="D27" s="696">
        <v>2018</v>
      </c>
      <c r="E27" s="696">
        <v>214091</v>
      </c>
      <c r="F27" s="696" t="s">
        <v>405</v>
      </c>
      <c r="G27" s="696" t="s">
        <v>405</v>
      </c>
      <c r="H27" s="696">
        <v>67</v>
      </c>
      <c r="I27" s="696" t="s">
        <v>405</v>
      </c>
      <c r="J27" s="738">
        <v>214158</v>
      </c>
      <c r="K27" s="688"/>
    </row>
    <row r="28" spans="1:11" ht="13.35" customHeight="1">
      <c r="A28" s="1995"/>
      <c r="B28" s="418"/>
      <c r="C28" s="737"/>
      <c r="D28" s="696">
        <v>2019</v>
      </c>
      <c r="E28" s="696">
        <v>222141</v>
      </c>
      <c r="F28" s="696" t="s">
        <v>405</v>
      </c>
      <c r="G28" s="696" t="s">
        <v>405</v>
      </c>
      <c r="H28" s="696">
        <v>69</v>
      </c>
      <c r="I28" s="696" t="s">
        <v>405</v>
      </c>
      <c r="J28" s="738">
        <v>222210</v>
      </c>
      <c r="K28" s="688"/>
    </row>
    <row r="29" spans="1:11" ht="13.35" customHeight="1">
      <c r="A29" s="1995"/>
      <c r="B29" s="418"/>
      <c r="C29" s="737"/>
      <c r="D29" s="696">
        <v>2020</v>
      </c>
      <c r="E29" s="696">
        <v>193033</v>
      </c>
      <c r="F29" s="696" t="s">
        <v>405</v>
      </c>
      <c r="G29" s="696" t="s">
        <v>405</v>
      </c>
      <c r="H29" s="696">
        <v>87</v>
      </c>
      <c r="I29" s="696" t="s">
        <v>405</v>
      </c>
      <c r="J29" s="738">
        <v>193120</v>
      </c>
      <c r="K29" s="688"/>
    </row>
    <row r="30" spans="1:11" ht="13.35" customHeight="1">
      <c r="A30" s="1995"/>
      <c r="B30" s="1997" t="s">
        <v>391</v>
      </c>
      <c r="C30" s="737" t="s">
        <v>392</v>
      </c>
      <c r="D30" s="696">
        <v>2010</v>
      </c>
      <c r="E30" s="696">
        <v>128529</v>
      </c>
      <c r="F30" s="696" t="s">
        <v>405</v>
      </c>
      <c r="G30" s="696" t="s">
        <v>405</v>
      </c>
      <c r="H30" s="696">
        <v>14171</v>
      </c>
      <c r="I30" s="696" t="s">
        <v>405</v>
      </c>
      <c r="J30" s="738">
        <v>142700</v>
      </c>
      <c r="K30" s="700" t="s">
        <v>393</v>
      </c>
    </row>
    <row r="31" spans="1:11" ht="13.35" customHeight="1">
      <c r="A31" s="1995"/>
      <c r="B31" s="1997"/>
      <c r="C31" s="737"/>
      <c r="D31" s="696">
        <v>2011</v>
      </c>
      <c r="E31" s="696">
        <v>141923</v>
      </c>
      <c r="F31" s="696" t="s">
        <v>405</v>
      </c>
      <c r="G31" s="696" t="s">
        <v>405</v>
      </c>
      <c r="H31" s="696">
        <v>12752</v>
      </c>
      <c r="I31" s="696" t="s">
        <v>405</v>
      </c>
      <c r="J31" s="738">
        <v>154675</v>
      </c>
      <c r="K31" s="688"/>
    </row>
    <row r="32" spans="1:11" ht="13.35" customHeight="1">
      <c r="A32" s="1995"/>
      <c r="B32" s="1997"/>
      <c r="C32" s="737"/>
      <c r="D32" s="696">
        <v>2012</v>
      </c>
      <c r="E32" s="696">
        <v>159809</v>
      </c>
      <c r="F32" s="696" t="s">
        <v>405</v>
      </c>
      <c r="G32" s="696" t="s">
        <v>405</v>
      </c>
      <c r="H32" s="696">
        <v>14103</v>
      </c>
      <c r="I32" s="696" t="s">
        <v>405</v>
      </c>
      <c r="J32" s="738">
        <v>173912</v>
      </c>
      <c r="K32" s="688"/>
    </row>
    <row r="33" spans="1:11" ht="13.35" customHeight="1">
      <c r="A33" s="1995"/>
      <c r="B33" s="418"/>
      <c r="C33" s="737"/>
      <c r="D33" s="696">
        <v>2013</v>
      </c>
      <c r="E33" s="696">
        <v>150000</v>
      </c>
      <c r="F33" s="696" t="s">
        <v>405</v>
      </c>
      <c r="G33" s="696" t="s">
        <v>405</v>
      </c>
      <c r="H33" s="696">
        <v>15055</v>
      </c>
      <c r="I33" s="696" t="s">
        <v>405</v>
      </c>
      <c r="J33" s="738">
        <v>165055</v>
      </c>
      <c r="K33" s="688"/>
    </row>
    <row r="34" spans="1:11" ht="13.35" customHeight="1">
      <c r="A34" s="1995"/>
      <c r="B34" s="418"/>
      <c r="C34" s="737"/>
      <c r="D34" s="696">
        <v>2014</v>
      </c>
      <c r="E34" s="696">
        <v>178957</v>
      </c>
      <c r="F34" s="696" t="s">
        <v>405</v>
      </c>
      <c r="G34" s="696" t="s">
        <v>405</v>
      </c>
      <c r="H34" s="696">
        <v>15093</v>
      </c>
      <c r="I34" s="696" t="s">
        <v>405</v>
      </c>
      <c r="J34" s="738">
        <v>194050</v>
      </c>
      <c r="K34" s="688"/>
    </row>
    <row r="35" spans="1:11" ht="13.35" customHeight="1">
      <c r="A35" s="1995"/>
      <c r="B35" s="418"/>
      <c r="C35" s="737"/>
      <c r="D35" s="696">
        <v>2015</v>
      </c>
      <c r="E35" s="696">
        <v>217721</v>
      </c>
      <c r="F35" s="696" t="s">
        <v>405</v>
      </c>
      <c r="G35" s="696" t="s">
        <v>405</v>
      </c>
      <c r="H35" s="696">
        <v>18971</v>
      </c>
      <c r="I35" s="696" t="s">
        <v>405</v>
      </c>
      <c r="J35" s="738">
        <v>236692</v>
      </c>
      <c r="K35" s="688"/>
    </row>
    <row r="36" spans="1:11" ht="13.35" customHeight="1">
      <c r="A36" s="1995"/>
      <c r="B36" s="418"/>
      <c r="C36" s="737"/>
      <c r="D36" s="696">
        <v>2016</v>
      </c>
      <c r="E36" s="696">
        <v>270795</v>
      </c>
      <c r="F36" s="696" t="s">
        <v>405</v>
      </c>
      <c r="G36" s="696" t="s">
        <v>405</v>
      </c>
      <c r="H36" s="696">
        <v>20676</v>
      </c>
      <c r="I36" s="696" t="s">
        <v>405</v>
      </c>
      <c r="J36" s="738">
        <v>291471</v>
      </c>
      <c r="K36" s="688"/>
    </row>
    <row r="37" spans="1:11" ht="13.35" customHeight="1">
      <c r="A37" s="1995"/>
      <c r="B37" s="418"/>
      <c r="C37" s="737"/>
      <c r="D37" s="696">
        <v>2017</v>
      </c>
      <c r="E37" s="696">
        <v>333247</v>
      </c>
      <c r="F37" s="696" t="s">
        <v>405</v>
      </c>
      <c r="G37" s="696" t="s">
        <v>405</v>
      </c>
      <c r="H37" s="696">
        <v>23913</v>
      </c>
      <c r="I37" s="696" t="s">
        <v>405</v>
      </c>
      <c r="J37" s="738">
        <v>357160</v>
      </c>
      <c r="K37" s="688"/>
    </row>
    <row r="38" spans="1:11" ht="13.35" customHeight="1">
      <c r="A38" s="1995"/>
      <c r="B38" s="418"/>
      <c r="C38" s="737"/>
      <c r="D38" s="696">
        <v>2018</v>
      </c>
      <c r="E38" s="696">
        <v>381442</v>
      </c>
      <c r="F38" s="696" t="s">
        <v>405</v>
      </c>
      <c r="G38" s="696" t="s">
        <v>405</v>
      </c>
      <c r="H38" s="696">
        <v>29204</v>
      </c>
      <c r="I38" s="696" t="s">
        <v>405</v>
      </c>
      <c r="J38" s="738">
        <v>410646</v>
      </c>
      <c r="K38" s="688"/>
    </row>
    <row r="39" spans="1:11" ht="13.35" customHeight="1">
      <c r="A39" s="1995"/>
      <c r="B39" s="418"/>
      <c r="C39" s="737"/>
      <c r="D39" s="696">
        <v>2019</v>
      </c>
      <c r="E39" s="696">
        <v>394110</v>
      </c>
      <c r="F39" s="696" t="s">
        <v>405</v>
      </c>
      <c r="G39" s="696" t="s">
        <v>405</v>
      </c>
      <c r="H39" s="696">
        <v>34974</v>
      </c>
      <c r="I39" s="696" t="s">
        <v>405</v>
      </c>
      <c r="J39" s="738">
        <f>'[1]2019'!F18-'[1]2019'!J18</f>
        <v>429084</v>
      </c>
      <c r="K39" s="688"/>
    </row>
    <row r="40" spans="1:11" ht="13.35" customHeight="1">
      <c r="A40" s="1995"/>
      <c r="B40" s="418"/>
      <c r="C40" s="737"/>
      <c r="D40" s="696">
        <v>2020</v>
      </c>
      <c r="E40" s="696">
        <v>391380</v>
      </c>
      <c r="F40" s="696" t="s">
        <v>405</v>
      </c>
      <c r="G40" s="696" t="s">
        <v>405</v>
      </c>
      <c r="H40" s="696">
        <v>35103</v>
      </c>
      <c r="I40" s="696" t="s">
        <v>405</v>
      </c>
      <c r="J40" s="738">
        <v>426483</v>
      </c>
      <c r="K40" s="688"/>
    </row>
    <row r="41" spans="1:11" ht="13.35" customHeight="1">
      <c r="A41" s="1995"/>
      <c r="B41" s="1997" t="s">
        <v>394</v>
      </c>
      <c r="C41" s="737" t="s">
        <v>395</v>
      </c>
      <c r="D41" s="696">
        <v>2010</v>
      </c>
      <c r="E41" s="696">
        <v>30286</v>
      </c>
      <c r="F41" s="696" t="s">
        <v>405</v>
      </c>
      <c r="G41" s="696" t="s">
        <v>405</v>
      </c>
      <c r="H41" s="696">
        <v>9</v>
      </c>
      <c r="I41" s="696" t="s">
        <v>405</v>
      </c>
      <c r="J41" s="738">
        <v>30295</v>
      </c>
      <c r="K41" s="1998" t="s">
        <v>396</v>
      </c>
    </row>
    <row r="42" spans="1:11" ht="13.35" customHeight="1">
      <c r="A42" s="1995"/>
      <c r="B42" s="1997"/>
      <c r="C42" s="737"/>
      <c r="D42" s="696">
        <v>2011</v>
      </c>
      <c r="E42" s="696">
        <v>39989</v>
      </c>
      <c r="F42" s="696" t="s">
        <v>405</v>
      </c>
      <c r="G42" s="696" t="s">
        <v>405</v>
      </c>
      <c r="H42" s="696">
        <v>5</v>
      </c>
      <c r="I42" s="696" t="s">
        <v>405</v>
      </c>
      <c r="J42" s="738">
        <v>39994</v>
      </c>
      <c r="K42" s="1998"/>
    </row>
    <row r="43" spans="1:11" ht="13.35" customHeight="1">
      <c r="A43" s="1995"/>
      <c r="B43" s="1997"/>
      <c r="C43" s="737"/>
      <c r="D43" s="696">
        <v>2012</v>
      </c>
      <c r="E43" s="696">
        <v>43481</v>
      </c>
      <c r="F43" s="696" t="s">
        <v>405</v>
      </c>
      <c r="G43" s="696" t="s">
        <v>405</v>
      </c>
      <c r="H43" s="696">
        <v>10</v>
      </c>
      <c r="I43" s="696" t="s">
        <v>405</v>
      </c>
      <c r="J43" s="738">
        <v>43491</v>
      </c>
      <c r="K43" s="1998"/>
    </row>
    <row r="44" spans="1:11" ht="13.35" customHeight="1">
      <c r="A44" s="1995"/>
      <c r="B44" s="1997"/>
      <c r="C44" s="737"/>
      <c r="D44" s="696">
        <v>2013</v>
      </c>
      <c r="E44" s="696">
        <v>42355</v>
      </c>
      <c r="F44" s="696" t="s">
        <v>405</v>
      </c>
      <c r="G44" s="696" t="s">
        <v>405</v>
      </c>
      <c r="H44" s="696">
        <v>11</v>
      </c>
      <c r="I44" s="696" t="s">
        <v>405</v>
      </c>
      <c r="J44" s="738">
        <v>42366</v>
      </c>
      <c r="K44" s="1998"/>
    </row>
    <row r="45" spans="1:11" ht="13.35" customHeight="1">
      <c r="A45" s="1995"/>
      <c r="B45" s="1997"/>
      <c r="C45" s="737"/>
      <c r="D45" s="696">
        <v>2014</v>
      </c>
      <c r="E45" s="696">
        <v>44817</v>
      </c>
      <c r="F45" s="696" t="s">
        <v>405</v>
      </c>
      <c r="G45" s="696" t="s">
        <v>405</v>
      </c>
      <c r="H45" s="696">
        <v>19</v>
      </c>
      <c r="I45" s="696" t="s">
        <v>405</v>
      </c>
      <c r="J45" s="738">
        <v>44836</v>
      </c>
      <c r="K45" s="1998"/>
    </row>
    <row r="46" spans="1:11" ht="13.35" customHeight="1">
      <c r="A46" s="1995"/>
      <c r="B46" s="1997"/>
      <c r="C46" s="737"/>
      <c r="D46" s="696">
        <v>2015</v>
      </c>
      <c r="E46" s="696">
        <v>53358</v>
      </c>
      <c r="F46" s="696" t="s">
        <v>405</v>
      </c>
      <c r="G46" s="696" t="s">
        <v>405</v>
      </c>
      <c r="H46" s="696">
        <v>27</v>
      </c>
      <c r="I46" s="696" t="s">
        <v>405</v>
      </c>
      <c r="J46" s="738">
        <v>53385</v>
      </c>
      <c r="K46" s="688"/>
    </row>
    <row r="47" spans="1:11" ht="13.35" customHeight="1">
      <c r="A47" s="1995"/>
      <c r="B47" s="1997"/>
      <c r="C47" s="737"/>
      <c r="D47" s="696">
        <v>2016</v>
      </c>
      <c r="E47" s="696">
        <v>73776</v>
      </c>
      <c r="F47" s="696" t="s">
        <v>405</v>
      </c>
      <c r="G47" s="696" t="s">
        <v>405</v>
      </c>
      <c r="H47" s="696">
        <v>33</v>
      </c>
      <c r="I47" s="696" t="s">
        <v>405</v>
      </c>
      <c r="J47" s="738">
        <v>73809</v>
      </c>
      <c r="K47" s="688"/>
    </row>
    <row r="48" spans="1:11" ht="13.35" customHeight="1">
      <c r="A48" s="1995"/>
      <c r="B48" s="418"/>
      <c r="C48" s="737"/>
      <c r="D48" s="696">
        <v>2017</v>
      </c>
      <c r="E48" s="696">
        <v>85930</v>
      </c>
      <c r="F48" s="696" t="s">
        <v>405</v>
      </c>
      <c r="G48" s="696" t="s">
        <v>405</v>
      </c>
      <c r="H48" s="696">
        <v>40</v>
      </c>
      <c r="I48" s="696" t="s">
        <v>405</v>
      </c>
      <c r="J48" s="738">
        <v>85970</v>
      </c>
      <c r="K48" s="688"/>
    </row>
    <row r="49" spans="1:11" ht="13.35" customHeight="1">
      <c r="A49" s="1995"/>
      <c r="B49" s="418"/>
      <c r="C49" s="737"/>
      <c r="D49" s="696">
        <v>2018</v>
      </c>
      <c r="E49" s="696">
        <v>111784</v>
      </c>
      <c r="F49" s="696" t="s">
        <v>405</v>
      </c>
      <c r="G49" s="696" t="s">
        <v>405</v>
      </c>
      <c r="H49" s="696">
        <v>72</v>
      </c>
      <c r="I49" s="696" t="s">
        <v>405</v>
      </c>
      <c r="J49" s="738">
        <v>111856</v>
      </c>
      <c r="K49" s="688"/>
    </row>
    <row r="50" spans="1:11" ht="13.35" customHeight="1">
      <c r="A50" s="1995"/>
      <c r="B50" s="418"/>
      <c r="C50" s="737"/>
      <c r="D50" s="696">
        <v>2019</v>
      </c>
      <c r="E50" s="696">
        <v>124818</v>
      </c>
      <c r="F50" s="696" t="s">
        <v>405</v>
      </c>
      <c r="G50" s="696" t="s">
        <v>405</v>
      </c>
      <c r="H50" s="696">
        <v>90</v>
      </c>
      <c r="I50" s="696" t="s">
        <v>405</v>
      </c>
      <c r="J50" s="738">
        <v>124908</v>
      </c>
      <c r="K50" s="688"/>
    </row>
    <row r="51" spans="1:11" ht="13.35" customHeight="1">
      <c r="A51" s="418"/>
      <c r="B51" s="418"/>
      <c r="C51" s="418"/>
      <c r="D51" s="696">
        <v>2020</v>
      </c>
      <c r="E51" s="701">
        <v>122810</v>
      </c>
      <c r="F51" s="696" t="s">
        <v>405</v>
      </c>
      <c r="G51" s="696" t="s">
        <v>405</v>
      </c>
      <c r="H51" s="701">
        <v>68</v>
      </c>
      <c r="I51" s="696" t="s">
        <v>405</v>
      </c>
      <c r="J51" s="739">
        <v>122878</v>
      </c>
      <c r="K51" s="418"/>
    </row>
    <row r="52" spans="1:11" ht="19.7" customHeight="1">
      <c r="A52" s="1995">
        <v>105</v>
      </c>
      <c r="B52" s="661"/>
      <c r="C52" s="661"/>
      <c r="D52" s="661"/>
      <c r="E52" s="477"/>
      <c r="F52" s="561"/>
      <c r="G52" s="561"/>
      <c r="H52" s="561"/>
      <c r="I52" s="662"/>
      <c r="J52" s="2008" t="s">
        <v>577</v>
      </c>
      <c r="K52" s="2008"/>
    </row>
    <row r="53" spans="1:11" ht="33.950000000000003" customHeight="1">
      <c r="A53" s="1995"/>
      <c r="B53" s="514"/>
      <c r="C53" s="372" t="s">
        <v>534</v>
      </c>
      <c r="D53" s="515" t="s">
        <v>336</v>
      </c>
      <c r="E53" s="372" t="s">
        <v>535</v>
      </c>
      <c r="F53" s="372" t="s">
        <v>536</v>
      </c>
      <c r="G53" s="372" t="s">
        <v>537</v>
      </c>
      <c r="H53" s="664" t="s">
        <v>570</v>
      </c>
      <c r="I53" s="664" t="s">
        <v>539</v>
      </c>
      <c r="J53" s="665" t="s">
        <v>548</v>
      </c>
      <c r="K53" s="2003"/>
    </row>
    <row r="54" spans="1:11" ht="33.950000000000003" customHeight="1">
      <c r="A54" s="1995"/>
      <c r="B54" s="517"/>
      <c r="C54" s="519" t="s">
        <v>372</v>
      </c>
      <c r="D54" s="518" t="s">
        <v>9</v>
      </c>
      <c r="E54" s="519" t="s">
        <v>541</v>
      </c>
      <c r="F54" s="519" t="s">
        <v>542</v>
      </c>
      <c r="G54" s="519" t="s">
        <v>543</v>
      </c>
      <c r="H54" s="666" t="s">
        <v>544</v>
      </c>
      <c r="I54" s="666" t="s">
        <v>545</v>
      </c>
      <c r="J54" s="667" t="s">
        <v>549</v>
      </c>
      <c r="K54" s="2009"/>
    </row>
    <row r="55" spans="1:11" ht="19.7" customHeight="1">
      <c r="A55" s="1995"/>
      <c r="B55" s="407"/>
      <c r="C55" s="668"/>
      <c r="D55" s="521"/>
      <c r="E55" s="522" t="s">
        <v>318</v>
      </c>
      <c r="F55" s="522" t="s">
        <v>321</v>
      </c>
      <c r="G55" s="522" t="s">
        <v>325</v>
      </c>
      <c r="H55" s="669" t="s">
        <v>328</v>
      </c>
      <c r="I55" s="669" t="s">
        <v>331</v>
      </c>
      <c r="J55" s="670" t="s">
        <v>334</v>
      </c>
      <c r="K55" s="671"/>
    </row>
    <row r="56" spans="1:11" ht="6.95" customHeight="1">
      <c r="A56" s="1995"/>
      <c r="B56" s="362"/>
      <c r="C56" s="362"/>
      <c r="D56" s="362"/>
      <c r="E56" s="672"/>
      <c r="F56" s="672"/>
      <c r="G56" s="672"/>
      <c r="H56" s="672"/>
      <c r="I56" s="672"/>
      <c r="J56" s="673"/>
      <c r="K56" s="674"/>
    </row>
    <row r="57" spans="1:11" ht="14.45" customHeight="1">
      <c r="A57" s="1995"/>
      <c r="B57" s="1979" t="s">
        <v>397</v>
      </c>
      <c r="C57" s="477" t="s">
        <v>398</v>
      </c>
      <c r="D57" s="561">
        <v>2010</v>
      </c>
      <c r="E57" s="740">
        <v>7546</v>
      </c>
      <c r="F57" s="741" t="s">
        <v>405</v>
      </c>
      <c r="G57" s="741">
        <v>124</v>
      </c>
      <c r="H57" s="742">
        <v>66</v>
      </c>
      <c r="I57" s="741" t="s">
        <v>405</v>
      </c>
      <c r="J57" s="743">
        <v>7736</v>
      </c>
      <c r="K57" s="2006" t="s">
        <v>399</v>
      </c>
    </row>
    <row r="58" spans="1:11" ht="14.45" customHeight="1">
      <c r="A58" s="1995"/>
      <c r="B58" s="1979"/>
      <c r="C58" s="675"/>
      <c r="D58" s="561">
        <v>2011</v>
      </c>
      <c r="E58" s="740">
        <v>6972</v>
      </c>
      <c r="F58" s="741" t="s">
        <v>405</v>
      </c>
      <c r="G58" s="741">
        <v>177</v>
      </c>
      <c r="H58" s="742">
        <v>153</v>
      </c>
      <c r="I58" s="741" t="s">
        <v>405</v>
      </c>
      <c r="J58" s="743">
        <v>7302</v>
      </c>
      <c r="K58" s="2006"/>
    </row>
    <row r="59" spans="1:11" ht="14.45" customHeight="1">
      <c r="A59" s="1995"/>
      <c r="B59" s="1979"/>
      <c r="C59" s="362"/>
      <c r="D59" s="561">
        <v>2012</v>
      </c>
      <c r="E59" s="740">
        <v>6277</v>
      </c>
      <c r="F59" s="741" t="s">
        <v>405</v>
      </c>
      <c r="G59" s="741">
        <v>183</v>
      </c>
      <c r="H59" s="742">
        <v>165</v>
      </c>
      <c r="I59" s="741" t="s">
        <v>405</v>
      </c>
      <c r="J59" s="743">
        <v>6625</v>
      </c>
      <c r="K59" s="2006"/>
    </row>
    <row r="60" spans="1:11" ht="14.45" customHeight="1">
      <c r="A60" s="1995"/>
      <c r="B60" s="1979"/>
      <c r="C60" s="362"/>
      <c r="D60" s="561">
        <v>2013</v>
      </c>
      <c r="E60" s="740">
        <v>6284</v>
      </c>
      <c r="F60" s="741" t="s">
        <v>405</v>
      </c>
      <c r="G60" s="741">
        <v>140</v>
      </c>
      <c r="H60" s="742">
        <v>149</v>
      </c>
      <c r="I60" s="741" t="s">
        <v>405</v>
      </c>
      <c r="J60" s="743">
        <v>6573</v>
      </c>
      <c r="K60" s="2006"/>
    </row>
    <row r="61" spans="1:11" ht="14.45" customHeight="1">
      <c r="A61" s="1995"/>
      <c r="B61" s="362"/>
      <c r="C61" s="362"/>
      <c r="D61" s="561">
        <v>2014</v>
      </c>
      <c r="E61" s="740">
        <v>6853</v>
      </c>
      <c r="F61" s="741" t="s">
        <v>405</v>
      </c>
      <c r="G61" s="741">
        <v>167</v>
      </c>
      <c r="H61" s="742">
        <v>216</v>
      </c>
      <c r="I61" s="741" t="s">
        <v>405</v>
      </c>
      <c r="J61" s="743">
        <v>7236</v>
      </c>
      <c r="K61" s="2006"/>
    </row>
    <row r="62" spans="1:11" ht="14.45" customHeight="1">
      <c r="A62" s="1995"/>
      <c r="B62" s="362"/>
      <c r="C62" s="362"/>
      <c r="D62" s="561">
        <v>2015</v>
      </c>
      <c r="E62" s="740">
        <v>7387</v>
      </c>
      <c r="F62" s="741" t="s">
        <v>405</v>
      </c>
      <c r="G62" s="741">
        <v>219</v>
      </c>
      <c r="H62" s="742">
        <v>318</v>
      </c>
      <c r="I62" s="741" t="s">
        <v>405</v>
      </c>
      <c r="J62" s="743">
        <v>7924</v>
      </c>
      <c r="K62" s="680"/>
    </row>
    <row r="63" spans="1:11" ht="14.45" customHeight="1">
      <c r="A63" s="1995"/>
      <c r="B63" s="362"/>
      <c r="C63" s="362"/>
      <c r="D63" s="561">
        <v>2016</v>
      </c>
      <c r="E63" s="740">
        <v>7888</v>
      </c>
      <c r="F63" s="741" t="s">
        <v>405</v>
      </c>
      <c r="G63" s="741">
        <v>241</v>
      </c>
      <c r="H63" s="742">
        <v>373</v>
      </c>
      <c r="I63" s="741" t="s">
        <v>405</v>
      </c>
      <c r="J63" s="743">
        <v>8502</v>
      </c>
      <c r="K63" s="680"/>
    </row>
    <row r="64" spans="1:11" ht="14.45" customHeight="1">
      <c r="A64" s="1995"/>
      <c r="B64" s="362"/>
      <c r="C64" s="362"/>
      <c r="D64" s="561">
        <v>2017</v>
      </c>
      <c r="E64" s="740">
        <v>9024</v>
      </c>
      <c r="F64" s="741" t="s">
        <v>405</v>
      </c>
      <c r="G64" s="741">
        <v>401</v>
      </c>
      <c r="H64" s="742">
        <v>455</v>
      </c>
      <c r="I64" s="741" t="s">
        <v>405</v>
      </c>
      <c r="J64" s="743">
        <v>9880</v>
      </c>
      <c r="K64" s="680"/>
    </row>
    <row r="65" spans="1:11" ht="14.45" customHeight="1">
      <c r="A65" s="1995"/>
      <c r="B65" s="362"/>
      <c r="C65" s="362"/>
      <c r="D65" s="561">
        <v>2018</v>
      </c>
      <c r="E65" s="740">
        <v>10306</v>
      </c>
      <c r="F65" s="741" t="s">
        <v>405</v>
      </c>
      <c r="G65" s="741">
        <v>516</v>
      </c>
      <c r="H65" s="742">
        <v>572</v>
      </c>
      <c r="I65" s="741" t="s">
        <v>405</v>
      </c>
      <c r="J65" s="743">
        <v>11394</v>
      </c>
      <c r="K65" s="680"/>
    </row>
    <row r="66" spans="1:11" ht="14.45" customHeight="1">
      <c r="A66" s="1995"/>
      <c r="B66" s="362"/>
      <c r="C66" s="362"/>
      <c r="D66" s="561">
        <v>2019</v>
      </c>
      <c r="E66" s="642">
        <v>13089</v>
      </c>
      <c r="F66" s="642" t="s">
        <v>405</v>
      </c>
      <c r="G66" s="642">
        <v>634</v>
      </c>
      <c r="H66" s="642">
        <v>713</v>
      </c>
      <c r="I66" s="642" t="s">
        <v>405</v>
      </c>
      <c r="J66" s="643">
        <v>14436</v>
      </c>
      <c r="K66" s="680"/>
    </row>
    <row r="67" spans="1:11" ht="14.45" customHeight="1">
      <c r="A67" s="1995"/>
      <c r="B67" s="362"/>
      <c r="C67" s="362"/>
      <c r="D67" s="561">
        <v>2020</v>
      </c>
      <c r="E67" s="642">
        <v>14809</v>
      </c>
      <c r="F67" s="642" t="s">
        <v>405</v>
      </c>
      <c r="G67" s="642">
        <v>718</v>
      </c>
      <c r="H67" s="642">
        <v>730</v>
      </c>
      <c r="I67" s="642" t="s">
        <v>405</v>
      </c>
      <c r="J67" s="643">
        <v>16257</v>
      </c>
      <c r="K67" s="680"/>
    </row>
    <row r="68" spans="1:11" ht="14.45" customHeight="1">
      <c r="A68" s="1995"/>
      <c r="B68" s="362" t="s">
        <v>400</v>
      </c>
      <c r="C68" s="477" t="s">
        <v>401</v>
      </c>
      <c r="D68" s="676">
        <v>2010</v>
      </c>
      <c r="E68" s="642">
        <v>23890</v>
      </c>
      <c r="F68" s="642" t="s">
        <v>405</v>
      </c>
      <c r="G68" s="642" t="s">
        <v>405</v>
      </c>
      <c r="H68" s="642">
        <v>11476</v>
      </c>
      <c r="I68" s="642" t="s">
        <v>405</v>
      </c>
      <c r="J68" s="643">
        <v>35366</v>
      </c>
      <c r="K68" s="683" t="s">
        <v>402</v>
      </c>
    </row>
    <row r="69" spans="1:11" ht="14.45" customHeight="1">
      <c r="A69" s="1995"/>
      <c r="B69" s="362"/>
      <c r="C69" s="675"/>
      <c r="D69" s="676">
        <v>2011</v>
      </c>
      <c r="E69" s="642">
        <v>27095</v>
      </c>
      <c r="F69" s="642" t="s">
        <v>405</v>
      </c>
      <c r="G69" s="642" t="s">
        <v>405</v>
      </c>
      <c r="H69" s="642">
        <v>12480</v>
      </c>
      <c r="I69" s="642" t="s">
        <v>405</v>
      </c>
      <c r="J69" s="643">
        <v>39575</v>
      </c>
      <c r="K69" s="680"/>
    </row>
    <row r="70" spans="1:11" ht="14.45" customHeight="1">
      <c r="A70" s="1995"/>
      <c r="B70" s="362"/>
      <c r="C70" s="675"/>
      <c r="D70" s="676">
        <v>2012</v>
      </c>
      <c r="E70" s="642">
        <v>27298</v>
      </c>
      <c r="F70" s="642" t="s">
        <v>405</v>
      </c>
      <c r="G70" s="642" t="s">
        <v>405</v>
      </c>
      <c r="H70" s="642">
        <v>11751</v>
      </c>
      <c r="I70" s="642" t="s">
        <v>405</v>
      </c>
      <c r="J70" s="643">
        <v>39049</v>
      </c>
      <c r="K70" s="680"/>
    </row>
    <row r="71" spans="1:11" ht="14.45" customHeight="1">
      <c r="A71" s="1995"/>
      <c r="B71" s="362"/>
      <c r="C71" s="675"/>
      <c r="D71" s="676">
        <v>2013</v>
      </c>
      <c r="E71" s="642">
        <v>25289</v>
      </c>
      <c r="F71" s="642" t="s">
        <v>405</v>
      </c>
      <c r="G71" s="642" t="s">
        <v>405</v>
      </c>
      <c r="H71" s="642">
        <v>11613</v>
      </c>
      <c r="I71" s="642" t="s">
        <v>405</v>
      </c>
      <c r="J71" s="643">
        <v>36902</v>
      </c>
      <c r="K71" s="680"/>
    </row>
    <row r="72" spans="1:11" ht="14.45" customHeight="1">
      <c r="A72" s="1995"/>
      <c r="B72" s="362"/>
      <c r="C72" s="675"/>
      <c r="D72" s="676">
        <v>2014</v>
      </c>
      <c r="E72" s="642">
        <v>24384</v>
      </c>
      <c r="F72" s="642" t="s">
        <v>405</v>
      </c>
      <c r="G72" s="642" t="s">
        <v>405</v>
      </c>
      <c r="H72" s="642">
        <v>12492</v>
      </c>
      <c r="I72" s="642" t="s">
        <v>405</v>
      </c>
      <c r="J72" s="643">
        <v>36876</v>
      </c>
      <c r="K72" s="680"/>
    </row>
    <row r="73" spans="1:11" ht="14.45" customHeight="1">
      <c r="A73" s="1995"/>
      <c r="B73" s="362"/>
      <c r="C73" s="675"/>
      <c r="D73" s="676">
        <v>2015</v>
      </c>
      <c r="E73" s="642">
        <v>25793</v>
      </c>
      <c r="F73" s="642" t="s">
        <v>405</v>
      </c>
      <c r="G73" s="642" t="s">
        <v>405</v>
      </c>
      <c r="H73" s="642">
        <v>13135</v>
      </c>
      <c r="I73" s="642" t="s">
        <v>405</v>
      </c>
      <c r="J73" s="643">
        <v>38928</v>
      </c>
      <c r="K73" s="680"/>
    </row>
    <row r="74" spans="1:11" ht="14.45" customHeight="1">
      <c r="A74" s="1995"/>
      <c r="B74" s="362"/>
      <c r="C74" s="675"/>
      <c r="D74" s="676">
        <v>2016</v>
      </c>
      <c r="E74" s="642">
        <v>33972</v>
      </c>
      <c r="F74" s="642" t="s">
        <v>405</v>
      </c>
      <c r="G74" s="642" t="s">
        <v>405</v>
      </c>
      <c r="H74" s="642">
        <v>13485</v>
      </c>
      <c r="I74" s="642" t="s">
        <v>405</v>
      </c>
      <c r="J74" s="643">
        <v>47457</v>
      </c>
      <c r="K74" s="680"/>
    </row>
    <row r="75" spans="1:11" ht="14.45" customHeight="1">
      <c r="A75" s="1995"/>
      <c r="B75" s="362"/>
      <c r="C75" s="675"/>
      <c r="D75" s="676">
        <v>2017</v>
      </c>
      <c r="E75" s="642">
        <v>46299</v>
      </c>
      <c r="F75" s="642" t="s">
        <v>405</v>
      </c>
      <c r="G75" s="642" t="s">
        <v>405</v>
      </c>
      <c r="H75" s="642">
        <v>18132</v>
      </c>
      <c r="I75" s="642" t="s">
        <v>405</v>
      </c>
      <c r="J75" s="643">
        <v>64431</v>
      </c>
      <c r="K75" s="680"/>
    </row>
    <row r="76" spans="1:11" ht="14.45" customHeight="1">
      <c r="A76" s="1995"/>
      <c r="B76" s="362"/>
      <c r="C76" s="675"/>
      <c r="D76" s="561">
        <v>2018</v>
      </c>
      <c r="E76" s="642">
        <v>62051</v>
      </c>
      <c r="F76" s="642" t="s">
        <v>405</v>
      </c>
      <c r="G76" s="642" t="s">
        <v>405</v>
      </c>
      <c r="H76" s="642">
        <v>19208</v>
      </c>
      <c r="I76" s="642" t="s">
        <v>405</v>
      </c>
      <c r="J76" s="643">
        <v>81259</v>
      </c>
      <c r="K76" s="680"/>
    </row>
    <row r="77" spans="1:11" ht="14.45" customHeight="1">
      <c r="A77" s="1995"/>
      <c r="B77" s="362"/>
      <c r="C77" s="675"/>
      <c r="D77" s="676">
        <v>2019</v>
      </c>
      <c r="E77" s="642">
        <v>84145</v>
      </c>
      <c r="F77" s="642" t="s">
        <v>405</v>
      </c>
      <c r="G77" s="642" t="s">
        <v>405</v>
      </c>
      <c r="H77" s="642">
        <v>23285</v>
      </c>
      <c r="I77" s="642" t="s">
        <v>405</v>
      </c>
      <c r="J77" s="643">
        <v>107430</v>
      </c>
      <c r="K77" s="680"/>
    </row>
    <row r="78" spans="1:11" ht="14.45" customHeight="1">
      <c r="A78" s="1995"/>
      <c r="B78" s="362"/>
      <c r="C78" s="675"/>
      <c r="D78" s="676">
        <v>2020</v>
      </c>
      <c r="E78" s="642">
        <v>101274</v>
      </c>
      <c r="F78" s="642" t="s">
        <v>405</v>
      </c>
      <c r="G78" s="642" t="s">
        <v>405</v>
      </c>
      <c r="H78" s="642">
        <v>18167</v>
      </c>
      <c r="I78" s="642" t="s">
        <v>405</v>
      </c>
      <c r="J78" s="643">
        <v>119441</v>
      </c>
      <c r="K78" s="680"/>
    </row>
    <row r="79" spans="1:11" ht="14.45" customHeight="1">
      <c r="A79" s="1995"/>
      <c r="B79" s="1979" t="s">
        <v>403</v>
      </c>
      <c r="C79" s="477" t="s">
        <v>404</v>
      </c>
      <c r="D79" s="676">
        <v>2010</v>
      </c>
      <c r="E79" s="741">
        <v>107829</v>
      </c>
      <c r="F79" s="642" t="s">
        <v>405</v>
      </c>
      <c r="G79" s="741" t="s">
        <v>405</v>
      </c>
      <c r="H79" s="642">
        <v>47165</v>
      </c>
      <c r="I79" s="741" t="s">
        <v>405</v>
      </c>
      <c r="J79" s="744">
        <v>154994</v>
      </c>
      <c r="K79" s="2006" t="s">
        <v>550</v>
      </c>
    </row>
    <row r="80" spans="1:11" ht="14.45" customHeight="1">
      <c r="A80" s="1995"/>
      <c r="B80" s="1979"/>
      <c r="C80" s="675"/>
      <c r="D80" s="676">
        <v>2011</v>
      </c>
      <c r="E80" s="741">
        <v>133844</v>
      </c>
      <c r="F80" s="642" t="s">
        <v>405</v>
      </c>
      <c r="G80" s="741" t="s">
        <v>405</v>
      </c>
      <c r="H80" s="642">
        <v>59513</v>
      </c>
      <c r="I80" s="741" t="s">
        <v>405</v>
      </c>
      <c r="J80" s="744">
        <v>193357</v>
      </c>
      <c r="K80" s="2006"/>
    </row>
    <row r="81" spans="1:11" ht="14.45" customHeight="1">
      <c r="A81" s="1995"/>
      <c r="B81" s="1979"/>
      <c r="C81" s="675"/>
      <c r="D81" s="676">
        <v>2012</v>
      </c>
      <c r="E81" s="741">
        <v>128260</v>
      </c>
      <c r="F81" s="642" t="s">
        <v>405</v>
      </c>
      <c r="G81" s="741" t="s">
        <v>405</v>
      </c>
      <c r="H81" s="642">
        <v>72503</v>
      </c>
      <c r="I81" s="741" t="s">
        <v>405</v>
      </c>
      <c r="J81" s="744">
        <v>200763</v>
      </c>
      <c r="K81" s="2006"/>
    </row>
    <row r="82" spans="1:11" ht="14.45" customHeight="1">
      <c r="A82" s="1995"/>
      <c r="B82" s="1979"/>
      <c r="C82" s="675"/>
      <c r="D82" s="676">
        <v>2013</v>
      </c>
      <c r="E82" s="741">
        <v>136236</v>
      </c>
      <c r="F82" s="642" t="s">
        <v>405</v>
      </c>
      <c r="G82" s="741" t="s">
        <v>405</v>
      </c>
      <c r="H82" s="642">
        <v>75854</v>
      </c>
      <c r="I82" s="741" t="s">
        <v>405</v>
      </c>
      <c r="J82" s="744">
        <v>212090</v>
      </c>
      <c r="K82" s="2006"/>
    </row>
    <row r="83" spans="1:11" ht="14.45" customHeight="1">
      <c r="A83" s="1995"/>
      <c r="B83" s="1979"/>
      <c r="C83" s="675"/>
      <c r="D83" s="676">
        <v>2014</v>
      </c>
      <c r="E83" s="741">
        <v>164786</v>
      </c>
      <c r="F83" s="642" t="s">
        <v>405</v>
      </c>
      <c r="G83" s="741" t="s">
        <v>405</v>
      </c>
      <c r="H83" s="642">
        <v>68916</v>
      </c>
      <c r="I83" s="741" t="s">
        <v>405</v>
      </c>
      <c r="J83" s="744">
        <v>233702</v>
      </c>
      <c r="K83" s="2006"/>
    </row>
    <row r="84" spans="1:11" ht="14.45" customHeight="1">
      <c r="A84" s="1995"/>
      <c r="B84" s="348"/>
      <c r="C84" s="675"/>
      <c r="D84" s="676">
        <v>2015</v>
      </c>
      <c r="E84" s="741">
        <v>201249</v>
      </c>
      <c r="F84" s="642" t="s">
        <v>405</v>
      </c>
      <c r="G84" s="741" t="s">
        <v>405</v>
      </c>
      <c r="H84" s="642">
        <v>72740</v>
      </c>
      <c r="I84" s="741" t="s">
        <v>405</v>
      </c>
      <c r="J84" s="744">
        <v>273989</v>
      </c>
      <c r="K84" s="680"/>
    </row>
    <row r="85" spans="1:11" ht="14.45" customHeight="1">
      <c r="A85" s="1995"/>
      <c r="B85" s="348"/>
      <c r="C85" s="675"/>
      <c r="D85" s="374">
        <v>2016</v>
      </c>
      <c r="E85" s="741">
        <v>240154</v>
      </c>
      <c r="F85" s="642" t="s">
        <v>405</v>
      </c>
      <c r="G85" s="741" t="s">
        <v>405</v>
      </c>
      <c r="H85" s="642">
        <v>77921</v>
      </c>
      <c r="I85" s="741" t="s">
        <v>405</v>
      </c>
      <c r="J85" s="744">
        <v>318075</v>
      </c>
      <c r="K85" s="680"/>
    </row>
    <row r="86" spans="1:11" ht="14.45" customHeight="1">
      <c r="A86" s="1995"/>
      <c r="B86" s="348"/>
      <c r="C86" s="675"/>
      <c r="D86" s="676">
        <v>2017</v>
      </c>
      <c r="E86" s="741">
        <v>301267</v>
      </c>
      <c r="F86" s="642" t="s">
        <v>405</v>
      </c>
      <c r="G86" s="741" t="s">
        <v>405</v>
      </c>
      <c r="H86" s="642">
        <v>107989</v>
      </c>
      <c r="I86" s="741" t="s">
        <v>405</v>
      </c>
      <c r="J86" s="744">
        <v>409256</v>
      </c>
      <c r="K86" s="680"/>
    </row>
    <row r="87" spans="1:11" ht="14.45" customHeight="1">
      <c r="A87" s="1995"/>
      <c r="B87" s="348"/>
      <c r="C87" s="675"/>
      <c r="D87" s="676">
        <v>2018</v>
      </c>
      <c r="E87" s="741">
        <v>347122</v>
      </c>
      <c r="F87" s="642" t="s">
        <v>405</v>
      </c>
      <c r="G87" s="741" t="s">
        <v>405</v>
      </c>
      <c r="H87" s="642">
        <v>124496</v>
      </c>
      <c r="I87" s="741" t="s">
        <v>405</v>
      </c>
      <c r="J87" s="744">
        <v>471618</v>
      </c>
      <c r="K87" s="680"/>
    </row>
    <row r="88" spans="1:11" ht="14.45" customHeight="1">
      <c r="A88" s="1995"/>
      <c r="B88" s="362"/>
      <c r="C88" s="675"/>
      <c r="D88" s="676">
        <v>2019</v>
      </c>
      <c r="E88" s="740">
        <v>383112</v>
      </c>
      <c r="F88" s="742" t="s">
        <v>405</v>
      </c>
      <c r="G88" s="742" t="s">
        <v>405</v>
      </c>
      <c r="H88" s="741">
        <v>142862</v>
      </c>
      <c r="I88" s="742" t="s">
        <v>405</v>
      </c>
      <c r="J88" s="744">
        <v>525974</v>
      </c>
      <c r="K88" s="680"/>
    </row>
    <row r="89" spans="1:11" ht="14.45" customHeight="1">
      <c r="A89" s="1995"/>
      <c r="B89" s="362"/>
      <c r="C89" s="675"/>
      <c r="D89" s="676">
        <v>2020</v>
      </c>
      <c r="E89" s="740">
        <v>420042</v>
      </c>
      <c r="F89" s="742" t="s">
        <v>405</v>
      </c>
      <c r="G89" s="742" t="s">
        <v>405</v>
      </c>
      <c r="H89" s="741">
        <v>168323</v>
      </c>
      <c r="I89" s="742" t="s">
        <v>405</v>
      </c>
      <c r="J89" s="744">
        <v>588365</v>
      </c>
      <c r="K89" s="680"/>
    </row>
    <row r="90" spans="1:11" ht="14.45" customHeight="1">
      <c r="A90" s="1995"/>
      <c r="B90" s="1979" t="s">
        <v>407</v>
      </c>
      <c r="C90" s="477" t="s">
        <v>408</v>
      </c>
      <c r="D90" s="676">
        <v>2010</v>
      </c>
      <c r="E90" s="740">
        <v>73763</v>
      </c>
      <c r="F90" s="741" t="s">
        <v>405</v>
      </c>
      <c r="G90" s="642">
        <v>3802</v>
      </c>
      <c r="H90" s="741">
        <v>5462</v>
      </c>
      <c r="I90" s="642" t="s">
        <v>405</v>
      </c>
      <c r="J90" s="744">
        <v>83027</v>
      </c>
      <c r="K90" s="2006" t="s">
        <v>409</v>
      </c>
    </row>
    <row r="91" spans="1:11" ht="14.45" customHeight="1">
      <c r="A91" s="1995"/>
      <c r="B91" s="1979"/>
      <c r="C91" s="675"/>
      <c r="D91" s="676">
        <v>2011</v>
      </c>
      <c r="E91" s="740">
        <v>89901</v>
      </c>
      <c r="F91" s="741" t="s">
        <v>405</v>
      </c>
      <c r="G91" s="642">
        <v>6131</v>
      </c>
      <c r="H91" s="741">
        <v>7147</v>
      </c>
      <c r="I91" s="642" t="s">
        <v>405</v>
      </c>
      <c r="J91" s="744">
        <v>103179</v>
      </c>
      <c r="K91" s="2006"/>
    </row>
    <row r="92" spans="1:11" ht="14.45" customHeight="1">
      <c r="A92" s="1995"/>
      <c r="B92" s="1979"/>
      <c r="C92" s="675"/>
      <c r="D92" s="676">
        <v>2012</v>
      </c>
      <c r="E92" s="740">
        <v>86496</v>
      </c>
      <c r="F92" s="741" t="s">
        <v>405</v>
      </c>
      <c r="G92" s="642">
        <v>4598</v>
      </c>
      <c r="H92" s="741">
        <v>7765</v>
      </c>
      <c r="I92" s="642" t="s">
        <v>405</v>
      </c>
      <c r="J92" s="744">
        <v>98859</v>
      </c>
      <c r="K92" s="2006"/>
    </row>
    <row r="93" spans="1:11" ht="14.45" customHeight="1">
      <c r="A93" s="1995"/>
      <c r="B93" s="1979"/>
      <c r="C93" s="675"/>
      <c r="D93" s="676">
        <v>2013</v>
      </c>
      <c r="E93" s="740">
        <v>89255</v>
      </c>
      <c r="F93" s="741" t="s">
        <v>405</v>
      </c>
      <c r="G93" s="642">
        <v>6017</v>
      </c>
      <c r="H93" s="741">
        <v>9211</v>
      </c>
      <c r="I93" s="642" t="s">
        <v>405</v>
      </c>
      <c r="J93" s="744">
        <v>104483</v>
      </c>
      <c r="K93" s="2006"/>
    </row>
    <row r="94" spans="1:11" ht="14.45" customHeight="1">
      <c r="A94" s="1995"/>
      <c r="B94" s="1979"/>
      <c r="C94" s="675"/>
      <c r="D94" s="676">
        <v>2014</v>
      </c>
      <c r="E94" s="740">
        <v>86217</v>
      </c>
      <c r="F94" s="741" t="s">
        <v>405</v>
      </c>
      <c r="G94" s="642">
        <v>3333</v>
      </c>
      <c r="H94" s="741">
        <v>11339</v>
      </c>
      <c r="I94" s="642" t="s">
        <v>405</v>
      </c>
      <c r="J94" s="744">
        <v>100889</v>
      </c>
      <c r="K94" s="680"/>
    </row>
    <row r="95" spans="1:11" ht="14.45" customHeight="1">
      <c r="A95" s="1995"/>
      <c r="B95" s="348"/>
      <c r="C95" s="675"/>
      <c r="D95" s="676">
        <v>2015</v>
      </c>
      <c r="E95" s="740">
        <v>113778</v>
      </c>
      <c r="F95" s="741" t="s">
        <v>405</v>
      </c>
      <c r="G95" s="642">
        <v>5657</v>
      </c>
      <c r="H95" s="741">
        <v>15543</v>
      </c>
      <c r="I95" s="642" t="s">
        <v>405</v>
      </c>
      <c r="J95" s="744">
        <v>134978</v>
      </c>
      <c r="K95" s="680"/>
    </row>
    <row r="96" spans="1:11" ht="14.45" customHeight="1">
      <c r="A96" s="1995"/>
      <c r="B96" s="348"/>
      <c r="C96" s="675"/>
      <c r="D96" s="676">
        <v>2016</v>
      </c>
      <c r="E96" s="740">
        <v>127702</v>
      </c>
      <c r="F96" s="741" t="s">
        <v>405</v>
      </c>
      <c r="G96" s="642">
        <v>10623</v>
      </c>
      <c r="H96" s="741">
        <v>18420</v>
      </c>
      <c r="I96" s="642" t="s">
        <v>405</v>
      </c>
      <c r="J96" s="744">
        <v>156745</v>
      </c>
      <c r="K96" s="680"/>
    </row>
    <row r="97" spans="1:11" ht="14.45" customHeight="1">
      <c r="A97" s="1995"/>
      <c r="B97" s="348"/>
      <c r="C97" s="675"/>
      <c r="D97" s="676">
        <v>2017</v>
      </c>
      <c r="E97" s="740">
        <v>145885</v>
      </c>
      <c r="F97" s="741" t="s">
        <v>405</v>
      </c>
      <c r="G97" s="642">
        <v>21938</v>
      </c>
      <c r="H97" s="741">
        <v>23002</v>
      </c>
      <c r="I97" s="642" t="s">
        <v>405</v>
      </c>
      <c r="J97" s="744">
        <v>190825</v>
      </c>
      <c r="K97" s="680"/>
    </row>
    <row r="98" spans="1:11" ht="14.45" customHeight="1">
      <c r="A98" s="1995"/>
      <c r="B98" s="348"/>
      <c r="C98" s="675"/>
      <c r="D98" s="676">
        <v>2018</v>
      </c>
      <c r="E98" s="740">
        <v>167712</v>
      </c>
      <c r="F98" s="741" t="s">
        <v>405</v>
      </c>
      <c r="G98" s="642">
        <v>32732</v>
      </c>
      <c r="H98" s="741">
        <v>26696</v>
      </c>
      <c r="I98" s="642" t="s">
        <v>405</v>
      </c>
      <c r="J98" s="744">
        <v>227140</v>
      </c>
      <c r="K98" s="680"/>
    </row>
    <row r="99" spans="1:11" ht="14.45" customHeight="1">
      <c r="A99" s="1995"/>
      <c r="B99" s="418"/>
      <c r="C99" s="418"/>
      <c r="D99" s="696">
        <v>2019</v>
      </c>
      <c r="E99" s="696">
        <v>230664</v>
      </c>
      <c r="F99" s="696" t="s">
        <v>405</v>
      </c>
      <c r="G99" s="696">
        <v>4232</v>
      </c>
      <c r="H99" s="696">
        <v>29793</v>
      </c>
      <c r="I99" s="696" t="s">
        <v>405</v>
      </c>
      <c r="J99" s="738">
        <v>264689</v>
      </c>
      <c r="K99" s="688"/>
    </row>
    <row r="100" spans="1:11" ht="14.45" customHeight="1">
      <c r="A100" s="1995"/>
      <c r="B100" s="418"/>
      <c r="C100" s="418"/>
      <c r="D100" s="696">
        <v>2020</v>
      </c>
      <c r="E100" s="696">
        <v>228354</v>
      </c>
      <c r="F100" s="696" t="s">
        <v>405</v>
      </c>
      <c r="G100" s="696">
        <v>4211</v>
      </c>
      <c r="H100" s="696">
        <v>29888</v>
      </c>
      <c r="I100" s="696" t="s">
        <v>405</v>
      </c>
      <c r="J100" s="738">
        <v>262453</v>
      </c>
      <c r="K100" s="688"/>
    </row>
    <row r="101" spans="1:11" ht="19.7" customHeight="1">
      <c r="A101" s="1995">
        <v>106</v>
      </c>
      <c r="B101" s="2016" t="s">
        <v>578</v>
      </c>
      <c r="C101" s="2016"/>
      <c r="D101" s="2016"/>
      <c r="E101" s="2016"/>
      <c r="F101" s="2016"/>
      <c r="G101" s="2016"/>
      <c r="H101" s="2016"/>
      <c r="I101" s="2016"/>
      <c r="J101" s="2016"/>
      <c r="K101" s="2016"/>
    </row>
    <row r="102" spans="1:11" ht="33.950000000000003" customHeight="1">
      <c r="A102" s="1995"/>
      <c r="B102" s="689"/>
      <c r="C102" s="664" t="s">
        <v>534</v>
      </c>
      <c r="D102" s="664" t="s">
        <v>336</v>
      </c>
      <c r="E102" s="664" t="s">
        <v>535</v>
      </c>
      <c r="F102" s="664" t="s">
        <v>536</v>
      </c>
      <c r="G102" s="664" t="s">
        <v>537</v>
      </c>
      <c r="H102" s="664" t="s">
        <v>570</v>
      </c>
      <c r="I102" s="664" t="s">
        <v>539</v>
      </c>
      <c r="J102" s="665" t="s">
        <v>548</v>
      </c>
      <c r="K102" s="690"/>
    </row>
    <row r="103" spans="1:11" ht="33.950000000000003" customHeight="1">
      <c r="A103" s="1995"/>
      <c r="B103" s="691"/>
      <c r="C103" s="666" t="s">
        <v>372</v>
      </c>
      <c r="D103" s="666" t="s">
        <v>9</v>
      </c>
      <c r="E103" s="666" t="s">
        <v>541</v>
      </c>
      <c r="F103" s="666" t="s">
        <v>542</v>
      </c>
      <c r="G103" s="666" t="s">
        <v>543</v>
      </c>
      <c r="H103" s="666" t="s">
        <v>544</v>
      </c>
      <c r="I103" s="666" t="s">
        <v>545</v>
      </c>
      <c r="J103" s="667" t="s">
        <v>549</v>
      </c>
      <c r="K103" s="692"/>
    </row>
    <row r="104" spans="1:11" ht="19.7" customHeight="1">
      <c r="A104" s="1995"/>
      <c r="B104" s="693"/>
      <c r="C104" s="735"/>
      <c r="D104" s="735"/>
      <c r="E104" s="669" t="s">
        <v>318</v>
      </c>
      <c r="F104" s="669" t="s">
        <v>321</v>
      </c>
      <c r="G104" s="669" t="s">
        <v>325</v>
      </c>
      <c r="H104" s="669" t="s">
        <v>328</v>
      </c>
      <c r="I104" s="669" t="s">
        <v>331</v>
      </c>
      <c r="J104" s="670" t="s">
        <v>334</v>
      </c>
      <c r="K104" s="695"/>
    </row>
    <row r="105" spans="1:11" ht="6.95" customHeight="1">
      <c r="A105" s="1995"/>
      <c r="B105" s="418"/>
      <c r="C105" s="418"/>
      <c r="D105" s="418"/>
      <c r="E105" s="418"/>
      <c r="F105" s="418"/>
      <c r="G105" s="418"/>
      <c r="H105" s="418"/>
      <c r="I105" s="418"/>
      <c r="J105" s="697"/>
      <c r="K105" s="418"/>
    </row>
    <row r="106" spans="1:11" ht="14.45" customHeight="1">
      <c r="A106" s="1995"/>
      <c r="B106" s="1997" t="s">
        <v>410</v>
      </c>
      <c r="C106" s="698" t="s">
        <v>411</v>
      </c>
      <c r="D106" s="701">
        <v>2010</v>
      </c>
      <c r="E106" s="696">
        <v>4292</v>
      </c>
      <c r="F106" s="696" t="s">
        <v>405</v>
      </c>
      <c r="G106" s="696" t="s">
        <v>405</v>
      </c>
      <c r="H106" s="696">
        <v>4640</v>
      </c>
      <c r="I106" s="696" t="s">
        <v>405</v>
      </c>
      <c r="J106" s="738">
        <v>8932</v>
      </c>
      <c r="K106" s="1998" t="s">
        <v>412</v>
      </c>
    </row>
    <row r="107" spans="1:11" ht="14.45" customHeight="1">
      <c r="A107" s="1995"/>
      <c r="B107" s="1997"/>
      <c r="C107" s="698"/>
      <c r="D107" s="701">
        <v>2011</v>
      </c>
      <c r="E107" s="696">
        <v>4824</v>
      </c>
      <c r="F107" s="696" t="s">
        <v>405</v>
      </c>
      <c r="G107" s="696" t="s">
        <v>405</v>
      </c>
      <c r="H107" s="696">
        <v>5432</v>
      </c>
      <c r="I107" s="696" t="s">
        <v>405</v>
      </c>
      <c r="J107" s="738">
        <v>10256</v>
      </c>
      <c r="K107" s="1998"/>
    </row>
    <row r="108" spans="1:11" ht="14.45" customHeight="1">
      <c r="A108" s="1995"/>
      <c r="B108" s="1997"/>
      <c r="C108" s="698"/>
      <c r="D108" s="701">
        <v>2012</v>
      </c>
      <c r="E108" s="696">
        <v>4489</v>
      </c>
      <c r="F108" s="696" t="s">
        <v>405</v>
      </c>
      <c r="G108" s="696" t="s">
        <v>405</v>
      </c>
      <c r="H108" s="696">
        <v>5633</v>
      </c>
      <c r="I108" s="696" t="s">
        <v>405</v>
      </c>
      <c r="J108" s="738">
        <v>10122</v>
      </c>
      <c r="K108" s="1998"/>
    </row>
    <row r="109" spans="1:11" ht="14.45" customHeight="1">
      <c r="A109" s="1995"/>
      <c r="B109" s="1997"/>
      <c r="C109" s="698"/>
      <c r="D109" s="701">
        <v>2013</v>
      </c>
      <c r="E109" s="696">
        <v>4053</v>
      </c>
      <c r="F109" s="696" t="s">
        <v>405</v>
      </c>
      <c r="G109" s="696" t="s">
        <v>405</v>
      </c>
      <c r="H109" s="696">
        <v>6097</v>
      </c>
      <c r="I109" s="696" t="s">
        <v>405</v>
      </c>
      <c r="J109" s="738">
        <v>10150</v>
      </c>
      <c r="K109" s="1998"/>
    </row>
    <row r="110" spans="1:11" ht="14.45" customHeight="1">
      <c r="A110" s="1995"/>
      <c r="B110" s="418"/>
      <c r="C110" s="698"/>
      <c r="D110" s="701">
        <v>2014</v>
      </c>
      <c r="E110" s="696">
        <v>4295</v>
      </c>
      <c r="F110" s="696" t="s">
        <v>405</v>
      </c>
      <c r="G110" s="696" t="s">
        <v>405</v>
      </c>
      <c r="H110" s="696">
        <v>5632</v>
      </c>
      <c r="I110" s="696" t="s">
        <v>405</v>
      </c>
      <c r="J110" s="738">
        <v>9927</v>
      </c>
      <c r="K110" s="1998"/>
    </row>
    <row r="111" spans="1:11" ht="14.45" customHeight="1">
      <c r="A111" s="1995"/>
      <c r="B111" s="418"/>
      <c r="C111" s="698"/>
      <c r="D111" s="701">
        <v>2015</v>
      </c>
      <c r="E111" s="696">
        <v>4646</v>
      </c>
      <c r="F111" s="696" t="s">
        <v>405</v>
      </c>
      <c r="G111" s="696" t="s">
        <v>405</v>
      </c>
      <c r="H111" s="696">
        <v>7300</v>
      </c>
      <c r="I111" s="696" t="s">
        <v>405</v>
      </c>
      <c r="J111" s="738">
        <v>11946</v>
      </c>
      <c r="K111" s="688"/>
    </row>
    <row r="112" spans="1:11" ht="14.45" customHeight="1">
      <c r="A112" s="1995"/>
      <c r="B112" s="418"/>
      <c r="C112" s="698"/>
      <c r="D112" s="701">
        <v>2016</v>
      </c>
      <c r="E112" s="696">
        <v>5755</v>
      </c>
      <c r="F112" s="696" t="s">
        <v>405</v>
      </c>
      <c r="G112" s="696" t="s">
        <v>405</v>
      </c>
      <c r="H112" s="696">
        <v>9796</v>
      </c>
      <c r="I112" s="696" t="s">
        <v>405</v>
      </c>
      <c r="J112" s="738">
        <v>15551</v>
      </c>
      <c r="K112" s="688"/>
    </row>
    <row r="113" spans="1:11" ht="14.45" customHeight="1">
      <c r="A113" s="1995"/>
      <c r="B113" s="418"/>
      <c r="C113" s="698"/>
      <c r="D113" s="701">
        <v>2017</v>
      </c>
      <c r="E113" s="696">
        <v>5596</v>
      </c>
      <c r="F113" s="696" t="s">
        <v>405</v>
      </c>
      <c r="G113" s="696" t="s">
        <v>405</v>
      </c>
      <c r="H113" s="696">
        <v>13131</v>
      </c>
      <c r="I113" s="696" t="s">
        <v>405</v>
      </c>
      <c r="J113" s="738">
        <v>18727</v>
      </c>
      <c r="K113" s="688"/>
    </row>
    <row r="114" spans="1:11" ht="14.45" customHeight="1">
      <c r="A114" s="1995"/>
      <c r="B114" s="418"/>
      <c r="C114" s="698"/>
      <c r="D114" s="701">
        <v>2018</v>
      </c>
      <c r="E114" s="696">
        <v>6923</v>
      </c>
      <c r="F114" s="696" t="s">
        <v>405</v>
      </c>
      <c r="G114" s="696" t="s">
        <v>405</v>
      </c>
      <c r="H114" s="696">
        <v>18189</v>
      </c>
      <c r="I114" s="696" t="s">
        <v>405</v>
      </c>
      <c r="J114" s="738">
        <v>25112</v>
      </c>
      <c r="K114" s="688"/>
    </row>
    <row r="115" spans="1:11" ht="14.45" customHeight="1">
      <c r="A115" s="1995"/>
      <c r="B115" s="418"/>
      <c r="C115" s="698"/>
      <c r="D115" s="701">
        <v>2019</v>
      </c>
      <c r="E115" s="696">
        <v>11175</v>
      </c>
      <c r="F115" s="696" t="s">
        <v>405</v>
      </c>
      <c r="G115" s="696" t="s">
        <v>405</v>
      </c>
      <c r="H115" s="696">
        <v>24136</v>
      </c>
      <c r="I115" s="696" t="s">
        <v>405</v>
      </c>
      <c r="J115" s="738">
        <v>35311</v>
      </c>
      <c r="K115" s="688"/>
    </row>
    <row r="116" spans="1:11" ht="14.45" customHeight="1">
      <c r="A116" s="1995"/>
      <c r="B116" s="418"/>
      <c r="C116" s="698"/>
      <c r="D116" s="701">
        <v>2020</v>
      </c>
      <c r="E116" s="696">
        <v>6932</v>
      </c>
      <c r="F116" s="696" t="s">
        <v>405</v>
      </c>
      <c r="G116" s="696" t="s">
        <v>405</v>
      </c>
      <c r="H116" s="696">
        <v>23902</v>
      </c>
      <c r="I116" s="696" t="s">
        <v>405</v>
      </c>
      <c r="J116" s="738">
        <v>30834</v>
      </c>
      <c r="K116" s="688"/>
    </row>
    <row r="117" spans="1:11" ht="14.45" customHeight="1">
      <c r="A117" s="1995"/>
      <c r="B117" s="1997" t="s">
        <v>413</v>
      </c>
      <c r="C117" s="698" t="s">
        <v>414</v>
      </c>
      <c r="D117" s="701">
        <v>2010</v>
      </c>
      <c r="E117" s="696">
        <v>29407</v>
      </c>
      <c r="F117" s="696" t="s">
        <v>405</v>
      </c>
      <c r="G117" s="696">
        <v>578</v>
      </c>
      <c r="H117" s="696">
        <v>3026</v>
      </c>
      <c r="I117" s="696" t="s">
        <v>405</v>
      </c>
      <c r="J117" s="738">
        <v>33011</v>
      </c>
      <c r="K117" s="1998" t="s">
        <v>502</v>
      </c>
    </row>
    <row r="118" spans="1:11" ht="14.45" customHeight="1">
      <c r="A118" s="1995"/>
      <c r="B118" s="1997"/>
      <c r="C118" s="698"/>
      <c r="D118" s="701">
        <v>2011</v>
      </c>
      <c r="E118" s="696">
        <v>32487</v>
      </c>
      <c r="F118" s="696" t="s">
        <v>405</v>
      </c>
      <c r="G118" s="696">
        <v>498</v>
      </c>
      <c r="H118" s="696">
        <v>5405</v>
      </c>
      <c r="I118" s="696" t="s">
        <v>405</v>
      </c>
      <c r="J118" s="738">
        <v>38390</v>
      </c>
      <c r="K118" s="1998"/>
    </row>
    <row r="119" spans="1:11" ht="14.45" customHeight="1">
      <c r="A119" s="1995"/>
      <c r="B119" s="1997"/>
      <c r="C119" s="698"/>
      <c r="D119" s="701">
        <v>2012</v>
      </c>
      <c r="E119" s="696">
        <v>36370</v>
      </c>
      <c r="F119" s="696" t="s">
        <v>405</v>
      </c>
      <c r="G119" s="696">
        <v>17</v>
      </c>
      <c r="H119" s="696">
        <v>6992</v>
      </c>
      <c r="I119" s="696" t="s">
        <v>405</v>
      </c>
      <c r="J119" s="738">
        <v>43379</v>
      </c>
      <c r="K119" s="1998"/>
    </row>
    <row r="120" spans="1:11" ht="14.45" customHeight="1">
      <c r="A120" s="1995"/>
      <c r="B120" s="1997"/>
      <c r="C120" s="698"/>
      <c r="D120" s="701">
        <v>2013</v>
      </c>
      <c r="E120" s="696">
        <v>39296</v>
      </c>
      <c r="F120" s="696" t="s">
        <v>405</v>
      </c>
      <c r="G120" s="696">
        <v>23</v>
      </c>
      <c r="H120" s="696">
        <v>9053</v>
      </c>
      <c r="I120" s="696" t="s">
        <v>405</v>
      </c>
      <c r="J120" s="738">
        <v>48372</v>
      </c>
      <c r="K120" s="688"/>
    </row>
    <row r="121" spans="1:11" ht="14.45" customHeight="1">
      <c r="A121" s="1995"/>
      <c r="B121" s="1997"/>
      <c r="C121" s="698"/>
      <c r="D121" s="701">
        <v>2014</v>
      </c>
      <c r="E121" s="696">
        <v>38041</v>
      </c>
      <c r="F121" s="696" t="s">
        <v>405</v>
      </c>
      <c r="G121" s="696">
        <v>20</v>
      </c>
      <c r="H121" s="696">
        <v>14663</v>
      </c>
      <c r="I121" s="696" t="s">
        <v>405</v>
      </c>
      <c r="J121" s="738">
        <v>52724</v>
      </c>
      <c r="K121" s="688"/>
    </row>
    <row r="122" spans="1:11" ht="14.45" customHeight="1">
      <c r="A122" s="1995"/>
      <c r="B122" s="418"/>
      <c r="C122" s="698"/>
      <c r="D122" s="701">
        <v>2015</v>
      </c>
      <c r="E122" s="696">
        <v>46145</v>
      </c>
      <c r="F122" s="696" t="s">
        <v>405</v>
      </c>
      <c r="G122" s="696">
        <v>20</v>
      </c>
      <c r="H122" s="696">
        <v>26431</v>
      </c>
      <c r="I122" s="696" t="s">
        <v>405</v>
      </c>
      <c r="J122" s="738">
        <v>72596</v>
      </c>
      <c r="K122" s="688"/>
    </row>
    <row r="123" spans="1:11" ht="14.45" customHeight="1">
      <c r="A123" s="1995"/>
      <c r="B123" s="418"/>
      <c r="C123" s="698"/>
      <c r="D123" s="701">
        <v>2016</v>
      </c>
      <c r="E123" s="696">
        <v>55566</v>
      </c>
      <c r="F123" s="696" t="s">
        <v>405</v>
      </c>
      <c r="G123" s="696">
        <v>119</v>
      </c>
      <c r="H123" s="696">
        <v>33583</v>
      </c>
      <c r="I123" s="696" t="s">
        <v>405</v>
      </c>
      <c r="J123" s="738">
        <v>89268</v>
      </c>
      <c r="K123" s="688"/>
    </row>
    <row r="124" spans="1:11" ht="14.45" customHeight="1">
      <c r="A124" s="1995"/>
      <c r="B124" s="418"/>
      <c r="C124" s="698"/>
      <c r="D124" s="701">
        <v>2017</v>
      </c>
      <c r="E124" s="696">
        <v>64640</v>
      </c>
      <c r="F124" s="696" t="s">
        <v>405</v>
      </c>
      <c r="G124" s="696">
        <v>268</v>
      </c>
      <c r="H124" s="696">
        <v>45388</v>
      </c>
      <c r="I124" s="696" t="s">
        <v>405</v>
      </c>
      <c r="J124" s="738">
        <v>110296</v>
      </c>
      <c r="K124" s="688"/>
    </row>
    <row r="125" spans="1:11" ht="14.45" customHeight="1">
      <c r="A125" s="1995"/>
      <c r="B125" s="418"/>
      <c r="C125" s="698"/>
      <c r="D125" s="701">
        <v>2018</v>
      </c>
      <c r="E125" s="696">
        <v>74693</v>
      </c>
      <c r="F125" s="696" t="s">
        <v>405</v>
      </c>
      <c r="G125" s="696">
        <v>257</v>
      </c>
      <c r="H125" s="696">
        <v>63878</v>
      </c>
      <c r="I125" s="696" t="s">
        <v>405</v>
      </c>
      <c r="J125" s="738">
        <v>138828</v>
      </c>
      <c r="K125" s="688"/>
    </row>
    <row r="126" spans="1:11" ht="14.45" customHeight="1">
      <c r="A126" s="1995"/>
      <c r="B126" s="418"/>
      <c r="C126" s="698"/>
      <c r="D126" s="701">
        <v>2019</v>
      </c>
      <c r="E126" s="696">
        <v>89841</v>
      </c>
      <c r="F126" s="696" t="s">
        <v>405</v>
      </c>
      <c r="G126" s="696">
        <v>309</v>
      </c>
      <c r="H126" s="696">
        <v>92517</v>
      </c>
      <c r="I126" s="696" t="s">
        <v>405</v>
      </c>
      <c r="J126" s="738">
        <v>182667</v>
      </c>
      <c r="K126" s="688"/>
    </row>
    <row r="127" spans="1:11" ht="14.45" customHeight="1">
      <c r="A127" s="1995"/>
      <c r="B127" s="418"/>
      <c r="C127" s="698"/>
      <c r="D127" s="701">
        <v>2020</v>
      </c>
      <c r="E127" s="696">
        <v>93927</v>
      </c>
      <c r="F127" s="696" t="s">
        <v>405</v>
      </c>
      <c r="G127" s="696">
        <v>441</v>
      </c>
      <c r="H127" s="696">
        <v>115026</v>
      </c>
      <c r="I127" s="696" t="s">
        <v>405</v>
      </c>
      <c r="J127" s="738">
        <v>209394</v>
      </c>
      <c r="K127" s="688"/>
    </row>
    <row r="128" spans="1:11" ht="14.45" customHeight="1">
      <c r="A128" s="1995"/>
      <c r="B128" s="1997" t="s">
        <v>416</v>
      </c>
      <c r="C128" s="698" t="s">
        <v>417</v>
      </c>
      <c r="D128" s="701">
        <v>2010</v>
      </c>
      <c r="E128" s="696" t="s">
        <v>405</v>
      </c>
      <c r="F128" s="696">
        <v>60381</v>
      </c>
      <c r="G128" s="696" t="s">
        <v>405</v>
      </c>
      <c r="H128" s="696">
        <v>882</v>
      </c>
      <c r="I128" s="696" t="s">
        <v>405</v>
      </c>
      <c r="J128" s="738">
        <v>61263</v>
      </c>
      <c r="K128" s="1998" t="s">
        <v>418</v>
      </c>
    </row>
    <row r="129" spans="1:11" ht="14.45" customHeight="1">
      <c r="A129" s="1995"/>
      <c r="B129" s="1997"/>
      <c r="C129" s="698"/>
      <c r="D129" s="701">
        <v>2011</v>
      </c>
      <c r="E129" s="696" t="s">
        <v>405</v>
      </c>
      <c r="F129" s="696">
        <v>57463</v>
      </c>
      <c r="G129" s="696" t="s">
        <v>405</v>
      </c>
      <c r="H129" s="696">
        <v>750</v>
      </c>
      <c r="I129" s="696" t="s">
        <v>405</v>
      </c>
      <c r="J129" s="738">
        <v>58213</v>
      </c>
      <c r="K129" s="1998"/>
    </row>
    <row r="130" spans="1:11" ht="14.45" customHeight="1">
      <c r="A130" s="1995"/>
      <c r="B130" s="1997"/>
      <c r="C130" s="698"/>
      <c r="D130" s="701">
        <v>2012</v>
      </c>
      <c r="E130" s="696" t="s">
        <v>405</v>
      </c>
      <c r="F130" s="696">
        <v>59800</v>
      </c>
      <c r="G130" s="696" t="s">
        <v>405</v>
      </c>
      <c r="H130" s="696">
        <v>1255</v>
      </c>
      <c r="I130" s="696" t="s">
        <v>405</v>
      </c>
      <c r="J130" s="738">
        <v>61055</v>
      </c>
      <c r="K130" s="1998"/>
    </row>
    <row r="131" spans="1:11" ht="14.45" customHeight="1">
      <c r="A131" s="1995"/>
      <c r="B131" s="1997"/>
      <c r="C131" s="698"/>
      <c r="D131" s="701">
        <v>2013</v>
      </c>
      <c r="E131" s="696" t="s">
        <v>405</v>
      </c>
      <c r="F131" s="696">
        <v>65128</v>
      </c>
      <c r="G131" s="696" t="s">
        <v>405</v>
      </c>
      <c r="H131" s="696">
        <v>1104</v>
      </c>
      <c r="I131" s="696" t="s">
        <v>405</v>
      </c>
      <c r="J131" s="738">
        <v>66232</v>
      </c>
      <c r="K131" s="1998"/>
    </row>
    <row r="132" spans="1:11" ht="14.45" customHeight="1">
      <c r="A132" s="1995"/>
      <c r="B132" s="418"/>
      <c r="C132" s="698"/>
      <c r="D132" s="701">
        <v>2014</v>
      </c>
      <c r="E132" s="696" t="s">
        <v>405</v>
      </c>
      <c r="F132" s="696">
        <v>69423</v>
      </c>
      <c r="G132" s="696" t="s">
        <v>405</v>
      </c>
      <c r="H132" s="696">
        <v>1178</v>
      </c>
      <c r="I132" s="696" t="s">
        <v>405</v>
      </c>
      <c r="J132" s="738">
        <v>70601</v>
      </c>
      <c r="K132" s="688"/>
    </row>
    <row r="133" spans="1:11" ht="14.45" customHeight="1">
      <c r="A133" s="1995"/>
      <c r="B133" s="418"/>
      <c r="C133" s="698"/>
      <c r="D133" s="701">
        <v>2015</v>
      </c>
      <c r="E133" s="696" t="s">
        <v>405</v>
      </c>
      <c r="F133" s="696">
        <v>65844</v>
      </c>
      <c r="G133" s="696" t="s">
        <v>405</v>
      </c>
      <c r="H133" s="696">
        <v>1668</v>
      </c>
      <c r="I133" s="696" t="s">
        <v>405</v>
      </c>
      <c r="J133" s="738">
        <v>67512</v>
      </c>
      <c r="K133" s="688"/>
    </row>
    <row r="134" spans="1:11" ht="14.45" customHeight="1">
      <c r="A134" s="1995"/>
      <c r="B134" s="418"/>
      <c r="C134" s="698"/>
      <c r="D134" s="701">
        <v>2016</v>
      </c>
      <c r="E134" s="696" t="s">
        <v>405</v>
      </c>
      <c r="F134" s="696">
        <v>63400</v>
      </c>
      <c r="G134" s="696" t="s">
        <v>405</v>
      </c>
      <c r="H134" s="696">
        <v>2045</v>
      </c>
      <c r="I134" s="696" t="s">
        <v>405</v>
      </c>
      <c r="J134" s="738">
        <v>65445</v>
      </c>
      <c r="K134" s="688"/>
    </row>
    <row r="135" spans="1:11" ht="14.45" customHeight="1">
      <c r="A135" s="1995"/>
      <c r="B135" s="418"/>
      <c r="C135" s="698"/>
      <c r="D135" s="701">
        <v>2017</v>
      </c>
      <c r="E135" s="696" t="s">
        <v>405</v>
      </c>
      <c r="F135" s="696">
        <v>81161</v>
      </c>
      <c r="G135" s="696" t="s">
        <v>405</v>
      </c>
      <c r="H135" s="696">
        <v>2231</v>
      </c>
      <c r="I135" s="696" t="s">
        <v>405</v>
      </c>
      <c r="J135" s="738">
        <v>83392</v>
      </c>
      <c r="K135" s="688"/>
    </row>
    <row r="136" spans="1:11" ht="14.45" customHeight="1">
      <c r="A136" s="1995"/>
      <c r="B136" s="418"/>
      <c r="C136" s="698"/>
      <c r="D136" s="701">
        <v>2018</v>
      </c>
      <c r="E136" s="696" t="s">
        <v>405</v>
      </c>
      <c r="F136" s="696">
        <v>96329</v>
      </c>
      <c r="G136" s="696" t="s">
        <v>405</v>
      </c>
      <c r="H136" s="696">
        <v>2624</v>
      </c>
      <c r="I136" s="696" t="s">
        <v>405</v>
      </c>
      <c r="J136" s="738">
        <v>98953</v>
      </c>
      <c r="K136" s="688"/>
    </row>
    <row r="137" spans="1:11" ht="14.45" customHeight="1">
      <c r="A137" s="1995"/>
      <c r="B137" s="418"/>
      <c r="C137" s="698"/>
      <c r="D137" s="701">
        <v>2019</v>
      </c>
      <c r="E137" s="696" t="s">
        <v>405</v>
      </c>
      <c r="F137" s="696">
        <v>111828</v>
      </c>
      <c r="G137" s="696" t="s">
        <v>405</v>
      </c>
      <c r="H137" s="696">
        <v>3648</v>
      </c>
      <c r="I137" s="696" t="s">
        <v>405</v>
      </c>
      <c r="J137" s="738">
        <v>115476</v>
      </c>
      <c r="K137" s="688"/>
    </row>
    <row r="138" spans="1:11" ht="14.45" customHeight="1">
      <c r="A138" s="1995"/>
      <c r="B138" s="418"/>
      <c r="C138" s="698"/>
      <c r="D138" s="701">
        <v>2020</v>
      </c>
      <c r="E138" s="696" t="s">
        <v>405</v>
      </c>
      <c r="F138" s="696">
        <v>128434</v>
      </c>
      <c r="G138" s="696" t="s">
        <v>405</v>
      </c>
      <c r="H138" s="696">
        <v>3469</v>
      </c>
      <c r="I138" s="696" t="s">
        <v>405</v>
      </c>
      <c r="J138" s="738">
        <v>131903</v>
      </c>
      <c r="K138" s="688"/>
    </row>
    <row r="139" spans="1:11" ht="14.45" customHeight="1">
      <c r="A139" s="1995"/>
      <c r="B139" s="1997" t="s">
        <v>419</v>
      </c>
      <c r="C139" s="698" t="s">
        <v>420</v>
      </c>
      <c r="D139" s="701">
        <v>2010</v>
      </c>
      <c r="E139" s="696">
        <v>16512</v>
      </c>
      <c r="F139" s="696" t="s">
        <v>405</v>
      </c>
      <c r="G139" s="696">
        <v>3064</v>
      </c>
      <c r="H139" s="696">
        <v>37293</v>
      </c>
      <c r="I139" s="696">
        <v>830</v>
      </c>
      <c r="J139" s="738">
        <v>57699</v>
      </c>
      <c r="K139" s="700" t="s">
        <v>421</v>
      </c>
    </row>
    <row r="140" spans="1:11" ht="14.45" customHeight="1">
      <c r="A140" s="1995"/>
      <c r="B140" s="1997"/>
      <c r="C140" s="698"/>
      <c r="D140" s="701">
        <v>2011</v>
      </c>
      <c r="E140" s="696">
        <v>18904</v>
      </c>
      <c r="F140" s="696" t="s">
        <v>405</v>
      </c>
      <c r="G140" s="696">
        <v>3365</v>
      </c>
      <c r="H140" s="696">
        <v>45755</v>
      </c>
      <c r="I140" s="696">
        <v>1011</v>
      </c>
      <c r="J140" s="738">
        <v>69035</v>
      </c>
      <c r="K140" s="688"/>
    </row>
    <row r="141" spans="1:11" ht="14.45" customHeight="1">
      <c r="A141" s="1995"/>
      <c r="B141" s="1997"/>
      <c r="C141" s="698"/>
      <c r="D141" s="701">
        <v>2012</v>
      </c>
      <c r="E141" s="696">
        <v>22646</v>
      </c>
      <c r="F141" s="696" t="s">
        <v>405</v>
      </c>
      <c r="G141" s="696">
        <v>2030</v>
      </c>
      <c r="H141" s="696">
        <v>57916</v>
      </c>
      <c r="I141" s="696">
        <v>910</v>
      </c>
      <c r="J141" s="738">
        <v>83502</v>
      </c>
      <c r="K141" s="688"/>
    </row>
    <row r="142" spans="1:11" ht="14.45" customHeight="1">
      <c r="A142" s="1995"/>
      <c r="B142" s="1997"/>
      <c r="C142" s="698"/>
      <c r="D142" s="701">
        <v>2013</v>
      </c>
      <c r="E142" s="696">
        <v>26510</v>
      </c>
      <c r="F142" s="696" t="s">
        <v>405</v>
      </c>
      <c r="G142" s="696">
        <v>2451</v>
      </c>
      <c r="H142" s="696">
        <v>65044</v>
      </c>
      <c r="I142" s="696">
        <v>1267</v>
      </c>
      <c r="J142" s="738">
        <v>95272</v>
      </c>
      <c r="K142" s="688"/>
    </row>
    <row r="143" spans="1:11" ht="14.45" customHeight="1">
      <c r="A143" s="1995"/>
      <c r="B143" s="418"/>
      <c r="C143" s="698"/>
      <c r="D143" s="701">
        <v>2014</v>
      </c>
      <c r="E143" s="696">
        <v>27873</v>
      </c>
      <c r="F143" s="696" t="s">
        <v>405</v>
      </c>
      <c r="G143" s="696">
        <v>1258</v>
      </c>
      <c r="H143" s="696">
        <v>69481</v>
      </c>
      <c r="I143" s="696">
        <v>532</v>
      </c>
      <c r="J143" s="738">
        <v>99144</v>
      </c>
      <c r="K143" s="688"/>
    </row>
    <row r="144" spans="1:11" ht="14.45" customHeight="1">
      <c r="A144" s="1995"/>
      <c r="B144" s="418"/>
      <c r="C144" s="698"/>
      <c r="D144" s="701">
        <v>2015</v>
      </c>
      <c r="E144" s="696">
        <v>36403</v>
      </c>
      <c r="F144" s="696" t="s">
        <v>405</v>
      </c>
      <c r="G144" s="696">
        <v>119</v>
      </c>
      <c r="H144" s="696">
        <v>85901</v>
      </c>
      <c r="I144" s="696">
        <v>598</v>
      </c>
      <c r="J144" s="738">
        <v>123021</v>
      </c>
      <c r="K144" s="688"/>
    </row>
    <row r="145" spans="1:11" ht="14.45" customHeight="1">
      <c r="A145" s="1995"/>
      <c r="B145" s="418"/>
      <c r="C145" s="698"/>
      <c r="D145" s="701">
        <v>2016</v>
      </c>
      <c r="E145" s="696">
        <v>41537</v>
      </c>
      <c r="F145" s="696" t="s">
        <v>405</v>
      </c>
      <c r="G145" s="696">
        <v>202</v>
      </c>
      <c r="H145" s="696">
        <v>103095</v>
      </c>
      <c r="I145" s="696">
        <v>1150</v>
      </c>
      <c r="J145" s="738">
        <v>145984</v>
      </c>
      <c r="K145" s="688"/>
    </row>
    <row r="146" spans="1:11" ht="14.45" customHeight="1">
      <c r="A146" s="1995"/>
      <c r="B146" s="418"/>
      <c r="C146" s="698"/>
      <c r="D146" s="701">
        <v>2017</v>
      </c>
      <c r="E146" s="696">
        <v>40888</v>
      </c>
      <c r="F146" s="696" t="s">
        <v>405</v>
      </c>
      <c r="G146" s="696">
        <v>281</v>
      </c>
      <c r="H146" s="696">
        <v>129249</v>
      </c>
      <c r="I146" s="696">
        <v>1256</v>
      </c>
      <c r="J146" s="738">
        <v>171674</v>
      </c>
      <c r="K146" s="688"/>
    </row>
    <row r="147" spans="1:11" ht="14.45" customHeight="1">
      <c r="A147" s="1995"/>
      <c r="B147" s="418"/>
      <c r="C147" s="698"/>
      <c r="D147" s="701">
        <v>2018</v>
      </c>
      <c r="E147" s="696">
        <v>44642</v>
      </c>
      <c r="F147" s="696" t="s">
        <v>405</v>
      </c>
      <c r="G147" s="696">
        <v>103</v>
      </c>
      <c r="H147" s="696">
        <v>159506</v>
      </c>
      <c r="I147" s="696">
        <v>1834</v>
      </c>
      <c r="J147" s="738">
        <v>206085</v>
      </c>
      <c r="K147" s="688"/>
    </row>
    <row r="148" spans="1:11" ht="14.45" customHeight="1">
      <c r="A148" s="1995"/>
      <c r="B148" s="418"/>
      <c r="C148" s="418"/>
      <c r="D148" s="701">
        <v>2019</v>
      </c>
      <c r="E148" s="696">
        <v>55626</v>
      </c>
      <c r="F148" s="696" t="s">
        <v>405</v>
      </c>
      <c r="G148" s="696">
        <v>283</v>
      </c>
      <c r="H148" s="696">
        <v>183480</v>
      </c>
      <c r="I148" s="696">
        <v>2104</v>
      </c>
      <c r="J148" s="738">
        <v>241493</v>
      </c>
      <c r="K148" s="688"/>
    </row>
    <row r="149" spans="1:11" ht="14.45" customHeight="1">
      <c r="A149" s="1995"/>
      <c r="B149" s="418"/>
      <c r="C149" s="418"/>
      <c r="D149" s="701">
        <v>2020</v>
      </c>
      <c r="E149" s="701">
        <v>64005</v>
      </c>
      <c r="F149" s="696" t="s">
        <v>405</v>
      </c>
      <c r="G149" s="701">
        <v>269</v>
      </c>
      <c r="H149" s="701">
        <v>202187</v>
      </c>
      <c r="I149" s="701">
        <v>2519</v>
      </c>
      <c r="J149" s="739">
        <v>268980</v>
      </c>
      <c r="K149" s="688"/>
    </row>
    <row r="150" spans="1:11" ht="19.7" customHeight="1">
      <c r="A150" s="1999">
        <v>107</v>
      </c>
      <c r="B150" s="661"/>
      <c r="C150" s="661"/>
      <c r="D150" s="661"/>
      <c r="E150" s="477"/>
      <c r="F150" s="561"/>
      <c r="G150" s="561"/>
      <c r="H150" s="561"/>
      <c r="I150" s="2008" t="s">
        <v>579</v>
      </c>
      <c r="J150" s="2008"/>
      <c r="K150" s="2008"/>
    </row>
    <row r="151" spans="1:11" ht="33.950000000000003" customHeight="1">
      <c r="A151" s="1999"/>
      <c r="B151" s="514"/>
      <c r="C151" s="372" t="s">
        <v>534</v>
      </c>
      <c r="D151" s="515" t="s">
        <v>336</v>
      </c>
      <c r="E151" s="372" t="s">
        <v>535</v>
      </c>
      <c r="F151" s="372" t="s">
        <v>536</v>
      </c>
      <c r="G151" s="372" t="s">
        <v>537</v>
      </c>
      <c r="H151" s="664" t="s">
        <v>570</v>
      </c>
      <c r="I151" s="664" t="s">
        <v>539</v>
      </c>
      <c r="J151" s="665" t="s">
        <v>548</v>
      </c>
      <c r="K151" s="2017"/>
    </row>
    <row r="152" spans="1:11" ht="33.950000000000003" customHeight="1">
      <c r="A152" s="1999"/>
      <c r="B152" s="517"/>
      <c r="C152" s="519" t="s">
        <v>372</v>
      </c>
      <c r="D152" s="518" t="s">
        <v>9</v>
      </c>
      <c r="E152" s="519" t="s">
        <v>541</v>
      </c>
      <c r="F152" s="519" t="s">
        <v>542</v>
      </c>
      <c r="G152" s="519" t="s">
        <v>543</v>
      </c>
      <c r="H152" s="666" t="s">
        <v>544</v>
      </c>
      <c r="I152" s="666" t="s">
        <v>545</v>
      </c>
      <c r="J152" s="667" t="s">
        <v>549</v>
      </c>
      <c r="K152" s="2018"/>
    </row>
    <row r="153" spans="1:11" ht="19.7" customHeight="1">
      <c r="A153" s="1999"/>
      <c r="B153" s="407"/>
      <c r="C153" s="668"/>
      <c r="D153" s="521"/>
      <c r="E153" s="522" t="s">
        <v>318</v>
      </c>
      <c r="F153" s="522" t="s">
        <v>321</v>
      </c>
      <c r="G153" s="522" t="s">
        <v>325</v>
      </c>
      <c r="H153" s="669" t="s">
        <v>328</v>
      </c>
      <c r="I153" s="669" t="s">
        <v>331</v>
      </c>
      <c r="J153" s="670" t="s">
        <v>334</v>
      </c>
      <c r="K153" s="745"/>
    </row>
    <row r="154" spans="1:11" ht="6.95" customHeight="1">
      <c r="A154" s="1999"/>
      <c r="B154" s="362"/>
      <c r="C154" s="362"/>
      <c r="D154" s="362"/>
      <c r="E154" s="672"/>
      <c r="F154" s="672"/>
      <c r="G154" s="672"/>
      <c r="H154" s="672"/>
      <c r="I154" s="672"/>
      <c r="J154" s="673"/>
      <c r="K154" s="674"/>
    </row>
    <row r="155" spans="1:11" ht="14.45" customHeight="1">
      <c r="A155" s="1999"/>
      <c r="B155" s="1979" t="s">
        <v>427</v>
      </c>
      <c r="C155" s="477" t="s">
        <v>428</v>
      </c>
      <c r="D155" s="676">
        <v>2010</v>
      </c>
      <c r="E155" s="740">
        <v>16848</v>
      </c>
      <c r="F155" s="741" t="s">
        <v>405</v>
      </c>
      <c r="G155" s="642">
        <v>5362</v>
      </c>
      <c r="H155" s="741">
        <v>5055</v>
      </c>
      <c r="I155" s="741" t="s">
        <v>405</v>
      </c>
      <c r="J155" s="746">
        <v>27265</v>
      </c>
      <c r="K155" s="2006" t="s">
        <v>429</v>
      </c>
    </row>
    <row r="156" spans="1:11" ht="14.45" customHeight="1">
      <c r="A156" s="1999"/>
      <c r="B156" s="1979"/>
      <c r="C156" s="712"/>
      <c r="D156" s="676">
        <v>2011</v>
      </c>
      <c r="E156" s="740">
        <v>17172</v>
      </c>
      <c r="F156" s="741" t="s">
        <v>405</v>
      </c>
      <c r="G156" s="642">
        <v>6689</v>
      </c>
      <c r="H156" s="741">
        <v>6610</v>
      </c>
      <c r="I156" s="741" t="s">
        <v>405</v>
      </c>
      <c r="J156" s="746">
        <v>30471</v>
      </c>
      <c r="K156" s="2006"/>
    </row>
    <row r="157" spans="1:11" ht="14.45" customHeight="1">
      <c r="A157" s="1999"/>
      <c r="B157" s="1979"/>
      <c r="C157" s="709"/>
      <c r="D157" s="676">
        <v>2012</v>
      </c>
      <c r="E157" s="740">
        <v>27532</v>
      </c>
      <c r="F157" s="741" t="s">
        <v>405</v>
      </c>
      <c r="G157" s="642">
        <v>6790</v>
      </c>
      <c r="H157" s="741">
        <v>7644</v>
      </c>
      <c r="I157" s="741" t="s">
        <v>405</v>
      </c>
      <c r="J157" s="746">
        <v>41966</v>
      </c>
      <c r="K157" s="2006"/>
    </row>
    <row r="158" spans="1:11" ht="14.45" customHeight="1">
      <c r="A158" s="1999"/>
      <c r="B158" s="362"/>
      <c r="C158" s="709"/>
      <c r="D158" s="676">
        <v>2013</v>
      </c>
      <c r="E158" s="740">
        <v>30908</v>
      </c>
      <c r="F158" s="741" t="s">
        <v>405</v>
      </c>
      <c r="G158" s="642">
        <v>7889</v>
      </c>
      <c r="H158" s="741">
        <v>8915</v>
      </c>
      <c r="I158" s="741" t="s">
        <v>405</v>
      </c>
      <c r="J158" s="746">
        <v>47712</v>
      </c>
      <c r="K158" s="680"/>
    </row>
    <row r="159" spans="1:11" ht="14.45" customHeight="1">
      <c r="A159" s="1999"/>
      <c r="B159" s="362"/>
      <c r="C159" s="709"/>
      <c r="D159" s="676">
        <v>2014</v>
      </c>
      <c r="E159" s="740">
        <v>27384</v>
      </c>
      <c r="F159" s="741" t="s">
        <v>405</v>
      </c>
      <c r="G159" s="642">
        <v>8780</v>
      </c>
      <c r="H159" s="741">
        <v>10975</v>
      </c>
      <c r="I159" s="741" t="s">
        <v>405</v>
      </c>
      <c r="J159" s="746">
        <v>47139</v>
      </c>
      <c r="K159" s="680"/>
    </row>
    <row r="160" spans="1:11" ht="14.45" customHeight="1">
      <c r="A160" s="1999"/>
      <c r="B160" s="362"/>
      <c r="C160" s="709"/>
      <c r="D160" s="676">
        <v>2015</v>
      </c>
      <c r="E160" s="740">
        <v>28637</v>
      </c>
      <c r="F160" s="741" t="s">
        <v>405</v>
      </c>
      <c r="G160" s="642">
        <v>7942</v>
      </c>
      <c r="H160" s="741">
        <v>19210</v>
      </c>
      <c r="I160" s="741" t="s">
        <v>405</v>
      </c>
      <c r="J160" s="746">
        <v>55789</v>
      </c>
      <c r="K160" s="680"/>
    </row>
    <row r="161" spans="1:11" ht="14.45" customHeight="1">
      <c r="A161" s="1999"/>
      <c r="B161" s="362"/>
      <c r="C161" s="709"/>
      <c r="D161" s="676">
        <v>2016</v>
      </c>
      <c r="E161" s="740">
        <v>36676</v>
      </c>
      <c r="F161" s="741" t="s">
        <v>405</v>
      </c>
      <c r="G161" s="642">
        <v>7844</v>
      </c>
      <c r="H161" s="741">
        <v>23940</v>
      </c>
      <c r="I161" s="741" t="s">
        <v>405</v>
      </c>
      <c r="J161" s="746">
        <v>68460</v>
      </c>
      <c r="K161" s="680"/>
    </row>
    <row r="162" spans="1:11" ht="14.45" customHeight="1">
      <c r="A162" s="1999"/>
      <c r="B162" s="362"/>
      <c r="C162" s="709"/>
      <c r="D162" s="676">
        <v>2017</v>
      </c>
      <c r="E162" s="740">
        <v>44255</v>
      </c>
      <c r="F162" s="741" t="s">
        <v>405</v>
      </c>
      <c r="G162" s="642">
        <v>11356</v>
      </c>
      <c r="H162" s="741">
        <v>30926</v>
      </c>
      <c r="I162" s="741" t="s">
        <v>405</v>
      </c>
      <c r="J162" s="746">
        <v>86537</v>
      </c>
      <c r="K162" s="680"/>
    </row>
    <row r="163" spans="1:11" ht="14.45" customHeight="1">
      <c r="A163" s="1999"/>
      <c r="B163" s="362"/>
      <c r="C163" s="709"/>
      <c r="D163" s="562">
        <v>2018</v>
      </c>
      <c r="E163" s="740">
        <v>57792</v>
      </c>
      <c r="F163" s="741" t="s">
        <v>405</v>
      </c>
      <c r="G163" s="642">
        <v>15198</v>
      </c>
      <c r="H163" s="741">
        <v>40364</v>
      </c>
      <c r="I163" s="741" t="s">
        <v>405</v>
      </c>
      <c r="J163" s="746">
        <v>113354</v>
      </c>
      <c r="K163" s="680"/>
    </row>
    <row r="164" spans="1:11" ht="14.45" customHeight="1">
      <c r="A164" s="1999"/>
      <c r="B164" s="362"/>
      <c r="C164" s="709"/>
      <c r="D164" s="561">
        <v>2019</v>
      </c>
      <c r="E164" s="642">
        <v>77994</v>
      </c>
      <c r="F164" s="642" t="s">
        <v>405</v>
      </c>
      <c r="G164" s="642">
        <v>7845</v>
      </c>
      <c r="H164" s="642">
        <v>55684</v>
      </c>
      <c r="I164" s="642" t="s">
        <v>405</v>
      </c>
      <c r="J164" s="643">
        <v>141523</v>
      </c>
      <c r="K164" s="682"/>
    </row>
    <row r="165" spans="1:11" ht="14.45" customHeight="1">
      <c r="A165" s="1999"/>
      <c r="B165" s="362"/>
      <c r="C165" s="709"/>
      <c r="D165" s="561">
        <v>2020</v>
      </c>
      <c r="E165" s="642">
        <v>73014</v>
      </c>
      <c r="F165" s="642" t="s">
        <v>405</v>
      </c>
      <c r="G165" s="642">
        <v>8960</v>
      </c>
      <c r="H165" s="642">
        <v>55218</v>
      </c>
      <c r="I165" s="642" t="s">
        <v>405</v>
      </c>
      <c r="J165" s="643">
        <v>137192</v>
      </c>
      <c r="K165" s="682"/>
    </row>
    <row r="166" spans="1:11" ht="14.45" customHeight="1">
      <c r="A166" s="1999"/>
      <c r="B166" s="1979" t="s">
        <v>430</v>
      </c>
      <c r="C166" s="709" t="s">
        <v>431</v>
      </c>
      <c r="D166" s="676">
        <v>2010</v>
      </c>
      <c r="E166" s="642">
        <v>9969</v>
      </c>
      <c r="F166" s="648" t="s">
        <v>405</v>
      </c>
      <c r="G166" s="642">
        <v>352</v>
      </c>
      <c r="H166" s="642">
        <v>1511</v>
      </c>
      <c r="I166" s="648" t="s">
        <v>405</v>
      </c>
      <c r="J166" s="643">
        <v>11832</v>
      </c>
      <c r="K166" s="2006" t="s">
        <v>432</v>
      </c>
    </row>
    <row r="167" spans="1:11" ht="14.45" customHeight="1">
      <c r="A167" s="1999"/>
      <c r="B167" s="1979"/>
      <c r="C167" s="709"/>
      <c r="D167" s="676">
        <v>2011</v>
      </c>
      <c r="E167" s="642">
        <v>11580</v>
      </c>
      <c r="F167" s="648" t="s">
        <v>405</v>
      </c>
      <c r="G167" s="642">
        <v>456</v>
      </c>
      <c r="H167" s="642">
        <v>2264</v>
      </c>
      <c r="I167" s="648" t="s">
        <v>405</v>
      </c>
      <c r="J167" s="643">
        <v>14300</v>
      </c>
      <c r="K167" s="2006"/>
    </row>
    <row r="168" spans="1:11" ht="14.45" customHeight="1">
      <c r="A168" s="1999"/>
      <c r="B168" s="1979"/>
      <c r="C168" s="709"/>
      <c r="D168" s="676">
        <v>2012</v>
      </c>
      <c r="E168" s="642">
        <v>13441</v>
      </c>
      <c r="F168" s="648" t="s">
        <v>405</v>
      </c>
      <c r="G168" s="642">
        <v>1</v>
      </c>
      <c r="H168" s="642">
        <v>2693</v>
      </c>
      <c r="I168" s="648" t="s">
        <v>405</v>
      </c>
      <c r="J168" s="643">
        <v>16135</v>
      </c>
      <c r="K168" s="2006"/>
    </row>
    <row r="169" spans="1:11" ht="14.45" customHeight="1">
      <c r="A169" s="1999"/>
      <c r="B169" s="1979"/>
      <c r="C169" s="709"/>
      <c r="D169" s="676">
        <v>2013</v>
      </c>
      <c r="E169" s="642">
        <v>14862</v>
      </c>
      <c r="F169" s="648" t="s">
        <v>405</v>
      </c>
      <c r="G169" s="642">
        <v>1</v>
      </c>
      <c r="H169" s="642">
        <v>2852</v>
      </c>
      <c r="I169" s="648" t="s">
        <v>405</v>
      </c>
      <c r="J169" s="643">
        <v>17715</v>
      </c>
      <c r="K169" s="2006"/>
    </row>
    <row r="170" spans="1:11" ht="14.45" customHeight="1">
      <c r="A170" s="1999"/>
      <c r="B170" s="1979"/>
      <c r="C170" s="709"/>
      <c r="D170" s="676">
        <v>2014</v>
      </c>
      <c r="E170" s="642">
        <v>14372</v>
      </c>
      <c r="F170" s="648" t="s">
        <v>405</v>
      </c>
      <c r="G170" s="642">
        <v>0</v>
      </c>
      <c r="H170" s="642">
        <v>3689</v>
      </c>
      <c r="I170" s="648" t="s">
        <v>405</v>
      </c>
      <c r="J170" s="643">
        <v>18061</v>
      </c>
      <c r="K170" s="682"/>
    </row>
    <row r="171" spans="1:11" ht="14.45" customHeight="1">
      <c r="A171" s="1999"/>
      <c r="B171" s="362"/>
      <c r="C171" s="709"/>
      <c r="D171" s="676">
        <v>2015</v>
      </c>
      <c r="E171" s="642">
        <v>16194</v>
      </c>
      <c r="F171" s="648" t="s">
        <v>405</v>
      </c>
      <c r="G171" s="642">
        <v>0</v>
      </c>
      <c r="H171" s="642">
        <v>5430</v>
      </c>
      <c r="I171" s="648" t="s">
        <v>405</v>
      </c>
      <c r="J171" s="643">
        <v>21624</v>
      </c>
      <c r="K171" s="682"/>
    </row>
    <row r="172" spans="1:11" ht="14.45" customHeight="1">
      <c r="A172" s="1999"/>
      <c r="B172" s="362"/>
      <c r="C172" s="709"/>
      <c r="D172" s="676">
        <v>2016</v>
      </c>
      <c r="E172" s="642">
        <v>22412</v>
      </c>
      <c r="F172" s="648" t="s">
        <v>405</v>
      </c>
      <c r="G172" s="642">
        <v>0</v>
      </c>
      <c r="H172" s="642">
        <v>7172</v>
      </c>
      <c r="I172" s="648" t="s">
        <v>405</v>
      </c>
      <c r="J172" s="643">
        <v>29584</v>
      </c>
      <c r="K172" s="682"/>
    </row>
    <row r="173" spans="1:11" ht="14.45" customHeight="1">
      <c r="A173" s="1999"/>
      <c r="B173" s="362"/>
      <c r="C173" s="709"/>
      <c r="D173" s="676">
        <v>2017</v>
      </c>
      <c r="E173" s="642">
        <v>25965</v>
      </c>
      <c r="F173" s="648" t="s">
        <v>405</v>
      </c>
      <c r="G173" s="642">
        <v>0</v>
      </c>
      <c r="H173" s="642">
        <v>9506</v>
      </c>
      <c r="I173" s="648" t="s">
        <v>405</v>
      </c>
      <c r="J173" s="643">
        <v>35471</v>
      </c>
      <c r="K173" s="682"/>
    </row>
    <row r="174" spans="1:11" ht="14.45" customHeight="1">
      <c r="A174" s="1999"/>
      <c r="B174" s="362"/>
      <c r="C174" s="709"/>
      <c r="D174" s="676">
        <v>2018</v>
      </c>
      <c r="E174" s="642">
        <v>35656</v>
      </c>
      <c r="F174" s="648" t="s">
        <v>405</v>
      </c>
      <c r="G174" s="642">
        <v>0</v>
      </c>
      <c r="H174" s="642">
        <v>12915</v>
      </c>
      <c r="I174" s="648" t="s">
        <v>405</v>
      </c>
      <c r="J174" s="643">
        <v>48571</v>
      </c>
      <c r="K174" s="682"/>
    </row>
    <row r="175" spans="1:11" ht="14.45" customHeight="1">
      <c r="A175" s="1999"/>
      <c r="B175" s="362"/>
      <c r="C175" s="709"/>
      <c r="D175" s="561">
        <v>2019</v>
      </c>
      <c r="E175" s="747">
        <v>43536</v>
      </c>
      <c r="F175" s="642" t="s">
        <v>405</v>
      </c>
      <c r="G175" s="747">
        <v>0</v>
      </c>
      <c r="H175" s="747">
        <v>18702</v>
      </c>
      <c r="I175" s="642" t="s">
        <v>405</v>
      </c>
      <c r="J175" s="748">
        <v>62238</v>
      </c>
      <c r="K175" s="682"/>
    </row>
    <row r="176" spans="1:11" ht="14.45" customHeight="1">
      <c r="A176" s="1999"/>
      <c r="B176" s="362"/>
      <c r="C176" s="709"/>
      <c r="D176" s="561">
        <v>2020</v>
      </c>
      <c r="E176" s="747">
        <v>43050</v>
      </c>
      <c r="F176" s="642" t="s">
        <v>405</v>
      </c>
      <c r="G176" s="588" t="s">
        <v>405</v>
      </c>
      <c r="H176" s="747">
        <v>16845</v>
      </c>
      <c r="I176" s="642" t="s">
        <v>405</v>
      </c>
      <c r="J176" s="748">
        <v>59895</v>
      </c>
      <c r="K176" s="682"/>
    </row>
    <row r="177" spans="1:11" ht="14.45" customHeight="1">
      <c r="A177" s="1999"/>
      <c r="B177" s="1979" t="s">
        <v>504</v>
      </c>
      <c r="C177" s="477" t="s">
        <v>433</v>
      </c>
      <c r="D177" s="676">
        <v>2010</v>
      </c>
      <c r="E177" s="642" t="s">
        <v>405</v>
      </c>
      <c r="F177" s="642" t="s">
        <v>405</v>
      </c>
      <c r="G177" s="642">
        <v>49863</v>
      </c>
      <c r="H177" s="642" t="s">
        <v>405</v>
      </c>
      <c r="I177" s="642" t="s">
        <v>405</v>
      </c>
      <c r="J177" s="643">
        <v>49863</v>
      </c>
      <c r="K177" s="2006" t="s">
        <v>434</v>
      </c>
    </row>
    <row r="178" spans="1:11" ht="14.45" customHeight="1">
      <c r="A178" s="1999"/>
      <c r="B178" s="1979"/>
      <c r="C178" s="362"/>
      <c r="D178" s="676">
        <v>2011</v>
      </c>
      <c r="E178" s="642" t="s">
        <v>405</v>
      </c>
      <c r="F178" s="642" t="s">
        <v>405</v>
      </c>
      <c r="G178" s="642">
        <v>53464</v>
      </c>
      <c r="H178" s="642" t="s">
        <v>405</v>
      </c>
      <c r="I178" s="642" t="s">
        <v>405</v>
      </c>
      <c r="J178" s="643">
        <v>53464</v>
      </c>
      <c r="K178" s="2006"/>
    </row>
    <row r="179" spans="1:11" ht="14.45" customHeight="1">
      <c r="A179" s="1999"/>
      <c r="B179" s="1979"/>
      <c r="C179" s="362"/>
      <c r="D179" s="676">
        <v>2012</v>
      </c>
      <c r="E179" s="642" t="s">
        <v>405</v>
      </c>
      <c r="F179" s="642" t="s">
        <v>405</v>
      </c>
      <c r="G179" s="642">
        <v>59752</v>
      </c>
      <c r="H179" s="642" t="s">
        <v>405</v>
      </c>
      <c r="I179" s="642" t="s">
        <v>405</v>
      </c>
      <c r="J179" s="643">
        <v>59752</v>
      </c>
      <c r="K179" s="2006"/>
    </row>
    <row r="180" spans="1:11" ht="14.45" customHeight="1">
      <c r="A180" s="1999"/>
      <c r="B180" s="1979"/>
      <c r="C180" s="362"/>
      <c r="D180" s="676">
        <v>2013</v>
      </c>
      <c r="E180" s="642" t="s">
        <v>405</v>
      </c>
      <c r="F180" s="642" t="s">
        <v>405</v>
      </c>
      <c r="G180" s="642">
        <v>68225</v>
      </c>
      <c r="H180" s="642" t="s">
        <v>405</v>
      </c>
      <c r="I180" s="642" t="s">
        <v>405</v>
      </c>
      <c r="J180" s="643">
        <v>68225</v>
      </c>
      <c r="K180" s="2006"/>
    </row>
    <row r="181" spans="1:11" ht="14.45" customHeight="1">
      <c r="A181" s="1999"/>
      <c r="B181" s="362"/>
      <c r="C181" s="362"/>
      <c r="D181" s="676">
        <v>2014</v>
      </c>
      <c r="E181" s="642" t="s">
        <v>405</v>
      </c>
      <c r="F181" s="642" t="s">
        <v>405</v>
      </c>
      <c r="G181" s="642">
        <v>78731</v>
      </c>
      <c r="H181" s="642" t="s">
        <v>405</v>
      </c>
      <c r="I181" s="642" t="s">
        <v>405</v>
      </c>
      <c r="J181" s="643">
        <v>78731</v>
      </c>
      <c r="K181" s="680"/>
    </row>
    <row r="182" spans="1:11" ht="14.45" customHeight="1">
      <c r="A182" s="1999"/>
      <c r="B182" s="362"/>
      <c r="C182" s="362"/>
      <c r="D182" s="676">
        <v>2015</v>
      </c>
      <c r="E182" s="642" t="s">
        <v>405</v>
      </c>
      <c r="F182" s="642" t="s">
        <v>405</v>
      </c>
      <c r="G182" s="642">
        <v>95085</v>
      </c>
      <c r="H182" s="642" t="s">
        <v>405</v>
      </c>
      <c r="I182" s="742" t="s">
        <v>405</v>
      </c>
      <c r="J182" s="643">
        <v>95085</v>
      </c>
      <c r="K182" s="680"/>
    </row>
    <row r="183" spans="1:11" ht="14.45" customHeight="1">
      <c r="A183" s="1999"/>
      <c r="B183" s="362"/>
      <c r="C183" s="362"/>
      <c r="D183" s="374">
        <v>2016</v>
      </c>
      <c r="E183" s="642" t="s">
        <v>405</v>
      </c>
      <c r="F183" s="642" t="s">
        <v>405</v>
      </c>
      <c r="G183" s="642">
        <v>123065</v>
      </c>
      <c r="H183" s="642" t="s">
        <v>405</v>
      </c>
      <c r="I183" s="642" t="s">
        <v>405</v>
      </c>
      <c r="J183" s="643">
        <v>123065</v>
      </c>
      <c r="K183" s="680"/>
    </row>
    <row r="184" spans="1:11" ht="14.45" customHeight="1">
      <c r="A184" s="1999"/>
      <c r="B184" s="362"/>
      <c r="C184" s="362"/>
      <c r="D184" s="676">
        <v>2017</v>
      </c>
      <c r="E184" s="642" t="s">
        <v>405</v>
      </c>
      <c r="F184" s="642" t="s">
        <v>405</v>
      </c>
      <c r="G184" s="642">
        <v>163798</v>
      </c>
      <c r="H184" s="642" t="s">
        <v>405</v>
      </c>
      <c r="I184" s="642" t="s">
        <v>405</v>
      </c>
      <c r="J184" s="643">
        <v>163798</v>
      </c>
      <c r="K184" s="680"/>
    </row>
    <row r="185" spans="1:11" ht="14.45" customHeight="1">
      <c r="A185" s="1999"/>
      <c r="B185" s="362"/>
      <c r="C185" s="362"/>
      <c r="D185" s="676">
        <v>2018</v>
      </c>
      <c r="E185" s="642" t="s">
        <v>405</v>
      </c>
      <c r="F185" s="642" t="s">
        <v>405</v>
      </c>
      <c r="G185" s="642">
        <v>212789</v>
      </c>
      <c r="H185" s="642" t="s">
        <v>405</v>
      </c>
      <c r="I185" s="642" t="s">
        <v>405</v>
      </c>
      <c r="J185" s="643">
        <v>212789</v>
      </c>
      <c r="K185" s="680"/>
    </row>
    <row r="186" spans="1:11" ht="14.45" customHeight="1">
      <c r="A186" s="1999"/>
      <c r="B186" s="362"/>
      <c r="C186" s="362"/>
      <c r="D186" s="562">
        <v>2019</v>
      </c>
      <c r="E186" s="741" t="s">
        <v>405</v>
      </c>
      <c r="F186" s="642" t="s">
        <v>405</v>
      </c>
      <c r="G186" s="642">
        <v>266656</v>
      </c>
      <c r="H186" s="741" t="s">
        <v>405</v>
      </c>
      <c r="I186" s="642" t="s">
        <v>405</v>
      </c>
      <c r="J186" s="744">
        <v>266656</v>
      </c>
      <c r="K186" s="680"/>
    </row>
    <row r="187" spans="1:11" ht="14.45" customHeight="1">
      <c r="A187" s="1999"/>
      <c r="B187" s="362"/>
      <c r="C187" s="362"/>
      <c r="D187" s="562">
        <v>2020</v>
      </c>
      <c r="E187" s="741" t="s">
        <v>405</v>
      </c>
      <c r="F187" s="642" t="s">
        <v>405</v>
      </c>
      <c r="G187" s="642">
        <v>306533</v>
      </c>
      <c r="H187" s="741" t="s">
        <v>405</v>
      </c>
      <c r="I187" s="642" t="s">
        <v>405</v>
      </c>
      <c r="J187" s="744">
        <v>306533</v>
      </c>
      <c r="K187" s="680"/>
    </row>
    <row r="188" spans="1:11" ht="14.45" customHeight="1">
      <c r="A188" s="1999"/>
      <c r="B188" s="362" t="s">
        <v>196</v>
      </c>
      <c r="C188" s="477" t="s">
        <v>435</v>
      </c>
      <c r="D188" s="676">
        <v>2010</v>
      </c>
      <c r="E188" s="740">
        <v>1048</v>
      </c>
      <c r="F188" s="741" t="s">
        <v>405</v>
      </c>
      <c r="G188" s="642">
        <v>51261</v>
      </c>
      <c r="H188" s="741">
        <v>791</v>
      </c>
      <c r="I188" s="642">
        <v>362</v>
      </c>
      <c r="J188" s="744">
        <v>53462</v>
      </c>
      <c r="K188" s="683" t="s">
        <v>436</v>
      </c>
    </row>
    <row r="189" spans="1:11" ht="14.45" customHeight="1">
      <c r="A189" s="1999"/>
      <c r="B189" s="712"/>
      <c r="C189" s="712"/>
      <c r="D189" s="676">
        <v>2011</v>
      </c>
      <c r="E189" s="740">
        <v>876</v>
      </c>
      <c r="F189" s="741" t="s">
        <v>405</v>
      </c>
      <c r="G189" s="642">
        <v>57278</v>
      </c>
      <c r="H189" s="741">
        <v>782</v>
      </c>
      <c r="I189" s="642">
        <v>441</v>
      </c>
      <c r="J189" s="744">
        <v>59377</v>
      </c>
      <c r="K189" s="682"/>
    </row>
    <row r="190" spans="1:11" ht="14.45" customHeight="1">
      <c r="A190" s="1999"/>
      <c r="B190" s="712"/>
      <c r="C190" s="712"/>
      <c r="D190" s="676">
        <v>2012</v>
      </c>
      <c r="E190" s="740">
        <v>1082</v>
      </c>
      <c r="F190" s="741" t="s">
        <v>405</v>
      </c>
      <c r="G190" s="642">
        <v>69032</v>
      </c>
      <c r="H190" s="741">
        <v>1356</v>
      </c>
      <c r="I190" s="642">
        <v>301</v>
      </c>
      <c r="J190" s="744">
        <v>71771</v>
      </c>
      <c r="K190" s="682"/>
    </row>
    <row r="191" spans="1:11" ht="14.45" customHeight="1">
      <c r="A191" s="1999"/>
      <c r="B191" s="712"/>
      <c r="C191" s="712"/>
      <c r="D191" s="676">
        <v>2013</v>
      </c>
      <c r="E191" s="740">
        <v>1223</v>
      </c>
      <c r="F191" s="741" t="s">
        <v>405</v>
      </c>
      <c r="G191" s="642">
        <v>74609</v>
      </c>
      <c r="H191" s="741">
        <v>1740</v>
      </c>
      <c r="I191" s="642">
        <v>414</v>
      </c>
      <c r="J191" s="744">
        <v>77986</v>
      </c>
      <c r="K191" s="682"/>
    </row>
    <row r="192" spans="1:11" ht="14.45" customHeight="1">
      <c r="A192" s="1999"/>
      <c r="B192" s="712"/>
      <c r="C192" s="712"/>
      <c r="D192" s="676">
        <v>2014</v>
      </c>
      <c r="E192" s="740">
        <v>1058</v>
      </c>
      <c r="F192" s="741" t="s">
        <v>405</v>
      </c>
      <c r="G192" s="642">
        <v>73234</v>
      </c>
      <c r="H192" s="741">
        <v>1584</v>
      </c>
      <c r="I192" s="642">
        <v>192</v>
      </c>
      <c r="J192" s="744">
        <v>76068</v>
      </c>
      <c r="K192" s="682"/>
    </row>
    <row r="193" spans="1:11" ht="14.45" customHeight="1">
      <c r="A193" s="1999"/>
      <c r="B193" s="712"/>
      <c r="C193" s="712"/>
      <c r="D193" s="676">
        <v>2015</v>
      </c>
      <c r="E193" s="740">
        <v>1310</v>
      </c>
      <c r="F193" s="741" t="s">
        <v>405</v>
      </c>
      <c r="G193" s="642">
        <v>79890</v>
      </c>
      <c r="H193" s="741">
        <v>1381</v>
      </c>
      <c r="I193" s="642">
        <v>197</v>
      </c>
      <c r="J193" s="744">
        <v>82778</v>
      </c>
      <c r="K193" s="682"/>
    </row>
    <row r="194" spans="1:11" ht="14.45" customHeight="1">
      <c r="A194" s="1999"/>
      <c r="B194" s="712"/>
      <c r="C194" s="712"/>
      <c r="D194" s="676">
        <v>2016</v>
      </c>
      <c r="E194" s="740">
        <v>1374</v>
      </c>
      <c r="F194" s="741" t="s">
        <v>405</v>
      </c>
      <c r="G194" s="642">
        <v>84158</v>
      </c>
      <c r="H194" s="741">
        <v>3085</v>
      </c>
      <c r="I194" s="642">
        <v>379</v>
      </c>
      <c r="J194" s="744">
        <v>88996</v>
      </c>
      <c r="K194" s="682"/>
    </row>
    <row r="195" spans="1:11" ht="14.45" customHeight="1">
      <c r="A195" s="1999"/>
      <c r="B195" s="712"/>
      <c r="C195" s="712"/>
      <c r="D195" s="676">
        <v>2017</v>
      </c>
      <c r="E195" s="740">
        <v>1659</v>
      </c>
      <c r="F195" s="741" t="s">
        <v>405</v>
      </c>
      <c r="G195" s="642">
        <v>127341</v>
      </c>
      <c r="H195" s="741">
        <v>3800</v>
      </c>
      <c r="I195" s="642">
        <v>413</v>
      </c>
      <c r="J195" s="744">
        <v>133213</v>
      </c>
      <c r="K195" s="682"/>
    </row>
    <row r="196" spans="1:11" ht="14.45" customHeight="1">
      <c r="A196" s="1999"/>
      <c r="B196" s="712"/>
      <c r="C196" s="712"/>
      <c r="D196" s="676">
        <v>2018</v>
      </c>
      <c r="E196" s="740">
        <v>2009</v>
      </c>
      <c r="F196" s="741" t="s">
        <v>405</v>
      </c>
      <c r="G196" s="642">
        <v>151483</v>
      </c>
      <c r="H196" s="741">
        <v>4714</v>
      </c>
      <c r="I196" s="642">
        <v>414</v>
      </c>
      <c r="J196" s="744">
        <v>158620</v>
      </c>
      <c r="K196" s="674"/>
    </row>
    <row r="197" spans="1:11" ht="14.45" customHeight="1">
      <c r="A197" s="1999"/>
      <c r="B197" s="418"/>
      <c r="C197" s="418"/>
      <c r="D197" s="696">
        <v>2019</v>
      </c>
      <c r="E197" s="701">
        <v>3397</v>
      </c>
      <c r="F197" s="696" t="s">
        <v>405</v>
      </c>
      <c r="G197" s="701">
        <v>162450</v>
      </c>
      <c r="H197" s="701">
        <v>6250</v>
      </c>
      <c r="I197" s="701">
        <v>548</v>
      </c>
      <c r="J197" s="739">
        <v>172645</v>
      </c>
      <c r="K197" s="418"/>
    </row>
    <row r="198" spans="1:11" ht="14.45" customHeight="1">
      <c r="A198" s="1999"/>
      <c r="B198" s="418"/>
      <c r="C198" s="418"/>
      <c r="D198" s="696">
        <v>2020</v>
      </c>
      <c r="E198" s="701">
        <v>3364</v>
      </c>
      <c r="F198" s="696" t="s">
        <v>405</v>
      </c>
      <c r="G198" s="701">
        <v>175103</v>
      </c>
      <c r="H198" s="701">
        <v>6833</v>
      </c>
      <c r="I198" s="701">
        <v>749</v>
      </c>
      <c r="J198" s="739">
        <v>186049</v>
      </c>
      <c r="K198" s="418"/>
    </row>
    <row r="199" spans="1:11" ht="19.7" customHeight="1">
      <c r="A199" s="1995">
        <v>108</v>
      </c>
      <c r="B199" s="2016" t="s">
        <v>580</v>
      </c>
      <c r="C199" s="2016"/>
      <c r="D199" s="2016"/>
      <c r="E199" s="2016"/>
      <c r="F199" s="2016"/>
      <c r="G199" s="2016"/>
      <c r="H199" s="2016"/>
      <c r="I199" s="2016"/>
      <c r="J199" s="2016"/>
      <c r="K199" s="2016"/>
    </row>
    <row r="200" spans="1:11" ht="33.950000000000003" customHeight="1">
      <c r="A200" s="1995"/>
      <c r="B200" s="749"/>
      <c r="C200" s="664" t="s">
        <v>534</v>
      </c>
      <c r="D200" s="750" t="s">
        <v>336</v>
      </c>
      <c r="E200" s="664" t="s">
        <v>535</v>
      </c>
      <c r="F200" s="664" t="s">
        <v>536</v>
      </c>
      <c r="G200" s="664" t="s">
        <v>537</v>
      </c>
      <c r="H200" s="664" t="s">
        <v>570</v>
      </c>
      <c r="I200" s="664" t="s">
        <v>539</v>
      </c>
      <c r="J200" s="665" t="s">
        <v>548</v>
      </c>
      <c r="K200" s="751"/>
    </row>
    <row r="201" spans="1:11" ht="33.950000000000003" customHeight="1">
      <c r="A201" s="1995"/>
      <c r="B201" s="752"/>
      <c r="C201" s="666" t="s">
        <v>372</v>
      </c>
      <c r="D201" s="753" t="s">
        <v>9</v>
      </c>
      <c r="E201" s="666" t="s">
        <v>541</v>
      </c>
      <c r="F201" s="666" t="s">
        <v>542</v>
      </c>
      <c r="G201" s="666" t="s">
        <v>543</v>
      </c>
      <c r="H201" s="666" t="s">
        <v>544</v>
      </c>
      <c r="I201" s="666" t="s">
        <v>545</v>
      </c>
      <c r="J201" s="667" t="s">
        <v>549</v>
      </c>
      <c r="K201" s="754"/>
    </row>
    <row r="202" spans="1:11" ht="19.7" customHeight="1">
      <c r="A202" s="1995"/>
      <c r="B202" s="755"/>
      <c r="C202" s="756"/>
      <c r="D202" s="757"/>
      <c r="E202" s="757" t="s">
        <v>318</v>
      </c>
      <c r="F202" s="757" t="s">
        <v>321</v>
      </c>
      <c r="G202" s="757" t="s">
        <v>325</v>
      </c>
      <c r="H202" s="669" t="s">
        <v>328</v>
      </c>
      <c r="I202" s="669" t="s">
        <v>331</v>
      </c>
      <c r="J202" s="670" t="s">
        <v>334</v>
      </c>
      <c r="K202" s="758"/>
    </row>
    <row r="203" spans="1:11" ht="6.95" customHeight="1">
      <c r="A203" s="1995"/>
      <c r="B203" s="418"/>
      <c r="C203" s="418"/>
      <c r="D203" s="696"/>
      <c r="E203" s="418"/>
      <c r="F203" s="418"/>
      <c r="G203" s="418"/>
      <c r="H203" s="418"/>
      <c r="I203" s="418"/>
      <c r="J203" s="697"/>
      <c r="K203" s="418"/>
    </row>
    <row r="204" spans="1:11" ht="14.45" customHeight="1">
      <c r="A204" s="1995"/>
      <c r="B204" s="1997" t="s">
        <v>437</v>
      </c>
      <c r="C204" s="698" t="s">
        <v>438</v>
      </c>
      <c r="D204" s="696">
        <v>2010</v>
      </c>
      <c r="E204" s="696">
        <v>3088</v>
      </c>
      <c r="F204" s="696" t="s">
        <v>405</v>
      </c>
      <c r="G204" s="696">
        <v>33004</v>
      </c>
      <c r="H204" s="696">
        <v>1348</v>
      </c>
      <c r="I204" s="696">
        <v>1115</v>
      </c>
      <c r="J204" s="738">
        <v>38555</v>
      </c>
      <c r="K204" s="1998" t="s">
        <v>439</v>
      </c>
    </row>
    <row r="205" spans="1:11" ht="14.45" customHeight="1">
      <c r="A205" s="1995"/>
      <c r="B205" s="1997"/>
      <c r="C205" s="698"/>
      <c r="D205" s="696">
        <v>2011</v>
      </c>
      <c r="E205" s="696">
        <v>2990</v>
      </c>
      <c r="F205" s="696" t="s">
        <v>405</v>
      </c>
      <c r="G205" s="696">
        <v>35857</v>
      </c>
      <c r="H205" s="696">
        <v>1683</v>
      </c>
      <c r="I205" s="696">
        <v>1325</v>
      </c>
      <c r="J205" s="738">
        <v>41855</v>
      </c>
      <c r="K205" s="1998"/>
    </row>
    <row r="206" spans="1:11" ht="14.45" customHeight="1">
      <c r="A206" s="1995"/>
      <c r="B206" s="1997"/>
      <c r="C206" s="698"/>
      <c r="D206" s="696">
        <v>2012</v>
      </c>
      <c r="E206" s="696">
        <v>3238</v>
      </c>
      <c r="F206" s="696" t="s">
        <v>405</v>
      </c>
      <c r="G206" s="696">
        <v>43113</v>
      </c>
      <c r="H206" s="696">
        <v>1775</v>
      </c>
      <c r="I206" s="696">
        <v>1108</v>
      </c>
      <c r="J206" s="738">
        <v>49234</v>
      </c>
      <c r="K206" s="1998"/>
    </row>
    <row r="207" spans="1:11" ht="14.45" customHeight="1">
      <c r="A207" s="1995"/>
      <c r="B207" s="1997"/>
      <c r="C207" s="698"/>
      <c r="D207" s="696">
        <v>2013</v>
      </c>
      <c r="E207" s="696">
        <v>3792</v>
      </c>
      <c r="F207" s="696" t="s">
        <v>405</v>
      </c>
      <c r="G207" s="696">
        <v>41425</v>
      </c>
      <c r="H207" s="696">
        <v>1815</v>
      </c>
      <c r="I207" s="696">
        <v>1215</v>
      </c>
      <c r="J207" s="738">
        <v>48247</v>
      </c>
      <c r="K207" s="1998"/>
    </row>
    <row r="208" spans="1:11" ht="14.45" customHeight="1">
      <c r="A208" s="1995"/>
      <c r="B208" s="1997"/>
      <c r="C208" s="698"/>
      <c r="D208" s="696">
        <v>2014</v>
      </c>
      <c r="E208" s="696">
        <v>3555</v>
      </c>
      <c r="F208" s="696" t="s">
        <v>405</v>
      </c>
      <c r="G208" s="696">
        <v>39652</v>
      </c>
      <c r="H208" s="696">
        <v>1724</v>
      </c>
      <c r="I208" s="696">
        <v>1319</v>
      </c>
      <c r="J208" s="738">
        <v>46250</v>
      </c>
      <c r="K208" s="688"/>
    </row>
    <row r="209" spans="1:11" ht="14.45" customHeight="1">
      <c r="A209" s="1995"/>
      <c r="B209" s="418"/>
      <c r="C209" s="698"/>
      <c r="D209" s="696">
        <v>2015</v>
      </c>
      <c r="E209" s="696">
        <v>5200</v>
      </c>
      <c r="F209" s="696" t="s">
        <v>405</v>
      </c>
      <c r="G209" s="696">
        <v>41896</v>
      </c>
      <c r="H209" s="696">
        <v>2289</v>
      </c>
      <c r="I209" s="696">
        <v>2095</v>
      </c>
      <c r="J209" s="738">
        <v>51480</v>
      </c>
      <c r="K209" s="688"/>
    </row>
    <row r="210" spans="1:11" ht="14.45" customHeight="1">
      <c r="A210" s="1995"/>
      <c r="B210" s="418"/>
      <c r="C210" s="698"/>
      <c r="D210" s="696">
        <v>2016</v>
      </c>
      <c r="E210" s="696">
        <v>6996</v>
      </c>
      <c r="F210" s="696" t="s">
        <v>405</v>
      </c>
      <c r="G210" s="696">
        <v>47203</v>
      </c>
      <c r="H210" s="696">
        <v>2427</v>
      </c>
      <c r="I210" s="696">
        <v>2232</v>
      </c>
      <c r="J210" s="738">
        <v>58858</v>
      </c>
      <c r="K210" s="688"/>
    </row>
    <row r="211" spans="1:11" ht="14.45" customHeight="1">
      <c r="A211" s="1995"/>
      <c r="B211" s="418"/>
      <c r="C211" s="698"/>
      <c r="D211" s="696">
        <v>2017</v>
      </c>
      <c r="E211" s="696">
        <v>8994</v>
      </c>
      <c r="F211" s="696" t="s">
        <v>405</v>
      </c>
      <c r="G211" s="696">
        <v>60884</v>
      </c>
      <c r="H211" s="696">
        <v>3690</v>
      </c>
      <c r="I211" s="696">
        <v>2572</v>
      </c>
      <c r="J211" s="738">
        <v>76140</v>
      </c>
      <c r="K211" s="688"/>
    </row>
    <row r="212" spans="1:11" ht="14.45" customHeight="1">
      <c r="A212" s="1995"/>
      <c r="B212" s="418"/>
      <c r="C212" s="698"/>
      <c r="D212" s="696">
        <v>2018</v>
      </c>
      <c r="E212" s="696">
        <v>13193</v>
      </c>
      <c r="F212" s="696" t="s">
        <v>405</v>
      </c>
      <c r="G212" s="696">
        <v>56074</v>
      </c>
      <c r="H212" s="696">
        <v>4645</v>
      </c>
      <c r="I212" s="696">
        <v>3218</v>
      </c>
      <c r="J212" s="738">
        <v>77130</v>
      </c>
      <c r="K212" s="688"/>
    </row>
    <row r="213" spans="1:11" ht="14.45" customHeight="1">
      <c r="A213" s="1995"/>
      <c r="B213" s="418"/>
      <c r="C213" s="698"/>
      <c r="D213" s="696">
        <v>2019</v>
      </c>
      <c r="E213" s="696">
        <v>52082</v>
      </c>
      <c r="F213" s="696" t="s">
        <v>405</v>
      </c>
      <c r="G213" s="696">
        <v>31692</v>
      </c>
      <c r="H213" s="696">
        <v>5485</v>
      </c>
      <c r="I213" s="696">
        <v>6176</v>
      </c>
      <c r="J213" s="738">
        <v>95435</v>
      </c>
      <c r="K213" s="688"/>
    </row>
    <row r="214" spans="1:11" ht="14.45" customHeight="1">
      <c r="A214" s="1995"/>
      <c r="B214" s="418"/>
      <c r="C214" s="698"/>
      <c r="D214" s="696">
        <v>2020</v>
      </c>
      <c r="E214" s="696">
        <v>86729</v>
      </c>
      <c r="F214" s="696" t="s">
        <v>405</v>
      </c>
      <c r="G214" s="696">
        <v>13547</v>
      </c>
      <c r="H214" s="696">
        <v>6727</v>
      </c>
      <c r="I214" s="696">
        <v>6639</v>
      </c>
      <c r="J214" s="738">
        <v>113642</v>
      </c>
      <c r="K214" s="688"/>
    </row>
    <row r="215" spans="1:11" ht="14.45" customHeight="1">
      <c r="A215" s="1995"/>
      <c r="B215" s="1997" t="s">
        <v>440</v>
      </c>
      <c r="C215" s="698" t="s">
        <v>441</v>
      </c>
      <c r="D215" s="696">
        <v>2010</v>
      </c>
      <c r="E215" s="696">
        <v>1096</v>
      </c>
      <c r="F215" s="696" t="s">
        <v>405</v>
      </c>
      <c r="G215" s="696">
        <v>4408</v>
      </c>
      <c r="H215" s="696">
        <v>345</v>
      </c>
      <c r="I215" s="696">
        <v>225</v>
      </c>
      <c r="J215" s="738">
        <v>6074</v>
      </c>
      <c r="K215" s="1998" t="s">
        <v>442</v>
      </c>
    </row>
    <row r="216" spans="1:11" ht="14.45" customHeight="1">
      <c r="A216" s="1995"/>
      <c r="B216" s="1997"/>
      <c r="C216" s="698"/>
      <c r="D216" s="696">
        <v>2011</v>
      </c>
      <c r="E216" s="696">
        <v>1691</v>
      </c>
      <c r="F216" s="696" t="s">
        <v>405</v>
      </c>
      <c r="G216" s="696">
        <v>4718</v>
      </c>
      <c r="H216" s="696">
        <v>527</v>
      </c>
      <c r="I216" s="696">
        <v>225</v>
      </c>
      <c r="J216" s="738">
        <v>7161</v>
      </c>
      <c r="K216" s="1998"/>
    </row>
    <row r="217" spans="1:11" ht="14.45" customHeight="1">
      <c r="A217" s="1995"/>
      <c r="B217" s="1997"/>
      <c r="C217" s="698"/>
      <c r="D217" s="696">
        <v>2012</v>
      </c>
      <c r="E217" s="696">
        <v>2938</v>
      </c>
      <c r="F217" s="696" t="s">
        <v>405</v>
      </c>
      <c r="G217" s="696">
        <v>5876</v>
      </c>
      <c r="H217" s="696">
        <v>774</v>
      </c>
      <c r="I217" s="696">
        <v>139</v>
      </c>
      <c r="J217" s="738">
        <v>9727</v>
      </c>
      <c r="K217" s="1998"/>
    </row>
    <row r="218" spans="1:11" ht="14.45" customHeight="1">
      <c r="A218" s="1995"/>
      <c r="B218" s="1997"/>
      <c r="C218" s="698"/>
      <c r="D218" s="696">
        <v>2013</v>
      </c>
      <c r="E218" s="696">
        <v>5484</v>
      </c>
      <c r="F218" s="696" t="s">
        <v>405</v>
      </c>
      <c r="G218" s="696">
        <v>6036</v>
      </c>
      <c r="H218" s="696">
        <v>989</v>
      </c>
      <c r="I218" s="696">
        <v>195</v>
      </c>
      <c r="J218" s="738">
        <v>12704</v>
      </c>
      <c r="K218" s="688"/>
    </row>
    <row r="219" spans="1:11" ht="14.45" customHeight="1">
      <c r="A219" s="1995"/>
      <c r="B219" s="418"/>
      <c r="C219" s="698"/>
      <c r="D219" s="696">
        <v>2014</v>
      </c>
      <c r="E219" s="696">
        <v>5279</v>
      </c>
      <c r="F219" s="696" t="s">
        <v>405</v>
      </c>
      <c r="G219" s="696">
        <v>5850</v>
      </c>
      <c r="H219" s="696">
        <v>1118</v>
      </c>
      <c r="I219" s="696">
        <v>92</v>
      </c>
      <c r="J219" s="738">
        <v>12339</v>
      </c>
      <c r="K219" s="688"/>
    </row>
    <row r="220" spans="1:11" ht="14.45" customHeight="1">
      <c r="A220" s="1995"/>
      <c r="B220" s="418"/>
      <c r="C220" s="698"/>
      <c r="D220" s="696">
        <v>2015</v>
      </c>
      <c r="E220" s="696">
        <v>4494</v>
      </c>
      <c r="F220" s="696" t="s">
        <v>405</v>
      </c>
      <c r="G220" s="696">
        <v>6399</v>
      </c>
      <c r="H220" s="696">
        <v>1369</v>
      </c>
      <c r="I220" s="696">
        <v>95</v>
      </c>
      <c r="J220" s="738">
        <v>12357</v>
      </c>
      <c r="K220" s="688"/>
    </row>
    <row r="221" spans="1:11" ht="14.45" customHeight="1">
      <c r="A221" s="1995"/>
      <c r="B221" s="418"/>
      <c r="C221" s="698"/>
      <c r="D221" s="696">
        <v>2016</v>
      </c>
      <c r="E221" s="696">
        <v>4426</v>
      </c>
      <c r="F221" s="696" t="s">
        <v>405</v>
      </c>
      <c r="G221" s="696">
        <v>7012</v>
      </c>
      <c r="H221" s="696">
        <v>1934</v>
      </c>
      <c r="I221" s="696">
        <v>182</v>
      </c>
      <c r="J221" s="738">
        <v>13554</v>
      </c>
      <c r="K221" s="688"/>
    </row>
    <row r="222" spans="1:11" ht="14.45" customHeight="1">
      <c r="A222" s="1995"/>
      <c r="B222" s="418"/>
      <c r="C222" s="698"/>
      <c r="D222" s="696">
        <v>2017</v>
      </c>
      <c r="E222" s="696">
        <v>3731</v>
      </c>
      <c r="F222" s="696" t="s">
        <v>405</v>
      </c>
      <c r="G222" s="696">
        <v>10741</v>
      </c>
      <c r="H222" s="696">
        <v>2704</v>
      </c>
      <c r="I222" s="696">
        <v>200</v>
      </c>
      <c r="J222" s="738">
        <v>17376</v>
      </c>
      <c r="K222" s="688"/>
    </row>
    <row r="223" spans="1:11" ht="14.45" customHeight="1">
      <c r="A223" s="1995"/>
      <c r="B223" s="418"/>
      <c r="C223" s="698"/>
      <c r="D223" s="696">
        <v>2018</v>
      </c>
      <c r="E223" s="696">
        <v>3951</v>
      </c>
      <c r="F223" s="696" t="s">
        <v>405</v>
      </c>
      <c r="G223" s="696">
        <v>12464</v>
      </c>
      <c r="H223" s="696">
        <v>3731</v>
      </c>
      <c r="I223" s="696">
        <v>229</v>
      </c>
      <c r="J223" s="738">
        <v>20375</v>
      </c>
      <c r="K223" s="688"/>
    </row>
    <row r="224" spans="1:11" ht="14.45" customHeight="1">
      <c r="A224" s="1995"/>
      <c r="B224" s="418"/>
      <c r="C224" s="698"/>
      <c r="D224" s="696">
        <v>2019</v>
      </c>
      <c r="E224" s="696">
        <v>4125</v>
      </c>
      <c r="F224" s="696" t="s">
        <v>405</v>
      </c>
      <c r="G224" s="696">
        <v>14110</v>
      </c>
      <c r="H224" s="696">
        <v>5551</v>
      </c>
      <c r="I224" s="696">
        <v>267</v>
      </c>
      <c r="J224" s="738">
        <v>24053</v>
      </c>
      <c r="K224" s="688"/>
    </row>
    <row r="225" spans="1:11" ht="14.45" customHeight="1">
      <c r="A225" s="1995"/>
      <c r="B225" s="418"/>
      <c r="C225" s="698"/>
      <c r="D225" s="696">
        <v>2020</v>
      </c>
      <c r="E225" s="696">
        <v>3247</v>
      </c>
      <c r="F225" s="696" t="s">
        <v>405</v>
      </c>
      <c r="G225" s="696">
        <v>16213</v>
      </c>
      <c r="H225" s="696">
        <v>4638</v>
      </c>
      <c r="I225" s="696">
        <v>240</v>
      </c>
      <c r="J225" s="738">
        <v>24338</v>
      </c>
      <c r="K225" s="688"/>
    </row>
    <row r="226" spans="1:11" ht="14.45" customHeight="1">
      <c r="A226" s="1995"/>
      <c r="B226" s="1997" t="s">
        <v>443</v>
      </c>
      <c r="C226" s="698" t="s">
        <v>444</v>
      </c>
      <c r="D226" s="696">
        <v>2010</v>
      </c>
      <c r="E226" s="696">
        <v>1078</v>
      </c>
      <c r="F226" s="696" t="s">
        <v>405</v>
      </c>
      <c r="G226" s="696" t="s">
        <v>405</v>
      </c>
      <c r="H226" s="696">
        <v>5322</v>
      </c>
      <c r="I226" s="696">
        <v>2177</v>
      </c>
      <c r="J226" s="738">
        <v>8577</v>
      </c>
      <c r="K226" s="700" t="s">
        <v>445</v>
      </c>
    </row>
    <row r="227" spans="1:11" ht="14.45" customHeight="1">
      <c r="A227" s="1995"/>
      <c r="B227" s="1997"/>
      <c r="C227" s="698"/>
      <c r="D227" s="696">
        <v>2011</v>
      </c>
      <c r="E227" s="696">
        <v>1342</v>
      </c>
      <c r="F227" s="696" t="s">
        <v>405</v>
      </c>
      <c r="G227" s="696" t="s">
        <v>405</v>
      </c>
      <c r="H227" s="696">
        <v>6655</v>
      </c>
      <c r="I227" s="696">
        <v>2530</v>
      </c>
      <c r="J227" s="738">
        <v>10527</v>
      </c>
      <c r="K227" s="688"/>
    </row>
    <row r="228" spans="1:11" ht="14.45" customHeight="1">
      <c r="A228" s="1995"/>
      <c r="B228" s="1997"/>
      <c r="C228" s="698"/>
      <c r="D228" s="696">
        <v>2012</v>
      </c>
      <c r="E228" s="696">
        <v>1581</v>
      </c>
      <c r="F228" s="696" t="s">
        <v>405</v>
      </c>
      <c r="G228" s="696" t="s">
        <v>405</v>
      </c>
      <c r="H228" s="696">
        <v>6899</v>
      </c>
      <c r="I228" s="696">
        <v>3802</v>
      </c>
      <c r="J228" s="738">
        <v>12282</v>
      </c>
      <c r="K228" s="688"/>
    </row>
    <row r="229" spans="1:11" ht="14.45" customHeight="1">
      <c r="A229" s="1995"/>
      <c r="B229" s="1997"/>
      <c r="C229" s="698"/>
      <c r="D229" s="696">
        <v>2013</v>
      </c>
      <c r="E229" s="696">
        <v>1761</v>
      </c>
      <c r="F229" s="696" t="s">
        <v>405</v>
      </c>
      <c r="G229" s="696" t="s">
        <v>405</v>
      </c>
      <c r="H229" s="696">
        <v>7905</v>
      </c>
      <c r="I229" s="696">
        <v>4065</v>
      </c>
      <c r="J229" s="738">
        <v>13731</v>
      </c>
      <c r="K229" s="688"/>
    </row>
    <row r="230" spans="1:11" ht="14.45" customHeight="1">
      <c r="A230" s="1995"/>
      <c r="B230" s="1997"/>
      <c r="C230" s="698"/>
      <c r="D230" s="696">
        <v>2014</v>
      </c>
      <c r="E230" s="696">
        <v>1783</v>
      </c>
      <c r="F230" s="696" t="s">
        <v>405</v>
      </c>
      <c r="G230" s="696" t="s">
        <v>405</v>
      </c>
      <c r="H230" s="696">
        <v>7374</v>
      </c>
      <c r="I230" s="696">
        <v>4724</v>
      </c>
      <c r="J230" s="738">
        <v>13881</v>
      </c>
      <c r="K230" s="688"/>
    </row>
    <row r="231" spans="1:11" ht="14.45" customHeight="1">
      <c r="A231" s="1995"/>
      <c r="B231" s="418"/>
      <c r="C231" s="698"/>
      <c r="D231" s="696">
        <v>2015</v>
      </c>
      <c r="E231" s="696">
        <v>1848</v>
      </c>
      <c r="F231" s="696" t="s">
        <v>405</v>
      </c>
      <c r="G231" s="696" t="s">
        <v>405</v>
      </c>
      <c r="H231" s="696">
        <v>7418</v>
      </c>
      <c r="I231" s="696">
        <v>5090</v>
      </c>
      <c r="J231" s="738">
        <v>14356</v>
      </c>
      <c r="K231" s="688"/>
    </row>
    <row r="232" spans="1:11" ht="14.45" customHeight="1">
      <c r="A232" s="1995"/>
      <c r="B232" s="418"/>
      <c r="C232" s="698"/>
      <c r="D232" s="696">
        <v>2016</v>
      </c>
      <c r="E232" s="696">
        <v>2332</v>
      </c>
      <c r="F232" s="696" t="s">
        <v>405</v>
      </c>
      <c r="G232" s="696" t="s">
        <v>405</v>
      </c>
      <c r="H232" s="696">
        <v>8931</v>
      </c>
      <c r="I232" s="696">
        <v>5790</v>
      </c>
      <c r="J232" s="738">
        <v>17053</v>
      </c>
      <c r="K232" s="688"/>
    </row>
    <row r="233" spans="1:11" ht="14.45" customHeight="1">
      <c r="A233" s="1995"/>
      <c r="B233" s="418"/>
      <c r="C233" s="698"/>
      <c r="D233" s="696">
        <v>2017</v>
      </c>
      <c r="E233" s="696">
        <v>2945</v>
      </c>
      <c r="F233" s="696" t="s">
        <v>405</v>
      </c>
      <c r="G233" s="696" t="s">
        <v>405</v>
      </c>
      <c r="H233" s="696">
        <v>11650</v>
      </c>
      <c r="I233" s="696">
        <v>7895</v>
      </c>
      <c r="J233" s="738">
        <v>22490</v>
      </c>
      <c r="K233" s="688"/>
    </row>
    <row r="234" spans="1:11" ht="14.45" customHeight="1">
      <c r="A234" s="1995"/>
      <c r="B234" s="418"/>
      <c r="C234" s="698"/>
      <c r="D234" s="696">
        <v>2018</v>
      </c>
      <c r="E234" s="696">
        <v>3852</v>
      </c>
      <c r="F234" s="696" t="s">
        <v>405</v>
      </c>
      <c r="G234" s="696" t="s">
        <v>405</v>
      </c>
      <c r="H234" s="696">
        <v>14871</v>
      </c>
      <c r="I234" s="696">
        <v>10287</v>
      </c>
      <c r="J234" s="738">
        <v>29010</v>
      </c>
      <c r="K234" s="688"/>
    </row>
    <row r="235" spans="1:11" ht="14.45" customHeight="1">
      <c r="A235" s="1995"/>
      <c r="B235" s="418"/>
      <c r="C235" s="698"/>
      <c r="D235" s="696">
        <v>2019</v>
      </c>
      <c r="E235" s="696">
        <v>5426</v>
      </c>
      <c r="F235" s="696" t="s">
        <v>405</v>
      </c>
      <c r="G235" s="696" t="s">
        <v>405</v>
      </c>
      <c r="H235" s="696">
        <v>18844</v>
      </c>
      <c r="I235" s="696">
        <v>14567</v>
      </c>
      <c r="J235" s="738">
        <v>38837</v>
      </c>
      <c r="K235" s="688"/>
    </row>
    <row r="236" spans="1:11" ht="14.45" customHeight="1">
      <c r="A236" s="1995"/>
      <c r="B236" s="418"/>
      <c r="C236" s="698"/>
      <c r="D236" s="696">
        <v>2020</v>
      </c>
      <c r="E236" s="696">
        <v>4489</v>
      </c>
      <c r="F236" s="696" t="s">
        <v>405</v>
      </c>
      <c r="G236" s="696" t="s">
        <v>405</v>
      </c>
      <c r="H236" s="696">
        <v>19457</v>
      </c>
      <c r="I236" s="696">
        <v>11945</v>
      </c>
      <c r="J236" s="738">
        <v>35891</v>
      </c>
      <c r="K236" s="688"/>
    </row>
    <row r="237" spans="1:11" ht="14.45" customHeight="1">
      <c r="A237" s="1995"/>
      <c r="B237" s="2019" t="s">
        <v>507</v>
      </c>
      <c r="C237" s="759"/>
      <c r="D237" s="738">
        <v>2010</v>
      </c>
      <c r="E237" s="738">
        <v>552855</v>
      </c>
      <c r="F237" s="738">
        <v>60381</v>
      </c>
      <c r="G237" s="738">
        <v>153042</v>
      </c>
      <c r="H237" s="738">
        <v>183485</v>
      </c>
      <c r="I237" s="738">
        <v>4709</v>
      </c>
      <c r="J237" s="738">
        <v>954472</v>
      </c>
      <c r="K237" s="2020" t="s">
        <v>554</v>
      </c>
    </row>
    <row r="238" spans="1:11" ht="14.45" customHeight="1">
      <c r="A238" s="1995"/>
      <c r="B238" s="2019"/>
      <c r="C238" s="759"/>
      <c r="D238" s="738">
        <v>2011</v>
      </c>
      <c r="E238" s="738">
        <v>662359</v>
      </c>
      <c r="F238" s="738">
        <v>57463</v>
      </c>
      <c r="G238" s="738">
        <v>169857</v>
      </c>
      <c r="H238" s="738">
        <v>227347</v>
      </c>
      <c r="I238" s="738">
        <v>5532</v>
      </c>
      <c r="J238" s="738">
        <v>1122558</v>
      </c>
      <c r="K238" s="2020"/>
    </row>
    <row r="239" spans="1:11" ht="14.45" customHeight="1">
      <c r="A239" s="1995"/>
      <c r="B239" s="2019"/>
      <c r="C239" s="759"/>
      <c r="D239" s="738">
        <v>2012</v>
      </c>
      <c r="E239" s="738">
        <v>694943</v>
      </c>
      <c r="F239" s="738">
        <v>59800</v>
      </c>
      <c r="G239" s="738">
        <v>192828</v>
      </c>
      <c r="H239" s="738">
        <v>259238</v>
      </c>
      <c r="I239" s="738">
        <v>6260</v>
      </c>
      <c r="J239" s="738">
        <v>1213069</v>
      </c>
      <c r="K239" s="2020"/>
    </row>
    <row r="240" spans="1:11" ht="14.45" customHeight="1">
      <c r="A240" s="1995"/>
      <c r="B240" s="2019"/>
      <c r="C240" s="759"/>
      <c r="D240" s="738">
        <v>2013</v>
      </c>
      <c r="E240" s="738">
        <v>719574</v>
      </c>
      <c r="F240" s="738">
        <v>65128</v>
      </c>
      <c r="G240" s="738">
        <v>207981</v>
      </c>
      <c r="H240" s="738">
        <v>283973</v>
      </c>
      <c r="I240" s="738">
        <v>7156</v>
      </c>
      <c r="J240" s="738">
        <v>1283812</v>
      </c>
      <c r="K240" s="2020"/>
    </row>
    <row r="241" spans="1:11" ht="14.45" customHeight="1">
      <c r="A241" s="1995"/>
      <c r="B241" s="697"/>
      <c r="C241" s="759"/>
      <c r="D241" s="738">
        <v>2014</v>
      </c>
      <c r="E241" s="738">
        <v>788934</v>
      </c>
      <c r="F241" s="738">
        <v>69423</v>
      </c>
      <c r="G241" s="738">
        <v>212069</v>
      </c>
      <c r="H241" s="738">
        <v>305434</v>
      </c>
      <c r="I241" s="738">
        <v>6859</v>
      </c>
      <c r="J241" s="738">
        <v>1382719</v>
      </c>
      <c r="K241" s="760"/>
    </row>
    <row r="242" spans="1:11" ht="14.45" customHeight="1">
      <c r="A242" s="1995"/>
      <c r="B242" s="697"/>
      <c r="C242" s="759"/>
      <c r="D242" s="738">
        <v>2015</v>
      </c>
      <c r="E242" s="738">
        <v>990651</v>
      </c>
      <c r="F242" s="738">
        <v>65844</v>
      </c>
      <c r="G242" s="738">
        <v>238325</v>
      </c>
      <c r="H242" s="738">
        <v>386492</v>
      </c>
      <c r="I242" s="738">
        <v>8075</v>
      </c>
      <c r="J242" s="738">
        <v>1689387</v>
      </c>
      <c r="K242" s="760"/>
    </row>
    <row r="243" spans="1:11" ht="14.45" customHeight="1">
      <c r="A243" s="1995"/>
      <c r="B243" s="697"/>
      <c r="C243" s="759"/>
      <c r="D243" s="738">
        <v>2016</v>
      </c>
      <c r="E243" s="738">
        <v>1218322</v>
      </c>
      <c r="F243" s="738">
        <v>63400</v>
      </c>
      <c r="G243" s="738">
        <v>281627</v>
      </c>
      <c r="H243" s="738">
        <v>450146</v>
      </c>
      <c r="I243" s="738">
        <v>9733</v>
      </c>
      <c r="J243" s="738">
        <v>2023228</v>
      </c>
      <c r="K243" s="760"/>
    </row>
    <row r="244" spans="1:11" ht="14.45" customHeight="1">
      <c r="A244" s="1995"/>
      <c r="B244" s="697"/>
      <c r="C244" s="759"/>
      <c r="D244" s="738">
        <v>2017</v>
      </c>
      <c r="E244" s="738">
        <v>1461061</v>
      </c>
      <c r="F244" s="738">
        <v>81161</v>
      </c>
      <c r="G244" s="738">
        <v>398746</v>
      </c>
      <c r="H244" s="738">
        <v>563602</v>
      </c>
      <c r="I244" s="738">
        <v>12336</v>
      </c>
      <c r="J244" s="738">
        <v>2516906</v>
      </c>
      <c r="K244" s="760"/>
    </row>
    <row r="245" spans="1:11" ht="14.45" customHeight="1">
      <c r="A245" s="1995"/>
      <c r="B245" s="697"/>
      <c r="C245" s="759"/>
      <c r="D245" s="738">
        <v>2018</v>
      </c>
      <c r="E245" s="738">
        <v>1743441</v>
      </c>
      <c r="F245" s="738">
        <v>96329</v>
      </c>
      <c r="G245" s="738">
        <v>483689</v>
      </c>
      <c r="H245" s="738">
        <v>678455</v>
      </c>
      <c r="I245" s="738">
        <v>15982</v>
      </c>
      <c r="J245" s="738">
        <v>3017896</v>
      </c>
      <c r="K245" s="760"/>
    </row>
    <row r="246" spans="1:11" ht="14.45" customHeight="1">
      <c r="A246" s="1995"/>
      <c r="B246" s="697"/>
      <c r="C246" s="759"/>
      <c r="D246" s="738">
        <v>2019</v>
      </c>
      <c r="E246" s="738">
        <v>1997474</v>
      </c>
      <c r="F246" s="738">
        <v>111828</v>
      </c>
      <c r="G246" s="738">
        <v>490516</v>
      </c>
      <c r="H246" s="738">
        <v>798148</v>
      </c>
      <c r="I246" s="738">
        <v>23662</v>
      </c>
      <c r="J246" s="738">
        <v>3421628</v>
      </c>
      <c r="K246" s="760"/>
    </row>
    <row r="247" spans="1:11" ht="14.45" customHeight="1">
      <c r="A247" s="1995"/>
      <c r="B247" s="418"/>
      <c r="C247" s="418"/>
      <c r="D247" s="738">
        <v>2020</v>
      </c>
      <c r="E247" s="739">
        <v>2080376</v>
      </c>
      <c r="F247" s="739">
        <v>128434</v>
      </c>
      <c r="G247" s="739">
        <v>528539</v>
      </c>
      <c r="H247" s="739">
        <v>867284</v>
      </c>
      <c r="I247" s="739">
        <v>22092</v>
      </c>
      <c r="J247" s="739">
        <v>3626725</v>
      </c>
      <c r="K247" s="418"/>
    </row>
  </sheetData>
  <mergeCells count="45">
    <mergeCell ref="A199:A247"/>
    <mergeCell ref="B199:K199"/>
    <mergeCell ref="B204:B208"/>
    <mergeCell ref="K204:K207"/>
    <mergeCell ref="B215:B218"/>
    <mergeCell ref="K215:K217"/>
    <mergeCell ref="B226:B230"/>
    <mergeCell ref="B237:B240"/>
    <mergeCell ref="K237:K240"/>
    <mergeCell ref="A150:A198"/>
    <mergeCell ref="I150:K150"/>
    <mergeCell ref="K151:K152"/>
    <mergeCell ref="B155:B157"/>
    <mergeCell ref="K155:K157"/>
    <mergeCell ref="B166:B170"/>
    <mergeCell ref="K166:K169"/>
    <mergeCell ref="B177:B180"/>
    <mergeCell ref="K177:K180"/>
    <mergeCell ref="A52:A100"/>
    <mergeCell ref="J52:K52"/>
    <mergeCell ref="K53:K54"/>
    <mergeCell ref="B57:B60"/>
    <mergeCell ref="K57:K61"/>
    <mergeCell ref="B79:B83"/>
    <mergeCell ref="K79:K83"/>
    <mergeCell ref="B90:B94"/>
    <mergeCell ref="K90:K93"/>
    <mergeCell ref="A101:A149"/>
    <mergeCell ref="B101:K101"/>
    <mergeCell ref="B106:B109"/>
    <mergeCell ref="K106:K110"/>
    <mergeCell ref="B117:B121"/>
    <mergeCell ref="K117:K119"/>
    <mergeCell ref="B128:B131"/>
    <mergeCell ref="K128:K131"/>
    <mergeCell ref="B139:B142"/>
    <mergeCell ref="A1:A50"/>
    <mergeCell ref="B2:J2"/>
    <mergeCell ref="B3:K3"/>
    <mergeCell ref="B8:B12"/>
    <mergeCell ref="K8:K11"/>
    <mergeCell ref="B19:B23"/>
    <mergeCell ref="B30:B32"/>
    <mergeCell ref="K41:K45"/>
    <mergeCell ref="B41:B47"/>
  </mergeCells>
  <pageMargins left="0.39370078740157483" right="0.39370078740157483" top="0.39370078740157483" bottom="0.59055118110236227" header="0" footer="0"/>
  <pageSetup paperSize="9" scale="73"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7"/>
  <sheetViews>
    <sheetView zoomScaleNormal="100" workbookViewId="0">
      <selection activeCell="B1" sqref="B1:I1"/>
    </sheetView>
  </sheetViews>
  <sheetFormatPr defaultColWidth="0" defaultRowHeight="15"/>
  <cols>
    <col min="1" max="1" width="6.5" style="289" customWidth="1"/>
    <col min="2" max="2" width="23.5" style="289" customWidth="1"/>
    <col min="3" max="4" width="8" style="289" customWidth="1"/>
    <col min="5" max="6" width="14.125" style="289" customWidth="1"/>
    <col min="7" max="7" width="21.625" style="289" customWidth="1"/>
    <col min="8" max="8" width="14.125" style="289" customWidth="1"/>
    <col min="9" max="9" width="31.125" style="289" customWidth="1"/>
    <col min="10" max="10" width="14.125" style="289" customWidth="1"/>
    <col min="11" max="19" width="23.5" style="289" customWidth="1"/>
    <col min="20" max="16384" width="0" style="289" hidden="1"/>
  </cols>
  <sheetData>
    <row r="1" spans="1:11" ht="19.7" customHeight="1">
      <c r="A1" s="1999">
        <v>109</v>
      </c>
      <c r="B1" s="2000" t="s">
        <v>1957</v>
      </c>
      <c r="C1" s="2000"/>
      <c r="D1" s="2000"/>
      <c r="E1" s="2000"/>
      <c r="F1" s="2000"/>
      <c r="G1" s="2000"/>
      <c r="H1" s="2000"/>
      <c r="I1" s="2000"/>
      <c r="J1" s="2001"/>
      <c r="K1" s="2001"/>
    </row>
    <row r="2" spans="1:11" ht="19.7" customHeight="1">
      <c r="A2" s="1999"/>
      <c r="B2" s="2002" t="s">
        <v>1958</v>
      </c>
      <c r="C2" s="2002"/>
      <c r="D2" s="2002"/>
      <c r="E2" s="2002"/>
      <c r="F2" s="2002"/>
      <c r="G2" s="2002"/>
      <c r="H2" s="2002"/>
      <c r="I2" s="2002"/>
      <c r="J2" s="2002"/>
      <c r="K2" s="660"/>
    </row>
    <row r="3" spans="1:11" ht="19.7" customHeight="1">
      <c r="A3" s="1999"/>
      <c r="B3" s="761"/>
      <c r="C3" s="762"/>
      <c r="D3" s="762"/>
      <c r="E3" s="763"/>
      <c r="F3" s="764"/>
      <c r="G3" s="764"/>
      <c r="H3" s="764"/>
      <c r="I3" s="765"/>
      <c r="J3" s="348"/>
      <c r="K3" s="1003" t="s">
        <v>558</v>
      </c>
    </row>
    <row r="4" spans="1:11" ht="33.950000000000003" customHeight="1">
      <c r="A4" s="1999"/>
      <c r="B4" s="514"/>
      <c r="C4" s="372" t="s">
        <v>534</v>
      </c>
      <c r="D4" s="515" t="s">
        <v>336</v>
      </c>
      <c r="E4" s="372" t="s">
        <v>535</v>
      </c>
      <c r="F4" s="372" t="s">
        <v>536</v>
      </c>
      <c r="G4" s="372" t="s">
        <v>537</v>
      </c>
      <c r="H4" s="664" t="s">
        <v>570</v>
      </c>
      <c r="I4" s="664" t="s">
        <v>539</v>
      </c>
      <c r="J4" s="665" t="s">
        <v>548</v>
      </c>
      <c r="K4" s="2003"/>
    </row>
    <row r="5" spans="1:11" ht="33.950000000000003" customHeight="1">
      <c r="A5" s="1999"/>
      <c r="B5" s="517"/>
      <c r="C5" s="519" t="s">
        <v>372</v>
      </c>
      <c r="D5" s="518" t="s">
        <v>9</v>
      </c>
      <c r="E5" s="519" t="s">
        <v>541</v>
      </c>
      <c r="F5" s="519" t="s">
        <v>542</v>
      </c>
      <c r="G5" s="519" t="s">
        <v>543</v>
      </c>
      <c r="H5" s="666" t="s">
        <v>544</v>
      </c>
      <c r="I5" s="666" t="s">
        <v>545</v>
      </c>
      <c r="J5" s="667" t="s">
        <v>549</v>
      </c>
      <c r="K5" s="2004"/>
    </row>
    <row r="6" spans="1:11" ht="19.7" customHeight="1">
      <c r="A6" s="1999"/>
      <c r="B6" s="407"/>
      <c r="C6" s="668"/>
      <c r="D6" s="521"/>
      <c r="E6" s="522" t="s">
        <v>318</v>
      </c>
      <c r="F6" s="522" t="s">
        <v>321</v>
      </c>
      <c r="G6" s="522" t="s">
        <v>325</v>
      </c>
      <c r="H6" s="669" t="s">
        <v>328</v>
      </c>
      <c r="I6" s="669" t="s">
        <v>331</v>
      </c>
      <c r="J6" s="670" t="s">
        <v>334</v>
      </c>
      <c r="K6" s="671"/>
    </row>
    <row r="7" spans="1:11" ht="6.95" customHeight="1">
      <c r="A7" s="1999"/>
      <c r="B7" s="362"/>
      <c r="C7" s="362"/>
      <c r="D7" s="362"/>
      <c r="E7" s="672"/>
      <c r="F7" s="672"/>
      <c r="G7" s="672"/>
      <c r="H7" s="672"/>
      <c r="I7" s="672"/>
      <c r="J7" s="673"/>
      <c r="K7" s="674"/>
    </row>
    <row r="8" spans="1:11" ht="13.35" customHeight="1">
      <c r="A8" s="1999"/>
      <c r="B8" s="2005" t="s">
        <v>385</v>
      </c>
      <c r="C8" s="675" t="s">
        <v>386</v>
      </c>
      <c r="D8" s="676">
        <v>2010</v>
      </c>
      <c r="E8" s="677">
        <v>6.2</v>
      </c>
      <c r="F8" s="678" t="s">
        <v>405</v>
      </c>
      <c r="G8" s="590">
        <v>0.8</v>
      </c>
      <c r="H8" s="678">
        <v>24.5</v>
      </c>
      <c r="I8" s="678" t="s">
        <v>405</v>
      </c>
      <c r="J8" s="591">
        <v>8.4</v>
      </c>
      <c r="K8" s="2006" t="s">
        <v>387</v>
      </c>
    </row>
    <row r="9" spans="1:11" ht="13.35" customHeight="1">
      <c r="A9" s="1999"/>
      <c r="B9" s="2005"/>
      <c r="C9" s="675"/>
      <c r="D9" s="676">
        <v>2011</v>
      </c>
      <c r="E9" s="677">
        <v>6.9</v>
      </c>
      <c r="F9" s="678" t="s">
        <v>405</v>
      </c>
      <c r="G9" s="590">
        <v>0.7</v>
      </c>
      <c r="H9" s="678">
        <v>26.1</v>
      </c>
      <c r="I9" s="678" t="s">
        <v>405</v>
      </c>
      <c r="J9" s="591">
        <v>9.5</v>
      </c>
      <c r="K9" s="2006"/>
    </row>
    <row r="10" spans="1:11" ht="13.35" customHeight="1">
      <c r="A10" s="1999"/>
      <c r="B10" s="2005"/>
      <c r="C10" s="675"/>
      <c r="D10" s="676">
        <v>2012</v>
      </c>
      <c r="E10" s="677">
        <v>7</v>
      </c>
      <c r="F10" s="678" t="s">
        <v>405</v>
      </c>
      <c r="G10" s="590">
        <v>0.7</v>
      </c>
      <c r="H10" s="678">
        <v>23.1</v>
      </c>
      <c r="I10" s="678" t="s">
        <v>405</v>
      </c>
      <c r="J10" s="591">
        <v>9.1</v>
      </c>
      <c r="K10" s="2006"/>
    </row>
    <row r="11" spans="1:11" ht="13.35" customHeight="1">
      <c r="A11" s="1999"/>
      <c r="B11" s="679"/>
      <c r="C11" s="675"/>
      <c r="D11" s="676">
        <v>2013</v>
      </c>
      <c r="E11" s="677">
        <v>8.5</v>
      </c>
      <c r="F11" s="678" t="s">
        <v>405</v>
      </c>
      <c r="G11" s="590">
        <v>0.5</v>
      </c>
      <c r="H11" s="678">
        <v>23.4</v>
      </c>
      <c r="I11" s="678" t="s">
        <v>405</v>
      </c>
      <c r="J11" s="591">
        <v>10</v>
      </c>
      <c r="K11" s="680"/>
    </row>
    <row r="12" spans="1:11" ht="13.35" customHeight="1">
      <c r="A12" s="1999"/>
      <c r="B12" s="679"/>
      <c r="C12" s="675"/>
      <c r="D12" s="676">
        <v>2014</v>
      </c>
      <c r="E12" s="677">
        <v>10.199999999999999</v>
      </c>
      <c r="F12" s="678" t="s">
        <v>405</v>
      </c>
      <c r="G12" s="590">
        <v>0.5</v>
      </c>
      <c r="H12" s="678">
        <v>26.2</v>
      </c>
      <c r="I12" s="678" t="s">
        <v>405</v>
      </c>
      <c r="J12" s="591">
        <v>11.7</v>
      </c>
      <c r="K12" s="680"/>
    </row>
    <row r="13" spans="1:11" ht="13.35" customHeight="1">
      <c r="A13" s="1999"/>
      <c r="B13" s="679"/>
      <c r="C13" s="675"/>
      <c r="D13" s="676">
        <v>2015</v>
      </c>
      <c r="E13" s="677">
        <v>13.200000000000001</v>
      </c>
      <c r="F13" s="678" t="s">
        <v>405</v>
      </c>
      <c r="G13" s="590">
        <v>0.5</v>
      </c>
      <c r="H13" s="678">
        <v>27.8</v>
      </c>
      <c r="I13" s="678" t="s">
        <v>405</v>
      </c>
      <c r="J13" s="591">
        <v>14.2</v>
      </c>
      <c r="K13" s="680"/>
    </row>
    <row r="14" spans="1:11" ht="13.35" customHeight="1">
      <c r="A14" s="1999"/>
      <c r="B14" s="679"/>
      <c r="C14" s="675"/>
      <c r="D14" s="676">
        <v>2016</v>
      </c>
      <c r="E14" s="677">
        <v>12.700000000000001</v>
      </c>
      <c r="F14" s="678" t="s">
        <v>405</v>
      </c>
      <c r="G14" s="590">
        <v>0.4</v>
      </c>
      <c r="H14" s="678">
        <v>27.4</v>
      </c>
      <c r="I14" s="678" t="s">
        <v>405</v>
      </c>
      <c r="J14" s="591">
        <v>13.8</v>
      </c>
      <c r="K14" s="680"/>
    </row>
    <row r="15" spans="1:11" ht="13.35" customHeight="1">
      <c r="A15" s="1999"/>
      <c r="B15" s="679"/>
      <c r="C15" s="675"/>
      <c r="D15" s="676">
        <v>2017</v>
      </c>
      <c r="E15" s="677">
        <v>11.2</v>
      </c>
      <c r="F15" s="678" t="s">
        <v>405</v>
      </c>
      <c r="G15" s="590">
        <v>0.4</v>
      </c>
      <c r="H15" s="678">
        <v>24.4</v>
      </c>
      <c r="I15" s="678" t="s">
        <v>405</v>
      </c>
      <c r="J15" s="591">
        <v>12.1</v>
      </c>
      <c r="K15" s="680"/>
    </row>
    <row r="16" spans="1:11" ht="13.35" customHeight="1">
      <c r="A16" s="1999"/>
      <c r="B16" s="679"/>
      <c r="C16" s="675"/>
      <c r="D16" s="676">
        <v>2018</v>
      </c>
      <c r="E16" s="677">
        <v>11.8</v>
      </c>
      <c r="F16" s="678" t="s">
        <v>405</v>
      </c>
      <c r="G16" s="590">
        <v>0.4</v>
      </c>
      <c r="H16" s="678">
        <v>22.5</v>
      </c>
      <c r="I16" s="678" t="s">
        <v>405</v>
      </c>
      <c r="J16" s="591">
        <v>12</v>
      </c>
      <c r="K16" s="680"/>
    </row>
    <row r="17" spans="1:11" ht="13.35" customHeight="1">
      <c r="A17" s="1999"/>
      <c r="B17" s="679"/>
      <c r="C17" s="679"/>
      <c r="D17" s="676">
        <v>2019</v>
      </c>
      <c r="E17" s="677">
        <v>10.1</v>
      </c>
      <c r="F17" s="136" t="s">
        <v>405</v>
      </c>
      <c r="G17" s="678">
        <v>0.5</v>
      </c>
      <c r="H17" s="678">
        <v>19</v>
      </c>
      <c r="I17" s="136" t="s">
        <v>405</v>
      </c>
      <c r="J17" s="681">
        <v>10.4</v>
      </c>
      <c r="K17" s="682"/>
    </row>
    <row r="18" spans="1:11" ht="13.35" customHeight="1">
      <c r="A18" s="1999"/>
      <c r="B18" s="679"/>
      <c r="C18" s="679"/>
      <c r="D18" s="676">
        <v>2020</v>
      </c>
      <c r="E18" s="677">
        <v>11</v>
      </c>
      <c r="F18" s="136" t="s">
        <v>405</v>
      </c>
      <c r="G18" s="678">
        <v>0.5</v>
      </c>
      <c r="H18" s="678">
        <v>18.5</v>
      </c>
      <c r="I18" s="136" t="s">
        <v>405</v>
      </c>
      <c r="J18" s="681">
        <v>10.8</v>
      </c>
      <c r="K18" s="682"/>
    </row>
    <row r="19" spans="1:11" ht="13.35" customHeight="1">
      <c r="A19" s="1999"/>
      <c r="B19" s="2005" t="s">
        <v>388</v>
      </c>
      <c r="C19" s="675" t="s">
        <v>389</v>
      </c>
      <c r="D19" s="676">
        <v>2010</v>
      </c>
      <c r="E19" s="677">
        <v>11.5</v>
      </c>
      <c r="F19" s="678" t="s">
        <v>405</v>
      </c>
      <c r="G19" s="678" t="s">
        <v>405</v>
      </c>
      <c r="H19" s="678">
        <v>0</v>
      </c>
      <c r="I19" s="678" t="s">
        <v>405</v>
      </c>
      <c r="J19" s="681">
        <v>6.7</v>
      </c>
      <c r="K19" s="683" t="s">
        <v>500</v>
      </c>
    </row>
    <row r="20" spans="1:11" ht="13.35" customHeight="1">
      <c r="A20" s="1999"/>
      <c r="B20" s="2005"/>
      <c r="C20" s="675"/>
      <c r="D20" s="676">
        <v>2011</v>
      </c>
      <c r="E20" s="677">
        <v>12.8</v>
      </c>
      <c r="F20" s="678" t="s">
        <v>405</v>
      </c>
      <c r="G20" s="678" t="s">
        <v>405</v>
      </c>
      <c r="H20" s="678">
        <v>0</v>
      </c>
      <c r="I20" s="678" t="s">
        <v>405</v>
      </c>
      <c r="J20" s="681">
        <v>7.6</v>
      </c>
      <c r="K20" s="682"/>
    </row>
    <row r="21" spans="1:11" ht="13.35" customHeight="1">
      <c r="A21" s="1999"/>
      <c r="B21" s="2005"/>
      <c r="C21" s="675"/>
      <c r="D21" s="676">
        <v>2012</v>
      </c>
      <c r="E21" s="677">
        <v>11.7</v>
      </c>
      <c r="F21" s="678" t="s">
        <v>405</v>
      </c>
      <c r="G21" s="678" t="s">
        <v>405</v>
      </c>
      <c r="H21" s="590">
        <v>0</v>
      </c>
      <c r="I21" s="678" t="s">
        <v>405</v>
      </c>
      <c r="J21" s="681">
        <v>6.7</v>
      </c>
      <c r="K21" s="682"/>
    </row>
    <row r="22" spans="1:11" ht="13.35" customHeight="1">
      <c r="A22" s="1999"/>
      <c r="B22" s="374"/>
      <c r="C22" s="675"/>
      <c r="D22" s="676">
        <v>2013</v>
      </c>
      <c r="E22" s="677">
        <v>11.3</v>
      </c>
      <c r="F22" s="678" t="s">
        <v>405</v>
      </c>
      <c r="G22" s="678" t="s">
        <v>405</v>
      </c>
      <c r="H22" s="650">
        <v>0</v>
      </c>
      <c r="I22" s="678" t="s">
        <v>405</v>
      </c>
      <c r="J22" s="681">
        <v>6.3</v>
      </c>
      <c r="K22" s="682"/>
    </row>
    <row r="23" spans="1:11" ht="13.35" customHeight="1">
      <c r="A23" s="1999"/>
      <c r="B23" s="374"/>
      <c r="C23" s="675"/>
      <c r="D23" s="676">
        <v>2014</v>
      </c>
      <c r="E23" s="677">
        <v>10</v>
      </c>
      <c r="F23" s="678" t="s">
        <v>405</v>
      </c>
      <c r="G23" s="678" t="s">
        <v>405</v>
      </c>
      <c r="H23" s="650">
        <v>0</v>
      </c>
      <c r="I23" s="678" t="s">
        <v>405</v>
      </c>
      <c r="J23" s="681">
        <v>5.7</v>
      </c>
      <c r="K23" s="682"/>
    </row>
    <row r="24" spans="1:11" ht="13.35" customHeight="1">
      <c r="A24" s="1999"/>
      <c r="B24" s="374"/>
      <c r="C24" s="675"/>
      <c r="D24" s="676">
        <v>2015</v>
      </c>
      <c r="E24" s="677">
        <v>9.6</v>
      </c>
      <c r="F24" s="678" t="s">
        <v>405</v>
      </c>
      <c r="G24" s="678" t="s">
        <v>405</v>
      </c>
      <c r="H24" s="650">
        <v>0</v>
      </c>
      <c r="I24" s="678" t="s">
        <v>405</v>
      </c>
      <c r="J24" s="681">
        <v>5.6</v>
      </c>
      <c r="K24" s="682"/>
    </row>
    <row r="25" spans="1:11" ht="13.35" customHeight="1">
      <c r="A25" s="1999"/>
      <c r="B25" s="374"/>
      <c r="C25" s="675"/>
      <c r="D25" s="676">
        <v>2016</v>
      </c>
      <c r="E25" s="677">
        <v>10.8</v>
      </c>
      <c r="F25" s="678" t="s">
        <v>405</v>
      </c>
      <c r="G25" s="678" t="s">
        <v>405</v>
      </c>
      <c r="H25" s="650">
        <v>0</v>
      </c>
      <c r="I25" s="678" t="s">
        <v>405</v>
      </c>
      <c r="J25" s="681">
        <v>6.5</v>
      </c>
      <c r="K25" s="682"/>
    </row>
    <row r="26" spans="1:11" ht="13.35" customHeight="1">
      <c r="A26" s="1999"/>
      <c r="B26" s="374"/>
      <c r="C26" s="675"/>
      <c r="D26" s="676">
        <v>2017</v>
      </c>
      <c r="E26" s="677">
        <v>12.1</v>
      </c>
      <c r="F26" s="678" t="s">
        <v>405</v>
      </c>
      <c r="G26" s="678" t="s">
        <v>405</v>
      </c>
      <c r="H26" s="650">
        <v>0</v>
      </c>
      <c r="I26" s="678" t="s">
        <v>405</v>
      </c>
      <c r="J26" s="681">
        <v>7</v>
      </c>
      <c r="K26" s="682"/>
    </row>
    <row r="27" spans="1:11" ht="13.35" customHeight="1">
      <c r="A27" s="1999"/>
      <c r="B27" s="375"/>
      <c r="C27" s="375"/>
      <c r="D27" s="561">
        <v>2018</v>
      </c>
      <c r="E27" s="677">
        <v>12.3</v>
      </c>
      <c r="F27" s="678" t="s">
        <v>405</v>
      </c>
      <c r="G27" s="678" t="s">
        <v>405</v>
      </c>
      <c r="H27" s="650">
        <v>0</v>
      </c>
      <c r="I27" s="678" t="s">
        <v>405</v>
      </c>
      <c r="J27" s="681">
        <v>7.1</v>
      </c>
      <c r="K27" s="682"/>
    </row>
    <row r="28" spans="1:11" ht="13.35" customHeight="1">
      <c r="A28" s="1999"/>
      <c r="B28" s="375"/>
      <c r="C28" s="375"/>
      <c r="D28" s="561">
        <v>2019</v>
      </c>
      <c r="E28" s="677">
        <v>11.1</v>
      </c>
      <c r="F28" s="136" t="s">
        <v>405</v>
      </c>
      <c r="G28" s="136" t="s">
        <v>405</v>
      </c>
      <c r="H28" s="678">
        <v>0</v>
      </c>
      <c r="I28" s="136" t="s">
        <v>405</v>
      </c>
      <c r="J28" s="681">
        <v>6.5</v>
      </c>
      <c r="K28" s="682"/>
    </row>
    <row r="29" spans="1:11" ht="13.35" customHeight="1">
      <c r="A29" s="1999"/>
      <c r="B29" s="375"/>
      <c r="C29" s="375"/>
      <c r="D29" s="561">
        <v>2020</v>
      </c>
      <c r="E29" s="677">
        <v>9.3000000000000007</v>
      </c>
      <c r="F29" s="136" t="s">
        <v>405</v>
      </c>
      <c r="G29" s="136" t="s">
        <v>405</v>
      </c>
      <c r="H29" s="678">
        <v>0</v>
      </c>
      <c r="I29" s="136" t="s">
        <v>405</v>
      </c>
      <c r="J29" s="681">
        <v>5.3</v>
      </c>
      <c r="K29" s="682"/>
    </row>
    <row r="30" spans="1:11" ht="13.35" customHeight="1">
      <c r="A30" s="1999"/>
      <c r="B30" s="362" t="s">
        <v>391</v>
      </c>
      <c r="C30" s="477" t="s">
        <v>392</v>
      </c>
      <c r="D30" s="676">
        <v>2010</v>
      </c>
      <c r="E30" s="677">
        <v>23.2</v>
      </c>
      <c r="F30" s="678" t="s">
        <v>405</v>
      </c>
      <c r="G30" s="678" t="s">
        <v>405</v>
      </c>
      <c r="H30" s="678">
        <v>7.7</v>
      </c>
      <c r="I30" s="678" t="s">
        <v>405</v>
      </c>
      <c r="J30" s="681">
        <v>15</v>
      </c>
      <c r="K30" s="683" t="s">
        <v>393</v>
      </c>
    </row>
    <row r="31" spans="1:11" ht="13.35" customHeight="1">
      <c r="A31" s="1999"/>
      <c r="B31" s="362"/>
      <c r="C31" s="675"/>
      <c r="D31" s="676">
        <v>2011</v>
      </c>
      <c r="E31" s="677">
        <v>21.4</v>
      </c>
      <c r="F31" s="678" t="s">
        <v>405</v>
      </c>
      <c r="G31" s="678" t="s">
        <v>405</v>
      </c>
      <c r="H31" s="678">
        <v>5.6</v>
      </c>
      <c r="I31" s="678" t="s">
        <v>405</v>
      </c>
      <c r="J31" s="681">
        <v>13.8</v>
      </c>
      <c r="K31" s="682"/>
    </row>
    <row r="32" spans="1:11" ht="13.35" customHeight="1">
      <c r="A32" s="1999"/>
      <c r="B32" s="362"/>
      <c r="C32" s="675"/>
      <c r="D32" s="676">
        <v>2012</v>
      </c>
      <c r="E32" s="677">
        <v>23</v>
      </c>
      <c r="F32" s="678" t="s">
        <v>405</v>
      </c>
      <c r="G32" s="678" t="s">
        <v>405</v>
      </c>
      <c r="H32" s="678">
        <v>5.4</v>
      </c>
      <c r="I32" s="678" t="s">
        <v>405</v>
      </c>
      <c r="J32" s="681">
        <v>14.3</v>
      </c>
      <c r="K32" s="682"/>
    </row>
    <row r="33" spans="1:11" ht="13.35" customHeight="1">
      <c r="A33" s="1999"/>
      <c r="B33" s="362"/>
      <c r="C33" s="675"/>
      <c r="D33" s="676">
        <v>2013</v>
      </c>
      <c r="E33" s="677">
        <v>20.8</v>
      </c>
      <c r="F33" s="678" t="s">
        <v>405</v>
      </c>
      <c r="G33" s="678" t="s">
        <v>405</v>
      </c>
      <c r="H33" s="678">
        <v>5.3</v>
      </c>
      <c r="I33" s="678" t="s">
        <v>405</v>
      </c>
      <c r="J33" s="681">
        <v>12.8</v>
      </c>
      <c r="K33" s="682"/>
    </row>
    <row r="34" spans="1:11" ht="13.35" customHeight="1">
      <c r="A34" s="1999"/>
      <c r="B34" s="362"/>
      <c r="C34" s="675"/>
      <c r="D34" s="374">
        <v>2014</v>
      </c>
      <c r="E34" s="677">
        <v>22.7</v>
      </c>
      <c r="F34" s="678" t="s">
        <v>405</v>
      </c>
      <c r="G34" s="678" t="s">
        <v>405</v>
      </c>
      <c r="H34" s="678">
        <v>4.9000000000000004</v>
      </c>
      <c r="I34" s="678" t="s">
        <v>405</v>
      </c>
      <c r="J34" s="681">
        <v>14</v>
      </c>
      <c r="K34" s="682"/>
    </row>
    <row r="35" spans="1:11" ht="13.35" customHeight="1">
      <c r="A35" s="1999"/>
      <c r="B35" s="362"/>
      <c r="C35" s="675"/>
      <c r="D35" s="676">
        <v>2015</v>
      </c>
      <c r="E35" s="677">
        <v>22</v>
      </c>
      <c r="F35" s="678" t="s">
        <v>405</v>
      </c>
      <c r="G35" s="678" t="s">
        <v>405</v>
      </c>
      <c r="H35" s="678">
        <v>4.9000000000000004</v>
      </c>
      <c r="I35" s="678" t="s">
        <v>405</v>
      </c>
      <c r="J35" s="681">
        <v>14</v>
      </c>
      <c r="K35" s="682"/>
    </row>
    <row r="36" spans="1:11" ht="13.35" customHeight="1">
      <c r="A36" s="1999"/>
      <c r="B36" s="362"/>
      <c r="C36" s="675"/>
      <c r="D36" s="676">
        <v>2016</v>
      </c>
      <c r="E36" s="677">
        <v>22.2</v>
      </c>
      <c r="F36" s="678" t="s">
        <v>405</v>
      </c>
      <c r="G36" s="678" t="s">
        <v>405</v>
      </c>
      <c r="H36" s="678">
        <v>4.5999999999999996</v>
      </c>
      <c r="I36" s="678" t="s">
        <v>405</v>
      </c>
      <c r="J36" s="681">
        <v>14.4</v>
      </c>
      <c r="K36" s="682"/>
    </row>
    <row r="37" spans="1:11" ht="13.35" customHeight="1">
      <c r="A37" s="1999"/>
      <c r="B37" s="362"/>
      <c r="C37" s="675"/>
      <c r="D37" s="676">
        <v>2017</v>
      </c>
      <c r="E37" s="677">
        <v>22.8</v>
      </c>
      <c r="F37" s="678" t="s">
        <v>405</v>
      </c>
      <c r="G37" s="678" t="s">
        <v>405</v>
      </c>
      <c r="H37" s="678">
        <v>4.2</v>
      </c>
      <c r="I37" s="678" t="s">
        <v>405</v>
      </c>
      <c r="J37" s="681">
        <v>14.2</v>
      </c>
      <c r="K37" s="682"/>
    </row>
    <row r="38" spans="1:11" ht="13.35" customHeight="1">
      <c r="A38" s="1999"/>
      <c r="B38" s="362"/>
      <c r="C38" s="675"/>
      <c r="D38" s="561">
        <v>2018</v>
      </c>
      <c r="E38" s="677">
        <v>21.9</v>
      </c>
      <c r="F38" s="678" t="s">
        <v>405</v>
      </c>
      <c r="G38" s="678" t="s">
        <v>405</v>
      </c>
      <c r="H38" s="678">
        <v>4.3</v>
      </c>
      <c r="I38" s="678" t="s">
        <v>405</v>
      </c>
      <c r="J38" s="681">
        <v>13.6</v>
      </c>
      <c r="K38" s="682"/>
    </row>
    <row r="39" spans="1:11" ht="13.35" customHeight="1">
      <c r="A39" s="1999"/>
      <c r="B39" s="362"/>
      <c r="C39" s="675"/>
      <c r="D39" s="676">
        <v>2019</v>
      </c>
      <c r="E39" s="677">
        <v>19.7</v>
      </c>
      <c r="F39" s="590" t="s">
        <v>405</v>
      </c>
      <c r="G39" s="590" t="s">
        <v>405</v>
      </c>
      <c r="H39" s="678">
        <v>4.4000000000000004</v>
      </c>
      <c r="I39" s="590" t="s">
        <v>405</v>
      </c>
      <c r="J39" s="681">
        <v>12.6</v>
      </c>
      <c r="K39" s="682"/>
    </row>
    <row r="40" spans="1:11" ht="13.35" customHeight="1">
      <c r="A40" s="1999"/>
      <c r="B40" s="362"/>
      <c r="C40" s="675"/>
      <c r="D40" s="676">
        <v>2020</v>
      </c>
      <c r="E40" s="677">
        <v>18.8</v>
      </c>
      <c r="F40" s="590" t="s">
        <v>405</v>
      </c>
      <c r="G40" s="590" t="s">
        <v>405</v>
      </c>
      <c r="H40" s="678">
        <v>4.0999999999999996</v>
      </c>
      <c r="I40" s="590" t="s">
        <v>405</v>
      </c>
      <c r="J40" s="681">
        <v>11.8</v>
      </c>
      <c r="K40" s="682"/>
    </row>
    <row r="41" spans="1:11" ht="13.35" customHeight="1">
      <c r="A41" s="1999"/>
      <c r="B41" s="1979" t="s">
        <v>394</v>
      </c>
      <c r="C41" s="477" t="s">
        <v>395</v>
      </c>
      <c r="D41" s="676">
        <v>2010</v>
      </c>
      <c r="E41" s="677">
        <v>5.5</v>
      </c>
      <c r="F41" s="678" t="s">
        <v>405</v>
      </c>
      <c r="G41" s="678" t="s">
        <v>405</v>
      </c>
      <c r="H41" s="678">
        <v>0</v>
      </c>
      <c r="I41" s="678" t="s">
        <v>405</v>
      </c>
      <c r="J41" s="681">
        <v>3.2</v>
      </c>
      <c r="K41" s="2006" t="s">
        <v>396</v>
      </c>
    </row>
    <row r="42" spans="1:11" ht="13.35" customHeight="1">
      <c r="A42" s="1999"/>
      <c r="B42" s="1979"/>
      <c r="C42" s="675"/>
      <c r="D42" s="676">
        <v>2011</v>
      </c>
      <c r="E42" s="677">
        <v>6</v>
      </c>
      <c r="F42" s="678" t="s">
        <v>405</v>
      </c>
      <c r="G42" s="678" t="s">
        <v>405</v>
      </c>
      <c r="H42" s="678">
        <v>0</v>
      </c>
      <c r="I42" s="678" t="s">
        <v>405</v>
      </c>
      <c r="J42" s="681">
        <v>3.6</v>
      </c>
      <c r="K42" s="2006"/>
    </row>
    <row r="43" spans="1:11" ht="13.35" customHeight="1">
      <c r="A43" s="1999"/>
      <c r="B43" s="1979"/>
      <c r="C43" s="675"/>
      <c r="D43" s="676">
        <v>2012</v>
      </c>
      <c r="E43" s="677">
        <v>6.3</v>
      </c>
      <c r="F43" s="678" t="s">
        <v>405</v>
      </c>
      <c r="G43" s="678" t="s">
        <v>405</v>
      </c>
      <c r="H43" s="678">
        <v>0</v>
      </c>
      <c r="I43" s="678" t="s">
        <v>405</v>
      </c>
      <c r="J43" s="681">
        <v>3.6</v>
      </c>
      <c r="K43" s="2006"/>
    </row>
    <row r="44" spans="1:11" ht="13.35" customHeight="1">
      <c r="A44" s="1999"/>
      <c r="B44" s="1979"/>
      <c r="C44" s="675"/>
      <c r="D44" s="676">
        <v>2013</v>
      </c>
      <c r="E44" s="677">
        <v>5.9</v>
      </c>
      <c r="F44" s="678" t="s">
        <v>405</v>
      </c>
      <c r="G44" s="678" t="s">
        <v>405</v>
      </c>
      <c r="H44" s="678">
        <v>0</v>
      </c>
      <c r="I44" s="678" t="s">
        <v>405</v>
      </c>
      <c r="J44" s="681">
        <v>3.3</v>
      </c>
      <c r="K44" s="2006"/>
    </row>
    <row r="45" spans="1:11" ht="13.35" customHeight="1">
      <c r="A45" s="1999"/>
      <c r="B45" s="1979"/>
      <c r="C45" s="675"/>
      <c r="D45" s="676">
        <v>2014</v>
      </c>
      <c r="E45" s="677">
        <v>5.7</v>
      </c>
      <c r="F45" s="678" t="s">
        <v>405</v>
      </c>
      <c r="G45" s="678" t="s">
        <v>405</v>
      </c>
      <c r="H45" s="678">
        <v>0</v>
      </c>
      <c r="I45" s="678" t="s">
        <v>405</v>
      </c>
      <c r="J45" s="681">
        <v>3.2</v>
      </c>
      <c r="K45" s="2006"/>
    </row>
    <row r="46" spans="1:11" ht="13.35" customHeight="1">
      <c r="A46" s="1999"/>
      <c r="B46" s="362"/>
      <c r="C46" s="675"/>
      <c r="D46" s="676">
        <v>2015</v>
      </c>
      <c r="E46" s="677">
        <v>5.4</v>
      </c>
      <c r="F46" s="678" t="s">
        <v>405</v>
      </c>
      <c r="G46" s="678" t="s">
        <v>405</v>
      </c>
      <c r="H46" s="678">
        <v>0</v>
      </c>
      <c r="I46" s="678" t="s">
        <v>405</v>
      </c>
      <c r="J46" s="681">
        <v>3.2</v>
      </c>
      <c r="K46" s="2006"/>
    </row>
    <row r="47" spans="1:11" ht="13.35" customHeight="1">
      <c r="A47" s="1999"/>
      <c r="B47" s="362"/>
      <c r="C47" s="675"/>
      <c r="D47" s="676">
        <v>2016</v>
      </c>
      <c r="E47" s="677">
        <v>6.1</v>
      </c>
      <c r="F47" s="678" t="s">
        <v>405</v>
      </c>
      <c r="G47" s="678" t="s">
        <v>405</v>
      </c>
      <c r="H47" s="678">
        <v>0</v>
      </c>
      <c r="I47" s="678" t="s">
        <v>405</v>
      </c>
      <c r="J47" s="681">
        <v>3.7</v>
      </c>
      <c r="K47" s="2006"/>
    </row>
    <row r="48" spans="1:11" ht="13.35" customHeight="1">
      <c r="A48" s="1999"/>
      <c r="B48" s="362"/>
      <c r="C48" s="675"/>
      <c r="D48" s="676">
        <v>2017</v>
      </c>
      <c r="E48" s="369">
        <v>5.9</v>
      </c>
      <c r="F48" s="136" t="s">
        <v>405</v>
      </c>
      <c r="G48" s="136" t="s">
        <v>405</v>
      </c>
      <c r="H48" s="136">
        <v>0</v>
      </c>
      <c r="I48" s="136" t="s">
        <v>405</v>
      </c>
      <c r="J48" s="684">
        <v>3.4</v>
      </c>
      <c r="K48" s="682"/>
    </row>
    <row r="49" spans="1:11" ht="13.35" customHeight="1">
      <c r="A49" s="1999"/>
      <c r="B49" s="362"/>
      <c r="C49" s="675"/>
      <c r="D49" s="676">
        <v>2018</v>
      </c>
      <c r="E49" s="369">
        <v>6.4</v>
      </c>
      <c r="F49" s="136" t="s">
        <v>405</v>
      </c>
      <c r="G49" s="136" t="s">
        <v>405</v>
      </c>
      <c r="H49" s="136">
        <v>0</v>
      </c>
      <c r="I49" s="136" t="s">
        <v>405</v>
      </c>
      <c r="J49" s="684">
        <v>3.7</v>
      </c>
      <c r="K49" s="682"/>
    </row>
    <row r="50" spans="1:11" ht="13.35" customHeight="1">
      <c r="A50" s="1999"/>
      <c r="B50" s="418"/>
      <c r="C50" s="418"/>
      <c r="D50" s="685">
        <v>2019</v>
      </c>
      <c r="E50" s="701">
        <v>6.2</v>
      </c>
      <c r="F50" s="696" t="s">
        <v>405</v>
      </c>
      <c r="G50" s="696" t="s">
        <v>405</v>
      </c>
      <c r="H50" s="686">
        <v>0</v>
      </c>
      <c r="I50" s="696" t="s">
        <v>405</v>
      </c>
      <c r="J50" s="739">
        <v>3.7</v>
      </c>
      <c r="K50" s="418"/>
    </row>
    <row r="51" spans="1:11" ht="13.35" customHeight="1">
      <c r="A51" s="1999"/>
      <c r="B51" s="421"/>
      <c r="C51" s="418"/>
      <c r="D51" s="418">
        <v>2020</v>
      </c>
      <c r="E51" s="701">
        <v>5.9</v>
      </c>
      <c r="F51" s="696" t="s">
        <v>405</v>
      </c>
      <c r="G51" s="696" t="s">
        <v>405</v>
      </c>
      <c r="H51" s="686">
        <v>0</v>
      </c>
      <c r="I51" s="696" t="s">
        <v>405</v>
      </c>
      <c r="J51" s="739">
        <v>3.4</v>
      </c>
      <c r="K51" s="418"/>
    </row>
    <row r="52" spans="1:11" ht="19.7" customHeight="1">
      <c r="A52" s="1995">
        <v>110</v>
      </c>
      <c r="B52" s="2016" t="s">
        <v>581</v>
      </c>
      <c r="C52" s="2016"/>
      <c r="D52" s="2016"/>
      <c r="E52" s="2016"/>
      <c r="F52" s="2016"/>
      <c r="G52" s="2016"/>
      <c r="H52" s="2016"/>
      <c r="I52" s="2016"/>
      <c r="J52" s="2016"/>
      <c r="K52" s="2016"/>
    </row>
    <row r="53" spans="1:11" ht="33.950000000000003" customHeight="1">
      <c r="A53" s="1995"/>
      <c r="B53" s="689"/>
      <c r="C53" s="664" t="s">
        <v>534</v>
      </c>
      <c r="D53" s="664" t="s">
        <v>336</v>
      </c>
      <c r="E53" s="664" t="s">
        <v>535</v>
      </c>
      <c r="F53" s="664" t="s">
        <v>536</v>
      </c>
      <c r="G53" s="664" t="s">
        <v>537</v>
      </c>
      <c r="H53" s="664" t="s">
        <v>570</v>
      </c>
      <c r="I53" s="664" t="s">
        <v>539</v>
      </c>
      <c r="J53" s="665" t="s">
        <v>548</v>
      </c>
      <c r="K53" s="690"/>
    </row>
    <row r="54" spans="1:11" ht="33.950000000000003" customHeight="1">
      <c r="A54" s="1995"/>
      <c r="B54" s="691"/>
      <c r="C54" s="666" t="s">
        <v>372</v>
      </c>
      <c r="D54" s="666" t="s">
        <v>9</v>
      </c>
      <c r="E54" s="666" t="s">
        <v>541</v>
      </c>
      <c r="F54" s="666" t="s">
        <v>542</v>
      </c>
      <c r="G54" s="666" t="s">
        <v>543</v>
      </c>
      <c r="H54" s="666" t="s">
        <v>544</v>
      </c>
      <c r="I54" s="666" t="s">
        <v>545</v>
      </c>
      <c r="J54" s="667" t="s">
        <v>549</v>
      </c>
      <c r="K54" s="692"/>
    </row>
    <row r="55" spans="1:11" ht="19.7" customHeight="1">
      <c r="A55" s="1995"/>
      <c r="B55" s="693"/>
      <c r="C55" s="735"/>
      <c r="D55" s="669"/>
      <c r="E55" s="669" t="s">
        <v>318</v>
      </c>
      <c r="F55" s="669" t="s">
        <v>321</v>
      </c>
      <c r="G55" s="669" t="s">
        <v>325</v>
      </c>
      <c r="H55" s="669" t="s">
        <v>328</v>
      </c>
      <c r="I55" s="669" t="s">
        <v>331</v>
      </c>
      <c r="J55" s="670" t="s">
        <v>334</v>
      </c>
      <c r="K55" s="695"/>
    </row>
    <row r="56" spans="1:11" ht="6.95" customHeight="1">
      <c r="A56" s="1995"/>
      <c r="B56" s="418"/>
      <c r="C56" s="418"/>
      <c r="D56" s="696"/>
      <c r="E56" s="418"/>
      <c r="F56" s="418"/>
      <c r="G56" s="418"/>
      <c r="H56" s="418"/>
      <c r="I56" s="418"/>
      <c r="J56" s="697"/>
      <c r="K56" s="418"/>
    </row>
    <row r="57" spans="1:11" ht="14.45" customHeight="1">
      <c r="A57" s="1995"/>
      <c r="B57" s="1997" t="s">
        <v>397</v>
      </c>
      <c r="C57" s="698" t="s">
        <v>398</v>
      </c>
      <c r="D57" s="766">
        <v>2010</v>
      </c>
      <c r="E57" s="687">
        <v>1.4</v>
      </c>
      <c r="F57" s="687" t="s">
        <v>405</v>
      </c>
      <c r="G57" s="687">
        <v>0.1</v>
      </c>
      <c r="H57" s="687">
        <v>0</v>
      </c>
      <c r="I57" s="687" t="s">
        <v>405</v>
      </c>
      <c r="J57" s="420">
        <v>0.8</v>
      </c>
      <c r="K57" s="1998" t="s">
        <v>399</v>
      </c>
    </row>
    <row r="58" spans="1:11" ht="14.45" customHeight="1">
      <c r="A58" s="1995"/>
      <c r="B58" s="1997"/>
      <c r="C58" s="698"/>
      <c r="D58" s="766">
        <v>2011</v>
      </c>
      <c r="E58" s="687">
        <v>1.1000000000000001</v>
      </c>
      <c r="F58" s="687" t="s">
        <v>405</v>
      </c>
      <c r="G58" s="687">
        <v>0.1</v>
      </c>
      <c r="H58" s="687">
        <v>0.1</v>
      </c>
      <c r="I58" s="687" t="s">
        <v>405</v>
      </c>
      <c r="J58" s="420">
        <v>0.6</v>
      </c>
      <c r="K58" s="1998"/>
    </row>
    <row r="59" spans="1:11" ht="14.45" customHeight="1">
      <c r="A59" s="1995"/>
      <c r="B59" s="1997"/>
      <c r="C59" s="698"/>
      <c r="D59" s="766">
        <v>2012</v>
      </c>
      <c r="E59" s="687">
        <v>0.9</v>
      </c>
      <c r="F59" s="687" t="s">
        <v>405</v>
      </c>
      <c r="G59" s="687">
        <v>0.1</v>
      </c>
      <c r="H59" s="687">
        <v>0.1</v>
      </c>
      <c r="I59" s="687" t="s">
        <v>405</v>
      </c>
      <c r="J59" s="420">
        <v>0.6</v>
      </c>
      <c r="K59" s="1998"/>
    </row>
    <row r="60" spans="1:11" ht="14.45" customHeight="1">
      <c r="A60" s="1995"/>
      <c r="B60" s="1997"/>
      <c r="C60" s="698"/>
      <c r="D60" s="766">
        <v>2013</v>
      </c>
      <c r="E60" s="687">
        <v>0.9</v>
      </c>
      <c r="F60" s="687" t="s">
        <v>405</v>
      </c>
      <c r="G60" s="687">
        <v>0.1</v>
      </c>
      <c r="H60" s="687">
        <v>0.1</v>
      </c>
      <c r="I60" s="687" t="s">
        <v>405</v>
      </c>
      <c r="J60" s="420">
        <v>0.5</v>
      </c>
      <c r="K60" s="1998"/>
    </row>
    <row r="61" spans="1:11" ht="14.45" customHeight="1">
      <c r="A61" s="1995"/>
      <c r="B61" s="1997"/>
      <c r="C61" s="698"/>
      <c r="D61" s="766">
        <v>2014</v>
      </c>
      <c r="E61" s="687">
        <v>0.9</v>
      </c>
      <c r="F61" s="687" t="s">
        <v>405</v>
      </c>
      <c r="G61" s="687">
        <v>0.1</v>
      </c>
      <c r="H61" s="687">
        <v>0.1</v>
      </c>
      <c r="I61" s="687" t="s">
        <v>405</v>
      </c>
      <c r="J61" s="420">
        <v>0.5</v>
      </c>
      <c r="K61" s="1998"/>
    </row>
    <row r="62" spans="1:11" ht="14.45" customHeight="1">
      <c r="A62" s="1995"/>
      <c r="B62" s="1997"/>
      <c r="C62" s="698"/>
      <c r="D62" s="766">
        <v>2015</v>
      </c>
      <c r="E62" s="687">
        <v>0.7</v>
      </c>
      <c r="F62" s="687" t="s">
        <v>405</v>
      </c>
      <c r="G62" s="687">
        <v>0.1</v>
      </c>
      <c r="H62" s="687">
        <v>0.1</v>
      </c>
      <c r="I62" s="687" t="s">
        <v>405</v>
      </c>
      <c r="J62" s="420">
        <v>0.5</v>
      </c>
      <c r="K62" s="1998"/>
    </row>
    <row r="63" spans="1:11" ht="14.45" customHeight="1">
      <c r="A63" s="1995"/>
      <c r="B63" s="418"/>
      <c r="C63" s="698"/>
      <c r="D63" s="766">
        <v>2016</v>
      </c>
      <c r="E63" s="687">
        <v>0.6</v>
      </c>
      <c r="F63" s="687" t="s">
        <v>405</v>
      </c>
      <c r="G63" s="687">
        <v>0.1</v>
      </c>
      <c r="H63" s="687">
        <v>0.1</v>
      </c>
      <c r="I63" s="687" t="s">
        <v>405</v>
      </c>
      <c r="J63" s="420">
        <v>0.4</v>
      </c>
      <c r="K63" s="688"/>
    </row>
    <row r="64" spans="1:11" ht="14.45" customHeight="1">
      <c r="A64" s="1995"/>
      <c r="B64" s="418"/>
      <c r="C64" s="698"/>
      <c r="D64" s="766">
        <v>2017</v>
      </c>
      <c r="E64" s="687">
        <v>0.6</v>
      </c>
      <c r="F64" s="687" t="s">
        <v>405</v>
      </c>
      <c r="G64" s="687">
        <v>0.1</v>
      </c>
      <c r="H64" s="687">
        <v>0.1</v>
      </c>
      <c r="I64" s="687" t="s">
        <v>405</v>
      </c>
      <c r="J64" s="420">
        <v>0.4</v>
      </c>
      <c r="K64" s="688"/>
    </row>
    <row r="65" spans="1:11" ht="14.45" customHeight="1">
      <c r="A65" s="1995"/>
      <c r="B65" s="418"/>
      <c r="C65" s="698"/>
      <c r="D65" s="766">
        <v>2018</v>
      </c>
      <c r="E65" s="687">
        <v>0.6</v>
      </c>
      <c r="F65" s="687" t="s">
        <v>405</v>
      </c>
      <c r="G65" s="687">
        <v>0.1</v>
      </c>
      <c r="H65" s="687">
        <v>0.1</v>
      </c>
      <c r="I65" s="687" t="s">
        <v>405</v>
      </c>
      <c r="J65" s="420">
        <v>0.4</v>
      </c>
      <c r="K65" s="688"/>
    </row>
    <row r="66" spans="1:11" ht="14.45" customHeight="1">
      <c r="A66" s="1995"/>
      <c r="B66" s="418"/>
      <c r="C66" s="698"/>
      <c r="D66" s="766">
        <v>2019</v>
      </c>
      <c r="E66" s="687">
        <v>0.7</v>
      </c>
      <c r="F66" s="687" t="s">
        <v>405</v>
      </c>
      <c r="G66" s="687">
        <v>0.1</v>
      </c>
      <c r="H66" s="687">
        <v>0.1</v>
      </c>
      <c r="I66" s="687" t="s">
        <v>405</v>
      </c>
      <c r="J66" s="420">
        <v>0.4</v>
      </c>
      <c r="K66" s="688"/>
    </row>
    <row r="67" spans="1:11" ht="14.45" customHeight="1">
      <c r="A67" s="1995"/>
      <c r="B67" s="418"/>
      <c r="C67" s="698"/>
      <c r="D67" s="766">
        <v>2020</v>
      </c>
      <c r="E67" s="687">
        <v>0.7</v>
      </c>
      <c r="F67" s="687" t="s">
        <v>405</v>
      </c>
      <c r="G67" s="687">
        <v>0.1</v>
      </c>
      <c r="H67" s="687">
        <v>0.1</v>
      </c>
      <c r="I67" s="687" t="s">
        <v>405</v>
      </c>
      <c r="J67" s="420">
        <v>0.4</v>
      </c>
      <c r="K67" s="688"/>
    </row>
    <row r="68" spans="1:11" ht="14.45" customHeight="1">
      <c r="A68" s="1995"/>
      <c r="B68" s="418" t="s">
        <v>400</v>
      </c>
      <c r="C68" s="698" t="s">
        <v>401</v>
      </c>
      <c r="D68" s="766">
        <v>2010</v>
      </c>
      <c r="E68" s="687">
        <v>4.3</v>
      </c>
      <c r="F68" s="687" t="s">
        <v>405</v>
      </c>
      <c r="G68" s="687" t="s">
        <v>405</v>
      </c>
      <c r="H68" s="687">
        <v>6.3</v>
      </c>
      <c r="I68" s="687" t="s">
        <v>405</v>
      </c>
      <c r="J68" s="420">
        <v>3.7</v>
      </c>
      <c r="K68" s="700" t="s">
        <v>402</v>
      </c>
    </row>
    <row r="69" spans="1:11" ht="14.45" customHeight="1">
      <c r="A69" s="1995"/>
      <c r="B69" s="418"/>
      <c r="C69" s="698"/>
      <c r="D69" s="766">
        <v>2011</v>
      </c>
      <c r="E69" s="687">
        <v>4.0999999999999996</v>
      </c>
      <c r="F69" s="687" t="s">
        <v>405</v>
      </c>
      <c r="G69" s="687" t="s">
        <v>405</v>
      </c>
      <c r="H69" s="687">
        <v>5.5</v>
      </c>
      <c r="I69" s="687" t="s">
        <v>405</v>
      </c>
      <c r="J69" s="420">
        <v>3.5</v>
      </c>
      <c r="K69" s="688"/>
    </row>
    <row r="70" spans="1:11" ht="14.45" customHeight="1">
      <c r="A70" s="1995"/>
      <c r="B70" s="418"/>
      <c r="C70" s="698"/>
      <c r="D70" s="766">
        <v>2012</v>
      </c>
      <c r="E70" s="687">
        <v>3.9</v>
      </c>
      <c r="F70" s="687" t="s">
        <v>405</v>
      </c>
      <c r="G70" s="687" t="s">
        <v>405</v>
      </c>
      <c r="H70" s="687">
        <v>4.5</v>
      </c>
      <c r="I70" s="687" t="s">
        <v>405</v>
      </c>
      <c r="J70" s="420">
        <v>3.2</v>
      </c>
      <c r="K70" s="688"/>
    </row>
    <row r="71" spans="1:11" ht="14.45" customHeight="1">
      <c r="A71" s="1995"/>
      <c r="B71" s="418"/>
      <c r="C71" s="698"/>
      <c r="D71" s="766">
        <v>2013</v>
      </c>
      <c r="E71" s="687">
        <v>3.5</v>
      </c>
      <c r="F71" s="687" t="s">
        <v>405</v>
      </c>
      <c r="G71" s="687" t="s">
        <v>405</v>
      </c>
      <c r="H71" s="687">
        <v>4.0999999999999996</v>
      </c>
      <c r="I71" s="687" t="s">
        <v>405</v>
      </c>
      <c r="J71" s="420">
        <v>2.9</v>
      </c>
      <c r="K71" s="688"/>
    </row>
    <row r="72" spans="1:11" ht="14.45" customHeight="1">
      <c r="A72" s="1995"/>
      <c r="B72" s="418"/>
      <c r="C72" s="698"/>
      <c r="D72" s="766">
        <v>2014</v>
      </c>
      <c r="E72" s="687">
        <v>3.1</v>
      </c>
      <c r="F72" s="687" t="s">
        <v>405</v>
      </c>
      <c r="G72" s="687" t="s">
        <v>405</v>
      </c>
      <c r="H72" s="687">
        <v>4.0999999999999996</v>
      </c>
      <c r="I72" s="687" t="s">
        <v>405</v>
      </c>
      <c r="J72" s="420">
        <v>2.7</v>
      </c>
      <c r="K72" s="688"/>
    </row>
    <row r="73" spans="1:11" ht="14.45" customHeight="1">
      <c r="A73" s="1995"/>
      <c r="B73" s="418"/>
      <c r="C73" s="698"/>
      <c r="D73" s="766">
        <v>2015</v>
      </c>
      <c r="E73" s="687">
        <v>2.6</v>
      </c>
      <c r="F73" s="687" t="s">
        <v>405</v>
      </c>
      <c r="G73" s="687" t="s">
        <v>405</v>
      </c>
      <c r="H73" s="687">
        <v>3.4</v>
      </c>
      <c r="I73" s="687" t="s">
        <v>405</v>
      </c>
      <c r="J73" s="420">
        <v>2.2999999999999998</v>
      </c>
      <c r="K73" s="688"/>
    </row>
    <row r="74" spans="1:11" ht="14.45" customHeight="1">
      <c r="A74" s="1995"/>
      <c r="B74" s="418"/>
      <c r="C74" s="698"/>
      <c r="D74" s="766">
        <v>2016</v>
      </c>
      <c r="E74" s="687">
        <v>2.8</v>
      </c>
      <c r="F74" s="687" t="s">
        <v>405</v>
      </c>
      <c r="G74" s="687" t="s">
        <v>405</v>
      </c>
      <c r="H74" s="687">
        <v>3</v>
      </c>
      <c r="I74" s="687" t="s">
        <v>405</v>
      </c>
      <c r="J74" s="420">
        <v>2.2999999999999998</v>
      </c>
      <c r="K74" s="688"/>
    </row>
    <row r="75" spans="1:11" ht="14.45" customHeight="1">
      <c r="A75" s="1995"/>
      <c r="B75" s="418"/>
      <c r="C75" s="698"/>
      <c r="D75" s="766">
        <v>2017</v>
      </c>
      <c r="E75" s="687">
        <v>3.2</v>
      </c>
      <c r="F75" s="687" t="s">
        <v>405</v>
      </c>
      <c r="G75" s="687" t="s">
        <v>405</v>
      </c>
      <c r="H75" s="687">
        <v>3.2</v>
      </c>
      <c r="I75" s="687" t="s">
        <v>405</v>
      </c>
      <c r="J75" s="420">
        <v>2.6</v>
      </c>
      <c r="K75" s="688"/>
    </row>
    <row r="76" spans="1:11" ht="14.45" customHeight="1">
      <c r="A76" s="1995"/>
      <c r="B76" s="418"/>
      <c r="C76" s="698"/>
      <c r="D76" s="766">
        <v>2018</v>
      </c>
      <c r="E76" s="687">
        <v>3.6</v>
      </c>
      <c r="F76" s="687" t="s">
        <v>405</v>
      </c>
      <c r="G76" s="687" t="s">
        <v>405</v>
      </c>
      <c r="H76" s="687">
        <v>2.8</v>
      </c>
      <c r="I76" s="687" t="s">
        <v>405</v>
      </c>
      <c r="J76" s="420">
        <v>2.7</v>
      </c>
      <c r="K76" s="688"/>
    </row>
    <row r="77" spans="1:11" ht="14.45" customHeight="1">
      <c r="A77" s="1995"/>
      <c r="B77" s="418"/>
      <c r="C77" s="698"/>
      <c r="D77" s="766">
        <v>2019</v>
      </c>
      <c r="E77" s="687">
        <v>4.2</v>
      </c>
      <c r="F77" s="687" t="s">
        <v>405</v>
      </c>
      <c r="G77" s="687" t="s">
        <v>405</v>
      </c>
      <c r="H77" s="687">
        <v>2.9</v>
      </c>
      <c r="I77" s="687" t="s">
        <v>405</v>
      </c>
      <c r="J77" s="420">
        <v>3.1</v>
      </c>
      <c r="K77" s="688"/>
    </row>
    <row r="78" spans="1:11" ht="14.45" customHeight="1">
      <c r="A78" s="1995"/>
      <c r="B78" s="418"/>
      <c r="C78" s="698"/>
      <c r="D78" s="766">
        <v>2020</v>
      </c>
      <c r="E78" s="687">
        <v>4.9000000000000004</v>
      </c>
      <c r="F78" s="687" t="s">
        <v>405</v>
      </c>
      <c r="G78" s="687" t="s">
        <v>405</v>
      </c>
      <c r="H78" s="687">
        <v>2.1</v>
      </c>
      <c r="I78" s="687" t="s">
        <v>405</v>
      </c>
      <c r="J78" s="420">
        <v>3.3</v>
      </c>
      <c r="K78" s="688"/>
    </row>
    <row r="79" spans="1:11" ht="14.45" customHeight="1">
      <c r="A79" s="1995"/>
      <c r="B79" s="1997" t="s">
        <v>403</v>
      </c>
      <c r="C79" s="698" t="s">
        <v>404</v>
      </c>
      <c r="D79" s="766">
        <v>2010</v>
      </c>
      <c r="E79" s="687">
        <v>19.5</v>
      </c>
      <c r="F79" s="687" t="s">
        <v>405</v>
      </c>
      <c r="G79" s="687" t="s">
        <v>405</v>
      </c>
      <c r="H79" s="687">
        <v>25.7</v>
      </c>
      <c r="I79" s="687" t="s">
        <v>405</v>
      </c>
      <c r="J79" s="420">
        <v>16.2</v>
      </c>
      <c r="K79" s="1998" t="s">
        <v>550</v>
      </c>
    </row>
    <row r="80" spans="1:11" ht="14.45" customHeight="1">
      <c r="A80" s="1995"/>
      <c r="B80" s="1997"/>
      <c r="C80" s="698"/>
      <c r="D80" s="766">
        <v>2011</v>
      </c>
      <c r="E80" s="687">
        <v>20.2</v>
      </c>
      <c r="F80" s="687" t="s">
        <v>405</v>
      </c>
      <c r="G80" s="687" t="s">
        <v>405</v>
      </c>
      <c r="H80" s="687">
        <v>26.2</v>
      </c>
      <c r="I80" s="687" t="s">
        <v>405</v>
      </c>
      <c r="J80" s="420">
        <v>17.2</v>
      </c>
      <c r="K80" s="1998"/>
    </row>
    <row r="81" spans="1:11" ht="14.45" customHeight="1">
      <c r="A81" s="1995"/>
      <c r="B81" s="1997"/>
      <c r="C81" s="698"/>
      <c r="D81" s="766">
        <v>2012</v>
      </c>
      <c r="E81" s="687">
        <v>18.5</v>
      </c>
      <c r="F81" s="687" t="s">
        <v>405</v>
      </c>
      <c r="G81" s="687" t="s">
        <v>405</v>
      </c>
      <c r="H81" s="687">
        <v>28</v>
      </c>
      <c r="I81" s="687" t="s">
        <v>405</v>
      </c>
      <c r="J81" s="420">
        <v>16.600000000000001</v>
      </c>
      <c r="K81" s="1998"/>
    </row>
    <row r="82" spans="1:11" ht="14.45" customHeight="1">
      <c r="A82" s="1995"/>
      <c r="B82" s="1997"/>
      <c r="C82" s="698"/>
      <c r="D82" s="766">
        <v>2013</v>
      </c>
      <c r="E82" s="687">
        <v>18.899999999999999</v>
      </c>
      <c r="F82" s="687" t="s">
        <v>405</v>
      </c>
      <c r="G82" s="687" t="s">
        <v>405</v>
      </c>
      <c r="H82" s="687">
        <v>26.7</v>
      </c>
      <c r="I82" s="687" t="s">
        <v>405</v>
      </c>
      <c r="J82" s="420">
        <v>16.5</v>
      </c>
      <c r="K82" s="1998"/>
    </row>
    <row r="83" spans="1:11" ht="14.45" customHeight="1">
      <c r="A83" s="1995"/>
      <c r="B83" s="1997"/>
      <c r="C83" s="698"/>
      <c r="D83" s="766">
        <v>2014</v>
      </c>
      <c r="E83" s="687">
        <v>20.9</v>
      </c>
      <c r="F83" s="687" t="s">
        <v>405</v>
      </c>
      <c r="G83" s="687" t="s">
        <v>405</v>
      </c>
      <c r="H83" s="687">
        <v>22.6</v>
      </c>
      <c r="I83" s="687" t="s">
        <v>405</v>
      </c>
      <c r="J83" s="420">
        <v>16.899999999999999</v>
      </c>
      <c r="K83" s="1998"/>
    </row>
    <row r="84" spans="1:11" ht="14.45" customHeight="1">
      <c r="A84" s="1995"/>
      <c r="B84" s="1997"/>
      <c r="C84" s="698"/>
      <c r="D84" s="766">
        <v>2015</v>
      </c>
      <c r="E84" s="687">
        <v>20.3</v>
      </c>
      <c r="F84" s="687" t="s">
        <v>405</v>
      </c>
      <c r="G84" s="687" t="s">
        <v>405</v>
      </c>
      <c r="H84" s="687">
        <v>18.8</v>
      </c>
      <c r="I84" s="687" t="s">
        <v>405</v>
      </c>
      <c r="J84" s="420">
        <v>16.2</v>
      </c>
      <c r="K84" s="688"/>
    </row>
    <row r="85" spans="1:11" ht="14.45" customHeight="1">
      <c r="A85" s="1995"/>
      <c r="B85" s="418"/>
      <c r="C85" s="698"/>
      <c r="D85" s="766">
        <v>2016</v>
      </c>
      <c r="E85" s="687">
        <v>19.7</v>
      </c>
      <c r="F85" s="687" t="s">
        <v>405</v>
      </c>
      <c r="G85" s="687" t="s">
        <v>405</v>
      </c>
      <c r="H85" s="687">
        <v>17.3</v>
      </c>
      <c r="I85" s="687" t="s">
        <v>405</v>
      </c>
      <c r="J85" s="420">
        <v>15.7</v>
      </c>
      <c r="K85" s="688"/>
    </row>
    <row r="86" spans="1:11" ht="14.45" customHeight="1">
      <c r="A86" s="1995"/>
      <c r="B86" s="418"/>
      <c r="C86" s="698"/>
      <c r="D86" s="766">
        <v>2017</v>
      </c>
      <c r="E86" s="687">
        <v>20.6</v>
      </c>
      <c r="F86" s="687" t="s">
        <v>405</v>
      </c>
      <c r="G86" s="687" t="s">
        <v>405</v>
      </c>
      <c r="H86" s="687">
        <v>19.2</v>
      </c>
      <c r="I86" s="687" t="s">
        <v>405</v>
      </c>
      <c r="J86" s="420">
        <v>16.3</v>
      </c>
      <c r="K86" s="688"/>
    </row>
    <row r="87" spans="1:11" ht="14.45" customHeight="1">
      <c r="A87" s="1995"/>
      <c r="B87" s="418"/>
      <c r="C87" s="698"/>
      <c r="D87" s="766">
        <v>2018</v>
      </c>
      <c r="E87" s="687">
        <v>19.899999999999999</v>
      </c>
      <c r="F87" s="687" t="s">
        <v>405</v>
      </c>
      <c r="G87" s="687" t="s">
        <v>405</v>
      </c>
      <c r="H87" s="687">
        <v>18.399999999999999</v>
      </c>
      <c r="I87" s="687" t="s">
        <v>405</v>
      </c>
      <c r="J87" s="420">
        <v>15.6</v>
      </c>
      <c r="K87" s="688"/>
    </row>
    <row r="88" spans="1:11" ht="14.45" customHeight="1">
      <c r="A88" s="1995"/>
      <c r="B88" s="418"/>
      <c r="C88" s="698"/>
      <c r="D88" s="766">
        <v>2019</v>
      </c>
      <c r="E88" s="687">
        <v>19.2</v>
      </c>
      <c r="F88" s="687" t="s">
        <v>405</v>
      </c>
      <c r="G88" s="687" t="s">
        <v>405</v>
      </c>
      <c r="H88" s="687">
        <v>17.899999999999999</v>
      </c>
      <c r="I88" s="687" t="s">
        <v>405</v>
      </c>
      <c r="J88" s="420">
        <v>15.4</v>
      </c>
      <c r="K88" s="688"/>
    </row>
    <row r="89" spans="1:11" ht="14.45" customHeight="1">
      <c r="A89" s="1995"/>
      <c r="B89" s="418"/>
      <c r="C89" s="698"/>
      <c r="D89" s="766">
        <v>2020</v>
      </c>
      <c r="E89" s="687">
        <v>20.2</v>
      </c>
      <c r="F89" s="687" t="s">
        <v>405</v>
      </c>
      <c r="G89" s="687" t="s">
        <v>405</v>
      </c>
      <c r="H89" s="687">
        <v>19.399999999999999</v>
      </c>
      <c r="I89" s="687" t="s">
        <v>405</v>
      </c>
      <c r="J89" s="420">
        <v>16.2</v>
      </c>
      <c r="K89" s="688"/>
    </row>
    <row r="90" spans="1:11" ht="14.45" customHeight="1">
      <c r="A90" s="1995"/>
      <c r="B90" s="1997" t="s">
        <v>407</v>
      </c>
      <c r="C90" s="698" t="s">
        <v>408</v>
      </c>
      <c r="D90" s="766">
        <v>2010</v>
      </c>
      <c r="E90" s="687">
        <v>13.3</v>
      </c>
      <c r="F90" s="687" t="s">
        <v>405</v>
      </c>
      <c r="G90" s="687">
        <v>2.5</v>
      </c>
      <c r="H90" s="687">
        <v>3</v>
      </c>
      <c r="I90" s="687" t="s">
        <v>405</v>
      </c>
      <c r="J90" s="420">
        <v>8.6999999999999993</v>
      </c>
      <c r="K90" s="1998" t="s">
        <v>409</v>
      </c>
    </row>
    <row r="91" spans="1:11" ht="14.45" customHeight="1">
      <c r="A91" s="1995"/>
      <c r="B91" s="1997"/>
      <c r="C91" s="698"/>
      <c r="D91" s="766">
        <v>2011</v>
      </c>
      <c r="E91" s="687">
        <v>13.6</v>
      </c>
      <c r="F91" s="687" t="s">
        <v>405</v>
      </c>
      <c r="G91" s="687">
        <v>3.6</v>
      </c>
      <c r="H91" s="687">
        <v>3.2</v>
      </c>
      <c r="I91" s="687" t="s">
        <v>405</v>
      </c>
      <c r="J91" s="420">
        <v>9.1999999999999993</v>
      </c>
      <c r="K91" s="1998"/>
    </row>
    <row r="92" spans="1:11" ht="14.45" customHeight="1">
      <c r="A92" s="1995"/>
      <c r="B92" s="1997"/>
      <c r="C92" s="698"/>
      <c r="D92" s="766">
        <v>2012</v>
      </c>
      <c r="E92" s="687">
        <v>12.4</v>
      </c>
      <c r="F92" s="687" t="s">
        <v>405</v>
      </c>
      <c r="G92" s="687">
        <v>2.4</v>
      </c>
      <c r="H92" s="687">
        <v>3</v>
      </c>
      <c r="I92" s="687" t="s">
        <v>405</v>
      </c>
      <c r="J92" s="420">
        <v>8.1</v>
      </c>
      <c r="K92" s="1998"/>
    </row>
    <row r="93" spans="1:11" ht="14.45" customHeight="1">
      <c r="A93" s="1995"/>
      <c r="B93" s="1997"/>
      <c r="C93" s="698"/>
      <c r="D93" s="766">
        <v>2013</v>
      </c>
      <c r="E93" s="687">
        <v>12.4</v>
      </c>
      <c r="F93" s="687" t="s">
        <v>405</v>
      </c>
      <c r="G93" s="687">
        <v>2.9</v>
      </c>
      <c r="H93" s="687">
        <v>3.2</v>
      </c>
      <c r="I93" s="687" t="s">
        <v>405</v>
      </c>
      <c r="J93" s="420">
        <v>8.1</v>
      </c>
      <c r="K93" s="1998"/>
    </row>
    <row r="94" spans="1:11" ht="14.45" customHeight="1">
      <c r="A94" s="1995"/>
      <c r="B94" s="1997"/>
      <c r="C94" s="698"/>
      <c r="D94" s="766">
        <v>2014</v>
      </c>
      <c r="E94" s="687">
        <v>10.9</v>
      </c>
      <c r="F94" s="687" t="s">
        <v>405</v>
      </c>
      <c r="G94" s="687">
        <v>1.6</v>
      </c>
      <c r="H94" s="687">
        <v>3.7</v>
      </c>
      <c r="I94" s="687" t="s">
        <v>405</v>
      </c>
      <c r="J94" s="420">
        <v>7.3</v>
      </c>
      <c r="K94" s="688"/>
    </row>
    <row r="95" spans="1:11" ht="14.45" customHeight="1">
      <c r="A95" s="1995"/>
      <c r="B95" s="1997"/>
      <c r="C95" s="698"/>
      <c r="D95" s="766">
        <v>2015</v>
      </c>
      <c r="E95" s="687">
        <v>11.5</v>
      </c>
      <c r="F95" s="687" t="s">
        <v>405</v>
      </c>
      <c r="G95" s="687">
        <v>2.4</v>
      </c>
      <c r="H95" s="687">
        <v>4</v>
      </c>
      <c r="I95" s="687" t="s">
        <v>405</v>
      </c>
      <c r="J95" s="420">
        <v>8</v>
      </c>
      <c r="K95" s="688"/>
    </row>
    <row r="96" spans="1:11" ht="14.45" customHeight="1">
      <c r="A96" s="1995"/>
      <c r="B96" s="1997"/>
      <c r="C96" s="698"/>
      <c r="D96" s="766">
        <v>2016</v>
      </c>
      <c r="E96" s="687">
        <v>10.5</v>
      </c>
      <c r="F96" s="687" t="s">
        <v>405</v>
      </c>
      <c r="G96" s="687">
        <v>3.8</v>
      </c>
      <c r="H96" s="687">
        <v>4.0999999999999996</v>
      </c>
      <c r="I96" s="687" t="s">
        <v>405</v>
      </c>
      <c r="J96" s="420">
        <v>7.8</v>
      </c>
      <c r="K96" s="688"/>
    </row>
    <row r="97" spans="1:11" ht="14.45" customHeight="1">
      <c r="A97" s="1995"/>
      <c r="B97" s="418"/>
      <c r="C97" s="698"/>
      <c r="D97" s="766">
        <v>2017</v>
      </c>
      <c r="E97" s="687">
        <v>10</v>
      </c>
      <c r="F97" s="687" t="s">
        <v>405</v>
      </c>
      <c r="G97" s="687">
        <v>5.5</v>
      </c>
      <c r="H97" s="687">
        <v>4.0999999999999996</v>
      </c>
      <c r="I97" s="687" t="s">
        <v>405</v>
      </c>
      <c r="J97" s="420">
        <v>7.6</v>
      </c>
      <c r="K97" s="688"/>
    </row>
    <row r="98" spans="1:11" ht="14.45" customHeight="1">
      <c r="A98" s="1995"/>
      <c r="B98" s="418"/>
      <c r="C98" s="698"/>
      <c r="D98" s="766">
        <v>2018</v>
      </c>
      <c r="E98" s="687">
        <v>9.6</v>
      </c>
      <c r="F98" s="687" t="s">
        <v>405</v>
      </c>
      <c r="G98" s="687">
        <v>6.8</v>
      </c>
      <c r="H98" s="687">
        <v>3.9</v>
      </c>
      <c r="I98" s="687" t="s">
        <v>405</v>
      </c>
      <c r="J98" s="420">
        <v>7.5</v>
      </c>
      <c r="K98" s="688"/>
    </row>
    <row r="99" spans="1:11" ht="14.45" customHeight="1">
      <c r="A99" s="1995"/>
      <c r="B99" s="418"/>
      <c r="C99" s="698"/>
      <c r="D99" s="766">
        <v>2019</v>
      </c>
      <c r="E99" s="687">
        <v>11.5</v>
      </c>
      <c r="F99" s="687" t="s">
        <v>405</v>
      </c>
      <c r="G99" s="687">
        <v>0.9</v>
      </c>
      <c r="H99" s="687">
        <v>3.7</v>
      </c>
      <c r="I99" s="687" t="s">
        <v>405</v>
      </c>
      <c r="J99" s="420">
        <v>7.7</v>
      </c>
      <c r="K99" s="688"/>
    </row>
    <row r="100" spans="1:11" ht="14.45" customHeight="1">
      <c r="A100" s="1995"/>
      <c r="B100" s="418"/>
      <c r="C100" s="418"/>
      <c r="D100" s="767">
        <v>2020</v>
      </c>
      <c r="E100" s="686">
        <v>11</v>
      </c>
      <c r="F100" s="687" t="s">
        <v>405</v>
      </c>
      <c r="G100" s="686">
        <v>0.8</v>
      </c>
      <c r="H100" s="686">
        <v>3.4</v>
      </c>
      <c r="I100" s="687" t="s">
        <v>405</v>
      </c>
      <c r="J100" s="420">
        <v>7.2</v>
      </c>
      <c r="K100" s="688"/>
    </row>
    <row r="101" spans="1:11" ht="19.7" customHeight="1">
      <c r="A101" s="1995">
        <v>111</v>
      </c>
      <c r="B101" s="661"/>
      <c r="C101" s="661"/>
      <c r="D101" s="661"/>
      <c r="E101" s="477"/>
      <c r="F101" s="561"/>
      <c r="G101" s="561"/>
      <c r="H101" s="561"/>
      <c r="I101" s="2008" t="s">
        <v>582</v>
      </c>
      <c r="J101" s="2008"/>
      <c r="K101" s="2008"/>
    </row>
    <row r="102" spans="1:11" ht="33.950000000000003" customHeight="1">
      <c r="A102" s="1995"/>
      <c r="B102" s="514"/>
      <c r="C102" s="372" t="s">
        <v>534</v>
      </c>
      <c r="D102" s="515" t="s">
        <v>336</v>
      </c>
      <c r="E102" s="372" t="s">
        <v>535</v>
      </c>
      <c r="F102" s="372" t="s">
        <v>536</v>
      </c>
      <c r="G102" s="372" t="s">
        <v>537</v>
      </c>
      <c r="H102" s="664" t="s">
        <v>570</v>
      </c>
      <c r="I102" s="664" t="s">
        <v>539</v>
      </c>
      <c r="J102" s="665" t="s">
        <v>548</v>
      </c>
      <c r="K102" s="2003"/>
    </row>
    <row r="103" spans="1:11" ht="33.950000000000003" customHeight="1">
      <c r="A103" s="1995"/>
      <c r="B103" s="517"/>
      <c r="C103" s="519" t="s">
        <v>372</v>
      </c>
      <c r="D103" s="518" t="s">
        <v>9</v>
      </c>
      <c r="E103" s="519" t="s">
        <v>541</v>
      </c>
      <c r="F103" s="519" t="s">
        <v>542</v>
      </c>
      <c r="G103" s="519" t="s">
        <v>543</v>
      </c>
      <c r="H103" s="666" t="s">
        <v>544</v>
      </c>
      <c r="I103" s="666" t="s">
        <v>545</v>
      </c>
      <c r="J103" s="667" t="s">
        <v>549</v>
      </c>
      <c r="K103" s="2009"/>
    </row>
    <row r="104" spans="1:11" ht="19.7" customHeight="1">
      <c r="A104" s="1995"/>
      <c r="B104" s="407"/>
      <c r="C104" s="668"/>
      <c r="D104" s="521"/>
      <c r="E104" s="522" t="s">
        <v>318</v>
      </c>
      <c r="F104" s="522" t="s">
        <v>321</v>
      </c>
      <c r="G104" s="522" t="s">
        <v>325</v>
      </c>
      <c r="H104" s="669" t="s">
        <v>328</v>
      </c>
      <c r="I104" s="669" t="s">
        <v>331</v>
      </c>
      <c r="J104" s="670" t="s">
        <v>334</v>
      </c>
      <c r="K104" s="671"/>
    </row>
    <row r="105" spans="1:11" ht="6.95" customHeight="1">
      <c r="A105" s="1995"/>
      <c r="B105" s="418"/>
      <c r="C105" s="418"/>
      <c r="D105" s="696"/>
      <c r="E105" s="418"/>
      <c r="F105" s="418"/>
      <c r="G105" s="418"/>
      <c r="H105" s="418"/>
      <c r="I105" s="418"/>
      <c r="J105" s="418"/>
      <c r="K105" s="418"/>
    </row>
    <row r="106" spans="1:11" ht="14.45" customHeight="1">
      <c r="A106" s="1995"/>
      <c r="B106" s="1979" t="s">
        <v>553</v>
      </c>
      <c r="C106" s="477" t="s">
        <v>411</v>
      </c>
      <c r="D106" s="768">
        <v>2010</v>
      </c>
      <c r="E106" s="677">
        <v>0.8</v>
      </c>
      <c r="F106" s="678" t="s">
        <v>405</v>
      </c>
      <c r="G106" s="678" t="s">
        <v>405</v>
      </c>
      <c r="H106" s="136">
        <v>2.5</v>
      </c>
      <c r="I106" s="678" t="s">
        <v>405</v>
      </c>
      <c r="J106" s="708">
        <v>0.9</v>
      </c>
      <c r="K106" s="2006" t="s">
        <v>412</v>
      </c>
    </row>
    <row r="107" spans="1:11" ht="14.45" customHeight="1">
      <c r="A107" s="1995"/>
      <c r="B107" s="1979"/>
      <c r="C107" s="675"/>
      <c r="D107" s="768">
        <v>2011</v>
      </c>
      <c r="E107" s="677">
        <v>0.7</v>
      </c>
      <c r="F107" s="678" t="s">
        <v>405</v>
      </c>
      <c r="G107" s="678" t="s">
        <v>405</v>
      </c>
      <c r="H107" s="136">
        <v>2.4</v>
      </c>
      <c r="I107" s="678" t="s">
        <v>405</v>
      </c>
      <c r="J107" s="708">
        <v>0.9</v>
      </c>
      <c r="K107" s="2006"/>
    </row>
    <row r="108" spans="1:11" ht="14.45" customHeight="1">
      <c r="A108" s="1995"/>
      <c r="B108" s="1979"/>
      <c r="C108" s="709"/>
      <c r="D108" s="768">
        <v>2012</v>
      </c>
      <c r="E108" s="677">
        <v>0.6</v>
      </c>
      <c r="F108" s="678" t="s">
        <v>405</v>
      </c>
      <c r="G108" s="678" t="s">
        <v>405</v>
      </c>
      <c r="H108" s="136">
        <v>2.2000000000000002</v>
      </c>
      <c r="I108" s="678" t="s">
        <v>405</v>
      </c>
      <c r="J108" s="708">
        <v>0.8</v>
      </c>
      <c r="K108" s="2006"/>
    </row>
    <row r="109" spans="1:11" ht="14.45" customHeight="1">
      <c r="A109" s="1995"/>
      <c r="B109" s="1979"/>
      <c r="C109" s="709"/>
      <c r="D109" s="768">
        <v>2013</v>
      </c>
      <c r="E109" s="677">
        <v>0.6</v>
      </c>
      <c r="F109" s="678" t="s">
        <v>405</v>
      </c>
      <c r="G109" s="678" t="s">
        <v>405</v>
      </c>
      <c r="H109" s="136">
        <v>2.2000000000000002</v>
      </c>
      <c r="I109" s="678" t="s">
        <v>405</v>
      </c>
      <c r="J109" s="708">
        <v>0.8</v>
      </c>
      <c r="K109" s="710"/>
    </row>
    <row r="110" spans="1:11" ht="14.45" customHeight="1">
      <c r="A110" s="1995"/>
      <c r="B110" s="362"/>
      <c r="C110" s="709"/>
      <c r="D110" s="768">
        <v>2014</v>
      </c>
      <c r="E110" s="677">
        <v>0.5</v>
      </c>
      <c r="F110" s="678" t="s">
        <v>405</v>
      </c>
      <c r="G110" s="678" t="s">
        <v>405</v>
      </c>
      <c r="H110" s="136">
        <v>1.8</v>
      </c>
      <c r="I110" s="678" t="s">
        <v>405</v>
      </c>
      <c r="J110" s="708">
        <v>0.7</v>
      </c>
      <c r="K110" s="710"/>
    </row>
    <row r="111" spans="1:11" ht="14.45" customHeight="1">
      <c r="A111" s="1995"/>
      <c r="B111" s="362"/>
      <c r="C111" s="709"/>
      <c r="D111" s="768">
        <v>2015</v>
      </c>
      <c r="E111" s="677">
        <v>0.5</v>
      </c>
      <c r="F111" s="678" t="s">
        <v>405</v>
      </c>
      <c r="G111" s="678" t="s">
        <v>405</v>
      </c>
      <c r="H111" s="136">
        <v>1.9</v>
      </c>
      <c r="I111" s="678" t="s">
        <v>405</v>
      </c>
      <c r="J111" s="708">
        <v>0.7</v>
      </c>
      <c r="K111" s="710"/>
    </row>
    <row r="112" spans="1:11" ht="14.45" customHeight="1">
      <c r="A112" s="1995"/>
      <c r="B112" s="362"/>
      <c r="C112" s="709"/>
      <c r="D112" s="768">
        <v>2016</v>
      </c>
      <c r="E112" s="677">
        <v>0.5</v>
      </c>
      <c r="F112" s="678" t="s">
        <v>405</v>
      </c>
      <c r="G112" s="678" t="s">
        <v>405</v>
      </c>
      <c r="H112" s="136">
        <v>2.2000000000000002</v>
      </c>
      <c r="I112" s="678" t="s">
        <v>405</v>
      </c>
      <c r="J112" s="708">
        <v>0.8</v>
      </c>
      <c r="K112" s="710"/>
    </row>
    <row r="113" spans="1:11" ht="14.45" customHeight="1">
      <c r="A113" s="1995"/>
      <c r="B113" s="362"/>
      <c r="C113" s="709"/>
      <c r="D113" s="768">
        <v>2017</v>
      </c>
      <c r="E113" s="677">
        <v>0.4</v>
      </c>
      <c r="F113" s="678" t="s">
        <v>405</v>
      </c>
      <c r="G113" s="678" t="s">
        <v>405</v>
      </c>
      <c r="H113" s="136">
        <v>2.2999999999999998</v>
      </c>
      <c r="I113" s="678" t="s">
        <v>405</v>
      </c>
      <c r="J113" s="708">
        <v>0.7</v>
      </c>
      <c r="K113" s="710"/>
    </row>
    <row r="114" spans="1:11" ht="14.45" customHeight="1">
      <c r="A114" s="1995"/>
      <c r="B114" s="362"/>
      <c r="C114" s="709"/>
      <c r="D114" s="769">
        <v>2018</v>
      </c>
      <c r="E114" s="677">
        <v>0.4</v>
      </c>
      <c r="F114" s="678" t="s">
        <v>405</v>
      </c>
      <c r="G114" s="678" t="s">
        <v>405</v>
      </c>
      <c r="H114" s="136">
        <v>2.7</v>
      </c>
      <c r="I114" s="678" t="s">
        <v>405</v>
      </c>
      <c r="J114" s="708">
        <v>0.8</v>
      </c>
      <c r="K114" s="711"/>
    </row>
    <row r="115" spans="1:11" ht="14.45" customHeight="1">
      <c r="A115" s="1995"/>
      <c r="B115" s="362"/>
      <c r="C115" s="709"/>
      <c r="D115" s="770">
        <v>2019</v>
      </c>
      <c r="E115" s="590">
        <v>0.6</v>
      </c>
      <c r="F115" s="590" t="s">
        <v>405</v>
      </c>
      <c r="G115" s="590" t="s">
        <v>405</v>
      </c>
      <c r="H115" s="590">
        <v>3</v>
      </c>
      <c r="I115" s="590" t="s">
        <v>405</v>
      </c>
      <c r="J115" s="591">
        <v>1</v>
      </c>
      <c r="K115" s="711"/>
    </row>
    <row r="116" spans="1:11" ht="14.45" customHeight="1">
      <c r="A116" s="1995"/>
      <c r="B116" s="362"/>
      <c r="C116" s="709"/>
      <c r="D116" s="770">
        <v>2020</v>
      </c>
      <c r="E116" s="590">
        <v>0.3</v>
      </c>
      <c r="F116" s="590" t="s">
        <v>405</v>
      </c>
      <c r="G116" s="590" t="s">
        <v>405</v>
      </c>
      <c r="H116" s="590">
        <v>2.8</v>
      </c>
      <c r="I116" s="590" t="s">
        <v>405</v>
      </c>
      <c r="J116" s="591">
        <v>0.9</v>
      </c>
      <c r="K116" s="711"/>
    </row>
    <row r="117" spans="1:11" ht="14.45" customHeight="1">
      <c r="A117" s="1995"/>
      <c r="B117" s="1979" t="s">
        <v>413</v>
      </c>
      <c r="C117" s="477" t="s">
        <v>414</v>
      </c>
      <c r="D117" s="768">
        <v>2010</v>
      </c>
      <c r="E117" s="590">
        <v>5.3</v>
      </c>
      <c r="F117" s="590" t="s">
        <v>405</v>
      </c>
      <c r="G117" s="590">
        <v>0.4</v>
      </c>
      <c r="H117" s="590">
        <v>1.7</v>
      </c>
      <c r="I117" s="590" t="s">
        <v>405</v>
      </c>
      <c r="J117" s="591">
        <v>3.5</v>
      </c>
      <c r="K117" s="2006" t="s">
        <v>502</v>
      </c>
    </row>
    <row r="118" spans="1:11" ht="14.45" customHeight="1">
      <c r="A118" s="1995"/>
      <c r="B118" s="1979"/>
      <c r="C118" s="362"/>
      <c r="D118" s="768">
        <v>2011</v>
      </c>
      <c r="E118" s="590">
        <v>4.9000000000000004</v>
      </c>
      <c r="F118" s="590" t="s">
        <v>405</v>
      </c>
      <c r="G118" s="590">
        <v>0.3</v>
      </c>
      <c r="H118" s="590">
        <v>2.4</v>
      </c>
      <c r="I118" s="590" t="s">
        <v>405</v>
      </c>
      <c r="J118" s="591">
        <v>3.4</v>
      </c>
      <c r="K118" s="2006"/>
    </row>
    <row r="119" spans="1:11" ht="14.45" customHeight="1">
      <c r="A119" s="1995"/>
      <c r="B119" s="1979"/>
      <c r="C119" s="362"/>
      <c r="D119" s="768">
        <v>2012</v>
      </c>
      <c r="E119" s="590">
        <v>5.2</v>
      </c>
      <c r="F119" s="590" t="s">
        <v>405</v>
      </c>
      <c r="G119" s="590">
        <v>0</v>
      </c>
      <c r="H119" s="590">
        <v>2.7</v>
      </c>
      <c r="I119" s="590" t="s">
        <v>405</v>
      </c>
      <c r="J119" s="591">
        <v>3.6</v>
      </c>
      <c r="K119" s="2006"/>
    </row>
    <row r="120" spans="1:11" ht="14.45" customHeight="1">
      <c r="A120" s="1995"/>
      <c r="B120" s="362"/>
      <c r="C120" s="362"/>
      <c r="D120" s="768">
        <v>2013</v>
      </c>
      <c r="E120" s="590">
        <v>5.4</v>
      </c>
      <c r="F120" s="590" t="s">
        <v>405</v>
      </c>
      <c r="G120" s="590">
        <v>0</v>
      </c>
      <c r="H120" s="590">
        <v>3.2</v>
      </c>
      <c r="I120" s="590" t="s">
        <v>405</v>
      </c>
      <c r="J120" s="591">
        <v>3.8</v>
      </c>
      <c r="K120" s="710"/>
    </row>
    <row r="121" spans="1:11" ht="14.45" customHeight="1">
      <c r="A121" s="1995"/>
      <c r="B121" s="362"/>
      <c r="C121" s="362"/>
      <c r="D121" s="768">
        <v>2014</v>
      </c>
      <c r="E121" s="590">
        <v>4.8</v>
      </c>
      <c r="F121" s="590" t="s">
        <v>405</v>
      </c>
      <c r="G121" s="590">
        <v>0</v>
      </c>
      <c r="H121" s="590">
        <v>4.8</v>
      </c>
      <c r="I121" s="590" t="s">
        <v>405</v>
      </c>
      <c r="J121" s="591">
        <v>3.8</v>
      </c>
      <c r="K121" s="710"/>
    </row>
    <row r="122" spans="1:11" ht="14.45" customHeight="1">
      <c r="A122" s="1995"/>
      <c r="B122" s="362"/>
      <c r="C122" s="362"/>
      <c r="D122" s="768">
        <v>2015</v>
      </c>
      <c r="E122" s="590">
        <v>4.7</v>
      </c>
      <c r="F122" s="590" t="s">
        <v>405</v>
      </c>
      <c r="G122" s="590">
        <v>0</v>
      </c>
      <c r="H122" s="590">
        <v>6.8</v>
      </c>
      <c r="I122" s="590" t="s">
        <v>405</v>
      </c>
      <c r="J122" s="591">
        <v>4.3</v>
      </c>
      <c r="K122" s="710"/>
    </row>
    <row r="123" spans="1:11" ht="14.45" customHeight="1">
      <c r="A123" s="1995"/>
      <c r="B123" s="362"/>
      <c r="C123" s="362"/>
      <c r="D123" s="768">
        <v>2016</v>
      </c>
      <c r="E123" s="590">
        <v>4.5999999999999996</v>
      </c>
      <c r="F123" s="590" t="s">
        <v>405</v>
      </c>
      <c r="G123" s="590">
        <v>0</v>
      </c>
      <c r="H123" s="590">
        <v>7.5</v>
      </c>
      <c r="I123" s="590" t="s">
        <v>405</v>
      </c>
      <c r="J123" s="591">
        <v>4.4000000000000004</v>
      </c>
      <c r="K123" s="710"/>
    </row>
    <row r="124" spans="1:11" ht="14.45" customHeight="1">
      <c r="A124" s="1995"/>
      <c r="B124" s="362"/>
      <c r="C124" s="362"/>
      <c r="D124" s="768">
        <v>2017</v>
      </c>
      <c r="E124" s="590">
        <v>4.4000000000000004</v>
      </c>
      <c r="F124" s="590" t="s">
        <v>405</v>
      </c>
      <c r="G124" s="590">
        <v>0.1</v>
      </c>
      <c r="H124" s="590">
        <v>8</v>
      </c>
      <c r="I124" s="590" t="s">
        <v>405</v>
      </c>
      <c r="J124" s="591">
        <v>4.4000000000000004</v>
      </c>
      <c r="K124" s="710"/>
    </row>
    <row r="125" spans="1:11" ht="14.45" customHeight="1">
      <c r="A125" s="1995"/>
      <c r="B125" s="362"/>
      <c r="C125" s="362"/>
      <c r="D125" s="768">
        <v>2018</v>
      </c>
      <c r="E125" s="590">
        <v>4.3</v>
      </c>
      <c r="F125" s="590" t="s">
        <v>405</v>
      </c>
      <c r="G125" s="590">
        <v>0.1</v>
      </c>
      <c r="H125" s="590">
        <v>9.4</v>
      </c>
      <c r="I125" s="590" t="s">
        <v>405</v>
      </c>
      <c r="J125" s="591">
        <v>4.5999999999999996</v>
      </c>
      <c r="K125" s="710"/>
    </row>
    <row r="126" spans="1:11" ht="14.45" customHeight="1">
      <c r="A126" s="1995"/>
      <c r="B126" s="362"/>
      <c r="C126" s="362"/>
      <c r="D126" s="561">
        <v>2019</v>
      </c>
      <c r="E126" s="590">
        <v>4.5</v>
      </c>
      <c r="F126" s="590" t="s">
        <v>405</v>
      </c>
      <c r="G126" s="590">
        <v>0.1</v>
      </c>
      <c r="H126" s="590">
        <v>11.6</v>
      </c>
      <c r="I126" s="590" t="s">
        <v>405</v>
      </c>
      <c r="J126" s="591">
        <v>5.3</v>
      </c>
      <c r="K126" s="710"/>
    </row>
    <row r="127" spans="1:11" ht="14.45" customHeight="1">
      <c r="A127" s="1995"/>
      <c r="B127" s="362"/>
      <c r="C127" s="362"/>
      <c r="D127" s="561">
        <v>2020</v>
      </c>
      <c r="E127" s="590">
        <v>4.5</v>
      </c>
      <c r="F127" s="590" t="s">
        <v>405</v>
      </c>
      <c r="G127" s="590">
        <v>0.1</v>
      </c>
      <c r="H127" s="590">
        <v>13.3</v>
      </c>
      <c r="I127" s="590" t="s">
        <v>405</v>
      </c>
      <c r="J127" s="591">
        <v>5.8</v>
      </c>
      <c r="K127" s="710"/>
    </row>
    <row r="128" spans="1:11" ht="14.45" customHeight="1">
      <c r="A128" s="1995"/>
      <c r="B128" s="1979" t="s">
        <v>416</v>
      </c>
      <c r="C128" s="477" t="s">
        <v>417</v>
      </c>
      <c r="D128" s="768">
        <v>2010</v>
      </c>
      <c r="E128" s="678" t="s">
        <v>405</v>
      </c>
      <c r="F128" s="590">
        <v>100</v>
      </c>
      <c r="G128" s="678" t="s">
        <v>405</v>
      </c>
      <c r="H128" s="590">
        <v>0.5</v>
      </c>
      <c r="I128" s="678" t="s">
        <v>405</v>
      </c>
      <c r="J128" s="681">
        <v>6.4</v>
      </c>
      <c r="K128" s="2006" t="s">
        <v>418</v>
      </c>
    </row>
    <row r="129" spans="1:11" ht="14.45" customHeight="1">
      <c r="A129" s="1995"/>
      <c r="B129" s="1979"/>
      <c r="C129" s="712"/>
      <c r="D129" s="768">
        <v>2011</v>
      </c>
      <c r="E129" s="678" t="s">
        <v>405</v>
      </c>
      <c r="F129" s="590">
        <v>100</v>
      </c>
      <c r="G129" s="678" t="s">
        <v>405</v>
      </c>
      <c r="H129" s="590">
        <v>0.3</v>
      </c>
      <c r="I129" s="678" t="s">
        <v>405</v>
      </c>
      <c r="J129" s="681">
        <v>5.2</v>
      </c>
      <c r="K129" s="2006"/>
    </row>
    <row r="130" spans="1:11" ht="14.45" customHeight="1">
      <c r="A130" s="1995"/>
      <c r="B130" s="1979"/>
      <c r="C130" s="712"/>
      <c r="D130" s="768">
        <v>2012</v>
      </c>
      <c r="E130" s="678" t="s">
        <v>405</v>
      </c>
      <c r="F130" s="590">
        <v>100</v>
      </c>
      <c r="G130" s="678" t="s">
        <v>405</v>
      </c>
      <c r="H130" s="590">
        <v>0.5</v>
      </c>
      <c r="I130" s="678" t="s">
        <v>405</v>
      </c>
      <c r="J130" s="681">
        <v>5</v>
      </c>
      <c r="K130" s="2006"/>
    </row>
    <row r="131" spans="1:11" ht="14.45" customHeight="1">
      <c r="A131" s="1995"/>
      <c r="B131" s="712"/>
      <c r="C131" s="712"/>
      <c r="D131" s="768">
        <v>2013</v>
      </c>
      <c r="E131" s="678" t="s">
        <v>405</v>
      </c>
      <c r="F131" s="590">
        <v>100</v>
      </c>
      <c r="G131" s="678" t="s">
        <v>405</v>
      </c>
      <c r="H131" s="590">
        <v>0.4</v>
      </c>
      <c r="I131" s="678" t="s">
        <v>405</v>
      </c>
      <c r="J131" s="681">
        <v>5.2</v>
      </c>
      <c r="K131" s="710"/>
    </row>
    <row r="132" spans="1:11" ht="14.45" customHeight="1">
      <c r="A132" s="1995"/>
      <c r="B132" s="712"/>
      <c r="C132" s="712"/>
      <c r="D132" s="768">
        <v>2014</v>
      </c>
      <c r="E132" s="678" t="s">
        <v>405</v>
      </c>
      <c r="F132" s="590">
        <v>100</v>
      </c>
      <c r="G132" s="678" t="s">
        <v>405</v>
      </c>
      <c r="H132" s="590">
        <v>0.4</v>
      </c>
      <c r="I132" s="678" t="s">
        <v>405</v>
      </c>
      <c r="J132" s="681">
        <v>5.0999999999999996</v>
      </c>
      <c r="K132" s="710"/>
    </row>
    <row r="133" spans="1:11" ht="14.45" customHeight="1">
      <c r="A133" s="1995"/>
      <c r="B133" s="712"/>
      <c r="C133" s="712"/>
      <c r="D133" s="768">
        <v>2015</v>
      </c>
      <c r="E133" s="678" t="s">
        <v>405</v>
      </c>
      <c r="F133" s="590">
        <v>100</v>
      </c>
      <c r="G133" s="678" t="s">
        <v>405</v>
      </c>
      <c r="H133" s="590">
        <v>0.4</v>
      </c>
      <c r="I133" s="678" t="s">
        <v>405</v>
      </c>
      <c r="J133" s="681">
        <v>4</v>
      </c>
      <c r="K133" s="710"/>
    </row>
    <row r="134" spans="1:11" ht="14.45" customHeight="1">
      <c r="A134" s="1995"/>
      <c r="B134" s="712"/>
      <c r="C134" s="712"/>
      <c r="D134" s="374">
        <v>2016</v>
      </c>
      <c r="E134" s="678" t="s">
        <v>405</v>
      </c>
      <c r="F134" s="590">
        <v>100</v>
      </c>
      <c r="G134" s="678" t="s">
        <v>405</v>
      </c>
      <c r="H134" s="590">
        <v>0.4</v>
      </c>
      <c r="I134" s="678" t="s">
        <v>405</v>
      </c>
      <c r="J134" s="681">
        <v>3.2</v>
      </c>
      <c r="K134" s="710"/>
    </row>
    <row r="135" spans="1:11" ht="14.45" customHeight="1">
      <c r="A135" s="1995"/>
      <c r="B135" s="712"/>
      <c r="C135" s="712"/>
      <c r="D135" s="768">
        <v>2017</v>
      </c>
      <c r="E135" s="678" t="s">
        <v>405</v>
      </c>
      <c r="F135" s="590">
        <v>100</v>
      </c>
      <c r="G135" s="678" t="s">
        <v>405</v>
      </c>
      <c r="H135" s="590">
        <v>0.4</v>
      </c>
      <c r="I135" s="678" t="s">
        <v>405</v>
      </c>
      <c r="J135" s="681">
        <v>3.3</v>
      </c>
      <c r="K135" s="710"/>
    </row>
    <row r="136" spans="1:11" ht="14.45" customHeight="1">
      <c r="A136" s="1995"/>
      <c r="B136" s="712"/>
      <c r="C136" s="712"/>
      <c r="D136" s="768">
        <v>2018</v>
      </c>
      <c r="E136" s="678" t="s">
        <v>405</v>
      </c>
      <c r="F136" s="590">
        <v>100</v>
      </c>
      <c r="G136" s="678" t="s">
        <v>405</v>
      </c>
      <c r="H136" s="590">
        <v>0.4</v>
      </c>
      <c r="I136" s="678" t="s">
        <v>405</v>
      </c>
      <c r="J136" s="681">
        <v>3.3</v>
      </c>
      <c r="K136" s="710"/>
    </row>
    <row r="137" spans="1:11" ht="14.45" customHeight="1">
      <c r="A137" s="1995"/>
      <c r="B137" s="712"/>
      <c r="C137" s="712"/>
      <c r="D137" s="769">
        <v>2019</v>
      </c>
      <c r="E137" s="678" t="s">
        <v>405</v>
      </c>
      <c r="F137" s="136">
        <v>100</v>
      </c>
      <c r="G137" s="136" t="s">
        <v>405</v>
      </c>
      <c r="H137" s="678">
        <v>0.5</v>
      </c>
      <c r="I137" s="136" t="s">
        <v>405</v>
      </c>
      <c r="J137" s="681">
        <v>3.4</v>
      </c>
      <c r="K137" s="710"/>
    </row>
    <row r="138" spans="1:11" ht="14.45" customHeight="1">
      <c r="A138" s="1995"/>
      <c r="B138" s="712"/>
      <c r="C138" s="712"/>
      <c r="D138" s="769">
        <v>2020</v>
      </c>
      <c r="E138" s="678" t="s">
        <v>405</v>
      </c>
      <c r="F138" s="136">
        <v>100</v>
      </c>
      <c r="G138" s="136" t="s">
        <v>405</v>
      </c>
      <c r="H138" s="678">
        <v>0.4</v>
      </c>
      <c r="I138" s="136" t="s">
        <v>405</v>
      </c>
      <c r="J138" s="681">
        <v>3.6</v>
      </c>
      <c r="K138" s="710"/>
    </row>
    <row r="139" spans="1:11" ht="14.45" customHeight="1">
      <c r="A139" s="1995"/>
      <c r="B139" s="1979" t="s">
        <v>419</v>
      </c>
      <c r="C139" s="477" t="s">
        <v>420</v>
      </c>
      <c r="D139" s="768">
        <v>2010</v>
      </c>
      <c r="E139" s="677">
        <v>3</v>
      </c>
      <c r="F139" s="678" t="s">
        <v>405</v>
      </c>
      <c r="G139" s="590">
        <v>2</v>
      </c>
      <c r="H139" s="678">
        <v>20.3</v>
      </c>
      <c r="I139" s="590">
        <v>17.600000000000001</v>
      </c>
      <c r="J139" s="681">
        <v>6.1</v>
      </c>
      <c r="K139" s="683" t="s">
        <v>421</v>
      </c>
    </row>
    <row r="140" spans="1:11" ht="14.45" customHeight="1">
      <c r="A140" s="1995"/>
      <c r="B140" s="1979"/>
      <c r="C140" s="362"/>
      <c r="D140" s="768">
        <v>2011</v>
      </c>
      <c r="E140" s="677">
        <v>2.9</v>
      </c>
      <c r="F140" s="678" t="s">
        <v>405</v>
      </c>
      <c r="G140" s="590">
        <v>2</v>
      </c>
      <c r="H140" s="678">
        <v>20.100000000000001</v>
      </c>
      <c r="I140" s="590">
        <v>18.3</v>
      </c>
      <c r="J140" s="681">
        <v>6.2</v>
      </c>
      <c r="K140" s="710"/>
    </row>
    <row r="141" spans="1:11" ht="14.45" customHeight="1">
      <c r="A141" s="1995"/>
      <c r="B141" s="1979"/>
      <c r="C141" s="362"/>
      <c r="D141" s="768">
        <v>2012</v>
      </c>
      <c r="E141" s="677">
        <v>3.3</v>
      </c>
      <c r="F141" s="678" t="s">
        <v>405</v>
      </c>
      <c r="G141" s="590">
        <v>1.1000000000000001</v>
      </c>
      <c r="H141" s="678">
        <v>22.3</v>
      </c>
      <c r="I141" s="590">
        <v>14.6</v>
      </c>
      <c r="J141" s="681">
        <v>6.9</v>
      </c>
      <c r="K141" s="710"/>
    </row>
    <row r="142" spans="1:11" ht="14.45" customHeight="1">
      <c r="A142" s="1995"/>
      <c r="B142" s="362"/>
      <c r="C142" s="362"/>
      <c r="D142" s="768">
        <v>2013</v>
      </c>
      <c r="E142" s="677">
        <v>3.7</v>
      </c>
      <c r="F142" s="678" t="s">
        <v>405</v>
      </c>
      <c r="G142" s="590">
        <v>1.2</v>
      </c>
      <c r="H142" s="678">
        <v>22.9</v>
      </c>
      <c r="I142" s="590">
        <v>17.7</v>
      </c>
      <c r="J142" s="681">
        <v>7.4</v>
      </c>
      <c r="K142" s="710"/>
    </row>
    <row r="143" spans="1:11" ht="14.45" customHeight="1">
      <c r="A143" s="1995"/>
      <c r="B143" s="362"/>
      <c r="C143" s="362"/>
      <c r="D143" s="768">
        <v>2014</v>
      </c>
      <c r="E143" s="677">
        <v>3.5</v>
      </c>
      <c r="F143" s="678" t="s">
        <v>405</v>
      </c>
      <c r="G143" s="590">
        <v>0.6</v>
      </c>
      <c r="H143" s="678">
        <v>22.7</v>
      </c>
      <c r="I143" s="590">
        <v>7.8</v>
      </c>
      <c r="J143" s="681">
        <v>7.2</v>
      </c>
      <c r="K143" s="710"/>
    </row>
    <row r="144" spans="1:11" ht="14.45" customHeight="1">
      <c r="A144" s="1995"/>
      <c r="B144" s="362"/>
      <c r="C144" s="362"/>
      <c r="D144" s="768">
        <v>2015</v>
      </c>
      <c r="E144" s="677">
        <v>3.7</v>
      </c>
      <c r="F144" s="678" t="s">
        <v>405</v>
      </c>
      <c r="G144" s="590">
        <v>0</v>
      </c>
      <c r="H144" s="678">
        <v>22.2</v>
      </c>
      <c r="I144" s="590">
        <v>7.4</v>
      </c>
      <c r="J144" s="681">
        <v>7.3</v>
      </c>
      <c r="K144" s="710"/>
    </row>
    <row r="145" spans="1:11" ht="14.45" customHeight="1">
      <c r="A145" s="1995"/>
      <c r="B145" s="362"/>
      <c r="C145" s="362"/>
      <c r="D145" s="768">
        <v>2016</v>
      </c>
      <c r="E145" s="677">
        <v>3.4</v>
      </c>
      <c r="F145" s="678" t="s">
        <v>405</v>
      </c>
      <c r="G145" s="590">
        <v>0.1</v>
      </c>
      <c r="H145" s="678">
        <v>22.9</v>
      </c>
      <c r="I145" s="590">
        <v>11.8</v>
      </c>
      <c r="J145" s="681">
        <v>7.2</v>
      </c>
      <c r="K145" s="710"/>
    </row>
    <row r="146" spans="1:11" ht="14.45" customHeight="1">
      <c r="A146" s="1995"/>
      <c r="B146" s="362"/>
      <c r="C146" s="362"/>
      <c r="D146" s="768">
        <v>2017</v>
      </c>
      <c r="E146" s="677">
        <v>2.8</v>
      </c>
      <c r="F146" s="678" t="s">
        <v>405</v>
      </c>
      <c r="G146" s="590">
        <v>0.1</v>
      </c>
      <c r="H146" s="678">
        <v>22.9</v>
      </c>
      <c r="I146" s="590">
        <v>10.199999999999999</v>
      </c>
      <c r="J146" s="681">
        <v>6.8</v>
      </c>
      <c r="K146" s="710"/>
    </row>
    <row r="147" spans="1:11" ht="14.45" customHeight="1">
      <c r="A147" s="1995"/>
      <c r="B147" s="362"/>
      <c r="C147" s="362"/>
      <c r="D147" s="768">
        <v>2018</v>
      </c>
      <c r="E147" s="677">
        <v>2.6</v>
      </c>
      <c r="F147" s="678" t="s">
        <v>405</v>
      </c>
      <c r="G147" s="590">
        <v>0</v>
      </c>
      <c r="H147" s="678">
        <v>23.5</v>
      </c>
      <c r="I147" s="590">
        <v>11.5</v>
      </c>
      <c r="J147" s="681">
        <v>6.8</v>
      </c>
      <c r="K147" s="710"/>
    </row>
    <row r="148" spans="1:11" ht="14.45" customHeight="1">
      <c r="A148" s="1995"/>
      <c r="B148" s="418"/>
      <c r="C148" s="418"/>
      <c r="D148" s="696">
        <v>2019</v>
      </c>
      <c r="E148" s="677">
        <v>2.8</v>
      </c>
      <c r="F148" s="678" t="s">
        <v>405</v>
      </c>
      <c r="G148" s="677">
        <v>0</v>
      </c>
      <c r="H148" s="677">
        <v>23</v>
      </c>
      <c r="I148" s="677">
        <v>8.9</v>
      </c>
      <c r="J148" s="708">
        <v>7.1</v>
      </c>
      <c r="K148" s="688"/>
    </row>
    <row r="149" spans="1:11" ht="14.45" customHeight="1">
      <c r="A149" s="1995"/>
      <c r="B149" s="418"/>
      <c r="C149" s="418"/>
      <c r="D149" s="696">
        <v>2020</v>
      </c>
      <c r="E149" s="677">
        <v>3.1</v>
      </c>
      <c r="F149" s="678" t="s">
        <v>405</v>
      </c>
      <c r="G149" s="677">
        <v>0</v>
      </c>
      <c r="H149" s="677">
        <v>23.3</v>
      </c>
      <c r="I149" s="677">
        <v>11.4</v>
      </c>
      <c r="J149" s="708">
        <v>7.4</v>
      </c>
      <c r="K149" s="688"/>
    </row>
    <row r="150" spans="1:11" ht="19.7" customHeight="1">
      <c r="A150" s="1995">
        <v>112</v>
      </c>
      <c r="B150" s="2016" t="s">
        <v>583</v>
      </c>
      <c r="C150" s="2016"/>
      <c r="D150" s="2016"/>
      <c r="E150" s="2016"/>
      <c r="F150" s="2016"/>
      <c r="G150" s="2016"/>
      <c r="H150" s="2016"/>
      <c r="I150" s="2016"/>
      <c r="J150" s="2016"/>
      <c r="K150" s="2016"/>
    </row>
    <row r="151" spans="1:11" ht="33.950000000000003" customHeight="1">
      <c r="A151" s="1995"/>
      <c r="B151" s="689"/>
      <c r="C151" s="664" t="s">
        <v>534</v>
      </c>
      <c r="D151" s="664" t="s">
        <v>336</v>
      </c>
      <c r="E151" s="664" t="s">
        <v>535</v>
      </c>
      <c r="F151" s="664" t="s">
        <v>536</v>
      </c>
      <c r="G151" s="664" t="s">
        <v>537</v>
      </c>
      <c r="H151" s="664" t="s">
        <v>570</v>
      </c>
      <c r="I151" s="664" t="s">
        <v>539</v>
      </c>
      <c r="J151" s="665" t="s">
        <v>548</v>
      </c>
      <c r="K151" s="690"/>
    </row>
    <row r="152" spans="1:11" ht="33.950000000000003" customHeight="1">
      <c r="A152" s="1995"/>
      <c r="B152" s="691"/>
      <c r="C152" s="666" t="s">
        <v>372</v>
      </c>
      <c r="D152" s="666" t="s">
        <v>9</v>
      </c>
      <c r="E152" s="666" t="s">
        <v>541</v>
      </c>
      <c r="F152" s="666" t="s">
        <v>542</v>
      </c>
      <c r="G152" s="666" t="s">
        <v>543</v>
      </c>
      <c r="H152" s="666" t="s">
        <v>544</v>
      </c>
      <c r="I152" s="666" t="s">
        <v>545</v>
      </c>
      <c r="J152" s="667" t="s">
        <v>549</v>
      </c>
      <c r="K152" s="692"/>
    </row>
    <row r="153" spans="1:11" ht="19.7" customHeight="1">
      <c r="A153" s="1995"/>
      <c r="B153" s="693"/>
      <c r="C153" s="735"/>
      <c r="D153" s="669"/>
      <c r="E153" s="669" t="s">
        <v>318</v>
      </c>
      <c r="F153" s="669" t="s">
        <v>321</v>
      </c>
      <c r="G153" s="669" t="s">
        <v>325</v>
      </c>
      <c r="H153" s="669" t="s">
        <v>328</v>
      </c>
      <c r="I153" s="669" t="s">
        <v>331</v>
      </c>
      <c r="J153" s="670" t="s">
        <v>334</v>
      </c>
      <c r="K153" s="695"/>
    </row>
    <row r="154" spans="1:11" ht="6.95" customHeight="1">
      <c r="A154" s="1995"/>
      <c r="B154" s="418"/>
      <c r="C154" s="418"/>
      <c r="D154" s="696"/>
      <c r="E154" s="418"/>
      <c r="F154" s="418"/>
      <c r="G154" s="418"/>
      <c r="H154" s="418"/>
      <c r="I154" s="418"/>
      <c r="J154" s="418"/>
      <c r="K154" s="418"/>
    </row>
    <row r="155" spans="1:11" ht="14.45" customHeight="1">
      <c r="A155" s="1995"/>
      <c r="B155" s="1997" t="s">
        <v>427</v>
      </c>
      <c r="C155" s="698" t="s">
        <v>428</v>
      </c>
      <c r="D155" s="696">
        <v>2010</v>
      </c>
      <c r="E155" s="687">
        <v>3</v>
      </c>
      <c r="F155" s="687" t="s">
        <v>405</v>
      </c>
      <c r="G155" s="687">
        <v>3.5</v>
      </c>
      <c r="H155" s="687">
        <v>2.8</v>
      </c>
      <c r="I155" s="687" t="s">
        <v>405</v>
      </c>
      <c r="J155" s="699">
        <v>2.9</v>
      </c>
      <c r="K155" s="1998" t="s">
        <v>429</v>
      </c>
    </row>
    <row r="156" spans="1:11" ht="14.45" customHeight="1">
      <c r="A156" s="1995"/>
      <c r="B156" s="1997"/>
      <c r="C156" s="698"/>
      <c r="D156" s="696">
        <v>2011</v>
      </c>
      <c r="E156" s="687">
        <v>2.6</v>
      </c>
      <c r="F156" s="687" t="s">
        <v>405</v>
      </c>
      <c r="G156" s="687">
        <v>3.9</v>
      </c>
      <c r="H156" s="687">
        <v>2.9</v>
      </c>
      <c r="I156" s="687" t="s">
        <v>405</v>
      </c>
      <c r="J156" s="699">
        <v>2.7</v>
      </c>
      <c r="K156" s="1998"/>
    </row>
    <row r="157" spans="1:11" ht="14.45" customHeight="1">
      <c r="A157" s="1995"/>
      <c r="B157" s="1997"/>
      <c r="C157" s="698"/>
      <c r="D157" s="696">
        <v>2012</v>
      </c>
      <c r="E157" s="687">
        <v>4</v>
      </c>
      <c r="F157" s="687" t="s">
        <v>405</v>
      </c>
      <c r="G157" s="687">
        <v>3.5</v>
      </c>
      <c r="H157" s="687">
        <v>3</v>
      </c>
      <c r="I157" s="687" t="s">
        <v>405</v>
      </c>
      <c r="J157" s="699">
        <v>3.5</v>
      </c>
      <c r="K157" s="1998"/>
    </row>
    <row r="158" spans="1:11" ht="14.45" customHeight="1">
      <c r="A158" s="1995"/>
      <c r="B158" s="1997"/>
      <c r="C158" s="698"/>
      <c r="D158" s="696">
        <v>2013</v>
      </c>
      <c r="E158" s="687">
        <v>4.3</v>
      </c>
      <c r="F158" s="687" t="s">
        <v>405</v>
      </c>
      <c r="G158" s="687">
        <v>3.8</v>
      </c>
      <c r="H158" s="687">
        <v>3.1</v>
      </c>
      <c r="I158" s="687" t="s">
        <v>405</v>
      </c>
      <c r="J158" s="699">
        <v>3.7</v>
      </c>
      <c r="K158" s="1998"/>
    </row>
    <row r="159" spans="1:11" ht="14.45" customHeight="1">
      <c r="A159" s="1995"/>
      <c r="B159" s="1997"/>
      <c r="C159" s="698"/>
      <c r="D159" s="696">
        <v>2014</v>
      </c>
      <c r="E159" s="687">
        <v>3.5</v>
      </c>
      <c r="F159" s="687" t="s">
        <v>405</v>
      </c>
      <c r="G159" s="687">
        <v>4.0999999999999996</v>
      </c>
      <c r="H159" s="687">
        <v>3.6</v>
      </c>
      <c r="I159" s="687" t="s">
        <v>405</v>
      </c>
      <c r="J159" s="699">
        <v>3.4</v>
      </c>
      <c r="K159" s="1998"/>
    </row>
    <row r="160" spans="1:11" ht="14.45" customHeight="1">
      <c r="A160" s="1995"/>
      <c r="B160" s="418"/>
      <c r="C160" s="698"/>
      <c r="D160" s="696">
        <v>2015</v>
      </c>
      <c r="E160" s="687">
        <v>2.9</v>
      </c>
      <c r="F160" s="687" t="s">
        <v>405</v>
      </c>
      <c r="G160" s="687">
        <v>3.3</v>
      </c>
      <c r="H160" s="687">
        <v>5</v>
      </c>
      <c r="I160" s="687" t="s">
        <v>405</v>
      </c>
      <c r="J160" s="699">
        <v>3.3</v>
      </c>
      <c r="K160" s="688"/>
    </row>
    <row r="161" spans="1:11" ht="14.45" customHeight="1">
      <c r="A161" s="1995"/>
      <c r="B161" s="418"/>
      <c r="C161" s="698"/>
      <c r="D161" s="696">
        <v>2016</v>
      </c>
      <c r="E161" s="687">
        <v>3</v>
      </c>
      <c r="F161" s="687" t="s">
        <v>405</v>
      </c>
      <c r="G161" s="687">
        <v>2.8</v>
      </c>
      <c r="H161" s="687">
        <v>5.3</v>
      </c>
      <c r="I161" s="687" t="s">
        <v>405</v>
      </c>
      <c r="J161" s="699">
        <v>3.4</v>
      </c>
      <c r="K161" s="688"/>
    </row>
    <row r="162" spans="1:11" ht="14.45" customHeight="1">
      <c r="A162" s="1995"/>
      <c r="B162" s="418"/>
      <c r="C162" s="698"/>
      <c r="D162" s="696">
        <v>2017</v>
      </c>
      <c r="E162" s="687">
        <v>3</v>
      </c>
      <c r="F162" s="687" t="s">
        <v>405</v>
      </c>
      <c r="G162" s="687">
        <v>2.8</v>
      </c>
      <c r="H162" s="687">
        <v>5.5</v>
      </c>
      <c r="I162" s="687" t="s">
        <v>405</v>
      </c>
      <c r="J162" s="699">
        <v>3.4</v>
      </c>
      <c r="K162" s="688"/>
    </row>
    <row r="163" spans="1:11" ht="14.45" customHeight="1">
      <c r="A163" s="1995"/>
      <c r="B163" s="418"/>
      <c r="C163" s="698"/>
      <c r="D163" s="696">
        <v>2018</v>
      </c>
      <c r="E163" s="687">
        <v>3.3</v>
      </c>
      <c r="F163" s="687" t="s">
        <v>405</v>
      </c>
      <c r="G163" s="687">
        <v>3.1</v>
      </c>
      <c r="H163" s="687">
        <v>5.9</v>
      </c>
      <c r="I163" s="687" t="s">
        <v>405</v>
      </c>
      <c r="J163" s="699">
        <v>3.8</v>
      </c>
      <c r="K163" s="688"/>
    </row>
    <row r="164" spans="1:11" ht="14.45" customHeight="1">
      <c r="A164" s="1995"/>
      <c r="B164" s="418"/>
      <c r="C164" s="698"/>
      <c r="D164" s="696">
        <v>2019</v>
      </c>
      <c r="E164" s="687">
        <v>3.9</v>
      </c>
      <c r="F164" s="687" t="s">
        <v>405</v>
      </c>
      <c r="G164" s="687">
        <v>1.6</v>
      </c>
      <c r="H164" s="687">
        <v>7</v>
      </c>
      <c r="I164" s="687" t="s">
        <v>405</v>
      </c>
      <c r="J164" s="699">
        <v>4.0999999999999996</v>
      </c>
      <c r="K164" s="688"/>
    </row>
    <row r="165" spans="1:11" ht="14.45" customHeight="1">
      <c r="A165" s="1995"/>
      <c r="B165" s="418"/>
      <c r="C165" s="698"/>
      <c r="D165" s="696">
        <v>2020</v>
      </c>
      <c r="E165" s="687">
        <v>3.5</v>
      </c>
      <c r="F165" s="687" t="s">
        <v>405</v>
      </c>
      <c r="G165" s="687">
        <v>1.7</v>
      </c>
      <c r="H165" s="687">
        <v>6.4</v>
      </c>
      <c r="I165" s="687" t="s">
        <v>405</v>
      </c>
      <c r="J165" s="699">
        <v>3.8</v>
      </c>
      <c r="K165" s="688"/>
    </row>
    <row r="166" spans="1:11" ht="14.45" customHeight="1">
      <c r="A166" s="1995"/>
      <c r="B166" s="1997" t="s">
        <v>430</v>
      </c>
      <c r="C166" s="698" t="s">
        <v>431</v>
      </c>
      <c r="D166" s="696">
        <v>2010</v>
      </c>
      <c r="E166" s="687">
        <v>1.8</v>
      </c>
      <c r="F166" s="687" t="s">
        <v>405</v>
      </c>
      <c r="G166" s="687">
        <v>0.2</v>
      </c>
      <c r="H166" s="687">
        <v>0.8</v>
      </c>
      <c r="I166" s="687" t="s">
        <v>405</v>
      </c>
      <c r="J166" s="699">
        <v>1.2</v>
      </c>
      <c r="K166" s="1998" t="s">
        <v>432</v>
      </c>
    </row>
    <row r="167" spans="1:11" ht="14.45" customHeight="1">
      <c r="A167" s="1995"/>
      <c r="B167" s="1997"/>
      <c r="C167" s="698"/>
      <c r="D167" s="696">
        <v>2011</v>
      </c>
      <c r="E167" s="687">
        <v>1.7</v>
      </c>
      <c r="F167" s="687" t="s">
        <v>405</v>
      </c>
      <c r="G167" s="687">
        <v>0.3</v>
      </c>
      <c r="H167" s="687">
        <v>1</v>
      </c>
      <c r="I167" s="687" t="s">
        <v>405</v>
      </c>
      <c r="J167" s="699">
        <v>1.3</v>
      </c>
      <c r="K167" s="1998"/>
    </row>
    <row r="168" spans="1:11" ht="14.45" customHeight="1">
      <c r="A168" s="1995"/>
      <c r="B168" s="1997"/>
      <c r="C168" s="698"/>
      <c r="D168" s="696">
        <v>2012</v>
      </c>
      <c r="E168" s="687">
        <v>1.9</v>
      </c>
      <c r="F168" s="687" t="s">
        <v>405</v>
      </c>
      <c r="G168" s="687">
        <v>0</v>
      </c>
      <c r="H168" s="687">
        <v>1</v>
      </c>
      <c r="I168" s="687" t="s">
        <v>405</v>
      </c>
      <c r="J168" s="699">
        <v>1.3</v>
      </c>
      <c r="K168" s="1998"/>
    </row>
    <row r="169" spans="1:11" ht="14.45" customHeight="1">
      <c r="A169" s="1995"/>
      <c r="B169" s="1997"/>
      <c r="C169" s="698"/>
      <c r="D169" s="696">
        <v>2013</v>
      </c>
      <c r="E169" s="687">
        <v>2.1</v>
      </c>
      <c r="F169" s="687" t="s">
        <v>405</v>
      </c>
      <c r="G169" s="687">
        <v>0</v>
      </c>
      <c r="H169" s="687">
        <v>1</v>
      </c>
      <c r="I169" s="687" t="s">
        <v>405</v>
      </c>
      <c r="J169" s="699">
        <v>1.4</v>
      </c>
      <c r="K169" s="1998"/>
    </row>
    <row r="170" spans="1:11" ht="14.45" customHeight="1">
      <c r="A170" s="1995"/>
      <c r="B170" s="1997"/>
      <c r="C170" s="698"/>
      <c r="D170" s="696">
        <v>2014</v>
      </c>
      <c r="E170" s="687">
        <v>1.8</v>
      </c>
      <c r="F170" s="687" t="s">
        <v>405</v>
      </c>
      <c r="G170" s="687">
        <v>0</v>
      </c>
      <c r="H170" s="687">
        <v>1.2</v>
      </c>
      <c r="I170" s="687" t="s">
        <v>405</v>
      </c>
      <c r="J170" s="699">
        <v>1.3</v>
      </c>
      <c r="K170" s="688"/>
    </row>
    <row r="171" spans="1:11" ht="14.45" customHeight="1">
      <c r="A171" s="1995"/>
      <c r="B171" s="418"/>
      <c r="C171" s="698"/>
      <c r="D171" s="696">
        <v>2015</v>
      </c>
      <c r="E171" s="687">
        <v>1.6</v>
      </c>
      <c r="F171" s="687" t="s">
        <v>405</v>
      </c>
      <c r="G171" s="687">
        <v>0</v>
      </c>
      <c r="H171" s="687">
        <v>1.4</v>
      </c>
      <c r="I171" s="687" t="s">
        <v>405</v>
      </c>
      <c r="J171" s="699">
        <v>1.3</v>
      </c>
      <c r="K171" s="688"/>
    </row>
    <row r="172" spans="1:11" ht="14.45" customHeight="1">
      <c r="A172" s="1995"/>
      <c r="B172" s="418"/>
      <c r="C172" s="698"/>
      <c r="D172" s="696">
        <v>2016</v>
      </c>
      <c r="E172" s="687">
        <v>1.8</v>
      </c>
      <c r="F172" s="687" t="s">
        <v>405</v>
      </c>
      <c r="G172" s="687">
        <v>0</v>
      </c>
      <c r="H172" s="687">
        <v>1.6</v>
      </c>
      <c r="I172" s="687" t="s">
        <v>405</v>
      </c>
      <c r="J172" s="699">
        <v>1.5</v>
      </c>
      <c r="K172" s="688"/>
    </row>
    <row r="173" spans="1:11" ht="14.45" customHeight="1">
      <c r="A173" s="1995"/>
      <c r="B173" s="418"/>
      <c r="C173" s="698"/>
      <c r="D173" s="696">
        <v>2017</v>
      </c>
      <c r="E173" s="687">
        <v>1.8</v>
      </c>
      <c r="F173" s="687" t="s">
        <v>405</v>
      </c>
      <c r="G173" s="687">
        <v>0</v>
      </c>
      <c r="H173" s="687">
        <v>1.7</v>
      </c>
      <c r="I173" s="687" t="s">
        <v>405</v>
      </c>
      <c r="J173" s="699">
        <v>1.4</v>
      </c>
      <c r="K173" s="688"/>
    </row>
    <row r="174" spans="1:11" ht="14.45" customHeight="1">
      <c r="A174" s="1995"/>
      <c r="B174" s="418"/>
      <c r="C174" s="698"/>
      <c r="D174" s="696">
        <v>2018</v>
      </c>
      <c r="E174" s="687">
        <v>2</v>
      </c>
      <c r="F174" s="687" t="s">
        <v>405</v>
      </c>
      <c r="G174" s="687">
        <v>0</v>
      </c>
      <c r="H174" s="687">
        <v>1.9</v>
      </c>
      <c r="I174" s="687" t="s">
        <v>405</v>
      </c>
      <c r="J174" s="699">
        <v>1.6</v>
      </c>
      <c r="K174" s="688"/>
    </row>
    <row r="175" spans="1:11" ht="14.45" customHeight="1">
      <c r="A175" s="1995"/>
      <c r="B175" s="418"/>
      <c r="C175" s="698"/>
      <c r="D175" s="696">
        <v>2019</v>
      </c>
      <c r="E175" s="687">
        <v>2.2000000000000002</v>
      </c>
      <c r="F175" s="687" t="s">
        <v>405</v>
      </c>
      <c r="G175" s="687">
        <v>0</v>
      </c>
      <c r="H175" s="687">
        <v>2.2999999999999998</v>
      </c>
      <c r="I175" s="687" t="s">
        <v>405</v>
      </c>
      <c r="J175" s="699">
        <v>1.8</v>
      </c>
      <c r="K175" s="688"/>
    </row>
    <row r="176" spans="1:11" ht="14.45" customHeight="1">
      <c r="A176" s="1995"/>
      <c r="B176" s="418"/>
      <c r="C176" s="698"/>
      <c r="D176" s="696">
        <v>2020</v>
      </c>
      <c r="E176" s="687">
        <v>2.1</v>
      </c>
      <c r="F176" s="687" t="s">
        <v>405</v>
      </c>
      <c r="G176" s="588" t="s">
        <v>405</v>
      </c>
      <c r="H176" s="687">
        <v>1.9</v>
      </c>
      <c r="I176" s="687" t="s">
        <v>405</v>
      </c>
      <c r="J176" s="699">
        <v>1.7</v>
      </c>
      <c r="K176" s="688"/>
    </row>
    <row r="177" spans="1:11" ht="14.45" customHeight="1">
      <c r="A177" s="1995"/>
      <c r="B177" s="1997" t="s">
        <v>504</v>
      </c>
      <c r="C177" s="698" t="s">
        <v>433</v>
      </c>
      <c r="D177" s="696">
        <v>2010</v>
      </c>
      <c r="E177" s="687" t="s">
        <v>405</v>
      </c>
      <c r="F177" s="687" t="s">
        <v>405</v>
      </c>
      <c r="G177" s="687">
        <v>32.6</v>
      </c>
      <c r="H177" s="687" t="s">
        <v>405</v>
      </c>
      <c r="I177" s="687" t="s">
        <v>405</v>
      </c>
      <c r="J177" s="699">
        <v>5.2</v>
      </c>
      <c r="K177" s="1998" t="s">
        <v>434</v>
      </c>
    </row>
    <row r="178" spans="1:11" ht="14.45" customHeight="1">
      <c r="A178" s="1995"/>
      <c r="B178" s="1997"/>
      <c r="C178" s="698"/>
      <c r="D178" s="696">
        <v>2011</v>
      </c>
      <c r="E178" s="687" t="s">
        <v>405</v>
      </c>
      <c r="F178" s="687" t="s">
        <v>405</v>
      </c>
      <c r="G178" s="687">
        <v>31.5</v>
      </c>
      <c r="H178" s="687" t="s">
        <v>405</v>
      </c>
      <c r="I178" s="687" t="s">
        <v>405</v>
      </c>
      <c r="J178" s="699">
        <v>4.8</v>
      </c>
      <c r="K178" s="1998"/>
    </row>
    <row r="179" spans="1:11" ht="14.45" customHeight="1">
      <c r="A179" s="1995"/>
      <c r="B179" s="1997"/>
      <c r="C179" s="698"/>
      <c r="D179" s="696">
        <v>2012</v>
      </c>
      <c r="E179" s="687" t="s">
        <v>405</v>
      </c>
      <c r="F179" s="687" t="s">
        <v>405</v>
      </c>
      <c r="G179" s="687">
        <v>31</v>
      </c>
      <c r="H179" s="687" t="s">
        <v>405</v>
      </c>
      <c r="I179" s="687" t="s">
        <v>405</v>
      </c>
      <c r="J179" s="699">
        <v>4.9000000000000004</v>
      </c>
      <c r="K179" s="1998"/>
    </row>
    <row r="180" spans="1:11" ht="14.45" customHeight="1">
      <c r="A180" s="1995"/>
      <c r="B180" s="1997"/>
      <c r="C180" s="698"/>
      <c r="D180" s="696">
        <v>2013</v>
      </c>
      <c r="E180" s="687" t="s">
        <v>405</v>
      </c>
      <c r="F180" s="687" t="s">
        <v>405</v>
      </c>
      <c r="G180" s="687">
        <v>32.799999999999997</v>
      </c>
      <c r="H180" s="687" t="s">
        <v>405</v>
      </c>
      <c r="I180" s="687" t="s">
        <v>405</v>
      </c>
      <c r="J180" s="699">
        <v>5.3</v>
      </c>
      <c r="K180" s="1998"/>
    </row>
    <row r="181" spans="1:11" ht="14.45" customHeight="1">
      <c r="A181" s="1995"/>
      <c r="B181" s="1997"/>
      <c r="C181" s="698"/>
      <c r="D181" s="696">
        <v>2014</v>
      </c>
      <c r="E181" s="687" t="s">
        <v>405</v>
      </c>
      <c r="F181" s="687" t="s">
        <v>405</v>
      </c>
      <c r="G181" s="687">
        <v>37.1</v>
      </c>
      <c r="H181" s="687" t="s">
        <v>405</v>
      </c>
      <c r="I181" s="687" t="s">
        <v>405</v>
      </c>
      <c r="J181" s="699">
        <v>5.7</v>
      </c>
      <c r="K181" s="1998"/>
    </row>
    <row r="182" spans="1:11" ht="14.45" customHeight="1">
      <c r="A182" s="1995"/>
      <c r="B182" s="418"/>
      <c r="C182" s="698"/>
      <c r="D182" s="696">
        <v>2015</v>
      </c>
      <c r="E182" s="687" t="s">
        <v>405</v>
      </c>
      <c r="F182" s="687" t="s">
        <v>405</v>
      </c>
      <c r="G182" s="687">
        <v>39.9</v>
      </c>
      <c r="H182" s="687" t="s">
        <v>405</v>
      </c>
      <c r="I182" s="687" t="s">
        <v>405</v>
      </c>
      <c r="J182" s="699">
        <v>5.6</v>
      </c>
      <c r="K182" s="688"/>
    </row>
    <row r="183" spans="1:11" ht="14.45" customHeight="1">
      <c r="A183" s="1995"/>
      <c r="B183" s="418"/>
      <c r="C183" s="698"/>
      <c r="D183" s="696">
        <v>2016</v>
      </c>
      <c r="E183" s="687" t="s">
        <v>405</v>
      </c>
      <c r="F183" s="687" t="s">
        <v>405</v>
      </c>
      <c r="G183" s="687">
        <v>43.7</v>
      </c>
      <c r="H183" s="687" t="s">
        <v>405</v>
      </c>
      <c r="I183" s="687" t="s">
        <v>405</v>
      </c>
      <c r="J183" s="699">
        <v>6.1</v>
      </c>
      <c r="K183" s="688"/>
    </row>
    <row r="184" spans="1:11" ht="14.45" customHeight="1">
      <c r="A184" s="1995"/>
      <c r="B184" s="418"/>
      <c r="C184" s="698"/>
      <c r="D184" s="696">
        <v>2017</v>
      </c>
      <c r="E184" s="687" t="s">
        <v>405</v>
      </c>
      <c r="F184" s="687" t="s">
        <v>405</v>
      </c>
      <c r="G184" s="687">
        <v>41.1</v>
      </c>
      <c r="H184" s="687" t="s">
        <v>405</v>
      </c>
      <c r="I184" s="687" t="s">
        <v>405</v>
      </c>
      <c r="J184" s="699">
        <v>6.5</v>
      </c>
      <c r="K184" s="688"/>
    </row>
    <row r="185" spans="1:11" ht="14.45" customHeight="1">
      <c r="A185" s="1995"/>
      <c r="B185" s="418"/>
      <c r="C185" s="698"/>
      <c r="D185" s="696">
        <v>2018</v>
      </c>
      <c r="E185" s="687" t="s">
        <v>405</v>
      </c>
      <c r="F185" s="687" t="s">
        <v>405</v>
      </c>
      <c r="G185" s="687">
        <v>44</v>
      </c>
      <c r="H185" s="687" t="s">
        <v>405</v>
      </c>
      <c r="I185" s="687" t="s">
        <v>405</v>
      </c>
      <c r="J185" s="699">
        <v>7</v>
      </c>
      <c r="K185" s="688"/>
    </row>
    <row r="186" spans="1:11" ht="14.45" customHeight="1">
      <c r="A186" s="1995"/>
      <c r="B186" s="418"/>
      <c r="C186" s="698"/>
      <c r="D186" s="696">
        <v>2019</v>
      </c>
      <c r="E186" s="687" t="s">
        <v>405</v>
      </c>
      <c r="F186" s="687" t="s">
        <v>405</v>
      </c>
      <c r="G186" s="687">
        <v>54.4</v>
      </c>
      <c r="H186" s="687" t="s">
        <v>405</v>
      </c>
      <c r="I186" s="687" t="s">
        <v>405</v>
      </c>
      <c r="J186" s="699">
        <v>7.8</v>
      </c>
      <c r="K186" s="688"/>
    </row>
    <row r="187" spans="1:11" ht="14.45" customHeight="1">
      <c r="A187" s="1995"/>
      <c r="B187" s="418"/>
      <c r="C187" s="698"/>
      <c r="D187" s="696">
        <v>2020</v>
      </c>
      <c r="E187" s="687" t="s">
        <v>405</v>
      </c>
      <c r="F187" s="687" t="s">
        <v>405</v>
      </c>
      <c r="G187" s="687">
        <v>58</v>
      </c>
      <c r="H187" s="687" t="s">
        <v>405</v>
      </c>
      <c r="I187" s="687" t="s">
        <v>405</v>
      </c>
      <c r="J187" s="699">
        <v>8.5</v>
      </c>
      <c r="K187" s="688"/>
    </row>
    <row r="188" spans="1:11" ht="14.45" customHeight="1">
      <c r="A188" s="1995"/>
      <c r="B188" s="418" t="s">
        <v>196</v>
      </c>
      <c r="C188" s="698" t="s">
        <v>435</v>
      </c>
      <c r="D188" s="696">
        <v>2010</v>
      </c>
      <c r="E188" s="687">
        <v>0.2</v>
      </c>
      <c r="F188" s="687" t="s">
        <v>405</v>
      </c>
      <c r="G188" s="687">
        <v>33.5</v>
      </c>
      <c r="H188" s="687">
        <v>0.4</v>
      </c>
      <c r="I188" s="687">
        <v>7.7</v>
      </c>
      <c r="J188" s="699">
        <v>5.6</v>
      </c>
      <c r="K188" s="700" t="s">
        <v>436</v>
      </c>
    </row>
    <row r="189" spans="1:11" ht="14.45" customHeight="1">
      <c r="A189" s="1995"/>
      <c r="B189" s="418"/>
      <c r="C189" s="698"/>
      <c r="D189" s="696">
        <v>2011</v>
      </c>
      <c r="E189" s="687">
        <v>0.1</v>
      </c>
      <c r="F189" s="687" t="s">
        <v>405</v>
      </c>
      <c r="G189" s="687">
        <v>33.700000000000003</v>
      </c>
      <c r="H189" s="687">
        <v>0.4</v>
      </c>
      <c r="I189" s="687">
        <v>8</v>
      </c>
      <c r="J189" s="699">
        <v>5.3</v>
      </c>
      <c r="K189" s="688"/>
    </row>
    <row r="190" spans="1:11" ht="14.45" customHeight="1">
      <c r="A190" s="1995"/>
      <c r="B190" s="418"/>
      <c r="C190" s="698"/>
      <c r="D190" s="696">
        <v>2012</v>
      </c>
      <c r="E190" s="687">
        <v>0.2</v>
      </c>
      <c r="F190" s="687" t="s">
        <v>405</v>
      </c>
      <c r="G190" s="687">
        <v>35.799999999999997</v>
      </c>
      <c r="H190" s="687">
        <v>0.5</v>
      </c>
      <c r="I190" s="687">
        <v>4.8</v>
      </c>
      <c r="J190" s="699">
        <v>5.9</v>
      </c>
      <c r="K190" s="688"/>
    </row>
    <row r="191" spans="1:11" ht="14.45" customHeight="1">
      <c r="A191" s="1995"/>
      <c r="B191" s="418"/>
      <c r="C191" s="698"/>
      <c r="D191" s="696">
        <v>2013</v>
      </c>
      <c r="E191" s="687">
        <v>0.2</v>
      </c>
      <c r="F191" s="687" t="s">
        <v>405</v>
      </c>
      <c r="G191" s="687">
        <v>35.9</v>
      </c>
      <c r="H191" s="687">
        <v>0.6</v>
      </c>
      <c r="I191" s="687">
        <v>5.8</v>
      </c>
      <c r="J191" s="699">
        <v>6.1</v>
      </c>
      <c r="K191" s="688"/>
    </row>
    <row r="192" spans="1:11" ht="14.45" customHeight="1">
      <c r="A192" s="1995"/>
      <c r="B192" s="418"/>
      <c r="C192" s="698"/>
      <c r="D192" s="696">
        <v>2014</v>
      </c>
      <c r="E192" s="687">
        <v>0.1</v>
      </c>
      <c r="F192" s="687" t="s">
        <v>405</v>
      </c>
      <c r="G192" s="687">
        <v>34.5</v>
      </c>
      <c r="H192" s="687">
        <v>0.5</v>
      </c>
      <c r="I192" s="687">
        <v>2.8</v>
      </c>
      <c r="J192" s="699">
        <v>5.5</v>
      </c>
      <c r="K192" s="688"/>
    </row>
    <row r="193" spans="1:11" ht="14.45" customHeight="1">
      <c r="A193" s="1995"/>
      <c r="B193" s="418"/>
      <c r="C193" s="698"/>
      <c r="D193" s="696">
        <v>2015</v>
      </c>
      <c r="E193" s="687">
        <v>0.1</v>
      </c>
      <c r="F193" s="687" t="s">
        <v>405</v>
      </c>
      <c r="G193" s="687">
        <v>33.5</v>
      </c>
      <c r="H193" s="687">
        <v>0.4</v>
      </c>
      <c r="I193" s="687">
        <v>2.4</v>
      </c>
      <c r="J193" s="699">
        <v>4.9000000000000004</v>
      </c>
      <c r="K193" s="688"/>
    </row>
    <row r="194" spans="1:11" ht="14.45" customHeight="1">
      <c r="A194" s="1995"/>
      <c r="B194" s="418"/>
      <c r="C194" s="698"/>
      <c r="D194" s="696">
        <v>2016</v>
      </c>
      <c r="E194" s="687">
        <v>0.1</v>
      </c>
      <c r="F194" s="687" t="s">
        <v>405</v>
      </c>
      <c r="G194" s="687">
        <v>29.9</v>
      </c>
      <c r="H194" s="687">
        <v>0.7</v>
      </c>
      <c r="I194" s="687">
        <v>3.9</v>
      </c>
      <c r="J194" s="699">
        <v>4.4000000000000004</v>
      </c>
      <c r="K194" s="688"/>
    </row>
    <row r="195" spans="1:11" ht="14.45" customHeight="1">
      <c r="A195" s="1995"/>
      <c r="B195" s="418"/>
      <c r="C195" s="698"/>
      <c r="D195" s="696">
        <v>2017</v>
      </c>
      <c r="E195" s="687">
        <v>0.1</v>
      </c>
      <c r="F195" s="687" t="s">
        <v>405</v>
      </c>
      <c r="G195" s="687">
        <v>31.9</v>
      </c>
      <c r="H195" s="687">
        <v>0.7</v>
      </c>
      <c r="I195" s="687">
        <v>3.3</v>
      </c>
      <c r="J195" s="699">
        <v>5.3</v>
      </c>
      <c r="K195" s="688"/>
    </row>
    <row r="196" spans="1:11" ht="14.45" customHeight="1">
      <c r="A196" s="1995"/>
      <c r="B196" s="418"/>
      <c r="C196" s="698"/>
      <c r="D196" s="696">
        <v>2018</v>
      </c>
      <c r="E196" s="687">
        <v>0.1</v>
      </c>
      <c r="F196" s="687" t="s">
        <v>405</v>
      </c>
      <c r="G196" s="687">
        <v>31.3</v>
      </c>
      <c r="H196" s="687">
        <v>0.7</v>
      </c>
      <c r="I196" s="687">
        <v>2.6</v>
      </c>
      <c r="J196" s="699">
        <v>5.3</v>
      </c>
      <c r="K196" s="688"/>
    </row>
    <row r="197" spans="1:11" ht="14.45" customHeight="1">
      <c r="A197" s="1995"/>
      <c r="B197" s="418"/>
      <c r="C197" s="698"/>
      <c r="D197" s="696">
        <v>2019</v>
      </c>
      <c r="E197" s="687">
        <v>0.2</v>
      </c>
      <c r="F197" s="687" t="s">
        <v>405</v>
      </c>
      <c r="G197" s="687">
        <v>33.1</v>
      </c>
      <c r="H197" s="687">
        <v>0.8</v>
      </c>
      <c r="I197" s="687">
        <v>2.2999999999999998</v>
      </c>
      <c r="J197" s="699">
        <v>5.0999999999999996</v>
      </c>
      <c r="K197" s="688"/>
    </row>
    <row r="198" spans="1:11" ht="14.45" customHeight="1">
      <c r="A198" s="1995"/>
      <c r="B198" s="418"/>
      <c r="C198" s="418"/>
      <c r="D198" s="696">
        <v>2020</v>
      </c>
      <c r="E198" s="701">
        <v>0.2</v>
      </c>
      <c r="F198" s="687" t="s">
        <v>405</v>
      </c>
      <c r="G198" s="701">
        <v>33.1</v>
      </c>
      <c r="H198" s="701">
        <v>0.8</v>
      </c>
      <c r="I198" s="701">
        <v>3.4</v>
      </c>
      <c r="J198" s="739">
        <v>5.0999999999999996</v>
      </c>
      <c r="K198" s="418"/>
    </row>
    <row r="199" spans="1:11" ht="19.7" customHeight="1">
      <c r="A199" s="1995">
        <v>113</v>
      </c>
      <c r="B199" s="661"/>
      <c r="C199" s="661"/>
      <c r="D199" s="661"/>
      <c r="E199" s="477"/>
      <c r="F199" s="561"/>
      <c r="G199" s="561"/>
      <c r="H199" s="561"/>
      <c r="I199" s="728"/>
      <c r="J199" s="2008" t="s">
        <v>582</v>
      </c>
      <c r="K199" s="2008"/>
    </row>
    <row r="200" spans="1:11" ht="33.950000000000003" customHeight="1">
      <c r="A200" s="1995"/>
      <c r="B200" s="514"/>
      <c r="C200" s="372" t="s">
        <v>534</v>
      </c>
      <c r="D200" s="515" t="s">
        <v>336</v>
      </c>
      <c r="E200" s="372" t="s">
        <v>535</v>
      </c>
      <c r="F200" s="372" t="s">
        <v>536</v>
      </c>
      <c r="G200" s="372" t="s">
        <v>537</v>
      </c>
      <c r="H200" s="664" t="s">
        <v>570</v>
      </c>
      <c r="I200" s="664" t="s">
        <v>539</v>
      </c>
      <c r="J200" s="665" t="s">
        <v>548</v>
      </c>
      <c r="K200" s="2003"/>
    </row>
    <row r="201" spans="1:11" ht="33.950000000000003" customHeight="1">
      <c r="A201" s="1995"/>
      <c r="B201" s="517"/>
      <c r="C201" s="519" t="s">
        <v>372</v>
      </c>
      <c r="D201" s="518" t="s">
        <v>9</v>
      </c>
      <c r="E201" s="519" t="s">
        <v>541</v>
      </c>
      <c r="F201" s="519" t="s">
        <v>542</v>
      </c>
      <c r="G201" s="519" t="s">
        <v>543</v>
      </c>
      <c r="H201" s="666" t="s">
        <v>544</v>
      </c>
      <c r="I201" s="666" t="s">
        <v>545</v>
      </c>
      <c r="J201" s="667" t="s">
        <v>549</v>
      </c>
      <c r="K201" s="2009"/>
    </row>
    <row r="202" spans="1:11" ht="19.7" customHeight="1">
      <c r="A202" s="1995"/>
      <c r="B202" s="407"/>
      <c r="C202" s="668"/>
      <c r="D202" s="521"/>
      <c r="E202" s="522" t="s">
        <v>318</v>
      </c>
      <c r="F202" s="522" t="s">
        <v>321</v>
      </c>
      <c r="G202" s="522" t="s">
        <v>325</v>
      </c>
      <c r="H202" s="669" t="s">
        <v>328</v>
      </c>
      <c r="I202" s="669" t="s">
        <v>331</v>
      </c>
      <c r="J202" s="670" t="s">
        <v>334</v>
      </c>
      <c r="K202" s="671"/>
    </row>
    <row r="203" spans="1:11" ht="6.95" customHeight="1">
      <c r="A203" s="1995"/>
      <c r="B203" s="418"/>
      <c r="C203" s="418"/>
      <c r="D203" s="696"/>
      <c r="E203" s="418"/>
      <c r="F203" s="418"/>
      <c r="G203" s="418"/>
      <c r="H203" s="418"/>
      <c r="I203" s="418"/>
      <c r="J203" s="418"/>
      <c r="K203" s="418"/>
    </row>
    <row r="204" spans="1:11" ht="14.45" customHeight="1">
      <c r="A204" s="1995"/>
      <c r="B204" s="1979" t="s">
        <v>437</v>
      </c>
      <c r="C204" s="477" t="s">
        <v>438</v>
      </c>
      <c r="D204" s="561">
        <v>2010</v>
      </c>
      <c r="E204" s="677">
        <v>0.6</v>
      </c>
      <c r="F204" s="678" t="s">
        <v>405</v>
      </c>
      <c r="G204" s="677">
        <v>21.5</v>
      </c>
      <c r="H204" s="677">
        <v>0.7</v>
      </c>
      <c r="I204" s="677">
        <v>23.7</v>
      </c>
      <c r="J204" s="591">
        <v>4</v>
      </c>
      <c r="K204" s="2006" t="s">
        <v>439</v>
      </c>
    </row>
    <row r="205" spans="1:11" ht="14.45" customHeight="1">
      <c r="A205" s="1995"/>
      <c r="B205" s="1979"/>
      <c r="C205" s="362"/>
      <c r="D205" s="561">
        <v>2011</v>
      </c>
      <c r="E205" s="677">
        <v>0.5</v>
      </c>
      <c r="F205" s="678" t="s">
        <v>405</v>
      </c>
      <c r="G205" s="590">
        <v>21.1</v>
      </c>
      <c r="H205" s="678">
        <v>0.7</v>
      </c>
      <c r="I205" s="590">
        <v>23.9</v>
      </c>
      <c r="J205" s="591">
        <v>3.7</v>
      </c>
      <c r="K205" s="2006"/>
    </row>
    <row r="206" spans="1:11" ht="14.45" customHeight="1">
      <c r="A206" s="1995"/>
      <c r="B206" s="1979"/>
      <c r="C206" s="709"/>
      <c r="D206" s="561">
        <v>2012</v>
      </c>
      <c r="E206" s="677">
        <v>0.5</v>
      </c>
      <c r="F206" s="678" t="s">
        <v>405</v>
      </c>
      <c r="G206" s="590">
        <v>22.4</v>
      </c>
      <c r="H206" s="678">
        <v>0.7</v>
      </c>
      <c r="I206" s="590">
        <v>17.7</v>
      </c>
      <c r="J206" s="591">
        <v>4.0999999999999996</v>
      </c>
      <c r="K206" s="2006"/>
    </row>
    <row r="207" spans="1:11" ht="14.45" customHeight="1">
      <c r="A207" s="1995"/>
      <c r="B207" s="1979"/>
      <c r="C207" s="709"/>
      <c r="D207" s="561">
        <v>2013</v>
      </c>
      <c r="E207" s="677">
        <v>0.5</v>
      </c>
      <c r="F207" s="678" t="s">
        <v>405</v>
      </c>
      <c r="G207" s="590">
        <v>19.899999999999999</v>
      </c>
      <c r="H207" s="678">
        <v>0.6</v>
      </c>
      <c r="I207" s="590">
        <v>17</v>
      </c>
      <c r="J207" s="591">
        <v>3.8</v>
      </c>
      <c r="K207" s="680"/>
    </row>
    <row r="208" spans="1:11" ht="14.45" customHeight="1">
      <c r="A208" s="1995"/>
      <c r="B208" s="362"/>
      <c r="C208" s="709"/>
      <c r="D208" s="561">
        <v>2014</v>
      </c>
      <c r="E208" s="677">
        <v>0.5</v>
      </c>
      <c r="F208" s="678" t="s">
        <v>405</v>
      </c>
      <c r="G208" s="677">
        <v>18.7</v>
      </c>
      <c r="H208" s="677">
        <v>0.6</v>
      </c>
      <c r="I208" s="677">
        <v>19.2</v>
      </c>
      <c r="J208" s="591">
        <v>3.4</v>
      </c>
      <c r="K208" s="680"/>
    </row>
    <row r="209" spans="1:11" ht="14.45" customHeight="1">
      <c r="A209" s="1995"/>
      <c r="B209" s="362"/>
      <c r="C209" s="709"/>
      <c r="D209" s="561">
        <v>2015</v>
      </c>
      <c r="E209" s="677">
        <v>0.5</v>
      </c>
      <c r="F209" s="678" t="s">
        <v>405</v>
      </c>
      <c r="G209" s="677">
        <v>17.600000000000001</v>
      </c>
      <c r="H209" s="677">
        <v>0.6</v>
      </c>
      <c r="I209" s="677">
        <v>26</v>
      </c>
      <c r="J209" s="591">
        <v>3</v>
      </c>
      <c r="K209" s="680"/>
    </row>
    <row r="210" spans="1:11" ht="14.45" customHeight="1">
      <c r="A210" s="1995"/>
      <c r="B210" s="362"/>
      <c r="C210" s="709"/>
      <c r="D210" s="561">
        <v>2016</v>
      </c>
      <c r="E210" s="677">
        <v>0.6</v>
      </c>
      <c r="F210" s="678" t="s">
        <v>405</v>
      </c>
      <c r="G210" s="677">
        <v>16.7</v>
      </c>
      <c r="H210" s="677">
        <v>0.5</v>
      </c>
      <c r="I210" s="677">
        <v>22.9</v>
      </c>
      <c r="J210" s="591">
        <v>2.9</v>
      </c>
      <c r="K210" s="680"/>
    </row>
    <row r="211" spans="1:11" ht="14.45" customHeight="1">
      <c r="A211" s="1995"/>
      <c r="B211" s="362"/>
      <c r="C211" s="709"/>
      <c r="D211" s="561">
        <v>2017</v>
      </c>
      <c r="E211" s="677">
        <v>0.6</v>
      </c>
      <c r="F211" s="678" t="s">
        <v>405</v>
      </c>
      <c r="G211" s="677">
        <v>15.3</v>
      </c>
      <c r="H211" s="677">
        <v>0.7</v>
      </c>
      <c r="I211" s="677">
        <v>20.900000000000002</v>
      </c>
      <c r="J211" s="591">
        <v>3</v>
      </c>
      <c r="K211" s="680"/>
    </row>
    <row r="212" spans="1:11" ht="14.45" customHeight="1">
      <c r="A212" s="1995"/>
      <c r="B212" s="362"/>
      <c r="C212" s="709"/>
      <c r="D212" s="561">
        <v>2018</v>
      </c>
      <c r="E212" s="677">
        <v>0.8</v>
      </c>
      <c r="F212" s="678" t="s">
        <v>405</v>
      </c>
      <c r="G212" s="677">
        <v>11.6</v>
      </c>
      <c r="H212" s="677">
        <v>0.7</v>
      </c>
      <c r="I212" s="677">
        <v>20.100000000000001</v>
      </c>
      <c r="J212" s="591">
        <v>2.5</v>
      </c>
      <c r="K212" s="682"/>
    </row>
    <row r="213" spans="1:11" ht="14.45" customHeight="1">
      <c r="A213" s="1995"/>
      <c r="B213" s="362"/>
      <c r="C213" s="709"/>
      <c r="D213" s="561">
        <v>2019</v>
      </c>
      <c r="E213" s="590">
        <v>2.6</v>
      </c>
      <c r="F213" s="590" t="s">
        <v>405</v>
      </c>
      <c r="G213" s="590">
        <v>6.4</v>
      </c>
      <c r="H213" s="590">
        <v>0.7</v>
      </c>
      <c r="I213" s="590">
        <v>26.1</v>
      </c>
      <c r="J213" s="591">
        <v>2.8</v>
      </c>
      <c r="K213" s="682"/>
    </row>
    <row r="214" spans="1:11" ht="14.45" customHeight="1">
      <c r="A214" s="1995"/>
      <c r="B214" s="362"/>
      <c r="C214" s="709"/>
      <c r="D214" s="561">
        <v>2020</v>
      </c>
      <c r="E214" s="590">
        <v>4.2</v>
      </c>
      <c r="F214" s="590" t="s">
        <v>405</v>
      </c>
      <c r="G214" s="590">
        <v>2.6</v>
      </c>
      <c r="H214" s="590">
        <v>0.8</v>
      </c>
      <c r="I214" s="590">
        <v>30</v>
      </c>
      <c r="J214" s="591">
        <v>3.1</v>
      </c>
      <c r="K214" s="682"/>
    </row>
    <row r="215" spans="1:11" ht="14.45" customHeight="1">
      <c r="A215" s="1995"/>
      <c r="B215" s="1979" t="s">
        <v>440</v>
      </c>
      <c r="C215" s="709" t="s">
        <v>441</v>
      </c>
      <c r="D215" s="768">
        <v>2010</v>
      </c>
      <c r="E215" s="677">
        <v>0.2</v>
      </c>
      <c r="F215" s="678" t="s">
        <v>405</v>
      </c>
      <c r="G215" s="677">
        <v>2.9</v>
      </c>
      <c r="H215" s="677">
        <v>0.2</v>
      </c>
      <c r="I215" s="677">
        <v>4.8</v>
      </c>
      <c r="J215" s="591">
        <v>0.6</v>
      </c>
      <c r="K215" s="2006" t="s">
        <v>442</v>
      </c>
    </row>
    <row r="216" spans="1:11" ht="14.45" customHeight="1">
      <c r="A216" s="1995"/>
      <c r="B216" s="1979"/>
      <c r="C216" s="712"/>
      <c r="D216" s="768">
        <v>2011</v>
      </c>
      <c r="E216" s="677">
        <v>0.3</v>
      </c>
      <c r="F216" s="678" t="s">
        <v>405</v>
      </c>
      <c r="G216" s="590">
        <v>2.8</v>
      </c>
      <c r="H216" s="678">
        <v>0.2</v>
      </c>
      <c r="I216" s="590">
        <v>4.0999999999999996</v>
      </c>
      <c r="J216" s="591">
        <v>0.6</v>
      </c>
      <c r="K216" s="2006"/>
    </row>
    <row r="217" spans="1:11" ht="14.45" customHeight="1">
      <c r="A217" s="1995"/>
      <c r="B217" s="1979"/>
      <c r="C217" s="362"/>
      <c r="D217" s="768">
        <v>2012</v>
      </c>
      <c r="E217" s="677">
        <v>0.4</v>
      </c>
      <c r="F217" s="678" t="s">
        <v>405</v>
      </c>
      <c r="G217" s="590">
        <v>3</v>
      </c>
      <c r="H217" s="678">
        <v>0.3</v>
      </c>
      <c r="I217" s="590">
        <v>2.2000000000000002</v>
      </c>
      <c r="J217" s="591">
        <v>0.8</v>
      </c>
      <c r="K217" s="2006"/>
    </row>
    <row r="218" spans="1:11" ht="14.45" customHeight="1">
      <c r="A218" s="1995"/>
      <c r="B218" s="362"/>
      <c r="C218" s="362"/>
      <c r="D218" s="768">
        <v>2013</v>
      </c>
      <c r="E218" s="677">
        <v>0.8</v>
      </c>
      <c r="F218" s="678" t="s">
        <v>405</v>
      </c>
      <c r="G218" s="590">
        <v>2.9</v>
      </c>
      <c r="H218" s="678">
        <v>0.4</v>
      </c>
      <c r="I218" s="590">
        <v>2.7</v>
      </c>
      <c r="J218" s="591">
        <v>1</v>
      </c>
      <c r="K218" s="2006"/>
    </row>
    <row r="219" spans="1:11" ht="14.45" customHeight="1">
      <c r="A219" s="1995"/>
      <c r="B219" s="362"/>
      <c r="C219" s="362"/>
      <c r="D219" s="768">
        <v>2014</v>
      </c>
      <c r="E219" s="677">
        <v>0.7</v>
      </c>
      <c r="F219" s="678" t="s">
        <v>405</v>
      </c>
      <c r="G219" s="590">
        <v>2.8</v>
      </c>
      <c r="H219" s="678">
        <v>0.4</v>
      </c>
      <c r="I219" s="590">
        <v>1.3</v>
      </c>
      <c r="J219" s="591">
        <v>0.9</v>
      </c>
      <c r="K219" s="680"/>
    </row>
    <row r="220" spans="1:11" ht="14.45" customHeight="1">
      <c r="A220" s="1995"/>
      <c r="B220" s="362"/>
      <c r="C220" s="362"/>
      <c r="D220" s="768">
        <v>2015</v>
      </c>
      <c r="E220" s="677">
        <v>0.5</v>
      </c>
      <c r="F220" s="678" t="s">
        <v>405</v>
      </c>
      <c r="G220" s="590">
        <v>2.7</v>
      </c>
      <c r="H220" s="678">
        <v>0.4</v>
      </c>
      <c r="I220" s="590">
        <v>1.2</v>
      </c>
      <c r="J220" s="591">
        <v>0.7</v>
      </c>
      <c r="K220" s="680"/>
    </row>
    <row r="221" spans="1:11" ht="14.45" customHeight="1">
      <c r="A221" s="1995"/>
      <c r="B221" s="362"/>
      <c r="C221" s="362"/>
      <c r="D221" s="768">
        <v>2016</v>
      </c>
      <c r="E221" s="677">
        <v>0.4</v>
      </c>
      <c r="F221" s="678" t="s">
        <v>405</v>
      </c>
      <c r="G221" s="590">
        <v>2.5</v>
      </c>
      <c r="H221" s="678">
        <v>0.4</v>
      </c>
      <c r="I221" s="590">
        <v>1.9</v>
      </c>
      <c r="J221" s="591">
        <v>0.7</v>
      </c>
      <c r="K221" s="680"/>
    </row>
    <row r="222" spans="1:11" ht="14.45" customHeight="1">
      <c r="A222" s="1995"/>
      <c r="B222" s="362"/>
      <c r="C222" s="362"/>
      <c r="D222" s="768">
        <v>2017</v>
      </c>
      <c r="E222" s="677">
        <v>0.3</v>
      </c>
      <c r="F222" s="678" t="s">
        <v>405</v>
      </c>
      <c r="G222" s="590">
        <v>2.7</v>
      </c>
      <c r="H222" s="678">
        <v>0.5</v>
      </c>
      <c r="I222" s="590">
        <v>1.6</v>
      </c>
      <c r="J222" s="591">
        <v>0.7</v>
      </c>
      <c r="K222" s="680"/>
    </row>
    <row r="223" spans="1:11" ht="14.45" customHeight="1">
      <c r="A223" s="1995"/>
      <c r="B223" s="362"/>
      <c r="C223" s="362"/>
      <c r="D223" s="561">
        <v>2018</v>
      </c>
      <c r="E223" s="677">
        <v>0.2</v>
      </c>
      <c r="F223" s="678" t="s">
        <v>405</v>
      </c>
      <c r="G223" s="590">
        <v>2.6</v>
      </c>
      <c r="H223" s="678">
        <v>0.6</v>
      </c>
      <c r="I223" s="590">
        <v>1.4</v>
      </c>
      <c r="J223" s="591">
        <v>0.7</v>
      </c>
      <c r="K223" s="680"/>
    </row>
    <row r="224" spans="1:11" ht="14.45" customHeight="1">
      <c r="A224" s="1995"/>
      <c r="B224" s="362"/>
      <c r="C224" s="362"/>
      <c r="D224" s="768">
        <v>2019</v>
      </c>
      <c r="E224" s="590">
        <v>0.2</v>
      </c>
      <c r="F224" s="590" t="s">
        <v>405</v>
      </c>
      <c r="G224" s="590">
        <v>2.9</v>
      </c>
      <c r="H224" s="590">
        <v>0.7</v>
      </c>
      <c r="I224" s="590">
        <v>1.1000000000000001</v>
      </c>
      <c r="J224" s="591">
        <v>0.7</v>
      </c>
      <c r="K224" s="680"/>
    </row>
    <row r="225" spans="1:11" ht="14.45" customHeight="1">
      <c r="A225" s="1995"/>
      <c r="B225" s="362"/>
      <c r="C225" s="362"/>
      <c r="D225" s="768">
        <v>2020</v>
      </c>
      <c r="E225" s="590">
        <v>0.1</v>
      </c>
      <c r="F225" s="590" t="s">
        <v>405</v>
      </c>
      <c r="G225" s="590">
        <v>3.1</v>
      </c>
      <c r="H225" s="590">
        <v>0.5</v>
      </c>
      <c r="I225" s="590">
        <v>1.1000000000000001</v>
      </c>
      <c r="J225" s="591">
        <v>0.7</v>
      </c>
      <c r="K225" s="680"/>
    </row>
    <row r="226" spans="1:11" ht="14.45" customHeight="1">
      <c r="A226" s="1995"/>
      <c r="B226" s="1979" t="s">
        <v>443</v>
      </c>
      <c r="C226" s="709" t="s">
        <v>444</v>
      </c>
      <c r="D226" s="768">
        <v>2010</v>
      </c>
      <c r="E226" s="677">
        <v>0.2</v>
      </c>
      <c r="F226" s="678" t="s">
        <v>405</v>
      </c>
      <c r="G226" s="678" t="s">
        <v>405</v>
      </c>
      <c r="H226" s="677">
        <v>2.9</v>
      </c>
      <c r="I226" s="677">
        <v>46.2</v>
      </c>
      <c r="J226" s="591">
        <v>0.9</v>
      </c>
      <c r="K226" s="683" t="s">
        <v>445</v>
      </c>
    </row>
    <row r="227" spans="1:11" ht="14.45" customHeight="1">
      <c r="A227" s="1995"/>
      <c r="B227" s="1979"/>
      <c r="C227" s="712"/>
      <c r="D227" s="768">
        <v>2011</v>
      </c>
      <c r="E227" s="677">
        <v>0.2</v>
      </c>
      <c r="F227" s="678" t="s">
        <v>405</v>
      </c>
      <c r="G227" s="678" t="s">
        <v>405</v>
      </c>
      <c r="H227" s="677">
        <v>2.9</v>
      </c>
      <c r="I227" s="590">
        <v>45.7</v>
      </c>
      <c r="J227" s="591">
        <v>0.9</v>
      </c>
      <c r="K227" s="680"/>
    </row>
    <row r="228" spans="1:11" ht="14.45" customHeight="1">
      <c r="A228" s="1995"/>
      <c r="B228" s="1979"/>
      <c r="C228" s="712"/>
      <c r="D228" s="768">
        <v>2012</v>
      </c>
      <c r="E228" s="677">
        <v>0.2</v>
      </c>
      <c r="F228" s="678" t="s">
        <v>405</v>
      </c>
      <c r="G228" s="678" t="s">
        <v>405</v>
      </c>
      <c r="H228" s="136">
        <v>2.7</v>
      </c>
      <c r="I228" s="590">
        <v>60.7</v>
      </c>
      <c r="J228" s="591">
        <v>1</v>
      </c>
      <c r="K228" s="680"/>
    </row>
    <row r="229" spans="1:11" ht="14.45" customHeight="1">
      <c r="A229" s="1995"/>
      <c r="B229" s="1979"/>
      <c r="C229" s="712"/>
      <c r="D229" s="768">
        <v>2013</v>
      </c>
      <c r="E229" s="677">
        <v>0.19999999999999998</v>
      </c>
      <c r="F229" s="678" t="s">
        <v>405</v>
      </c>
      <c r="G229" s="678" t="s">
        <v>405</v>
      </c>
      <c r="H229" s="677">
        <v>2.8</v>
      </c>
      <c r="I229" s="590">
        <v>56.8</v>
      </c>
      <c r="J229" s="591">
        <v>1.1000000000000001</v>
      </c>
      <c r="K229" s="680"/>
    </row>
    <row r="230" spans="1:11" ht="14.45" customHeight="1">
      <c r="A230" s="1995"/>
      <c r="B230" s="712"/>
      <c r="C230" s="712"/>
      <c r="D230" s="768">
        <v>2014</v>
      </c>
      <c r="E230" s="677">
        <v>0.2</v>
      </c>
      <c r="F230" s="678" t="s">
        <v>405</v>
      </c>
      <c r="G230" s="678" t="s">
        <v>405</v>
      </c>
      <c r="H230" s="677">
        <v>2.4</v>
      </c>
      <c r="I230" s="590">
        <v>68.900000000000006</v>
      </c>
      <c r="J230" s="591">
        <v>1</v>
      </c>
      <c r="K230" s="680"/>
    </row>
    <row r="231" spans="1:11" ht="14.45" customHeight="1">
      <c r="A231" s="1995"/>
      <c r="B231" s="712"/>
      <c r="C231" s="712"/>
      <c r="D231" s="768">
        <v>2015</v>
      </c>
      <c r="E231" s="677">
        <v>0.2</v>
      </c>
      <c r="F231" s="678" t="s">
        <v>405</v>
      </c>
      <c r="G231" s="678" t="s">
        <v>405</v>
      </c>
      <c r="H231" s="677">
        <v>1.9</v>
      </c>
      <c r="I231" s="136">
        <v>63</v>
      </c>
      <c r="J231" s="591">
        <v>0.9</v>
      </c>
      <c r="K231" s="680"/>
    </row>
    <row r="232" spans="1:11" ht="14.45" customHeight="1">
      <c r="A232" s="1995"/>
      <c r="B232" s="712"/>
      <c r="C232" s="712"/>
      <c r="D232" s="374">
        <v>2016</v>
      </c>
      <c r="E232" s="677">
        <v>0.2</v>
      </c>
      <c r="F232" s="678" t="s">
        <v>405</v>
      </c>
      <c r="G232" s="678" t="s">
        <v>405</v>
      </c>
      <c r="H232" s="677">
        <v>2</v>
      </c>
      <c r="I232" s="590">
        <v>59.5</v>
      </c>
      <c r="J232" s="591">
        <v>0.8</v>
      </c>
      <c r="K232" s="680"/>
    </row>
    <row r="233" spans="1:11" ht="14.45" customHeight="1">
      <c r="A233" s="1995"/>
      <c r="B233" s="712"/>
      <c r="C233" s="712"/>
      <c r="D233" s="768">
        <v>2017</v>
      </c>
      <c r="E233" s="677">
        <v>0.2</v>
      </c>
      <c r="F233" s="678" t="s">
        <v>405</v>
      </c>
      <c r="G233" s="678" t="s">
        <v>405</v>
      </c>
      <c r="H233" s="677">
        <v>2.1</v>
      </c>
      <c r="I233" s="590">
        <v>64</v>
      </c>
      <c r="J233" s="591">
        <v>0.9</v>
      </c>
      <c r="K233" s="680"/>
    </row>
    <row r="234" spans="1:11" ht="14.45" customHeight="1">
      <c r="A234" s="1995"/>
      <c r="B234" s="712"/>
      <c r="C234" s="712"/>
      <c r="D234" s="768">
        <v>2018</v>
      </c>
      <c r="E234" s="677">
        <v>0.2</v>
      </c>
      <c r="F234" s="678" t="s">
        <v>405</v>
      </c>
      <c r="G234" s="678" t="s">
        <v>405</v>
      </c>
      <c r="H234" s="677">
        <v>2.2000000000000002</v>
      </c>
      <c r="I234" s="590">
        <v>64.400000000000006</v>
      </c>
      <c r="J234" s="591">
        <v>1</v>
      </c>
      <c r="K234" s="680"/>
    </row>
    <row r="235" spans="1:11" ht="14.45" customHeight="1">
      <c r="A235" s="1995"/>
      <c r="B235" s="712"/>
      <c r="C235" s="712"/>
      <c r="D235" s="768">
        <v>2019</v>
      </c>
      <c r="E235" s="678">
        <v>0.3</v>
      </c>
      <c r="F235" s="590" t="s">
        <v>405</v>
      </c>
      <c r="G235" s="590" t="s">
        <v>405</v>
      </c>
      <c r="H235" s="678">
        <v>2.4</v>
      </c>
      <c r="I235" s="590">
        <v>61.6</v>
      </c>
      <c r="J235" s="681">
        <v>1.1000000000000001</v>
      </c>
      <c r="K235" s="680"/>
    </row>
    <row r="236" spans="1:11" ht="14.45" customHeight="1">
      <c r="A236" s="1995"/>
      <c r="B236" s="712"/>
      <c r="C236" s="712"/>
      <c r="D236" s="768">
        <v>2020</v>
      </c>
      <c r="E236" s="678">
        <v>0.2</v>
      </c>
      <c r="F236" s="590" t="s">
        <v>405</v>
      </c>
      <c r="G236" s="590" t="s">
        <v>405</v>
      </c>
      <c r="H236" s="678">
        <v>2.2000000000000002</v>
      </c>
      <c r="I236" s="590">
        <v>54.1</v>
      </c>
      <c r="J236" s="681">
        <v>1</v>
      </c>
      <c r="K236" s="680"/>
    </row>
    <row r="237" spans="1:11" ht="14.45" customHeight="1">
      <c r="A237" s="1995"/>
      <c r="B237" s="2013" t="s">
        <v>507</v>
      </c>
      <c r="C237" s="477"/>
      <c r="D237" s="771">
        <v>2010</v>
      </c>
      <c r="E237" s="730">
        <v>100</v>
      </c>
      <c r="F237" s="730">
        <v>100</v>
      </c>
      <c r="G237" s="730">
        <v>100</v>
      </c>
      <c r="H237" s="730">
        <v>100</v>
      </c>
      <c r="I237" s="730">
        <v>100</v>
      </c>
      <c r="J237" s="591">
        <v>100</v>
      </c>
      <c r="K237" s="2014" t="s">
        <v>554</v>
      </c>
    </row>
    <row r="238" spans="1:11" ht="14.45" customHeight="1">
      <c r="A238" s="1995"/>
      <c r="B238" s="2013"/>
      <c r="C238" s="362"/>
      <c r="D238" s="771">
        <v>2011</v>
      </c>
      <c r="E238" s="730">
        <v>100</v>
      </c>
      <c r="F238" s="730">
        <v>100</v>
      </c>
      <c r="G238" s="730">
        <v>100</v>
      </c>
      <c r="H238" s="730">
        <v>100</v>
      </c>
      <c r="I238" s="730">
        <v>100</v>
      </c>
      <c r="J238" s="591">
        <v>100</v>
      </c>
      <c r="K238" s="2014"/>
    </row>
    <row r="239" spans="1:11" ht="14.45" customHeight="1">
      <c r="A239" s="1995"/>
      <c r="B239" s="2013"/>
      <c r="C239" s="362"/>
      <c r="D239" s="771">
        <v>2012</v>
      </c>
      <c r="E239" s="730">
        <v>100</v>
      </c>
      <c r="F239" s="730">
        <v>100</v>
      </c>
      <c r="G239" s="730">
        <v>100</v>
      </c>
      <c r="H239" s="730">
        <v>100</v>
      </c>
      <c r="I239" s="730">
        <v>100</v>
      </c>
      <c r="J239" s="591">
        <v>100</v>
      </c>
      <c r="K239" s="2014"/>
    </row>
    <row r="240" spans="1:11" ht="14.45" customHeight="1">
      <c r="A240" s="1995"/>
      <c r="B240" s="362"/>
      <c r="C240" s="362"/>
      <c r="D240" s="771">
        <v>2013</v>
      </c>
      <c r="E240" s="730">
        <v>100</v>
      </c>
      <c r="F240" s="730">
        <v>100</v>
      </c>
      <c r="G240" s="730">
        <v>100</v>
      </c>
      <c r="H240" s="730">
        <v>100</v>
      </c>
      <c r="I240" s="730">
        <v>100</v>
      </c>
      <c r="J240" s="591">
        <v>100</v>
      </c>
      <c r="K240" s="680"/>
    </row>
    <row r="241" spans="1:11" ht="14.45" customHeight="1">
      <c r="A241" s="1995"/>
      <c r="B241" s="362"/>
      <c r="C241" s="362"/>
      <c r="D241" s="771">
        <v>2014</v>
      </c>
      <c r="E241" s="730">
        <v>100</v>
      </c>
      <c r="F241" s="730">
        <v>100</v>
      </c>
      <c r="G241" s="730">
        <v>100</v>
      </c>
      <c r="H241" s="730">
        <v>100</v>
      </c>
      <c r="I241" s="730">
        <v>100</v>
      </c>
      <c r="J241" s="591">
        <v>100</v>
      </c>
      <c r="K241" s="680"/>
    </row>
    <row r="242" spans="1:11" ht="14.45" customHeight="1">
      <c r="A242" s="1995"/>
      <c r="B242" s="362"/>
      <c r="C242" s="362"/>
      <c r="D242" s="771">
        <v>2015</v>
      </c>
      <c r="E242" s="730">
        <v>100</v>
      </c>
      <c r="F242" s="730">
        <v>100</v>
      </c>
      <c r="G242" s="730">
        <v>100</v>
      </c>
      <c r="H242" s="730">
        <v>100</v>
      </c>
      <c r="I242" s="730">
        <v>100</v>
      </c>
      <c r="J242" s="591">
        <v>100</v>
      </c>
      <c r="K242" s="680"/>
    </row>
    <row r="243" spans="1:11" ht="14.45" customHeight="1">
      <c r="A243" s="1995"/>
      <c r="B243" s="362"/>
      <c r="C243" s="362"/>
      <c r="D243" s="771">
        <v>2016</v>
      </c>
      <c r="E243" s="730">
        <v>100</v>
      </c>
      <c r="F243" s="730">
        <v>100</v>
      </c>
      <c r="G243" s="730">
        <v>100.00000000000001</v>
      </c>
      <c r="H243" s="730">
        <v>100.00000000000003</v>
      </c>
      <c r="I243" s="730">
        <v>100</v>
      </c>
      <c r="J243" s="591">
        <v>100.00000000000001</v>
      </c>
      <c r="K243" s="680"/>
    </row>
    <row r="244" spans="1:11" ht="14.45" customHeight="1">
      <c r="A244" s="1995"/>
      <c r="B244" s="362"/>
      <c r="C244" s="362"/>
      <c r="D244" s="771">
        <v>2017</v>
      </c>
      <c r="E244" s="730">
        <v>100</v>
      </c>
      <c r="F244" s="730">
        <v>100</v>
      </c>
      <c r="G244" s="730">
        <v>100.00000000000001</v>
      </c>
      <c r="H244" s="730">
        <v>100.00000000000003</v>
      </c>
      <c r="I244" s="730">
        <v>100</v>
      </c>
      <c r="J244" s="591">
        <v>100.00000000000001</v>
      </c>
      <c r="K244" s="680"/>
    </row>
    <row r="245" spans="1:11" ht="14.45" customHeight="1">
      <c r="A245" s="1995"/>
      <c r="B245" s="362"/>
      <c r="C245" s="362"/>
      <c r="D245" s="771">
        <v>2018</v>
      </c>
      <c r="E245" s="730">
        <v>100</v>
      </c>
      <c r="F245" s="730">
        <v>100</v>
      </c>
      <c r="G245" s="730">
        <v>100.00000000000001</v>
      </c>
      <c r="H245" s="730">
        <v>100.00000000000003</v>
      </c>
      <c r="I245" s="730">
        <v>100</v>
      </c>
      <c r="J245" s="591">
        <v>100.00000000000001</v>
      </c>
      <c r="K245" s="680"/>
    </row>
    <row r="246" spans="1:11" ht="14.45" customHeight="1">
      <c r="A246" s="1995"/>
      <c r="B246" s="418"/>
      <c r="C246" s="418"/>
      <c r="D246" s="731">
        <v>2019</v>
      </c>
      <c r="E246" s="420">
        <v>100</v>
      </c>
      <c r="F246" s="420">
        <v>100</v>
      </c>
      <c r="G246" s="420">
        <v>100.00000000000001</v>
      </c>
      <c r="H246" s="420">
        <v>100.00000000000003</v>
      </c>
      <c r="I246" s="420">
        <v>100</v>
      </c>
      <c r="J246" s="420">
        <v>100.00000000000001</v>
      </c>
      <c r="K246" s="688"/>
    </row>
    <row r="247" spans="1:11" ht="14.45" customHeight="1">
      <c r="A247" s="1995"/>
      <c r="B247" s="418"/>
      <c r="C247" s="418"/>
      <c r="D247" s="731">
        <v>2020</v>
      </c>
      <c r="E247" s="420">
        <v>100</v>
      </c>
      <c r="F247" s="420">
        <v>100</v>
      </c>
      <c r="G247" s="420">
        <v>100.00000000000001</v>
      </c>
      <c r="H247" s="420">
        <v>100.00000000000003</v>
      </c>
      <c r="I247" s="420">
        <v>100</v>
      </c>
      <c r="J247" s="420">
        <v>100.00000000000001</v>
      </c>
      <c r="K247" s="418"/>
    </row>
  </sheetData>
  <mergeCells count="46">
    <mergeCell ref="A1:A51"/>
    <mergeCell ref="B1:I1"/>
    <mergeCell ref="J1:K1"/>
    <mergeCell ref="B2:J2"/>
    <mergeCell ref="K4:K5"/>
    <mergeCell ref="B8:B10"/>
    <mergeCell ref="K8:K10"/>
    <mergeCell ref="B19:B21"/>
    <mergeCell ref="B41:B45"/>
    <mergeCell ref="K41:K47"/>
    <mergeCell ref="A52:A100"/>
    <mergeCell ref="B52:K52"/>
    <mergeCell ref="B57:B62"/>
    <mergeCell ref="K57:K62"/>
    <mergeCell ref="B79:B84"/>
    <mergeCell ref="K79:K83"/>
    <mergeCell ref="B90:B96"/>
    <mergeCell ref="K90:K93"/>
    <mergeCell ref="A150:A198"/>
    <mergeCell ref="B150:K150"/>
    <mergeCell ref="B155:B159"/>
    <mergeCell ref="K155:K159"/>
    <mergeCell ref="B166:B170"/>
    <mergeCell ref="K166:K169"/>
    <mergeCell ref="B177:B181"/>
    <mergeCell ref="K177:K181"/>
    <mergeCell ref="A101:A149"/>
    <mergeCell ref="I101:K101"/>
    <mergeCell ref="K102:K103"/>
    <mergeCell ref="B106:B109"/>
    <mergeCell ref="K106:K108"/>
    <mergeCell ref="B117:B119"/>
    <mergeCell ref="K117:K119"/>
    <mergeCell ref="B128:B130"/>
    <mergeCell ref="K128:K130"/>
    <mergeCell ref="B139:B141"/>
    <mergeCell ref="A199:A247"/>
    <mergeCell ref="J199:K199"/>
    <mergeCell ref="K200:K201"/>
    <mergeCell ref="B204:B207"/>
    <mergeCell ref="K204:K206"/>
    <mergeCell ref="B215:B217"/>
    <mergeCell ref="K215:K218"/>
    <mergeCell ref="B226:B229"/>
    <mergeCell ref="B237:B239"/>
    <mergeCell ref="K237:K239"/>
  </mergeCells>
  <pageMargins left="0.39370078740157483" right="0.39370078740157483" top="0.39370078740157483" bottom="0.59055118110236227" header="0" footer="0"/>
  <pageSetup paperSize="9" scale="73" orientation="landscape" r:id="rId1"/>
  <rowBreaks count="1" manualBreakCount="1">
    <brk id="51"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7"/>
  <sheetViews>
    <sheetView zoomScaleNormal="100" zoomScaleSheetLayoutView="70" workbookViewId="0">
      <selection activeCell="B1" sqref="B1:K1"/>
    </sheetView>
  </sheetViews>
  <sheetFormatPr defaultColWidth="0" defaultRowHeight="15"/>
  <cols>
    <col min="1" max="1" width="6.5" style="289" customWidth="1"/>
    <col min="2" max="2" width="23.5" style="289" customWidth="1"/>
    <col min="3" max="4" width="8" style="289" customWidth="1"/>
    <col min="5" max="6" width="14.125" style="289" customWidth="1"/>
    <col min="7" max="7" width="21.625" style="289" customWidth="1"/>
    <col min="8" max="8" width="14.125" style="289" customWidth="1"/>
    <col min="9" max="9" width="31.125" style="289" customWidth="1"/>
    <col min="10" max="10" width="14.125" style="289" customWidth="1"/>
    <col min="11" max="19" width="23.5" style="289" customWidth="1"/>
    <col min="20" max="16384" width="0" style="289" hidden="1"/>
  </cols>
  <sheetData>
    <row r="1" spans="1:11" ht="19.7" customHeight="1">
      <c r="A1" s="1995">
        <v>114</v>
      </c>
      <c r="B1" s="2021" t="s">
        <v>1959</v>
      </c>
      <c r="C1" s="2021"/>
      <c r="D1" s="2021"/>
      <c r="E1" s="2021"/>
      <c r="F1" s="2021"/>
      <c r="G1" s="2021"/>
      <c r="H1" s="2021"/>
      <c r="I1" s="2021"/>
      <c r="J1" s="2021"/>
      <c r="K1" s="2021"/>
    </row>
    <row r="2" spans="1:11" ht="19.7" customHeight="1">
      <c r="A2" s="1995"/>
      <c r="B2" s="2021" t="s">
        <v>1960</v>
      </c>
      <c r="C2" s="2021"/>
      <c r="D2" s="2021"/>
      <c r="E2" s="2021"/>
      <c r="F2" s="2021"/>
      <c r="G2" s="2021"/>
      <c r="H2" s="2021"/>
      <c r="I2" s="418"/>
      <c r="J2" s="418"/>
      <c r="K2" s="418"/>
    </row>
    <row r="3" spans="1:11" ht="19.7" customHeight="1">
      <c r="A3" s="1995"/>
      <c r="B3" s="418"/>
      <c r="C3" s="418"/>
      <c r="D3" s="696"/>
      <c r="E3" s="418"/>
      <c r="F3" s="418"/>
      <c r="G3" s="418"/>
      <c r="H3" s="418"/>
      <c r="I3" s="2022" t="s">
        <v>558</v>
      </c>
      <c r="J3" s="2022"/>
      <c r="K3" s="2022"/>
    </row>
    <row r="4" spans="1:11" ht="33.950000000000003" customHeight="1">
      <c r="A4" s="1995"/>
      <c r="B4" s="689"/>
      <c r="C4" s="664" t="s">
        <v>534</v>
      </c>
      <c r="D4" s="664" t="s">
        <v>336</v>
      </c>
      <c r="E4" s="664" t="s">
        <v>535</v>
      </c>
      <c r="F4" s="664" t="s">
        <v>536</v>
      </c>
      <c r="G4" s="664" t="s">
        <v>537</v>
      </c>
      <c r="H4" s="664" t="s">
        <v>570</v>
      </c>
      <c r="I4" s="664" t="s">
        <v>539</v>
      </c>
      <c r="J4" s="665" t="s">
        <v>548</v>
      </c>
      <c r="K4" s="690"/>
    </row>
    <row r="5" spans="1:11" ht="33.950000000000003" customHeight="1">
      <c r="A5" s="1995"/>
      <c r="B5" s="691"/>
      <c r="C5" s="666" t="s">
        <v>372</v>
      </c>
      <c r="D5" s="666" t="s">
        <v>9</v>
      </c>
      <c r="E5" s="666" t="s">
        <v>541</v>
      </c>
      <c r="F5" s="666" t="s">
        <v>542</v>
      </c>
      <c r="G5" s="666" t="s">
        <v>543</v>
      </c>
      <c r="H5" s="666" t="s">
        <v>544</v>
      </c>
      <c r="I5" s="666" t="s">
        <v>545</v>
      </c>
      <c r="J5" s="667" t="s">
        <v>549</v>
      </c>
      <c r="K5" s="692"/>
    </row>
    <row r="6" spans="1:11" ht="19.7" customHeight="1">
      <c r="A6" s="1995"/>
      <c r="B6" s="693"/>
      <c r="C6" s="735"/>
      <c r="D6" s="735"/>
      <c r="E6" s="669" t="s">
        <v>318</v>
      </c>
      <c r="F6" s="669" t="s">
        <v>321</v>
      </c>
      <c r="G6" s="669" t="s">
        <v>325</v>
      </c>
      <c r="H6" s="669" t="s">
        <v>328</v>
      </c>
      <c r="I6" s="669" t="s">
        <v>331</v>
      </c>
      <c r="J6" s="670" t="s">
        <v>334</v>
      </c>
      <c r="K6" s="695"/>
    </row>
    <row r="7" spans="1:11" ht="6.95" customHeight="1">
      <c r="A7" s="1995"/>
      <c r="B7" s="418"/>
      <c r="C7" s="418"/>
      <c r="D7" s="696"/>
      <c r="E7" s="418"/>
      <c r="F7" s="418"/>
      <c r="G7" s="418"/>
      <c r="H7" s="418"/>
      <c r="I7" s="418"/>
      <c r="J7" s="697"/>
      <c r="K7" s="418"/>
    </row>
    <row r="8" spans="1:11" ht="13.35" customHeight="1">
      <c r="A8" s="1995"/>
      <c r="B8" s="1997" t="s">
        <v>385</v>
      </c>
      <c r="C8" s="698" t="s">
        <v>386</v>
      </c>
      <c r="D8" s="696">
        <v>2010</v>
      </c>
      <c r="E8" s="687">
        <v>42.6</v>
      </c>
      <c r="F8" s="687" t="s">
        <v>405</v>
      </c>
      <c r="G8" s="687">
        <v>1.5</v>
      </c>
      <c r="H8" s="687">
        <v>55.9</v>
      </c>
      <c r="I8" s="687" t="s">
        <v>405</v>
      </c>
      <c r="J8" s="699">
        <v>100</v>
      </c>
      <c r="K8" s="1998" t="s">
        <v>387</v>
      </c>
    </row>
    <row r="9" spans="1:11" ht="13.35" customHeight="1">
      <c r="A9" s="1995"/>
      <c r="B9" s="1997"/>
      <c r="C9" s="698"/>
      <c r="D9" s="696">
        <v>2011</v>
      </c>
      <c r="E9" s="687">
        <v>43.1</v>
      </c>
      <c r="F9" s="687" t="s">
        <v>405</v>
      </c>
      <c r="G9" s="687">
        <v>1.1000000000000001</v>
      </c>
      <c r="H9" s="687">
        <v>55.8</v>
      </c>
      <c r="I9" s="687" t="s">
        <v>405</v>
      </c>
      <c r="J9" s="699">
        <v>100</v>
      </c>
      <c r="K9" s="1998"/>
    </row>
    <row r="10" spans="1:11" ht="13.35" customHeight="1">
      <c r="A10" s="1995"/>
      <c r="B10" s="1997"/>
      <c r="C10" s="698"/>
      <c r="D10" s="696">
        <v>2012</v>
      </c>
      <c r="E10" s="687">
        <v>44</v>
      </c>
      <c r="F10" s="687" t="s">
        <v>405</v>
      </c>
      <c r="G10" s="687">
        <v>1.3</v>
      </c>
      <c r="H10" s="687">
        <v>54.7</v>
      </c>
      <c r="I10" s="687" t="s">
        <v>405</v>
      </c>
      <c r="J10" s="699">
        <v>100</v>
      </c>
      <c r="K10" s="1998"/>
    </row>
    <row r="11" spans="1:11" ht="13.35" customHeight="1">
      <c r="A11" s="1995"/>
      <c r="B11" s="1997"/>
      <c r="C11" s="698"/>
      <c r="D11" s="696">
        <v>2013</v>
      </c>
      <c r="E11" s="687">
        <v>47.4</v>
      </c>
      <c r="F11" s="687" t="s">
        <v>405</v>
      </c>
      <c r="G11" s="687">
        <v>0.9</v>
      </c>
      <c r="H11" s="687">
        <v>51.7</v>
      </c>
      <c r="I11" s="687" t="s">
        <v>405</v>
      </c>
      <c r="J11" s="699">
        <v>100</v>
      </c>
      <c r="K11" s="1998"/>
    </row>
    <row r="12" spans="1:11" ht="13.35" customHeight="1">
      <c r="A12" s="1995"/>
      <c r="B12" s="1997"/>
      <c r="C12" s="698"/>
      <c r="D12" s="696">
        <v>2014</v>
      </c>
      <c r="E12" s="687">
        <v>49.8</v>
      </c>
      <c r="F12" s="687" t="s">
        <v>405</v>
      </c>
      <c r="G12" s="687">
        <v>0.6</v>
      </c>
      <c r="H12" s="687">
        <v>49.6</v>
      </c>
      <c r="I12" s="687" t="s">
        <v>405</v>
      </c>
      <c r="J12" s="699">
        <v>100</v>
      </c>
      <c r="K12" s="688"/>
    </row>
    <row r="13" spans="1:11" ht="13.35" customHeight="1">
      <c r="A13" s="1995"/>
      <c r="B13" s="418"/>
      <c r="C13" s="698"/>
      <c r="D13" s="696">
        <v>2015</v>
      </c>
      <c r="E13" s="687">
        <v>54.8</v>
      </c>
      <c r="F13" s="687" t="s">
        <v>405</v>
      </c>
      <c r="G13" s="687">
        <v>0.4</v>
      </c>
      <c r="H13" s="687">
        <v>44.8</v>
      </c>
      <c r="I13" s="687" t="s">
        <v>405</v>
      </c>
      <c r="J13" s="699">
        <v>100</v>
      </c>
      <c r="K13" s="688"/>
    </row>
    <row r="14" spans="1:11" ht="13.35" customHeight="1">
      <c r="A14" s="1995"/>
      <c r="B14" s="418"/>
      <c r="C14" s="698"/>
      <c r="D14" s="696">
        <v>2016</v>
      </c>
      <c r="E14" s="687">
        <v>55.5</v>
      </c>
      <c r="F14" s="687" t="s">
        <v>405</v>
      </c>
      <c r="G14" s="687">
        <v>0.4</v>
      </c>
      <c r="H14" s="687">
        <v>44.1</v>
      </c>
      <c r="I14" s="687" t="s">
        <v>405</v>
      </c>
      <c r="J14" s="699">
        <v>100</v>
      </c>
      <c r="K14" s="688"/>
    </row>
    <row r="15" spans="1:11" ht="13.35" customHeight="1">
      <c r="A15" s="1995"/>
      <c r="B15" s="418"/>
      <c r="C15" s="698"/>
      <c r="D15" s="696">
        <v>2017</v>
      </c>
      <c r="E15" s="687">
        <v>54</v>
      </c>
      <c r="F15" s="687" t="s">
        <v>405</v>
      </c>
      <c r="G15" s="687">
        <v>0.6</v>
      </c>
      <c r="H15" s="687">
        <v>45.4</v>
      </c>
      <c r="I15" s="687" t="s">
        <v>405</v>
      </c>
      <c r="J15" s="699">
        <v>100</v>
      </c>
      <c r="K15" s="688"/>
    </row>
    <row r="16" spans="1:11" ht="13.35" customHeight="1">
      <c r="A16" s="1995"/>
      <c r="B16" s="418"/>
      <c r="C16" s="698"/>
      <c r="D16" s="696">
        <v>2018</v>
      </c>
      <c r="E16" s="687">
        <v>57.1</v>
      </c>
      <c r="F16" s="687" t="s">
        <v>405</v>
      </c>
      <c r="G16" s="687">
        <v>0.6</v>
      </c>
      <c r="H16" s="687">
        <v>42.3</v>
      </c>
      <c r="I16" s="687" t="s">
        <v>405</v>
      </c>
      <c r="J16" s="699">
        <v>100</v>
      </c>
      <c r="K16" s="688"/>
    </row>
    <row r="17" spans="1:11" ht="13.35" customHeight="1">
      <c r="A17" s="1995"/>
      <c r="B17" s="418"/>
      <c r="C17" s="698"/>
      <c r="D17" s="696">
        <v>2019</v>
      </c>
      <c r="E17" s="687">
        <v>56.7</v>
      </c>
      <c r="F17" s="687" t="s">
        <v>405</v>
      </c>
      <c r="G17" s="687">
        <v>0.6</v>
      </c>
      <c r="H17" s="687">
        <v>42.7</v>
      </c>
      <c r="I17" s="687" t="s">
        <v>405</v>
      </c>
      <c r="J17" s="699">
        <v>100</v>
      </c>
      <c r="K17" s="688"/>
    </row>
    <row r="18" spans="1:11" ht="13.35" customHeight="1">
      <c r="A18" s="1995"/>
      <c r="B18" s="418"/>
      <c r="C18" s="698"/>
      <c r="D18" s="696">
        <v>2020</v>
      </c>
      <c r="E18" s="687">
        <v>58.5</v>
      </c>
      <c r="F18" s="687" t="s">
        <v>405</v>
      </c>
      <c r="G18" s="687">
        <v>0.6</v>
      </c>
      <c r="H18" s="687">
        <v>40.9</v>
      </c>
      <c r="I18" s="687" t="s">
        <v>405</v>
      </c>
      <c r="J18" s="699">
        <v>100</v>
      </c>
      <c r="K18" s="688"/>
    </row>
    <row r="19" spans="1:11" ht="13.35" customHeight="1">
      <c r="A19" s="1995"/>
      <c r="B19" s="1997" t="s">
        <v>388</v>
      </c>
      <c r="C19" s="698" t="s">
        <v>389</v>
      </c>
      <c r="D19" s="696">
        <v>2010</v>
      </c>
      <c r="E19" s="687">
        <v>100</v>
      </c>
      <c r="F19" s="687" t="s">
        <v>405</v>
      </c>
      <c r="G19" s="687" t="s">
        <v>405</v>
      </c>
      <c r="H19" s="687">
        <v>0</v>
      </c>
      <c r="I19" s="687" t="s">
        <v>405</v>
      </c>
      <c r="J19" s="699">
        <v>100</v>
      </c>
      <c r="K19" s="700" t="s">
        <v>500</v>
      </c>
    </row>
    <row r="20" spans="1:11" ht="13.35" customHeight="1">
      <c r="A20" s="1995"/>
      <c r="B20" s="1997"/>
      <c r="C20" s="698"/>
      <c r="D20" s="696">
        <v>2011</v>
      </c>
      <c r="E20" s="687">
        <v>100</v>
      </c>
      <c r="F20" s="687" t="s">
        <v>405</v>
      </c>
      <c r="G20" s="687" t="s">
        <v>405</v>
      </c>
      <c r="H20" s="687">
        <v>0</v>
      </c>
      <c r="I20" s="687" t="s">
        <v>405</v>
      </c>
      <c r="J20" s="699">
        <v>100</v>
      </c>
      <c r="K20" s="688"/>
    </row>
    <row r="21" spans="1:11" ht="13.35" customHeight="1">
      <c r="A21" s="1995"/>
      <c r="B21" s="1997"/>
      <c r="C21" s="698"/>
      <c r="D21" s="696">
        <v>2012</v>
      </c>
      <c r="E21" s="687">
        <v>100</v>
      </c>
      <c r="F21" s="687" t="s">
        <v>405</v>
      </c>
      <c r="G21" s="687" t="s">
        <v>405</v>
      </c>
      <c r="H21" s="687">
        <v>0</v>
      </c>
      <c r="I21" s="687" t="s">
        <v>405</v>
      </c>
      <c r="J21" s="699">
        <v>100</v>
      </c>
      <c r="K21" s="688"/>
    </row>
    <row r="22" spans="1:11" ht="13.35" customHeight="1">
      <c r="A22" s="1995"/>
      <c r="B22" s="1997"/>
      <c r="C22" s="698"/>
      <c r="D22" s="696">
        <v>2013</v>
      </c>
      <c r="E22" s="687">
        <v>100</v>
      </c>
      <c r="F22" s="687" t="s">
        <v>405</v>
      </c>
      <c r="G22" s="687" t="s">
        <v>405</v>
      </c>
      <c r="H22" s="687">
        <v>0</v>
      </c>
      <c r="I22" s="687" t="s">
        <v>405</v>
      </c>
      <c r="J22" s="699">
        <v>100</v>
      </c>
      <c r="K22" s="688"/>
    </row>
    <row r="23" spans="1:11" ht="13.35" customHeight="1">
      <c r="A23" s="1995"/>
      <c r="B23" s="1997"/>
      <c r="C23" s="698"/>
      <c r="D23" s="696">
        <v>2014</v>
      </c>
      <c r="E23" s="687">
        <v>100</v>
      </c>
      <c r="F23" s="687" t="s">
        <v>405</v>
      </c>
      <c r="G23" s="687" t="s">
        <v>405</v>
      </c>
      <c r="H23" s="687">
        <v>0</v>
      </c>
      <c r="I23" s="687" t="s">
        <v>405</v>
      </c>
      <c r="J23" s="699">
        <v>100</v>
      </c>
      <c r="K23" s="688"/>
    </row>
    <row r="24" spans="1:11" ht="13.35" customHeight="1">
      <c r="A24" s="1995"/>
      <c r="B24" s="418"/>
      <c r="C24" s="698"/>
      <c r="D24" s="696">
        <v>2015</v>
      </c>
      <c r="E24" s="687">
        <v>100</v>
      </c>
      <c r="F24" s="687" t="s">
        <v>405</v>
      </c>
      <c r="G24" s="687" t="s">
        <v>405</v>
      </c>
      <c r="H24" s="687">
        <v>0</v>
      </c>
      <c r="I24" s="687" t="s">
        <v>405</v>
      </c>
      <c r="J24" s="699">
        <v>100</v>
      </c>
      <c r="K24" s="688"/>
    </row>
    <row r="25" spans="1:11" ht="13.35" customHeight="1">
      <c r="A25" s="1995"/>
      <c r="B25" s="418"/>
      <c r="C25" s="698"/>
      <c r="D25" s="696">
        <v>2016</v>
      </c>
      <c r="E25" s="687">
        <v>100</v>
      </c>
      <c r="F25" s="687" t="s">
        <v>405</v>
      </c>
      <c r="G25" s="687" t="s">
        <v>405</v>
      </c>
      <c r="H25" s="687">
        <v>0</v>
      </c>
      <c r="I25" s="687" t="s">
        <v>405</v>
      </c>
      <c r="J25" s="699">
        <v>100</v>
      </c>
      <c r="K25" s="688"/>
    </row>
    <row r="26" spans="1:11" ht="13.35" customHeight="1">
      <c r="A26" s="1995"/>
      <c r="B26" s="418"/>
      <c r="C26" s="698"/>
      <c r="D26" s="696">
        <v>2017</v>
      </c>
      <c r="E26" s="687">
        <v>100</v>
      </c>
      <c r="F26" s="687" t="s">
        <v>405</v>
      </c>
      <c r="G26" s="687" t="s">
        <v>405</v>
      </c>
      <c r="H26" s="687">
        <v>0</v>
      </c>
      <c r="I26" s="687" t="s">
        <v>405</v>
      </c>
      <c r="J26" s="699">
        <v>100</v>
      </c>
      <c r="K26" s="688"/>
    </row>
    <row r="27" spans="1:11" ht="13.35" customHeight="1">
      <c r="A27" s="1995"/>
      <c r="B27" s="418"/>
      <c r="C27" s="698"/>
      <c r="D27" s="696">
        <v>2018</v>
      </c>
      <c r="E27" s="687">
        <v>100</v>
      </c>
      <c r="F27" s="687" t="s">
        <v>405</v>
      </c>
      <c r="G27" s="687" t="s">
        <v>405</v>
      </c>
      <c r="H27" s="687">
        <v>0</v>
      </c>
      <c r="I27" s="687" t="s">
        <v>405</v>
      </c>
      <c r="J27" s="699">
        <v>100</v>
      </c>
      <c r="K27" s="688"/>
    </row>
    <row r="28" spans="1:11" ht="13.35" customHeight="1">
      <c r="A28" s="1995"/>
      <c r="B28" s="418"/>
      <c r="C28" s="698"/>
      <c r="D28" s="696">
        <v>2019</v>
      </c>
      <c r="E28" s="687">
        <v>100</v>
      </c>
      <c r="F28" s="687" t="s">
        <v>405</v>
      </c>
      <c r="G28" s="687" t="s">
        <v>405</v>
      </c>
      <c r="H28" s="687">
        <v>0</v>
      </c>
      <c r="I28" s="687" t="s">
        <v>405</v>
      </c>
      <c r="J28" s="699">
        <v>100</v>
      </c>
      <c r="K28" s="688"/>
    </row>
    <row r="29" spans="1:11" ht="13.35" customHeight="1">
      <c r="A29" s="1995"/>
      <c r="B29" s="418"/>
      <c r="C29" s="698"/>
      <c r="D29" s="696">
        <v>2020</v>
      </c>
      <c r="E29" s="687">
        <v>100</v>
      </c>
      <c r="F29" s="687" t="s">
        <v>405</v>
      </c>
      <c r="G29" s="687" t="s">
        <v>405</v>
      </c>
      <c r="H29" s="687">
        <v>0</v>
      </c>
      <c r="I29" s="687" t="s">
        <v>405</v>
      </c>
      <c r="J29" s="699">
        <v>100</v>
      </c>
      <c r="K29" s="688"/>
    </row>
    <row r="30" spans="1:11" ht="13.35" customHeight="1">
      <c r="A30" s="1995"/>
      <c r="B30" s="418" t="s">
        <v>391</v>
      </c>
      <c r="C30" s="698" t="s">
        <v>392</v>
      </c>
      <c r="D30" s="696">
        <v>2010</v>
      </c>
      <c r="E30" s="687">
        <v>90.1</v>
      </c>
      <c r="F30" s="687" t="s">
        <v>405</v>
      </c>
      <c r="G30" s="687" t="s">
        <v>405</v>
      </c>
      <c r="H30" s="687">
        <v>9.9</v>
      </c>
      <c r="I30" s="687" t="s">
        <v>405</v>
      </c>
      <c r="J30" s="699">
        <v>100</v>
      </c>
      <c r="K30" s="700" t="s">
        <v>393</v>
      </c>
    </row>
    <row r="31" spans="1:11" ht="13.35" customHeight="1">
      <c r="A31" s="1995"/>
      <c r="B31" s="418"/>
      <c r="C31" s="698"/>
      <c r="D31" s="696">
        <v>2011</v>
      </c>
      <c r="E31" s="687">
        <v>91.8</v>
      </c>
      <c r="F31" s="687" t="s">
        <v>405</v>
      </c>
      <c r="G31" s="687" t="s">
        <v>405</v>
      </c>
      <c r="H31" s="687">
        <v>8.1999999999999993</v>
      </c>
      <c r="I31" s="687" t="s">
        <v>405</v>
      </c>
      <c r="J31" s="699">
        <v>100</v>
      </c>
      <c r="K31" s="688"/>
    </row>
    <row r="32" spans="1:11" ht="13.35" customHeight="1">
      <c r="A32" s="1995"/>
      <c r="B32" s="418"/>
      <c r="C32" s="698"/>
      <c r="D32" s="696">
        <v>2012</v>
      </c>
      <c r="E32" s="687">
        <v>91.9</v>
      </c>
      <c r="F32" s="687" t="s">
        <v>405</v>
      </c>
      <c r="G32" s="687" t="s">
        <v>405</v>
      </c>
      <c r="H32" s="687">
        <v>8.1</v>
      </c>
      <c r="I32" s="687" t="s">
        <v>405</v>
      </c>
      <c r="J32" s="699">
        <v>100</v>
      </c>
      <c r="K32" s="688"/>
    </row>
    <row r="33" spans="1:11" ht="13.35" customHeight="1">
      <c r="A33" s="1995"/>
      <c r="B33" s="418"/>
      <c r="C33" s="698"/>
      <c r="D33" s="696">
        <v>2013</v>
      </c>
      <c r="E33" s="687">
        <v>90.9</v>
      </c>
      <c r="F33" s="687" t="s">
        <v>405</v>
      </c>
      <c r="G33" s="687" t="s">
        <v>405</v>
      </c>
      <c r="H33" s="687">
        <v>9.1</v>
      </c>
      <c r="I33" s="687" t="s">
        <v>405</v>
      </c>
      <c r="J33" s="699">
        <v>100</v>
      </c>
      <c r="K33" s="688"/>
    </row>
    <row r="34" spans="1:11" ht="13.35" customHeight="1">
      <c r="A34" s="1995"/>
      <c r="B34" s="418"/>
      <c r="C34" s="698"/>
      <c r="D34" s="696">
        <v>2014</v>
      </c>
      <c r="E34" s="687">
        <v>92.2</v>
      </c>
      <c r="F34" s="687" t="s">
        <v>405</v>
      </c>
      <c r="G34" s="687" t="s">
        <v>405</v>
      </c>
      <c r="H34" s="687">
        <v>7.8</v>
      </c>
      <c r="I34" s="687" t="s">
        <v>405</v>
      </c>
      <c r="J34" s="699">
        <v>100</v>
      </c>
      <c r="K34" s="688"/>
    </row>
    <row r="35" spans="1:11" ht="13.35" customHeight="1">
      <c r="A35" s="1995"/>
      <c r="B35" s="418"/>
      <c r="C35" s="698"/>
      <c r="D35" s="696">
        <v>2015</v>
      </c>
      <c r="E35" s="687">
        <v>92</v>
      </c>
      <c r="F35" s="687" t="s">
        <v>405</v>
      </c>
      <c r="G35" s="687" t="s">
        <v>405</v>
      </c>
      <c r="H35" s="687">
        <v>8</v>
      </c>
      <c r="I35" s="687" t="s">
        <v>405</v>
      </c>
      <c r="J35" s="699">
        <v>100</v>
      </c>
      <c r="K35" s="688"/>
    </row>
    <row r="36" spans="1:11" ht="13.35" customHeight="1">
      <c r="A36" s="1995"/>
      <c r="B36" s="418"/>
      <c r="C36" s="698"/>
      <c r="D36" s="696">
        <v>2016</v>
      </c>
      <c r="E36" s="687">
        <v>92.9</v>
      </c>
      <c r="F36" s="687" t="s">
        <v>405</v>
      </c>
      <c r="G36" s="687" t="s">
        <v>405</v>
      </c>
      <c r="H36" s="687">
        <v>7.1</v>
      </c>
      <c r="I36" s="687" t="s">
        <v>405</v>
      </c>
      <c r="J36" s="699">
        <v>100</v>
      </c>
      <c r="K36" s="688"/>
    </row>
    <row r="37" spans="1:11" ht="13.35" customHeight="1">
      <c r="A37" s="1995"/>
      <c r="B37" s="418"/>
      <c r="C37" s="698"/>
      <c r="D37" s="696">
        <v>2017</v>
      </c>
      <c r="E37" s="687">
        <v>93.3</v>
      </c>
      <c r="F37" s="687" t="s">
        <v>405</v>
      </c>
      <c r="G37" s="687" t="s">
        <v>405</v>
      </c>
      <c r="H37" s="687">
        <v>6.7</v>
      </c>
      <c r="I37" s="687" t="s">
        <v>405</v>
      </c>
      <c r="J37" s="699">
        <v>100</v>
      </c>
      <c r="K37" s="688"/>
    </row>
    <row r="38" spans="1:11" ht="13.35" customHeight="1">
      <c r="A38" s="1995"/>
      <c r="B38" s="418"/>
      <c r="C38" s="698"/>
      <c r="D38" s="696">
        <v>2018</v>
      </c>
      <c r="E38" s="687">
        <v>92.9</v>
      </c>
      <c r="F38" s="687" t="s">
        <v>405</v>
      </c>
      <c r="G38" s="687" t="s">
        <v>405</v>
      </c>
      <c r="H38" s="687">
        <v>7.1</v>
      </c>
      <c r="I38" s="687" t="s">
        <v>405</v>
      </c>
      <c r="J38" s="699">
        <v>100</v>
      </c>
      <c r="K38" s="688"/>
    </row>
    <row r="39" spans="1:11" ht="13.35" customHeight="1">
      <c r="A39" s="1995"/>
      <c r="B39" s="418"/>
      <c r="C39" s="698"/>
      <c r="D39" s="696">
        <v>2019</v>
      </c>
      <c r="E39" s="687">
        <v>91.8</v>
      </c>
      <c r="F39" s="687" t="s">
        <v>405</v>
      </c>
      <c r="G39" s="687" t="s">
        <v>405</v>
      </c>
      <c r="H39" s="687">
        <v>8.1999999999999993</v>
      </c>
      <c r="I39" s="687" t="s">
        <v>405</v>
      </c>
      <c r="J39" s="699">
        <v>100</v>
      </c>
      <c r="K39" s="688"/>
    </row>
    <row r="40" spans="1:11" ht="13.35" customHeight="1">
      <c r="A40" s="1995"/>
      <c r="B40" s="418"/>
      <c r="C40" s="698"/>
      <c r="D40" s="696">
        <v>2020</v>
      </c>
      <c r="E40" s="687">
        <v>91.8</v>
      </c>
      <c r="F40" s="687" t="s">
        <v>405</v>
      </c>
      <c r="G40" s="687" t="s">
        <v>405</v>
      </c>
      <c r="H40" s="687">
        <v>8.1999999999999993</v>
      </c>
      <c r="I40" s="687" t="s">
        <v>405</v>
      </c>
      <c r="J40" s="699">
        <v>100</v>
      </c>
      <c r="K40" s="688"/>
    </row>
    <row r="41" spans="1:11" ht="13.35" customHeight="1">
      <c r="A41" s="1995"/>
      <c r="B41" s="1997" t="s">
        <v>394</v>
      </c>
      <c r="C41" s="698" t="s">
        <v>395</v>
      </c>
      <c r="D41" s="696">
        <v>2010</v>
      </c>
      <c r="E41" s="687">
        <v>100</v>
      </c>
      <c r="F41" s="687" t="s">
        <v>405</v>
      </c>
      <c r="G41" s="687" t="s">
        <v>405</v>
      </c>
      <c r="H41" s="687">
        <v>0</v>
      </c>
      <c r="I41" s="687" t="s">
        <v>405</v>
      </c>
      <c r="J41" s="699">
        <v>100</v>
      </c>
      <c r="K41" s="2023" t="s">
        <v>396</v>
      </c>
    </row>
    <row r="42" spans="1:11" ht="13.35" customHeight="1">
      <c r="A42" s="1995"/>
      <c r="B42" s="1997"/>
      <c r="C42" s="698"/>
      <c r="D42" s="696">
        <v>2011</v>
      </c>
      <c r="E42" s="687">
        <v>100</v>
      </c>
      <c r="F42" s="687" t="s">
        <v>405</v>
      </c>
      <c r="G42" s="687" t="s">
        <v>405</v>
      </c>
      <c r="H42" s="687">
        <v>0</v>
      </c>
      <c r="I42" s="687" t="s">
        <v>405</v>
      </c>
      <c r="J42" s="699">
        <v>100</v>
      </c>
      <c r="K42" s="2023"/>
    </row>
    <row r="43" spans="1:11" ht="13.35" customHeight="1">
      <c r="A43" s="1995"/>
      <c r="B43" s="1997"/>
      <c r="C43" s="698"/>
      <c r="D43" s="696">
        <v>2012</v>
      </c>
      <c r="E43" s="687">
        <v>100</v>
      </c>
      <c r="F43" s="687" t="s">
        <v>405</v>
      </c>
      <c r="G43" s="687" t="s">
        <v>405</v>
      </c>
      <c r="H43" s="687">
        <v>0</v>
      </c>
      <c r="I43" s="687" t="s">
        <v>405</v>
      </c>
      <c r="J43" s="699">
        <v>100</v>
      </c>
      <c r="K43" s="2023"/>
    </row>
    <row r="44" spans="1:11" ht="13.35" customHeight="1">
      <c r="A44" s="1995"/>
      <c r="B44" s="1997"/>
      <c r="C44" s="698"/>
      <c r="D44" s="696">
        <v>2013</v>
      </c>
      <c r="E44" s="687">
        <v>100</v>
      </c>
      <c r="F44" s="687" t="s">
        <v>405</v>
      </c>
      <c r="G44" s="687" t="s">
        <v>405</v>
      </c>
      <c r="H44" s="687">
        <v>0</v>
      </c>
      <c r="I44" s="687" t="s">
        <v>405</v>
      </c>
      <c r="J44" s="699">
        <v>100</v>
      </c>
      <c r="K44" s="2023"/>
    </row>
    <row r="45" spans="1:11" ht="13.35" customHeight="1">
      <c r="A45" s="1995"/>
      <c r="B45" s="1997"/>
      <c r="C45" s="698"/>
      <c r="D45" s="696">
        <v>2014</v>
      </c>
      <c r="E45" s="687">
        <v>100</v>
      </c>
      <c r="F45" s="687" t="s">
        <v>405</v>
      </c>
      <c r="G45" s="687" t="s">
        <v>405</v>
      </c>
      <c r="H45" s="687">
        <v>0</v>
      </c>
      <c r="I45" s="687" t="s">
        <v>405</v>
      </c>
      <c r="J45" s="699">
        <v>100</v>
      </c>
      <c r="K45" s="688"/>
    </row>
    <row r="46" spans="1:11" ht="13.35" customHeight="1">
      <c r="A46" s="1995"/>
      <c r="B46" s="418"/>
      <c r="C46" s="698"/>
      <c r="D46" s="696">
        <v>2015</v>
      </c>
      <c r="E46" s="687">
        <v>99.9</v>
      </c>
      <c r="F46" s="687" t="s">
        <v>405</v>
      </c>
      <c r="G46" s="687" t="s">
        <v>405</v>
      </c>
      <c r="H46" s="687">
        <v>0.1</v>
      </c>
      <c r="I46" s="687" t="s">
        <v>405</v>
      </c>
      <c r="J46" s="699">
        <v>100</v>
      </c>
      <c r="K46" s="688"/>
    </row>
    <row r="47" spans="1:11" ht="13.35" customHeight="1">
      <c r="A47" s="1995"/>
      <c r="B47" s="418"/>
      <c r="C47" s="698"/>
      <c r="D47" s="696">
        <v>2016</v>
      </c>
      <c r="E47" s="687">
        <v>100</v>
      </c>
      <c r="F47" s="687" t="s">
        <v>405</v>
      </c>
      <c r="G47" s="687" t="s">
        <v>405</v>
      </c>
      <c r="H47" s="687">
        <v>0</v>
      </c>
      <c r="I47" s="687" t="s">
        <v>405</v>
      </c>
      <c r="J47" s="699">
        <v>100</v>
      </c>
      <c r="K47" s="688"/>
    </row>
    <row r="48" spans="1:11" ht="13.35" customHeight="1">
      <c r="A48" s="1995"/>
      <c r="B48" s="418"/>
      <c r="C48" s="698"/>
      <c r="D48" s="696">
        <v>2017</v>
      </c>
      <c r="E48" s="687">
        <v>100</v>
      </c>
      <c r="F48" s="687" t="s">
        <v>405</v>
      </c>
      <c r="G48" s="687" t="s">
        <v>405</v>
      </c>
      <c r="H48" s="687">
        <v>0</v>
      </c>
      <c r="I48" s="687" t="s">
        <v>405</v>
      </c>
      <c r="J48" s="699">
        <v>100</v>
      </c>
      <c r="K48" s="688"/>
    </row>
    <row r="49" spans="1:11" ht="13.35" customHeight="1">
      <c r="A49" s="1995"/>
      <c r="B49" s="418"/>
      <c r="C49" s="698"/>
      <c r="D49" s="696">
        <v>2018</v>
      </c>
      <c r="E49" s="687">
        <v>99.9</v>
      </c>
      <c r="F49" s="687" t="s">
        <v>405</v>
      </c>
      <c r="G49" s="687" t="s">
        <v>405</v>
      </c>
      <c r="H49" s="687">
        <v>0.1</v>
      </c>
      <c r="I49" s="687" t="s">
        <v>405</v>
      </c>
      <c r="J49" s="699">
        <v>100</v>
      </c>
      <c r="K49" s="688"/>
    </row>
    <row r="50" spans="1:11" ht="13.35" customHeight="1">
      <c r="A50" s="1995"/>
      <c r="B50" s="418"/>
      <c r="C50" s="698"/>
      <c r="D50" s="696">
        <v>2019</v>
      </c>
      <c r="E50" s="687">
        <v>99.9</v>
      </c>
      <c r="F50" s="687" t="s">
        <v>405</v>
      </c>
      <c r="G50" s="687" t="s">
        <v>405</v>
      </c>
      <c r="H50" s="687">
        <v>0.1</v>
      </c>
      <c r="I50" s="687" t="s">
        <v>405</v>
      </c>
      <c r="J50" s="699">
        <v>100</v>
      </c>
      <c r="K50" s="688"/>
    </row>
    <row r="51" spans="1:11" ht="13.35" customHeight="1">
      <c r="A51" s="1995"/>
      <c r="B51" s="418"/>
      <c r="C51" s="418"/>
      <c r="D51" s="696">
        <v>2020</v>
      </c>
      <c r="E51" s="701">
        <v>99.9</v>
      </c>
      <c r="F51" s="687" t="s">
        <v>405</v>
      </c>
      <c r="G51" s="687" t="s">
        <v>405</v>
      </c>
      <c r="H51" s="701">
        <v>0.1</v>
      </c>
      <c r="I51" s="687" t="s">
        <v>405</v>
      </c>
      <c r="J51" s="420">
        <v>100</v>
      </c>
      <c r="K51" s="688"/>
    </row>
    <row r="52" spans="1:11" ht="19.7" customHeight="1">
      <c r="A52" s="1995">
        <v>115</v>
      </c>
      <c r="B52" s="661"/>
      <c r="C52" s="661"/>
      <c r="D52" s="661"/>
      <c r="E52" s="477"/>
      <c r="F52" s="561"/>
      <c r="G52" s="561"/>
      <c r="H52" s="561"/>
      <c r="I52" s="662"/>
      <c r="J52" s="2008" t="s">
        <v>584</v>
      </c>
      <c r="K52" s="2008"/>
    </row>
    <row r="53" spans="1:11" ht="33.950000000000003" customHeight="1">
      <c r="A53" s="1995"/>
      <c r="B53" s="514"/>
      <c r="C53" s="372" t="s">
        <v>534</v>
      </c>
      <c r="D53" s="515" t="s">
        <v>336</v>
      </c>
      <c r="E53" s="372" t="s">
        <v>535</v>
      </c>
      <c r="F53" s="372" t="s">
        <v>536</v>
      </c>
      <c r="G53" s="372" t="s">
        <v>537</v>
      </c>
      <c r="H53" s="664" t="s">
        <v>570</v>
      </c>
      <c r="I53" s="664" t="s">
        <v>539</v>
      </c>
      <c r="J53" s="665" t="s">
        <v>548</v>
      </c>
      <c r="K53" s="2003"/>
    </row>
    <row r="54" spans="1:11" ht="33.950000000000003" customHeight="1">
      <c r="A54" s="1995"/>
      <c r="B54" s="517"/>
      <c r="C54" s="519" t="s">
        <v>372</v>
      </c>
      <c r="D54" s="518" t="s">
        <v>9</v>
      </c>
      <c r="E54" s="519" t="s">
        <v>541</v>
      </c>
      <c r="F54" s="519" t="s">
        <v>542</v>
      </c>
      <c r="G54" s="519" t="s">
        <v>543</v>
      </c>
      <c r="H54" s="666" t="s">
        <v>544</v>
      </c>
      <c r="I54" s="666" t="s">
        <v>545</v>
      </c>
      <c r="J54" s="667" t="s">
        <v>549</v>
      </c>
      <c r="K54" s="2009"/>
    </row>
    <row r="55" spans="1:11" ht="19.7" customHeight="1">
      <c r="A55" s="1995"/>
      <c r="B55" s="407"/>
      <c r="C55" s="668"/>
      <c r="D55" s="521"/>
      <c r="E55" s="522" t="s">
        <v>318</v>
      </c>
      <c r="F55" s="522" t="s">
        <v>321</v>
      </c>
      <c r="G55" s="522" t="s">
        <v>325</v>
      </c>
      <c r="H55" s="669" t="s">
        <v>328</v>
      </c>
      <c r="I55" s="669" t="s">
        <v>331</v>
      </c>
      <c r="J55" s="670" t="s">
        <v>334</v>
      </c>
      <c r="K55" s="671"/>
    </row>
    <row r="56" spans="1:11" ht="6.95" customHeight="1">
      <c r="A56" s="1995"/>
      <c r="B56" s="362"/>
      <c r="C56" s="362"/>
      <c r="D56" s="362"/>
      <c r="E56" s="672"/>
      <c r="F56" s="672"/>
      <c r="G56" s="672"/>
      <c r="H56" s="672"/>
      <c r="I56" s="672"/>
      <c r="J56" s="673"/>
      <c r="K56" s="674"/>
    </row>
    <row r="57" spans="1:11" ht="14.45" customHeight="1">
      <c r="A57" s="1995"/>
      <c r="B57" s="1979" t="s">
        <v>397</v>
      </c>
      <c r="C57" s="477" t="s">
        <v>398</v>
      </c>
      <c r="D57" s="561">
        <v>2010</v>
      </c>
      <c r="E57" s="677">
        <v>97.5</v>
      </c>
      <c r="F57" s="678" t="s">
        <v>405</v>
      </c>
      <c r="G57" s="678">
        <v>1.6</v>
      </c>
      <c r="H57" s="136">
        <v>0.9</v>
      </c>
      <c r="I57" s="678" t="s">
        <v>405</v>
      </c>
      <c r="J57" s="708">
        <v>100</v>
      </c>
      <c r="K57" s="2006" t="s">
        <v>399</v>
      </c>
    </row>
    <row r="58" spans="1:11" ht="14.45" customHeight="1">
      <c r="A58" s="1995"/>
      <c r="B58" s="1979"/>
      <c r="C58" s="675"/>
      <c r="D58" s="561">
        <v>2011</v>
      </c>
      <c r="E58" s="677">
        <v>95.5</v>
      </c>
      <c r="F58" s="678" t="s">
        <v>405</v>
      </c>
      <c r="G58" s="678">
        <v>2.4</v>
      </c>
      <c r="H58" s="136">
        <v>2.1</v>
      </c>
      <c r="I58" s="678" t="s">
        <v>405</v>
      </c>
      <c r="J58" s="708">
        <v>100</v>
      </c>
      <c r="K58" s="2006"/>
    </row>
    <row r="59" spans="1:11" ht="14.45" customHeight="1">
      <c r="A59" s="1995"/>
      <c r="B59" s="1979"/>
      <c r="C59" s="362"/>
      <c r="D59" s="561">
        <v>2012</v>
      </c>
      <c r="E59" s="677">
        <v>94.7</v>
      </c>
      <c r="F59" s="678" t="s">
        <v>405</v>
      </c>
      <c r="G59" s="678">
        <v>2.8</v>
      </c>
      <c r="H59" s="136">
        <v>2.5</v>
      </c>
      <c r="I59" s="678" t="s">
        <v>405</v>
      </c>
      <c r="J59" s="708">
        <v>100</v>
      </c>
      <c r="K59" s="2006"/>
    </row>
    <row r="60" spans="1:11" ht="14.45" customHeight="1">
      <c r="A60" s="1995"/>
      <c r="B60" s="1979"/>
      <c r="C60" s="362"/>
      <c r="D60" s="561">
        <v>2013</v>
      </c>
      <c r="E60" s="677">
        <v>95.6</v>
      </c>
      <c r="F60" s="678" t="s">
        <v>405</v>
      </c>
      <c r="G60" s="678">
        <v>2.1</v>
      </c>
      <c r="H60" s="136">
        <v>2.2999999999999998</v>
      </c>
      <c r="I60" s="678" t="s">
        <v>405</v>
      </c>
      <c r="J60" s="708">
        <v>100</v>
      </c>
      <c r="K60" s="2006"/>
    </row>
    <row r="61" spans="1:11" ht="14.45" customHeight="1">
      <c r="A61" s="1995"/>
      <c r="B61" s="362"/>
      <c r="C61" s="362"/>
      <c r="D61" s="561">
        <v>2014</v>
      </c>
      <c r="E61" s="677">
        <v>94.7</v>
      </c>
      <c r="F61" s="678" t="s">
        <v>405</v>
      </c>
      <c r="G61" s="678">
        <v>2.2999999999999998</v>
      </c>
      <c r="H61" s="136">
        <v>3</v>
      </c>
      <c r="I61" s="678" t="s">
        <v>405</v>
      </c>
      <c r="J61" s="708">
        <v>100</v>
      </c>
      <c r="K61" s="680"/>
    </row>
    <row r="62" spans="1:11" ht="14.45" customHeight="1">
      <c r="A62" s="1995"/>
      <c r="B62" s="362"/>
      <c r="C62" s="362"/>
      <c r="D62" s="561">
        <v>2015</v>
      </c>
      <c r="E62" s="677">
        <v>93.2</v>
      </c>
      <c r="F62" s="678" t="s">
        <v>405</v>
      </c>
      <c r="G62" s="678">
        <v>2.8</v>
      </c>
      <c r="H62" s="136">
        <v>4</v>
      </c>
      <c r="I62" s="678" t="s">
        <v>405</v>
      </c>
      <c r="J62" s="708">
        <v>100</v>
      </c>
      <c r="K62" s="680"/>
    </row>
    <row r="63" spans="1:11" ht="14.45" customHeight="1">
      <c r="A63" s="1995"/>
      <c r="B63" s="362"/>
      <c r="C63" s="362"/>
      <c r="D63" s="561">
        <v>2016</v>
      </c>
      <c r="E63" s="677">
        <v>92.8</v>
      </c>
      <c r="F63" s="678" t="s">
        <v>405</v>
      </c>
      <c r="G63" s="678">
        <v>2.8</v>
      </c>
      <c r="H63" s="136">
        <v>4.4000000000000004</v>
      </c>
      <c r="I63" s="678" t="s">
        <v>405</v>
      </c>
      <c r="J63" s="708">
        <v>100</v>
      </c>
      <c r="K63" s="680"/>
    </row>
    <row r="64" spans="1:11" ht="14.45" customHeight="1">
      <c r="A64" s="1995"/>
      <c r="B64" s="362"/>
      <c r="C64" s="362"/>
      <c r="D64" s="561">
        <v>2017</v>
      </c>
      <c r="E64" s="677">
        <v>91.3</v>
      </c>
      <c r="F64" s="678" t="s">
        <v>405</v>
      </c>
      <c r="G64" s="678">
        <v>4.0999999999999996</v>
      </c>
      <c r="H64" s="136">
        <v>4.5999999999999996</v>
      </c>
      <c r="I64" s="678" t="s">
        <v>405</v>
      </c>
      <c r="J64" s="708">
        <v>99.999999999999986</v>
      </c>
      <c r="K64" s="680"/>
    </row>
    <row r="65" spans="1:11" ht="14.45" customHeight="1">
      <c r="A65" s="1995"/>
      <c r="B65" s="362"/>
      <c r="C65" s="362"/>
      <c r="D65" s="561">
        <v>2018</v>
      </c>
      <c r="E65" s="677">
        <v>90.5</v>
      </c>
      <c r="F65" s="678" t="s">
        <v>405</v>
      </c>
      <c r="G65" s="678">
        <v>4.5</v>
      </c>
      <c r="H65" s="136">
        <v>5</v>
      </c>
      <c r="I65" s="678" t="s">
        <v>405</v>
      </c>
      <c r="J65" s="708">
        <v>100</v>
      </c>
      <c r="K65" s="680"/>
    </row>
    <row r="66" spans="1:11" ht="14.45" customHeight="1">
      <c r="A66" s="1995"/>
      <c r="B66" s="362"/>
      <c r="C66" s="362"/>
      <c r="D66" s="561">
        <v>2019</v>
      </c>
      <c r="E66" s="590">
        <v>90.7</v>
      </c>
      <c r="F66" s="590" t="s">
        <v>405</v>
      </c>
      <c r="G66" s="590">
        <v>4.4000000000000004</v>
      </c>
      <c r="H66" s="590">
        <v>4.9000000000000004</v>
      </c>
      <c r="I66" s="590" t="s">
        <v>405</v>
      </c>
      <c r="J66" s="591">
        <v>100.00000000000001</v>
      </c>
      <c r="K66" s="680"/>
    </row>
    <row r="67" spans="1:11" ht="14.45" customHeight="1">
      <c r="A67" s="1995"/>
      <c r="B67" s="362"/>
      <c r="C67" s="362"/>
      <c r="D67" s="561">
        <v>2020</v>
      </c>
      <c r="E67" s="590">
        <v>91.1</v>
      </c>
      <c r="F67" s="590" t="s">
        <v>405</v>
      </c>
      <c r="G67" s="590">
        <v>4.4000000000000004</v>
      </c>
      <c r="H67" s="590">
        <v>4.5</v>
      </c>
      <c r="I67" s="590" t="s">
        <v>405</v>
      </c>
      <c r="J67" s="591">
        <v>100</v>
      </c>
      <c r="K67" s="680"/>
    </row>
    <row r="68" spans="1:11" ht="14.45" customHeight="1">
      <c r="A68" s="1995"/>
      <c r="B68" s="362" t="s">
        <v>400</v>
      </c>
      <c r="C68" s="477" t="s">
        <v>401</v>
      </c>
      <c r="D68" s="768">
        <v>2010</v>
      </c>
      <c r="E68" s="590">
        <v>67.599999999999994</v>
      </c>
      <c r="F68" s="590" t="s">
        <v>405</v>
      </c>
      <c r="G68" s="590" t="s">
        <v>405</v>
      </c>
      <c r="H68" s="590">
        <v>32.4</v>
      </c>
      <c r="I68" s="590" t="s">
        <v>405</v>
      </c>
      <c r="J68" s="591">
        <v>100</v>
      </c>
      <c r="K68" s="683" t="s">
        <v>402</v>
      </c>
    </row>
    <row r="69" spans="1:11" ht="14.45" customHeight="1">
      <c r="A69" s="1995"/>
      <c r="B69" s="362"/>
      <c r="C69" s="675"/>
      <c r="D69" s="768">
        <v>2011</v>
      </c>
      <c r="E69" s="590">
        <v>68.5</v>
      </c>
      <c r="F69" s="590" t="s">
        <v>405</v>
      </c>
      <c r="G69" s="590" t="s">
        <v>405</v>
      </c>
      <c r="H69" s="590">
        <v>31.5</v>
      </c>
      <c r="I69" s="590" t="s">
        <v>405</v>
      </c>
      <c r="J69" s="591">
        <v>100</v>
      </c>
      <c r="K69" s="680"/>
    </row>
    <row r="70" spans="1:11" ht="14.45" customHeight="1">
      <c r="A70" s="1995"/>
      <c r="B70" s="362"/>
      <c r="C70" s="675"/>
      <c r="D70" s="768">
        <v>2012</v>
      </c>
      <c r="E70" s="590">
        <v>69.900000000000006</v>
      </c>
      <c r="F70" s="590" t="s">
        <v>405</v>
      </c>
      <c r="G70" s="590" t="s">
        <v>405</v>
      </c>
      <c r="H70" s="590">
        <v>30.1</v>
      </c>
      <c r="I70" s="590" t="s">
        <v>405</v>
      </c>
      <c r="J70" s="591">
        <v>100</v>
      </c>
      <c r="K70" s="680"/>
    </row>
    <row r="71" spans="1:11" ht="14.45" customHeight="1">
      <c r="A71" s="1995"/>
      <c r="B71" s="362"/>
      <c r="C71" s="675"/>
      <c r="D71" s="768">
        <v>2013</v>
      </c>
      <c r="E71" s="590">
        <v>68.5</v>
      </c>
      <c r="F71" s="590" t="s">
        <v>405</v>
      </c>
      <c r="G71" s="590" t="s">
        <v>405</v>
      </c>
      <c r="H71" s="590">
        <v>31.5</v>
      </c>
      <c r="I71" s="590" t="s">
        <v>405</v>
      </c>
      <c r="J71" s="591">
        <v>100</v>
      </c>
      <c r="K71" s="680"/>
    </row>
    <row r="72" spans="1:11" ht="14.45" customHeight="1">
      <c r="A72" s="1995"/>
      <c r="B72" s="362"/>
      <c r="C72" s="675"/>
      <c r="D72" s="768">
        <v>2014</v>
      </c>
      <c r="E72" s="590">
        <v>66.099999999999994</v>
      </c>
      <c r="F72" s="590" t="s">
        <v>405</v>
      </c>
      <c r="G72" s="590" t="s">
        <v>405</v>
      </c>
      <c r="H72" s="590">
        <v>33.9</v>
      </c>
      <c r="I72" s="590" t="s">
        <v>405</v>
      </c>
      <c r="J72" s="591">
        <v>100</v>
      </c>
      <c r="K72" s="680"/>
    </row>
    <row r="73" spans="1:11" ht="14.45" customHeight="1">
      <c r="A73" s="1995"/>
      <c r="B73" s="362"/>
      <c r="C73" s="675"/>
      <c r="D73" s="768">
        <v>2015</v>
      </c>
      <c r="E73" s="590">
        <v>66.3</v>
      </c>
      <c r="F73" s="590" t="s">
        <v>405</v>
      </c>
      <c r="G73" s="590" t="s">
        <v>405</v>
      </c>
      <c r="H73" s="590">
        <v>33.700000000000003</v>
      </c>
      <c r="I73" s="590" t="s">
        <v>405</v>
      </c>
      <c r="J73" s="591">
        <v>100</v>
      </c>
      <c r="K73" s="680"/>
    </row>
    <row r="74" spans="1:11" ht="14.45" customHeight="1">
      <c r="A74" s="1995"/>
      <c r="B74" s="362"/>
      <c r="C74" s="675"/>
      <c r="D74" s="768">
        <v>2016</v>
      </c>
      <c r="E74" s="590">
        <v>71.599999999999994</v>
      </c>
      <c r="F74" s="590" t="s">
        <v>405</v>
      </c>
      <c r="G74" s="590" t="s">
        <v>405</v>
      </c>
      <c r="H74" s="590">
        <v>28.4</v>
      </c>
      <c r="I74" s="590" t="s">
        <v>405</v>
      </c>
      <c r="J74" s="591">
        <v>100</v>
      </c>
      <c r="K74" s="680"/>
    </row>
    <row r="75" spans="1:11" ht="14.45" customHeight="1">
      <c r="A75" s="1995"/>
      <c r="B75" s="362"/>
      <c r="C75" s="675"/>
      <c r="D75" s="768">
        <v>2017</v>
      </c>
      <c r="E75" s="590">
        <v>71.900000000000006</v>
      </c>
      <c r="F75" s="590" t="s">
        <v>405</v>
      </c>
      <c r="G75" s="590" t="s">
        <v>405</v>
      </c>
      <c r="H75" s="590">
        <v>28.1</v>
      </c>
      <c r="I75" s="590" t="s">
        <v>405</v>
      </c>
      <c r="J75" s="591">
        <v>100</v>
      </c>
      <c r="K75" s="680"/>
    </row>
    <row r="76" spans="1:11" ht="14.45" customHeight="1">
      <c r="A76" s="1995"/>
      <c r="B76" s="362"/>
      <c r="C76" s="675"/>
      <c r="D76" s="561">
        <v>2018</v>
      </c>
      <c r="E76" s="590">
        <v>76.400000000000006</v>
      </c>
      <c r="F76" s="590" t="s">
        <v>405</v>
      </c>
      <c r="G76" s="590" t="s">
        <v>405</v>
      </c>
      <c r="H76" s="590">
        <v>23.6</v>
      </c>
      <c r="I76" s="590" t="s">
        <v>405</v>
      </c>
      <c r="J76" s="591">
        <v>100</v>
      </c>
      <c r="K76" s="680"/>
    </row>
    <row r="77" spans="1:11" ht="14.45" customHeight="1">
      <c r="A77" s="1995"/>
      <c r="B77" s="362"/>
      <c r="C77" s="675"/>
      <c r="D77" s="768">
        <v>2019</v>
      </c>
      <c r="E77" s="590">
        <v>78.3</v>
      </c>
      <c r="F77" s="590" t="s">
        <v>405</v>
      </c>
      <c r="G77" s="590" t="s">
        <v>405</v>
      </c>
      <c r="H77" s="590">
        <v>21.7</v>
      </c>
      <c r="I77" s="590" t="s">
        <v>405</v>
      </c>
      <c r="J77" s="591">
        <v>100</v>
      </c>
      <c r="K77" s="680"/>
    </row>
    <row r="78" spans="1:11" ht="14.45" customHeight="1">
      <c r="A78" s="1995"/>
      <c r="B78" s="362"/>
      <c r="C78" s="675"/>
      <c r="D78" s="768">
        <v>2020</v>
      </c>
      <c r="E78" s="590">
        <v>84.8</v>
      </c>
      <c r="F78" s="590" t="s">
        <v>405</v>
      </c>
      <c r="G78" s="590" t="s">
        <v>405</v>
      </c>
      <c r="H78" s="590">
        <v>15.2</v>
      </c>
      <c r="I78" s="590" t="s">
        <v>405</v>
      </c>
      <c r="J78" s="591">
        <v>100</v>
      </c>
      <c r="K78" s="680"/>
    </row>
    <row r="79" spans="1:11" ht="14.45" customHeight="1">
      <c r="A79" s="1995"/>
      <c r="B79" s="1979" t="s">
        <v>403</v>
      </c>
      <c r="C79" s="477" t="s">
        <v>404</v>
      </c>
      <c r="D79" s="768">
        <v>2010</v>
      </c>
      <c r="E79" s="678">
        <v>69.599999999999994</v>
      </c>
      <c r="F79" s="590" t="s">
        <v>405</v>
      </c>
      <c r="G79" s="678" t="s">
        <v>405</v>
      </c>
      <c r="H79" s="590">
        <v>30.4</v>
      </c>
      <c r="I79" s="678" t="s">
        <v>405</v>
      </c>
      <c r="J79" s="681">
        <v>100</v>
      </c>
      <c r="K79" s="2006" t="s">
        <v>550</v>
      </c>
    </row>
    <row r="80" spans="1:11" ht="14.45" customHeight="1">
      <c r="A80" s="1995"/>
      <c r="B80" s="1979"/>
      <c r="C80" s="675"/>
      <c r="D80" s="768">
        <v>2011</v>
      </c>
      <c r="E80" s="678">
        <v>69.2</v>
      </c>
      <c r="F80" s="590" t="s">
        <v>405</v>
      </c>
      <c r="G80" s="678" t="s">
        <v>405</v>
      </c>
      <c r="H80" s="590">
        <v>30.8</v>
      </c>
      <c r="I80" s="678" t="s">
        <v>405</v>
      </c>
      <c r="J80" s="681">
        <v>100</v>
      </c>
      <c r="K80" s="2006"/>
    </row>
    <row r="81" spans="1:11" ht="14.45" customHeight="1">
      <c r="A81" s="1995"/>
      <c r="B81" s="1979"/>
      <c r="C81" s="675"/>
      <c r="D81" s="768">
        <v>2012</v>
      </c>
      <c r="E81" s="678">
        <v>63.9</v>
      </c>
      <c r="F81" s="590" t="s">
        <v>405</v>
      </c>
      <c r="G81" s="678" t="s">
        <v>405</v>
      </c>
      <c r="H81" s="590">
        <v>36.1</v>
      </c>
      <c r="I81" s="678" t="s">
        <v>405</v>
      </c>
      <c r="J81" s="681">
        <v>100</v>
      </c>
      <c r="K81" s="2006"/>
    </row>
    <row r="82" spans="1:11" ht="14.45" customHeight="1">
      <c r="A82" s="1995"/>
      <c r="B82" s="1979"/>
      <c r="C82" s="675"/>
      <c r="D82" s="768">
        <v>2013</v>
      </c>
      <c r="E82" s="678">
        <v>64.2</v>
      </c>
      <c r="F82" s="590" t="s">
        <v>405</v>
      </c>
      <c r="G82" s="678" t="s">
        <v>405</v>
      </c>
      <c r="H82" s="590">
        <v>35.799999999999997</v>
      </c>
      <c r="I82" s="678" t="s">
        <v>405</v>
      </c>
      <c r="J82" s="681">
        <v>100</v>
      </c>
      <c r="K82" s="2006"/>
    </row>
    <row r="83" spans="1:11" ht="14.45" customHeight="1">
      <c r="A83" s="1995"/>
      <c r="B83" s="1979"/>
      <c r="C83" s="675"/>
      <c r="D83" s="768">
        <v>2014</v>
      </c>
      <c r="E83" s="678">
        <v>70.5</v>
      </c>
      <c r="F83" s="590" t="s">
        <v>405</v>
      </c>
      <c r="G83" s="678" t="s">
        <v>405</v>
      </c>
      <c r="H83" s="590">
        <v>29.5</v>
      </c>
      <c r="I83" s="678" t="s">
        <v>405</v>
      </c>
      <c r="J83" s="681">
        <v>100</v>
      </c>
      <c r="K83" s="2006"/>
    </row>
    <row r="84" spans="1:11" ht="14.45" customHeight="1">
      <c r="A84" s="1995"/>
      <c r="B84" s="348"/>
      <c r="C84" s="675"/>
      <c r="D84" s="768">
        <v>2015</v>
      </c>
      <c r="E84" s="678">
        <v>73.5</v>
      </c>
      <c r="F84" s="590" t="s">
        <v>405</v>
      </c>
      <c r="G84" s="678" t="s">
        <v>405</v>
      </c>
      <c r="H84" s="590">
        <v>26.5</v>
      </c>
      <c r="I84" s="678" t="s">
        <v>405</v>
      </c>
      <c r="J84" s="681">
        <v>100</v>
      </c>
      <c r="K84" s="680"/>
    </row>
    <row r="85" spans="1:11" ht="14.45" customHeight="1">
      <c r="A85" s="1995"/>
      <c r="B85" s="348"/>
      <c r="C85" s="675"/>
      <c r="D85" s="374">
        <v>2016</v>
      </c>
      <c r="E85" s="678">
        <v>75.5</v>
      </c>
      <c r="F85" s="590" t="s">
        <v>405</v>
      </c>
      <c r="G85" s="678" t="s">
        <v>405</v>
      </c>
      <c r="H85" s="590">
        <v>24.5</v>
      </c>
      <c r="I85" s="678" t="s">
        <v>405</v>
      </c>
      <c r="J85" s="681">
        <v>100</v>
      </c>
      <c r="K85" s="680"/>
    </row>
    <row r="86" spans="1:11" ht="14.45" customHeight="1">
      <c r="A86" s="1995"/>
      <c r="B86" s="348"/>
      <c r="C86" s="675"/>
      <c r="D86" s="768">
        <v>2017</v>
      </c>
      <c r="E86" s="678">
        <v>73.599999999999994</v>
      </c>
      <c r="F86" s="590" t="s">
        <v>405</v>
      </c>
      <c r="G86" s="678" t="s">
        <v>405</v>
      </c>
      <c r="H86" s="590">
        <v>26.4</v>
      </c>
      <c r="I86" s="678" t="s">
        <v>405</v>
      </c>
      <c r="J86" s="681">
        <v>100</v>
      </c>
      <c r="K86" s="680"/>
    </row>
    <row r="87" spans="1:11" ht="14.45" customHeight="1">
      <c r="A87" s="1995"/>
      <c r="B87" s="348"/>
      <c r="C87" s="675"/>
      <c r="D87" s="768">
        <v>2018</v>
      </c>
      <c r="E87" s="678">
        <v>73.599999999999994</v>
      </c>
      <c r="F87" s="590" t="s">
        <v>405</v>
      </c>
      <c r="G87" s="678" t="s">
        <v>405</v>
      </c>
      <c r="H87" s="590">
        <v>26.4</v>
      </c>
      <c r="I87" s="678" t="s">
        <v>405</v>
      </c>
      <c r="J87" s="681">
        <v>100</v>
      </c>
      <c r="K87" s="680"/>
    </row>
    <row r="88" spans="1:11" ht="14.45" customHeight="1">
      <c r="A88" s="1995"/>
      <c r="B88" s="362"/>
      <c r="C88" s="675"/>
      <c r="D88" s="768">
        <v>2019</v>
      </c>
      <c r="E88" s="677">
        <v>72.8</v>
      </c>
      <c r="F88" s="136" t="s">
        <v>405</v>
      </c>
      <c r="G88" s="136" t="s">
        <v>405</v>
      </c>
      <c r="H88" s="678">
        <v>27.2</v>
      </c>
      <c r="I88" s="136" t="s">
        <v>405</v>
      </c>
      <c r="J88" s="681">
        <v>100</v>
      </c>
      <c r="K88" s="680"/>
    </row>
    <row r="89" spans="1:11" ht="14.45" customHeight="1">
      <c r="A89" s="1995"/>
      <c r="B89" s="362"/>
      <c r="C89" s="675"/>
      <c r="D89" s="768">
        <v>2020</v>
      </c>
      <c r="E89" s="677">
        <v>71.400000000000006</v>
      </c>
      <c r="F89" s="136" t="s">
        <v>405</v>
      </c>
      <c r="G89" s="136" t="s">
        <v>405</v>
      </c>
      <c r="H89" s="678">
        <v>28.6</v>
      </c>
      <c r="I89" s="136" t="s">
        <v>405</v>
      </c>
      <c r="J89" s="681">
        <v>100</v>
      </c>
      <c r="K89" s="680"/>
    </row>
    <row r="90" spans="1:11" ht="14.45" customHeight="1">
      <c r="A90" s="1995"/>
      <c r="B90" s="1979" t="s">
        <v>407</v>
      </c>
      <c r="C90" s="477" t="s">
        <v>408</v>
      </c>
      <c r="D90" s="768">
        <v>2010</v>
      </c>
      <c r="E90" s="677">
        <v>88.8</v>
      </c>
      <c r="F90" s="678" t="s">
        <v>405</v>
      </c>
      <c r="G90" s="590">
        <v>4.5999999999999996</v>
      </c>
      <c r="H90" s="678">
        <v>6.6</v>
      </c>
      <c r="I90" s="590" t="s">
        <v>405</v>
      </c>
      <c r="J90" s="681">
        <v>100</v>
      </c>
      <c r="K90" s="2006" t="s">
        <v>409</v>
      </c>
    </row>
    <row r="91" spans="1:11" ht="14.45" customHeight="1">
      <c r="A91" s="1995"/>
      <c r="B91" s="1979"/>
      <c r="C91" s="675"/>
      <c r="D91" s="768">
        <v>2011</v>
      </c>
      <c r="E91" s="677">
        <v>87.1</v>
      </c>
      <c r="F91" s="678" t="s">
        <v>405</v>
      </c>
      <c r="G91" s="590">
        <v>6</v>
      </c>
      <c r="H91" s="678">
        <v>6.9</v>
      </c>
      <c r="I91" s="590" t="s">
        <v>405</v>
      </c>
      <c r="J91" s="681">
        <v>100</v>
      </c>
      <c r="K91" s="2006"/>
    </row>
    <row r="92" spans="1:11" ht="14.45" customHeight="1">
      <c r="A92" s="1995"/>
      <c r="B92" s="1979"/>
      <c r="C92" s="675"/>
      <c r="D92" s="768">
        <v>2012</v>
      </c>
      <c r="E92" s="677">
        <v>87.5</v>
      </c>
      <c r="F92" s="678" t="s">
        <v>405</v>
      </c>
      <c r="G92" s="590">
        <v>4.6000000000000005</v>
      </c>
      <c r="H92" s="678">
        <v>7.9</v>
      </c>
      <c r="I92" s="590" t="s">
        <v>405</v>
      </c>
      <c r="J92" s="681">
        <v>100</v>
      </c>
      <c r="K92" s="2006"/>
    </row>
    <row r="93" spans="1:11" ht="14.45" customHeight="1">
      <c r="A93" s="1995"/>
      <c r="B93" s="1979"/>
      <c r="C93" s="675"/>
      <c r="D93" s="768">
        <v>2013</v>
      </c>
      <c r="E93" s="677">
        <v>85.4</v>
      </c>
      <c r="F93" s="678" t="s">
        <v>405</v>
      </c>
      <c r="G93" s="590">
        <v>5.8</v>
      </c>
      <c r="H93" s="678">
        <v>8.8000000000000007</v>
      </c>
      <c r="I93" s="590" t="s">
        <v>405</v>
      </c>
      <c r="J93" s="681">
        <v>100</v>
      </c>
      <c r="K93" s="680"/>
    </row>
    <row r="94" spans="1:11" ht="14.45" customHeight="1">
      <c r="A94" s="1995"/>
      <c r="B94" s="1979"/>
      <c r="C94" s="675"/>
      <c r="D94" s="768">
        <v>2014</v>
      </c>
      <c r="E94" s="677">
        <v>85.5</v>
      </c>
      <c r="F94" s="678" t="s">
        <v>405</v>
      </c>
      <c r="G94" s="590">
        <v>3.3</v>
      </c>
      <c r="H94" s="678">
        <v>11.2</v>
      </c>
      <c r="I94" s="590" t="s">
        <v>405</v>
      </c>
      <c r="J94" s="681">
        <v>100</v>
      </c>
      <c r="K94" s="680"/>
    </row>
    <row r="95" spans="1:11" ht="14.45" customHeight="1">
      <c r="A95" s="1995"/>
      <c r="B95" s="348"/>
      <c r="C95" s="675"/>
      <c r="D95" s="768">
        <v>2015</v>
      </c>
      <c r="E95" s="677">
        <v>84.3</v>
      </c>
      <c r="F95" s="678" t="s">
        <v>405</v>
      </c>
      <c r="G95" s="590">
        <v>4.2</v>
      </c>
      <c r="H95" s="678">
        <v>11.5</v>
      </c>
      <c r="I95" s="590" t="s">
        <v>405</v>
      </c>
      <c r="J95" s="681">
        <v>100</v>
      </c>
      <c r="K95" s="680"/>
    </row>
    <row r="96" spans="1:11" ht="14.45" customHeight="1">
      <c r="A96" s="1995"/>
      <c r="B96" s="348"/>
      <c r="C96" s="675"/>
      <c r="D96" s="768">
        <v>2016</v>
      </c>
      <c r="E96" s="677">
        <v>81.5</v>
      </c>
      <c r="F96" s="678" t="s">
        <v>405</v>
      </c>
      <c r="G96" s="590">
        <v>6.8</v>
      </c>
      <c r="H96" s="678">
        <v>11.700000000000001</v>
      </c>
      <c r="I96" s="590" t="s">
        <v>405</v>
      </c>
      <c r="J96" s="681">
        <v>100</v>
      </c>
      <c r="K96" s="680"/>
    </row>
    <row r="97" spans="1:11" ht="14.45" customHeight="1">
      <c r="A97" s="1995"/>
      <c r="B97" s="348"/>
      <c r="C97" s="675"/>
      <c r="D97" s="768">
        <v>2017</v>
      </c>
      <c r="E97" s="677">
        <v>76.400000000000006</v>
      </c>
      <c r="F97" s="678" t="s">
        <v>405</v>
      </c>
      <c r="G97" s="590">
        <v>11.5</v>
      </c>
      <c r="H97" s="678">
        <v>12.1</v>
      </c>
      <c r="I97" s="590" t="s">
        <v>405</v>
      </c>
      <c r="J97" s="681">
        <v>100</v>
      </c>
      <c r="K97" s="680"/>
    </row>
    <row r="98" spans="1:11" ht="14.45" customHeight="1">
      <c r="A98" s="1995"/>
      <c r="B98" s="348"/>
      <c r="C98" s="675"/>
      <c r="D98" s="768">
        <v>2018</v>
      </c>
      <c r="E98" s="374">
        <v>73.8</v>
      </c>
      <c r="F98" s="678" t="s">
        <v>405</v>
      </c>
      <c r="G98" s="562">
        <v>14.4</v>
      </c>
      <c r="H98" s="628">
        <v>11.8</v>
      </c>
      <c r="I98" s="590" t="s">
        <v>405</v>
      </c>
      <c r="J98" s="681">
        <v>100</v>
      </c>
      <c r="K98" s="680"/>
    </row>
    <row r="99" spans="1:11" ht="14.45" customHeight="1">
      <c r="A99" s="1995"/>
      <c r="B99" s="418"/>
      <c r="C99" s="418"/>
      <c r="D99" s="685">
        <v>2019</v>
      </c>
      <c r="E99" s="701">
        <v>87.1</v>
      </c>
      <c r="F99" s="696" t="s">
        <v>405</v>
      </c>
      <c r="G99" s="701">
        <v>1.6</v>
      </c>
      <c r="H99" s="701">
        <v>11.3</v>
      </c>
      <c r="I99" s="696" t="s">
        <v>405</v>
      </c>
      <c r="J99" s="420">
        <v>100</v>
      </c>
      <c r="K99" s="688"/>
    </row>
    <row r="100" spans="1:11" ht="14.45" customHeight="1">
      <c r="A100" s="1995"/>
      <c r="B100" s="418"/>
      <c r="C100" s="418"/>
      <c r="D100" s="685">
        <v>2020</v>
      </c>
      <c r="E100" s="686">
        <v>87</v>
      </c>
      <c r="F100" s="696" t="s">
        <v>405</v>
      </c>
      <c r="G100" s="701">
        <v>1.6</v>
      </c>
      <c r="H100" s="701">
        <v>11.4</v>
      </c>
      <c r="I100" s="696" t="s">
        <v>405</v>
      </c>
      <c r="J100" s="420">
        <v>100</v>
      </c>
      <c r="K100" s="688"/>
    </row>
    <row r="101" spans="1:11" ht="19.7" customHeight="1">
      <c r="A101" s="1995">
        <v>116</v>
      </c>
      <c r="B101" s="2016" t="s">
        <v>585</v>
      </c>
      <c r="C101" s="2016"/>
      <c r="D101" s="2016"/>
      <c r="E101" s="2016"/>
      <c r="F101" s="2016"/>
      <c r="G101" s="2016"/>
      <c r="H101" s="2016"/>
      <c r="I101" s="2016"/>
      <c r="J101" s="2016"/>
      <c r="K101" s="2016"/>
    </row>
    <row r="102" spans="1:11" ht="33.950000000000003" customHeight="1">
      <c r="A102" s="1995"/>
      <c r="B102" s="689"/>
      <c r="C102" s="664" t="s">
        <v>534</v>
      </c>
      <c r="D102" s="664" t="s">
        <v>336</v>
      </c>
      <c r="E102" s="664" t="s">
        <v>535</v>
      </c>
      <c r="F102" s="664" t="s">
        <v>536</v>
      </c>
      <c r="G102" s="664" t="s">
        <v>537</v>
      </c>
      <c r="H102" s="664" t="s">
        <v>570</v>
      </c>
      <c r="I102" s="664" t="s">
        <v>539</v>
      </c>
      <c r="J102" s="665" t="s">
        <v>548</v>
      </c>
      <c r="K102" s="690"/>
    </row>
    <row r="103" spans="1:11" ht="33.950000000000003" customHeight="1">
      <c r="A103" s="1995"/>
      <c r="B103" s="691"/>
      <c r="C103" s="666" t="s">
        <v>372</v>
      </c>
      <c r="D103" s="666" t="s">
        <v>9</v>
      </c>
      <c r="E103" s="666" t="s">
        <v>541</v>
      </c>
      <c r="F103" s="666" t="s">
        <v>542</v>
      </c>
      <c r="G103" s="666" t="s">
        <v>543</v>
      </c>
      <c r="H103" s="666" t="s">
        <v>544</v>
      </c>
      <c r="I103" s="666" t="s">
        <v>545</v>
      </c>
      <c r="J103" s="667" t="s">
        <v>549</v>
      </c>
      <c r="K103" s="692"/>
    </row>
    <row r="104" spans="1:11" ht="19.7" customHeight="1">
      <c r="A104" s="1995"/>
      <c r="B104" s="693"/>
      <c r="C104" s="735"/>
      <c r="D104" s="669"/>
      <c r="E104" s="669" t="s">
        <v>318</v>
      </c>
      <c r="F104" s="669" t="s">
        <v>321</v>
      </c>
      <c r="G104" s="669" t="s">
        <v>325</v>
      </c>
      <c r="H104" s="669" t="s">
        <v>328</v>
      </c>
      <c r="I104" s="669" t="s">
        <v>331</v>
      </c>
      <c r="J104" s="670" t="s">
        <v>334</v>
      </c>
      <c r="K104" s="695"/>
    </row>
    <row r="105" spans="1:11" ht="6.95" customHeight="1">
      <c r="A105" s="1995"/>
      <c r="B105" s="418"/>
      <c r="C105" s="418"/>
      <c r="D105" s="418"/>
      <c r="E105" s="418"/>
      <c r="F105" s="418"/>
      <c r="G105" s="418"/>
      <c r="H105" s="418"/>
      <c r="I105" s="418"/>
      <c r="J105" s="697"/>
      <c r="K105" s="418"/>
    </row>
    <row r="106" spans="1:11" ht="14.45" customHeight="1">
      <c r="A106" s="1995"/>
      <c r="B106" s="1997" t="s">
        <v>553</v>
      </c>
      <c r="C106" s="698" t="s">
        <v>411</v>
      </c>
      <c r="D106" s="418">
        <v>2010</v>
      </c>
      <c r="E106" s="687">
        <v>48.1</v>
      </c>
      <c r="F106" s="687" t="s">
        <v>405</v>
      </c>
      <c r="G106" s="687" t="s">
        <v>405</v>
      </c>
      <c r="H106" s="687">
        <v>51.9</v>
      </c>
      <c r="I106" s="687" t="s">
        <v>405</v>
      </c>
      <c r="J106" s="699">
        <v>100</v>
      </c>
      <c r="K106" s="1998" t="s">
        <v>412</v>
      </c>
    </row>
    <row r="107" spans="1:11" ht="14.45" customHeight="1">
      <c r="A107" s="1995"/>
      <c r="B107" s="1997"/>
      <c r="C107" s="698"/>
      <c r="D107" s="418">
        <v>2011</v>
      </c>
      <c r="E107" s="687">
        <v>47</v>
      </c>
      <c r="F107" s="687" t="s">
        <v>405</v>
      </c>
      <c r="G107" s="687" t="s">
        <v>405</v>
      </c>
      <c r="H107" s="687">
        <v>53</v>
      </c>
      <c r="I107" s="687" t="s">
        <v>405</v>
      </c>
      <c r="J107" s="699">
        <v>100</v>
      </c>
      <c r="K107" s="1998"/>
    </row>
    <row r="108" spans="1:11" ht="14.45" customHeight="1">
      <c r="A108" s="1995"/>
      <c r="B108" s="1997"/>
      <c r="C108" s="698"/>
      <c r="D108" s="418">
        <v>2012</v>
      </c>
      <c r="E108" s="687">
        <v>44.3</v>
      </c>
      <c r="F108" s="687" t="s">
        <v>405</v>
      </c>
      <c r="G108" s="687" t="s">
        <v>405</v>
      </c>
      <c r="H108" s="687">
        <v>55.7</v>
      </c>
      <c r="I108" s="687" t="s">
        <v>405</v>
      </c>
      <c r="J108" s="699">
        <v>100</v>
      </c>
      <c r="K108" s="1998"/>
    </row>
    <row r="109" spans="1:11" ht="14.45" customHeight="1">
      <c r="A109" s="1995"/>
      <c r="B109" s="1997"/>
      <c r="C109" s="698"/>
      <c r="D109" s="418">
        <v>2013</v>
      </c>
      <c r="E109" s="687">
        <v>39.9</v>
      </c>
      <c r="F109" s="687" t="s">
        <v>405</v>
      </c>
      <c r="G109" s="687" t="s">
        <v>405</v>
      </c>
      <c r="H109" s="687">
        <v>60.1</v>
      </c>
      <c r="I109" s="687" t="s">
        <v>405</v>
      </c>
      <c r="J109" s="699">
        <v>100</v>
      </c>
      <c r="K109" s="688"/>
    </row>
    <row r="110" spans="1:11" ht="14.45" customHeight="1">
      <c r="A110" s="1995"/>
      <c r="B110" s="418"/>
      <c r="C110" s="698"/>
      <c r="D110" s="418">
        <v>2014</v>
      </c>
      <c r="E110" s="687">
        <v>43.3</v>
      </c>
      <c r="F110" s="687" t="s">
        <v>405</v>
      </c>
      <c r="G110" s="687" t="s">
        <v>405</v>
      </c>
      <c r="H110" s="687">
        <v>56.7</v>
      </c>
      <c r="I110" s="687" t="s">
        <v>405</v>
      </c>
      <c r="J110" s="699">
        <v>100</v>
      </c>
      <c r="K110" s="688"/>
    </row>
    <row r="111" spans="1:11" ht="14.45" customHeight="1">
      <c r="A111" s="1995"/>
      <c r="B111" s="418"/>
      <c r="C111" s="698"/>
      <c r="D111" s="418">
        <v>2015</v>
      </c>
      <c r="E111" s="687">
        <v>38.9</v>
      </c>
      <c r="F111" s="687" t="s">
        <v>405</v>
      </c>
      <c r="G111" s="687" t="s">
        <v>405</v>
      </c>
      <c r="H111" s="687">
        <v>61.1</v>
      </c>
      <c r="I111" s="687" t="s">
        <v>405</v>
      </c>
      <c r="J111" s="699">
        <v>100</v>
      </c>
      <c r="K111" s="688"/>
    </row>
    <row r="112" spans="1:11" ht="14.45" customHeight="1">
      <c r="A112" s="1995"/>
      <c r="B112" s="418"/>
      <c r="C112" s="698"/>
      <c r="D112" s="418">
        <v>2016</v>
      </c>
      <c r="E112" s="687">
        <v>37</v>
      </c>
      <c r="F112" s="687" t="s">
        <v>405</v>
      </c>
      <c r="G112" s="687" t="s">
        <v>405</v>
      </c>
      <c r="H112" s="687">
        <v>63</v>
      </c>
      <c r="I112" s="687" t="s">
        <v>405</v>
      </c>
      <c r="J112" s="699">
        <v>100</v>
      </c>
      <c r="K112" s="688"/>
    </row>
    <row r="113" spans="1:11" ht="14.45" customHeight="1">
      <c r="A113" s="1995"/>
      <c r="B113" s="418"/>
      <c r="C113" s="698"/>
      <c r="D113" s="418">
        <v>2017</v>
      </c>
      <c r="E113" s="687">
        <v>29.9</v>
      </c>
      <c r="F113" s="687" t="s">
        <v>405</v>
      </c>
      <c r="G113" s="687" t="s">
        <v>405</v>
      </c>
      <c r="H113" s="687">
        <v>70.099999999999994</v>
      </c>
      <c r="I113" s="687" t="s">
        <v>405</v>
      </c>
      <c r="J113" s="699">
        <v>100</v>
      </c>
      <c r="K113" s="688"/>
    </row>
    <row r="114" spans="1:11" ht="14.45" customHeight="1">
      <c r="A114" s="1995"/>
      <c r="B114" s="418"/>
      <c r="C114" s="698"/>
      <c r="D114" s="418">
        <v>2018</v>
      </c>
      <c r="E114" s="687">
        <v>27.6</v>
      </c>
      <c r="F114" s="687" t="s">
        <v>405</v>
      </c>
      <c r="G114" s="687" t="s">
        <v>405</v>
      </c>
      <c r="H114" s="687">
        <v>72.400000000000006</v>
      </c>
      <c r="I114" s="687" t="s">
        <v>405</v>
      </c>
      <c r="J114" s="699">
        <v>100</v>
      </c>
      <c r="K114" s="688"/>
    </row>
    <row r="115" spans="1:11" ht="14.45" customHeight="1">
      <c r="A115" s="1995"/>
      <c r="B115" s="418"/>
      <c r="C115" s="698"/>
      <c r="D115" s="418">
        <v>2019</v>
      </c>
      <c r="E115" s="687">
        <v>31.6</v>
      </c>
      <c r="F115" s="687" t="s">
        <v>405</v>
      </c>
      <c r="G115" s="687" t="s">
        <v>405</v>
      </c>
      <c r="H115" s="687">
        <v>68.400000000000006</v>
      </c>
      <c r="I115" s="687" t="s">
        <v>405</v>
      </c>
      <c r="J115" s="699">
        <v>100</v>
      </c>
      <c r="K115" s="688"/>
    </row>
    <row r="116" spans="1:11" ht="14.45" customHeight="1">
      <c r="A116" s="1995"/>
      <c r="B116" s="418"/>
      <c r="C116" s="698"/>
      <c r="D116" s="418">
        <v>2020</v>
      </c>
      <c r="E116" s="687">
        <v>22.5</v>
      </c>
      <c r="F116" s="687" t="s">
        <v>405</v>
      </c>
      <c r="G116" s="687" t="s">
        <v>405</v>
      </c>
      <c r="H116" s="687">
        <v>77.5</v>
      </c>
      <c r="I116" s="687" t="s">
        <v>405</v>
      </c>
      <c r="J116" s="699">
        <v>100</v>
      </c>
      <c r="K116" s="688"/>
    </row>
    <row r="117" spans="1:11" ht="14.45" customHeight="1">
      <c r="A117" s="1995"/>
      <c r="B117" s="1997" t="s">
        <v>413</v>
      </c>
      <c r="C117" s="698" t="s">
        <v>414</v>
      </c>
      <c r="D117" s="418">
        <v>2010</v>
      </c>
      <c r="E117" s="687">
        <v>89.1</v>
      </c>
      <c r="F117" s="687" t="s">
        <v>405</v>
      </c>
      <c r="G117" s="687">
        <v>1.7</v>
      </c>
      <c r="H117" s="687">
        <v>9.1999999999999993</v>
      </c>
      <c r="I117" s="687" t="s">
        <v>405</v>
      </c>
      <c r="J117" s="699">
        <v>100</v>
      </c>
      <c r="K117" s="1998" t="s">
        <v>502</v>
      </c>
    </row>
    <row r="118" spans="1:11" ht="14.45" customHeight="1">
      <c r="A118" s="1995"/>
      <c r="B118" s="1997"/>
      <c r="C118" s="698"/>
      <c r="D118" s="418">
        <v>2011</v>
      </c>
      <c r="E118" s="687">
        <v>84.6</v>
      </c>
      <c r="F118" s="687" t="s">
        <v>405</v>
      </c>
      <c r="G118" s="687">
        <v>1.3</v>
      </c>
      <c r="H118" s="687">
        <v>14.1</v>
      </c>
      <c r="I118" s="687" t="s">
        <v>405</v>
      </c>
      <c r="J118" s="699">
        <v>100</v>
      </c>
      <c r="K118" s="1998"/>
    </row>
    <row r="119" spans="1:11" ht="14.45" customHeight="1">
      <c r="A119" s="1995"/>
      <c r="B119" s="1997"/>
      <c r="C119" s="698"/>
      <c r="D119" s="418">
        <v>2012</v>
      </c>
      <c r="E119" s="687">
        <v>83.8</v>
      </c>
      <c r="F119" s="687" t="s">
        <v>405</v>
      </c>
      <c r="G119" s="687">
        <v>0.1</v>
      </c>
      <c r="H119" s="687">
        <v>16.100000000000001</v>
      </c>
      <c r="I119" s="687" t="s">
        <v>405</v>
      </c>
      <c r="J119" s="699">
        <v>100</v>
      </c>
      <c r="K119" s="1998"/>
    </row>
    <row r="120" spans="1:11" ht="14.45" customHeight="1">
      <c r="A120" s="1995"/>
      <c r="B120" s="1997"/>
      <c r="C120" s="698"/>
      <c r="D120" s="418">
        <v>2013</v>
      </c>
      <c r="E120" s="687">
        <v>81.2</v>
      </c>
      <c r="F120" s="687" t="s">
        <v>405</v>
      </c>
      <c r="G120" s="687">
        <v>0.1</v>
      </c>
      <c r="H120" s="687">
        <v>18.7</v>
      </c>
      <c r="I120" s="687" t="s">
        <v>405</v>
      </c>
      <c r="J120" s="699">
        <v>100</v>
      </c>
      <c r="K120" s="688"/>
    </row>
    <row r="121" spans="1:11" ht="14.45" customHeight="1">
      <c r="A121" s="1995"/>
      <c r="B121" s="418"/>
      <c r="C121" s="698"/>
      <c r="D121" s="418">
        <v>2014</v>
      </c>
      <c r="E121" s="687">
        <v>72.2</v>
      </c>
      <c r="F121" s="687" t="s">
        <v>405</v>
      </c>
      <c r="G121" s="687">
        <v>0</v>
      </c>
      <c r="H121" s="687">
        <v>27.8</v>
      </c>
      <c r="I121" s="687" t="s">
        <v>405</v>
      </c>
      <c r="J121" s="699">
        <v>100</v>
      </c>
      <c r="K121" s="688"/>
    </row>
    <row r="122" spans="1:11" ht="14.45" customHeight="1">
      <c r="A122" s="1995"/>
      <c r="B122" s="418"/>
      <c r="C122" s="698"/>
      <c r="D122" s="418">
        <v>2015</v>
      </c>
      <c r="E122" s="687">
        <v>63.6</v>
      </c>
      <c r="F122" s="687" t="s">
        <v>405</v>
      </c>
      <c r="G122" s="687">
        <v>0</v>
      </c>
      <c r="H122" s="687">
        <v>36.4</v>
      </c>
      <c r="I122" s="687" t="s">
        <v>405</v>
      </c>
      <c r="J122" s="699">
        <v>100</v>
      </c>
      <c r="K122" s="688"/>
    </row>
    <row r="123" spans="1:11" ht="14.45" customHeight="1">
      <c r="A123" s="1995"/>
      <c r="B123" s="418"/>
      <c r="C123" s="698"/>
      <c r="D123" s="418">
        <v>2016</v>
      </c>
      <c r="E123" s="687">
        <v>62.3</v>
      </c>
      <c r="F123" s="687" t="s">
        <v>405</v>
      </c>
      <c r="G123" s="687">
        <v>0.1</v>
      </c>
      <c r="H123" s="687">
        <v>37.6</v>
      </c>
      <c r="I123" s="687" t="s">
        <v>405</v>
      </c>
      <c r="J123" s="699">
        <v>100</v>
      </c>
      <c r="K123" s="688"/>
    </row>
    <row r="124" spans="1:11" ht="14.45" customHeight="1">
      <c r="A124" s="1995"/>
      <c r="B124" s="418"/>
      <c r="C124" s="698"/>
      <c r="D124" s="418">
        <v>2017</v>
      </c>
      <c r="E124" s="687">
        <v>58.6</v>
      </c>
      <c r="F124" s="687" t="s">
        <v>405</v>
      </c>
      <c r="G124" s="687">
        <v>0.2</v>
      </c>
      <c r="H124" s="687">
        <v>41.2</v>
      </c>
      <c r="I124" s="687" t="s">
        <v>405</v>
      </c>
      <c r="J124" s="699">
        <v>100</v>
      </c>
      <c r="K124" s="688"/>
    </row>
    <row r="125" spans="1:11" ht="14.45" customHeight="1">
      <c r="A125" s="1995"/>
      <c r="B125" s="418"/>
      <c r="C125" s="698"/>
      <c r="D125" s="418">
        <v>2018</v>
      </c>
      <c r="E125" s="687">
        <v>53.8</v>
      </c>
      <c r="F125" s="687" t="s">
        <v>405</v>
      </c>
      <c r="G125" s="687">
        <v>0.2</v>
      </c>
      <c r="H125" s="687">
        <v>46</v>
      </c>
      <c r="I125" s="687" t="s">
        <v>405</v>
      </c>
      <c r="J125" s="699">
        <v>100</v>
      </c>
      <c r="K125" s="688"/>
    </row>
    <row r="126" spans="1:11" ht="14.45" customHeight="1">
      <c r="A126" s="1995"/>
      <c r="B126" s="418"/>
      <c r="C126" s="698"/>
      <c r="D126" s="418">
        <v>2019</v>
      </c>
      <c r="E126" s="687">
        <v>49.2</v>
      </c>
      <c r="F126" s="687" t="s">
        <v>405</v>
      </c>
      <c r="G126" s="687">
        <v>0.2</v>
      </c>
      <c r="H126" s="687">
        <v>50.6</v>
      </c>
      <c r="I126" s="687" t="s">
        <v>405</v>
      </c>
      <c r="J126" s="699">
        <v>100</v>
      </c>
      <c r="K126" s="688"/>
    </row>
    <row r="127" spans="1:11" ht="14.45" customHeight="1">
      <c r="A127" s="1995"/>
      <c r="B127" s="418"/>
      <c r="C127" s="698"/>
      <c r="D127" s="418">
        <v>2020</v>
      </c>
      <c r="E127" s="687">
        <v>44.9</v>
      </c>
      <c r="F127" s="687" t="s">
        <v>405</v>
      </c>
      <c r="G127" s="687">
        <v>0.2</v>
      </c>
      <c r="H127" s="687">
        <v>54.9</v>
      </c>
      <c r="I127" s="687" t="s">
        <v>405</v>
      </c>
      <c r="J127" s="699">
        <v>100</v>
      </c>
      <c r="K127" s="688"/>
    </row>
    <row r="128" spans="1:11" ht="14.45" customHeight="1">
      <c r="A128" s="1995"/>
      <c r="B128" s="1997" t="s">
        <v>416</v>
      </c>
      <c r="C128" s="698" t="s">
        <v>417</v>
      </c>
      <c r="D128" s="418">
        <v>2010</v>
      </c>
      <c r="E128" s="687" t="s">
        <v>405</v>
      </c>
      <c r="F128" s="687">
        <v>98.6</v>
      </c>
      <c r="G128" s="687" t="s">
        <v>405</v>
      </c>
      <c r="H128" s="687">
        <v>1.4</v>
      </c>
      <c r="I128" s="687" t="s">
        <v>405</v>
      </c>
      <c r="J128" s="699">
        <v>100</v>
      </c>
      <c r="K128" s="1998" t="s">
        <v>418</v>
      </c>
    </row>
    <row r="129" spans="1:11" ht="14.45" customHeight="1">
      <c r="A129" s="1995"/>
      <c r="B129" s="1997"/>
      <c r="C129" s="698"/>
      <c r="D129" s="418">
        <v>2011</v>
      </c>
      <c r="E129" s="687" t="s">
        <v>405</v>
      </c>
      <c r="F129" s="687">
        <v>98.7</v>
      </c>
      <c r="G129" s="687" t="s">
        <v>405</v>
      </c>
      <c r="H129" s="687">
        <v>1.3</v>
      </c>
      <c r="I129" s="687" t="s">
        <v>405</v>
      </c>
      <c r="J129" s="699">
        <v>100</v>
      </c>
      <c r="K129" s="1998"/>
    </row>
    <row r="130" spans="1:11" ht="14.45" customHeight="1">
      <c r="A130" s="1995"/>
      <c r="B130" s="1997"/>
      <c r="C130" s="698"/>
      <c r="D130" s="418">
        <v>2012</v>
      </c>
      <c r="E130" s="687" t="s">
        <v>405</v>
      </c>
      <c r="F130" s="687">
        <v>97.9</v>
      </c>
      <c r="G130" s="687" t="s">
        <v>405</v>
      </c>
      <c r="H130" s="687">
        <v>2.1</v>
      </c>
      <c r="I130" s="687" t="s">
        <v>405</v>
      </c>
      <c r="J130" s="699">
        <v>100</v>
      </c>
      <c r="K130" s="1998"/>
    </row>
    <row r="131" spans="1:11" ht="14.45" customHeight="1">
      <c r="A131" s="1995"/>
      <c r="B131" s="1997"/>
      <c r="C131" s="698"/>
      <c r="D131" s="418">
        <v>2013</v>
      </c>
      <c r="E131" s="687" t="s">
        <v>405</v>
      </c>
      <c r="F131" s="687">
        <v>98.3</v>
      </c>
      <c r="G131" s="687" t="s">
        <v>405</v>
      </c>
      <c r="H131" s="687">
        <v>1.7</v>
      </c>
      <c r="I131" s="687" t="s">
        <v>405</v>
      </c>
      <c r="J131" s="699">
        <v>100</v>
      </c>
      <c r="K131" s="688"/>
    </row>
    <row r="132" spans="1:11" ht="14.45" customHeight="1">
      <c r="A132" s="1995"/>
      <c r="B132" s="418"/>
      <c r="C132" s="698"/>
      <c r="D132" s="418">
        <v>2014</v>
      </c>
      <c r="E132" s="687" t="s">
        <v>405</v>
      </c>
      <c r="F132" s="687">
        <v>98.3</v>
      </c>
      <c r="G132" s="687" t="s">
        <v>405</v>
      </c>
      <c r="H132" s="687">
        <v>1.7</v>
      </c>
      <c r="I132" s="687" t="s">
        <v>405</v>
      </c>
      <c r="J132" s="699">
        <v>100</v>
      </c>
      <c r="K132" s="688"/>
    </row>
    <row r="133" spans="1:11" ht="14.45" customHeight="1">
      <c r="A133" s="1995"/>
      <c r="B133" s="418"/>
      <c r="C133" s="698"/>
      <c r="D133" s="418">
        <v>2015</v>
      </c>
      <c r="E133" s="687" t="s">
        <v>405</v>
      </c>
      <c r="F133" s="687">
        <v>97.5</v>
      </c>
      <c r="G133" s="687" t="s">
        <v>405</v>
      </c>
      <c r="H133" s="687">
        <v>2.5</v>
      </c>
      <c r="I133" s="687" t="s">
        <v>405</v>
      </c>
      <c r="J133" s="699">
        <v>100</v>
      </c>
      <c r="K133" s="688"/>
    </row>
    <row r="134" spans="1:11" ht="14.45" customHeight="1">
      <c r="A134" s="1995"/>
      <c r="B134" s="418"/>
      <c r="C134" s="698"/>
      <c r="D134" s="418">
        <v>2016</v>
      </c>
      <c r="E134" s="687" t="s">
        <v>405</v>
      </c>
      <c r="F134" s="687">
        <v>96.9</v>
      </c>
      <c r="G134" s="687" t="s">
        <v>405</v>
      </c>
      <c r="H134" s="687">
        <v>3.1</v>
      </c>
      <c r="I134" s="687" t="s">
        <v>405</v>
      </c>
      <c r="J134" s="699">
        <v>100</v>
      </c>
      <c r="K134" s="688"/>
    </row>
    <row r="135" spans="1:11" ht="14.45" customHeight="1">
      <c r="A135" s="1995"/>
      <c r="B135" s="418"/>
      <c r="C135" s="698"/>
      <c r="D135" s="418">
        <v>2017</v>
      </c>
      <c r="E135" s="687" t="s">
        <v>405</v>
      </c>
      <c r="F135" s="687">
        <v>97.3</v>
      </c>
      <c r="G135" s="687" t="s">
        <v>405</v>
      </c>
      <c r="H135" s="687">
        <v>2.7</v>
      </c>
      <c r="I135" s="687" t="s">
        <v>405</v>
      </c>
      <c r="J135" s="699">
        <v>100</v>
      </c>
      <c r="K135" s="688"/>
    </row>
    <row r="136" spans="1:11" ht="14.45" customHeight="1">
      <c r="A136" s="1995"/>
      <c r="B136" s="418"/>
      <c r="C136" s="698"/>
      <c r="D136" s="418">
        <v>2018</v>
      </c>
      <c r="E136" s="687" t="s">
        <v>405</v>
      </c>
      <c r="F136" s="687">
        <v>97.3</v>
      </c>
      <c r="G136" s="687" t="s">
        <v>405</v>
      </c>
      <c r="H136" s="687">
        <v>2.7</v>
      </c>
      <c r="I136" s="687" t="s">
        <v>405</v>
      </c>
      <c r="J136" s="699">
        <v>100</v>
      </c>
      <c r="K136" s="688"/>
    </row>
    <row r="137" spans="1:11" ht="14.45" customHeight="1">
      <c r="A137" s="1995"/>
      <c r="B137" s="418"/>
      <c r="C137" s="698"/>
      <c r="D137" s="418">
        <v>2019</v>
      </c>
      <c r="E137" s="687" t="s">
        <v>405</v>
      </c>
      <c r="F137" s="687">
        <v>96.8</v>
      </c>
      <c r="G137" s="687" t="s">
        <v>405</v>
      </c>
      <c r="H137" s="687">
        <v>3.2</v>
      </c>
      <c r="I137" s="687" t="s">
        <v>405</v>
      </c>
      <c r="J137" s="699">
        <v>100</v>
      </c>
      <c r="K137" s="688"/>
    </row>
    <row r="138" spans="1:11" ht="14.45" customHeight="1">
      <c r="A138" s="1995"/>
      <c r="B138" s="418"/>
      <c r="C138" s="698"/>
      <c r="D138" s="418">
        <v>2020</v>
      </c>
      <c r="E138" s="687" t="s">
        <v>405</v>
      </c>
      <c r="F138" s="687">
        <v>97.4</v>
      </c>
      <c r="G138" s="687" t="s">
        <v>405</v>
      </c>
      <c r="H138" s="687">
        <v>2.6</v>
      </c>
      <c r="I138" s="687" t="s">
        <v>405</v>
      </c>
      <c r="J138" s="699">
        <v>100</v>
      </c>
      <c r="K138" s="688"/>
    </row>
    <row r="139" spans="1:11" ht="14.45" customHeight="1">
      <c r="A139" s="1995"/>
      <c r="B139" s="1997" t="s">
        <v>419</v>
      </c>
      <c r="C139" s="698" t="s">
        <v>420</v>
      </c>
      <c r="D139" s="418">
        <v>2010</v>
      </c>
      <c r="E139" s="687">
        <v>28.6</v>
      </c>
      <c r="F139" s="687" t="s">
        <v>405</v>
      </c>
      <c r="G139" s="687">
        <v>5.3</v>
      </c>
      <c r="H139" s="687">
        <v>64.599999999999994</v>
      </c>
      <c r="I139" s="687">
        <v>1.5</v>
      </c>
      <c r="J139" s="699">
        <v>100</v>
      </c>
      <c r="K139" s="1998" t="s">
        <v>421</v>
      </c>
    </row>
    <row r="140" spans="1:11" ht="14.45" customHeight="1">
      <c r="A140" s="1995"/>
      <c r="B140" s="1997"/>
      <c r="C140" s="698"/>
      <c r="D140" s="418">
        <v>2011</v>
      </c>
      <c r="E140" s="687">
        <v>27.4</v>
      </c>
      <c r="F140" s="687" t="s">
        <v>405</v>
      </c>
      <c r="G140" s="687">
        <v>4.9000000000000004</v>
      </c>
      <c r="H140" s="687">
        <v>66.3</v>
      </c>
      <c r="I140" s="687">
        <v>1.4</v>
      </c>
      <c r="J140" s="699">
        <v>100</v>
      </c>
      <c r="K140" s="1998"/>
    </row>
    <row r="141" spans="1:11" ht="14.45" customHeight="1">
      <c r="A141" s="1995"/>
      <c r="B141" s="1997"/>
      <c r="C141" s="698"/>
      <c r="D141" s="418">
        <v>2012</v>
      </c>
      <c r="E141" s="687">
        <v>27.1</v>
      </c>
      <c r="F141" s="687" t="s">
        <v>405</v>
      </c>
      <c r="G141" s="687">
        <v>2.4</v>
      </c>
      <c r="H141" s="687">
        <v>69.400000000000006</v>
      </c>
      <c r="I141" s="687">
        <v>1.1000000000000001</v>
      </c>
      <c r="J141" s="699">
        <v>100</v>
      </c>
      <c r="K141" s="1998"/>
    </row>
    <row r="142" spans="1:11" ht="14.45" customHeight="1">
      <c r="A142" s="1995"/>
      <c r="B142" s="418"/>
      <c r="C142" s="698"/>
      <c r="D142" s="418">
        <v>2013</v>
      </c>
      <c r="E142" s="687">
        <v>27.8</v>
      </c>
      <c r="F142" s="687" t="s">
        <v>405</v>
      </c>
      <c r="G142" s="687">
        <v>2.6</v>
      </c>
      <c r="H142" s="687">
        <v>68.3</v>
      </c>
      <c r="I142" s="687">
        <v>1.3</v>
      </c>
      <c r="J142" s="699">
        <v>100</v>
      </c>
      <c r="K142" s="1998"/>
    </row>
    <row r="143" spans="1:11" ht="14.45" customHeight="1">
      <c r="A143" s="1995"/>
      <c r="B143" s="418"/>
      <c r="C143" s="698"/>
      <c r="D143" s="418">
        <v>2014</v>
      </c>
      <c r="E143" s="687">
        <v>28.1</v>
      </c>
      <c r="F143" s="687" t="s">
        <v>405</v>
      </c>
      <c r="G143" s="687">
        <v>1.3</v>
      </c>
      <c r="H143" s="687">
        <v>70.099999999999994</v>
      </c>
      <c r="I143" s="687">
        <v>0.5</v>
      </c>
      <c r="J143" s="699">
        <v>100</v>
      </c>
      <c r="K143" s="688"/>
    </row>
    <row r="144" spans="1:11" ht="14.45" customHeight="1">
      <c r="A144" s="1995"/>
      <c r="B144" s="418"/>
      <c r="C144" s="698"/>
      <c r="D144" s="418">
        <v>2015</v>
      </c>
      <c r="E144" s="687">
        <v>29.6</v>
      </c>
      <c r="F144" s="687" t="s">
        <v>405</v>
      </c>
      <c r="G144" s="687">
        <v>0.1</v>
      </c>
      <c r="H144" s="687">
        <v>69.8</v>
      </c>
      <c r="I144" s="687">
        <v>0.5</v>
      </c>
      <c r="J144" s="699">
        <v>100</v>
      </c>
      <c r="K144" s="688"/>
    </row>
    <row r="145" spans="1:11" ht="14.45" customHeight="1">
      <c r="A145" s="1995"/>
      <c r="B145" s="418"/>
      <c r="C145" s="698"/>
      <c r="D145" s="418">
        <v>2016</v>
      </c>
      <c r="E145" s="687">
        <v>28.5</v>
      </c>
      <c r="F145" s="687" t="s">
        <v>405</v>
      </c>
      <c r="G145" s="687">
        <v>0.1</v>
      </c>
      <c r="H145" s="687">
        <v>70.599999999999994</v>
      </c>
      <c r="I145" s="687">
        <v>0.8</v>
      </c>
      <c r="J145" s="699">
        <v>100</v>
      </c>
      <c r="K145" s="688"/>
    </row>
    <row r="146" spans="1:11" ht="14.45" customHeight="1">
      <c r="A146" s="1995"/>
      <c r="B146" s="418"/>
      <c r="C146" s="698"/>
      <c r="D146" s="418">
        <v>2017</v>
      </c>
      <c r="E146" s="687">
        <v>23.8</v>
      </c>
      <c r="F146" s="687" t="s">
        <v>405</v>
      </c>
      <c r="G146" s="687">
        <v>0.2</v>
      </c>
      <c r="H146" s="687">
        <v>75.3</v>
      </c>
      <c r="I146" s="687">
        <v>0.7</v>
      </c>
      <c r="J146" s="699">
        <v>100</v>
      </c>
      <c r="K146" s="688"/>
    </row>
    <row r="147" spans="1:11" ht="14.45" customHeight="1">
      <c r="A147" s="1995"/>
      <c r="B147" s="418"/>
      <c r="C147" s="698"/>
      <c r="D147" s="418">
        <v>2018</v>
      </c>
      <c r="E147" s="687">
        <v>21.7</v>
      </c>
      <c r="F147" s="687" t="s">
        <v>405</v>
      </c>
      <c r="G147" s="687">
        <v>0</v>
      </c>
      <c r="H147" s="687">
        <v>77.400000000000006</v>
      </c>
      <c r="I147" s="687">
        <v>0.9</v>
      </c>
      <c r="J147" s="699">
        <v>100</v>
      </c>
      <c r="K147" s="688"/>
    </row>
    <row r="148" spans="1:11" ht="14.45" customHeight="1">
      <c r="A148" s="1995"/>
      <c r="B148" s="418"/>
      <c r="C148" s="698"/>
      <c r="D148" s="418">
        <v>2019</v>
      </c>
      <c r="E148" s="687">
        <v>23</v>
      </c>
      <c r="F148" s="687" t="s">
        <v>405</v>
      </c>
      <c r="G148" s="687">
        <v>0.1</v>
      </c>
      <c r="H148" s="687">
        <v>76</v>
      </c>
      <c r="I148" s="687">
        <v>0.9</v>
      </c>
      <c r="J148" s="699">
        <v>100</v>
      </c>
      <c r="K148" s="688"/>
    </row>
    <row r="149" spans="1:11" ht="14.45" customHeight="1">
      <c r="A149" s="1995"/>
      <c r="B149" s="418"/>
      <c r="C149" s="418"/>
      <c r="D149" s="418">
        <v>2020</v>
      </c>
      <c r="E149" s="701">
        <v>23.8</v>
      </c>
      <c r="F149" s="687" t="s">
        <v>405</v>
      </c>
      <c r="G149" s="701">
        <v>0.1</v>
      </c>
      <c r="H149" s="701">
        <v>75.2</v>
      </c>
      <c r="I149" s="701">
        <v>0.9</v>
      </c>
      <c r="J149" s="699">
        <v>100</v>
      </c>
      <c r="K149" s="688"/>
    </row>
    <row r="150" spans="1:11" ht="19.7" customHeight="1">
      <c r="A150" s="1999">
        <v>117</v>
      </c>
      <c r="B150" s="661"/>
      <c r="C150" s="661"/>
      <c r="D150" s="661"/>
      <c r="E150" s="477"/>
      <c r="F150" s="561"/>
      <c r="G150" s="561"/>
      <c r="H150" s="561"/>
      <c r="I150" s="2008" t="s">
        <v>586</v>
      </c>
      <c r="J150" s="2008"/>
      <c r="K150" s="2008"/>
    </row>
    <row r="151" spans="1:11" ht="33.950000000000003" customHeight="1">
      <c r="A151" s="1999"/>
      <c r="B151" s="514"/>
      <c r="C151" s="372" t="s">
        <v>534</v>
      </c>
      <c r="D151" s="515" t="s">
        <v>336</v>
      </c>
      <c r="E151" s="372" t="s">
        <v>535</v>
      </c>
      <c r="F151" s="372" t="s">
        <v>536</v>
      </c>
      <c r="G151" s="372" t="s">
        <v>537</v>
      </c>
      <c r="H151" s="664" t="s">
        <v>570</v>
      </c>
      <c r="I151" s="664" t="s">
        <v>539</v>
      </c>
      <c r="J151" s="665" t="s">
        <v>548</v>
      </c>
      <c r="K151" s="2003"/>
    </row>
    <row r="152" spans="1:11" ht="33.950000000000003" customHeight="1">
      <c r="A152" s="1999"/>
      <c r="B152" s="517"/>
      <c r="C152" s="519" t="s">
        <v>372</v>
      </c>
      <c r="D152" s="518" t="s">
        <v>9</v>
      </c>
      <c r="E152" s="519" t="s">
        <v>541</v>
      </c>
      <c r="F152" s="519" t="s">
        <v>542</v>
      </c>
      <c r="G152" s="519" t="s">
        <v>543</v>
      </c>
      <c r="H152" s="666" t="s">
        <v>544</v>
      </c>
      <c r="I152" s="666" t="s">
        <v>545</v>
      </c>
      <c r="J152" s="667" t="s">
        <v>549</v>
      </c>
      <c r="K152" s="2009"/>
    </row>
    <row r="153" spans="1:11" ht="19.7" customHeight="1">
      <c r="A153" s="1999"/>
      <c r="B153" s="407"/>
      <c r="C153" s="668"/>
      <c r="D153" s="521"/>
      <c r="E153" s="522" t="s">
        <v>318</v>
      </c>
      <c r="F153" s="522" t="s">
        <v>321</v>
      </c>
      <c r="G153" s="522" t="s">
        <v>325</v>
      </c>
      <c r="H153" s="669" t="s">
        <v>328</v>
      </c>
      <c r="I153" s="669" t="s">
        <v>331</v>
      </c>
      <c r="J153" s="670" t="s">
        <v>334</v>
      </c>
      <c r="K153" s="671"/>
    </row>
    <row r="154" spans="1:11" ht="6.95" customHeight="1">
      <c r="A154" s="1999"/>
      <c r="B154" s="362"/>
      <c r="C154" s="362"/>
      <c r="D154" s="362"/>
      <c r="E154" s="672"/>
      <c r="F154" s="672"/>
      <c r="G154" s="672"/>
      <c r="H154" s="672"/>
      <c r="I154" s="672"/>
      <c r="J154" s="673"/>
      <c r="K154" s="674"/>
    </row>
    <row r="155" spans="1:11" ht="14.45" customHeight="1">
      <c r="A155" s="1999"/>
      <c r="B155" s="1979" t="s">
        <v>427</v>
      </c>
      <c r="C155" s="477" t="s">
        <v>428</v>
      </c>
      <c r="D155" s="768">
        <v>2010</v>
      </c>
      <c r="E155" s="677">
        <v>61.8</v>
      </c>
      <c r="F155" s="678" t="s">
        <v>405</v>
      </c>
      <c r="G155" s="590">
        <v>19.7</v>
      </c>
      <c r="H155" s="678">
        <v>18.5</v>
      </c>
      <c r="I155" s="678" t="s">
        <v>405</v>
      </c>
      <c r="J155" s="730">
        <v>100</v>
      </c>
      <c r="K155" s="2006" t="s">
        <v>429</v>
      </c>
    </row>
    <row r="156" spans="1:11" ht="14.45" customHeight="1">
      <c r="A156" s="1999"/>
      <c r="B156" s="1979"/>
      <c r="C156" s="712"/>
      <c r="D156" s="768">
        <v>2011</v>
      </c>
      <c r="E156" s="677">
        <v>56.4</v>
      </c>
      <c r="F156" s="678" t="s">
        <v>405</v>
      </c>
      <c r="G156" s="590">
        <v>21.9</v>
      </c>
      <c r="H156" s="678">
        <v>21.7</v>
      </c>
      <c r="I156" s="678" t="s">
        <v>405</v>
      </c>
      <c r="J156" s="730">
        <v>100</v>
      </c>
      <c r="K156" s="2006"/>
    </row>
    <row r="157" spans="1:11" ht="14.45" customHeight="1">
      <c r="A157" s="1999"/>
      <c r="B157" s="1979"/>
      <c r="C157" s="709"/>
      <c r="D157" s="768">
        <v>2012</v>
      </c>
      <c r="E157" s="677">
        <v>65.599999999999994</v>
      </c>
      <c r="F157" s="678" t="s">
        <v>405</v>
      </c>
      <c r="G157" s="590">
        <v>16.2</v>
      </c>
      <c r="H157" s="678">
        <v>18.2</v>
      </c>
      <c r="I157" s="678" t="s">
        <v>405</v>
      </c>
      <c r="J157" s="730">
        <v>100</v>
      </c>
      <c r="K157" s="2006"/>
    </row>
    <row r="158" spans="1:11" ht="14.45" customHeight="1">
      <c r="A158" s="1999"/>
      <c r="B158" s="362"/>
      <c r="C158" s="709"/>
      <c r="D158" s="768">
        <v>2013</v>
      </c>
      <c r="E158" s="677">
        <v>64.8</v>
      </c>
      <c r="F158" s="678" t="s">
        <v>405</v>
      </c>
      <c r="G158" s="590">
        <v>16.5</v>
      </c>
      <c r="H158" s="678">
        <v>18.7</v>
      </c>
      <c r="I158" s="678" t="s">
        <v>405</v>
      </c>
      <c r="J158" s="730">
        <v>100</v>
      </c>
      <c r="K158" s="680"/>
    </row>
    <row r="159" spans="1:11" ht="14.45" customHeight="1">
      <c r="A159" s="1999"/>
      <c r="B159" s="362"/>
      <c r="C159" s="709"/>
      <c r="D159" s="768">
        <v>2014</v>
      </c>
      <c r="E159" s="677">
        <v>58.1</v>
      </c>
      <c r="F159" s="678" t="s">
        <v>405</v>
      </c>
      <c r="G159" s="590">
        <v>18.600000000000001</v>
      </c>
      <c r="H159" s="678">
        <v>23.3</v>
      </c>
      <c r="I159" s="678" t="s">
        <v>405</v>
      </c>
      <c r="J159" s="730">
        <v>100</v>
      </c>
      <c r="K159" s="680"/>
    </row>
    <row r="160" spans="1:11" ht="14.45" customHeight="1">
      <c r="A160" s="1999"/>
      <c r="B160" s="362"/>
      <c r="C160" s="709"/>
      <c r="D160" s="768">
        <v>2015</v>
      </c>
      <c r="E160" s="677">
        <v>51.3</v>
      </c>
      <c r="F160" s="678" t="s">
        <v>405</v>
      </c>
      <c r="G160" s="590">
        <v>14.3</v>
      </c>
      <c r="H160" s="678">
        <v>34.4</v>
      </c>
      <c r="I160" s="678" t="s">
        <v>405</v>
      </c>
      <c r="J160" s="730">
        <v>100</v>
      </c>
      <c r="K160" s="680"/>
    </row>
    <row r="161" spans="1:11" ht="14.45" customHeight="1">
      <c r="A161" s="1999"/>
      <c r="B161" s="362"/>
      <c r="C161" s="709"/>
      <c r="D161" s="768">
        <v>2016</v>
      </c>
      <c r="E161" s="677">
        <v>53.6</v>
      </c>
      <c r="F161" s="678" t="s">
        <v>405</v>
      </c>
      <c r="G161" s="590">
        <v>11.4</v>
      </c>
      <c r="H161" s="678">
        <v>35</v>
      </c>
      <c r="I161" s="678" t="s">
        <v>405</v>
      </c>
      <c r="J161" s="730">
        <v>100</v>
      </c>
      <c r="K161" s="680"/>
    </row>
    <row r="162" spans="1:11" ht="14.45" customHeight="1">
      <c r="A162" s="1999"/>
      <c r="B162" s="362"/>
      <c r="C162" s="709"/>
      <c r="D162" s="768">
        <v>2017</v>
      </c>
      <c r="E162" s="677">
        <v>51.2</v>
      </c>
      <c r="F162" s="678" t="s">
        <v>405</v>
      </c>
      <c r="G162" s="590">
        <v>13.1</v>
      </c>
      <c r="H162" s="678">
        <v>35.700000000000003</v>
      </c>
      <c r="I162" s="678" t="s">
        <v>405</v>
      </c>
      <c r="J162" s="730">
        <v>100</v>
      </c>
      <c r="K162" s="680"/>
    </row>
    <row r="163" spans="1:11" ht="14.45" customHeight="1">
      <c r="A163" s="1999"/>
      <c r="B163" s="362"/>
      <c r="C163" s="709"/>
      <c r="D163" s="769">
        <v>2018</v>
      </c>
      <c r="E163" s="677">
        <v>51</v>
      </c>
      <c r="F163" s="678" t="s">
        <v>405</v>
      </c>
      <c r="G163" s="590">
        <v>13.4</v>
      </c>
      <c r="H163" s="678">
        <v>35.6</v>
      </c>
      <c r="I163" s="678" t="s">
        <v>405</v>
      </c>
      <c r="J163" s="730">
        <v>100</v>
      </c>
      <c r="K163" s="680"/>
    </row>
    <row r="164" spans="1:11" ht="14.45" customHeight="1">
      <c r="A164" s="1999"/>
      <c r="B164" s="362"/>
      <c r="C164" s="709"/>
      <c r="D164" s="770">
        <v>2019</v>
      </c>
      <c r="E164" s="590">
        <v>55.1</v>
      </c>
      <c r="F164" s="590" t="s">
        <v>405</v>
      </c>
      <c r="G164" s="590">
        <v>5.5</v>
      </c>
      <c r="H164" s="590">
        <v>39.4</v>
      </c>
      <c r="I164" s="590" t="s">
        <v>405</v>
      </c>
      <c r="J164" s="591">
        <v>100</v>
      </c>
      <c r="K164" s="682"/>
    </row>
    <row r="165" spans="1:11" ht="14.45" customHeight="1">
      <c r="A165" s="1999"/>
      <c r="B165" s="362"/>
      <c r="C165" s="709"/>
      <c r="D165" s="770">
        <v>2020</v>
      </c>
      <c r="E165" s="590">
        <v>53.2</v>
      </c>
      <c r="F165" s="590" t="s">
        <v>405</v>
      </c>
      <c r="G165" s="590">
        <v>6.5</v>
      </c>
      <c r="H165" s="590">
        <v>40.300000000000004</v>
      </c>
      <c r="I165" s="590" t="s">
        <v>405</v>
      </c>
      <c r="J165" s="591">
        <v>100</v>
      </c>
      <c r="K165" s="682"/>
    </row>
    <row r="166" spans="1:11" ht="14.45" customHeight="1">
      <c r="A166" s="1999"/>
      <c r="B166" s="1979" t="s">
        <v>430</v>
      </c>
      <c r="C166" s="709" t="s">
        <v>431</v>
      </c>
      <c r="D166" s="768">
        <v>2010</v>
      </c>
      <c r="E166" s="590">
        <v>84.2</v>
      </c>
      <c r="F166" s="603" t="s">
        <v>405</v>
      </c>
      <c r="G166" s="590">
        <v>3</v>
      </c>
      <c r="H166" s="590">
        <v>12.8</v>
      </c>
      <c r="I166" s="603" t="s">
        <v>405</v>
      </c>
      <c r="J166" s="591">
        <v>100</v>
      </c>
      <c r="K166" s="2006" t="s">
        <v>432</v>
      </c>
    </row>
    <row r="167" spans="1:11" ht="14.45" customHeight="1">
      <c r="A167" s="1999"/>
      <c r="B167" s="1979"/>
      <c r="C167" s="709"/>
      <c r="D167" s="768">
        <v>2011</v>
      </c>
      <c r="E167" s="590">
        <v>81</v>
      </c>
      <c r="F167" s="603" t="s">
        <v>405</v>
      </c>
      <c r="G167" s="590">
        <v>3.2</v>
      </c>
      <c r="H167" s="590">
        <v>15.8</v>
      </c>
      <c r="I167" s="603" t="s">
        <v>405</v>
      </c>
      <c r="J167" s="591">
        <v>100</v>
      </c>
      <c r="K167" s="2006"/>
    </row>
    <row r="168" spans="1:11" ht="14.45" customHeight="1">
      <c r="A168" s="1999"/>
      <c r="B168" s="1979"/>
      <c r="C168" s="709"/>
      <c r="D168" s="768">
        <v>2012</v>
      </c>
      <c r="E168" s="590">
        <v>83.3</v>
      </c>
      <c r="F168" s="603" t="s">
        <v>405</v>
      </c>
      <c r="G168" s="590">
        <v>0</v>
      </c>
      <c r="H168" s="590">
        <v>16.7</v>
      </c>
      <c r="I168" s="603" t="s">
        <v>405</v>
      </c>
      <c r="J168" s="591">
        <v>100</v>
      </c>
      <c r="K168" s="2006"/>
    </row>
    <row r="169" spans="1:11" ht="14.45" customHeight="1">
      <c r="A169" s="1999"/>
      <c r="B169" s="1979"/>
      <c r="C169" s="709"/>
      <c r="D169" s="768">
        <v>2013</v>
      </c>
      <c r="E169" s="590">
        <v>83.9</v>
      </c>
      <c r="F169" s="603" t="s">
        <v>405</v>
      </c>
      <c r="G169" s="590">
        <v>0</v>
      </c>
      <c r="H169" s="590">
        <v>16.100000000000001</v>
      </c>
      <c r="I169" s="603" t="s">
        <v>405</v>
      </c>
      <c r="J169" s="591">
        <v>100</v>
      </c>
      <c r="K169" s="2006"/>
    </row>
    <row r="170" spans="1:11" ht="14.45" customHeight="1">
      <c r="A170" s="1999"/>
      <c r="B170" s="1979"/>
      <c r="C170" s="709"/>
      <c r="D170" s="768">
        <v>2014</v>
      </c>
      <c r="E170" s="590">
        <v>79.599999999999994</v>
      </c>
      <c r="F170" s="603" t="s">
        <v>405</v>
      </c>
      <c r="G170" s="590">
        <v>0</v>
      </c>
      <c r="H170" s="590">
        <v>20.399999999999999</v>
      </c>
      <c r="I170" s="603" t="s">
        <v>405</v>
      </c>
      <c r="J170" s="591">
        <v>100</v>
      </c>
      <c r="K170" s="682"/>
    </row>
    <row r="171" spans="1:11" ht="14.45" customHeight="1">
      <c r="A171" s="1999"/>
      <c r="B171" s="362"/>
      <c r="C171" s="709"/>
      <c r="D171" s="768">
        <v>2015</v>
      </c>
      <c r="E171" s="590">
        <v>74.900000000000006</v>
      </c>
      <c r="F171" s="603" t="s">
        <v>405</v>
      </c>
      <c r="G171" s="590">
        <v>0</v>
      </c>
      <c r="H171" s="590">
        <v>25.1</v>
      </c>
      <c r="I171" s="603" t="s">
        <v>405</v>
      </c>
      <c r="J171" s="591">
        <v>100</v>
      </c>
      <c r="K171" s="682"/>
    </row>
    <row r="172" spans="1:11" ht="14.45" customHeight="1">
      <c r="A172" s="1999"/>
      <c r="B172" s="362"/>
      <c r="C172" s="709"/>
      <c r="D172" s="768">
        <v>2016</v>
      </c>
      <c r="E172" s="590">
        <v>75.8</v>
      </c>
      <c r="F172" s="603" t="s">
        <v>405</v>
      </c>
      <c r="G172" s="590">
        <v>0</v>
      </c>
      <c r="H172" s="590">
        <v>24.2</v>
      </c>
      <c r="I172" s="603" t="s">
        <v>405</v>
      </c>
      <c r="J172" s="591">
        <v>100</v>
      </c>
      <c r="K172" s="682"/>
    </row>
    <row r="173" spans="1:11" ht="14.45" customHeight="1">
      <c r="A173" s="1999"/>
      <c r="B173" s="362"/>
      <c r="C173" s="709"/>
      <c r="D173" s="768">
        <v>2017</v>
      </c>
      <c r="E173" s="590">
        <v>73.2</v>
      </c>
      <c r="F173" s="603" t="s">
        <v>405</v>
      </c>
      <c r="G173" s="590">
        <v>0</v>
      </c>
      <c r="H173" s="590">
        <v>26.8</v>
      </c>
      <c r="I173" s="603" t="s">
        <v>405</v>
      </c>
      <c r="J173" s="591">
        <v>100</v>
      </c>
      <c r="K173" s="682"/>
    </row>
    <row r="174" spans="1:11" ht="14.45" customHeight="1">
      <c r="A174" s="1999"/>
      <c r="B174" s="362"/>
      <c r="C174" s="709"/>
      <c r="D174" s="768">
        <v>2018</v>
      </c>
      <c r="E174" s="590">
        <v>73.400000000000006</v>
      </c>
      <c r="F174" s="603" t="s">
        <v>405</v>
      </c>
      <c r="G174" s="590">
        <v>0</v>
      </c>
      <c r="H174" s="590">
        <v>26.6</v>
      </c>
      <c r="I174" s="603" t="s">
        <v>405</v>
      </c>
      <c r="J174" s="591">
        <v>100</v>
      </c>
      <c r="K174" s="682"/>
    </row>
    <row r="175" spans="1:11" ht="14.45" customHeight="1">
      <c r="A175" s="1999"/>
      <c r="B175" s="362"/>
      <c r="C175" s="709"/>
      <c r="D175" s="561">
        <v>2019</v>
      </c>
      <c r="E175" s="590">
        <v>70</v>
      </c>
      <c r="F175" s="590" t="s">
        <v>405</v>
      </c>
      <c r="G175" s="590">
        <v>0</v>
      </c>
      <c r="H175" s="590">
        <v>30</v>
      </c>
      <c r="I175" s="590" t="s">
        <v>405</v>
      </c>
      <c r="J175" s="591">
        <v>100</v>
      </c>
      <c r="K175" s="682"/>
    </row>
    <row r="176" spans="1:11" ht="14.45" customHeight="1">
      <c r="A176" s="1999"/>
      <c r="B176" s="362"/>
      <c r="C176" s="709"/>
      <c r="D176" s="561">
        <v>2020</v>
      </c>
      <c r="E176" s="590">
        <v>71.900000000000006</v>
      </c>
      <c r="F176" s="590" t="s">
        <v>405</v>
      </c>
      <c r="G176" s="588" t="s">
        <v>405</v>
      </c>
      <c r="H176" s="590">
        <v>28.1</v>
      </c>
      <c r="I176" s="590" t="s">
        <v>405</v>
      </c>
      <c r="J176" s="591">
        <v>100</v>
      </c>
      <c r="K176" s="682"/>
    </row>
    <row r="177" spans="1:11" ht="14.45" customHeight="1">
      <c r="A177" s="1999"/>
      <c r="B177" s="1979" t="s">
        <v>504</v>
      </c>
      <c r="C177" s="477" t="s">
        <v>433</v>
      </c>
      <c r="D177" s="768">
        <v>2010</v>
      </c>
      <c r="E177" s="590" t="s">
        <v>405</v>
      </c>
      <c r="F177" s="590" t="s">
        <v>405</v>
      </c>
      <c r="G177" s="590">
        <v>100</v>
      </c>
      <c r="H177" s="590" t="s">
        <v>405</v>
      </c>
      <c r="I177" s="590" t="s">
        <v>405</v>
      </c>
      <c r="J177" s="591">
        <v>100</v>
      </c>
      <c r="K177" s="2006" t="s">
        <v>434</v>
      </c>
    </row>
    <row r="178" spans="1:11" ht="14.45" customHeight="1">
      <c r="A178" s="1999"/>
      <c r="B178" s="1979"/>
      <c r="C178" s="362"/>
      <c r="D178" s="768">
        <v>2011</v>
      </c>
      <c r="E178" s="590" t="s">
        <v>405</v>
      </c>
      <c r="F178" s="590" t="s">
        <v>405</v>
      </c>
      <c r="G178" s="590">
        <v>100</v>
      </c>
      <c r="H178" s="590" t="s">
        <v>405</v>
      </c>
      <c r="I178" s="590" t="s">
        <v>405</v>
      </c>
      <c r="J178" s="591">
        <v>100</v>
      </c>
      <c r="K178" s="2006"/>
    </row>
    <row r="179" spans="1:11" ht="14.45" customHeight="1">
      <c r="A179" s="1999"/>
      <c r="B179" s="1979"/>
      <c r="C179" s="362"/>
      <c r="D179" s="768">
        <v>2012</v>
      </c>
      <c r="E179" s="590" t="s">
        <v>405</v>
      </c>
      <c r="F179" s="590" t="s">
        <v>405</v>
      </c>
      <c r="G179" s="590">
        <v>100</v>
      </c>
      <c r="H179" s="590" t="s">
        <v>405</v>
      </c>
      <c r="I179" s="590" t="s">
        <v>405</v>
      </c>
      <c r="J179" s="591">
        <v>100</v>
      </c>
      <c r="K179" s="2006"/>
    </row>
    <row r="180" spans="1:11" ht="14.45" customHeight="1">
      <c r="A180" s="1999"/>
      <c r="B180" s="1979"/>
      <c r="C180" s="362"/>
      <c r="D180" s="768">
        <v>2013</v>
      </c>
      <c r="E180" s="590" t="s">
        <v>405</v>
      </c>
      <c r="F180" s="590" t="s">
        <v>405</v>
      </c>
      <c r="G180" s="590">
        <v>100</v>
      </c>
      <c r="H180" s="590" t="s">
        <v>405</v>
      </c>
      <c r="I180" s="590" t="s">
        <v>405</v>
      </c>
      <c r="J180" s="591">
        <v>100</v>
      </c>
      <c r="K180" s="2006"/>
    </row>
    <row r="181" spans="1:11" ht="14.45" customHeight="1">
      <c r="A181" s="1999"/>
      <c r="B181" s="362"/>
      <c r="C181" s="362"/>
      <c r="D181" s="768">
        <v>2014</v>
      </c>
      <c r="E181" s="590" t="s">
        <v>405</v>
      </c>
      <c r="F181" s="590" t="s">
        <v>405</v>
      </c>
      <c r="G181" s="590">
        <v>100</v>
      </c>
      <c r="H181" s="590" t="s">
        <v>405</v>
      </c>
      <c r="I181" s="590" t="s">
        <v>405</v>
      </c>
      <c r="J181" s="591">
        <v>100</v>
      </c>
      <c r="K181" s="680"/>
    </row>
    <row r="182" spans="1:11" ht="14.45" customHeight="1">
      <c r="A182" s="1999"/>
      <c r="B182" s="362"/>
      <c r="C182" s="362"/>
      <c r="D182" s="768">
        <v>2015</v>
      </c>
      <c r="E182" s="590" t="s">
        <v>405</v>
      </c>
      <c r="F182" s="590" t="s">
        <v>405</v>
      </c>
      <c r="G182" s="590">
        <v>100</v>
      </c>
      <c r="H182" s="590" t="s">
        <v>405</v>
      </c>
      <c r="I182" s="136" t="s">
        <v>405</v>
      </c>
      <c r="J182" s="591">
        <v>100</v>
      </c>
      <c r="K182" s="680"/>
    </row>
    <row r="183" spans="1:11" ht="14.45" customHeight="1">
      <c r="A183" s="1999"/>
      <c r="B183" s="362"/>
      <c r="C183" s="362"/>
      <c r="D183" s="374">
        <v>2016</v>
      </c>
      <c r="E183" s="590" t="s">
        <v>405</v>
      </c>
      <c r="F183" s="590" t="s">
        <v>405</v>
      </c>
      <c r="G183" s="590">
        <v>100</v>
      </c>
      <c r="H183" s="590" t="s">
        <v>405</v>
      </c>
      <c r="I183" s="590" t="s">
        <v>405</v>
      </c>
      <c r="J183" s="591">
        <v>100</v>
      </c>
      <c r="K183" s="680"/>
    </row>
    <row r="184" spans="1:11" ht="14.45" customHeight="1">
      <c r="A184" s="1999"/>
      <c r="B184" s="362"/>
      <c r="C184" s="362"/>
      <c r="D184" s="768">
        <v>2017</v>
      </c>
      <c r="E184" s="590" t="s">
        <v>405</v>
      </c>
      <c r="F184" s="590" t="s">
        <v>405</v>
      </c>
      <c r="G184" s="590">
        <v>100</v>
      </c>
      <c r="H184" s="590" t="s">
        <v>405</v>
      </c>
      <c r="I184" s="590" t="s">
        <v>405</v>
      </c>
      <c r="J184" s="591">
        <v>100</v>
      </c>
      <c r="K184" s="680"/>
    </row>
    <row r="185" spans="1:11" ht="14.45" customHeight="1">
      <c r="A185" s="1999"/>
      <c r="B185" s="362"/>
      <c r="C185" s="362"/>
      <c r="D185" s="768">
        <v>2018</v>
      </c>
      <c r="E185" s="590" t="s">
        <v>405</v>
      </c>
      <c r="F185" s="590" t="s">
        <v>405</v>
      </c>
      <c r="G185" s="590">
        <v>100</v>
      </c>
      <c r="H185" s="590" t="s">
        <v>405</v>
      </c>
      <c r="I185" s="590" t="s">
        <v>405</v>
      </c>
      <c r="J185" s="591">
        <v>100</v>
      </c>
      <c r="K185" s="680"/>
    </row>
    <row r="186" spans="1:11" ht="14.45" customHeight="1">
      <c r="A186" s="1999"/>
      <c r="B186" s="362"/>
      <c r="C186" s="362"/>
      <c r="D186" s="769">
        <v>2019</v>
      </c>
      <c r="E186" s="678" t="s">
        <v>405</v>
      </c>
      <c r="F186" s="590" t="s">
        <v>405</v>
      </c>
      <c r="G186" s="590">
        <v>100</v>
      </c>
      <c r="H186" s="678" t="s">
        <v>405</v>
      </c>
      <c r="I186" s="590" t="s">
        <v>405</v>
      </c>
      <c r="J186" s="681">
        <v>100</v>
      </c>
      <c r="K186" s="680"/>
    </row>
    <row r="187" spans="1:11" ht="14.45" customHeight="1">
      <c r="A187" s="1999"/>
      <c r="B187" s="362"/>
      <c r="C187" s="362"/>
      <c r="D187" s="769">
        <v>2020</v>
      </c>
      <c r="E187" s="678" t="s">
        <v>405</v>
      </c>
      <c r="F187" s="590" t="s">
        <v>405</v>
      </c>
      <c r="G187" s="590">
        <v>100</v>
      </c>
      <c r="H187" s="678" t="s">
        <v>405</v>
      </c>
      <c r="I187" s="590" t="s">
        <v>405</v>
      </c>
      <c r="J187" s="681">
        <v>100</v>
      </c>
      <c r="K187" s="680"/>
    </row>
    <row r="188" spans="1:11" ht="14.45" customHeight="1">
      <c r="A188" s="1999"/>
      <c r="B188" s="362" t="s">
        <v>196</v>
      </c>
      <c r="C188" s="477" t="s">
        <v>435</v>
      </c>
      <c r="D188" s="768">
        <v>2010</v>
      </c>
      <c r="E188" s="677">
        <v>1.9</v>
      </c>
      <c r="F188" s="678" t="s">
        <v>405</v>
      </c>
      <c r="G188" s="590">
        <v>95.9</v>
      </c>
      <c r="H188" s="678">
        <v>1.5</v>
      </c>
      <c r="I188" s="590">
        <v>0.7</v>
      </c>
      <c r="J188" s="681">
        <v>100</v>
      </c>
      <c r="K188" s="683" t="s">
        <v>436</v>
      </c>
    </row>
    <row r="189" spans="1:11" ht="14.45" customHeight="1">
      <c r="A189" s="1999"/>
      <c r="B189" s="712"/>
      <c r="C189" s="712"/>
      <c r="D189" s="768">
        <v>2011</v>
      </c>
      <c r="E189" s="677">
        <v>1.5</v>
      </c>
      <c r="F189" s="678" t="s">
        <v>405</v>
      </c>
      <c r="G189" s="590">
        <v>96.5</v>
      </c>
      <c r="H189" s="678">
        <v>1.3</v>
      </c>
      <c r="I189" s="590">
        <v>0.7</v>
      </c>
      <c r="J189" s="681">
        <v>100</v>
      </c>
      <c r="K189" s="682"/>
    </row>
    <row r="190" spans="1:11" ht="14.45" customHeight="1">
      <c r="A190" s="1999"/>
      <c r="B190" s="712"/>
      <c r="C190" s="712"/>
      <c r="D190" s="768">
        <v>2012</v>
      </c>
      <c r="E190" s="677">
        <v>1.5</v>
      </c>
      <c r="F190" s="678" t="s">
        <v>405</v>
      </c>
      <c r="G190" s="590">
        <v>96.2</v>
      </c>
      <c r="H190" s="678">
        <v>1.9</v>
      </c>
      <c r="I190" s="590">
        <v>0.4</v>
      </c>
      <c r="J190" s="681">
        <v>100</v>
      </c>
      <c r="K190" s="682"/>
    </row>
    <row r="191" spans="1:11" ht="14.45" customHeight="1">
      <c r="A191" s="1999"/>
      <c r="B191" s="712"/>
      <c r="C191" s="712"/>
      <c r="D191" s="768">
        <v>2013</v>
      </c>
      <c r="E191" s="677">
        <v>1.6</v>
      </c>
      <c r="F191" s="678" t="s">
        <v>405</v>
      </c>
      <c r="G191" s="590">
        <v>95.7</v>
      </c>
      <c r="H191" s="678">
        <v>2.2000000000000002</v>
      </c>
      <c r="I191" s="590">
        <v>0.5</v>
      </c>
      <c r="J191" s="681">
        <v>99.999999999999986</v>
      </c>
      <c r="K191" s="682"/>
    </row>
    <row r="192" spans="1:11" ht="14.45" customHeight="1">
      <c r="A192" s="1999"/>
      <c r="B192" s="712"/>
      <c r="C192" s="712"/>
      <c r="D192" s="768">
        <v>2014</v>
      </c>
      <c r="E192" s="677">
        <v>1.4</v>
      </c>
      <c r="F192" s="678" t="s">
        <v>405</v>
      </c>
      <c r="G192" s="590">
        <v>96.2</v>
      </c>
      <c r="H192" s="678">
        <v>2.1</v>
      </c>
      <c r="I192" s="590">
        <v>0.3</v>
      </c>
      <c r="J192" s="681">
        <v>99.999999999999986</v>
      </c>
      <c r="K192" s="682"/>
    </row>
    <row r="193" spans="1:11" ht="14.45" customHeight="1">
      <c r="A193" s="1999"/>
      <c r="B193" s="712"/>
      <c r="C193" s="712"/>
      <c r="D193" s="768">
        <v>2015</v>
      </c>
      <c r="E193" s="677">
        <v>1.6</v>
      </c>
      <c r="F193" s="678" t="s">
        <v>405</v>
      </c>
      <c r="G193" s="590">
        <v>96.5</v>
      </c>
      <c r="H193" s="678">
        <v>1.7</v>
      </c>
      <c r="I193" s="590">
        <v>0.2</v>
      </c>
      <c r="J193" s="681">
        <v>100</v>
      </c>
      <c r="K193" s="682"/>
    </row>
    <row r="194" spans="1:11" ht="14.45" customHeight="1">
      <c r="A194" s="1999"/>
      <c r="B194" s="712"/>
      <c r="C194" s="712"/>
      <c r="D194" s="768">
        <v>2016</v>
      </c>
      <c r="E194" s="677">
        <v>1.5</v>
      </c>
      <c r="F194" s="678" t="s">
        <v>405</v>
      </c>
      <c r="G194" s="590">
        <v>94.6</v>
      </c>
      <c r="H194" s="678">
        <v>3.5</v>
      </c>
      <c r="I194" s="590">
        <v>0.4</v>
      </c>
      <c r="J194" s="681">
        <v>100</v>
      </c>
      <c r="K194" s="682"/>
    </row>
    <row r="195" spans="1:11" ht="14.45" customHeight="1">
      <c r="A195" s="1999"/>
      <c r="B195" s="712"/>
      <c r="C195" s="712"/>
      <c r="D195" s="768">
        <v>2017</v>
      </c>
      <c r="E195" s="677">
        <v>1.2</v>
      </c>
      <c r="F195" s="678" t="s">
        <v>405</v>
      </c>
      <c r="G195" s="590">
        <v>95.6</v>
      </c>
      <c r="H195" s="678">
        <v>2.9</v>
      </c>
      <c r="I195" s="590">
        <v>0.3</v>
      </c>
      <c r="J195" s="681">
        <v>100</v>
      </c>
      <c r="K195" s="682"/>
    </row>
    <row r="196" spans="1:11" ht="14.45" customHeight="1">
      <c r="A196" s="1999"/>
      <c r="B196" s="712"/>
      <c r="C196" s="712"/>
      <c r="D196" s="768">
        <v>2018</v>
      </c>
      <c r="E196" s="677">
        <v>1.3</v>
      </c>
      <c r="F196" s="678" t="s">
        <v>405</v>
      </c>
      <c r="G196" s="590">
        <v>95.5</v>
      </c>
      <c r="H196" s="678">
        <v>3</v>
      </c>
      <c r="I196" s="590">
        <v>0.19999999999999998</v>
      </c>
      <c r="J196" s="681">
        <v>100</v>
      </c>
      <c r="K196" s="682"/>
    </row>
    <row r="197" spans="1:11" ht="14.45" customHeight="1">
      <c r="A197" s="1999"/>
      <c r="B197" s="418"/>
      <c r="C197" s="418"/>
      <c r="D197" s="696">
        <v>2019</v>
      </c>
      <c r="E197" s="686">
        <v>2</v>
      </c>
      <c r="F197" s="687" t="s">
        <v>405</v>
      </c>
      <c r="G197" s="686">
        <v>94.1</v>
      </c>
      <c r="H197" s="686">
        <v>3.6</v>
      </c>
      <c r="I197" s="686">
        <v>0.3</v>
      </c>
      <c r="J197" s="420">
        <v>99.999999999999986</v>
      </c>
      <c r="K197" s="688"/>
    </row>
    <row r="198" spans="1:11" ht="14.45" customHeight="1">
      <c r="A198" s="1999"/>
      <c r="B198" s="418"/>
      <c r="C198" s="418"/>
      <c r="D198" s="696">
        <v>2020</v>
      </c>
      <c r="E198" s="686">
        <v>1.8</v>
      </c>
      <c r="F198" s="687" t="s">
        <v>405</v>
      </c>
      <c r="G198" s="686">
        <v>94.1</v>
      </c>
      <c r="H198" s="686">
        <v>3.7</v>
      </c>
      <c r="I198" s="686">
        <v>0.4</v>
      </c>
      <c r="J198" s="420">
        <v>100</v>
      </c>
      <c r="K198" s="418"/>
    </row>
    <row r="199" spans="1:11" ht="19.7" customHeight="1">
      <c r="A199" s="1995">
        <v>118</v>
      </c>
      <c r="B199" s="2016" t="s">
        <v>585</v>
      </c>
      <c r="C199" s="2016"/>
      <c r="D199" s="2016"/>
      <c r="E199" s="2016"/>
      <c r="F199" s="2016"/>
      <c r="G199" s="2016"/>
      <c r="H199" s="2016"/>
      <c r="I199" s="2016"/>
      <c r="J199" s="2016"/>
      <c r="K199" s="2016"/>
    </row>
    <row r="200" spans="1:11" ht="33.950000000000003" customHeight="1">
      <c r="A200" s="1995"/>
      <c r="B200" s="689"/>
      <c r="C200" s="664" t="s">
        <v>534</v>
      </c>
      <c r="D200" s="664" t="s">
        <v>336</v>
      </c>
      <c r="E200" s="664" t="s">
        <v>535</v>
      </c>
      <c r="F200" s="664" t="s">
        <v>536</v>
      </c>
      <c r="G200" s="664" t="s">
        <v>537</v>
      </c>
      <c r="H200" s="664" t="s">
        <v>570</v>
      </c>
      <c r="I200" s="664" t="s">
        <v>539</v>
      </c>
      <c r="J200" s="665" t="s">
        <v>548</v>
      </c>
      <c r="K200" s="690"/>
    </row>
    <row r="201" spans="1:11" ht="33.950000000000003" customHeight="1">
      <c r="A201" s="1995"/>
      <c r="B201" s="691"/>
      <c r="C201" s="666" t="s">
        <v>372</v>
      </c>
      <c r="D201" s="666" t="s">
        <v>9</v>
      </c>
      <c r="E201" s="666" t="s">
        <v>541</v>
      </c>
      <c r="F201" s="666" t="s">
        <v>542</v>
      </c>
      <c r="G201" s="666" t="s">
        <v>543</v>
      </c>
      <c r="H201" s="666" t="s">
        <v>544</v>
      </c>
      <c r="I201" s="666" t="s">
        <v>545</v>
      </c>
      <c r="J201" s="667" t="s">
        <v>549</v>
      </c>
      <c r="K201" s="692"/>
    </row>
    <row r="202" spans="1:11" ht="19.7" customHeight="1">
      <c r="A202" s="1995"/>
      <c r="B202" s="693"/>
      <c r="C202" s="735"/>
      <c r="D202" s="669"/>
      <c r="E202" s="669" t="s">
        <v>318</v>
      </c>
      <c r="F202" s="669" t="s">
        <v>321</v>
      </c>
      <c r="G202" s="669" t="s">
        <v>325</v>
      </c>
      <c r="H202" s="669" t="s">
        <v>328</v>
      </c>
      <c r="I202" s="669" t="s">
        <v>331</v>
      </c>
      <c r="J202" s="670" t="s">
        <v>334</v>
      </c>
      <c r="K202" s="695"/>
    </row>
    <row r="203" spans="1:11" ht="6.95" customHeight="1">
      <c r="A203" s="1995"/>
      <c r="B203" s="418"/>
      <c r="C203" s="418"/>
      <c r="D203" s="696"/>
      <c r="E203" s="418"/>
      <c r="F203" s="418"/>
      <c r="G203" s="418"/>
      <c r="H203" s="418"/>
      <c r="I203" s="418"/>
      <c r="J203" s="697"/>
      <c r="K203" s="418"/>
    </row>
    <row r="204" spans="1:11" ht="14.45" customHeight="1">
      <c r="A204" s="1995"/>
      <c r="B204" s="1997" t="s">
        <v>437</v>
      </c>
      <c r="C204" s="698" t="s">
        <v>438</v>
      </c>
      <c r="D204" s="696">
        <v>2010</v>
      </c>
      <c r="E204" s="687">
        <v>8</v>
      </c>
      <c r="F204" s="687" t="s">
        <v>405</v>
      </c>
      <c r="G204" s="687">
        <v>85.6</v>
      </c>
      <c r="H204" s="687">
        <v>3.5</v>
      </c>
      <c r="I204" s="687">
        <v>2.9</v>
      </c>
      <c r="J204" s="699">
        <v>100</v>
      </c>
      <c r="K204" s="1998" t="s">
        <v>439</v>
      </c>
    </row>
    <row r="205" spans="1:11" ht="14.45" customHeight="1">
      <c r="A205" s="1995"/>
      <c r="B205" s="1997"/>
      <c r="C205" s="698"/>
      <c r="D205" s="696">
        <v>2011</v>
      </c>
      <c r="E205" s="687">
        <v>7.1</v>
      </c>
      <c r="F205" s="687" t="s">
        <v>405</v>
      </c>
      <c r="G205" s="687">
        <v>85.7</v>
      </c>
      <c r="H205" s="687">
        <v>4</v>
      </c>
      <c r="I205" s="687">
        <v>3.2</v>
      </c>
      <c r="J205" s="699">
        <v>100</v>
      </c>
      <c r="K205" s="1998"/>
    </row>
    <row r="206" spans="1:11" ht="14.45" customHeight="1">
      <c r="A206" s="1995"/>
      <c r="B206" s="1997"/>
      <c r="C206" s="698"/>
      <c r="D206" s="696">
        <v>2012</v>
      </c>
      <c r="E206" s="687">
        <v>6.6</v>
      </c>
      <c r="F206" s="687" t="s">
        <v>405</v>
      </c>
      <c r="G206" s="687">
        <v>87.6</v>
      </c>
      <c r="H206" s="687">
        <v>3.6</v>
      </c>
      <c r="I206" s="687">
        <v>2.2000000000000002</v>
      </c>
      <c r="J206" s="699">
        <v>100</v>
      </c>
      <c r="K206" s="1998"/>
    </row>
    <row r="207" spans="1:11" ht="14.45" customHeight="1">
      <c r="A207" s="1995"/>
      <c r="B207" s="1997"/>
      <c r="C207" s="698"/>
      <c r="D207" s="696">
        <v>2013</v>
      </c>
      <c r="E207" s="687">
        <v>7.8</v>
      </c>
      <c r="F207" s="687" t="s">
        <v>405</v>
      </c>
      <c r="G207" s="687">
        <v>85.9</v>
      </c>
      <c r="H207" s="687">
        <v>3.8</v>
      </c>
      <c r="I207" s="687">
        <v>2.5</v>
      </c>
      <c r="J207" s="699">
        <v>100</v>
      </c>
      <c r="K207" s="1998"/>
    </row>
    <row r="208" spans="1:11" ht="14.45" customHeight="1">
      <c r="A208" s="1995"/>
      <c r="B208" s="1997"/>
      <c r="C208" s="698"/>
      <c r="D208" s="696">
        <v>2014</v>
      </c>
      <c r="E208" s="687">
        <v>7.7</v>
      </c>
      <c r="F208" s="687" t="s">
        <v>405</v>
      </c>
      <c r="G208" s="687">
        <v>85.7</v>
      </c>
      <c r="H208" s="687">
        <v>3.7</v>
      </c>
      <c r="I208" s="687">
        <v>2.9</v>
      </c>
      <c r="J208" s="699">
        <v>100</v>
      </c>
      <c r="K208" s="1998"/>
    </row>
    <row r="209" spans="1:11" ht="14.45" customHeight="1">
      <c r="A209" s="1995"/>
      <c r="B209" s="1997"/>
      <c r="C209" s="698"/>
      <c r="D209" s="696">
        <v>2015</v>
      </c>
      <c r="E209" s="687">
        <v>10.1</v>
      </c>
      <c r="F209" s="687" t="s">
        <v>405</v>
      </c>
      <c r="G209" s="687">
        <v>81.400000000000006</v>
      </c>
      <c r="H209" s="687">
        <v>4.4000000000000004</v>
      </c>
      <c r="I209" s="687">
        <v>4.0999999999999996</v>
      </c>
      <c r="J209" s="699">
        <v>100</v>
      </c>
      <c r="K209" s="1998"/>
    </row>
    <row r="210" spans="1:11" ht="14.45" customHeight="1">
      <c r="A210" s="1995"/>
      <c r="B210" s="1997"/>
      <c r="C210" s="698"/>
      <c r="D210" s="696">
        <v>2016</v>
      </c>
      <c r="E210" s="687">
        <v>11.9</v>
      </c>
      <c r="F210" s="687" t="s">
        <v>405</v>
      </c>
      <c r="G210" s="687">
        <v>80.2</v>
      </c>
      <c r="H210" s="687">
        <v>4.0999999999999996</v>
      </c>
      <c r="I210" s="687">
        <v>3.8</v>
      </c>
      <c r="J210" s="699">
        <v>100</v>
      </c>
      <c r="K210" s="688"/>
    </row>
    <row r="211" spans="1:11" ht="14.45" customHeight="1">
      <c r="A211" s="1995"/>
      <c r="B211" s="418"/>
      <c r="C211" s="698"/>
      <c r="D211" s="696">
        <v>2017</v>
      </c>
      <c r="E211" s="687">
        <v>11.8</v>
      </c>
      <c r="F211" s="687" t="s">
        <v>405</v>
      </c>
      <c r="G211" s="687">
        <v>80</v>
      </c>
      <c r="H211" s="687">
        <v>4.8</v>
      </c>
      <c r="I211" s="687">
        <v>3.4</v>
      </c>
      <c r="J211" s="699">
        <v>100</v>
      </c>
      <c r="K211" s="688"/>
    </row>
    <row r="212" spans="1:11" ht="14.45" customHeight="1">
      <c r="A212" s="1995"/>
      <c r="B212" s="418"/>
      <c r="C212" s="698"/>
      <c r="D212" s="696">
        <v>2018</v>
      </c>
      <c r="E212" s="687">
        <v>17.100000000000001</v>
      </c>
      <c r="F212" s="687" t="s">
        <v>405</v>
      </c>
      <c r="G212" s="687">
        <v>72.7</v>
      </c>
      <c r="H212" s="687">
        <v>6</v>
      </c>
      <c r="I212" s="687">
        <v>4.2</v>
      </c>
      <c r="J212" s="699">
        <v>100</v>
      </c>
      <c r="K212" s="688"/>
    </row>
    <row r="213" spans="1:11" ht="14.45" customHeight="1">
      <c r="A213" s="1995"/>
      <c r="B213" s="418"/>
      <c r="C213" s="698"/>
      <c r="D213" s="696">
        <v>2019</v>
      </c>
      <c r="E213" s="687">
        <v>54.6</v>
      </c>
      <c r="F213" s="687" t="s">
        <v>405</v>
      </c>
      <c r="G213" s="687">
        <v>33.200000000000003</v>
      </c>
      <c r="H213" s="687">
        <v>5.7</v>
      </c>
      <c r="I213" s="687">
        <v>6.5</v>
      </c>
      <c r="J213" s="699">
        <v>100</v>
      </c>
      <c r="K213" s="688"/>
    </row>
    <row r="214" spans="1:11" ht="14.45" customHeight="1">
      <c r="A214" s="1995"/>
      <c r="B214" s="418"/>
      <c r="C214" s="698"/>
      <c r="D214" s="696">
        <v>2020</v>
      </c>
      <c r="E214" s="687">
        <v>76.3</v>
      </c>
      <c r="F214" s="687" t="s">
        <v>405</v>
      </c>
      <c r="G214" s="687">
        <v>11.9</v>
      </c>
      <c r="H214" s="687">
        <v>5.9</v>
      </c>
      <c r="I214" s="687">
        <v>5.8999999999999995</v>
      </c>
      <c r="J214" s="699">
        <v>100.00000000000001</v>
      </c>
      <c r="K214" s="688"/>
    </row>
    <row r="215" spans="1:11" ht="14.45" customHeight="1">
      <c r="A215" s="1995"/>
      <c r="B215" s="1997" t="s">
        <v>440</v>
      </c>
      <c r="C215" s="698" t="s">
        <v>441</v>
      </c>
      <c r="D215" s="696">
        <v>2010</v>
      </c>
      <c r="E215" s="687">
        <v>18</v>
      </c>
      <c r="F215" s="687" t="s">
        <v>405</v>
      </c>
      <c r="G215" s="687">
        <v>72.599999999999994</v>
      </c>
      <c r="H215" s="687">
        <v>5.7</v>
      </c>
      <c r="I215" s="687">
        <v>3.7</v>
      </c>
      <c r="J215" s="699">
        <v>100</v>
      </c>
      <c r="K215" s="1998" t="s">
        <v>442</v>
      </c>
    </row>
    <row r="216" spans="1:11" ht="14.45" customHeight="1">
      <c r="A216" s="1995"/>
      <c r="B216" s="1997"/>
      <c r="C216" s="698"/>
      <c r="D216" s="696">
        <v>2011</v>
      </c>
      <c r="E216" s="687">
        <v>23.6</v>
      </c>
      <c r="F216" s="687" t="s">
        <v>405</v>
      </c>
      <c r="G216" s="687">
        <v>65.900000000000006</v>
      </c>
      <c r="H216" s="687">
        <v>7.4</v>
      </c>
      <c r="I216" s="687">
        <v>3.1</v>
      </c>
      <c r="J216" s="699">
        <v>100</v>
      </c>
      <c r="K216" s="1998"/>
    </row>
    <row r="217" spans="1:11" ht="14.45" customHeight="1">
      <c r="A217" s="1995"/>
      <c r="B217" s="1997"/>
      <c r="C217" s="698"/>
      <c r="D217" s="696">
        <v>2012</v>
      </c>
      <c r="E217" s="687">
        <v>30.2</v>
      </c>
      <c r="F217" s="687" t="s">
        <v>405</v>
      </c>
      <c r="G217" s="687">
        <v>60.4</v>
      </c>
      <c r="H217" s="687">
        <v>8</v>
      </c>
      <c r="I217" s="687">
        <v>1.4</v>
      </c>
      <c r="J217" s="699">
        <v>100</v>
      </c>
      <c r="K217" s="1998"/>
    </row>
    <row r="218" spans="1:11" ht="14.45" customHeight="1">
      <c r="A218" s="1995"/>
      <c r="B218" s="1997"/>
      <c r="C218" s="698"/>
      <c r="D218" s="696">
        <v>2013</v>
      </c>
      <c r="E218" s="687">
        <v>43.2</v>
      </c>
      <c r="F218" s="687" t="s">
        <v>405</v>
      </c>
      <c r="G218" s="687">
        <v>47.5</v>
      </c>
      <c r="H218" s="687">
        <v>7.8</v>
      </c>
      <c r="I218" s="687">
        <v>1.5</v>
      </c>
      <c r="J218" s="699">
        <v>100</v>
      </c>
      <c r="K218" s="1998"/>
    </row>
    <row r="219" spans="1:11" ht="14.45" customHeight="1">
      <c r="A219" s="1995"/>
      <c r="B219" s="418"/>
      <c r="C219" s="698"/>
      <c r="D219" s="696">
        <v>2014</v>
      </c>
      <c r="E219" s="687">
        <v>42.8</v>
      </c>
      <c r="F219" s="687" t="s">
        <v>405</v>
      </c>
      <c r="G219" s="687">
        <v>47.4</v>
      </c>
      <c r="H219" s="687">
        <v>9.1</v>
      </c>
      <c r="I219" s="687">
        <v>0.7</v>
      </c>
      <c r="J219" s="699">
        <v>100</v>
      </c>
      <c r="K219" s="1998"/>
    </row>
    <row r="220" spans="1:11" ht="14.45" customHeight="1">
      <c r="A220" s="1995"/>
      <c r="B220" s="418"/>
      <c r="C220" s="698"/>
      <c r="D220" s="696">
        <v>2015</v>
      </c>
      <c r="E220" s="687">
        <v>36.299999999999997</v>
      </c>
      <c r="F220" s="687" t="s">
        <v>405</v>
      </c>
      <c r="G220" s="687">
        <v>51.8</v>
      </c>
      <c r="H220" s="687">
        <v>11.1</v>
      </c>
      <c r="I220" s="687">
        <v>0.8</v>
      </c>
      <c r="J220" s="699">
        <v>100</v>
      </c>
      <c r="K220" s="1998"/>
    </row>
    <row r="221" spans="1:11" ht="14.45" customHeight="1">
      <c r="A221" s="1995"/>
      <c r="B221" s="418"/>
      <c r="C221" s="698"/>
      <c r="D221" s="696">
        <v>2016</v>
      </c>
      <c r="E221" s="687">
        <v>32.700000000000003</v>
      </c>
      <c r="F221" s="687" t="s">
        <v>405</v>
      </c>
      <c r="G221" s="687">
        <v>51.7</v>
      </c>
      <c r="H221" s="687">
        <v>14.3</v>
      </c>
      <c r="I221" s="687">
        <v>1.3</v>
      </c>
      <c r="J221" s="699">
        <v>100</v>
      </c>
      <c r="K221" s="688"/>
    </row>
    <row r="222" spans="1:11" ht="14.45" customHeight="1">
      <c r="A222" s="1995"/>
      <c r="B222" s="418"/>
      <c r="C222" s="698"/>
      <c r="D222" s="696">
        <v>2017</v>
      </c>
      <c r="E222" s="687">
        <v>21.5</v>
      </c>
      <c r="F222" s="687" t="s">
        <v>405</v>
      </c>
      <c r="G222" s="687">
        <v>61.8</v>
      </c>
      <c r="H222" s="687">
        <v>15.6</v>
      </c>
      <c r="I222" s="687">
        <v>1.1000000000000001</v>
      </c>
      <c r="J222" s="699">
        <v>100</v>
      </c>
      <c r="K222" s="688"/>
    </row>
    <row r="223" spans="1:11" ht="14.45" customHeight="1">
      <c r="A223" s="1995"/>
      <c r="B223" s="418"/>
      <c r="C223" s="698"/>
      <c r="D223" s="696">
        <v>2018</v>
      </c>
      <c r="E223" s="687">
        <v>19.399999999999999</v>
      </c>
      <c r="F223" s="687" t="s">
        <v>405</v>
      </c>
      <c r="G223" s="687">
        <v>61.2</v>
      </c>
      <c r="H223" s="687">
        <v>18.3</v>
      </c>
      <c r="I223" s="687">
        <v>1.1000000000000001</v>
      </c>
      <c r="J223" s="699">
        <v>100</v>
      </c>
      <c r="K223" s="688"/>
    </row>
    <row r="224" spans="1:11" ht="14.45" customHeight="1">
      <c r="A224" s="1995"/>
      <c r="B224" s="418"/>
      <c r="C224" s="698"/>
      <c r="D224" s="696">
        <v>2019</v>
      </c>
      <c r="E224" s="687">
        <v>17.100000000000001</v>
      </c>
      <c r="F224" s="687" t="s">
        <v>405</v>
      </c>
      <c r="G224" s="687">
        <v>58.7</v>
      </c>
      <c r="H224" s="687">
        <v>23.1</v>
      </c>
      <c r="I224" s="687">
        <v>1.1000000000000001</v>
      </c>
      <c r="J224" s="699">
        <v>100</v>
      </c>
      <c r="K224" s="688"/>
    </row>
    <row r="225" spans="1:11" ht="14.45" customHeight="1">
      <c r="A225" s="1995"/>
      <c r="B225" s="418"/>
      <c r="C225" s="698"/>
      <c r="D225" s="696">
        <v>2020</v>
      </c>
      <c r="E225" s="687">
        <v>13.3</v>
      </c>
      <c r="F225" s="687" t="s">
        <v>405</v>
      </c>
      <c r="G225" s="687">
        <v>66.599999999999994</v>
      </c>
      <c r="H225" s="687">
        <v>19.100000000000001</v>
      </c>
      <c r="I225" s="687">
        <v>1</v>
      </c>
      <c r="J225" s="699">
        <v>100</v>
      </c>
      <c r="K225" s="688"/>
    </row>
    <row r="226" spans="1:11" ht="14.45" customHeight="1">
      <c r="A226" s="1995"/>
      <c r="B226" s="1997" t="s">
        <v>443</v>
      </c>
      <c r="C226" s="698" t="s">
        <v>444</v>
      </c>
      <c r="D226" s="696">
        <v>2010</v>
      </c>
      <c r="E226" s="687">
        <v>12.6</v>
      </c>
      <c r="F226" s="687" t="s">
        <v>405</v>
      </c>
      <c r="G226" s="687" t="s">
        <v>405</v>
      </c>
      <c r="H226" s="687">
        <v>62</v>
      </c>
      <c r="I226" s="687">
        <v>25.4</v>
      </c>
      <c r="J226" s="699">
        <v>100</v>
      </c>
      <c r="K226" s="700" t="s">
        <v>445</v>
      </c>
    </row>
    <row r="227" spans="1:11" ht="14.45" customHeight="1">
      <c r="A227" s="1995"/>
      <c r="B227" s="1997"/>
      <c r="C227" s="698"/>
      <c r="D227" s="696">
        <v>2011</v>
      </c>
      <c r="E227" s="687">
        <v>12.8</v>
      </c>
      <c r="F227" s="687" t="s">
        <v>405</v>
      </c>
      <c r="G227" s="687" t="s">
        <v>405</v>
      </c>
      <c r="H227" s="687">
        <v>63.2</v>
      </c>
      <c r="I227" s="687">
        <v>24</v>
      </c>
      <c r="J227" s="699">
        <v>100</v>
      </c>
      <c r="K227" s="700"/>
    </row>
    <row r="228" spans="1:11" ht="14.45" customHeight="1">
      <c r="A228" s="1995"/>
      <c r="B228" s="1997"/>
      <c r="C228" s="698"/>
      <c r="D228" s="696">
        <v>2012</v>
      </c>
      <c r="E228" s="687">
        <v>12.9</v>
      </c>
      <c r="F228" s="687" t="s">
        <v>405</v>
      </c>
      <c r="G228" s="687" t="s">
        <v>405</v>
      </c>
      <c r="H228" s="687">
        <v>56.2</v>
      </c>
      <c r="I228" s="687">
        <v>30.9</v>
      </c>
      <c r="J228" s="699">
        <v>100</v>
      </c>
      <c r="K228" s="688"/>
    </row>
    <row r="229" spans="1:11" ht="14.45" customHeight="1">
      <c r="A229" s="1995"/>
      <c r="B229" s="1997"/>
      <c r="C229" s="698"/>
      <c r="D229" s="696">
        <v>2013</v>
      </c>
      <c r="E229" s="687">
        <v>12.8</v>
      </c>
      <c r="F229" s="687" t="s">
        <v>405</v>
      </c>
      <c r="G229" s="687" t="s">
        <v>405</v>
      </c>
      <c r="H229" s="687">
        <v>57.6</v>
      </c>
      <c r="I229" s="687">
        <v>29.6</v>
      </c>
      <c r="J229" s="699">
        <v>100</v>
      </c>
      <c r="K229" s="688"/>
    </row>
    <row r="230" spans="1:11" ht="14.45" customHeight="1">
      <c r="A230" s="1995"/>
      <c r="B230" s="418"/>
      <c r="C230" s="698"/>
      <c r="D230" s="696">
        <v>2014</v>
      </c>
      <c r="E230" s="687">
        <v>12.9</v>
      </c>
      <c r="F230" s="687" t="s">
        <v>405</v>
      </c>
      <c r="G230" s="687" t="s">
        <v>405</v>
      </c>
      <c r="H230" s="687">
        <v>53.1</v>
      </c>
      <c r="I230" s="687">
        <v>34</v>
      </c>
      <c r="J230" s="699">
        <v>100</v>
      </c>
      <c r="K230" s="688"/>
    </row>
    <row r="231" spans="1:11" ht="14.45" customHeight="1">
      <c r="A231" s="1995"/>
      <c r="B231" s="418"/>
      <c r="C231" s="698"/>
      <c r="D231" s="696">
        <v>2015</v>
      </c>
      <c r="E231" s="687">
        <v>12.9</v>
      </c>
      <c r="F231" s="687" t="s">
        <v>405</v>
      </c>
      <c r="G231" s="687" t="s">
        <v>405</v>
      </c>
      <c r="H231" s="687">
        <v>51.7</v>
      </c>
      <c r="I231" s="687">
        <v>35.4</v>
      </c>
      <c r="J231" s="699">
        <v>100</v>
      </c>
      <c r="K231" s="688"/>
    </row>
    <row r="232" spans="1:11" ht="14.45" customHeight="1">
      <c r="A232" s="1995"/>
      <c r="B232" s="418"/>
      <c r="C232" s="698"/>
      <c r="D232" s="696">
        <v>2016</v>
      </c>
      <c r="E232" s="687">
        <v>13.7</v>
      </c>
      <c r="F232" s="687" t="s">
        <v>405</v>
      </c>
      <c r="G232" s="687" t="s">
        <v>405</v>
      </c>
      <c r="H232" s="687">
        <v>52.4</v>
      </c>
      <c r="I232" s="687">
        <v>33.9</v>
      </c>
      <c r="J232" s="699">
        <v>100</v>
      </c>
      <c r="K232" s="688"/>
    </row>
    <row r="233" spans="1:11" ht="14.45" customHeight="1">
      <c r="A233" s="1995"/>
      <c r="B233" s="418"/>
      <c r="C233" s="698"/>
      <c r="D233" s="696">
        <v>2017</v>
      </c>
      <c r="E233" s="687">
        <v>13.1</v>
      </c>
      <c r="F233" s="687" t="s">
        <v>405</v>
      </c>
      <c r="G233" s="687" t="s">
        <v>405</v>
      </c>
      <c r="H233" s="687">
        <v>51.8</v>
      </c>
      <c r="I233" s="687">
        <v>35.1</v>
      </c>
      <c r="J233" s="699">
        <v>100</v>
      </c>
      <c r="K233" s="688"/>
    </row>
    <row r="234" spans="1:11" ht="14.45" customHeight="1">
      <c r="A234" s="1995"/>
      <c r="B234" s="418"/>
      <c r="C234" s="698"/>
      <c r="D234" s="696">
        <v>2018</v>
      </c>
      <c r="E234" s="687">
        <v>13.3</v>
      </c>
      <c r="F234" s="687" t="s">
        <v>405</v>
      </c>
      <c r="G234" s="687" t="s">
        <v>405</v>
      </c>
      <c r="H234" s="687">
        <v>51.3</v>
      </c>
      <c r="I234" s="687">
        <v>35.4</v>
      </c>
      <c r="J234" s="699">
        <v>100</v>
      </c>
      <c r="K234" s="688"/>
    </row>
    <row r="235" spans="1:11" ht="14.45" customHeight="1">
      <c r="A235" s="1995"/>
      <c r="B235" s="418"/>
      <c r="C235" s="698"/>
      <c r="D235" s="696">
        <v>2019</v>
      </c>
      <c r="E235" s="687">
        <v>14</v>
      </c>
      <c r="F235" s="687" t="s">
        <v>405</v>
      </c>
      <c r="G235" s="687" t="s">
        <v>405</v>
      </c>
      <c r="H235" s="687">
        <v>48.5</v>
      </c>
      <c r="I235" s="687">
        <v>37.5</v>
      </c>
      <c r="J235" s="699">
        <v>100</v>
      </c>
      <c r="K235" s="688"/>
    </row>
    <row r="236" spans="1:11" ht="14.45" customHeight="1">
      <c r="A236" s="1995"/>
      <c r="B236" s="418"/>
      <c r="C236" s="698"/>
      <c r="D236" s="696">
        <v>2020</v>
      </c>
      <c r="E236" s="687">
        <v>12.5</v>
      </c>
      <c r="F236" s="687" t="s">
        <v>405</v>
      </c>
      <c r="G236" s="687" t="s">
        <v>405</v>
      </c>
      <c r="H236" s="687">
        <v>54.2</v>
      </c>
      <c r="I236" s="687">
        <v>33.299999999999997</v>
      </c>
      <c r="J236" s="699">
        <v>100</v>
      </c>
      <c r="K236" s="688"/>
    </row>
    <row r="237" spans="1:11" ht="14.45" customHeight="1">
      <c r="A237" s="1995"/>
      <c r="B237" s="2019" t="s">
        <v>507</v>
      </c>
      <c r="C237" s="759"/>
      <c r="D237" s="738">
        <v>2010</v>
      </c>
      <c r="E237" s="699">
        <v>57.9</v>
      </c>
      <c r="F237" s="699">
        <v>6.3</v>
      </c>
      <c r="G237" s="699">
        <v>16.100000000000001</v>
      </c>
      <c r="H237" s="699">
        <v>19.2</v>
      </c>
      <c r="I237" s="699">
        <v>0.5</v>
      </c>
      <c r="J237" s="699">
        <v>100</v>
      </c>
      <c r="K237" s="2020" t="s">
        <v>554</v>
      </c>
    </row>
    <row r="238" spans="1:11" ht="14.45" customHeight="1">
      <c r="A238" s="1995"/>
      <c r="B238" s="2019"/>
      <c r="C238" s="759"/>
      <c r="D238" s="738">
        <v>2011</v>
      </c>
      <c r="E238" s="699">
        <v>59</v>
      </c>
      <c r="F238" s="699">
        <v>5.0999999999999996</v>
      </c>
      <c r="G238" s="699">
        <v>15.1</v>
      </c>
      <c r="H238" s="699">
        <v>20.3</v>
      </c>
      <c r="I238" s="699">
        <v>0.5</v>
      </c>
      <c r="J238" s="699">
        <v>100</v>
      </c>
      <c r="K238" s="2020"/>
    </row>
    <row r="239" spans="1:11" ht="14.45" customHeight="1">
      <c r="A239" s="1995"/>
      <c r="B239" s="2019"/>
      <c r="C239" s="759"/>
      <c r="D239" s="738">
        <v>2012</v>
      </c>
      <c r="E239" s="699">
        <v>57.3</v>
      </c>
      <c r="F239" s="699">
        <v>4.9000000000000004</v>
      </c>
      <c r="G239" s="699">
        <v>15.9</v>
      </c>
      <c r="H239" s="699">
        <v>21.4</v>
      </c>
      <c r="I239" s="699">
        <v>0.5</v>
      </c>
      <c r="J239" s="699">
        <v>100</v>
      </c>
      <c r="K239" s="2020"/>
    </row>
    <row r="240" spans="1:11" ht="14.45" customHeight="1">
      <c r="A240" s="1995"/>
      <c r="B240" s="2019"/>
      <c r="C240" s="759"/>
      <c r="D240" s="738">
        <v>2013</v>
      </c>
      <c r="E240" s="699">
        <v>56</v>
      </c>
      <c r="F240" s="699">
        <v>5.0999999999999996</v>
      </c>
      <c r="G240" s="699">
        <v>16.2</v>
      </c>
      <c r="H240" s="699">
        <v>22.1</v>
      </c>
      <c r="I240" s="699">
        <v>0.6</v>
      </c>
      <c r="J240" s="699">
        <v>100</v>
      </c>
      <c r="K240" s="2020"/>
    </row>
    <row r="241" spans="1:11" ht="14.45" customHeight="1">
      <c r="A241" s="1995"/>
      <c r="B241" s="2019"/>
      <c r="C241" s="759"/>
      <c r="D241" s="738">
        <v>2014</v>
      </c>
      <c r="E241" s="699">
        <v>57.1</v>
      </c>
      <c r="F241" s="699">
        <v>5</v>
      </c>
      <c r="G241" s="699">
        <v>15.3</v>
      </c>
      <c r="H241" s="699">
        <v>22.1</v>
      </c>
      <c r="I241" s="699">
        <v>0.5</v>
      </c>
      <c r="J241" s="699">
        <v>100</v>
      </c>
      <c r="K241" s="2020"/>
    </row>
    <row r="242" spans="1:11" ht="14.45" customHeight="1">
      <c r="A242" s="1995"/>
      <c r="B242" s="697"/>
      <c r="C242" s="759"/>
      <c r="D242" s="738">
        <v>2015</v>
      </c>
      <c r="E242" s="699">
        <v>58.6</v>
      </c>
      <c r="F242" s="699">
        <v>3.9</v>
      </c>
      <c r="G242" s="699">
        <v>14.1</v>
      </c>
      <c r="H242" s="699">
        <v>22.9</v>
      </c>
      <c r="I242" s="699">
        <v>0.5</v>
      </c>
      <c r="J242" s="699">
        <v>100</v>
      </c>
      <c r="K242" s="760"/>
    </row>
    <row r="243" spans="1:11" ht="14.45" customHeight="1">
      <c r="A243" s="1995"/>
      <c r="B243" s="697"/>
      <c r="C243" s="759"/>
      <c r="D243" s="738">
        <v>2016</v>
      </c>
      <c r="E243" s="699">
        <v>60.2</v>
      </c>
      <c r="F243" s="699">
        <v>3.1</v>
      </c>
      <c r="G243" s="699">
        <v>13.9</v>
      </c>
      <c r="H243" s="699">
        <v>22.3</v>
      </c>
      <c r="I243" s="699">
        <v>0.5</v>
      </c>
      <c r="J243" s="699">
        <v>100</v>
      </c>
      <c r="K243" s="760"/>
    </row>
    <row r="244" spans="1:11" ht="14.45" customHeight="1">
      <c r="A244" s="1995"/>
      <c r="B244" s="697"/>
      <c r="C244" s="759"/>
      <c r="D244" s="738">
        <v>2017</v>
      </c>
      <c r="E244" s="699">
        <v>58.1</v>
      </c>
      <c r="F244" s="699">
        <v>3.2</v>
      </c>
      <c r="G244" s="699">
        <v>15.8</v>
      </c>
      <c r="H244" s="699">
        <v>22.4</v>
      </c>
      <c r="I244" s="699">
        <v>0.5</v>
      </c>
      <c r="J244" s="699">
        <v>100</v>
      </c>
      <c r="K244" s="760"/>
    </row>
    <row r="245" spans="1:11" ht="14.45" customHeight="1">
      <c r="A245" s="1995"/>
      <c r="B245" s="697"/>
      <c r="C245" s="759"/>
      <c r="D245" s="738">
        <v>2018</v>
      </c>
      <c r="E245" s="699">
        <v>57.8</v>
      </c>
      <c r="F245" s="699">
        <v>3.2</v>
      </c>
      <c r="G245" s="699">
        <v>16</v>
      </c>
      <c r="H245" s="699">
        <v>22.5</v>
      </c>
      <c r="I245" s="699">
        <v>0.5</v>
      </c>
      <c r="J245" s="699">
        <v>100</v>
      </c>
      <c r="K245" s="760"/>
    </row>
    <row r="246" spans="1:11" ht="14.45" customHeight="1">
      <c r="A246" s="1995"/>
      <c r="B246" s="697"/>
      <c r="C246" s="759"/>
      <c r="D246" s="738">
        <v>2019</v>
      </c>
      <c r="E246" s="699">
        <v>58.4</v>
      </c>
      <c r="F246" s="699">
        <v>3.3</v>
      </c>
      <c r="G246" s="699">
        <v>14.3</v>
      </c>
      <c r="H246" s="699">
        <v>23.3</v>
      </c>
      <c r="I246" s="699">
        <v>0.7</v>
      </c>
      <c r="J246" s="699">
        <v>100</v>
      </c>
      <c r="K246" s="760"/>
    </row>
    <row r="247" spans="1:11" ht="14.45" customHeight="1">
      <c r="A247" s="1995"/>
      <c r="B247" s="418"/>
      <c r="C247" s="418"/>
      <c r="D247" s="738">
        <v>2020</v>
      </c>
      <c r="E247" s="699">
        <v>57.4</v>
      </c>
      <c r="F247" s="699">
        <v>3.5</v>
      </c>
      <c r="G247" s="699">
        <v>14.6</v>
      </c>
      <c r="H247" s="699">
        <v>23.9</v>
      </c>
      <c r="I247" s="699">
        <v>0.6</v>
      </c>
      <c r="J247" s="699">
        <v>100</v>
      </c>
      <c r="K247" s="418"/>
    </row>
  </sheetData>
  <mergeCells count="46">
    <mergeCell ref="A1:A51"/>
    <mergeCell ref="B1:K1"/>
    <mergeCell ref="B2:H2"/>
    <mergeCell ref="I3:K3"/>
    <mergeCell ref="B8:B12"/>
    <mergeCell ref="K8:K11"/>
    <mergeCell ref="B19:B23"/>
    <mergeCell ref="B41:B45"/>
    <mergeCell ref="K41:K44"/>
    <mergeCell ref="A101:A149"/>
    <mergeCell ref="B101:K101"/>
    <mergeCell ref="B106:B109"/>
    <mergeCell ref="K106:K108"/>
    <mergeCell ref="B117:B120"/>
    <mergeCell ref="K117:K119"/>
    <mergeCell ref="B128:B131"/>
    <mergeCell ref="K128:K130"/>
    <mergeCell ref="B139:B141"/>
    <mergeCell ref="K139:K142"/>
    <mergeCell ref="A52:A100"/>
    <mergeCell ref="J52:K52"/>
    <mergeCell ref="K53:K54"/>
    <mergeCell ref="B57:B60"/>
    <mergeCell ref="K57:K60"/>
    <mergeCell ref="B79:B83"/>
    <mergeCell ref="K79:K83"/>
    <mergeCell ref="B90:B94"/>
    <mergeCell ref="K90:K92"/>
    <mergeCell ref="A199:A247"/>
    <mergeCell ref="B199:K199"/>
    <mergeCell ref="B204:B210"/>
    <mergeCell ref="K204:K209"/>
    <mergeCell ref="B215:B218"/>
    <mergeCell ref="K215:K220"/>
    <mergeCell ref="B226:B229"/>
    <mergeCell ref="B237:B241"/>
    <mergeCell ref="K237:K241"/>
    <mergeCell ref="A150:A198"/>
    <mergeCell ref="I150:K150"/>
    <mergeCell ref="K151:K152"/>
    <mergeCell ref="B155:B157"/>
    <mergeCell ref="K155:K157"/>
    <mergeCell ref="B166:B170"/>
    <mergeCell ref="K166:K169"/>
    <mergeCell ref="B177:B180"/>
    <mergeCell ref="K177:K180"/>
  </mergeCells>
  <pageMargins left="0.39370078740157483" right="0.39370078740157483" top="0.39370078740157483" bottom="0.59055118110236227" header="0" footer="0"/>
  <pageSetup paperSize="9" scale="73"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7"/>
  <sheetViews>
    <sheetView zoomScaleNormal="100" zoomScaleSheetLayoutView="50" workbookViewId="0">
      <selection activeCell="B1" sqref="B1:I1"/>
    </sheetView>
  </sheetViews>
  <sheetFormatPr defaultColWidth="0" defaultRowHeight="15"/>
  <cols>
    <col min="1" max="1" width="6.5" style="289" customWidth="1"/>
    <col min="2" max="2" width="23.5" style="289" customWidth="1"/>
    <col min="3" max="4" width="8" style="289" customWidth="1"/>
    <col min="5" max="6" width="14.125" style="289" customWidth="1"/>
    <col min="7" max="7" width="21.625" style="289" customWidth="1"/>
    <col min="8" max="8" width="14.125" style="289" customWidth="1"/>
    <col min="9" max="9" width="31.125" style="289" customWidth="1"/>
    <col min="10" max="10" width="14.125" style="289" customWidth="1"/>
    <col min="11" max="17" width="23.5" style="289" customWidth="1"/>
    <col min="18" max="16384" width="0" style="289" hidden="1"/>
  </cols>
  <sheetData>
    <row r="1" spans="1:11" ht="19.7" customHeight="1">
      <c r="A1" s="1908">
        <v>119</v>
      </c>
      <c r="B1" s="1848" t="s">
        <v>1961</v>
      </c>
      <c r="C1" s="1848"/>
      <c r="D1" s="1848"/>
      <c r="E1" s="1848"/>
      <c r="F1" s="1848"/>
      <c r="G1" s="1848"/>
      <c r="H1" s="1848"/>
      <c r="I1" s="1848"/>
      <c r="J1" s="1963"/>
      <c r="K1" s="1963"/>
    </row>
    <row r="2" spans="1:11" ht="19.7" customHeight="1">
      <c r="A2" s="1908"/>
      <c r="B2" s="1964" t="s">
        <v>1962</v>
      </c>
      <c r="C2" s="1964"/>
      <c r="D2" s="1964"/>
      <c r="E2" s="1964"/>
      <c r="F2" s="1964"/>
      <c r="G2" s="1964"/>
      <c r="H2" s="1964"/>
      <c r="I2" s="1964"/>
      <c r="J2" s="1964"/>
      <c r="K2" s="510"/>
    </row>
    <row r="3" spans="1:11" ht="19.7" customHeight="1">
      <c r="A3" s="1908"/>
      <c r="B3" s="511"/>
      <c r="C3" s="511"/>
      <c r="D3" s="511"/>
      <c r="E3" s="320"/>
      <c r="F3" s="322"/>
      <c r="G3" s="322"/>
      <c r="H3" s="322"/>
      <c r="I3" s="512"/>
      <c r="J3" s="331"/>
      <c r="K3" s="772" t="s">
        <v>561</v>
      </c>
    </row>
    <row r="4" spans="1:11" ht="33.950000000000003" customHeight="1">
      <c r="A4" s="1908"/>
      <c r="B4" s="514"/>
      <c r="C4" s="293" t="s">
        <v>534</v>
      </c>
      <c r="D4" s="515" t="s">
        <v>336</v>
      </c>
      <c r="E4" s="372" t="s">
        <v>535</v>
      </c>
      <c r="F4" s="372" t="s">
        <v>536</v>
      </c>
      <c r="G4" s="372" t="s">
        <v>537</v>
      </c>
      <c r="H4" s="773" t="s">
        <v>570</v>
      </c>
      <c r="I4" s="773" t="s">
        <v>539</v>
      </c>
      <c r="J4" s="774" t="s">
        <v>548</v>
      </c>
      <c r="K4" s="1965"/>
    </row>
    <row r="5" spans="1:11" ht="33.950000000000003" customHeight="1">
      <c r="A5" s="1908"/>
      <c r="B5" s="517"/>
      <c r="C5" s="297" t="s">
        <v>372</v>
      </c>
      <c r="D5" s="518" t="s">
        <v>9</v>
      </c>
      <c r="E5" s="519" t="s">
        <v>541</v>
      </c>
      <c r="F5" s="519" t="s">
        <v>542</v>
      </c>
      <c r="G5" s="519" t="s">
        <v>543</v>
      </c>
      <c r="H5" s="775" t="s">
        <v>544</v>
      </c>
      <c r="I5" s="775" t="s">
        <v>545</v>
      </c>
      <c r="J5" s="776" t="s">
        <v>549</v>
      </c>
      <c r="K5" s="1966"/>
    </row>
    <row r="6" spans="1:11" ht="19.7" customHeight="1">
      <c r="A6" s="1908"/>
      <c r="B6" s="407"/>
      <c r="C6" s="557"/>
      <c r="D6" s="521"/>
      <c r="E6" s="522" t="s">
        <v>318</v>
      </c>
      <c r="F6" s="522" t="s">
        <v>321</v>
      </c>
      <c r="G6" s="522" t="s">
        <v>325</v>
      </c>
      <c r="H6" s="522" t="s">
        <v>328</v>
      </c>
      <c r="I6" s="522" t="s">
        <v>331</v>
      </c>
      <c r="J6" s="523" t="s">
        <v>334</v>
      </c>
      <c r="K6" s="524"/>
    </row>
    <row r="7" spans="1:11" ht="6.95" customHeight="1">
      <c r="A7" s="1908"/>
      <c r="B7" s="332"/>
      <c r="C7" s="332"/>
      <c r="D7" s="332"/>
      <c r="E7" s="459"/>
      <c r="F7" s="459"/>
      <c r="G7" s="459"/>
      <c r="H7" s="459"/>
      <c r="I7" s="459"/>
      <c r="J7" s="526"/>
      <c r="K7" s="527"/>
    </row>
    <row r="8" spans="1:11" ht="13.35" customHeight="1">
      <c r="A8" s="1908"/>
      <c r="B8" s="1969" t="s">
        <v>385</v>
      </c>
      <c r="C8" s="311" t="s">
        <v>386</v>
      </c>
      <c r="D8" s="528">
        <v>2010</v>
      </c>
      <c r="E8" s="312">
        <v>15814</v>
      </c>
      <c r="F8" s="313" t="s">
        <v>405</v>
      </c>
      <c r="G8" s="313">
        <v>1084</v>
      </c>
      <c r="H8" s="313">
        <v>403</v>
      </c>
      <c r="I8" s="313" t="s">
        <v>405</v>
      </c>
      <c r="J8" s="529">
        <v>17301</v>
      </c>
      <c r="K8" s="1959" t="s">
        <v>387</v>
      </c>
    </row>
    <row r="9" spans="1:11" ht="13.35" customHeight="1">
      <c r="A9" s="1908"/>
      <c r="B9" s="1969"/>
      <c r="C9" s="311"/>
      <c r="D9" s="528">
        <v>2011</v>
      </c>
      <c r="E9" s="312">
        <v>20539</v>
      </c>
      <c r="F9" s="313" t="s">
        <v>405</v>
      </c>
      <c r="G9" s="313">
        <v>1138</v>
      </c>
      <c r="H9" s="313">
        <v>311</v>
      </c>
      <c r="I9" s="313" t="s">
        <v>405</v>
      </c>
      <c r="J9" s="529">
        <v>21988</v>
      </c>
      <c r="K9" s="1959"/>
    </row>
    <row r="10" spans="1:11" ht="13.35" customHeight="1">
      <c r="A10" s="1908"/>
      <c r="B10" s="1969"/>
      <c r="C10" s="311"/>
      <c r="D10" s="528">
        <v>2012</v>
      </c>
      <c r="E10" s="312">
        <v>24020</v>
      </c>
      <c r="F10" s="313" t="s">
        <v>405</v>
      </c>
      <c r="G10" s="313">
        <v>1333</v>
      </c>
      <c r="H10" s="313">
        <v>567</v>
      </c>
      <c r="I10" s="313" t="s">
        <v>405</v>
      </c>
      <c r="J10" s="529">
        <v>25920</v>
      </c>
      <c r="K10" s="1959"/>
    </row>
    <row r="11" spans="1:11" ht="13.35" customHeight="1">
      <c r="A11" s="1908"/>
      <c r="B11" s="396"/>
      <c r="C11" s="311"/>
      <c r="D11" s="528">
        <v>2013</v>
      </c>
      <c r="E11" s="312">
        <v>28362</v>
      </c>
      <c r="F11" s="313" t="s">
        <v>405</v>
      </c>
      <c r="G11" s="313">
        <v>1053</v>
      </c>
      <c r="H11" s="313">
        <v>640</v>
      </c>
      <c r="I11" s="313" t="s">
        <v>405</v>
      </c>
      <c r="J11" s="529">
        <v>30055</v>
      </c>
      <c r="K11" s="530"/>
    </row>
    <row r="12" spans="1:11" ht="13.35" customHeight="1">
      <c r="A12" s="1908"/>
      <c r="B12" s="396"/>
      <c r="C12" s="311"/>
      <c r="D12" s="528">
        <v>2014</v>
      </c>
      <c r="E12" s="312">
        <v>29655</v>
      </c>
      <c r="F12" s="313" t="s">
        <v>405</v>
      </c>
      <c r="G12" s="313">
        <v>946</v>
      </c>
      <c r="H12" s="313">
        <v>673</v>
      </c>
      <c r="I12" s="313" t="s">
        <v>405</v>
      </c>
      <c r="J12" s="529">
        <v>31274</v>
      </c>
      <c r="K12" s="530"/>
    </row>
    <row r="13" spans="1:11" ht="13.35" customHeight="1">
      <c r="A13" s="1908"/>
      <c r="B13" s="396"/>
      <c r="C13" s="311"/>
      <c r="D13" s="528">
        <v>2015</v>
      </c>
      <c r="E13" s="312">
        <v>33290</v>
      </c>
      <c r="F13" s="313" t="s">
        <v>405</v>
      </c>
      <c r="G13" s="313">
        <v>982</v>
      </c>
      <c r="H13" s="313">
        <v>859</v>
      </c>
      <c r="I13" s="313" t="s">
        <v>405</v>
      </c>
      <c r="J13" s="529">
        <v>35131</v>
      </c>
      <c r="K13" s="530"/>
    </row>
    <row r="14" spans="1:11" ht="13.35" customHeight="1">
      <c r="A14" s="1908"/>
      <c r="B14" s="396"/>
      <c r="C14" s="311"/>
      <c r="D14" s="528">
        <v>2016</v>
      </c>
      <c r="E14" s="312">
        <v>38923</v>
      </c>
      <c r="F14" s="313" t="s">
        <v>405</v>
      </c>
      <c r="G14" s="313">
        <v>1033</v>
      </c>
      <c r="H14" s="313">
        <v>878</v>
      </c>
      <c r="I14" s="313" t="s">
        <v>405</v>
      </c>
      <c r="J14" s="529">
        <v>40834</v>
      </c>
      <c r="K14" s="530"/>
    </row>
    <row r="15" spans="1:11" ht="13.35" customHeight="1">
      <c r="A15" s="1908"/>
      <c r="B15" s="396"/>
      <c r="C15" s="311"/>
      <c r="D15" s="528">
        <v>2017</v>
      </c>
      <c r="E15" s="312">
        <v>52250</v>
      </c>
      <c r="F15" s="313" t="s">
        <v>405</v>
      </c>
      <c r="G15" s="313">
        <v>1559</v>
      </c>
      <c r="H15" s="313">
        <v>848</v>
      </c>
      <c r="I15" s="313" t="s">
        <v>405</v>
      </c>
      <c r="J15" s="529">
        <v>54657</v>
      </c>
      <c r="K15" s="530"/>
    </row>
    <row r="16" spans="1:11" ht="13.35" customHeight="1">
      <c r="A16" s="1908"/>
      <c r="B16" s="396"/>
      <c r="C16" s="311"/>
      <c r="D16" s="528">
        <v>2018</v>
      </c>
      <c r="E16" s="312">
        <v>71390</v>
      </c>
      <c r="F16" s="313" t="s">
        <v>405</v>
      </c>
      <c r="G16" s="313">
        <v>1857</v>
      </c>
      <c r="H16" s="313">
        <v>982</v>
      </c>
      <c r="I16" s="313" t="s">
        <v>405</v>
      </c>
      <c r="J16" s="529">
        <v>74229</v>
      </c>
      <c r="K16" s="530"/>
    </row>
    <row r="17" spans="1:11" ht="13.35" customHeight="1">
      <c r="A17" s="1908"/>
      <c r="B17" s="396"/>
      <c r="C17" s="396"/>
      <c r="D17" s="528">
        <v>2019</v>
      </c>
      <c r="E17" s="312">
        <v>79073</v>
      </c>
      <c r="F17" s="322" t="s">
        <v>405</v>
      </c>
      <c r="G17" s="313">
        <v>2071</v>
      </c>
      <c r="H17" s="313">
        <v>872</v>
      </c>
      <c r="I17" s="322" t="s">
        <v>405</v>
      </c>
      <c r="J17" s="529">
        <v>82016</v>
      </c>
      <c r="K17" s="531"/>
    </row>
    <row r="18" spans="1:11" ht="13.35" customHeight="1">
      <c r="A18" s="1908"/>
      <c r="B18" s="396"/>
      <c r="C18" s="396"/>
      <c r="D18" s="528">
        <v>2020</v>
      </c>
      <c r="E18" s="312">
        <v>86500</v>
      </c>
      <c r="F18" s="322" t="s">
        <v>405</v>
      </c>
      <c r="G18" s="313">
        <v>2295</v>
      </c>
      <c r="H18" s="313">
        <v>817</v>
      </c>
      <c r="I18" s="322" t="s">
        <v>405</v>
      </c>
      <c r="J18" s="529">
        <v>89612</v>
      </c>
      <c r="K18" s="531"/>
    </row>
    <row r="19" spans="1:11" ht="13.35" customHeight="1">
      <c r="A19" s="1908"/>
      <c r="B19" s="1969" t="s">
        <v>388</v>
      </c>
      <c r="C19" s="311" t="s">
        <v>389</v>
      </c>
      <c r="D19" s="528">
        <v>2010</v>
      </c>
      <c r="E19" s="312">
        <v>34162</v>
      </c>
      <c r="F19" s="313" t="s">
        <v>405</v>
      </c>
      <c r="G19" s="313" t="s">
        <v>405</v>
      </c>
      <c r="H19" s="313">
        <v>9</v>
      </c>
      <c r="I19" s="313" t="s">
        <v>405</v>
      </c>
      <c r="J19" s="529">
        <v>34171</v>
      </c>
      <c r="K19" s="360" t="s">
        <v>500</v>
      </c>
    </row>
    <row r="20" spans="1:11" ht="13.35" customHeight="1">
      <c r="A20" s="1908"/>
      <c r="B20" s="1969"/>
      <c r="C20" s="311"/>
      <c r="D20" s="528">
        <v>2011</v>
      </c>
      <c r="E20" s="312">
        <v>40574</v>
      </c>
      <c r="F20" s="313" t="s">
        <v>405</v>
      </c>
      <c r="G20" s="313" t="s">
        <v>405</v>
      </c>
      <c r="H20" s="313">
        <v>3</v>
      </c>
      <c r="I20" s="313" t="s">
        <v>405</v>
      </c>
      <c r="J20" s="529">
        <v>40577</v>
      </c>
      <c r="K20" s="531"/>
    </row>
    <row r="21" spans="1:11" ht="13.35" customHeight="1">
      <c r="A21" s="1908"/>
      <c r="B21" s="1969"/>
      <c r="C21" s="311"/>
      <c r="D21" s="528">
        <v>2012</v>
      </c>
      <c r="E21" s="312">
        <v>44232</v>
      </c>
      <c r="F21" s="313" t="s">
        <v>405</v>
      </c>
      <c r="G21" s="313" t="s">
        <v>405</v>
      </c>
      <c r="H21" s="532">
        <v>0</v>
      </c>
      <c r="I21" s="313" t="s">
        <v>405</v>
      </c>
      <c r="J21" s="529">
        <v>44232</v>
      </c>
      <c r="K21" s="531"/>
    </row>
    <row r="22" spans="1:11" ht="13.35" customHeight="1">
      <c r="A22" s="1908"/>
      <c r="B22" s="312"/>
      <c r="C22" s="311"/>
      <c r="D22" s="528">
        <v>2013</v>
      </c>
      <c r="E22" s="312">
        <v>48599</v>
      </c>
      <c r="F22" s="313" t="s">
        <v>405</v>
      </c>
      <c r="G22" s="313" t="s">
        <v>405</v>
      </c>
      <c r="H22" s="533">
        <v>0</v>
      </c>
      <c r="I22" s="313" t="s">
        <v>405</v>
      </c>
      <c r="J22" s="529">
        <v>48599</v>
      </c>
      <c r="K22" s="531"/>
    </row>
    <row r="23" spans="1:11" ht="13.35" customHeight="1">
      <c r="A23" s="1908"/>
      <c r="B23" s="312"/>
      <c r="C23" s="311"/>
      <c r="D23" s="528">
        <v>2014</v>
      </c>
      <c r="E23" s="312">
        <v>34726</v>
      </c>
      <c r="F23" s="313" t="s">
        <v>405</v>
      </c>
      <c r="G23" s="313" t="s">
        <v>405</v>
      </c>
      <c r="H23" s="533">
        <v>0</v>
      </c>
      <c r="I23" s="313" t="s">
        <v>405</v>
      </c>
      <c r="J23" s="529">
        <v>34726</v>
      </c>
      <c r="K23" s="531"/>
    </row>
    <row r="24" spans="1:11" ht="13.35" customHeight="1">
      <c r="A24" s="1908"/>
      <c r="B24" s="312"/>
      <c r="C24" s="311"/>
      <c r="D24" s="528">
        <v>2015</v>
      </c>
      <c r="E24" s="312">
        <v>34219</v>
      </c>
      <c r="F24" s="313" t="s">
        <v>405</v>
      </c>
      <c r="G24" s="313" t="s">
        <v>405</v>
      </c>
      <c r="H24" s="533">
        <v>0</v>
      </c>
      <c r="I24" s="313" t="s">
        <v>405</v>
      </c>
      <c r="J24" s="529">
        <v>34219</v>
      </c>
      <c r="K24" s="531"/>
    </row>
    <row r="25" spans="1:11" ht="13.35" customHeight="1">
      <c r="A25" s="1908"/>
      <c r="B25" s="312"/>
      <c r="C25" s="311"/>
      <c r="D25" s="528">
        <v>2016</v>
      </c>
      <c r="E25" s="312">
        <v>39644</v>
      </c>
      <c r="F25" s="313" t="s">
        <v>405</v>
      </c>
      <c r="G25" s="313" t="s">
        <v>405</v>
      </c>
      <c r="H25" s="533">
        <v>0</v>
      </c>
      <c r="I25" s="313" t="s">
        <v>405</v>
      </c>
      <c r="J25" s="529">
        <v>39644</v>
      </c>
      <c r="K25" s="531"/>
    </row>
    <row r="26" spans="1:11" ht="13.35" customHeight="1">
      <c r="A26" s="1908"/>
      <c r="B26" s="312"/>
      <c r="C26" s="311"/>
      <c r="D26" s="528">
        <v>2017</v>
      </c>
      <c r="E26" s="312">
        <v>50939</v>
      </c>
      <c r="F26" s="313" t="s">
        <v>405</v>
      </c>
      <c r="G26" s="313" t="s">
        <v>405</v>
      </c>
      <c r="H26" s="533">
        <v>0</v>
      </c>
      <c r="I26" s="313" t="s">
        <v>405</v>
      </c>
      <c r="J26" s="529">
        <v>50939</v>
      </c>
      <c r="K26" s="531"/>
    </row>
    <row r="27" spans="1:11" ht="13.35" customHeight="1">
      <c r="A27" s="1908"/>
      <c r="B27" s="314"/>
      <c r="C27" s="314"/>
      <c r="D27" s="322">
        <v>2018</v>
      </c>
      <c r="E27" s="312">
        <v>62668</v>
      </c>
      <c r="F27" s="313" t="s">
        <v>405</v>
      </c>
      <c r="G27" s="313" t="s">
        <v>405</v>
      </c>
      <c r="H27" s="533">
        <v>0</v>
      </c>
      <c r="I27" s="313" t="s">
        <v>405</v>
      </c>
      <c r="J27" s="529">
        <v>62668</v>
      </c>
      <c r="K27" s="531"/>
    </row>
    <row r="28" spans="1:11" ht="13.35" customHeight="1">
      <c r="A28" s="1908"/>
      <c r="B28" s="314"/>
      <c r="C28" s="314"/>
      <c r="D28" s="322">
        <v>2019</v>
      </c>
      <c r="E28" s="312">
        <v>69471</v>
      </c>
      <c r="F28" s="322" t="s">
        <v>405</v>
      </c>
      <c r="G28" s="322" t="s">
        <v>405</v>
      </c>
      <c r="H28" s="313">
        <v>0</v>
      </c>
      <c r="I28" s="322" t="s">
        <v>405</v>
      </c>
      <c r="J28" s="529">
        <v>69471</v>
      </c>
      <c r="K28" s="531"/>
    </row>
    <row r="29" spans="1:11" ht="13.35" customHeight="1">
      <c r="A29" s="1908"/>
      <c r="B29" s="314"/>
      <c r="C29" s="314"/>
      <c r="D29" s="322">
        <v>2020</v>
      </c>
      <c r="E29" s="312">
        <v>63697</v>
      </c>
      <c r="F29" s="322" t="s">
        <v>405</v>
      </c>
      <c r="G29" s="322" t="s">
        <v>405</v>
      </c>
      <c r="H29" s="313">
        <v>0</v>
      </c>
      <c r="I29" s="322" t="s">
        <v>405</v>
      </c>
      <c r="J29" s="529">
        <v>63697</v>
      </c>
      <c r="K29" s="531"/>
    </row>
    <row r="30" spans="1:11" ht="13.35" customHeight="1">
      <c r="A30" s="1908"/>
      <c r="B30" s="332" t="s">
        <v>391</v>
      </c>
      <c r="C30" s="320" t="s">
        <v>392</v>
      </c>
      <c r="D30" s="528">
        <v>2010</v>
      </c>
      <c r="E30" s="312">
        <v>91318</v>
      </c>
      <c r="F30" s="313" t="s">
        <v>405</v>
      </c>
      <c r="G30" s="313" t="s">
        <v>405</v>
      </c>
      <c r="H30" s="313">
        <v>1476</v>
      </c>
      <c r="I30" s="313" t="s">
        <v>405</v>
      </c>
      <c r="J30" s="529">
        <v>92794</v>
      </c>
      <c r="K30" s="360" t="s">
        <v>393</v>
      </c>
    </row>
    <row r="31" spans="1:11" ht="13.35" customHeight="1">
      <c r="A31" s="1908"/>
      <c r="B31" s="332"/>
      <c r="C31" s="311"/>
      <c r="D31" s="528">
        <v>2011</v>
      </c>
      <c r="E31" s="312">
        <v>111169</v>
      </c>
      <c r="F31" s="313" t="s">
        <v>405</v>
      </c>
      <c r="G31" s="313" t="s">
        <v>405</v>
      </c>
      <c r="H31" s="313">
        <v>1091</v>
      </c>
      <c r="I31" s="313" t="s">
        <v>405</v>
      </c>
      <c r="J31" s="529">
        <v>112260</v>
      </c>
      <c r="K31" s="531"/>
    </row>
    <row r="32" spans="1:11" ht="13.35" customHeight="1">
      <c r="A32" s="1908"/>
      <c r="B32" s="332"/>
      <c r="C32" s="311"/>
      <c r="D32" s="528">
        <v>2012</v>
      </c>
      <c r="E32" s="312">
        <v>123181</v>
      </c>
      <c r="F32" s="313" t="s">
        <v>405</v>
      </c>
      <c r="G32" s="313" t="s">
        <v>405</v>
      </c>
      <c r="H32" s="313">
        <v>2103</v>
      </c>
      <c r="I32" s="313" t="s">
        <v>405</v>
      </c>
      <c r="J32" s="529">
        <v>125284</v>
      </c>
      <c r="K32" s="531"/>
    </row>
    <row r="33" spans="1:11" ht="13.35" customHeight="1">
      <c r="A33" s="1908"/>
      <c r="B33" s="332"/>
      <c r="C33" s="311"/>
      <c r="D33" s="528">
        <v>2013</v>
      </c>
      <c r="E33" s="312">
        <v>112559</v>
      </c>
      <c r="F33" s="313" t="s">
        <v>405</v>
      </c>
      <c r="G33" s="313" t="s">
        <v>405</v>
      </c>
      <c r="H33" s="313">
        <v>2372</v>
      </c>
      <c r="I33" s="313" t="s">
        <v>405</v>
      </c>
      <c r="J33" s="529">
        <v>114931</v>
      </c>
      <c r="K33" s="531"/>
    </row>
    <row r="34" spans="1:11" ht="13.35" customHeight="1">
      <c r="A34" s="1908"/>
      <c r="B34" s="332"/>
      <c r="C34" s="311"/>
      <c r="D34" s="312">
        <v>2014</v>
      </c>
      <c r="E34" s="312">
        <v>121451</v>
      </c>
      <c r="F34" s="313" t="s">
        <v>405</v>
      </c>
      <c r="G34" s="313" t="s">
        <v>405</v>
      </c>
      <c r="H34" s="313">
        <v>2181</v>
      </c>
      <c r="I34" s="313" t="s">
        <v>405</v>
      </c>
      <c r="J34" s="529">
        <v>123632</v>
      </c>
      <c r="K34" s="531"/>
    </row>
    <row r="35" spans="1:11" ht="13.35" customHeight="1">
      <c r="A35" s="1908"/>
      <c r="B35" s="332"/>
      <c r="C35" s="311"/>
      <c r="D35" s="528">
        <v>2015</v>
      </c>
      <c r="E35" s="312">
        <v>130343</v>
      </c>
      <c r="F35" s="313" t="s">
        <v>405</v>
      </c>
      <c r="G35" s="313" t="s">
        <v>405</v>
      </c>
      <c r="H35" s="313">
        <v>2625</v>
      </c>
      <c r="I35" s="313" t="s">
        <v>405</v>
      </c>
      <c r="J35" s="529">
        <v>132968</v>
      </c>
      <c r="K35" s="531"/>
    </row>
    <row r="36" spans="1:11" ht="13.35" customHeight="1">
      <c r="A36" s="1908"/>
      <c r="B36" s="332"/>
      <c r="C36" s="311"/>
      <c r="D36" s="528">
        <v>2016</v>
      </c>
      <c r="E36" s="312">
        <v>134427</v>
      </c>
      <c r="F36" s="313" t="s">
        <v>405</v>
      </c>
      <c r="G36" s="313" t="s">
        <v>405</v>
      </c>
      <c r="H36" s="313">
        <v>2904</v>
      </c>
      <c r="I36" s="313" t="s">
        <v>405</v>
      </c>
      <c r="J36" s="529">
        <v>137331</v>
      </c>
      <c r="K36" s="531"/>
    </row>
    <row r="37" spans="1:11" ht="13.35" customHeight="1">
      <c r="A37" s="1908"/>
      <c r="B37" s="332"/>
      <c r="C37" s="311"/>
      <c r="D37" s="528">
        <v>2017</v>
      </c>
      <c r="E37" s="312">
        <v>183162</v>
      </c>
      <c r="F37" s="313" t="s">
        <v>405</v>
      </c>
      <c r="G37" s="313" t="s">
        <v>405</v>
      </c>
      <c r="H37" s="313">
        <v>2841</v>
      </c>
      <c r="I37" s="313" t="s">
        <v>405</v>
      </c>
      <c r="J37" s="529">
        <v>186003</v>
      </c>
      <c r="K37" s="531"/>
    </row>
    <row r="38" spans="1:11" ht="13.35" customHeight="1">
      <c r="A38" s="1908"/>
      <c r="B38" s="332"/>
      <c r="C38" s="311"/>
      <c r="D38" s="322">
        <v>2018</v>
      </c>
      <c r="E38" s="312">
        <v>228077</v>
      </c>
      <c r="F38" s="313" t="s">
        <v>405</v>
      </c>
      <c r="G38" s="313" t="s">
        <v>405</v>
      </c>
      <c r="H38" s="313">
        <v>3287</v>
      </c>
      <c r="I38" s="313" t="s">
        <v>405</v>
      </c>
      <c r="J38" s="529">
        <v>231364</v>
      </c>
      <c r="K38" s="531"/>
    </row>
    <row r="39" spans="1:11" ht="13.35" customHeight="1">
      <c r="A39" s="1908"/>
      <c r="B39" s="332"/>
      <c r="C39" s="311"/>
      <c r="D39" s="528">
        <v>2019</v>
      </c>
      <c r="E39" s="312">
        <v>255287</v>
      </c>
      <c r="F39" s="532" t="s">
        <v>405</v>
      </c>
      <c r="G39" s="532" t="s">
        <v>405</v>
      </c>
      <c r="H39" s="313">
        <v>3024</v>
      </c>
      <c r="I39" s="532" t="s">
        <v>405</v>
      </c>
      <c r="J39" s="529">
        <v>258311</v>
      </c>
      <c r="K39" s="531"/>
    </row>
    <row r="40" spans="1:11" ht="13.35" customHeight="1">
      <c r="A40" s="1908"/>
      <c r="B40" s="332"/>
      <c r="C40" s="311"/>
      <c r="D40" s="528">
        <v>2020</v>
      </c>
      <c r="E40" s="312">
        <v>257741</v>
      </c>
      <c r="F40" s="532" t="s">
        <v>405</v>
      </c>
      <c r="G40" s="532" t="s">
        <v>405</v>
      </c>
      <c r="H40" s="313">
        <v>2661</v>
      </c>
      <c r="I40" s="532" t="s">
        <v>405</v>
      </c>
      <c r="J40" s="529">
        <v>260402</v>
      </c>
      <c r="K40" s="531"/>
    </row>
    <row r="41" spans="1:11" ht="13.35" customHeight="1">
      <c r="A41" s="1908"/>
      <c r="B41" s="1958" t="s">
        <v>394</v>
      </c>
      <c r="C41" s="320" t="s">
        <v>395</v>
      </c>
      <c r="D41" s="528">
        <v>2010</v>
      </c>
      <c r="E41" s="312">
        <v>21296</v>
      </c>
      <c r="F41" s="313" t="s">
        <v>405</v>
      </c>
      <c r="G41" s="313" t="s">
        <v>405</v>
      </c>
      <c r="H41" s="313">
        <v>1</v>
      </c>
      <c r="I41" s="313" t="s">
        <v>405</v>
      </c>
      <c r="J41" s="529">
        <v>21297</v>
      </c>
      <c r="K41" s="1959" t="s">
        <v>396</v>
      </c>
    </row>
    <row r="42" spans="1:11" ht="13.35" customHeight="1">
      <c r="A42" s="1908"/>
      <c r="B42" s="1958"/>
      <c r="C42" s="311"/>
      <c r="D42" s="528">
        <v>2011</v>
      </c>
      <c r="E42" s="312">
        <v>26928</v>
      </c>
      <c r="F42" s="313" t="s">
        <v>405</v>
      </c>
      <c r="G42" s="313" t="s">
        <v>405</v>
      </c>
      <c r="H42" s="313">
        <v>0</v>
      </c>
      <c r="I42" s="313" t="s">
        <v>405</v>
      </c>
      <c r="J42" s="529">
        <v>26928</v>
      </c>
      <c r="K42" s="1959"/>
    </row>
    <row r="43" spans="1:11" ht="13.35" customHeight="1">
      <c r="A43" s="1908"/>
      <c r="B43" s="1958"/>
      <c r="C43" s="311"/>
      <c r="D43" s="528">
        <v>2012</v>
      </c>
      <c r="E43" s="312">
        <v>25232</v>
      </c>
      <c r="F43" s="313" t="s">
        <v>405</v>
      </c>
      <c r="G43" s="313" t="s">
        <v>405</v>
      </c>
      <c r="H43" s="313">
        <v>0</v>
      </c>
      <c r="I43" s="313" t="s">
        <v>405</v>
      </c>
      <c r="J43" s="529">
        <v>25232</v>
      </c>
      <c r="K43" s="1959"/>
    </row>
    <row r="44" spans="1:11" ht="13.35" customHeight="1">
      <c r="A44" s="1908"/>
      <c r="B44" s="1958"/>
      <c r="C44" s="311"/>
      <c r="D44" s="528">
        <v>2013</v>
      </c>
      <c r="E44" s="312">
        <v>25276</v>
      </c>
      <c r="F44" s="313" t="s">
        <v>405</v>
      </c>
      <c r="G44" s="313" t="s">
        <v>405</v>
      </c>
      <c r="H44" s="313">
        <v>0</v>
      </c>
      <c r="I44" s="313" t="s">
        <v>405</v>
      </c>
      <c r="J44" s="529">
        <v>25276</v>
      </c>
      <c r="K44" s="1959"/>
    </row>
    <row r="45" spans="1:11" ht="13.35" customHeight="1">
      <c r="A45" s="1908"/>
      <c r="B45" s="1958"/>
      <c r="C45" s="311"/>
      <c r="D45" s="528">
        <v>2014</v>
      </c>
      <c r="E45" s="312">
        <v>29586</v>
      </c>
      <c r="F45" s="313" t="s">
        <v>405</v>
      </c>
      <c r="G45" s="313" t="s">
        <v>405</v>
      </c>
      <c r="H45" s="313">
        <v>0</v>
      </c>
      <c r="I45" s="313" t="s">
        <v>405</v>
      </c>
      <c r="J45" s="529">
        <v>29586</v>
      </c>
      <c r="K45" s="1959"/>
    </row>
    <row r="46" spans="1:11" ht="13.35" customHeight="1">
      <c r="A46" s="1908"/>
      <c r="B46" s="332"/>
      <c r="C46" s="311"/>
      <c r="D46" s="528">
        <v>2015</v>
      </c>
      <c r="E46" s="312">
        <v>32641</v>
      </c>
      <c r="F46" s="313" t="s">
        <v>405</v>
      </c>
      <c r="G46" s="313" t="s">
        <v>405</v>
      </c>
      <c r="H46" s="313">
        <v>0</v>
      </c>
      <c r="I46" s="313" t="s">
        <v>405</v>
      </c>
      <c r="J46" s="529">
        <v>32641</v>
      </c>
      <c r="K46" s="531"/>
    </row>
    <row r="47" spans="1:11" ht="13.35" customHeight="1">
      <c r="A47" s="1908"/>
      <c r="B47" s="332"/>
      <c r="C47" s="311"/>
      <c r="D47" s="528">
        <v>2016</v>
      </c>
      <c r="E47" s="312">
        <v>36899</v>
      </c>
      <c r="F47" s="313" t="s">
        <v>405</v>
      </c>
      <c r="G47" s="313" t="s">
        <v>405</v>
      </c>
      <c r="H47" s="313">
        <v>0</v>
      </c>
      <c r="I47" s="313" t="s">
        <v>405</v>
      </c>
      <c r="J47" s="529">
        <v>36899</v>
      </c>
      <c r="K47" s="531"/>
    </row>
    <row r="48" spans="1:11" ht="13.35" customHeight="1">
      <c r="A48" s="1908"/>
      <c r="B48" s="332"/>
      <c r="C48" s="311"/>
      <c r="D48" s="528">
        <v>2017</v>
      </c>
      <c r="E48" s="314">
        <v>43444</v>
      </c>
      <c r="F48" s="322" t="s">
        <v>405</v>
      </c>
      <c r="G48" s="322" t="s">
        <v>405</v>
      </c>
      <c r="H48" s="322">
        <v>0</v>
      </c>
      <c r="I48" s="322" t="s">
        <v>405</v>
      </c>
      <c r="J48" s="496">
        <v>43444</v>
      </c>
      <c r="K48" s="531"/>
    </row>
    <row r="49" spans="1:11" ht="13.35" customHeight="1">
      <c r="A49" s="1908"/>
      <c r="B49" s="332"/>
      <c r="C49" s="311"/>
      <c r="D49" s="528">
        <v>2018</v>
      </c>
      <c r="E49" s="314">
        <v>52791</v>
      </c>
      <c r="F49" s="322" t="s">
        <v>405</v>
      </c>
      <c r="G49" s="322" t="s">
        <v>405</v>
      </c>
      <c r="H49" s="322">
        <v>0</v>
      </c>
      <c r="I49" s="322" t="s">
        <v>405</v>
      </c>
      <c r="J49" s="496">
        <v>52791</v>
      </c>
      <c r="K49" s="531"/>
    </row>
    <row r="50" spans="1:11" ht="13.35" customHeight="1">
      <c r="A50" s="1908"/>
      <c r="B50" s="373"/>
      <c r="C50" s="373"/>
      <c r="D50" s="777">
        <v>2019</v>
      </c>
      <c r="E50" s="377">
        <v>63163</v>
      </c>
      <c r="F50" s="571" t="s">
        <v>405</v>
      </c>
      <c r="G50" s="571" t="s">
        <v>405</v>
      </c>
      <c r="H50" s="377">
        <v>0</v>
      </c>
      <c r="I50" s="571" t="s">
        <v>405</v>
      </c>
      <c r="J50" s="380">
        <v>63163</v>
      </c>
      <c r="K50" s="354"/>
    </row>
    <row r="51" spans="1:11" ht="13.35" customHeight="1">
      <c r="A51" s="1908"/>
      <c r="B51" s="373"/>
      <c r="C51" s="373"/>
      <c r="D51" s="777">
        <v>2020</v>
      </c>
      <c r="E51" s="377">
        <v>72069</v>
      </c>
      <c r="F51" s="571" t="s">
        <v>405</v>
      </c>
      <c r="G51" s="571" t="s">
        <v>405</v>
      </c>
      <c r="H51" s="377">
        <v>0</v>
      </c>
      <c r="I51" s="571" t="s">
        <v>405</v>
      </c>
      <c r="J51" s="380">
        <v>72069</v>
      </c>
      <c r="K51" s="373"/>
    </row>
    <row r="52" spans="1:11" ht="19.7" customHeight="1">
      <c r="A52" s="1987">
        <v>120</v>
      </c>
      <c r="B52" s="2024" t="s">
        <v>587</v>
      </c>
      <c r="C52" s="2024"/>
      <c r="D52" s="2024"/>
      <c r="E52" s="2024"/>
      <c r="F52" s="2024"/>
      <c r="G52" s="2024"/>
      <c r="H52" s="2024"/>
      <c r="I52" s="2024"/>
      <c r="J52" s="2024"/>
      <c r="K52" s="2024"/>
    </row>
    <row r="53" spans="1:11" ht="33.950000000000003" customHeight="1">
      <c r="A53" s="1987"/>
      <c r="B53" s="778"/>
      <c r="C53" s="773" t="s">
        <v>534</v>
      </c>
      <c r="D53" s="773" t="s">
        <v>336</v>
      </c>
      <c r="E53" s="773" t="s">
        <v>535</v>
      </c>
      <c r="F53" s="773" t="s">
        <v>536</v>
      </c>
      <c r="G53" s="773" t="s">
        <v>537</v>
      </c>
      <c r="H53" s="773" t="s">
        <v>570</v>
      </c>
      <c r="I53" s="773" t="s">
        <v>539</v>
      </c>
      <c r="J53" s="774" t="s">
        <v>548</v>
      </c>
      <c r="K53" s="779"/>
    </row>
    <row r="54" spans="1:11" ht="33.950000000000003" customHeight="1">
      <c r="A54" s="1987"/>
      <c r="B54" s="780"/>
      <c r="C54" s="775" t="s">
        <v>372</v>
      </c>
      <c r="D54" s="775" t="s">
        <v>9</v>
      </c>
      <c r="E54" s="775" t="s">
        <v>541</v>
      </c>
      <c r="F54" s="775" t="s">
        <v>542</v>
      </c>
      <c r="G54" s="775" t="s">
        <v>543</v>
      </c>
      <c r="H54" s="775" t="s">
        <v>544</v>
      </c>
      <c r="I54" s="775" t="s">
        <v>545</v>
      </c>
      <c r="J54" s="776" t="s">
        <v>549</v>
      </c>
      <c r="K54" s="781"/>
    </row>
    <row r="55" spans="1:11" ht="19.7" customHeight="1">
      <c r="A55" s="1987"/>
      <c r="B55" s="782"/>
      <c r="C55" s="783"/>
      <c r="D55" s="784"/>
      <c r="E55" s="784" t="s">
        <v>318</v>
      </c>
      <c r="F55" s="784" t="s">
        <v>321</v>
      </c>
      <c r="G55" s="784" t="s">
        <v>325</v>
      </c>
      <c r="H55" s="784" t="s">
        <v>328</v>
      </c>
      <c r="I55" s="784" t="s">
        <v>331</v>
      </c>
      <c r="J55" s="785" t="s">
        <v>334</v>
      </c>
      <c r="K55" s="786"/>
    </row>
    <row r="56" spans="1:11" ht="6.95" customHeight="1">
      <c r="A56" s="1987"/>
      <c r="B56" s="373"/>
      <c r="C56" s="373"/>
      <c r="D56" s="571"/>
      <c r="E56" s="373"/>
      <c r="F56" s="373"/>
      <c r="G56" s="373"/>
      <c r="H56" s="373"/>
      <c r="I56" s="373"/>
      <c r="J56" s="572"/>
      <c r="K56" s="373"/>
    </row>
    <row r="57" spans="1:11" ht="14.45" customHeight="1">
      <c r="A57" s="1987"/>
      <c r="B57" s="1988" t="s">
        <v>397</v>
      </c>
      <c r="C57" s="632" t="s">
        <v>398</v>
      </c>
      <c r="D57" s="571">
        <v>2010</v>
      </c>
      <c r="E57" s="571">
        <v>6447</v>
      </c>
      <c r="F57" s="571" t="s">
        <v>405</v>
      </c>
      <c r="G57" s="571">
        <v>109</v>
      </c>
      <c r="H57" s="571">
        <v>6</v>
      </c>
      <c r="I57" s="571" t="s">
        <v>405</v>
      </c>
      <c r="J57" s="787">
        <v>6562</v>
      </c>
      <c r="K57" s="1989" t="s">
        <v>399</v>
      </c>
    </row>
    <row r="58" spans="1:11" ht="14.45" customHeight="1">
      <c r="A58" s="1987"/>
      <c r="B58" s="1988"/>
      <c r="C58" s="632"/>
      <c r="D58" s="571">
        <v>2011</v>
      </c>
      <c r="E58" s="571">
        <v>6945</v>
      </c>
      <c r="F58" s="571" t="s">
        <v>405</v>
      </c>
      <c r="G58" s="571">
        <v>160</v>
      </c>
      <c r="H58" s="571">
        <v>16</v>
      </c>
      <c r="I58" s="571" t="s">
        <v>405</v>
      </c>
      <c r="J58" s="787">
        <v>7121</v>
      </c>
      <c r="K58" s="1989"/>
    </row>
    <row r="59" spans="1:11" ht="14.45" customHeight="1">
      <c r="A59" s="1987"/>
      <c r="B59" s="1988"/>
      <c r="C59" s="632"/>
      <c r="D59" s="571">
        <v>2012</v>
      </c>
      <c r="E59" s="571">
        <v>7219</v>
      </c>
      <c r="F59" s="571" t="s">
        <v>405</v>
      </c>
      <c r="G59" s="571">
        <v>169</v>
      </c>
      <c r="H59" s="571">
        <v>28</v>
      </c>
      <c r="I59" s="571" t="s">
        <v>405</v>
      </c>
      <c r="J59" s="787">
        <v>7416</v>
      </c>
      <c r="K59" s="1989"/>
    </row>
    <row r="60" spans="1:11" ht="14.45" customHeight="1">
      <c r="A60" s="1987"/>
      <c r="B60" s="1988"/>
      <c r="C60" s="632"/>
      <c r="D60" s="571">
        <v>2013</v>
      </c>
      <c r="E60" s="571">
        <v>7118</v>
      </c>
      <c r="F60" s="571" t="s">
        <v>405</v>
      </c>
      <c r="G60" s="571">
        <v>126</v>
      </c>
      <c r="H60" s="571">
        <v>32</v>
      </c>
      <c r="I60" s="571" t="s">
        <v>405</v>
      </c>
      <c r="J60" s="787">
        <v>7276</v>
      </c>
      <c r="K60" s="1989"/>
    </row>
    <row r="61" spans="1:11" ht="14.45" customHeight="1">
      <c r="A61" s="1987"/>
      <c r="B61" s="373"/>
      <c r="C61" s="632"/>
      <c r="D61" s="571">
        <v>2014</v>
      </c>
      <c r="E61" s="571">
        <v>6523</v>
      </c>
      <c r="F61" s="571" t="s">
        <v>405</v>
      </c>
      <c r="G61" s="571">
        <v>151</v>
      </c>
      <c r="H61" s="571">
        <v>36</v>
      </c>
      <c r="I61" s="571" t="s">
        <v>405</v>
      </c>
      <c r="J61" s="787">
        <v>6710</v>
      </c>
      <c r="K61" s="1989"/>
    </row>
    <row r="62" spans="1:11" ht="14.45" customHeight="1">
      <c r="A62" s="1987"/>
      <c r="B62" s="373"/>
      <c r="C62" s="632"/>
      <c r="D62" s="571">
        <v>2015</v>
      </c>
      <c r="E62" s="571">
        <v>7795</v>
      </c>
      <c r="F62" s="571" t="s">
        <v>405</v>
      </c>
      <c r="G62" s="571">
        <v>189</v>
      </c>
      <c r="H62" s="571">
        <v>44</v>
      </c>
      <c r="I62" s="571" t="s">
        <v>405</v>
      </c>
      <c r="J62" s="787">
        <v>8028</v>
      </c>
      <c r="K62" s="1989"/>
    </row>
    <row r="63" spans="1:11" ht="14.45" customHeight="1">
      <c r="A63" s="1987"/>
      <c r="B63" s="373"/>
      <c r="C63" s="632"/>
      <c r="D63" s="571">
        <v>2016</v>
      </c>
      <c r="E63" s="571">
        <v>7695</v>
      </c>
      <c r="F63" s="571" t="s">
        <v>405</v>
      </c>
      <c r="G63" s="571">
        <v>200</v>
      </c>
      <c r="H63" s="571">
        <v>49</v>
      </c>
      <c r="I63" s="571" t="s">
        <v>405</v>
      </c>
      <c r="J63" s="787">
        <v>7944</v>
      </c>
      <c r="K63" s="354"/>
    </row>
    <row r="64" spans="1:11" ht="14.45" customHeight="1">
      <c r="A64" s="1987"/>
      <c r="B64" s="373"/>
      <c r="C64" s="632"/>
      <c r="D64" s="571">
        <v>2017</v>
      </c>
      <c r="E64" s="571">
        <v>9385</v>
      </c>
      <c r="F64" s="571" t="s">
        <v>405</v>
      </c>
      <c r="G64" s="571">
        <v>345</v>
      </c>
      <c r="H64" s="571">
        <v>49</v>
      </c>
      <c r="I64" s="571" t="s">
        <v>405</v>
      </c>
      <c r="J64" s="787">
        <v>9779</v>
      </c>
      <c r="K64" s="354"/>
    </row>
    <row r="65" spans="1:11" ht="14.45" customHeight="1">
      <c r="A65" s="1987"/>
      <c r="B65" s="373"/>
      <c r="C65" s="632"/>
      <c r="D65" s="571">
        <v>2018</v>
      </c>
      <c r="E65" s="571">
        <v>10851</v>
      </c>
      <c r="F65" s="571" t="s">
        <v>405</v>
      </c>
      <c r="G65" s="571">
        <v>441</v>
      </c>
      <c r="H65" s="571">
        <v>63</v>
      </c>
      <c r="I65" s="571" t="s">
        <v>405</v>
      </c>
      <c r="J65" s="787">
        <v>11355</v>
      </c>
      <c r="K65" s="354"/>
    </row>
    <row r="66" spans="1:11" ht="14.45" customHeight="1">
      <c r="A66" s="1987"/>
      <c r="B66" s="373"/>
      <c r="C66" s="632"/>
      <c r="D66" s="571">
        <v>2019</v>
      </c>
      <c r="E66" s="571">
        <v>15139</v>
      </c>
      <c r="F66" s="571" t="s">
        <v>405</v>
      </c>
      <c r="G66" s="571">
        <v>546</v>
      </c>
      <c r="H66" s="571">
        <v>63</v>
      </c>
      <c r="I66" s="571" t="s">
        <v>405</v>
      </c>
      <c r="J66" s="787">
        <v>15748</v>
      </c>
      <c r="K66" s="354"/>
    </row>
    <row r="67" spans="1:11" ht="14.45" customHeight="1">
      <c r="A67" s="1987"/>
      <c r="B67" s="373"/>
      <c r="C67" s="632"/>
      <c r="D67" s="571">
        <v>2020</v>
      </c>
      <c r="E67" s="571">
        <v>18619</v>
      </c>
      <c r="F67" s="571" t="s">
        <v>405</v>
      </c>
      <c r="G67" s="571">
        <v>629</v>
      </c>
      <c r="H67" s="571">
        <v>59</v>
      </c>
      <c r="I67" s="571" t="s">
        <v>405</v>
      </c>
      <c r="J67" s="787">
        <v>19307</v>
      </c>
      <c r="K67" s="354"/>
    </row>
    <row r="68" spans="1:11" ht="14.45" customHeight="1">
      <c r="A68" s="1987"/>
      <c r="B68" s="373" t="s">
        <v>400</v>
      </c>
      <c r="C68" s="632" t="s">
        <v>401</v>
      </c>
      <c r="D68" s="571">
        <v>2010</v>
      </c>
      <c r="E68" s="571">
        <v>17081</v>
      </c>
      <c r="F68" s="571" t="s">
        <v>405</v>
      </c>
      <c r="G68" s="571" t="s">
        <v>405</v>
      </c>
      <c r="H68" s="571">
        <v>354</v>
      </c>
      <c r="I68" s="571" t="s">
        <v>405</v>
      </c>
      <c r="J68" s="787">
        <v>17435</v>
      </c>
      <c r="K68" s="634" t="s">
        <v>402</v>
      </c>
    </row>
    <row r="69" spans="1:11" ht="14.45" customHeight="1">
      <c r="A69" s="1987"/>
      <c r="B69" s="373"/>
      <c r="C69" s="632"/>
      <c r="D69" s="571">
        <v>2011</v>
      </c>
      <c r="E69" s="571">
        <v>22031</v>
      </c>
      <c r="F69" s="571" t="s">
        <v>405</v>
      </c>
      <c r="G69" s="571" t="s">
        <v>405</v>
      </c>
      <c r="H69" s="571">
        <v>267</v>
      </c>
      <c r="I69" s="571" t="s">
        <v>405</v>
      </c>
      <c r="J69" s="787">
        <v>22298</v>
      </c>
      <c r="K69" s="354"/>
    </row>
    <row r="70" spans="1:11" ht="14.45" customHeight="1">
      <c r="A70" s="1987"/>
      <c r="B70" s="373"/>
      <c r="C70" s="632"/>
      <c r="D70" s="571">
        <v>2012</v>
      </c>
      <c r="E70" s="571">
        <v>22775</v>
      </c>
      <c r="F70" s="571" t="s">
        <v>405</v>
      </c>
      <c r="G70" s="571" t="s">
        <v>405</v>
      </c>
      <c r="H70" s="571">
        <v>392</v>
      </c>
      <c r="I70" s="571" t="s">
        <v>405</v>
      </c>
      <c r="J70" s="787">
        <v>23167</v>
      </c>
      <c r="K70" s="354"/>
    </row>
    <row r="71" spans="1:11" ht="14.45" customHeight="1">
      <c r="A71" s="1987"/>
      <c r="B71" s="373"/>
      <c r="C71" s="632"/>
      <c r="D71" s="571">
        <v>2013</v>
      </c>
      <c r="E71" s="571">
        <v>21774</v>
      </c>
      <c r="F71" s="571" t="s">
        <v>405</v>
      </c>
      <c r="G71" s="571" t="s">
        <v>405</v>
      </c>
      <c r="H71" s="571">
        <v>344</v>
      </c>
      <c r="I71" s="571" t="s">
        <v>405</v>
      </c>
      <c r="J71" s="787">
        <v>22118</v>
      </c>
      <c r="K71" s="354"/>
    </row>
    <row r="72" spans="1:11" ht="14.45" customHeight="1">
      <c r="A72" s="1987"/>
      <c r="B72" s="373"/>
      <c r="C72" s="632"/>
      <c r="D72" s="571">
        <v>2014</v>
      </c>
      <c r="E72" s="571">
        <v>20555</v>
      </c>
      <c r="F72" s="571" t="s">
        <v>405</v>
      </c>
      <c r="G72" s="571" t="s">
        <v>405</v>
      </c>
      <c r="H72" s="571">
        <v>443</v>
      </c>
      <c r="I72" s="571" t="s">
        <v>405</v>
      </c>
      <c r="J72" s="787">
        <v>20998</v>
      </c>
      <c r="K72" s="354"/>
    </row>
    <row r="73" spans="1:11" ht="14.45" customHeight="1">
      <c r="A73" s="1987"/>
      <c r="B73" s="373"/>
      <c r="C73" s="632"/>
      <c r="D73" s="571">
        <v>2015</v>
      </c>
      <c r="E73" s="571">
        <v>19355</v>
      </c>
      <c r="F73" s="571" t="s">
        <v>405</v>
      </c>
      <c r="G73" s="571" t="s">
        <v>405</v>
      </c>
      <c r="H73" s="571">
        <v>705</v>
      </c>
      <c r="I73" s="571" t="s">
        <v>405</v>
      </c>
      <c r="J73" s="787">
        <v>20060</v>
      </c>
      <c r="K73" s="354"/>
    </row>
    <row r="74" spans="1:11" ht="14.45" customHeight="1">
      <c r="A74" s="1987"/>
      <c r="B74" s="373"/>
      <c r="C74" s="632"/>
      <c r="D74" s="571">
        <v>2016</v>
      </c>
      <c r="E74" s="571">
        <v>21516</v>
      </c>
      <c r="F74" s="571" t="s">
        <v>405</v>
      </c>
      <c r="G74" s="571" t="s">
        <v>405</v>
      </c>
      <c r="H74" s="571">
        <v>903</v>
      </c>
      <c r="I74" s="571" t="s">
        <v>405</v>
      </c>
      <c r="J74" s="787">
        <v>22419</v>
      </c>
      <c r="K74" s="354"/>
    </row>
    <row r="75" spans="1:11" ht="14.45" customHeight="1">
      <c r="A75" s="1987"/>
      <c r="B75" s="373"/>
      <c r="C75" s="632"/>
      <c r="D75" s="571">
        <v>2017</v>
      </c>
      <c r="E75" s="571">
        <v>30641</v>
      </c>
      <c r="F75" s="571" t="s">
        <v>405</v>
      </c>
      <c r="G75" s="571" t="s">
        <v>405</v>
      </c>
      <c r="H75" s="571">
        <v>973</v>
      </c>
      <c r="I75" s="571" t="s">
        <v>405</v>
      </c>
      <c r="J75" s="787">
        <v>31614</v>
      </c>
      <c r="K75" s="354"/>
    </row>
    <row r="76" spans="1:11" ht="14.45" customHeight="1">
      <c r="A76" s="1987"/>
      <c r="B76" s="373"/>
      <c r="C76" s="632"/>
      <c r="D76" s="571">
        <v>2018</v>
      </c>
      <c r="E76" s="571">
        <v>40361</v>
      </c>
      <c r="F76" s="571" t="s">
        <v>405</v>
      </c>
      <c r="G76" s="571" t="s">
        <v>405</v>
      </c>
      <c r="H76" s="571">
        <v>1234</v>
      </c>
      <c r="I76" s="571" t="s">
        <v>405</v>
      </c>
      <c r="J76" s="787">
        <v>41595</v>
      </c>
      <c r="K76" s="354"/>
    </row>
    <row r="77" spans="1:11" ht="14.45" customHeight="1">
      <c r="A77" s="1987"/>
      <c r="B77" s="373"/>
      <c r="C77" s="632"/>
      <c r="D77" s="571">
        <v>2019</v>
      </c>
      <c r="E77" s="571">
        <v>52028</v>
      </c>
      <c r="F77" s="571" t="s">
        <v>405</v>
      </c>
      <c r="G77" s="571" t="s">
        <v>405</v>
      </c>
      <c r="H77" s="571">
        <v>1277</v>
      </c>
      <c r="I77" s="571" t="s">
        <v>405</v>
      </c>
      <c r="J77" s="787">
        <v>53305</v>
      </c>
      <c r="K77" s="354"/>
    </row>
    <row r="78" spans="1:11" ht="14.45" customHeight="1">
      <c r="A78" s="1987"/>
      <c r="B78" s="373"/>
      <c r="C78" s="632"/>
      <c r="D78" s="571">
        <v>2020</v>
      </c>
      <c r="E78" s="571">
        <v>59328</v>
      </c>
      <c r="F78" s="571" t="s">
        <v>405</v>
      </c>
      <c r="G78" s="571" t="s">
        <v>405</v>
      </c>
      <c r="H78" s="571">
        <v>1403</v>
      </c>
      <c r="I78" s="571" t="s">
        <v>405</v>
      </c>
      <c r="J78" s="787">
        <v>60731</v>
      </c>
      <c r="K78" s="354"/>
    </row>
    <row r="79" spans="1:11" ht="14.45" customHeight="1">
      <c r="A79" s="1987"/>
      <c r="B79" s="1988" t="s">
        <v>403</v>
      </c>
      <c r="C79" s="632" t="s">
        <v>404</v>
      </c>
      <c r="D79" s="571">
        <v>2010</v>
      </c>
      <c r="E79" s="571">
        <v>63034</v>
      </c>
      <c r="F79" s="571" t="s">
        <v>405</v>
      </c>
      <c r="G79" s="571" t="s">
        <v>405</v>
      </c>
      <c r="H79" s="571">
        <v>2082</v>
      </c>
      <c r="I79" s="571" t="s">
        <v>405</v>
      </c>
      <c r="J79" s="787">
        <v>65116</v>
      </c>
      <c r="K79" s="1989" t="s">
        <v>550</v>
      </c>
    </row>
    <row r="80" spans="1:11" ht="14.45" customHeight="1">
      <c r="A80" s="1987"/>
      <c r="B80" s="1988"/>
      <c r="C80" s="632"/>
      <c r="D80" s="571">
        <v>2011</v>
      </c>
      <c r="E80" s="571">
        <v>78580</v>
      </c>
      <c r="F80" s="571" t="s">
        <v>405</v>
      </c>
      <c r="G80" s="571" t="s">
        <v>405</v>
      </c>
      <c r="H80" s="571">
        <v>2560</v>
      </c>
      <c r="I80" s="571" t="s">
        <v>405</v>
      </c>
      <c r="J80" s="787">
        <v>81140</v>
      </c>
      <c r="K80" s="1989"/>
    </row>
    <row r="81" spans="1:11" ht="14.45" customHeight="1">
      <c r="A81" s="1987"/>
      <c r="B81" s="1988"/>
      <c r="C81" s="632"/>
      <c r="D81" s="571">
        <v>2012</v>
      </c>
      <c r="E81" s="571">
        <v>90609</v>
      </c>
      <c r="F81" s="571" t="s">
        <v>405</v>
      </c>
      <c r="G81" s="571" t="s">
        <v>405</v>
      </c>
      <c r="H81" s="571">
        <v>4489</v>
      </c>
      <c r="I81" s="571" t="s">
        <v>405</v>
      </c>
      <c r="J81" s="787">
        <v>95098</v>
      </c>
      <c r="K81" s="1989"/>
    </row>
    <row r="82" spans="1:11" ht="14.45" customHeight="1">
      <c r="A82" s="1987"/>
      <c r="B82" s="1988"/>
      <c r="C82" s="632"/>
      <c r="D82" s="571">
        <v>2013</v>
      </c>
      <c r="E82" s="571">
        <v>96517</v>
      </c>
      <c r="F82" s="571" t="s">
        <v>405</v>
      </c>
      <c r="G82" s="571" t="s">
        <v>405</v>
      </c>
      <c r="H82" s="571">
        <v>3591</v>
      </c>
      <c r="I82" s="571" t="s">
        <v>405</v>
      </c>
      <c r="J82" s="787">
        <v>100108</v>
      </c>
      <c r="K82" s="1989"/>
    </row>
    <row r="83" spans="1:11" ht="14.45" customHeight="1">
      <c r="A83" s="1987"/>
      <c r="B83" s="1988"/>
      <c r="C83" s="632"/>
      <c r="D83" s="571">
        <v>2014</v>
      </c>
      <c r="E83" s="571">
        <v>98278</v>
      </c>
      <c r="F83" s="571" t="s">
        <v>405</v>
      </c>
      <c r="G83" s="571" t="s">
        <v>405</v>
      </c>
      <c r="H83" s="571">
        <v>4483</v>
      </c>
      <c r="I83" s="571" t="s">
        <v>405</v>
      </c>
      <c r="J83" s="787">
        <v>102761</v>
      </c>
      <c r="K83" s="1989"/>
    </row>
    <row r="84" spans="1:11" ht="14.45" customHeight="1">
      <c r="A84" s="1987"/>
      <c r="B84" s="1988"/>
      <c r="C84" s="632"/>
      <c r="D84" s="571">
        <v>2015</v>
      </c>
      <c r="E84" s="571">
        <v>96726</v>
      </c>
      <c r="F84" s="571" t="s">
        <v>405</v>
      </c>
      <c r="G84" s="571" t="s">
        <v>405</v>
      </c>
      <c r="H84" s="571">
        <v>4693</v>
      </c>
      <c r="I84" s="571" t="s">
        <v>405</v>
      </c>
      <c r="J84" s="787">
        <v>101419</v>
      </c>
      <c r="K84" s="1989"/>
    </row>
    <row r="85" spans="1:11" ht="14.45" customHeight="1">
      <c r="A85" s="1987"/>
      <c r="B85" s="1988"/>
      <c r="C85" s="632"/>
      <c r="D85" s="571">
        <v>2016</v>
      </c>
      <c r="E85" s="571">
        <v>111030</v>
      </c>
      <c r="F85" s="571" t="s">
        <v>405</v>
      </c>
      <c r="G85" s="571" t="s">
        <v>405</v>
      </c>
      <c r="H85" s="571">
        <v>4808</v>
      </c>
      <c r="I85" s="571" t="s">
        <v>405</v>
      </c>
      <c r="J85" s="787">
        <v>115838</v>
      </c>
      <c r="K85" s="354"/>
    </row>
    <row r="86" spans="1:11" ht="14.45" customHeight="1">
      <c r="A86" s="1987"/>
      <c r="B86" s="373"/>
      <c r="C86" s="632"/>
      <c r="D86" s="571">
        <v>2017</v>
      </c>
      <c r="E86" s="571">
        <v>148395</v>
      </c>
      <c r="F86" s="571" t="s">
        <v>405</v>
      </c>
      <c r="G86" s="571" t="s">
        <v>405</v>
      </c>
      <c r="H86" s="571">
        <v>4664</v>
      </c>
      <c r="I86" s="571" t="s">
        <v>405</v>
      </c>
      <c r="J86" s="787">
        <v>153059</v>
      </c>
      <c r="K86" s="354"/>
    </row>
    <row r="87" spans="1:11" ht="14.45" customHeight="1">
      <c r="A87" s="1987"/>
      <c r="B87" s="373"/>
      <c r="C87" s="632"/>
      <c r="D87" s="571">
        <v>2018</v>
      </c>
      <c r="E87" s="571">
        <v>190356</v>
      </c>
      <c r="F87" s="571" t="s">
        <v>405</v>
      </c>
      <c r="G87" s="571" t="s">
        <v>405</v>
      </c>
      <c r="H87" s="571">
        <v>5468</v>
      </c>
      <c r="I87" s="571" t="s">
        <v>405</v>
      </c>
      <c r="J87" s="787">
        <v>195824</v>
      </c>
      <c r="K87" s="354"/>
    </row>
    <row r="88" spans="1:11" ht="14.45" customHeight="1">
      <c r="A88" s="1987"/>
      <c r="B88" s="373"/>
      <c r="C88" s="632"/>
      <c r="D88" s="571">
        <v>2019</v>
      </c>
      <c r="E88" s="571">
        <v>237049</v>
      </c>
      <c r="F88" s="571" t="s">
        <v>405</v>
      </c>
      <c r="G88" s="571" t="s">
        <v>405</v>
      </c>
      <c r="H88" s="571">
        <v>5104</v>
      </c>
      <c r="I88" s="571" t="s">
        <v>405</v>
      </c>
      <c r="J88" s="787">
        <v>242153</v>
      </c>
      <c r="K88" s="354"/>
    </row>
    <row r="89" spans="1:11" ht="14.45" customHeight="1">
      <c r="A89" s="1987"/>
      <c r="B89" s="373"/>
      <c r="C89" s="632"/>
      <c r="D89" s="571">
        <v>2020</v>
      </c>
      <c r="E89" s="571">
        <v>249270</v>
      </c>
      <c r="F89" s="571" t="s">
        <v>405</v>
      </c>
      <c r="G89" s="571" t="s">
        <v>405</v>
      </c>
      <c r="H89" s="571">
        <v>4559</v>
      </c>
      <c r="I89" s="571" t="s">
        <v>405</v>
      </c>
      <c r="J89" s="787">
        <v>253829</v>
      </c>
      <c r="K89" s="354"/>
    </row>
    <row r="90" spans="1:11" ht="14.45" customHeight="1">
      <c r="A90" s="1987"/>
      <c r="B90" s="1988" t="s">
        <v>407</v>
      </c>
      <c r="C90" s="632" t="s">
        <v>408</v>
      </c>
      <c r="D90" s="571">
        <v>2010</v>
      </c>
      <c r="E90" s="571">
        <v>41829</v>
      </c>
      <c r="F90" s="571" t="s">
        <v>405</v>
      </c>
      <c r="G90" s="571">
        <v>2381</v>
      </c>
      <c r="H90" s="571">
        <v>227</v>
      </c>
      <c r="I90" s="571" t="s">
        <v>405</v>
      </c>
      <c r="J90" s="787">
        <v>44437</v>
      </c>
      <c r="K90" s="1989" t="s">
        <v>409</v>
      </c>
    </row>
    <row r="91" spans="1:11" ht="14.45" customHeight="1">
      <c r="A91" s="1987"/>
      <c r="B91" s="1988"/>
      <c r="C91" s="632"/>
      <c r="D91" s="571">
        <v>2011</v>
      </c>
      <c r="E91" s="571">
        <v>50211</v>
      </c>
      <c r="F91" s="571" t="s">
        <v>405</v>
      </c>
      <c r="G91" s="571">
        <v>4011</v>
      </c>
      <c r="H91" s="571">
        <v>444</v>
      </c>
      <c r="I91" s="571" t="s">
        <v>405</v>
      </c>
      <c r="J91" s="787">
        <v>54666</v>
      </c>
      <c r="K91" s="1989"/>
    </row>
    <row r="92" spans="1:11" ht="14.45" customHeight="1">
      <c r="A92" s="1987"/>
      <c r="B92" s="1988"/>
      <c r="C92" s="632"/>
      <c r="D92" s="571">
        <v>2012</v>
      </c>
      <c r="E92" s="571">
        <v>59229</v>
      </c>
      <c r="F92" s="571" t="s">
        <v>405</v>
      </c>
      <c r="G92" s="571">
        <v>2917</v>
      </c>
      <c r="H92" s="571">
        <v>1129</v>
      </c>
      <c r="I92" s="571" t="s">
        <v>405</v>
      </c>
      <c r="J92" s="787">
        <v>63275</v>
      </c>
      <c r="K92" s="1989"/>
    </row>
    <row r="93" spans="1:11" ht="14.45" customHeight="1">
      <c r="A93" s="1987"/>
      <c r="B93" s="1988"/>
      <c r="C93" s="632"/>
      <c r="D93" s="571">
        <v>2013</v>
      </c>
      <c r="E93" s="571">
        <v>59210</v>
      </c>
      <c r="F93" s="571" t="s">
        <v>405</v>
      </c>
      <c r="G93" s="571">
        <v>3965</v>
      </c>
      <c r="H93" s="571">
        <v>1770</v>
      </c>
      <c r="I93" s="571" t="s">
        <v>405</v>
      </c>
      <c r="J93" s="787">
        <v>64945</v>
      </c>
      <c r="K93" s="1989"/>
    </row>
    <row r="94" spans="1:11" ht="14.45" customHeight="1">
      <c r="A94" s="1987"/>
      <c r="B94" s="1988"/>
      <c r="C94" s="632"/>
      <c r="D94" s="571">
        <v>2014</v>
      </c>
      <c r="E94" s="571">
        <v>57482</v>
      </c>
      <c r="F94" s="571" t="s">
        <v>405</v>
      </c>
      <c r="G94" s="571">
        <v>2509</v>
      </c>
      <c r="H94" s="571">
        <v>2109</v>
      </c>
      <c r="I94" s="571" t="s">
        <v>405</v>
      </c>
      <c r="J94" s="787">
        <v>62100</v>
      </c>
      <c r="K94" s="1989"/>
    </row>
    <row r="95" spans="1:11" ht="14.45" customHeight="1">
      <c r="A95" s="1987"/>
      <c r="B95" s="1988"/>
      <c r="C95" s="632"/>
      <c r="D95" s="571">
        <v>2015</v>
      </c>
      <c r="E95" s="571">
        <v>66528</v>
      </c>
      <c r="F95" s="571" t="s">
        <v>405</v>
      </c>
      <c r="G95" s="571">
        <v>4165</v>
      </c>
      <c r="H95" s="571">
        <v>2578</v>
      </c>
      <c r="I95" s="571" t="s">
        <v>405</v>
      </c>
      <c r="J95" s="787">
        <v>73271</v>
      </c>
      <c r="K95" s="354"/>
    </row>
    <row r="96" spans="1:11" ht="14.45" customHeight="1">
      <c r="A96" s="1987"/>
      <c r="B96" s="373"/>
      <c r="C96" s="632"/>
      <c r="D96" s="571">
        <v>2016</v>
      </c>
      <c r="E96" s="571">
        <v>71379</v>
      </c>
      <c r="F96" s="571" t="s">
        <v>405</v>
      </c>
      <c r="G96" s="571">
        <v>7513</v>
      </c>
      <c r="H96" s="571">
        <v>2659</v>
      </c>
      <c r="I96" s="571" t="s">
        <v>405</v>
      </c>
      <c r="J96" s="787">
        <v>81551</v>
      </c>
      <c r="K96" s="354"/>
    </row>
    <row r="97" spans="1:11" ht="14.45" customHeight="1">
      <c r="A97" s="1987"/>
      <c r="B97" s="373"/>
      <c r="C97" s="632"/>
      <c r="D97" s="571">
        <v>2017</v>
      </c>
      <c r="E97" s="571">
        <v>95103</v>
      </c>
      <c r="F97" s="571" t="s">
        <v>405</v>
      </c>
      <c r="G97" s="571">
        <v>15676</v>
      </c>
      <c r="H97" s="571">
        <v>2694</v>
      </c>
      <c r="I97" s="571" t="s">
        <v>405</v>
      </c>
      <c r="J97" s="787">
        <v>113473</v>
      </c>
      <c r="K97" s="354"/>
    </row>
    <row r="98" spans="1:11" ht="14.45" customHeight="1">
      <c r="A98" s="1987"/>
      <c r="B98" s="373"/>
      <c r="C98" s="632"/>
      <c r="D98" s="373">
        <v>2018</v>
      </c>
      <c r="E98" s="571">
        <v>124783</v>
      </c>
      <c r="F98" s="571" t="s">
        <v>405</v>
      </c>
      <c r="G98" s="571">
        <v>22430</v>
      </c>
      <c r="H98" s="571">
        <v>3383</v>
      </c>
      <c r="I98" s="571" t="s">
        <v>405</v>
      </c>
      <c r="J98" s="787">
        <v>150596</v>
      </c>
      <c r="K98" s="354"/>
    </row>
    <row r="99" spans="1:11" ht="14.45" customHeight="1">
      <c r="A99" s="1987"/>
      <c r="B99" s="373"/>
      <c r="C99" s="373"/>
      <c r="D99" s="373">
        <v>2019</v>
      </c>
      <c r="E99" s="571">
        <v>155544</v>
      </c>
      <c r="F99" s="571" t="s">
        <v>405</v>
      </c>
      <c r="G99" s="571">
        <v>105</v>
      </c>
      <c r="H99" s="571">
        <v>3176</v>
      </c>
      <c r="I99" s="571" t="s">
        <v>405</v>
      </c>
      <c r="J99" s="787">
        <v>158825</v>
      </c>
      <c r="K99" s="354"/>
    </row>
    <row r="100" spans="1:11" ht="14.45" customHeight="1">
      <c r="A100" s="1987"/>
      <c r="B100" s="373"/>
      <c r="C100" s="373"/>
      <c r="D100" s="373">
        <v>2020</v>
      </c>
      <c r="E100" s="377">
        <v>152378</v>
      </c>
      <c r="F100" s="571" t="s">
        <v>405</v>
      </c>
      <c r="G100" s="377">
        <v>126</v>
      </c>
      <c r="H100" s="377">
        <v>2601</v>
      </c>
      <c r="I100" s="571" t="s">
        <v>405</v>
      </c>
      <c r="J100" s="380">
        <v>155105</v>
      </c>
      <c r="K100" s="373"/>
    </row>
    <row r="101" spans="1:11" ht="19.7" customHeight="1">
      <c r="A101" s="1987">
        <v>121</v>
      </c>
      <c r="B101" s="511"/>
      <c r="C101" s="511"/>
      <c r="D101" s="511"/>
      <c r="E101" s="320"/>
      <c r="F101" s="322"/>
      <c r="G101" s="322"/>
      <c r="H101" s="322"/>
      <c r="I101" s="1849" t="s">
        <v>588</v>
      </c>
      <c r="J101" s="1849"/>
      <c r="K101" s="1849"/>
    </row>
    <row r="102" spans="1:11" ht="33.950000000000003" customHeight="1">
      <c r="A102" s="1987"/>
      <c r="B102" s="514"/>
      <c r="C102" s="293" t="s">
        <v>534</v>
      </c>
      <c r="D102" s="515" t="s">
        <v>336</v>
      </c>
      <c r="E102" s="372" t="s">
        <v>535</v>
      </c>
      <c r="F102" s="372" t="s">
        <v>536</v>
      </c>
      <c r="G102" s="372" t="s">
        <v>537</v>
      </c>
      <c r="H102" s="773" t="s">
        <v>570</v>
      </c>
      <c r="I102" s="773" t="s">
        <v>539</v>
      </c>
      <c r="J102" s="774" t="s">
        <v>548</v>
      </c>
      <c r="K102" s="1965"/>
    </row>
    <row r="103" spans="1:11" ht="33.950000000000003" customHeight="1">
      <c r="A103" s="1987"/>
      <c r="B103" s="517"/>
      <c r="C103" s="297" t="s">
        <v>372</v>
      </c>
      <c r="D103" s="518" t="s">
        <v>9</v>
      </c>
      <c r="E103" s="519" t="s">
        <v>541</v>
      </c>
      <c r="F103" s="519" t="s">
        <v>542</v>
      </c>
      <c r="G103" s="519" t="s">
        <v>543</v>
      </c>
      <c r="H103" s="775" t="s">
        <v>544</v>
      </c>
      <c r="I103" s="775" t="s">
        <v>545</v>
      </c>
      <c r="J103" s="776" t="s">
        <v>549</v>
      </c>
      <c r="K103" s="1972"/>
    </row>
    <row r="104" spans="1:11" ht="19.7" customHeight="1">
      <c r="A104" s="1987"/>
      <c r="B104" s="407"/>
      <c r="C104" s="557"/>
      <c r="D104" s="521"/>
      <c r="E104" s="522" t="s">
        <v>318</v>
      </c>
      <c r="F104" s="522" t="s">
        <v>321</v>
      </c>
      <c r="G104" s="522" t="s">
        <v>325</v>
      </c>
      <c r="H104" s="522" t="s">
        <v>328</v>
      </c>
      <c r="I104" s="522" t="s">
        <v>331</v>
      </c>
      <c r="J104" s="523" t="s">
        <v>334</v>
      </c>
      <c r="K104" s="524"/>
    </row>
    <row r="105" spans="1:11" ht="6.95" customHeight="1">
      <c r="A105" s="1987"/>
      <c r="B105" s="373"/>
      <c r="C105" s="373"/>
      <c r="D105" s="571"/>
      <c r="E105" s="373"/>
      <c r="F105" s="373"/>
      <c r="G105" s="373"/>
      <c r="H105" s="373"/>
      <c r="I105" s="373"/>
      <c r="J105" s="373"/>
      <c r="K105" s="373"/>
    </row>
    <row r="106" spans="1:11" ht="14.45" customHeight="1">
      <c r="A106" s="1987"/>
      <c r="B106" s="1958" t="s">
        <v>553</v>
      </c>
      <c r="C106" s="320" t="s">
        <v>411</v>
      </c>
      <c r="D106" s="788">
        <v>2010</v>
      </c>
      <c r="E106" s="312">
        <v>4159</v>
      </c>
      <c r="F106" s="313" t="s">
        <v>405</v>
      </c>
      <c r="G106" s="313" t="s">
        <v>405</v>
      </c>
      <c r="H106" s="322">
        <v>211</v>
      </c>
      <c r="I106" s="313" t="s">
        <v>405</v>
      </c>
      <c r="J106" s="558">
        <v>4370</v>
      </c>
      <c r="K106" s="1959" t="s">
        <v>412</v>
      </c>
    </row>
    <row r="107" spans="1:11" ht="14.45" customHeight="1">
      <c r="A107" s="1987"/>
      <c r="B107" s="1958"/>
      <c r="C107" s="311"/>
      <c r="D107" s="788">
        <v>2011</v>
      </c>
      <c r="E107" s="312">
        <v>4773</v>
      </c>
      <c r="F107" s="313" t="s">
        <v>405</v>
      </c>
      <c r="G107" s="313" t="s">
        <v>405</v>
      </c>
      <c r="H107" s="322">
        <v>364</v>
      </c>
      <c r="I107" s="313" t="s">
        <v>405</v>
      </c>
      <c r="J107" s="558">
        <v>5137</v>
      </c>
      <c r="K107" s="1959"/>
    </row>
    <row r="108" spans="1:11" ht="14.45" customHeight="1">
      <c r="A108" s="1987"/>
      <c r="B108" s="1958"/>
      <c r="C108" s="333"/>
      <c r="D108" s="788">
        <v>2012</v>
      </c>
      <c r="E108" s="312">
        <v>5327</v>
      </c>
      <c r="F108" s="313" t="s">
        <v>405</v>
      </c>
      <c r="G108" s="313" t="s">
        <v>405</v>
      </c>
      <c r="H108" s="322">
        <v>743</v>
      </c>
      <c r="I108" s="313" t="s">
        <v>405</v>
      </c>
      <c r="J108" s="558">
        <v>6070</v>
      </c>
      <c r="K108" s="1959"/>
    </row>
    <row r="109" spans="1:11" ht="14.45" customHeight="1">
      <c r="A109" s="1987"/>
      <c r="B109" s="1958"/>
      <c r="C109" s="333"/>
      <c r="D109" s="788">
        <v>2013</v>
      </c>
      <c r="E109" s="312">
        <v>4393</v>
      </c>
      <c r="F109" s="313" t="s">
        <v>405</v>
      </c>
      <c r="G109" s="313" t="s">
        <v>405</v>
      </c>
      <c r="H109" s="322">
        <v>1602</v>
      </c>
      <c r="I109" s="313" t="s">
        <v>405</v>
      </c>
      <c r="J109" s="558">
        <v>5995</v>
      </c>
      <c r="K109" s="559"/>
    </row>
    <row r="110" spans="1:11" ht="14.45" customHeight="1">
      <c r="A110" s="1987"/>
      <c r="B110" s="362"/>
      <c r="C110" s="333"/>
      <c r="D110" s="788">
        <v>2014</v>
      </c>
      <c r="E110" s="312">
        <v>4956</v>
      </c>
      <c r="F110" s="313" t="s">
        <v>405</v>
      </c>
      <c r="G110" s="313" t="s">
        <v>405</v>
      </c>
      <c r="H110" s="322">
        <v>903</v>
      </c>
      <c r="I110" s="313" t="s">
        <v>405</v>
      </c>
      <c r="J110" s="558">
        <v>5859</v>
      </c>
      <c r="K110" s="559"/>
    </row>
    <row r="111" spans="1:11" ht="14.45" customHeight="1">
      <c r="A111" s="1987"/>
      <c r="B111" s="362"/>
      <c r="C111" s="333"/>
      <c r="D111" s="788">
        <v>2015</v>
      </c>
      <c r="E111" s="312">
        <v>4867</v>
      </c>
      <c r="F111" s="313" t="s">
        <v>405</v>
      </c>
      <c r="G111" s="313" t="s">
        <v>405</v>
      </c>
      <c r="H111" s="322">
        <v>991</v>
      </c>
      <c r="I111" s="313" t="s">
        <v>405</v>
      </c>
      <c r="J111" s="558">
        <v>5858</v>
      </c>
      <c r="K111" s="559"/>
    </row>
    <row r="112" spans="1:11" ht="14.45" customHeight="1">
      <c r="A112" s="1987"/>
      <c r="B112" s="362"/>
      <c r="C112" s="333"/>
      <c r="D112" s="788">
        <v>2016</v>
      </c>
      <c r="E112" s="312">
        <v>4997</v>
      </c>
      <c r="F112" s="313" t="s">
        <v>405</v>
      </c>
      <c r="G112" s="313" t="s">
        <v>405</v>
      </c>
      <c r="H112" s="322">
        <v>1727</v>
      </c>
      <c r="I112" s="313" t="s">
        <v>405</v>
      </c>
      <c r="J112" s="558">
        <v>6724</v>
      </c>
      <c r="K112" s="559"/>
    </row>
    <row r="113" spans="1:11" ht="14.45" customHeight="1">
      <c r="A113" s="1987"/>
      <c r="B113" s="362"/>
      <c r="C113" s="333"/>
      <c r="D113" s="788">
        <v>2017</v>
      </c>
      <c r="E113" s="312">
        <v>6558</v>
      </c>
      <c r="F113" s="313" t="s">
        <v>405</v>
      </c>
      <c r="G113" s="313" t="s">
        <v>405</v>
      </c>
      <c r="H113" s="322">
        <v>1247</v>
      </c>
      <c r="I113" s="313" t="s">
        <v>405</v>
      </c>
      <c r="J113" s="558">
        <v>7805</v>
      </c>
      <c r="K113" s="559"/>
    </row>
    <row r="114" spans="1:11" ht="14.45" customHeight="1">
      <c r="A114" s="1987"/>
      <c r="B114" s="362"/>
      <c r="C114" s="333"/>
      <c r="D114" s="789">
        <v>2018</v>
      </c>
      <c r="E114" s="314">
        <v>8119</v>
      </c>
      <c r="F114" s="313" t="s">
        <v>405</v>
      </c>
      <c r="G114" s="313" t="s">
        <v>405</v>
      </c>
      <c r="H114" s="322">
        <v>1708</v>
      </c>
      <c r="I114" s="313" t="s">
        <v>405</v>
      </c>
      <c r="J114" s="496">
        <v>9827</v>
      </c>
      <c r="K114" s="560"/>
    </row>
    <row r="115" spans="1:11" ht="14.45" customHeight="1">
      <c r="A115" s="1987"/>
      <c r="B115" s="362"/>
      <c r="C115" s="333"/>
      <c r="D115" s="770">
        <v>2019</v>
      </c>
      <c r="E115" s="562">
        <v>12680</v>
      </c>
      <c r="F115" s="562" t="s">
        <v>405</v>
      </c>
      <c r="G115" s="562" t="s">
        <v>405</v>
      </c>
      <c r="H115" s="562">
        <v>1867</v>
      </c>
      <c r="I115" s="562" t="s">
        <v>405</v>
      </c>
      <c r="J115" s="563">
        <v>14547</v>
      </c>
      <c r="K115" s="560"/>
    </row>
    <row r="116" spans="1:11" ht="14.45" customHeight="1">
      <c r="A116" s="1987"/>
      <c r="B116" s="362"/>
      <c r="C116" s="333"/>
      <c r="D116" s="770">
        <v>2020</v>
      </c>
      <c r="E116" s="562">
        <v>10119</v>
      </c>
      <c r="F116" s="562" t="s">
        <v>405</v>
      </c>
      <c r="G116" s="562" t="s">
        <v>405</v>
      </c>
      <c r="H116" s="562">
        <v>1578</v>
      </c>
      <c r="I116" s="562" t="s">
        <v>405</v>
      </c>
      <c r="J116" s="563">
        <v>11697</v>
      </c>
      <c r="K116" s="560"/>
    </row>
    <row r="117" spans="1:11" ht="14.45" customHeight="1">
      <c r="A117" s="1987"/>
      <c r="B117" s="1958" t="s">
        <v>413</v>
      </c>
      <c r="C117" s="320" t="s">
        <v>414</v>
      </c>
      <c r="D117" s="788">
        <v>2010</v>
      </c>
      <c r="E117" s="532">
        <v>16308</v>
      </c>
      <c r="F117" s="532" t="s">
        <v>405</v>
      </c>
      <c r="G117" s="532">
        <v>476</v>
      </c>
      <c r="H117" s="532">
        <v>295</v>
      </c>
      <c r="I117" s="532" t="s">
        <v>405</v>
      </c>
      <c r="J117" s="564">
        <v>17079</v>
      </c>
      <c r="K117" s="1959" t="s">
        <v>502</v>
      </c>
    </row>
    <row r="118" spans="1:11" ht="14.45" customHeight="1">
      <c r="A118" s="1987"/>
      <c r="B118" s="1958"/>
      <c r="C118" s="332"/>
      <c r="D118" s="788">
        <v>2011</v>
      </c>
      <c r="E118" s="532">
        <v>18206</v>
      </c>
      <c r="F118" s="532" t="s">
        <v>405</v>
      </c>
      <c r="G118" s="532">
        <v>414</v>
      </c>
      <c r="H118" s="532">
        <v>667</v>
      </c>
      <c r="I118" s="532" t="s">
        <v>405</v>
      </c>
      <c r="J118" s="564">
        <v>19287</v>
      </c>
      <c r="K118" s="1959"/>
    </row>
    <row r="119" spans="1:11" ht="14.45" customHeight="1">
      <c r="A119" s="1987"/>
      <c r="B119" s="1958"/>
      <c r="C119" s="332"/>
      <c r="D119" s="788">
        <v>2012</v>
      </c>
      <c r="E119" s="532">
        <v>20892</v>
      </c>
      <c r="F119" s="532" t="s">
        <v>405</v>
      </c>
      <c r="G119" s="532">
        <v>0</v>
      </c>
      <c r="H119" s="532">
        <v>1228</v>
      </c>
      <c r="I119" s="532" t="s">
        <v>405</v>
      </c>
      <c r="J119" s="564">
        <v>22120</v>
      </c>
      <c r="K119" s="1959"/>
    </row>
    <row r="120" spans="1:11" ht="14.45" customHeight="1">
      <c r="A120" s="1987"/>
      <c r="B120" s="332"/>
      <c r="C120" s="332"/>
      <c r="D120" s="788">
        <v>2013</v>
      </c>
      <c r="E120" s="532">
        <v>22245</v>
      </c>
      <c r="F120" s="532" t="s">
        <v>405</v>
      </c>
      <c r="G120" s="532">
        <v>0</v>
      </c>
      <c r="H120" s="532">
        <v>1679</v>
      </c>
      <c r="I120" s="532" t="s">
        <v>405</v>
      </c>
      <c r="J120" s="564">
        <v>23924</v>
      </c>
      <c r="K120" s="559"/>
    </row>
    <row r="121" spans="1:11" ht="14.45" customHeight="1">
      <c r="A121" s="1987"/>
      <c r="B121" s="332"/>
      <c r="C121" s="332"/>
      <c r="D121" s="788">
        <v>2014</v>
      </c>
      <c r="E121" s="532">
        <v>21754</v>
      </c>
      <c r="F121" s="532" t="s">
        <v>405</v>
      </c>
      <c r="G121" s="532">
        <v>0</v>
      </c>
      <c r="H121" s="532">
        <v>2321</v>
      </c>
      <c r="I121" s="532" t="s">
        <v>405</v>
      </c>
      <c r="J121" s="564">
        <v>24075</v>
      </c>
      <c r="K121" s="559"/>
    </row>
    <row r="122" spans="1:11" ht="14.45" customHeight="1">
      <c r="A122" s="1987"/>
      <c r="B122" s="332"/>
      <c r="C122" s="332"/>
      <c r="D122" s="788">
        <v>2015</v>
      </c>
      <c r="E122" s="532">
        <v>22568</v>
      </c>
      <c r="F122" s="532" t="s">
        <v>405</v>
      </c>
      <c r="G122" s="532">
        <v>0</v>
      </c>
      <c r="H122" s="532">
        <v>3700</v>
      </c>
      <c r="I122" s="532" t="s">
        <v>405</v>
      </c>
      <c r="J122" s="564">
        <v>26268</v>
      </c>
      <c r="K122" s="559"/>
    </row>
    <row r="123" spans="1:11" ht="14.45" customHeight="1">
      <c r="A123" s="1987"/>
      <c r="B123" s="332"/>
      <c r="C123" s="332"/>
      <c r="D123" s="788">
        <v>2016</v>
      </c>
      <c r="E123" s="532">
        <v>25562</v>
      </c>
      <c r="F123" s="532" t="s">
        <v>405</v>
      </c>
      <c r="G123" s="532">
        <v>0</v>
      </c>
      <c r="H123" s="532">
        <v>4059</v>
      </c>
      <c r="I123" s="532" t="s">
        <v>405</v>
      </c>
      <c r="J123" s="564">
        <v>29621</v>
      </c>
      <c r="K123" s="559"/>
    </row>
    <row r="124" spans="1:11" ht="14.45" customHeight="1">
      <c r="A124" s="1987"/>
      <c r="B124" s="332"/>
      <c r="C124" s="332"/>
      <c r="D124" s="788">
        <v>2017</v>
      </c>
      <c r="E124" s="532">
        <v>32087</v>
      </c>
      <c r="F124" s="532" t="s">
        <v>405</v>
      </c>
      <c r="G124" s="532">
        <v>0</v>
      </c>
      <c r="H124" s="532">
        <v>4987</v>
      </c>
      <c r="I124" s="532" t="s">
        <v>405</v>
      </c>
      <c r="J124" s="564">
        <v>37074</v>
      </c>
      <c r="K124" s="559"/>
    </row>
    <row r="125" spans="1:11" ht="14.45" customHeight="1">
      <c r="A125" s="1987"/>
      <c r="B125" s="332"/>
      <c r="C125" s="332"/>
      <c r="D125" s="788">
        <v>2018</v>
      </c>
      <c r="E125" s="532">
        <v>40671</v>
      </c>
      <c r="F125" s="532" t="s">
        <v>405</v>
      </c>
      <c r="G125" s="532">
        <v>0</v>
      </c>
      <c r="H125" s="532">
        <v>6865</v>
      </c>
      <c r="I125" s="532" t="s">
        <v>405</v>
      </c>
      <c r="J125" s="564">
        <v>47536</v>
      </c>
      <c r="K125" s="559"/>
    </row>
    <row r="126" spans="1:11" ht="14.45" customHeight="1">
      <c r="A126" s="1987"/>
      <c r="B126" s="332"/>
      <c r="C126" s="332"/>
      <c r="D126" s="322">
        <v>2019</v>
      </c>
      <c r="E126" s="532">
        <v>57001</v>
      </c>
      <c r="F126" s="532" t="s">
        <v>405</v>
      </c>
      <c r="G126" s="532">
        <v>0</v>
      </c>
      <c r="H126" s="532">
        <v>7192</v>
      </c>
      <c r="I126" s="532" t="s">
        <v>405</v>
      </c>
      <c r="J126" s="564">
        <v>64193</v>
      </c>
      <c r="K126" s="559"/>
    </row>
    <row r="127" spans="1:11" ht="14.45" customHeight="1">
      <c r="A127" s="1987"/>
      <c r="B127" s="332"/>
      <c r="C127" s="332"/>
      <c r="D127" s="322">
        <v>2020</v>
      </c>
      <c r="E127" s="532">
        <v>61393</v>
      </c>
      <c r="F127" s="532" t="s">
        <v>405</v>
      </c>
      <c r="G127" s="532">
        <v>0</v>
      </c>
      <c r="H127" s="532">
        <v>7657</v>
      </c>
      <c r="I127" s="532" t="s">
        <v>405</v>
      </c>
      <c r="J127" s="564">
        <v>69050</v>
      </c>
      <c r="K127" s="559"/>
    </row>
    <row r="128" spans="1:11" ht="14.45" customHeight="1">
      <c r="A128" s="1987"/>
      <c r="B128" s="1958" t="s">
        <v>416</v>
      </c>
      <c r="C128" s="320" t="s">
        <v>417</v>
      </c>
      <c r="D128" s="788">
        <v>2010</v>
      </c>
      <c r="E128" s="313" t="s">
        <v>405</v>
      </c>
      <c r="F128" s="532">
        <v>27702</v>
      </c>
      <c r="G128" s="313" t="s">
        <v>405</v>
      </c>
      <c r="H128" s="532">
        <v>89</v>
      </c>
      <c r="I128" s="313" t="s">
        <v>405</v>
      </c>
      <c r="J128" s="529">
        <v>27791</v>
      </c>
      <c r="K128" s="1959" t="s">
        <v>418</v>
      </c>
    </row>
    <row r="129" spans="1:11" ht="14.45" customHeight="1">
      <c r="A129" s="1987"/>
      <c r="B129" s="1958"/>
      <c r="C129" s="329"/>
      <c r="D129" s="788">
        <v>2011</v>
      </c>
      <c r="E129" s="313" t="s">
        <v>405</v>
      </c>
      <c r="F129" s="532">
        <v>29847</v>
      </c>
      <c r="G129" s="313" t="s">
        <v>405</v>
      </c>
      <c r="H129" s="532">
        <v>85</v>
      </c>
      <c r="I129" s="313" t="s">
        <v>405</v>
      </c>
      <c r="J129" s="529">
        <v>29932</v>
      </c>
      <c r="K129" s="1959"/>
    </row>
    <row r="130" spans="1:11" ht="14.45" customHeight="1">
      <c r="A130" s="1987"/>
      <c r="B130" s="1958"/>
      <c r="C130" s="329"/>
      <c r="D130" s="788">
        <v>2012</v>
      </c>
      <c r="E130" s="313" t="s">
        <v>405</v>
      </c>
      <c r="F130" s="532">
        <v>33029</v>
      </c>
      <c r="G130" s="313" t="s">
        <v>405</v>
      </c>
      <c r="H130" s="532">
        <v>197</v>
      </c>
      <c r="I130" s="313" t="s">
        <v>405</v>
      </c>
      <c r="J130" s="529">
        <v>33226</v>
      </c>
      <c r="K130" s="1959"/>
    </row>
    <row r="131" spans="1:11" ht="14.45" customHeight="1">
      <c r="A131" s="1987"/>
      <c r="B131" s="329"/>
      <c r="C131" s="329"/>
      <c r="D131" s="788">
        <v>2013</v>
      </c>
      <c r="E131" s="313" t="s">
        <v>405</v>
      </c>
      <c r="F131" s="532">
        <v>33371</v>
      </c>
      <c r="G131" s="313" t="s">
        <v>405</v>
      </c>
      <c r="H131" s="532">
        <v>205</v>
      </c>
      <c r="I131" s="313" t="s">
        <v>405</v>
      </c>
      <c r="J131" s="529">
        <v>33576</v>
      </c>
      <c r="K131" s="559"/>
    </row>
    <row r="132" spans="1:11" ht="14.45" customHeight="1">
      <c r="A132" s="1987"/>
      <c r="B132" s="329"/>
      <c r="C132" s="329"/>
      <c r="D132" s="788">
        <v>2014</v>
      </c>
      <c r="E132" s="313" t="s">
        <v>405</v>
      </c>
      <c r="F132" s="532">
        <v>32574</v>
      </c>
      <c r="G132" s="313" t="s">
        <v>405</v>
      </c>
      <c r="H132" s="532">
        <v>159</v>
      </c>
      <c r="I132" s="313" t="s">
        <v>405</v>
      </c>
      <c r="J132" s="529">
        <v>32733</v>
      </c>
      <c r="K132" s="559"/>
    </row>
    <row r="133" spans="1:11" ht="14.45" customHeight="1">
      <c r="A133" s="1987"/>
      <c r="B133" s="329"/>
      <c r="C133" s="329"/>
      <c r="D133" s="788">
        <v>2015</v>
      </c>
      <c r="E133" s="313" t="s">
        <v>405</v>
      </c>
      <c r="F133" s="532">
        <v>26798</v>
      </c>
      <c r="G133" s="313" t="s">
        <v>405</v>
      </c>
      <c r="H133" s="532">
        <v>198</v>
      </c>
      <c r="I133" s="313" t="s">
        <v>405</v>
      </c>
      <c r="J133" s="529">
        <v>26996</v>
      </c>
      <c r="K133" s="559"/>
    </row>
    <row r="134" spans="1:11" ht="14.45" customHeight="1">
      <c r="A134" s="1987"/>
      <c r="B134" s="329"/>
      <c r="C134" s="329"/>
      <c r="D134" s="312">
        <v>2016</v>
      </c>
      <c r="E134" s="313" t="s">
        <v>405</v>
      </c>
      <c r="F134" s="532">
        <v>30577</v>
      </c>
      <c r="G134" s="313" t="s">
        <v>405</v>
      </c>
      <c r="H134" s="532">
        <v>220</v>
      </c>
      <c r="I134" s="313" t="s">
        <v>405</v>
      </c>
      <c r="J134" s="529">
        <v>30797</v>
      </c>
      <c r="K134" s="559"/>
    </row>
    <row r="135" spans="1:11" ht="14.45" customHeight="1">
      <c r="A135" s="1987"/>
      <c r="B135" s="329"/>
      <c r="C135" s="329"/>
      <c r="D135" s="788">
        <v>2017</v>
      </c>
      <c r="E135" s="313" t="s">
        <v>405</v>
      </c>
      <c r="F135" s="532">
        <v>37011</v>
      </c>
      <c r="G135" s="313" t="s">
        <v>405</v>
      </c>
      <c r="H135" s="532">
        <v>200</v>
      </c>
      <c r="I135" s="313" t="s">
        <v>405</v>
      </c>
      <c r="J135" s="529">
        <v>37211</v>
      </c>
      <c r="K135" s="559"/>
    </row>
    <row r="136" spans="1:11" ht="14.45" customHeight="1">
      <c r="A136" s="1987"/>
      <c r="B136" s="329"/>
      <c r="C136" s="329"/>
      <c r="D136" s="788">
        <v>2018</v>
      </c>
      <c r="E136" s="313" t="s">
        <v>405</v>
      </c>
      <c r="F136" s="532">
        <v>47052</v>
      </c>
      <c r="G136" s="313" t="s">
        <v>405</v>
      </c>
      <c r="H136" s="532">
        <v>222</v>
      </c>
      <c r="I136" s="313" t="s">
        <v>405</v>
      </c>
      <c r="J136" s="529">
        <v>47274</v>
      </c>
      <c r="K136" s="559"/>
    </row>
    <row r="137" spans="1:11" ht="14.45" customHeight="1">
      <c r="A137" s="1987"/>
      <c r="B137" s="329"/>
      <c r="C137" s="329"/>
      <c r="D137" s="789">
        <v>2019</v>
      </c>
      <c r="E137" s="313" t="s">
        <v>405</v>
      </c>
      <c r="F137" s="322">
        <v>56474</v>
      </c>
      <c r="G137" s="322" t="s">
        <v>405</v>
      </c>
      <c r="H137" s="313">
        <v>218</v>
      </c>
      <c r="I137" s="322" t="s">
        <v>405</v>
      </c>
      <c r="J137" s="529">
        <v>56692</v>
      </c>
      <c r="K137" s="559"/>
    </row>
    <row r="138" spans="1:11" ht="14.45" customHeight="1">
      <c r="A138" s="1987"/>
      <c r="B138" s="329"/>
      <c r="C138" s="329"/>
      <c r="D138" s="789">
        <v>2020</v>
      </c>
      <c r="E138" s="313" t="s">
        <v>405</v>
      </c>
      <c r="F138" s="322">
        <v>61196</v>
      </c>
      <c r="G138" s="322" t="s">
        <v>405</v>
      </c>
      <c r="H138" s="313">
        <v>204</v>
      </c>
      <c r="I138" s="322" t="s">
        <v>405</v>
      </c>
      <c r="J138" s="529">
        <v>61400</v>
      </c>
      <c r="K138" s="559"/>
    </row>
    <row r="139" spans="1:11" ht="14.45" customHeight="1">
      <c r="A139" s="1987"/>
      <c r="B139" s="1958" t="s">
        <v>419</v>
      </c>
      <c r="C139" s="320" t="s">
        <v>420</v>
      </c>
      <c r="D139" s="788">
        <v>2010</v>
      </c>
      <c r="E139" s="312">
        <v>8811</v>
      </c>
      <c r="F139" s="313" t="s">
        <v>405</v>
      </c>
      <c r="G139" s="532">
        <v>934</v>
      </c>
      <c r="H139" s="313">
        <v>491</v>
      </c>
      <c r="I139" s="532">
        <v>97</v>
      </c>
      <c r="J139" s="529">
        <v>10333</v>
      </c>
      <c r="K139" s="360" t="s">
        <v>421</v>
      </c>
    </row>
    <row r="140" spans="1:11" ht="14.45" customHeight="1">
      <c r="A140" s="1987"/>
      <c r="B140" s="1958"/>
      <c r="C140" s="332"/>
      <c r="D140" s="788">
        <v>2011</v>
      </c>
      <c r="E140" s="312">
        <v>12282</v>
      </c>
      <c r="F140" s="313" t="s">
        <v>405</v>
      </c>
      <c r="G140" s="532">
        <v>1122</v>
      </c>
      <c r="H140" s="313">
        <v>648</v>
      </c>
      <c r="I140" s="532">
        <v>133</v>
      </c>
      <c r="J140" s="529">
        <v>14185</v>
      </c>
      <c r="K140" s="559"/>
    </row>
    <row r="141" spans="1:11" ht="14.45" customHeight="1">
      <c r="A141" s="1987"/>
      <c r="B141" s="1958"/>
      <c r="C141" s="332"/>
      <c r="D141" s="788">
        <v>2012</v>
      </c>
      <c r="E141" s="312">
        <v>17984</v>
      </c>
      <c r="F141" s="313" t="s">
        <v>405</v>
      </c>
      <c r="G141" s="532">
        <v>742</v>
      </c>
      <c r="H141" s="313">
        <v>1136</v>
      </c>
      <c r="I141" s="532">
        <v>381</v>
      </c>
      <c r="J141" s="529">
        <v>20243</v>
      </c>
      <c r="K141" s="559"/>
    </row>
    <row r="142" spans="1:11" ht="14.45" customHeight="1">
      <c r="A142" s="1987"/>
      <c r="B142" s="332"/>
      <c r="C142" s="332"/>
      <c r="D142" s="788">
        <v>2013</v>
      </c>
      <c r="E142" s="312">
        <v>19111</v>
      </c>
      <c r="F142" s="313" t="s">
        <v>405</v>
      </c>
      <c r="G142" s="532">
        <v>938</v>
      </c>
      <c r="H142" s="313">
        <v>1314</v>
      </c>
      <c r="I142" s="532">
        <v>557</v>
      </c>
      <c r="J142" s="529">
        <v>21920</v>
      </c>
      <c r="K142" s="559"/>
    </row>
    <row r="143" spans="1:11" ht="14.45" customHeight="1">
      <c r="A143" s="1987"/>
      <c r="B143" s="332"/>
      <c r="C143" s="332"/>
      <c r="D143" s="788">
        <v>2014</v>
      </c>
      <c r="E143" s="312">
        <v>17098</v>
      </c>
      <c r="F143" s="313" t="s">
        <v>405</v>
      </c>
      <c r="G143" s="532">
        <v>717</v>
      </c>
      <c r="H143" s="313">
        <v>1221</v>
      </c>
      <c r="I143" s="532">
        <v>202</v>
      </c>
      <c r="J143" s="529">
        <v>19238</v>
      </c>
      <c r="K143" s="559"/>
    </row>
    <row r="144" spans="1:11" ht="14.45" customHeight="1">
      <c r="A144" s="1987"/>
      <c r="B144" s="332"/>
      <c r="C144" s="332"/>
      <c r="D144" s="788">
        <v>2015</v>
      </c>
      <c r="E144" s="312">
        <v>14379</v>
      </c>
      <c r="F144" s="313" t="s">
        <v>405</v>
      </c>
      <c r="G144" s="532">
        <v>2</v>
      </c>
      <c r="H144" s="313">
        <v>1366</v>
      </c>
      <c r="I144" s="532">
        <v>229</v>
      </c>
      <c r="J144" s="529">
        <v>15976</v>
      </c>
      <c r="K144" s="559"/>
    </row>
    <row r="145" spans="1:11" ht="14.45" customHeight="1">
      <c r="A145" s="1987"/>
      <c r="B145" s="332"/>
      <c r="C145" s="332"/>
      <c r="D145" s="788">
        <v>2016</v>
      </c>
      <c r="E145" s="312">
        <v>14285</v>
      </c>
      <c r="F145" s="313" t="s">
        <v>405</v>
      </c>
      <c r="G145" s="532">
        <v>2</v>
      </c>
      <c r="H145" s="313">
        <v>1390</v>
      </c>
      <c r="I145" s="532">
        <v>452</v>
      </c>
      <c r="J145" s="529">
        <v>16129</v>
      </c>
      <c r="K145" s="559"/>
    </row>
    <row r="146" spans="1:11" ht="14.45" customHeight="1">
      <c r="A146" s="1987"/>
      <c r="B146" s="332"/>
      <c r="C146" s="332"/>
      <c r="D146" s="788">
        <v>2017</v>
      </c>
      <c r="E146" s="312">
        <v>17305</v>
      </c>
      <c r="F146" s="313" t="s">
        <v>405</v>
      </c>
      <c r="G146" s="532">
        <v>4</v>
      </c>
      <c r="H146" s="313">
        <v>1396</v>
      </c>
      <c r="I146" s="532">
        <v>484</v>
      </c>
      <c r="J146" s="529">
        <v>19189</v>
      </c>
      <c r="K146" s="559"/>
    </row>
    <row r="147" spans="1:11" ht="14.45" customHeight="1">
      <c r="A147" s="1987"/>
      <c r="B147" s="332"/>
      <c r="C147" s="332"/>
      <c r="D147" s="788">
        <v>2018</v>
      </c>
      <c r="E147" s="312">
        <v>20776</v>
      </c>
      <c r="F147" s="313" t="s">
        <v>405</v>
      </c>
      <c r="G147" s="532">
        <v>44</v>
      </c>
      <c r="H147" s="313">
        <v>1865</v>
      </c>
      <c r="I147" s="532">
        <v>615</v>
      </c>
      <c r="J147" s="529">
        <v>23300</v>
      </c>
      <c r="K147" s="559"/>
    </row>
    <row r="148" spans="1:11" ht="14.45" customHeight="1">
      <c r="A148" s="1987"/>
      <c r="B148" s="373"/>
      <c r="C148" s="373"/>
      <c r="D148" s="571">
        <v>2019</v>
      </c>
      <c r="E148" s="377">
        <v>26176</v>
      </c>
      <c r="F148" s="571" t="s">
        <v>405</v>
      </c>
      <c r="G148" s="377">
        <v>54</v>
      </c>
      <c r="H148" s="377">
        <v>1649</v>
      </c>
      <c r="I148" s="377">
        <v>1294</v>
      </c>
      <c r="J148" s="380">
        <v>29173</v>
      </c>
      <c r="K148" s="354"/>
    </row>
    <row r="149" spans="1:11" ht="14.45" customHeight="1">
      <c r="A149" s="1987"/>
      <c r="B149" s="373"/>
      <c r="C149" s="373"/>
      <c r="D149" s="571">
        <v>2020</v>
      </c>
      <c r="E149" s="377">
        <v>29833</v>
      </c>
      <c r="F149" s="571" t="s">
        <v>405</v>
      </c>
      <c r="G149" s="377">
        <v>66</v>
      </c>
      <c r="H149" s="377">
        <v>1403</v>
      </c>
      <c r="I149" s="377">
        <v>1384</v>
      </c>
      <c r="J149" s="380">
        <v>32686</v>
      </c>
      <c r="K149" s="354"/>
    </row>
    <row r="150" spans="1:11" ht="19.7" customHeight="1">
      <c r="A150" s="1987">
        <v>122</v>
      </c>
      <c r="B150" s="2024" t="s">
        <v>587</v>
      </c>
      <c r="C150" s="2024"/>
      <c r="D150" s="2024"/>
      <c r="E150" s="2024"/>
      <c r="F150" s="2024"/>
      <c r="G150" s="2024"/>
      <c r="H150" s="2024"/>
      <c r="I150" s="2024"/>
      <c r="J150" s="2024"/>
      <c r="K150" s="2024"/>
    </row>
    <row r="151" spans="1:11" ht="33.950000000000003" customHeight="1">
      <c r="A151" s="1987"/>
      <c r="B151" s="778"/>
      <c r="C151" s="773" t="s">
        <v>534</v>
      </c>
      <c r="D151" s="773" t="s">
        <v>336</v>
      </c>
      <c r="E151" s="773" t="s">
        <v>535</v>
      </c>
      <c r="F151" s="773" t="s">
        <v>536</v>
      </c>
      <c r="G151" s="773" t="s">
        <v>537</v>
      </c>
      <c r="H151" s="773" t="s">
        <v>570</v>
      </c>
      <c r="I151" s="773" t="s">
        <v>539</v>
      </c>
      <c r="J151" s="774" t="s">
        <v>548</v>
      </c>
      <c r="K151" s="779"/>
    </row>
    <row r="152" spans="1:11" ht="33.950000000000003" customHeight="1">
      <c r="A152" s="1987"/>
      <c r="B152" s="780"/>
      <c r="C152" s="775" t="s">
        <v>372</v>
      </c>
      <c r="D152" s="775" t="s">
        <v>9</v>
      </c>
      <c r="E152" s="775" t="s">
        <v>541</v>
      </c>
      <c r="F152" s="775" t="s">
        <v>542</v>
      </c>
      <c r="G152" s="775" t="s">
        <v>543</v>
      </c>
      <c r="H152" s="775" t="s">
        <v>544</v>
      </c>
      <c r="I152" s="775" t="s">
        <v>545</v>
      </c>
      <c r="J152" s="776" t="s">
        <v>549</v>
      </c>
      <c r="K152" s="781"/>
    </row>
    <row r="153" spans="1:11" ht="19.7" customHeight="1">
      <c r="A153" s="1987"/>
      <c r="B153" s="782"/>
      <c r="C153" s="783"/>
      <c r="D153" s="784"/>
      <c r="E153" s="784" t="s">
        <v>318</v>
      </c>
      <c r="F153" s="784" t="s">
        <v>321</v>
      </c>
      <c r="G153" s="784" t="s">
        <v>325</v>
      </c>
      <c r="H153" s="784" t="s">
        <v>328</v>
      </c>
      <c r="I153" s="784" t="s">
        <v>331</v>
      </c>
      <c r="J153" s="785" t="s">
        <v>334</v>
      </c>
      <c r="K153" s="786"/>
    </row>
    <row r="154" spans="1:11" ht="6.95" customHeight="1">
      <c r="A154" s="1987"/>
      <c r="B154" s="373"/>
      <c r="C154" s="373"/>
      <c r="D154" s="571"/>
      <c r="E154" s="373"/>
      <c r="F154" s="373"/>
      <c r="G154" s="373"/>
      <c r="H154" s="373"/>
      <c r="I154" s="373"/>
      <c r="J154" s="572"/>
      <c r="K154" s="373"/>
    </row>
    <row r="155" spans="1:11" ht="14.45" customHeight="1">
      <c r="A155" s="1987"/>
      <c r="B155" s="1988" t="s">
        <v>427</v>
      </c>
      <c r="C155" s="632" t="s">
        <v>428</v>
      </c>
      <c r="D155" s="571">
        <v>2010</v>
      </c>
      <c r="E155" s="571">
        <v>14174</v>
      </c>
      <c r="F155" s="571" t="s">
        <v>405</v>
      </c>
      <c r="G155" s="571">
        <v>2824</v>
      </c>
      <c r="H155" s="571">
        <v>464</v>
      </c>
      <c r="I155" s="571" t="s">
        <v>405</v>
      </c>
      <c r="J155" s="787">
        <v>17462</v>
      </c>
      <c r="K155" s="1989" t="s">
        <v>429</v>
      </c>
    </row>
    <row r="156" spans="1:11" ht="14.45" customHeight="1">
      <c r="A156" s="1987"/>
      <c r="B156" s="1988"/>
      <c r="C156" s="632"/>
      <c r="D156" s="571">
        <v>2011</v>
      </c>
      <c r="E156" s="571">
        <v>14031</v>
      </c>
      <c r="F156" s="571" t="s">
        <v>405</v>
      </c>
      <c r="G156" s="571">
        <v>3336</v>
      </c>
      <c r="H156" s="571">
        <v>713</v>
      </c>
      <c r="I156" s="571" t="s">
        <v>405</v>
      </c>
      <c r="J156" s="787">
        <v>18080</v>
      </c>
      <c r="K156" s="1989"/>
    </row>
    <row r="157" spans="1:11" ht="14.45" customHeight="1">
      <c r="A157" s="1987"/>
      <c r="B157" s="1988"/>
      <c r="C157" s="632"/>
      <c r="D157" s="571">
        <v>2012</v>
      </c>
      <c r="E157" s="571">
        <v>22325</v>
      </c>
      <c r="F157" s="571" t="s">
        <v>405</v>
      </c>
      <c r="G157" s="571">
        <v>3329</v>
      </c>
      <c r="H157" s="571">
        <v>1219</v>
      </c>
      <c r="I157" s="571" t="s">
        <v>405</v>
      </c>
      <c r="J157" s="787">
        <v>26873</v>
      </c>
      <c r="K157" s="1989"/>
    </row>
    <row r="158" spans="1:11" ht="14.45" customHeight="1">
      <c r="A158" s="1987"/>
      <c r="B158" s="373"/>
      <c r="C158" s="632"/>
      <c r="D158" s="571">
        <v>2013</v>
      </c>
      <c r="E158" s="571">
        <v>25161</v>
      </c>
      <c r="F158" s="571" t="s">
        <v>405</v>
      </c>
      <c r="G158" s="571">
        <v>3181</v>
      </c>
      <c r="H158" s="571">
        <v>1566</v>
      </c>
      <c r="I158" s="571" t="s">
        <v>405</v>
      </c>
      <c r="J158" s="787">
        <v>29908</v>
      </c>
      <c r="K158" s="1989"/>
    </row>
    <row r="159" spans="1:11" ht="14.45" customHeight="1">
      <c r="A159" s="1987"/>
      <c r="B159" s="373"/>
      <c r="C159" s="632"/>
      <c r="D159" s="571">
        <v>2014</v>
      </c>
      <c r="E159" s="571">
        <v>25944</v>
      </c>
      <c r="F159" s="571" t="s">
        <v>405</v>
      </c>
      <c r="G159" s="571">
        <v>2888</v>
      </c>
      <c r="H159" s="571">
        <v>1523</v>
      </c>
      <c r="I159" s="571" t="s">
        <v>405</v>
      </c>
      <c r="J159" s="787">
        <v>30355</v>
      </c>
      <c r="K159" s="1989"/>
    </row>
    <row r="160" spans="1:11" ht="14.45" customHeight="1">
      <c r="A160" s="1987"/>
      <c r="B160" s="373"/>
      <c r="C160" s="632"/>
      <c r="D160" s="571">
        <v>2015</v>
      </c>
      <c r="E160" s="571">
        <v>24725</v>
      </c>
      <c r="F160" s="571" t="s">
        <v>405</v>
      </c>
      <c r="G160" s="571">
        <v>1918</v>
      </c>
      <c r="H160" s="571">
        <v>2358</v>
      </c>
      <c r="I160" s="571" t="s">
        <v>405</v>
      </c>
      <c r="J160" s="787">
        <v>29001</v>
      </c>
      <c r="K160" s="354"/>
    </row>
    <row r="161" spans="1:11" ht="14.45" customHeight="1">
      <c r="A161" s="1987"/>
      <c r="B161" s="373"/>
      <c r="C161" s="632"/>
      <c r="D161" s="571">
        <v>2016</v>
      </c>
      <c r="E161" s="571">
        <v>27965</v>
      </c>
      <c r="F161" s="571" t="s">
        <v>405</v>
      </c>
      <c r="G161" s="571">
        <v>1848</v>
      </c>
      <c r="H161" s="571">
        <v>2538</v>
      </c>
      <c r="I161" s="571" t="s">
        <v>405</v>
      </c>
      <c r="J161" s="787">
        <v>32351</v>
      </c>
      <c r="K161" s="354"/>
    </row>
    <row r="162" spans="1:11" ht="14.45" customHeight="1">
      <c r="A162" s="1987"/>
      <c r="B162" s="373"/>
      <c r="C162" s="632"/>
      <c r="D162" s="571">
        <v>2017</v>
      </c>
      <c r="E162" s="571">
        <v>39490</v>
      </c>
      <c r="F162" s="571" t="s">
        <v>405</v>
      </c>
      <c r="G162" s="571">
        <v>3758</v>
      </c>
      <c r="H162" s="571">
        <v>2694</v>
      </c>
      <c r="I162" s="571" t="s">
        <v>405</v>
      </c>
      <c r="J162" s="787">
        <v>45942</v>
      </c>
      <c r="K162" s="354"/>
    </row>
    <row r="163" spans="1:11" ht="14.45" customHeight="1">
      <c r="A163" s="1987"/>
      <c r="B163" s="373"/>
      <c r="C163" s="632"/>
      <c r="D163" s="571">
        <v>2018</v>
      </c>
      <c r="E163" s="571">
        <v>49858</v>
      </c>
      <c r="F163" s="571" t="s">
        <v>405</v>
      </c>
      <c r="G163" s="571">
        <v>5235</v>
      </c>
      <c r="H163" s="571">
        <v>3450</v>
      </c>
      <c r="I163" s="571" t="s">
        <v>405</v>
      </c>
      <c r="J163" s="787">
        <v>58543</v>
      </c>
      <c r="K163" s="354"/>
    </row>
    <row r="164" spans="1:11" ht="14.45" customHeight="1">
      <c r="A164" s="1987"/>
      <c r="B164" s="373"/>
      <c r="C164" s="632"/>
      <c r="D164" s="571">
        <v>2019</v>
      </c>
      <c r="E164" s="571">
        <v>64963</v>
      </c>
      <c r="F164" s="571" t="s">
        <v>405</v>
      </c>
      <c r="G164" s="571">
        <v>482</v>
      </c>
      <c r="H164" s="571">
        <v>3393</v>
      </c>
      <c r="I164" s="571" t="s">
        <v>405</v>
      </c>
      <c r="J164" s="787">
        <v>68838</v>
      </c>
      <c r="K164" s="354"/>
    </row>
    <row r="165" spans="1:11" ht="14.45" customHeight="1">
      <c r="A165" s="1987"/>
      <c r="B165" s="373"/>
      <c r="C165" s="632"/>
      <c r="D165" s="571">
        <v>2020</v>
      </c>
      <c r="E165" s="571">
        <v>64936</v>
      </c>
      <c r="F165" s="571" t="s">
        <v>405</v>
      </c>
      <c r="G165" s="571">
        <v>763</v>
      </c>
      <c r="H165" s="571">
        <v>3242</v>
      </c>
      <c r="I165" s="571" t="s">
        <v>405</v>
      </c>
      <c r="J165" s="787">
        <v>68941</v>
      </c>
      <c r="K165" s="354"/>
    </row>
    <row r="166" spans="1:11" ht="14.45" customHeight="1">
      <c r="A166" s="1987"/>
      <c r="B166" s="1988" t="s">
        <v>430</v>
      </c>
      <c r="C166" s="632" t="s">
        <v>431</v>
      </c>
      <c r="D166" s="571">
        <v>2010</v>
      </c>
      <c r="E166" s="571">
        <v>6146</v>
      </c>
      <c r="F166" s="571" t="s">
        <v>405</v>
      </c>
      <c r="G166" s="571">
        <v>312</v>
      </c>
      <c r="H166" s="571">
        <v>131</v>
      </c>
      <c r="I166" s="571" t="s">
        <v>405</v>
      </c>
      <c r="J166" s="787">
        <v>6589</v>
      </c>
      <c r="K166" s="1989" t="s">
        <v>432</v>
      </c>
    </row>
    <row r="167" spans="1:11" ht="14.45" customHeight="1">
      <c r="A167" s="1987"/>
      <c r="B167" s="1988"/>
      <c r="C167" s="632"/>
      <c r="D167" s="571">
        <v>2011</v>
      </c>
      <c r="E167" s="571">
        <v>7264</v>
      </c>
      <c r="F167" s="571" t="s">
        <v>405</v>
      </c>
      <c r="G167" s="571">
        <v>403</v>
      </c>
      <c r="H167" s="571">
        <v>249</v>
      </c>
      <c r="I167" s="571" t="s">
        <v>405</v>
      </c>
      <c r="J167" s="787">
        <v>7916</v>
      </c>
      <c r="K167" s="1989"/>
    </row>
    <row r="168" spans="1:11" ht="14.45" customHeight="1">
      <c r="A168" s="1987"/>
      <c r="B168" s="1988"/>
      <c r="C168" s="632"/>
      <c r="D168" s="571">
        <v>2012</v>
      </c>
      <c r="E168" s="571">
        <v>10742</v>
      </c>
      <c r="F168" s="571" t="s">
        <v>405</v>
      </c>
      <c r="G168" s="571">
        <v>0</v>
      </c>
      <c r="H168" s="571">
        <v>464</v>
      </c>
      <c r="I168" s="571" t="s">
        <v>405</v>
      </c>
      <c r="J168" s="787">
        <v>11206</v>
      </c>
      <c r="K168" s="1989"/>
    </row>
    <row r="169" spans="1:11" ht="14.45" customHeight="1">
      <c r="A169" s="1987"/>
      <c r="B169" s="1988"/>
      <c r="C169" s="632"/>
      <c r="D169" s="571">
        <v>2013</v>
      </c>
      <c r="E169" s="571">
        <v>11461</v>
      </c>
      <c r="F169" s="571" t="s">
        <v>405</v>
      </c>
      <c r="G169" s="571">
        <v>0</v>
      </c>
      <c r="H169" s="571">
        <v>530</v>
      </c>
      <c r="I169" s="571" t="s">
        <v>405</v>
      </c>
      <c r="J169" s="787">
        <v>11991</v>
      </c>
      <c r="K169" s="1989"/>
    </row>
    <row r="170" spans="1:11" ht="14.45" customHeight="1">
      <c r="A170" s="1987"/>
      <c r="B170" s="1988"/>
      <c r="C170" s="632"/>
      <c r="D170" s="571">
        <v>2014</v>
      </c>
      <c r="E170" s="571">
        <v>13033</v>
      </c>
      <c r="F170" s="571" t="s">
        <v>405</v>
      </c>
      <c r="G170" s="571">
        <v>0</v>
      </c>
      <c r="H170" s="571">
        <v>568</v>
      </c>
      <c r="I170" s="571" t="s">
        <v>405</v>
      </c>
      <c r="J170" s="787">
        <v>13601</v>
      </c>
      <c r="K170" s="1989"/>
    </row>
    <row r="171" spans="1:11" ht="14.45" customHeight="1">
      <c r="A171" s="1987"/>
      <c r="B171" s="1988"/>
      <c r="C171" s="632"/>
      <c r="D171" s="571">
        <v>2015</v>
      </c>
      <c r="E171" s="571">
        <v>13996</v>
      </c>
      <c r="F171" s="571" t="s">
        <v>405</v>
      </c>
      <c r="G171" s="571">
        <v>0</v>
      </c>
      <c r="H171" s="571">
        <v>728</v>
      </c>
      <c r="I171" s="571" t="s">
        <v>405</v>
      </c>
      <c r="J171" s="787">
        <v>14724</v>
      </c>
      <c r="K171" s="354"/>
    </row>
    <row r="172" spans="1:11" ht="14.45" customHeight="1">
      <c r="A172" s="1987"/>
      <c r="B172" s="373"/>
      <c r="C172" s="632"/>
      <c r="D172" s="571">
        <v>2016</v>
      </c>
      <c r="E172" s="571">
        <v>16962</v>
      </c>
      <c r="F172" s="571" t="s">
        <v>405</v>
      </c>
      <c r="G172" s="571">
        <v>0</v>
      </c>
      <c r="H172" s="571">
        <v>901</v>
      </c>
      <c r="I172" s="571" t="s">
        <v>405</v>
      </c>
      <c r="J172" s="787">
        <v>17863</v>
      </c>
      <c r="K172" s="354"/>
    </row>
    <row r="173" spans="1:11" ht="14.45" customHeight="1">
      <c r="A173" s="1987"/>
      <c r="B173" s="373"/>
      <c r="C173" s="632"/>
      <c r="D173" s="571">
        <v>2017</v>
      </c>
      <c r="E173" s="571">
        <v>21818</v>
      </c>
      <c r="F173" s="571" t="s">
        <v>405</v>
      </c>
      <c r="G173" s="571">
        <v>0</v>
      </c>
      <c r="H173" s="571">
        <v>898</v>
      </c>
      <c r="I173" s="571" t="s">
        <v>405</v>
      </c>
      <c r="J173" s="787">
        <v>22716</v>
      </c>
      <c r="K173" s="354"/>
    </row>
    <row r="174" spans="1:11" ht="14.45" customHeight="1">
      <c r="A174" s="1987"/>
      <c r="B174" s="373"/>
      <c r="C174" s="632"/>
      <c r="D174" s="571">
        <v>2018</v>
      </c>
      <c r="E174" s="571">
        <v>27842</v>
      </c>
      <c r="F174" s="571" t="s">
        <v>405</v>
      </c>
      <c r="G174" s="571">
        <v>0</v>
      </c>
      <c r="H174" s="571">
        <v>1202</v>
      </c>
      <c r="I174" s="571" t="s">
        <v>405</v>
      </c>
      <c r="J174" s="787">
        <v>29044</v>
      </c>
      <c r="K174" s="354"/>
    </row>
    <row r="175" spans="1:11" ht="14.45" customHeight="1">
      <c r="A175" s="1987"/>
      <c r="B175" s="373"/>
      <c r="C175" s="632"/>
      <c r="D175" s="571">
        <v>2019</v>
      </c>
      <c r="E175" s="571">
        <v>38831</v>
      </c>
      <c r="F175" s="571" t="s">
        <v>405</v>
      </c>
      <c r="G175" s="571">
        <v>0</v>
      </c>
      <c r="H175" s="571">
        <v>1246</v>
      </c>
      <c r="I175" s="571" t="s">
        <v>405</v>
      </c>
      <c r="J175" s="787">
        <v>40077</v>
      </c>
      <c r="K175" s="354"/>
    </row>
    <row r="176" spans="1:11" ht="14.45" customHeight="1">
      <c r="A176" s="1987"/>
      <c r="B176" s="373"/>
      <c r="C176" s="632"/>
      <c r="D176" s="571">
        <v>2020</v>
      </c>
      <c r="E176" s="571">
        <v>39247</v>
      </c>
      <c r="F176" s="571" t="s">
        <v>405</v>
      </c>
      <c r="G176" s="588" t="s">
        <v>405</v>
      </c>
      <c r="H176" s="571">
        <v>1083</v>
      </c>
      <c r="I176" s="571" t="s">
        <v>405</v>
      </c>
      <c r="J176" s="787">
        <v>40330</v>
      </c>
      <c r="K176" s="354"/>
    </row>
    <row r="177" spans="1:11" ht="14.45" customHeight="1">
      <c r="A177" s="1987"/>
      <c r="B177" s="1988" t="s">
        <v>504</v>
      </c>
      <c r="C177" s="632" t="s">
        <v>433</v>
      </c>
      <c r="D177" s="571">
        <v>2010</v>
      </c>
      <c r="E177" s="571" t="s">
        <v>405</v>
      </c>
      <c r="F177" s="571" t="s">
        <v>405</v>
      </c>
      <c r="G177" s="571">
        <v>45757</v>
      </c>
      <c r="H177" s="571" t="s">
        <v>405</v>
      </c>
      <c r="I177" s="571" t="s">
        <v>405</v>
      </c>
      <c r="J177" s="787">
        <v>45757</v>
      </c>
      <c r="K177" s="1989" t="s">
        <v>434</v>
      </c>
    </row>
    <row r="178" spans="1:11" ht="14.45" customHeight="1">
      <c r="A178" s="1987"/>
      <c r="B178" s="1988"/>
      <c r="C178" s="632"/>
      <c r="D178" s="571">
        <v>2011</v>
      </c>
      <c r="E178" s="571" t="s">
        <v>405</v>
      </c>
      <c r="F178" s="571" t="s">
        <v>405</v>
      </c>
      <c r="G178" s="571">
        <v>49748</v>
      </c>
      <c r="H178" s="571" t="s">
        <v>405</v>
      </c>
      <c r="I178" s="571" t="s">
        <v>405</v>
      </c>
      <c r="J178" s="787">
        <v>49748</v>
      </c>
      <c r="K178" s="1989"/>
    </row>
    <row r="179" spans="1:11" ht="14.45" customHeight="1">
      <c r="A179" s="1987"/>
      <c r="B179" s="1988"/>
      <c r="C179" s="632"/>
      <c r="D179" s="571">
        <v>2012</v>
      </c>
      <c r="E179" s="571" t="s">
        <v>405</v>
      </c>
      <c r="F179" s="571" t="s">
        <v>405</v>
      </c>
      <c r="G179" s="571">
        <v>53933</v>
      </c>
      <c r="H179" s="571" t="s">
        <v>405</v>
      </c>
      <c r="I179" s="571" t="s">
        <v>405</v>
      </c>
      <c r="J179" s="787">
        <v>53933</v>
      </c>
      <c r="K179" s="1989"/>
    </row>
    <row r="180" spans="1:11" ht="14.45" customHeight="1">
      <c r="A180" s="1987"/>
      <c r="B180" s="1988"/>
      <c r="C180" s="632"/>
      <c r="D180" s="571">
        <v>2013</v>
      </c>
      <c r="E180" s="571" t="s">
        <v>405</v>
      </c>
      <c r="F180" s="571" t="s">
        <v>405</v>
      </c>
      <c r="G180" s="571">
        <v>63162</v>
      </c>
      <c r="H180" s="571" t="s">
        <v>405</v>
      </c>
      <c r="I180" s="571" t="s">
        <v>405</v>
      </c>
      <c r="J180" s="787">
        <v>63162</v>
      </c>
      <c r="K180" s="1989"/>
    </row>
    <row r="181" spans="1:11" ht="14.45" customHeight="1">
      <c r="A181" s="1987"/>
      <c r="B181" s="373"/>
      <c r="C181" s="632"/>
      <c r="D181" s="571">
        <v>2014</v>
      </c>
      <c r="E181" s="571" t="s">
        <v>405</v>
      </c>
      <c r="F181" s="571" t="s">
        <v>405</v>
      </c>
      <c r="G181" s="571">
        <v>72538</v>
      </c>
      <c r="H181" s="571" t="s">
        <v>405</v>
      </c>
      <c r="I181" s="571" t="s">
        <v>405</v>
      </c>
      <c r="J181" s="787">
        <v>72538</v>
      </c>
      <c r="K181" s="1989"/>
    </row>
    <row r="182" spans="1:11" ht="14.45" customHeight="1">
      <c r="A182" s="1987"/>
      <c r="B182" s="373"/>
      <c r="C182" s="632"/>
      <c r="D182" s="571">
        <v>2015</v>
      </c>
      <c r="E182" s="571" t="s">
        <v>405</v>
      </c>
      <c r="F182" s="571" t="s">
        <v>405</v>
      </c>
      <c r="G182" s="571">
        <v>86329</v>
      </c>
      <c r="H182" s="571" t="s">
        <v>405</v>
      </c>
      <c r="I182" s="571" t="s">
        <v>405</v>
      </c>
      <c r="J182" s="787">
        <v>86329</v>
      </c>
      <c r="K182" s="354"/>
    </row>
    <row r="183" spans="1:11" ht="14.45" customHeight="1">
      <c r="A183" s="1987"/>
      <c r="B183" s="373"/>
      <c r="C183" s="632"/>
      <c r="D183" s="571">
        <v>2016</v>
      </c>
      <c r="E183" s="571" t="s">
        <v>405</v>
      </c>
      <c r="F183" s="571" t="s">
        <v>405</v>
      </c>
      <c r="G183" s="571">
        <v>111927</v>
      </c>
      <c r="H183" s="571" t="s">
        <v>405</v>
      </c>
      <c r="I183" s="571" t="s">
        <v>405</v>
      </c>
      <c r="J183" s="787">
        <v>111927</v>
      </c>
      <c r="K183" s="354"/>
    </row>
    <row r="184" spans="1:11" ht="14.45" customHeight="1">
      <c r="A184" s="1987"/>
      <c r="B184" s="373"/>
      <c r="C184" s="632"/>
      <c r="D184" s="571">
        <v>2017</v>
      </c>
      <c r="E184" s="571" t="s">
        <v>405</v>
      </c>
      <c r="F184" s="571" t="s">
        <v>405</v>
      </c>
      <c r="G184" s="571">
        <v>148689</v>
      </c>
      <c r="H184" s="571" t="s">
        <v>405</v>
      </c>
      <c r="I184" s="571" t="s">
        <v>405</v>
      </c>
      <c r="J184" s="787">
        <v>148689</v>
      </c>
      <c r="K184" s="354"/>
    </row>
    <row r="185" spans="1:11" ht="14.45" customHeight="1">
      <c r="A185" s="1987"/>
      <c r="B185" s="373"/>
      <c r="C185" s="632"/>
      <c r="D185" s="571">
        <v>2018</v>
      </c>
      <c r="E185" s="571" t="s">
        <v>405</v>
      </c>
      <c r="F185" s="571" t="s">
        <v>405</v>
      </c>
      <c r="G185" s="571">
        <v>192600</v>
      </c>
      <c r="H185" s="571" t="s">
        <v>405</v>
      </c>
      <c r="I185" s="571" t="s">
        <v>405</v>
      </c>
      <c r="J185" s="787">
        <v>192600</v>
      </c>
      <c r="K185" s="354"/>
    </row>
    <row r="186" spans="1:11" ht="14.45" customHeight="1">
      <c r="A186" s="1987"/>
      <c r="B186" s="373"/>
      <c r="C186" s="632"/>
      <c r="D186" s="571">
        <v>2019</v>
      </c>
      <c r="E186" s="571" t="s">
        <v>405</v>
      </c>
      <c r="F186" s="571" t="s">
        <v>405</v>
      </c>
      <c r="G186" s="571">
        <v>241747</v>
      </c>
      <c r="H186" s="571" t="s">
        <v>405</v>
      </c>
      <c r="I186" s="571" t="s">
        <v>405</v>
      </c>
      <c r="J186" s="787">
        <v>241747</v>
      </c>
      <c r="K186" s="354"/>
    </row>
    <row r="187" spans="1:11" ht="14.45" customHeight="1">
      <c r="A187" s="1987"/>
      <c r="B187" s="373"/>
      <c r="C187" s="632"/>
      <c r="D187" s="571">
        <v>2020</v>
      </c>
      <c r="E187" s="571" t="s">
        <v>405</v>
      </c>
      <c r="F187" s="571" t="s">
        <v>405</v>
      </c>
      <c r="G187" s="571">
        <v>277291</v>
      </c>
      <c r="H187" s="571" t="s">
        <v>405</v>
      </c>
      <c r="I187" s="571" t="s">
        <v>405</v>
      </c>
      <c r="J187" s="787">
        <v>277291</v>
      </c>
      <c r="K187" s="354"/>
    </row>
    <row r="188" spans="1:11" ht="14.45" customHeight="1">
      <c r="A188" s="1987"/>
      <c r="B188" s="373" t="s">
        <v>196</v>
      </c>
      <c r="C188" s="632" t="s">
        <v>435</v>
      </c>
      <c r="D188" s="571">
        <v>2010</v>
      </c>
      <c r="E188" s="571">
        <v>1058</v>
      </c>
      <c r="F188" s="571" t="s">
        <v>405</v>
      </c>
      <c r="G188" s="571">
        <v>47227</v>
      </c>
      <c r="H188" s="571">
        <v>13</v>
      </c>
      <c r="I188" s="571">
        <v>249</v>
      </c>
      <c r="J188" s="787">
        <v>48547</v>
      </c>
      <c r="K188" s="634" t="s">
        <v>436</v>
      </c>
    </row>
    <row r="189" spans="1:11" ht="14.45" customHeight="1">
      <c r="A189" s="1987"/>
      <c r="B189" s="373"/>
      <c r="C189" s="632"/>
      <c r="D189" s="571">
        <v>2011</v>
      </c>
      <c r="E189" s="571">
        <v>867</v>
      </c>
      <c r="F189" s="571" t="s">
        <v>405</v>
      </c>
      <c r="G189" s="571">
        <v>52971</v>
      </c>
      <c r="H189" s="571">
        <v>26</v>
      </c>
      <c r="I189" s="571">
        <v>307</v>
      </c>
      <c r="J189" s="787">
        <v>54171</v>
      </c>
      <c r="K189" s="354"/>
    </row>
    <row r="190" spans="1:11" ht="14.45" customHeight="1">
      <c r="A190" s="1987"/>
      <c r="B190" s="373"/>
      <c r="C190" s="632"/>
      <c r="D190" s="571">
        <v>2012</v>
      </c>
      <c r="E190" s="571">
        <v>1141</v>
      </c>
      <c r="F190" s="571" t="s">
        <v>405</v>
      </c>
      <c r="G190" s="571">
        <v>64102</v>
      </c>
      <c r="H190" s="571">
        <v>65</v>
      </c>
      <c r="I190" s="571">
        <v>236</v>
      </c>
      <c r="J190" s="787">
        <v>65544</v>
      </c>
      <c r="K190" s="354"/>
    </row>
    <row r="191" spans="1:11" ht="14.45" customHeight="1">
      <c r="A191" s="1987"/>
      <c r="B191" s="373"/>
      <c r="C191" s="632"/>
      <c r="D191" s="571">
        <v>2013</v>
      </c>
      <c r="E191" s="571">
        <v>1072</v>
      </c>
      <c r="F191" s="571" t="s">
        <v>405</v>
      </c>
      <c r="G191" s="571">
        <v>69077</v>
      </c>
      <c r="H191" s="571">
        <v>78</v>
      </c>
      <c r="I191" s="571">
        <v>335</v>
      </c>
      <c r="J191" s="787">
        <v>70562</v>
      </c>
      <c r="K191" s="354"/>
    </row>
    <row r="192" spans="1:11" ht="14.45" customHeight="1">
      <c r="A192" s="1987"/>
      <c r="B192" s="373"/>
      <c r="C192" s="632"/>
      <c r="D192" s="571">
        <v>2014</v>
      </c>
      <c r="E192" s="571">
        <v>1057</v>
      </c>
      <c r="F192" s="571" t="s">
        <v>405</v>
      </c>
      <c r="G192" s="571">
        <v>67756</v>
      </c>
      <c r="H192" s="571">
        <v>89</v>
      </c>
      <c r="I192" s="571">
        <v>157</v>
      </c>
      <c r="J192" s="787">
        <v>69059</v>
      </c>
      <c r="K192" s="354"/>
    </row>
    <row r="193" spans="1:11" ht="14.45" customHeight="1">
      <c r="A193" s="1987"/>
      <c r="B193" s="373"/>
      <c r="C193" s="632"/>
      <c r="D193" s="571">
        <v>2015</v>
      </c>
      <c r="E193" s="571">
        <v>1121</v>
      </c>
      <c r="F193" s="571" t="s">
        <v>405</v>
      </c>
      <c r="G193" s="571">
        <v>73366</v>
      </c>
      <c r="H193" s="571">
        <v>110</v>
      </c>
      <c r="I193" s="571">
        <v>156</v>
      </c>
      <c r="J193" s="787">
        <v>74753</v>
      </c>
      <c r="K193" s="354"/>
    </row>
    <row r="194" spans="1:11" ht="14.45" customHeight="1">
      <c r="A194" s="1987"/>
      <c r="B194" s="373"/>
      <c r="C194" s="632"/>
      <c r="D194" s="571">
        <v>2016</v>
      </c>
      <c r="E194" s="571">
        <v>1248</v>
      </c>
      <c r="F194" s="571" t="s">
        <v>405</v>
      </c>
      <c r="G194" s="571">
        <v>76964</v>
      </c>
      <c r="H194" s="571">
        <v>124</v>
      </c>
      <c r="I194" s="571">
        <v>304</v>
      </c>
      <c r="J194" s="787">
        <v>78640</v>
      </c>
      <c r="K194" s="354"/>
    </row>
    <row r="195" spans="1:11" ht="14.45" customHeight="1">
      <c r="A195" s="1987"/>
      <c r="B195" s="373"/>
      <c r="C195" s="632"/>
      <c r="D195" s="571">
        <v>2017</v>
      </c>
      <c r="E195" s="571">
        <v>1626</v>
      </c>
      <c r="F195" s="571" t="s">
        <v>405</v>
      </c>
      <c r="G195" s="571">
        <v>117912</v>
      </c>
      <c r="H195" s="571">
        <v>149</v>
      </c>
      <c r="I195" s="571">
        <v>328</v>
      </c>
      <c r="J195" s="787">
        <v>120015</v>
      </c>
      <c r="K195" s="354"/>
    </row>
    <row r="196" spans="1:11" ht="14.45" customHeight="1">
      <c r="A196" s="1987"/>
      <c r="B196" s="373"/>
      <c r="C196" s="632"/>
      <c r="D196" s="571">
        <v>2018</v>
      </c>
      <c r="E196" s="571">
        <v>1866</v>
      </c>
      <c r="F196" s="571" t="s">
        <v>405</v>
      </c>
      <c r="G196" s="571">
        <v>140491</v>
      </c>
      <c r="H196" s="571">
        <v>222</v>
      </c>
      <c r="I196" s="571">
        <v>309</v>
      </c>
      <c r="J196" s="787">
        <v>142888</v>
      </c>
      <c r="K196" s="354"/>
    </row>
    <row r="197" spans="1:11" ht="14.45" customHeight="1">
      <c r="A197" s="1987"/>
      <c r="B197" s="373"/>
      <c r="C197" s="373"/>
      <c r="D197" s="571">
        <v>2019</v>
      </c>
      <c r="E197" s="571">
        <v>2706</v>
      </c>
      <c r="F197" s="571" t="s">
        <v>405</v>
      </c>
      <c r="G197" s="571">
        <v>150559</v>
      </c>
      <c r="H197" s="571">
        <v>249</v>
      </c>
      <c r="I197" s="571">
        <v>416</v>
      </c>
      <c r="J197" s="787">
        <v>153930</v>
      </c>
      <c r="K197" s="354"/>
    </row>
    <row r="198" spans="1:11" ht="14.45" customHeight="1">
      <c r="A198" s="1987"/>
      <c r="B198" s="373"/>
      <c r="C198" s="373"/>
      <c r="D198" s="571">
        <v>2020</v>
      </c>
      <c r="E198" s="377">
        <v>2903</v>
      </c>
      <c r="F198" s="571" t="s">
        <v>405</v>
      </c>
      <c r="G198" s="377">
        <v>162121</v>
      </c>
      <c r="H198" s="377">
        <v>263</v>
      </c>
      <c r="I198" s="377">
        <v>580</v>
      </c>
      <c r="J198" s="380">
        <v>165867</v>
      </c>
      <c r="K198" s="373"/>
    </row>
    <row r="199" spans="1:11" ht="19.7" customHeight="1">
      <c r="A199" s="1987">
        <v>123</v>
      </c>
      <c r="B199" s="511"/>
      <c r="C199" s="511"/>
      <c r="D199" s="511"/>
      <c r="E199" s="320"/>
      <c r="F199" s="322"/>
      <c r="G199" s="322"/>
      <c r="H199" s="322"/>
      <c r="I199" s="513"/>
      <c r="J199" s="1849" t="s">
        <v>588</v>
      </c>
      <c r="K199" s="1849"/>
    </row>
    <row r="200" spans="1:11" ht="33.950000000000003" customHeight="1">
      <c r="A200" s="1987"/>
      <c r="B200" s="514"/>
      <c r="C200" s="293" t="s">
        <v>534</v>
      </c>
      <c r="D200" s="515" t="s">
        <v>336</v>
      </c>
      <c r="E200" s="372" t="s">
        <v>535</v>
      </c>
      <c r="F200" s="372" t="s">
        <v>536</v>
      </c>
      <c r="G200" s="372" t="s">
        <v>537</v>
      </c>
      <c r="H200" s="773" t="s">
        <v>570</v>
      </c>
      <c r="I200" s="773" t="s">
        <v>539</v>
      </c>
      <c r="J200" s="774" t="s">
        <v>548</v>
      </c>
      <c r="K200" s="1965"/>
    </row>
    <row r="201" spans="1:11" ht="33.950000000000003" customHeight="1">
      <c r="A201" s="1987"/>
      <c r="B201" s="517"/>
      <c r="C201" s="297" t="s">
        <v>372</v>
      </c>
      <c r="D201" s="518" t="s">
        <v>9</v>
      </c>
      <c r="E201" s="519" t="s">
        <v>541</v>
      </c>
      <c r="F201" s="519" t="s">
        <v>542</v>
      </c>
      <c r="G201" s="519" t="s">
        <v>543</v>
      </c>
      <c r="H201" s="775" t="s">
        <v>544</v>
      </c>
      <c r="I201" s="775" t="s">
        <v>545</v>
      </c>
      <c r="J201" s="776" t="s">
        <v>549</v>
      </c>
      <c r="K201" s="1972"/>
    </row>
    <row r="202" spans="1:11" ht="19.7" customHeight="1">
      <c r="A202" s="1987"/>
      <c r="B202" s="407"/>
      <c r="C202" s="557"/>
      <c r="D202" s="521"/>
      <c r="E202" s="522" t="s">
        <v>318</v>
      </c>
      <c r="F202" s="522" t="s">
        <v>321</v>
      </c>
      <c r="G202" s="522" t="s">
        <v>325</v>
      </c>
      <c r="H202" s="522" t="s">
        <v>328</v>
      </c>
      <c r="I202" s="522" t="s">
        <v>331</v>
      </c>
      <c r="J202" s="523" t="s">
        <v>334</v>
      </c>
      <c r="K202" s="524"/>
    </row>
    <row r="203" spans="1:11" ht="6.95" customHeight="1">
      <c r="A203" s="1987"/>
      <c r="B203" s="373"/>
      <c r="C203" s="373"/>
      <c r="D203" s="571"/>
      <c r="E203" s="373"/>
      <c r="F203" s="373"/>
      <c r="G203" s="373"/>
      <c r="H203" s="373"/>
      <c r="I203" s="373"/>
      <c r="J203" s="373"/>
      <c r="K203" s="373"/>
    </row>
    <row r="204" spans="1:11" ht="14.45" customHeight="1">
      <c r="A204" s="1987"/>
      <c r="B204" s="1958" t="s">
        <v>437</v>
      </c>
      <c r="C204" s="320" t="s">
        <v>438</v>
      </c>
      <c r="D204" s="322">
        <v>2010</v>
      </c>
      <c r="E204" s="532">
        <v>2683</v>
      </c>
      <c r="F204" s="532" t="s">
        <v>405</v>
      </c>
      <c r="G204" s="532">
        <v>29393</v>
      </c>
      <c r="H204" s="532">
        <v>57</v>
      </c>
      <c r="I204" s="532">
        <v>837</v>
      </c>
      <c r="J204" s="563">
        <v>32970</v>
      </c>
      <c r="K204" s="1959" t="s">
        <v>439</v>
      </c>
    </row>
    <row r="205" spans="1:11" ht="14.45" customHeight="1">
      <c r="A205" s="1987"/>
      <c r="B205" s="1958"/>
      <c r="C205" s="332"/>
      <c r="D205" s="322">
        <v>2011</v>
      </c>
      <c r="E205" s="532">
        <v>2764</v>
      </c>
      <c r="F205" s="532" t="s">
        <v>405</v>
      </c>
      <c r="G205" s="532">
        <v>31464</v>
      </c>
      <c r="H205" s="532">
        <v>94</v>
      </c>
      <c r="I205" s="532">
        <v>993</v>
      </c>
      <c r="J205" s="563">
        <v>35315</v>
      </c>
      <c r="K205" s="1959"/>
    </row>
    <row r="206" spans="1:11" ht="14.45" customHeight="1">
      <c r="A206" s="1987"/>
      <c r="B206" s="1958"/>
      <c r="C206" s="333"/>
      <c r="D206" s="322">
        <v>2012</v>
      </c>
      <c r="E206" s="532">
        <v>3119</v>
      </c>
      <c r="F206" s="532" t="s">
        <v>405</v>
      </c>
      <c r="G206" s="532">
        <v>38388</v>
      </c>
      <c r="H206" s="532">
        <v>176</v>
      </c>
      <c r="I206" s="532">
        <v>859</v>
      </c>
      <c r="J206" s="563">
        <v>42542</v>
      </c>
      <c r="K206" s="1959"/>
    </row>
    <row r="207" spans="1:11" ht="14.45" customHeight="1">
      <c r="A207" s="1987"/>
      <c r="B207" s="1958"/>
      <c r="C207" s="333"/>
      <c r="D207" s="322">
        <v>2013</v>
      </c>
      <c r="E207" s="532">
        <v>3074</v>
      </c>
      <c r="F207" s="532" t="s">
        <v>405</v>
      </c>
      <c r="G207" s="532">
        <v>36456</v>
      </c>
      <c r="H207" s="532">
        <v>216</v>
      </c>
      <c r="I207" s="532">
        <v>959</v>
      </c>
      <c r="J207" s="563">
        <v>40705</v>
      </c>
      <c r="K207" s="530"/>
    </row>
    <row r="208" spans="1:11" ht="14.45" customHeight="1">
      <c r="A208" s="1987"/>
      <c r="B208" s="362"/>
      <c r="C208" s="333"/>
      <c r="D208" s="322">
        <v>2014</v>
      </c>
      <c r="E208" s="532">
        <v>2791</v>
      </c>
      <c r="F208" s="532" t="s">
        <v>405</v>
      </c>
      <c r="G208" s="532">
        <v>35209</v>
      </c>
      <c r="H208" s="532">
        <v>195</v>
      </c>
      <c r="I208" s="532">
        <v>1072</v>
      </c>
      <c r="J208" s="563">
        <v>39267</v>
      </c>
      <c r="K208" s="530"/>
    </row>
    <row r="209" spans="1:11" ht="14.45" customHeight="1">
      <c r="A209" s="1987"/>
      <c r="B209" s="362"/>
      <c r="C209" s="333"/>
      <c r="D209" s="322">
        <v>2015</v>
      </c>
      <c r="E209" s="532">
        <v>4702</v>
      </c>
      <c r="F209" s="532" t="s">
        <v>405</v>
      </c>
      <c r="G209" s="532">
        <v>36597</v>
      </c>
      <c r="H209" s="532">
        <v>220</v>
      </c>
      <c r="I209" s="532">
        <v>1522</v>
      </c>
      <c r="J209" s="563">
        <v>43041</v>
      </c>
      <c r="K209" s="530"/>
    </row>
    <row r="210" spans="1:11" ht="14.45" customHeight="1">
      <c r="A210" s="1987"/>
      <c r="B210" s="362"/>
      <c r="C210" s="333"/>
      <c r="D210" s="322">
        <v>2016</v>
      </c>
      <c r="E210" s="532">
        <v>5779</v>
      </c>
      <c r="F210" s="532" t="s">
        <v>405</v>
      </c>
      <c r="G210" s="532">
        <v>41418</v>
      </c>
      <c r="H210" s="532">
        <v>248</v>
      </c>
      <c r="I210" s="532">
        <v>1620</v>
      </c>
      <c r="J210" s="563">
        <v>49065</v>
      </c>
      <c r="K210" s="530"/>
    </row>
    <row r="211" spans="1:11" ht="14.45" customHeight="1">
      <c r="A211" s="1987"/>
      <c r="B211" s="362"/>
      <c r="C211" s="333"/>
      <c r="D211" s="322">
        <v>2017</v>
      </c>
      <c r="E211" s="532">
        <v>8653</v>
      </c>
      <c r="F211" s="532" t="s">
        <v>405</v>
      </c>
      <c r="G211" s="532">
        <v>53102</v>
      </c>
      <c r="H211" s="532">
        <v>274</v>
      </c>
      <c r="I211" s="532">
        <v>1860</v>
      </c>
      <c r="J211" s="563">
        <v>63889</v>
      </c>
      <c r="K211" s="530"/>
    </row>
    <row r="212" spans="1:11" ht="14.45" customHeight="1">
      <c r="A212" s="1987"/>
      <c r="B212" s="362"/>
      <c r="C212" s="333"/>
      <c r="D212" s="322">
        <v>2018</v>
      </c>
      <c r="E212" s="532">
        <v>20178</v>
      </c>
      <c r="F212" s="532" t="s">
        <v>405</v>
      </c>
      <c r="G212" s="532">
        <v>46666</v>
      </c>
      <c r="H212" s="532">
        <v>348</v>
      </c>
      <c r="I212" s="532">
        <v>2283</v>
      </c>
      <c r="J212" s="563">
        <v>69475</v>
      </c>
      <c r="K212" s="531"/>
    </row>
    <row r="213" spans="1:11" ht="14.45" customHeight="1">
      <c r="A213" s="1987"/>
      <c r="B213" s="362"/>
      <c r="C213" s="333"/>
      <c r="D213" s="322">
        <v>2019</v>
      </c>
      <c r="E213" s="562">
        <v>52257</v>
      </c>
      <c r="F213" s="562" t="s">
        <v>405</v>
      </c>
      <c r="G213" s="562">
        <v>25880</v>
      </c>
      <c r="H213" s="562">
        <v>372</v>
      </c>
      <c r="I213" s="562">
        <v>4495</v>
      </c>
      <c r="J213" s="563">
        <v>83004</v>
      </c>
      <c r="K213" s="531"/>
    </row>
    <row r="214" spans="1:11" ht="14.45" customHeight="1">
      <c r="A214" s="1987"/>
      <c r="B214" s="362"/>
      <c r="C214" s="333"/>
      <c r="D214" s="322">
        <v>2020</v>
      </c>
      <c r="E214" s="562">
        <v>92739</v>
      </c>
      <c r="F214" s="562" t="s">
        <v>405</v>
      </c>
      <c r="G214" s="562">
        <v>6738</v>
      </c>
      <c r="H214" s="562">
        <v>440</v>
      </c>
      <c r="I214" s="562">
        <v>4833</v>
      </c>
      <c r="J214" s="563">
        <v>104750</v>
      </c>
      <c r="K214" s="531"/>
    </row>
    <row r="215" spans="1:11" ht="14.45" customHeight="1">
      <c r="A215" s="1987"/>
      <c r="B215" s="1958" t="s">
        <v>440</v>
      </c>
      <c r="C215" s="333" t="s">
        <v>441</v>
      </c>
      <c r="D215" s="788">
        <v>2010</v>
      </c>
      <c r="E215" s="532">
        <v>1280</v>
      </c>
      <c r="F215" s="532" t="s">
        <v>405</v>
      </c>
      <c r="G215" s="532">
        <v>3607</v>
      </c>
      <c r="H215" s="532">
        <v>25</v>
      </c>
      <c r="I215" s="532">
        <v>73</v>
      </c>
      <c r="J215" s="564">
        <v>4985</v>
      </c>
      <c r="K215" s="1959" t="s">
        <v>442</v>
      </c>
    </row>
    <row r="216" spans="1:11" ht="14.45" customHeight="1">
      <c r="A216" s="1987"/>
      <c r="B216" s="1958"/>
      <c r="C216" s="329"/>
      <c r="D216" s="788">
        <v>2011</v>
      </c>
      <c r="E216" s="532">
        <v>1968</v>
      </c>
      <c r="F216" s="532" t="s">
        <v>405</v>
      </c>
      <c r="G216" s="532">
        <v>3894</v>
      </c>
      <c r="H216" s="532">
        <v>51</v>
      </c>
      <c r="I216" s="532">
        <v>91</v>
      </c>
      <c r="J216" s="564">
        <v>6004</v>
      </c>
      <c r="K216" s="1959"/>
    </row>
    <row r="217" spans="1:11" ht="14.45" customHeight="1">
      <c r="A217" s="1987"/>
      <c r="B217" s="1958"/>
      <c r="C217" s="332"/>
      <c r="D217" s="788">
        <v>2012</v>
      </c>
      <c r="E217" s="532">
        <v>3798</v>
      </c>
      <c r="F217" s="532" t="s">
        <v>405</v>
      </c>
      <c r="G217" s="532">
        <v>4940</v>
      </c>
      <c r="H217" s="532">
        <v>124</v>
      </c>
      <c r="I217" s="532">
        <v>73</v>
      </c>
      <c r="J217" s="564">
        <v>8935</v>
      </c>
      <c r="K217" s="1959"/>
    </row>
    <row r="218" spans="1:11" ht="14.45" customHeight="1">
      <c r="A218" s="1987"/>
      <c r="B218" s="332"/>
      <c r="C218" s="332"/>
      <c r="D218" s="788">
        <v>2013</v>
      </c>
      <c r="E218" s="532">
        <v>4365</v>
      </c>
      <c r="F218" s="532" t="s">
        <v>405</v>
      </c>
      <c r="G218" s="532">
        <v>5170</v>
      </c>
      <c r="H218" s="532">
        <v>171</v>
      </c>
      <c r="I218" s="532">
        <v>109</v>
      </c>
      <c r="J218" s="564">
        <v>9815</v>
      </c>
      <c r="K218" s="1959"/>
    </row>
    <row r="219" spans="1:11" ht="14.45" customHeight="1">
      <c r="A219" s="1987"/>
      <c r="B219" s="332"/>
      <c r="C219" s="332"/>
      <c r="D219" s="788">
        <v>2014</v>
      </c>
      <c r="E219" s="532">
        <v>4534</v>
      </c>
      <c r="F219" s="532" t="s">
        <v>405</v>
      </c>
      <c r="G219" s="532">
        <v>5165</v>
      </c>
      <c r="H219" s="532">
        <v>160</v>
      </c>
      <c r="I219" s="532">
        <v>53</v>
      </c>
      <c r="J219" s="564">
        <v>9912</v>
      </c>
      <c r="K219" s="530"/>
    </row>
    <row r="220" spans="1:11" ht="14.45" customHeight="1">
      <c r="A220" s="1987"/>
      <c r="B220" s="332"/>
      <c r="C220" s="332"/>
      <c r="D220" s="788">
        <v>2015</v>
      </c>
      <c r="E220" s="532">
        <v>4436</v>
      </c>
      <c r="F220" s="532" t="s">
        <v>405</v>
      </c>
      <c r="G220" s="532">
        <v>5518</v>
      </c>
      <c r="H220" s="532">
        <v>176</v>
      </c>
      <c r="I220" s="532">
        <v>51</v>
      </c>
      <c r="J220" s="564">
        <v>10181</v>
      </c>
      <c r="K220" s="530"/>
    </row>
    <row r="221" spans="1:11" ht="14.45" customHeight="1">
      <c r="A221" s="1987"/>
      <c r="B221" s="332"/>
      <c r="C221" s="332"/>
      <c r="D221" s="788">
        <v>2016</v>
      </c>
      <c r="E221" s="532">
        <v>4312</v>
      </c>
      <c r="F221" s="532" t="s">
        <v>405</v>
      </c>
      <c r="G221" s="532">
        <v>5991</v>
      </c>
      <c r="H221" s="532">
        <v>220</v>
      </c>
      <c r="I221" s="532">
        <v>99</v>
      </c>
      <c r="J221" s="564">
        <v>10622</v>
      </c>
      <c r="K221" s="530"/>
    </row>
    <row r="222" spans="1:11" ht="14.45" customHeight="1">
      <c r="A222" s="1987"/>
      <c r="B222" s="332"/>
      <c r="C222" s="332"/>
      <c r="D222" s="788">
        <v>2017</v>
      </c>
      <c r="E222" s="532">
        <v>5089</v>
      </c>
      <c r="F222" s="532" t="s">
        <v>405</v>
      </c>
      <c r="G222" s="532">
        <v>9181</v>
      </c>
      <c r="H222" s="532">
        <v>250</v>
      </c>
      <c r="I222" s="532">
        <v>106</v>
      </c>
      <c r="J222" s="564">
        <v>14626</v>
      </c>
      <c r="K222" s="530"/>
    </row>
    <row r="223" spans="1:11" ht="14.45" customHeight="1">
      <c r="A223" s="1987"/>
      <c r="B223" s="332"/>
      <c r="C223" s="332"/>
      <c r="D223" s="322">
        <v>2018</v>
      </c>
      <c r="E223" s="532">
        <v>6525</v>
      </c>
      <c r="F223" s="532" t="s">
        <v>405</v>
      </c>
      <c r="G223" s="532">
        <v>10778</v>
      </c>
      <c r="H223" s="532">
        <v>317</v>
      </c>
      <c r="I223" s="532">
        <v>88</v>
      </c>
      <c r="J223" s="564">
        <v>17708</v>
      </c>
      <c r="K223" s="530"/>
    </row>
    <row r="224" spans="1:11" ht="14.45" customHeight="1">
      <c r="A224" s="1987"/>
      <c r="B224" s="332"/>
      <c r="C224" s="332"/>
      <c r="D224" s="788">
        <v>2019</v>
      </c>
      <c r="E224" s="532">
        <v>7490</v>
      </c>
      <c r="F224" s="532" t="s">
        <v>405</v>
      </c>
      <c r="G224" s="532">
        <v>12386</v>
      </c>
      <c r="H224" s="532">
        <v>374</v>
      </c>
      <c r="I224" s="532">
        <v>188</v>
      </c>
      <c r="J224" s="564">
        <v>20438</v>
      </c>
      <c r="K224" s="530"/>
    </row>
    <row r="225" spans="1:11" ht="14.45" customHeight="1">
      <c r="A225" s="1987"/>
      <c r="B225" s="332"/>
      <c r="C225" s="332"/>
      <c r="D225" s="788">
        <v>2020</v>
      </c>
      <c r="E225" s="532">
        <v>6543</v>
      </c>
      <c r="F225" s="532" t="s">
        <v>405</v>
      </c>
      <c r="G225" s="532">
        <v>14438</v>
      </c>
      <c r="H225" s="532">
        <v>292</v>
      </c>
      <c r="I225" s="532">
        <v>167</v>
      </c>
      <c r="J225" s="564">
        <v>21440</v>
      </c>
      <c r="K225" s="530"/>
    </row>
    <row r="226" spans="1:11" ht="14.45" customHeight="1">
      <c r="A226" s="1987"/>
      <c r="B226" s="1958" t="s">
        <v>443</v>
      </c>
      <c r="C226" s="333" t="s">
        <v>444</v>
      </c>
      <c r="D226" s="788">
        <v>2010</v>
      </c>
      <c r="E226" s="313">
        <v>964</v>
      </c>
      <c r="F226" s="313" t="s">
        <v>405</v>
      </c>
      <c r="G226" s="313" t="s">
        <v>405</v>
      </c>
      <c r="H226" s="322">
        <v>255</v>
      </c>
      <c r="I226" s="532">
        <v>1969</v>
      </c>
      <c r="J226" s="529">
        <v>3188</v>
      </c>
      <c r="K226" s="360" t="s">
        <v>445</v>
      </c>
    </row>
    <row r="227" spans="1:11" ht="14.45" customHeight="1">
      <c r="A227" s="1987"/>
      <c r="B227" s="1958"/>
      <c r="C227" s="329"/>
      <c r="D227" s="788">
        <v>2011</v>
      </c>
      <c r="E227" s="313">
        <v>1160</v>
      </c>
      <c r="F227" s="313" t="s">
        <v>405</v>
      </c>
      <c r="G227" s="313" t="s">
        <v>405</v>
      </c>
      <c r="H227" s="313">
        <v>407</v>
      </c>
      <c r="I227" s="532">
        <v>2295</v>
      </c>
      <c r="J227" s="529">
        <v>3862</v>
      </c>
      <c r="K227" s="530"/>
    </row>
    <row r="228" spans="1:11" ht="14.45" customHeight="1">
      <c r="A228" s="1987"/>
      <c r="B228" s="1958"/>
      <c r="C228" s="329"/>
      <c r="D228" s="788">
        <v>2012</v>
      </c>
      <c r="E228" s="313">
        <v>1322</v>
      </c>
      <c r="F228" s="313" t="s">
        <v>405</v>
      </c>
      <c r="G228" s="313" t="s">
        <v>405</v>
      </c>
      <c r="H228" s="313">
        <v>654</v>
      </c>
      <c r="I228" s="532">
        <v>3545</v>
      </c>
      <c r="J228" s="529">
        <v>5521</v>
      </c>
      <c r="K228" s="530"/>
    </row>
    <row r="229" spans="1:11" ht="14.45" customHeight="1">
      <c r="A229" s="1987"/>
      <c r="B229" s="329"/>
      <c r="C229" s="329"/>
      <c r="D229" s="788">
        <v>2013</v>
      </c>
      <c r="E229" s="313">
        <v>1181</v>
      </c>
      <c r="F229" s="313" t="s">
        <v>405</v>
      </c>
      <c r="G229" s="313" t="s">
        <v>405</v>
      </c>
      <c r="H229" s="313">
        <v>857</v>
      </c>
      <c r="I229" s="532">
        <v>3749</v>
      </c>
      <c r="J229" s="529">
        <v>5787</v>
      </c>
      <c r="K229" s="530"/>
    </row>
    <row r="230" spans="1:11" ht="14.45" customHeight="1">
      <c r="A230" s="1987"/>
      <c r="B230" s="329"/>
      <c r="C230" s="329"/>
      <c r="D230" s="788">
        <v>2014</v>
      </c>
      <c r="E230" s="313">
        <v>1460</v>
      </c>
      <c r="F230" s="313" t="s">
        <v>405</v>
      </c>
      <c r="G230" s="313" t="s">
        <v>405</v>
      </c>
      <c r="H230" s="313">
        <v>652</v>
      </c>
      <c r="I230" s="532">
        <v>4407</v>
      </c>
      <c r="J230" s="529">
        <v>6519</v>
      </c>
      <c r="K230" s="530"/>
    </row>
    <row r="231" spans="1:11" ht="14.45" customHeight="1">
      <c r="A231" s="1987"/>
      <c r="B231" s="329"/>
      <c r="C231" s="329"/>
      <c r="D231" s="788">
        <v>2015</v>
      </c>
      <c r="E231" s="313">
        <v>1385</v>
      </c>
      <c r="F231" s="313" t="s">
        <v>405</v>
      </c>
      <c r="G231" s="313" t="s">
        <v>405</v>
      </c>
      <c r="H231" s="313">
        <v>681</v>
      </c>
      <c r="I231" s="322">
        <v>4716</v>
      </c>
      <c r="J231" s="529">
        <v>6782</v>
      </c>
      <c r="K231" s="530"/>
    </row>
    <row r="232" spans="1:11" ht="14.45" customHeight="1">
      <c r="A232" s="1987"/>
      <c r="B232" s="329"/>
      <c r="C232" s="329"/>
      <c r="D232" s="312">
        <v>2016</v>
      </c>
      <c r="E232" s="313">
        <v>1348</v>
      </c>
      <c r="F232" s="313" t="s">
        <v>405</v>
      </c>
      <c r="G232" s="313" t="s">
        <v>405</v>
      </c>
      <c r="H232" s="313">
        <v>772</v>
      </c>
      <c r="I232" s="532">
        <v>5510</v>
      </c>
      <c r="J232" s="529">
        <v>7630</v>
      </c>
      <c r="K232" s="530"/>
    </row>
    <row r="233" spans="1:11" ht="14.45" customHeight="1">
      <c r="A233" s="1987"/>
      <c r="B233" s="329"/>
      <c r="C233" s="329"/>
      <c r="D233" s="788">
        <v>2017</v>
      </c>
      <c r="E233" s="313">
        <v>2263</v>
      </c>
      <c r="F233" s="313" t="s">
        <v>405</v>
      </c>
      <c r="G233" s="313" t="s">
        <v>405</v>
      </c>
      <c r="H233" s="313">
        <v>772</v>
      </c>
      <c r="I233" s="532">
        <v>7588</v>
      </c>
      <c r="J233" s="529">
        <v>10623</v>
      </c>
      <c r="K233" s="530"/>
    </row>
    <row r="234" spans="1:11" ht="14.45" customHeight="1">
      <c r="A234" s="1987"/>
      <c r="B234" s="329"/>
      <c r="C234" s="329"/>
      <c r="D234" s="788">
        <v>2018</v>
      </c>
      <c r="E234" s="313">
        <v>2790</v>
      </c>
      <c r="F234" s="313" t="s">
        <v>405</v>
      </c>
      <c r="G234" s="313" t="s">
        <v>405</v>
      </c>
      <c r="H234" s="313">
        <v>1012</v>
      </c>
      <c r="I234" s="532">
        <v>9902</v>
      </c>
      <c r="J234" s="529">
        <v>13704</v>
      </c>
      <c r="K234" s="530"/>
    </row>
    <row r="235" spans="1:11" ht="14.45" customHeight="1">
      <c r="A235" s="1987"/>
      <c r="B235" s="329"/>
      <c r="C235" s="329"/>
      <c r="D235" s="788">
        <v>2019</v>
      </c>
      <c r="E235" s="313">
        <v>3902</v>
      </c>
      <c r="F235" s="532" t="s">
        <v>405</v>
      </c>
      <c r="G235" s="532" t="s">
        <v>405</v>
      </c>
      <c r="H235" s="313">
        <v>1057</v>
      </c>
      <c r="I235" s="532">
        <v>12183</v>
      </c>
      <c r="J235" s="529">
        <v>17142</v>
      </c>
      <c r="K235" s="530"/>
    </row>
    <row r="236" spans="1:11" ht="14.45" customHeight="1">
      <c r="A236" s="1987"/>
      <c r="B236" s="329"/>
      <c r="C236" s="329"/>
      <c r="D236" s="788">
        <v>2020</v>
      </c>
      <c r="E236" s="313">
        <v>3939</v>
      </c>
      <c r="F236" s="532" t="s">
        <v>405</v>
      </c>
      <c r="G236" s="532" t="s">
        <v>405</v>
      </c>
      <c r="H236" s="313">
        <v>964</v>
      </c>
      <c r="I236" s="532">
        <v>9950</v>
      </c>
      <c r="J236" s="529">
        <v>14853</v>
      </c>
      <c r="K236" s="530"/>
    </row>
    <row r="237" spans="1:11" ht="14.45" customHeight="1">
      <c r="A237" s="1987"/>
      <c r="B237" s="1973" t="s">
        <v>507</v>
      </c>
      <c r="C237" s="320"/>
      <c r="D237" s="790">
        <v>2010</v>
      </c>
      <c r="E237" s="529">
        <v>346564</v>
      </c>
      <c r="F237" s="529">
        <v>27702</v>
      </c>
      <c r="G237" s="529">
        <v>134104</v>
      </c>
      <c r="H237" s="529">
        <v>6589</v>
      </c>
      <c r="I237" s="529">
        <v>3225</v>
      </c>
      <c r="J237" s="529">
        <v>518184</v>
      </c>
      <c r="K237" s="1974" t="s">
        <v>554</v>
      </c>
    </row>
    <row r="238" spans="1:11" ht="14.45" customHeight="1">
      <c r="A238" s="1987"/>
      <c r="B238" s="1973"/>
      <c r="C238" s="332"/>
      <c r="D238" s="790">
        <v>2011</v>
      </c>
      <c r="E238" s="529">
        <v>420292</v>
      </c>
      <c r="F238" s="529">
        <v>29847</v>
      </c>
      <c r="G238" s="529">
        <v>148661</v>
      </c>
      <c r="H238" s="529">
        <v>7996</v>
      </c>
      <c r="I238" s="529">
        <v>3819</v>
      </c>
      <c r="J238" s="529">
        <v>610615</v>
      </c>
      <c r="K238" s="1974"/>
    </row>
    <row r="239" spans="1:11" ht="14.45" customHeight="1">
      <c r="A239" s="1987"/>
      <c r="B239" s="1973"/>
      <c r="C239" s="332"/>
      <c r="D239" s="790">
        <v>2012</v>
      </c>
      <c r="E239" s="529">
        <v>483147</v>
      </c>
      <c r="F239" s="529">
        <v>33029</v>
      </c>
      <c r="G239" s="529">
        <v>169853</v>
      </c>
      <c r="H239" s="529">
        <v>14714</v>
      </c>
      <c r="I239" s="529">
        <v>5094</v>
      </c>
      <c r="J239" s="529">
        <v>705837</v>
      </c>
      <c r="K239" s="1974"/>
    </row>
    <row r="240" spans="1:11" ht="14.45" customHeight="1">
      <c r="A240" s="1987"/>
      <c r="B240" s="332"/>
      <c r="C240" s="332"/>
      <c r="D240" s="790">
        <v>2013</v>
      </c>
      <c r="E240" s="529">
        <v>491478</v>
      </c>
      <c r="F240" s="529">
        <v>33371</v>
      </c>
      <c r="G240" s="529">
        <v>183128</v>
      </c>
      <c r="H240" s="529">
        <v>16967</v>
      </c>
      <c r="I240" s="529">
        <v>5709</v>
      </c>
      <c r="J240" s="529">
        <v>730653</v>
      </c>
      <c r="K240" s="530"/>
    </row>
    <row r="241" spans="1:11" ht="14.45" customHeight="1">
      <c r="A241" s="1987"/>
      <c r="B241" s="332"/>
      <c r="C241" s="332"/>
      <c r="D241" s="790">
        <v>2014</v>
      </c>
      <c r="E241" s="529">
        <v>490883</v>
      </c>
      <c r="F241" s="529">
        <v>32574</v>
      </c>
      <c r="G241" s="529">
        <v>187879</v>
      </c>
      <c r="H241" s="529">
        <v>17716</v>
      </c>
      <c r="I241" s="529">
        <v>5891</v>
      </c>
      <c r="J241" s="529">
        <v>734943</v>
      </c>
      <c r="K241" s="530"/>
    </row>
    <row r="242" spans="1:11" ht="14.45" customHeight="1">
      <c r="A242" s="1987"/>
      <c r="B242" s="332"/>
      <c r="C242" s="332"/>
      <c r="D242" s="790">
        <v>2015</v>
      </c>
      <c r="E242" s="529">
        <v>513076</v>
      </c>
      <c r="F242" s="529">
        <v>26798</v>
      </c>
      <c r="G242" s="529">
        <v>209066</v>
      </c>
      <c r="H242" s="529">
        <v>22032</v>
      </c>
      <c r="I242" s="529">
        <v>6674</v>
      </c>
      <c r="J242" s="529">
        <v>777646</v>
      </c>
      <c r="K242" s="530"/>
    </row>
    <row r="243" spans="1:11" ht="14.45" customHeight="1">
      <c r="A243" s="1987"/>
      <c r="B243" s="332"/>
      <c r="C243" s="332"/>
      <c r="D243" s="790">
        <v>2016</v>
      </c>
      <c r="E243" s="529">
        <v>563971</v>
      </c>
      <c r="F243" s="529">
        <v>30577</v>
      </c>
      <c r="G243" s="529">
        <v>246896</v>
      </c>
      <c r="H243" s="529">
        <v>24400</v>
      </c>
      <c r="I243" s="529">
        <v>7985</v>
      </c>
      <c r="J243" s="529">
        <v>873829</v>
      </c>
      <c r="K243" s="530"/>
    </row>
    <row r="244" spans="1:11" ht="14.45" customHeight="1">
      <c r="A244" s="1987"/>
      <c r="B244" s="332"/>
      <c r="C244" s="332"/>
      <c r="D244" s="790">
        <v>2017</v>
      </c>
      <c r="E244" s="529">
        <v>748208</v>
      </c>
      <c r="F244" s="529">
        <v>37011</v>
      </c>
      <c r="G244" s="529">
        <v>350226</v>
      </c>
      <c r="H244" s="529">
        <v>24936</v>
      </c>
      <c r="I244" s="529">
        <v>10366</v>
      </c>
      <c r="J244" s="529">
        <v>1170747</v>
      </c>
      <c r="K244" s="530"/>
    </row>
    <row r="245" spans="1:11" ht="14.45" customHeight="1">
      <c r="A245" s="1987"/>
      <c r="B245" s="332"/>
      <c r="C245" s="332"/>
      <c r="D245" s="790">
        <v>2018</v>
      </c>
      <c r="E245" s="496">
        <v>959902</v>
      </c>
      <c r="F245" s="496">
        <v>47052</v>
      </c>
      <c r="G245" s="496">
        <v>420542</v>
      </c>
      <c r="H245" s="496">
        <v>31628</v>
      </c>
      <c r="I245" s="496">
        <v>13197</v>
      </c>
      <c r="J245" s="496">
        <v>1472321</v>
      </c>
      <c r="K245" s="530"/>
    </row>
    <row r="246" spans="1:11" ht="14.45" customHeight="1">
      <c r="A246" s="1987"/>
      <c r="B246" s="373"/>
      <c r="C246" s="373"/>
      <c r="D246" s="791">
        <v>2019</v>
      </c>
      <c r="E246" s="380">
        <v>1192760</v>
      </c>
      <c r="F246" s="380">
        <v>56474</v>
      </c>
      <c r="G246" s="380">
        <v>433830</v>
      </c>
      <c r="H246" s="380">
        <v>31133</v>
      </c>
      <c r="I246" s="380">
        <v>18576</v>
      </c>
      <c r="J246" s="380">
        <v>1732773</v>
      </c>
      <c r="K246" s="354"/>
    </row>
    <row r="247" spans="1:11" ht="14.45" customHeight="1">
      <c r="A247" s="1987"/>
      <c r="B247" s="373"/>
      <c r="C247" s="373"/>
      <c r="D247" s="791">
        <v>2020</v>
      </c>
      <c r="E247" s="380">
        <v>1271254</v>
      </c>
      <c r="F247" s="380">
        <v>61196</v>
      </c>
      <c r="G247" s="380">
        <v>464467</v>
      </c>
      <c r="H247" s="380">
        <v>29226</v>
      </c>
      <c r="I247" s="380">
        <v>16914</v>
      </c>
      <c r="J247" s="380">
        <v>1843057</v>
      </c>
      <c r="K247" s="354"/>
    </row>
  </sheetData>
  <mergeCells count="46">
    <mergeCell ref="A1:A51"/>
    <mergeCell ref="B1:I1"/>
    <mergeCell ref="J1:K1"/>
    <mergeCell ref="B2:J2"/>
    <mergeCell ref="K4:K5"/>
    <mergeCell ref="B8:B10"/>
    <mergeCell ref="K8:K10"/>
    <mergeCell ref="B19:B21"/>
    <mergeCell ref="B41:B45"/>
    <mergeCell ref="K41:K45"/>
    <mergeCell ref="A52:A100"/>
    <mergeCell ref="B52:K52"/>
    <mergeCell ref="B57:B60"/>
    <mergeCell ref="K57:K62"/>
    <mergeCell ref="B79:B85"/>
    <mergeCell ref="K79:K84"/>
    <mergeCell ref="B90:B95"/>
    <mergeCell ref="K90:K94"/>
    <mergeCell ref="A150:A198"/>
    <mergeCell ref="B150:K150"/>
    <mergeCell ref="B155:B157"/>
    <mergeCell ref="K155:K159"/>
    <mergeCell ref="B166:B171"/>
    <mergeCell ref="K166:K170"/>
    <mergeCell ref="B177:B180"/>
    <mergeCell ref="K177:K181"/>
    <mergeCell ref="A101:A149"/>
    <mergeCell ref="I101:K101"/>
    <mergeCell ref="K102:K103"/>
    <mergeCell ref="B106:B109"/>
    <mergeCell ref="K106:K108"/>
    <mergeCell ref="B117:B119"/>
    <mergeCell ref="K117:K119"/>
    <mergeCell ref="B128:B130"/>
    <mergeCell ref="K128:K130"/>
    <mergeCell ref="B139:B141"/>
    <mergeCell ref="A199:A247"/>
    <mergeCell ref="J199:K199"/>
    <mergeCell ref="K200:K201"/>
    <mergeCell ref="B204:B207"/>
    <mergeCell ref="K204:K206"/>
    <mergeCell ref="B215:B217"/>
    <mergeCell ref="K215:K218"/>
    <mergeCell ref="B226:B228"/>
    <mergeCell ref="B237:B239"/>
    <mergeCell ref="K237:K239"/>
  </mergeCells>
  <pageMargins left="0.39370078740157483" right="0.39370078740157483" top="0.39370078740157483" bottom="0.59055118110236227" header="0" footer="0"/>
  <pageSetup paperSize="9" scale="73"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7"/>
  <sheetViews>
    <sheetView zoomScaleNormal="100" workbookViewId="0">
      <selection activeCell="B1" sqref="B1:K1"/>
    </sheetView>
  </sheetViews>
  <sheetFormatPr defaultColWidth="0" defaultRowHeight="15"/>
  <cols>
    <col min="1" max="1" width="6.5" style="289" customWidth="1"/>
    <col min="2" max="2" width="23.5" style="289" customWidth="1"/>
    <col min="3" max="4" width="8" style="289" customWidth="1"/>
    <col min="5" max="6" width="14.125" style="289" customWidth="1"/>
    <col min="7" max="7" width="21.625" style="289" customWidth="1"/>
    <col min="8" max="8" width="14.125" style="289" customWidth="1"/>
    <col min="9" max="9" width="31.125" style="289" customWidth="1"/>
    <col min="10" max="10" width="14.125" style="289" customWidth="1"/>
    <col min="11" max="19" width="23.5" style="289" customWidth="1"/>
    <col min="20" max="16384" width="0" style="289" hidden="1"/>
  </cols>
  <sheetData>
    <row r="1" spans="1:11" ht="19.7" customHeight="1">
      <c r="A1" s="1987">
        <v>124</v>
      </c>
      <c r="B1" s="2028" t="s">
        <v>1963</v>
      </c>
      <c r="C1" s="2028"/>
      <c r="D1" s="2028"/>
      <c r="E1" s="2028"/>
      <c r="F1" s="2028"/>
      <c r="G1" s="2028"/>
      <c r="H1" s="2028"/>
      <c r="I1" s="2028"/>
      <c r="J1" s="2028"/>
      <c r="K1" s="2028"/>
    </row>
    <row r="2" spans="1:11" ht="19.7" customHeight="1">
      <c r="A2" s="1987"/>
      <c r="B2" s="792" t="s">
        <v>1964</v>
      </c>
      <c r="C2" s="792"/>
      <c r="D2" s="793"/>
      <c r="E2" s="792"/>
      <c r="F2" s="792"/>
      <c r="G2" s="792"/>
      <c r="H2" s="792"/>
      <c r="I2" s="792"/>
      <c r="J2" s="373"/>
      <c r="K2" s="373"/>
    </row>
    <row r="3" spans="1:11" ht="19.7" customHeight="1">
      <c r="A3" s="1987"/>
      <c r="B3" s="2029" t="s">
        <v>589</v>
      </c>
      <c r="C3" s="2029"/>
      <c r="D3" s="2029"/>
      <c r="E3" s="2029"/>
      <c r="F3" s="2029"/>
      <c r="G3" s="2029"/>
      <c r="H3" s="2029"/>
      <c r="I3" s="2029"/>
      <c r="J3" s="2029"/>
      <c r="K3" s="2029"/>
    </row>
    <row r="4" spans="1:11" ht="33.950000000000003" customHeight="1">
      <c r="A4" s="1987"/>
      <c r="B4" s="778"/>
      <c r="C4" s="773" t="s">
        <v>534</v>
      </c>
      <c r="D4" s="773" t="s">
        <v>336</v>
      </c>
      <c r="E4" s="773" t="s">
        <v>535</v>
      </c>
      <c r="F4" s="773" t="s">
        <v>536</v>
      </c>
      <c r="G4" s="773" t="s">
        <v>537</v>
      </c>
      <c r="H4" s="773" t="s">
        <v>570</v>
      </c>
      <c r="I4" s="773" t="s">
        <v>539</v>
      </c>
      <c r="J4" s="774" t="s">
        <v>548</v>
      </c>
      <c r="K4" s="779"/>
    </row>
    <row r="5" spans="1:11" ht="33.950000000000003" customHeight="1">
      <c r="A5" s="1987"/>
      <c r="B5" s="780"/>
      <c r="C5" s="775" t="s">
        <v>372</v>
      </c>
      <c r="D5" s="775" t="s">
        <v>9</v>
      </c>
      <c r="E5" s="775" t="s">
        <v>541</v>
      </c>
      <c r="F5" s="775" t="s">
        <v>542</v>
      </c>
      <c r="G5" s="775" t="s">
        <v>543</v>
      </c>
      <c r="H5" s="775" t="s">
        <v>544</v>
      </c>
      <c r="I5" s="775" t="s">
        <v>545</v>
      </c>
      <c r="J5" s="776" t="s">
        <v>549</v>
      </c>
      <c r="K5" s="781"/>
    </row>
    <row r="6" spans="1:11" ht="19.7" customHeight="1">
      <c r="A6" s="1987"/>
      <c r="B6" s="782"/>
      <c r="C6" s="783"/>
      <c r="D6" s="784"/>
      <c r="E6" s="784" t="s">
        <v>318</v>
      </c>
      <c r="F6" s="784" t="s">
        <v>321</v>
      </c>
      <c r="G6" s="784" t="s">
        <v>325</v>
      </c>
      <c r="H6" s="784" t="s">
        <v>328</v>
      </c>
      <c r="I6" s="784" t="s">
        <v>331</v>
      </c>
      <c r="J6" s="785" t="s">
        <v>334</v>
      </c>
      <c r="K6" s="786"/>
    </row>
    <row r="7" spans="1:11" ht="6.95" customHeight="1">
      <c r="A7" s="1987"/>
      <c r="B7" s="373"/>
      <c r="C7" s="373"/>
      <c r="D7" s="571"/>
      <c r="E7" s="373"/>
      <c r="F7" s="373"/>
      <c r="G7" s="373"/>
      <c r="H7" s="373"/>
      <c r="I7" s="373"/>
      <c r="J7" s="572"/>
      <c r="K7" s="373"/>
    </row>
    <row r="8" spans="1:11" ht="13.35" customHeight="1">
      <c r="A8" s="1987"/>
      <c r="B8" s="1988" t="s">
        <v>385</v>
      </c>
      <c r="C8" s="632" t="s">
        <v>386</v>
      </c>
      <c r="D8" s="571">
        <v>2010</v>
      </c>
      <c r="E8" s="630">
        <v>4.5999999999999996</v>
      </c>
      <c r="F8" s="630" t="s">
        <v>405</v>
      </c>
      <c r="G8" s="630">
        <v>0.8</v>
      </c>
      <c r="H8" s="630">
        <v>6.1</v>
      </c>
      <c r="I8" s="630" t="s">
        <v>405</v>
      </c>
      <c r="J8" s="633">
        <v>3.3</v>
      </c>
      <c r="K8" s="1989" t="s">
        <v>387</v>
      </c>
    </row>
    <row r="9" spans="1:11" ht="13.35" customHeight="1">
      <c r="A9" s="1987"/>
      <c r="B9" s="1988"/>
      <c r="C9" s="632"/>
      <c r="D9" s="571">
        <v>2011</v>
      </c>
      <c r="E9" s="630">
        <v>4.9000000000000004</v>
      </c>
      <c r="F9" s="630" t="s">
        <v>405</v>
      </c>
      <c r="G9" s="630">
        <v>0.8</v>
      </c>
      <c r="H9" s="630">
        <v>3.9</v>
      </c>
      <c r="I9" s="630" t="s">
        <v>405</v>
      </c>
      <c r="J9" s="633">
        <v>3.6</v>
      </c>
      <c r="K9" s="1989"/>
    </row>
    <row r="10" spans="1:11" ht="13.35" customHeight="1">
      <c r="A10" s="1987"/>
      <c r="B10" s="1988"/>
      <c r="C10" s="632"/>
      <c r="D10" s="571">
        <v>2012</v>
      </c>
      <c r="E10" s="630">
        <v>5</v>
      </c>
      <c r="F10" s="630" t="s">
        <v>405</v>
      </c>
      <c r="G10" s="630">
        <v>0.8</v>
      </c>
      <c r="H10" s="630">
        <v>3.9</v>
      </c>
      <c r="I10" s="630" t="s">
        <v>405</v>
      </c>
      <c r="J10" s="633">
        <v>3.7</v>
      </c>
      <c r="K10" s="1989"/>
    </row>
    <row r="11" spans="1:11" ht="13.35" customHeight="1">
      <c r="A11" s="1987"/>
      <c r="B11" s="1988"/>
      <c r="C11" s="632"/>
      <c r="D11" s="571">
        <v>2013</v>
      </c>
      <c r="E11" s="630">
        <v>5.8</v>
      </c>
      <c r="F11" s="630" t="s">
        <v>405</v>
      </c>
      <c r="G11" s="630">
        <v>0.6</v>
      </c>
      <c r="H11" s="630">
        <v>3.8</v>
      </c>
      <c r="I11" s="630" t="s">
        <v>405</v>
      </c>
      <c r="J11" s="633">
        <v>4.0999999999999996</v>
      </c>
      <c r="K11" s="1989"/>
    </row>
    <row r="12" spans="1:11" ht="13.35" customHeight="1">
      <c r="A12" s="1987"/>
      <c r="B12" s="1988"/>
      <c r="C12" s="632"/>
      <c r="D12" s="571">
        <v>2014</v>
      </c>
      <c r="E12" s="630">
        <v>6</v>
      </c>
      <c r="F12" s="630" t="s">
        <v>405</v>
      </c>
      <c r="G12" s="630">
        <v>0.5</v>
      </c>
      <c r="H12" s="630">
        <v>3.8</v>
      </c>
      <c r="I12" s="630" t="s">
        <v>405</v>
      </c>
      <c r="J12" s="633">
        <v>4.3</v>
      </c>
      <c r="K12" s="354"/>
    </row>
    <row r="13" spans="1:11" ht="13.35" customHeight="1">
      <c r="A13" s="1987"/>
      <c r="B13" s="373"/>
      <c r="C13" s="632"/>
      <c r="D13" s="571">
        <v>2015</v>
      </c>
      <c r="E13" s="630">
        <v>6.5</v>
      </c>
      <c r="F13" s="630" t="s">
        <v>405</v>
      </c>
      <c r="G13" s="630">
        <v>0.5</v>
      </c>
      <c r="H13" s="630">
        <v>3.9</v>
      </c>
      <c r="I13" s="630" t="s">
        <v>405</v>
      </c>
      <c r="J13" s="633">
        <v>4.5</v>
      </c>
      <c r="K13" s="354"/>
    </row>
    <row r="14" spans="1:11" ht="13.35" customHeight="1">
      <c r="A14" s="1987"/>
      <c r="B14" s="373"/>
      <c r="C14" s="632"/>
      <c r="D14" s="571">
        <v>2016</v>
      </c>
      <c r="E14" s="630">
        <v>6.9</v>
      </c>
      <c r="F14" s="630" t="s">
        <v>405</v>
      </c>
      <c r="G14" s="630">
        <v>0.4</v>
      </c>
      <c r="H14" s="630">
        <v>3.6</v>
      </c>
      <c r="I14" s="630" t="s">
        <v>405</v>
      </c>
      <c r="J14" s="633">
        <v>4.7</v>
      </c>
      <c r="K14" s="354"/>
    </row>
    <row r="15" spans="1:11" ht="13.35" customHeight="1">
      <c r="A15" s="1987"/>
      <c r="B15" s="373"/>
      <c r="C15" s="632"/>
      <c r="D15" s="571">
        <v>2017</v>
      </c>
      <c r="E15" s="630">
        <v>7</v>
      </c>
      <c r="F15" s="630" t="s">
        <v>405</v>
      </c>
      <c r="G15" s="630">
        <v>0.4</v>
      </c>
      <c r="H15" s="630">
        <v>3.4</v>
      </c>
      <c r="I15" s="630" t="s">
        <v>405</v>
      </c>
      <c r="J15" s="633">
        <v>4.7</v>
      </c>
      <c r="K15" s="354"/>
    </row>
    <row r="16" spans="1:11" ht="13.35" customHeight="1">
      <c r="A16" s="1987"/>
      <c r="B16" s="373"/>
      <c r="C16" s="632"/>
      <c r="D16" s="571">
        <v>2018</v>
      </c>
      <c r="E16" s="630">
        <v>7.4</v>
      </c>
      <c r="F16" s="630" t="s">
        <v>405</v>
      </c>
      <c r="G16" s="630">
        <v>0.4</v>
      </c>
      <c r="H16" s="630">
        <v>3.1</v>
      </c>
      <c r="I16" s="630" t="s">
        <v>405</v>
      </c>
      <c r="J16" s="633">
        <v>5</v>
      </c>
      <c r="K16" s="354"/>
    </row>
    <row r="17" spans="1:11" ht="13.35" customHeight="1">
      <c r="A17" s="1987"/>
      <c r="B17" s="373"/>
      <c r="C17" s="632"/>
      <c r="D17" s="571">
        <v>2019</v>
      </c>
      <c r="E17" s="630">
        <v>6.6</v>
      </c>
      <c r="F17" s="630" t="s">
        <v>405</v>
      </c>
      <c r="G17" s="630">
        <v>0.5</v>
      </c>
      <c r="H17" s="630">
        <v>2.8</v>
      </c>
      <c r="I17" s="630" t="s">
        <v>405</v>
      </c>
      <c r="J17" s="633">
        <v>4.7</v>
      </c>
      <c r="K17" s="354"/>
    </row>
    <row r="18" spans="1:11" ht="13.35" customHeight="1">
      <c r="A18" s="1987"/>
      <c r="B18" s="373"/>
      <c r="C18" s="632"/>
      <c r="D18" s="571">
        <v>2020</v>
      </c>
      <c r="E18" s="630">
        <v>6.8</v>
      </c>
      <c r="F18" s="630" t="s">
        <v>405</v>
      </c>
      <c r="G18" s="630">
        <v>0.5</v>
      </c>
      <c r="H18" s="630">
        <v>2.8</v>
      </c>
      <c r="I18" s="630" t="s">
        <v>405</v>
      </c>
      <c r="J18" s="633">
        <v>4.9000000000000004</v>
      </c>
      <c r="K18" s="354"/>
    </row>
    <row r="19" spans="1:11" ht="13.35" customHeight="1">
      <c r="A19" s="1987"/>
      <c r="B19" s="1988" t="s">
        <v>388</v>
      </c>
      <c r="C19" s="632" t="s">
        <v>389</v>
      </c>
      <c r="D19" s="571">
        <v>2010</v>
      </c>
      <c r="E19" s="630">
        <v>9.8000000000000007</v>
      </c>
      <c r="F19" s="630" t="s">
        <v>405</v>
      </c>
      <c r="G19" s="630" t="s">
        <v>405</v>
      </c>
      <c r="H19" s="630">
        <v>0.1</v>
      </c>
      <c r="I19" s="630" t="s">
        <v>405</v>
      </c>
      <c r="J19" s="633">
        <v>6.6</v>
      </c>
      <c r="K19" s="1989" t="s">
        <v>500</v>
      </c>
    </row>
    <row r="20" spans="1:11" ht="13.35" customHeight="1">
      <c r="A20" s="1987"/>
      <c r="B20" s="1988"/>
      <c r="C20" s="632"/>
      <c r="D20" s="571">
        <v>2011</v>
      </c>
      <c r="E20" s="630">
        <v>9.6999999999999993</v>
      </c>
      <c r="F20" s="630" t="s">
        <v>405</v>
      </c>
      <c r="G20" s="630" t="s">
        <v>405</v>
      </c>
      <c r="H20" s="630">
        <v>0</v>
      </c>
      <c r="I20" s="630" t="s">
        <v>405</v>
      </c>
      <c r="J20" s="633">
        <v>6.6</v>
      </c>
      <c r="K20" s="1989"/>
    </row>
    <row r="21" spans="1:11" ht="13.35" customHeight="1">
      <c r="A21" s="1987"/>
      <c r="B21" s="1988"/>
      <c r="C21" s="632"/>
      <c r="D21" s="571">
        <v>2012</v>
      </c>
      <c r="E21" s="630">
        <v>9.1999999999999993</v>
      </c>
      <c r="F21" s="630" t="s">
        <v>405</v>
      </c>
      <c r="G21" s="630" t="s">
        <v>405</v>
      </c>
      <c r="H21" s="630">
        <v>0</v>
      </c>
      <c r="I21" s="630" t="s">
        <v>405</v>
      </c>
      <c r="J21" s="633">
        <v>6.3</v>
      </c>
      <c r="K21" s="354"/>
    </row>
    <row r="22" spans="1:11" ht="13.35" customHeight="1">
      <c r="A22" s="1987"/>
      <c r="B22" s="1988"/>
      <c r="C22" s="632"/>
      <c r="D22" s="571">
        <v>2013</v>
      </c>
      <c r="E22" s="630">
        <v>9.9</v>
      </c>
      <c r="F22" s="630" t="s">
        <v>405</v>
      </c>
      <c r="G22" s="630" t="s">
        <v>405</v>
      </c>
      <c r="H22" s="630">
        <v>0</v>
      </c>
      <c r="I22" s="630" t="s">
        <v>405</v>
      </c>
      <c r="J22" s="633">
        <v>6.7</v>
      </c>
      <c r="K22" s="354"/>
    </row>
    <row r="23" spans="1:11" ht="13.35" customHeight="1">
      <c r="A23" s="1987"/>
      <c r="B23" s="373"/>
      <c r="C23" s="632"/>
      <c r="D23" s="571">
        <v>2014</v>
      </c>
      <c r="E23" s="630">
        <v>7.1</v>
      </c>
      <c r="F23" s="630" t="s">
        <v>405</v>
      </c>
      <c r="G23" s="630" t="s">
        <v>405</v>
      </c>
      <c r="H23" s="630">
        <v>0</v>
      </c>
      <c r="I23" s="630" t="s">
        <v>405</v>
      </c>
      <c r="J23" s="633">
        <v>4.7</v>
      </c>
      <c r="K23" s="354"/>
    </row>
    <row r="24" spans="1:11" ht="13.35" customHeight="1">
      <c r="A24" s="1987"/>
      <c r="B24" s="373"/>
      <c r="C24" s="632"/>
      <c r="D24" s="571">
        <v>2015</v>
      </c>
      <c r="E24" s="630">
        <v>6.7</v>
      </c>
      <c r="F24" s="630" t="s">
        <v>405</v>
      </c>
      <c r="G24" s="630" t="s">
        <v>405</v>
      </c>
      <c r="H24" s="630">
        <v>0</v>
      </c>
      <c r="I24" s="630" t="s">
        <v>405</v>
      </c>
      <c r="J24" s="633">
        <v>4.4000000000000004</v>
      </c>
      <c r="K24" s="354"/>
    </row>
    <row r="25" spans="1:11" ht="13.35" customHeight="1">
      <c r="A25" s="1987"/>
      <c r="B25" s="373"/>
      <c r="C25" s="632"/>
      <c r="D25" s="571">
        <v>2016</v>
      </c>
      <c r="E25" s="630">
        <v>7</v>
      </c>
      <c r="F25" s="630" t="s">
        <v>405</v>
      </c>
      <c r="G25" s="630" t="s">
        <v>405</v>
      </c>
      <c r="H25" s="630">
        <v>0</v>
      </c>
      <c r="I25" s="630" t="s">
        <v>405</v>
      </c>
      <c r="J25" s="633">
        <v>4.5</v>
      </c>
      <c r="K25" s="354"/>
    </row>
    <row r="26" spans="1:11" ht="13.35" customHeight="1">
      <c r="A26" s="1987"/>
      <c r="B26" s="373"/>
      <c r="C26" s="632"/>
      <c r="D26" s="571">
        <v>2017</v>
      </c>
      <c r="E26" s="630">
        <v>6.8</v>
      </c>
      <c r="F26" s="630" t="s">
        <v>405</v>
      </c>
      <c r="G26" s="630" t="s">
        <v>405</v>
      </c>
      <c r="H26" s="630">
        <v>0</v>
      </c>
      <c r="I26" s="630" t="s">
        <v>405</v>
      </c>
      <c r="J26" s="633">
        <v>4.4000000000000004</v>
      </c>
      <c r="K26" s="354"/>
    </row>
    <row r="27" spans="1:11" ht="13.35" customHeight="1">
      <c r="A27" s="1987"/>
      <c r="B27" s="373"/>
      <c r="C27" s="632"/>
      <c r="D27" s="571">
        <v>2018</v>
      </c>
      <c r="E27" s="630">
        <v>6.5</v>
      </c>
      <c r="F27" s="630" t="s">
        <v>405</v>
      </c>
      <c r="G27" s="630" t="s">
        <v>405</v>
      </c>
      <c r="H27" s="630">
        <v>0</v>
      </c>
      <c r="I27" s="630" t="s">
        <v>405</v>
      </c>
      <c r="J27" s="633">
        <v>4.3</v>
      </c>
      <c r="K27" s="354"/>
    </row>
    <row r="28" spans="1:11" ht="13.35" customHeight="1">
      <c r="A28" s="1987"/>
      <c r="B28" s="373"/>
      <c r="C28" s="632"/>
      <c r="D28" s="571">
        <v>2019</v>
      </c>
      <c r="E28" s="630">
        <v>5.8</v>
      </c>
      <c r="F28" s="630" t="s">
        <v>405</v>
      </c>
      <c r="G28" s="630" t="s">
        <v>405</v>
      </c>
      <c r="H28" s="630">
        <v>0</v>
      </c>
      <c r="I28" s="630" t="s">
        <v>405</v>
      </c>
      <c r="J28" s="633">
        <v>4</v>
      </c>
      <c r="K28" s="354"/>
    </row>
    <row r="29" spans="1:11" ht="13.35" customHeight="1">
      <c r="A29" s="1987"/>
      <c r="B29" s="373"/>
      <c r="C29" s="632"/>
      <c r="D29" s="571">
        <v>2020</v>
      </c>
      <c r="E29" s="630">
        <v>5</v>
      </c>
      <c r="F29" s="630" t="s">
        <v>405</v>
      </c>
      <c r="G29" s="630" t="s">
        <v>405</v>
      </c>
      <c r="H29" s="630">
        <v>0</v>
      </c>
      <c r="I29" s="630" t="s">
        <v>405</v>
      </c>
      <c r="J29" s="633">
        <v>3.5</v>
      </c>
      <c r="K29" s="354"/>
    </row>
    <row r="30" spans="1:11" ht="13.35" customHeight="1">
      <c r="A30" s="1987"/>
      <c r="B30" s="373" t="s">
        <v>391</v>
      </c>
      <c r="C30" s="632" t="s">
        <v>392</v>
      </c>
      <c r="D30" s="571">
        <v>2010</v>
      </c>
      <c r="E30" s="630">
        <v>26.3</v>
      </c>
      <c r="F30" s="630" t="s">
        <v>405</v>
      </c>
      <c r="G30" s="630" t="s">
        <v>405</v>
      </c>
      <c r="H30" s="630">
        <v>22.4</v>
      </c>
      <c r="I30" s="630" t="s">
        <v>405</v>
      </c>
      <c r="J30" s="633">
        <v>17.899999999999999</v>
      </c>
      <c r="K30" s="1989" t="s">
        <v>393</v>
      </c>
    </row>
    <row r="31" spans="1:11" ht="13.35" customHeight="1">
      <c r="A31" s="1987"/>
      <c r="B31" s="373"/>
      <c r="C31" s="632"/>
      <c r="D31" s="571">
        <v>2011</v>
      </c>
      <c r="E31" s="630">
        <v>26.5</v>
      </c>
      <c r="F31" s="630" t="s">
        <v>405</v>
      </c>
      <c r="G31" s="630" t="s">
        <v>405</v>
      </c>
      <c r="H31" s="630">
        <v>13.7</v>
      </c>
      <c r="I31" s="630" t="s">
        <v>405</v>
      </c>
      <c r="J31" s="633">
        <v>18.399999999999999</v>
      </c>
      <c r="K31" s="1989"/>
    </row>
    <row r="32" spans="1:11" ht="13.35" customHeight="1">
      <c r="A32" s="1987"/>
      <c r="B32" s="373"/>
      <c r="C32" s="632"/>
      <c r="D32" s="571">
        <v>2012</v>
      </c>
      <c r="E32" s="630">
        <v>25.5</v>
      </c>
      <c r="F32" s="630" t="s">
        <v>405</v>
      </c>
      <c r="G32" s="630" t="s">
        <v>405</v>
      </c>
      <c r="H32" s="630">
        <v>14.3</v>
      </c>
      <c r="I32" s="630" t="s">
        <v>405</v>
      </c>
      <c r="J32" s="633">
        <v>17.7</v>
      </c>
      <c r="K32" s="354"/>
    </row>
    <row r="33" spans="1:11" ht="13.35" customHeight="1">
      <c r="A33" s="1987"/>
      <c r="B33" s="373"/>
      <c r="C33" s="632"/>
      <c r="D33" s="571">
        <v>2013</v>
      </c>
      <c r="E33" s="630">
        <v>22.9</v>
      </c>
      <c r="F33" s="630" t="s">
        <v>405</v>
      </c>
      <c r="G33" s="630" t="s">
        <v>405</v>
      </c>
      <c r="H33" s="630">
        <v>14</v>
      </c>
      <c r="I33" s="630" t="s">
        <v>405</v>
      </c>
      <c r="J33" s="633">
        <v>15.7</v>
      </c>
      <c r="K33" s="354"/>
    </row>
    <row r="34" spans="1:11" ht="13.35" customHeight="1">
      <c r="A34" s="1987"/>
      <c r="B34" s="373"/>
      <c r="C34" s="632"/>
      <c r="D34" s="571">
        <v>2014</v>
      </c>
      <c r="E34" s="630">
        <v>24.7</v>
      </c>
      <c r="F34" s="630" t="s">
        <v>405</v>
      </c>
      <c r="G34" s="630" t="s">
        <v>405</v>
      </c>
      <c r="H34" s="630">
        <v>12.3</v>
      </c>
      <c r="I34" s="630" t="s">
        <v>405</v>
      </c>
      <c r="J34" s="633">
        <v>16.8</v>
      </c>
      <c r="K34" s="354"/>
    </row>
    <row r="35" spans="1:11" ht="13.35" customHeight="1">
      <c r="A35" s="1987"/>
      <c r="B35" s="373"/>
      <c r="C35" s="632"/>
      <c r="D35" s="571">
        <v>2015</v>
      </c>
      <c r="E35" s="630">
        <v>25.4</v>
      </c>
      <c r="F35" s="630" t="s">
        <v>405</v>
      </c>
      <c r="G35" s="630" t="s">
        <v>405</v>
      </c>
      <c r="H35" s="630">
        <v>11.9</v>
      </c>
      <c r="I35" s="630" t="s">
        <v>405</v>
      </c>
      <c r="J35" s="633">
        <v>17.100000000000001</v>
      </c>
      <c r="K35" s="354"/>
    </row>
    <row r="36" spans="1:11" ht="13.35" customHeight="1">
      <c r="A36" s="1987"/>
      <c r="B36" s="373"/>
      <c r="C36" s="632"/>
      <c r="D36" s="571">
        <v>2016</v>
      </c>
      <c r="E36" s="630">
        <v>23.8</v>
      </c>
      <c r="F36" s="630" t="s">
        <v>405</v>
      </c>
      <c r="G36" s="630" t="s">
        <v>405</v>
      </c>
      <c r="H36" s="630">
        <v>11.9</v>
      </c>
      <c r="I36" s="630" t="s">
        <v>405</v>
      </c>
      <c r="J36" s="633">
        <v>15.7</v>
      </c>
      <c r="K36" s="354"/>
    </row>
    <row r="37" spans="1:11" ht="13.35" customHeight="1">
      <c r="A37" s="1987"/>
      <c r="B37" s="373"/>
      <c r="C37" s="632"/>
      <c r="D37" s="571">
        <v>2017</v>
      </c>
      <c r="E37" s="630">
        <v>24.5</v>
      </c>
      <c r="F37" s="630" t="s">
        <v>405</v>
      </c>
      <c r="G37" s="630" t="s">
        <v>405</v>
      </c>
      <c r="H37" s="630">
        <v>11.4</v>
      </c>
      <c r="I37" s="630" t="s">
        <v>405</v>
      </c>
      <c r="J37" s="633">
        <v>15.9</v>
      </c>
      <c r="K37" s="354"/>
    </row>
    <row r="38" spans="1:11" ht="13.35" customHeight="1">
      <c r="A38" s="1987"/>
      <c r="B38" s="373"/>
      <c r="C38" s="632"/>
      <c r="D38" s="571">
        <v>2018</v>
      </c>
      <c r="E38" s="630">
        <v>23.8</v>
      </c>
      <c r="F38" s="630" t="s">
        <v>405</v>
      </c>
      <c r="G38" s="630" t="s">
        <v>405</v>
      </c>
      <c r="H38" s="630">
        <v>10.4</v>
      </c>
      <c r="I38" s="630" t="s">
        <v>405</v>
      </c>
      <c r="J38" s="633">
        <v>15.7</v>
      </c>
      <c r="K38" s="354"/>
    </row>
    <row r="39" spans="1:11" ht="13.35" customHeight="1">
      <c r="A39" s="1987"/>
      <c r="B39" s="373"/>
      <c r="C39" s="632"/>
      <c r="D39" s="571">
        <v>2019</v>
      </c>
      <c r="E39" s="630">
        <v>21.4</v>
      </c>
      <c r="F39" s="630" t="s">
        <v>405</v>
      </c>
      <c r="G39" s="630" t="s">
        <v>405</v>
      </c>
      <c r="H39" s="630">
        <v>9.6999999999999993</v>
      </c>
      <c r="I39" s="630" t="s">
        <v>405</v>
      </c>
      <c r="J39" s="633">
        <v>14.9</v>
      </c>
      <c r="K39" s="354"/>
    </row>
    <row r="40" spans="1:11" ht="13.35" customHeight="1">
      <c r="A40" s="1987"/>
      <c r="B40" s="373"/>
      <c r="C40" s="632"/>
      <c r="D40" s="571">
        <v>2020</v>
      </c>
      <c r="E40" s="630">
        <v>20.3</v>
      </c>
      <c r="F40" s="630" t="s">
        <v>405</v>
      </c>
      <c r="G40" s="630" t="s">
        <v>405</v>
      </c>
      <c r="H40" s="630">
        <v>9.1</v>
      </c>
      <c r="I40" s="630" t="s">
        <v>405</v>
      </c>
      <c r="J40" s="633">
        <v>14.1</v>
      </c>
      <c r="K40" s="354"/>
    </row>
    <row r="41" spans="1:11" ht="13.35" customHeight="1">
      <c r="A41" s="1987"/>
      <c r="B41" s="1988" t="s">
        <v>394</v>
      </c>
      <c r="C41" s="632" t="s">
        <v>395</v>
      </c>
      <c r="D41" s="571">
        <v>2010</v>
      </c>
      <c r="E41" s="630">
        <v>6.1</v>
      </c>
      <c r="F41" s="630" t="s">
        <v>405</v>
      </c>
      <c r="G41" s="630" t="s">
        <v>405</v>
      </c>
      <c r="H41" s="630">
        <v>0</v>
      </c>
      <c r="I41" s="630" t="s">
        <v>405</v>
      </c>
      <c r="J41" s="633">
        <v>4.0999999999999996</v>
      </c>
      <c r="K41" s="1989" t="s">
        <v>396</v>
      </c>
    </row>
    <row r="42" spans="1:11" ht="13.35" customHeight="1">
      <c r="A42" s="1987"/>
      <c r="B42" s="1988"/>
      <c r="C42" s="632"/>
      <c r="D42" s="571">
        <v>2011</v>
      </c>
      <c r="E42" s="630">
        <v>6.4</v>
      </c>
      <c r="F42" s="630" t="s">
        <v>405</v>
      </c>
      <c r="G42" s="630" t="s">
        <v>405</v>
      </c>
      <c r="H42" s="630">
        <v>0</v>
      </c>
      <c r="I42" s="630" t="s">
        <v>405</v>
      </c>
      <c r="J42" s="633">
        <v>4.4000000000000004</v>
      </c>
      <c r="K42" s="1989"/>
    </row>
    <row r="43" spans="1:11" ht="14.45" customHeight="1">
      <c r="A43" s="1987"/>
      <c r="B43" s="1988"/>
      <c r="C43" s="632"/>
      <c r="D43" s="571">
        <v>2012</v>
      </c>
      <c r="E43" s="630">
        <v>5.2</v>
      </c>
      <c r="F43" s="630" t="s">
        <v>405</v>
      </c>
      <c r="G43" s="630" t="s">
        <v>405</v>
      </c>
      <c r="H43" s="630">
        <v>0</v>
      </c>
      <c r="I43" s="630" t="s">
        <v>405</v>
      </c>
      <c r="J43" s="633">
        <v>3.6</v>
      </c>
      <c r="K43" s="1989"/>
    </row>
    <row r="44" spans="1:11" ht="13.35" customHeight="1">
      <c r="A44" s="1987"/>
      <c r="B44" s="1988"/>
      <c r="C44" s="632"/>
      <c r="D44" s="571">
        <v>2013</v>
      </c>
      <c r="E44" s="630">
        <v>5.2</v>
      </c>
      <c r="F44" s="630" t="s">
        <v>405</v>
      </c>
      <c r="G44" s="630" t="s">
        <v>405</v>
      </c>
      <c r="H44" s="630">
        <v>0</v>
      </c>
      <c r="I44" s="630" t="s">
        <v>405</v>
      </c>
      <c r="J44" s="633">
        <v>3.5</v>
      </c>
      <c r="K44" s="1989"/>
    </row>
    <row r="45" spans="1:11" ht="13.35" customHeight="1">
      <c r="A45" s="1987"/>
      <c r="B45" s="1988"/>
      <c r="C45" s="632"/>
      <c r="D45" s="571">
        <v>2014</v>
      </c>
      <c r="E45" s="630">
        <v>6</v>
      </c>
      <c r="F45" s="630" t="s">
        <v>405</v>
      </c>
      <c r="G45" s="630" t="s">
        <v>405</v>
      </c>
      <c r="H45" s="630">
        <v>0</v>
      </c>
      <c r="I45" s="630" t="s">
        <v>405</v>
      </c>
      <c r="J45" s="633">
        <v>4</v>
      </c>
      <c r="K45" s="354"/>
    </row>
    <row r="46" spans="1:11" ht="13.35" customHeight="1">
      <c r="A46" s="1987"/>
      <c r="B46" s="1988"/>
      <c r="C46" s="632"/>
      <c r="D46" s="571">
        <v>2015</v>
      </c>
      <c r="E46" s="630">
        <v>6.3</v>
      </c>
      <c r="F46" s="630" t="s">
        <v>405</v>
      </c>
      <c r="G46" s="630" t="s">
        <v>405</v>
      </c>
      <c r="H46" s="630">
        <v>0</v>
      </c>
      <c r="I46" s="630" t="s">
        <v>405</v>
      </c>
      <c r="J46" s="633">
        <v>4.2</v>
      </c>
      <c r="K46" s="354"/>
    </row>
    <row r="47" spans="1:11" ht="13.35" customHeight="1">
      <c r="A47" s="1987"/>
      <c r="B47" s="1988"/>
      <c r="C47" s="632"/>
      <c r="D47" s="571">
        <v>2016</v>
      </c>
      <c r="E47" s="630">
        <v>6.6</v>
      </c>
      <c r="F47" s="630" t="s">
        <v>405</v>
      </c>
      <c r="G47" s="630" t="s">
        <v>405</v>
      </c>
      <c r="H47" s="630">
        <v>0</v>
      </c>
      <c r="I47" s="630" t="s">
        <v>405</v>
      </c>
      <c r="J47" s="633">
        <v>4.2</v>
      </c>
      <c r="K47" s="354"/>
    </row>
    <row r="48" spans="1:11" ht="13.35" customHeight="1">
      <c r="A48" s="1987"/>
      <c r="B48" s="373"/>
      <c r="C48" s="632"/>
      <c r="D48" s="571">
        <v>2017</v>
      </c>
      <c r="E48" s="630">
        <v>5.8</v>
      </c>
      <c r="F48" s="630" t="s">
        <v>405</v>
      </c>
      <c r="G48" s="630" t="s">
        <v>405</v>
      </c>
      <c r="H48" s="630">
        <v>0</v>
      </c>
      <c r="I48" s="630" t="s">
        <v>405</v>
      </c>
      <c r="J48" s="633">
        <v>3.7</v>
      </c>
      <c r="K48" s="354"/>
    </row>
    <row r="49" spans="1:11" ht="13.35" customHeight="1">
      <c r="A49" s="1987"/>
      <c r="B49" s="373"/>
      <c r="C49" s="632"/>
      <c r="D49" s="571">
        <v>2018</v>
      </c>
      <c r="E49" s="630">
        <v>5.5</v>
      </c>
      <c r="F49" s="630" t="s">
        <v>405</v>
      </c>
      <c r="G49" s="630" t="s">
        <v>405</v>
      </c>
      <c r="H49" s="630">
        <v>0</v>
      </c>
      <c r="I49" s="630" t="s">
        <v>405</v>
      </c>
      <c r="J49" s="633">
        <v>3.6</v>
      </c>
      <c r="K49" s="354"/>
    </row>
    <row r="50" spans="1:11" ht="13.35" customHeight="1">
      <c r="A50" s="1987"/>
      <c r="B50" s="373"/>
      <c r="C50" s="632"/>
      <c r="D50" s="571">
        <v>2019</v>
      </c>
      <c r="E50" s="630">
        <v>5.3</v>
      </c>
      <c r="F50" s="630" t="s">
        <v>405</v>
      </c>
      <c r="G50" s="630" t="s">
        <v>405</v>
      </c>
      <c r="H50" s="630">
        <v>0</v>
      </c>
      <c r="I50" s="630" t="s">
        <v>405</v>
      </c>
      <c r="J50" s="633">
        <v>3.6</v>
      </c>
      <c r="K50" s="354"/>
    </row>
    <row r="51" spans="1:11" ht="13.35" customHeight="1">
      <c r="A51" s="1987"/>
      <c r="B51" s="373"/>
      <c r="C51" s="373"/>
      <c r="D51" s="571">
        <v>2020</v>
      </c>
      <c r="E51" s="377">
        <v>5.7</v>
      </c>
      <c r="F51" s="630" t="s">
        <v>405</v>
      </c>
      <c r="G51" s="630" t="s">
        <v>405</v>
      </c>
      <c r="H51" s="630">
        <v>0</v>
      </c>
      <c r="I51" s="630" t="s">
        <v>405</v>
      </c>
      <c r="J51" s="380">
        <v>3.9</v>
      </c>
      <c r="K51" s="354"/>
    </row>
    <row r="52" spans="1:11" ht="19.7" customHeight="1">
      <c r="A52" s="1987">
        <v>125</v>
      </c>
      <c r="B52" s="511"/>
      <c r="C52" s="511"/>
      <c r="D52" s="511"/>
      <c r="E52" s="320"/>
      <c r="F52" s="322"/>
      <c r="G52" s="322"/>
      <c r="H52" s="322"/>
      <c r="I52" s="512"/>
      <c r="J52" s="1849" t="s">
        <v>590</v>
      </c>
      <c r="K52" s="1849"/>
    </row>
    <row r="53" spans="1:11" ht="33.950000000000003" customHeight="1">
      <c r="A53" s="1987"/>
      <c r="B53" s="514"/>
      <c r="C53" s="293" t="s">
        <v>534</v>
      </c>
      <c r="D53" s="515" t="s">
        <v>336</v>
      </c>
      <c r="E53" s="372" t="s">
        <v>535</v>
      </c>
      <c r="F53" s="372" t="s">
        <v>536</v>
      </c>
      <c r="G53" s="372" t="s">
        <v>537</v>
      </c>
      <c r="H53" s="773" t="s">
        <v>570</v>
      </c>
      <c r="I53" s="773" t="s">
        <v>539</v>
      </c>
      <c r="J53" s="774" t="s">
        <v>548</v>
      </c>
      <c r="K53" s="1965"/>
    </row>
    <row r="54" spans="1:11" ht="33.950000000000003" customHeight="1">
      <c r="A54" s="1987"/>
      <c r="B54" s="517"/>
      <c r="C54" s="297" t="s">
        <v>372</v>
      </c>
      <c r="D54" s="518" t="s">
        <v>9</v>
      </c>
      <c r="E54" s="519" t="s">
        <v>541</v>
      </c>
      <c r="F54" s="519" t="s">
        <v>542</v>
      </c>
      <c r="G54" s="519" t="s">
        <v>543</v>
      </c>
      <c r="H54" s="775" t="s">
        <v>544</v>
      </c>
      <c r="I54" s="775" t="s">
        <v>545</v>
      </c>
      <c r="J54" s="776" t="s">
        <v>549</v>
      </c>
      <c r="K54" s="1972"/>
    </row>
    <row r="55" spans="1:11" ht="19.7" customHeight="1">
      <c r="A55" s="1987"/>
      <c r="B55" s="407"/>
      <c r="C55" s="557"/>
      <c r="D55" s="521"/>
      <c r="E55" s="522" t="s">
        <v>318</v>
      </c>
      <c r="F55" s="522" t="s">
        <v>321</v>
      </c>
      <c r="G55" s="522" t="s">
        <v>325</v>
      </c>
      <c r="H55" s="522" t="s">
        <v>328</v>
      </c>
      <c r="I55" s="522" t="s">
        <v>331</v>
      </c>
      <c r="J55" s="523" t="s">
        <v>334</v>
      </c>
      <c r="K55" s="524"/>
    </row>
    <row r="56" spans="1:11" ht="6.95" customHeight="1">
      <c r="A56" s="1987"/>
      <c r="B56" s="332"/>
      <c r="C56" s="332"/>
      <c r="D56" s="332"/>
      <c r="E56" s="459"/>
      <c r="F56" s="459"/>
      <c r="G56" s="459"/>
      <c r="H56" s="459"/>
      <c r="I56" s="459"/>
      <c r="J56" s="526"/>
      <c r="K56" s="527"/>
    </row>
    <row r="57" spans="1:11" ht="14.45" customHeight="1">
      <c r="A57" s="1987"/>
      <c r="B57" s="1958" t="s">
        <v>397</v>
      </c>
      <c r="C57" s="320" t="s">
        <v>398</v>
      </c>
      <c r="D57" s="322">
        <v>2010</v>
      </c>
      <c r="E57" s="592">
        <v>1.9</v>
      </c>
      <c r="F57" s="435" t="s">
        <v>405</v>
      </c>
      <c r="G57" s="435">
        <v>0.1</v>
      </c>
      <c r="H57" s="593">
        <v>0.1</v>
      </c>
      <c r="I57" s="435" t="s">
        <v>405</v>
      </c>
      <c r="J57" s="594">
        <v>1.3</v>
      </c>
      <c r="K57" s="1959" t="s">
        <v>399</v>
      </c>
    </row>
    <row r="58" spans="1:11" ht="14.45" customHeight="1">
      <c r="A58" s="1987"/>
      <c r="B58" s="1958"/>
      <c r="C58" s="311"/>
      <c r="D58" s="322">
        <v>2011</v>
      </c>
      <c r="E58" s="592">
        <v>1.7</v>
      </c>
      <c r="F58" s="435" t="s">
        <v>405</v>
      </c>
      <c r="G58" s="435">
        <v>0.1</v>
      </c>
      <c r="H58" s="593">
        <v>0.2</v>
      </c>
      <c r="I58" s="435" t="s">
        <v>405</v>
      </c>
      <c r="J58" s="594">
        <v>1.2</v>
      </c>
      <c r="K58" s="1959"/>
    </row>
    <row r="59" spans="1:11" ht="14.45" customHeight="1">
      <c r="A59" s="1987"/>
      <c r="B59" s="1958"/>
      <c r="C59" s="332"/>
      <c r="D59" s="322">
        <v>2012</v>
      </c>
      <c r="E59" s="592">
        <v>1.5</v>
      </c>
      <c r="F59" s="435" t="s">
        <v>405</v>
      </c>
      <c r="G59" s="435">
        <v>0.1</v>
      </c>
      <c r="H59" s="593">
        <v>0.2</v>
      </c>
      <c r="I59" s="435" t="s">
        <v>405</v>
      </c>
      <c r="J59" s="594">
        <v>1</v>
      </c>
      <c r="K59" s="1959"/>
    </row>
    <row r="60" spans="1:11" ht="14.45" customHeight="1">
      <c r="A60" s="1987"/>
      <c r="B60" s="1958"/>
      <c r="C60" s="332"/>
      <c r="D60" s="322">
        <v>2013</v>
      </c>
      <c r="E60" s="592">
        <v>1.5</v>
      </c>
      <c r="F60" s="435" t="s">
        <v>405</v>
      </c>
      <c r="G60" s="435">
        <v>0.1</v>
      </c>
      <c r="H60" s="593">
        <v>0.2</v>
      </c>
      <c r="I60" s="435" t="s">
        <v>405</v>
      </c>
      <c r="J60" s="594">
        <v>1</v>
      </c>
      <c r="K60" s="1959"/>
    </row>
    <row r="61" spans="1:11" ht="14.45" customHeight="1">
      <c r="A61" s="1987"/>
      <c r="B61" s="332"/>
      <c r="C61" s="332"/>
      <c r="D61" s="322">
        <v>2014</v>
      </c>
      <c r="E61" s="592">
        <v>1.3</v>
      </c>
      <c r="F61" s="435" t="s">
        <v>405</v>
      </c>
      <c r="G61" s="435">
        <v>0.1</v>
      </c>
      <c r="H61" s="593">
        <v>0.2</v>
      </c>
      <c r="I61" s="435" t="s">
        <v>405</v>
      </c>
      <c r="J61" s="594">
        <v>0.9</v>
      </c>
      <c r="K61" s="530"/>
    </row>
    <row r="62" spans="1:11" ht="14.45" customHeight="1">
      <c r="A62" s="1987"/>
      <c r="B62" s="332"/>
      <c r="C62" s="332"/>
      <c r="D62" s="322">
        <v>2015</v>
      </c>
      <c r="E62" s="592">
        <v>1.5</v>
      </c>
      <c r="F62" s="435" t="s">
        <v>405</v>
      </c>
      <c r="G62" s="435">
        <v>0.1</v>
      </c>
      <c r="H62" s="593">
        <v>0.2</v>
      </c>
      <c r="I62" s="435" t="s">
        <v>405</v>
      </c>
      <c r="J62" s="594">
        <v>1</v>
      </c>
      <c r="K62" s="530"/>
    </row>
    <row r="63" spans="1:11" ht="14.45" customHeight="1">
      <c r="A63" s="1987"/>
      <c r="B63" s="332"/>
      <c r="C63" s="332"/>
      <c r="D63" s="322">
        <v>2016</v>
      </c>
      <c r="E63" s="592">
        <v>1.4</v>
      </c>
      <c r="F63" s="435" t="s">
        <v>405</v>
      </c>
      <c r="G63" s="435">
        <v>0.1</v>
      </c>
      <c r="H63" s="593">
        <v>0.2</v>
      </c>
      <c r="I63" s="435" t="s">
        <v>405</v>
      </c>
      <c r="J63" s="594">
        <v>0.9</v>
      </c>
      <c r="K63" s="530"/>
    </row>
    <row r="64" spans="1:11" ht="14.45" customHeight="1">
      <c r="A64" s="1987"/>
      <c r="B64" s="332"/>
      <c r="C64" s="332"/>
      <c r="D64" s="322">
        <v>2017</v>
      </c>
      <c r="E64" s="592">
        <v>1.2</v>
      </c>
      <c r="F64" s="435" t="s">
        <v>405</v>
      </c>
      <c r="G64" s="435">
        <v>0.1</v>
      </c>
      <c r="H64" s="593">
        <v>0.2</v>
      </c>
      <c r="I64" s="435" t="s">
        <v>405</v>
      </c>
      <c r="J64" s="594">
        <v>0.8</v>
      </c>
      <c r="K64" s="530"/>
    </row>
    <row r="65" spans="1:11" ht="14.45" customHeight="1">
      <c r="A65" s="1987"/>
      <c r="B65" s="332"/>
      <c r="C65" s="332"/>
      <c r="D65" s="322">
        <v>2018</v>
      </c>
      <c r="E65" s="592">
        <v>1.1000000000000001</v>
      </c>
      <c r="F65" s="435" t="s">
        <v>405</v>
      </c>
      <c r="G65" s="435">
        <v>0.1</v>
      </c>
      <c r="H65" s="593">
        <v>0.2</v>
      </c>
      <c r="I65" s="435" t="s">
        <v>405</v>
      </c>
      <c r="J65" s="594">
        <v>0.8</v>
      </c>
      <c r="K65" s="530"/>
    </row>
    <row r="66" spans="1:11" ht="14.45" customHeight="1">
      <c r="A66" s="1987"/>
      <c r="B66" s="332"/>
      <c r="C66" s="332"/>
      <c r="D66" s="322">
        <v>2019</v>
      </c>
      <c r="E66" s="590">
        <v>1.3</v>
      </c>
      <c r="F66" s="590" t="s">
        <v>405</v>
      </c>
      <c r="G66" s="590">
        <v>0.1</v>
      </c>
      <c r="H66" s="590">
        <v>0.2</v>
      </c>
      <c r="I66" s="590" t="s">
        <v>405</v>
      </c>
      <c r="J66" s="591">
        <v>0.9</v>
      </c>
      <c r="K66" s="530"/>
    </row>
    <row r="67" spans="1:11" ht="14.45" customHeight="1">
      <c r="A67" s="1987"/>
      <c r="B67" s="332"/>
      <c r="C67" s="332"/>
      <c r="D67" s="322">
        <v>2020</v>
      </c>
      <c r="E67" s="590">
        <v>1.5</v>
      </c>
      <c r="F67" s="590" t="s">
        <v>405</v>
      </c>
      <c r="G67" s="590">
        <v>0.1</v>
      </c>
      <c r="H67" s="590">
        <v>0.2</v>
      </c>
      <c r="I67" s="590" t="s">
        <v>405</v>
      </c>
      <c r="J67" s="591">
        <v>1.1000000000000001</v>
      </c>
      <c r="K67" s="530"/>
    </row>
    <row r="68" spans="1:11" ht="14.45" customHeight="1">
      <c r="A68" s="1987"/>
      <c r="B68" s="332" t="s">
        <v>400</v>
      </c>
      <c r="C68" s="320" t="s">
        <v>401</v>
      </c>
      <c r="D68" s="788">
        <v>2010</v>
      </c>
      <c r="E68" s="588">
        <v>4.9000000000000004</v>
      </c>
      <c r="F68" s="588" t="s">
        <v>405</v>
      </c>
      <c r="G68" s="588" t="s">
        <v>405</v>
      </c>
      <c r="H68" s="588">
        <v>5.4</v>
      </c>
      <c r="I68" s="588" t="s">
        <v>405</v>
      </c>
      <c r="J68" s="589">
        <v>3.4</v>
      </c>
      <c r="K68" s="360" t="s">
        <v>402</v>
      </c>
    </row>
    <row r="69" spans="1:11" ht="14.45" customHeight="1">
      <c r="A69" s="1987"/>
      <c r="B69" s="332"/>
      <c r="C69" s="311"/>
      <c r="D69" s="788">
        <v>2011</v>
      </c>
      <c r="E69" s="588">
        <v>5.2</v>
      </c>
      <c r="F69" s="588" t="s">
        <v>405</v>
      </c>
      <c r="G69" s="588" t="s">
        <v>405</v>
      </c>
      <c r="H69" s="588">
        <v>3.3</v>
      </c>
      <c r="I69" s="588" t="s">
        <v>405</v>
      </c>
      <c r="J69" s="589">
        <v>3.6</v>
      </c>
      <c r="K69" s="530"/>
    </row>
    <row r="70" spans="1:11" ht="14.45" customHeight="1">
      <c r="A70" s="1987"/>
      <c r="B70" s="332"/>
      <c r="C70" s="311"/>
      <c r="D70" s="788">
        <v>2012</v>
      </c>
      <c r="E70" s="588">
        <v>4.7</v>
      </c>
      <c r="F70" s="588" t="s">
        <v>405</v>
      </c>
      <c r="G70" s="588" t="s">
        <v>405</v>
      </c>
      <c r="H70" s="588">
        <v>2.7</v>
      </c>
      <c r="I70" s="588" t="s">
        <v>405</v>
      </c>
      <c r="J70" s="589">
        <v>3.3</v>
      </c>
      <c r="K70" s="530"/>
    </row>
    <row r="71" spans="1:11" ht="14.45" customHeight="1">
      <c r="A71" s="1987"/>
      <c r="B71" s="332"/>
      <c r="C71" s="311"/>
      <c r="D71" s="788">
        <v>2013</v>
      </c>
      <c r="E71" s="588">
        <v>4.4000000000000004</v>
      </c>
      <c r="F71" s="588" t="s">
        <v>405</v>
      </c>
      <c r="G71" s="588" t="s">
        <v>405</v>
      </c>
      <c r="H71" s="588">
        <v>2</v>
      </c>
      <c r="I71" s="588" t="s">
        <v>405</v>
      </c>
      <c r="J71" s="589">
        <v>3</v>
      </c>
      <c r="K71" s="530"/>
    </row>
    <row r="72" spans="1:11" ht="14.45" customHeight="1">
      <c r="A72" s="1987"/>
      <c r="B72" s="332"/>
      <c r="C72" s="311"/>
      <c r="D72" s="788">
        <v>2014</v>
      </c>
      <c r="E72" s="588">
        <v>4.2</v>
      </c>
      <c r="F72" s="588" t="s">
        <v>405</v>
      </c>
      <c r="G72" s="588" t="s">
        <v>405</v>
      </c>
      <c r="H72" s="588">
        <v>2.5</v>
      </c>
      <c r="I72" s="588" t="s">
        <v>405</v>
      </c>
      <c r="J72" s="589">
        <v>2.9</v>
      </c>
      <c r="K72" s="530"/>
    </row>
    <row r="73" spans="1:11" ht="14.45" customHeight="1">
      <c r="A73" s="1987"/>
      <c r="B73" s="332"/>
      <c r="C73" s="311"/>
      <c r="D73" s="788">
        <v>2015</v>
      </c>
      <c r="E73" s="588">
        <v>3.8</v>
      </c>
      <c r="F73" s="588" t="s">
        <v>405</v>
      </c>
      <c r="G73" s="588" t="s">
        <v>405</v>
      </c>
      <c r="H73" s="588">
        <v>3.2</v>
      </c>
      <c r="I73" s="588" t="s">
        <v>405</v>
      </c>
      <c r="J73" s="589">
        <v>2.6</v>
      </c>
      <c r="K73" s="530"/>
    </row>
    <row r="74" spans="1:11" ht="14.45" customHeight="1">
      <c r="A74" s="1987"/>
      <c r="B74" s="332"/>
      <c r="C74" s="311"/>
      <c r="D74" s="788">
        <v>2016</v>
      </c>
      <c r="E74" s="588">
        <v>3.8</v>
      </c>
      <c r="F74" s="588" t="s">
        <v>405</v>
      </c>
      <c r="G74" s="588" t="s">
        <v>405</v>
      </c>
      <c r="H74" s="588">
        <v>3.7</v>
      </c>
      <c r="I74" s="588" t="s">
        <v>405</v>
      </c>
      <c r="J74" s="589">
        <v>2.6</v>
      </c>
      <c r="K74" s="530"/>
    </row>
    <row r="75" spans="1:11" ht="14.45" customHeight="1">
      <c r="A75" s="1987"/>
      <c r="B75" s="332"/>
      <c r="C75" s="311"/>
      <c r="D75" s="788">
        <v>2017</v>
      </c>
      <c r="E75" s="588">
        <v>4.0999999999999996</v>
      </c>
      <c r="F75" s="588" t="s">
        <v>405</v>
      </c>
      <c r="G75" s="588" t="s">
        <v>405</v>
      </c>
      <c r="H75" s="588">
        <v>3.9</v>
      </c>
      <c r="I75" s="588" t="s">
        <v>405</v>
      </c>
      <c r="J75" s="589">
        <v>2.7</v>
      </c>
      <c r="K75" s="530"/>
    </row>
    <row r="76" spans="1:11" ht="14.45" customHeight="1">
      <c r="A76" s="1987"/>
      <c r="B76" s="332"/>
      <c r="C76" s="311"/>
      <c r="D76" s="322">
        <v>2018</v>
      </c>
      <c r="E76" s="588">
        <v>4.2</v>
      </c>
      <c r="F76" s="588" t="s">
        <v>405</v>
      </c>
      <c r="G76" s="588" t="s">
        <v>405</v>
      </c>
      <c r="H76" s="588">
        <v>3.9</v>
      </c>
      <c r="I76" s="588" t="s">
        <v>405</v>
      </c>
      <c r="J76" s="589">
        <v>2.8</v>
      </c>
      <c r="K76" s="530"/>
    </row>
    <row r="77" spans="1:11" ht="14.45" customHeight="1">
      <c r="A77" s="1987"/>
      <c r="B77" s="332"/>
      <c r="C77" s="311"/>
      <c r="D77" s="788">
        <v>2019</v>
      </c>
      <c r="E77" s="588">
        <v>4.4000000000000004</v>
      </c>
      <c r="F77" s="588" t="s">
        <v>405</v>
      </c>
      <c r="G77" s="588" t="s">
        <v>405</v>
      </c>
      <c r="H77" s="588">
        <v>4.0999999999999996</v>
      </c>
      <c r="I77" s="588" t="s">
        <v>405</v>
      </c>
      <c r="J77" s="589">
        <v>3.1</v>
      </c>
      <c r="K77" s="530"/>
    </row>
    <row r="78" spans="1:11" ht="14.45" customHeight="1">
      <c r="A78" s="1987"/>
      <c r="B78" s="332"/>
      <c r="C78" s="311"/>
      <c r="D78" s="788">
        <v>2020</v>
      </c>
      <c r="E78" s="588">
        <v>4.7</v>
      </c>
      <c r="F78" s="588" t="s">
        <v>405</v>
      </c>
      <c r="G78" s="588" t="s">
        <v>405</v>
      </c>
      <c r="H78" s="588">
        <v>4.8</v>
      </c>
      <c r="I78" s="588" t="s">
        <v>405</v>
      </c>
      <c r="J78" s="589">
        <v>3.3</v>
      </c>
      <c r="K78" s="530"/>
    </row>
    <row r="79" spans="1:11" ht="14.45" customHeight="1">
      <c r="A79" s="1987"/>
      <c r="B79" s="1958" t="s">
        <v>403</v>
      </c>
      <c r="C79" s="320" t="s">
        <v>404</v>
      </c>
      <c r="D79" s="788">
        <v>2010</v>
      </c>
      <c r="E79" s="435">
        <v>18.2</v>
      </c>
      <c r="F79" s="588" t="s">
        <v>405</v>
      </c>
      <c r="G79" s="435" t="s">
        <v>405</v>
      </c>
      <c r="H79" s="588">
        <v>31.6</v>
      </c>
      <c r="I79" s="435" t="s">
        <v>405</v>
      </c>
      <c r="J79" s="595">
        <v>12.6</v>
      </c>
      <c r="K79" s="1959" t="s">
        <v>550</v>
      </c>
    </row>
    <row r="80" spans="1:11" ht="14.45" customHeight="1">
      <c r="A80" s="1987"/>
      <c r="B80" s="1958"/>
      <c r="C80" s="311"/>
      <c r="D80" s="788">
        <v>2011</v>
      </c>
      <c r="E80" s="435">
        <v>18.7</v>
      </c>
      <c r="F80" s="588" t="s">
        <v>405</v>
      </c>
      <c r="G80" s="435" t="s">
        <v>405</v>
      </c>
      <c r="H80" s="588">
        <v>32</v>
      </c>
      <c r="I80" s="435" t="s">
        <v>405</v>
      </c>
      <c r="J80" s="595">
        <v>13.3</v>
      </c>
      <c r="K80" s="1959"/>
    </row>
    <row r="81" spans="1:11" ht="14.45" customHeight="1">
      <c r="A81" s="1987"/>
      <c r="B81" s="1958"/>
      <c r="C81" s="311"/>
      <c r="D81" s="788">
        <v>2012</v>
      </c>
      <c r="E81" s="435">
        <v>18.8</v>
      </c>
      <c r="F81" s="588" t="s">
        <v>405</v>
      </c>
      <c r="G81" s="435" t="s">
        <v>405</v>
      </c>
      <c r="H81" s="588">
        <v>30.5</v>
      </c>
      <c r="I81" s="435" t="s">
        <v>405</v>
      </c>
      <c r="J81" s="595">
        <v>13.5</v>
      </c>
      <c r="K81" s="1959"/>
    </row>
    <row r="82" spans="1:11" ht="14.45" customHeight="1">
      <c r="A82" s="1987"/>
      <c r="B82" s="1958"/>
      <c r="C82" s="311"/>
      <c r="D82" s="788">
        <v>2013</v>
      </c>
      <c r="E82" s="435">
        <v>19.600000000000001</v>
      </c>
      <c r="F82" s="588" t="s">
        <v>405</v>
      </c>
      <c r="G82" s="435" t="s">
        <v>405</v>
      </c>
      <c r="H82" s="588">
        <v>21.2</v>
      </c>
      <c r="I82" s="435" t="s">
        <v>405</v>
      </c>
      <c r="J82" s="595">
        <v>13.7</v>
      </c>
      <c r="K82" s="1959"/>
    </row>
    <row r="83" spans="1:11" ht="14.45" customHeight="1">
      <c r="A83" s="1987"/>
      <c r="B83" s="1958"/>
      <c r="C83" s="311"/>
      <c r="D83" s="788">
        <v>2014</v>
      </c>
      <c r="E83" s="435">
        <v>20</v>
      </c>
      <c r="F83" s="588" t="s">
        <v>405</v>
      </c>
      <c r="G83" s="435" t="s">
        <v>405</v>
      </c>
      <c r="H83" s="588">
        <v>25.3</v>
      </c>
      <c r="I83" s="435" t="s">
        <v>405</v>
      </c>
      <c r="J83" s="595">
        <v>14</v>
      </c>
      <c r="K83" s="1959"/>
    </row>
    <row r="84" spans="1:11" ht="14.45" customHeight="1">
      <c r="A84" s="1987"/>
      <c r="B84" s="331"/>
      <c r="C84" s="311"/>
      <c r="D84" s="788">
        <v>2015</v>
      </c>
      <c r="E84" s="435">
        <v>18.899999999999999</v>
      </c>
      <c r="F84" s="588" t="s">
        <v>405</v>
      </c>
      <c r="G84" s="435" t="s">
        <v>405</v>
      </c>
      <c r="H84" s="588">
        <v>21.3</v>
      </c>
      <c r="I84" s="435" t="s">
        <v>405</v>
      </c>
      <c r="J84" s="595">
        <v>13</v>
      </c>
      <c r="K84" s="530"/>
    </row>
    <row r="85" spans="1:11" ht="14.45" customHeight="1">
      <c r="A85" s="1987"/>
      <c r="B85" s="331"/>
      <c r="C85" s="311"/>
      <c r="D85" s="312">
        <v>2016</v>
      </c>
      <c r="E85" s="435">
        <v>19.7</v>
      </c>
      <c r="F85" s="588" t="s">
        <v>405</v>
      </c>
      <c r="G85" s="435" t="s">
        <v>405</v>
      </c>
      <c r="H85" s="588">
        <v>19.7</v>
      </c>
      <c r="I85" s="435" t="s">
        <v>405</v>
      </c>
      <c r="J85" s="595">
        <v>13.3</v>
      </c>
      <c r="K85" s="530"/>
    </row>
    <row r="86" spans="1:11" ht="14.45" customHeight="1">
      <c r="A86" s="1987"/>
      <c r="B86" s="331"/>
      <c r="C86" s="311"/>
      <c r="D86" s="788">
        <v>2017</v>
      </c>
      <c r="E86" s="435">
        <v>19.8</v>
      </c>
      <c r="F86" s="588" t="s">
        <v>405</v>
      </c>
      <c r="G86" s="435" t="s">
        <v>405</v>
      </c>
      <c r="H86" s="588">
        <v>18.7</v>
      </c>
      <c r="I86" s="435" t="s">
        <v>405</v>
      </c>
      <c r="J86" s="595">
        <v>13.1</v>
      </c>
      <c r="K86" s="530"/>
    </row>
    <row r="87" spans="1:11" ht="14.45" customHeight="1">
      <c r="A87" s="1987"/>
      <c r="B87" s="331"/>
      <c r="C87" s="311"/>
      <c r="D87" s="788">
        <v>2018</v>
      </c>
      <c r="E87" s="435">
        <v>19.8</v>
      </c>
      <c r="F87" s="588" t="s">
        <v>405</v>
      </c>
      <c r="G87" s="435" t="s">
        <v>405</v>
      </c>
      <c r="H87" s="588">
        <v>17.3</v>
      </c>
      <c r="I87" s="435" t="s">
        <v>405</v>
      </c>
      <c r="J87" s="595">
        <v>13.3</v>
      </c>
      <c r="K87" s="530"/>
    </row>
    <row r="88" spans="1:11" ht="14.45" customHeight="1">
      <c r="A88" s="1987"/>
      <c r="B88" s="332"/>
      <c r="C88" s="311"/>
      <c r="D88" s="788">
        <v>2019</v>
      </c>
      <c r="E88" s="592">
        <v>19.899999999999999</v>
      </c>
      <c r="F88" s="593" t="s">
        <v>405</v>
      </c>
      <c r="G88" s="593" t="s">
        <v>405</v>
      </c>
      <c r="H88" s="435">
        <v>16.399999999999999</v>
      </c>
      <c r="I88" s="593" t="s">
        <v>405</v>
      </c>
      <c r="J88" s="595">
        <v>14</v>
      </c>
      <c r="K88" s="530"/>
    </row>
    <row r="89" spans="1:11" ht="14.45" customHeight="1">
      <c r="A89" s="1987"/>
      <c r="B89" s="332"/>
      <c r="C89" s="311"/>
      <c r="D89" s="788">
        <v>2020</v>
      </c>
      <c r="E89" s="592">
        <v>19.600000000000001</v>
      </c>
      <c r="F89" s="593" t="s">
        <v>405</v>
      </c>
      <c r="G89" s="593" t="s">
        <v>405</v>
      </c>
      <c r="H89" s="435">
        <v>15.6</v>
      </c>
      <c r="I89" s="593" t="s">
        <v>405</v>
      </c>
      <c r="J89" s="595">
        <v>13.8</v>
      </c>
      <c r="K89" s="530"/>
    </row>
    <row r="90" spans="1:11" ht="14.45" customHeight="1">
      <c r="A90" s="1987"/>
      <c r="B90" s="1958" t="s">
        <v>407</v>
      </c>
      <c r="C90" s="320" t="s">
        <v>408</v>
      </c>
      <c r="D90" s="788">
        <v>2010</v>
      </c>
      <c r="E90" s="592">
        <v>12.1</v>
      </c>
      <c r="F90" s="435" t="s">
        <v>405</v>
      </c>
      <c r="G90" s="588">
        <v>1.8</v>
      </c>
      <c r="H90" s="435">
        <v>3.4</v>
      </c>
      <c r="I90" s="588" t="s">
        <v>405</v>
      </c>
      <c r="J90" s="595">
        <v>8.6</v>
      </c>
      <c r="K90" s="2027" t="s">
        <v>409</v>
      </c>
    </row>
    <row r="91" spans="1:11" ht="14.45" customHeight="1">
      <c r="A91" s="1987"/>
      <c r="B91" s="1958"/>
      <c r="C91" s="311"/>
      <c r="D91" s="788">
        <v>2011</v>
      </c>
      <c r="E91" s="592">
        <v>11.9</v>
      </c>
      <c r="F91" s="435" t="s">
        <v>405</v>
      </c>
      <c r="G91" s="588">
        <v>2.7</v>
      </c>
      <c r="H91" s="435">
        <v>5.6</v>
      </c>
      <c r="I91" s="588" t="s">
        <v>405</v>
      </c>
      <c r="J91" s="595">
        <v>9</v>
      </c>
      <c r="K91" s="2027"/>
    </row>
    <row r="92" spans="1:11" ht="14.45" customHeight="1">
      <c r="A92" s="1987"/>
      <c r="B92" s="1958"/>
      <c r="C92" s="311"/>
      <c r="D92" s="788">
        <v>2012</v>
      </c>
      <c r="E92" s="592">
        <v>12.3</v>
      </c>
      <c r="F92" s="435" t="s">
        <v>405</v>
      </c>
      <c r="G92" s="588">
        <v>1.7</v>
      </c>
      <c r="H92" s="435">
        <v>7.7</v>
      </c>
      <c r="I92" s="588" t="s">
        <v>405</v>
      </c>
      <c r="J92" s="595">
        <v>9</v>
      </c>
      <c r="K92" s="530"/>
    </row>
    <row r="93" spans="1:11" ht="14.45" customHeight="1">
      <c r="A93" s="1987"/>
      <c r="B93" s="1958"/>
      <c r="C93" s="311"/>
      <c r="D93" s="788">
        <v>2013</v>
      </c>
      <c r="E93" s="592">
        <v>12.1</v>
      </c>
      <c r="F93" s="435" t="s">
        <v>405</v>
      </c>
      <c r="G93" s="588">
        <v>2.2000000000000002</v>
      </c>
      <c r="H93" s="435">
        <v>10.4</v>
      </c>
      <c r="I93" s="588" t="s">
        <v>405</v>
      </c>
      <c r="J93" s="595">
        <v>8.9</v>
      </c>
      <c r="K93" s="530"/>
    </row>
    <row r="94" spans="1:11" ht="14.45" customHeight="1">
      <c r="A94" s="1987"/>
      <c r="B94" s="1958"/>
      <c r="C94" s="311"/>
      <c r="D94" s="788">
        <v>2014</v>
      </c>
      <c r="E94" s="592">
        <v>11.7</v>
      </c>
      <c r="F94" s="435" t="s">
        <v>405</v>
      </c>
      <c r="G94" s="588">
        <v>1.3</v>
      </c>
      <c r="H94" s="435">
        <v>11.9</v>
      </c>
      <c r="I94" s="588" t="s">
        <v>405</v>
      </c>
      <c r="J94" s="595">
        <v>8.4</v>
      </c>
      <c r="K94" s="530"/>
    </row>
    <row r="95" spans="1:11" ht="14.45" customHeight="1">
      <c r="A95" s="1987"/>
      <c r="B95" s="331"/>
      <c r="C95" s="311"/>
      <c r="D95" s="788">
        <v>2015</v>
      </c>
      <c r="E95" s="592">
        <v>13</v>
      </c>
      <c r="F95" s="435" t="s">
        <v>405</v>
      </c>
      <c r="G95" s="588">
        <v>2</v>
      </c>
      <c r="H95" s="435">
        <v>11.7</v>
      </c>
      <c r="I95" s="588" t="s">
        <v>405</v>
      </c>
      <c r="J95" s="595">
        <v>9.4</v>
      </c>
      <c r="K95" s="530"/>
    </row>
    <row r="96" spans="1:11" ht="14.45" customHeight="1">
      <c r="A96" s="1987"/>
      <c r="B96" s="331"/>
      <c r="C96" s="311"/>
      <c r="D96" s="788">
        <v>2016</v>
      </c>
      <c r="E96" s="592">
        <v>12.7</v>
      </c>
      <c r="F96" s="435" t="s">
        <v>405</v>
      </c>
      <c r="G96" s="588">
        <v>3</v>
      </c>
      <c r="H96" s="435">
        <v>10.9</v>
      </c>
      <c r="I96" s="588" t="s">
        <v>405</v>
      </c>
      <c r="J96" s="595">
        <v>9.3000000000000007</v>
      </c>
      <c r="K96" s="530"/>
    </row>
    <row r="97" spans="1:11" ht="14.45" customHeight="1">
      <c r="A97" s="1987"/>
      <c r="B97" s="331"/>
      <c r="C97" s="311"/>
      <c r="D97" s="788">
        <v>2017</v>
      </c>
      <c r="E97" s="592">
        <v>12.7</v>
      </c>
      <c r="F97" s="435" t="s">
        <v>405</v>
      </c>
      <c r="G97" s="588">
        <v>4.5</v>
      </c>
      <c r="H97" s="435">
        <v>10.8</v>
      </c>
      <c r="I97" s="588" t="s">
        <v>405</v>
      </c>
      <c r="J97" s="595">
        <v>9.6999999999999993</v>
      </c>
      <c r="K97" s="530"/>
    </row>
    <row r="98" spans="1:11" ht="14.45" customHeight="1">
      <c r="A98" s="1987"/>
      <c r="B98" s="331"/>
      <c r="C98" s="311"/>
      <c r="D98" s="788">
        <v>2018</v>
      </c>
      <c r="E98" s="592">
        <v>13</v>
      </c>
      <c r="F98" s="435" t="s">
        <v>405</v>
      </c>
      <c r="G98" s="588">
        <v>5.3</v>
      </c>
      <c r="H98" s="435">
        <v>10.7</v>
      </c>
      <c r="I98" s="588" t="s">
        <v>405</v>
      </c>
      <c r="J98" s="595">
        <v>10.199999999999999</v>
      </c>
      <c r="K98" s="530"/>
    </row>
    <row r="99" spans="1:11" ht="14.45" customHeight="1">
      <c r="A99" s="1987"/>
      <c r="B99" s="373"/>
      <c r="C99" s="373"/>
      <c r="D99" s="777">
        <v>2019</v>
      </c>
      <c r="E99" s="630">
        <v>13</v>
      </c>
      <c r="F99" s="630" t="s">
        <v>405</v>
      </c>
      <c r="G99" s="630">
        <v>0</v>
      </c>
      <c r="H99" s="630">
        <v>10.199999999999999</v>
      </c>
      <c r="I99" s="630" t="s">
        <v>405</v>
      </c>
      <c r="J99" s="633">
        <v>9.1999999999999993</v>
      </c>
      <c r="K99" s="354"/>
    </row>
    <row r="100" spans="1:11" ht="14.45" customHeight="1">
      <c r="A100" s="1987"/>
      <c r="B100" s="373"/>
      <c r="C100" s="373"/>
      <c r="D100" s="777">
        <v>2020</v>
      </c>
      <c r="E100" s="630">
        <v>12</v>
      </c>
      <c r="F100" s="630" t="s">
        <v>405</v>
      </c>
      <c r="G100" s="630">
        <v>0</v>
      </c>
      <c r="H100" s="630">
        <v>8.9</v>
      </c>
      <c r="I100" s="630" t="s">
        <v>405</v>
      </c>
      <c r="J100" s="633">
        <v>8.4</v>
      </c>
      <c r="K100" s="354"/>
    </row>
    <row r="101" spans="1:11" ht="19.7" customHeight="1">
      <c r="A101" s="1987">
        <v>126</v>
      </c>
      <c r="B101" s="2024" t="s">
        <v>591</v>
      </c>
      <c r="C101" s="2024"/>
      <c r="D101" s="2024"/>
      <c r="E101" s="2024"/>
      <c r="F101" s="2024"/>
      <c r="G101" s="2024"/>
      <c r="H101" s="2024"/>
      <c r="I101" s="2024"/>
      <c r="J101" s="2024"/>
      <c r="K101" s="2024"/>
    </row>
    <row r="102" spans="1:11" ht="33.950000000000003" customHeight="1">
      <c r="A102" s="1987"/>
      <c r="B102" s="778"/>
      <c r="C102" s="773" t="s">
        <v>534</v>
      </c>
      <c r="D102" s="773" t="s">
        <v>336</v>
      </c>
      <c r="E102" s="773" t="s">
        <v>535</v>
      </c>
      <c r="F102" s="773" t="s">
        <v>536</v>
      </c>
      <c r="G102" s="773" t="s">
        <v>537</v>
      </c>
      <c r="H102" s="773" t="s">
        <v>570</v>
      </c>
      <c r="I102" s="773" t="s">
        <v>539</v>
      </c>
      <c r="J102" s="774" t="s">
        <v>548</v>
      </c>
      <c r="K102" s="779"/>
    </row>
    <row r="103" spans="1:11" ht="33.950000000000003" customHeight="1">
      <c r="A103" s="1987"/>
      <c r="B103" s="780"/>
      <c r="C103" s="775" t="s">
        <v>372</v>
      </c>
      <c r="D103" s="775" t="s">
        <v>9</v>
      </c>
      <c r="E103" s="775" t="s">
        <v>541</v>
      </c>
      <c r="F103" s="775" t="s">
        <v>542</v>
      </c>
      <c r="G103" s="775" t="s">
        <v>543</v>
      </c>
      <c r="H103" s="775" t="s">
        <v>544</v>
      </c>
      <c r="I103" s="775" t="s">
        <v>545</v>
      </c>
      <c r="J103" s="776" t="s">
        <v>549</v>
      </c>
      <c r="K103" s="781"/>
    </row>
    <row r="104" spans="1:11" ht="19.7" customHeight="1">
      <c r="A104" s="1987"/>
      <c r="B104" s="782"/>
      <c r="C104" s="783"/>
      <c r="D104" s="784"/>
      <c r="E104" s="784" t="s">
        <v>318</v>
      </c>
      <c r="F104" s="784" t="s">
        <v>321</v>
      </c>
      <c r="G104" s="784" t="s">
        <v>325</v>
      </c>
      <c r="H104" s="784" t="s">
        <v>328</v>
      </c>
      <c r="I104" s="784" t="s">
        <v>331</v>
      </c>
      <c r="J104" s="785" t="s">
        <v>334</v>
      </c>
      <c r="K104" s="786"/>
    </row>
    <row r="105" spans="1:11" ht="6.95" customHeight="1">
      <c r="A105" s="1987"/>
      <c r="B105" s="373"/>
      <c r="C105" s="373"/>
      <c r="D105" s="373"/>
      <c r="E105" s="373"/>
      <c r="F105" s="373"/>
      <c r="G105" s="373"/>
      <c r="H105" s="373"/>
      <c r="I105" s="373"/>
      <c r="J105" s="373"/>
      <c r="K105" s="373"/>
    </row>
    <row r="106" spans="1:11" ht="14.45" customHeight="1">
      <c r="A106" s="1987"/>
      <c r="B106" s="1988" t="s">
        <v>410</v>
      </c>
      <c r="C106" s="632" t="s">
        <v>411</v>
      </c>
      <c r="D106" s="373">
        <v>2010</v>
      </c>
      <c r="E106" s="630">
        <v>1.2</v>
      </c>
      <c r="F106" s="630" t="s">
        <v>405</v>
      </c>
      <c r="G106" s="630" t="s">
        <v>405</v>
      </c>
      <c r="H106" s="630">
        <v>3.2</v>
      </c>
      <c r="I106" s="630" t="s">
        <v>405</v>
      </c>
      <c r="J106" s="631">
        <v>0.8</v>
      </c>
      <c r="K106" s="1989" t="s">
        <v>412</v>
      </c>
    </row>
    <row r="107" spans="1:11" ht="14.45" customHeight="1">
      <c r="A107" s="1987"/>
      <c r="B107" s="1988"/>
      <c r="C107" s="632"/>
      <c r="D107" s="373">
        <v>2011</v>
      </c>
      <c r="E107" s="630">
        <v>1.1000000000000001</v>
      </c>
      <c r="F107" s="630" t="s">
        <v>405</v>
      </c>
      <c r="G107" s="630" t="s">
        <v>405</v>
      </c>
      <c r="H107" s="630">
        <v>4.5999999999999996</v>
      </c>
      <c r="I107" s="630" t="s">
        <v>405</v>
      </c>
      <c r="J107" s="631">
        <v>0.8</v>
      </c>
      <c r="K107" s="1989"/>
    </row>
    <row r="108" spans="1:11" ht="14.45" customHeight="1">
      <c r="A108" s="1987"/>
      <c r="B108" s="1988"/>
      <c r="C108" s="632"/>
      <c r="D108" s="373">
        <v>2012</v>
      </c>
      <c r="E108" s="630">
        <v>1.1000000000000001</v>
      </c>
      <c r="F108" s="630" t="s">
        <v>405</v>
      </c>
      <c r="G108" s="630" t="s">
        <v>405</v>
      </c>
      <c r="H108" s="630">
        <v>5.0999999999999996</v>
      </c>
      <c r="I108" s="630" t="s">
        <v>405</v>
      </c>
      <c r="J108" s="631">
        <v>0.8</v>
      </c>
      <c r="K108" s="1989"/>
    </row>
    <row r="109" spans="1:11" ht="14.45" customHeight="1">
      <c r="A109" s="1987"/>
      <c r="B109" s="1988"/>
      <c r="C109" s="632"/>
      <c r="D109" s="373">
        <v>2013</v>
      </c>
      <c r="E109" s="630">
        <v>0.9</v>
      </c>
      <c r="F109" s="630" t="s">
        <v>405</v>
      </c>
      <c r="G109" s="630" t="s">
        <v>405</v>
      </c>
      <c r="H109" s="630">
        <v>9.4</v>
      </c>
      <c r="I109" s="630" t="s">
        <v>405</v>
      </c>
      <c r="J109" s="631">
        <v>0.8</v>
      </c>
      <c r="K109" s="354"/>
    </row>
    <row r="110" spans="1:11" ht="14.45" customHeight="1">
      <c r="A110" s="1987"/>
      <c r="B110" s="373"/>
      <c r="C110" s="632"/>
      <c r="D110" s="373">
        <v>2014</v>
      </c>
      <c r="E110" s="630">
        <v>1</v>
      </c>
      <c r="F110" s="630" t="s">
        <v>405</v>
      </c>
      <c r="G110" s="630" t="s">
        <v>405</v>
      </c>
      <c r="H110" s="630">
        <v>5.0999999999999996</v>
      </c>
      <c r="I110" s="630" t="s">
        <v>405</v>
      </c>
      <c r="J110" s="631">
        <v>0.8</v>
      </c>
      <c r="K110" s="354"/>
    </row>
    <row r="111" spans="1:11" ht="14.45" customHeight="1">
      <c r="A111" s="1987"/>
      <c r="B111" s="373"/>
      <c r="C111" s="632"/>
      <c r="D111" s="373">
        <v>2015</v>
      </c>
      <c r="E111" s="630">
        <v>0.9</v>
      </c>
      <c r="F111" s="630" t="s">
        <v>405</v>
      </c>
      <c r="G111" s="630" t="s">
        <v>405</v>
      </c>
      <c r="H111" s="630">
        <v>4.5</v>
      </c>
      <c r="I111" s="630" t="s">
        <v>405</v>
      </c>
      <c r="J111" s="631">
        <v>0.8</v>
      </c>
      <c r="K111" s="354"/>
    </row>
    <row r="112" spans="1:11" ht="14.45" customHeight="1">
      <c r="A112" s="1987"/>
      <c r="B112" s="373"/>
      <c r="C112" s="632"/>
      <c r="D112" s="373">
        <v>2016</v>
      </c>
      <c r="E112" s="630">
        <v>0.9</v>
      </c>
      <c r="F112" s="630" t="s">
        <v>405</v>
      </c>
      <c r="G112" s="630" t="s">
        <v>405</v>
      </c>
      <c r="H112" s="630">
        <v>7.1</v>
      </c>
      <c r="I112" s="630" t="s">
        <v>405</v>
      </c>
      <c r="J112" s="631">
        <v>0.8</v>
      </c>
      <c r="K112" s="354"/>
    </row>
    <row r="113" spans="1:11" ht="14.45" customHeight="1">
      <c r="A113" s="1987"/>
      <c r="B113" s="373"/>
      <c r="C113" s="632"/>
      <c r="D113" s="373">
        <v>2017</v>
      </c>
      <c r="E113" s="630">
        <v>0.9</v>
      </c>
      <c r="F113" s="630" t="s">
        <v>405</v>
      </c>
      <c r="G113" s="630" t="s">
        <v>405</v>
      </c>
      <c r="H113" s="630">
        <v>5</v>
      </c>
      <c r="I113" s="630" t="s">
        <v>405</v>
      </c>
      <c r="J113" s="631">
        <v>0.7</v>
      </c>
      <c r="K113" s="354"/>
    </row>
    <row r="114" spans="1:11" ht="14.45" customHeight="1">
      <c r="A114" s="1987"/>
      <c r="B114" s="373"/>
      <c r="C114" s="632"/>
      <c r="D114" s="373">
        <v>2018</v>
      </c>
      <c r="E114" s="630">
        <v>0.9</v>
      </c>
      <c r="F114" s="630" t="s">
        <v>405</v>
      </c>
      <c r="G114" s="630" t="s">
        <v>405</v>
      </c>
      <c r="H114" s="630">
        <v>5.4</v>
      </c>
      <c r="I114" s="630" t="s">
        <v>405</v>
      </c>
      <c r="J114" s="631">
        <v>0.7</v>
      </c>
      <c r="K114" s="354"/>
    </row>
    <row r="115" spans="1:11" ht="14.45" customHeight="1">
      <c r="A115" s="1987"/>
      <c r="B115" s="373"/>
      <c r="C115" s="632"/>
      <c r="D115" s="373">
        <v>2019</v>
      </c>
      <c r="E115" s="630">
        <v>1.1000000000000001</v>
      </c>
      <c r="F115" s="630" t="s">
        <v>405</v>
      </c>
      <c r="G115" s="630" t="s">
        <v>405</v>
      </c>
      <c r="H115" s="630">
        <v>6</v>
      </c>
      <c r="I115" s="630" t="s">
        <v>405</v>
      </c>
      <c r="J115" s="631">
        <v>0.8</v>
      </c>
      <c r="K115" s="354"/>
    </row>
    <row r="116" spans="1:11" ht="14.45" customHeight="1">
      <c r="A116" s="1987"/>
      <c r="B116" s="373"/>
      <c r="C116" s="632"/>
      <c r="D116" s="373">
        <v>2020</v>
      </c>
      <c r="E116" s="630">
        <v>0.8</v>
      </c>
      <c r="F116" s="630" t="s">
        <v>405</v>
      </c>
      <c r="G116" s="630" t="s">
        <v>405</v>
      </c>
      <c r="H116" s="630">
        <v>5.4</v>
      </c>
      <c r="I116" s="630" t="s">
        <v>405</v>
      </c>
      <c r="J116" s="631">
        <v>0.6</v>
      </c>
      <c r="K116" s="354"/>
    </row>
    <row r="117" spans="1:11" ht="14.45" customHeight="1">
      <c r="A117" s="1987"/>
      <c r="B117" s="1988" t="s">
        <v>413</v>
      </c>
      <c r="C117" s="632" t="s">
        <v>414</v>
      </c>
      <c r="D117" s="373">
        <v>2010</v>
      </c>
      <c r="E117" s="630">
        <v>4.7</v>
      </c>
      <c r="F117" s="630" t="s">
        <v>405</v>
      </c>
      <c r="G117" s="630">
        <v>0.4</v>
      </c>
      <c r="H117" s="630">
        <v>4.5</v>
      </c>
      <c r="I117" s="630" t="s">
        <v>405</v>
      </c>
      <c r="J117" s="631">
        <v>3.3</v>
      </c>
      <c r="K117" s="1989" t="s">
        <v>502</v>
      </c>
    </row>
    <row r="118" spans="1:11" ht="14.45" customHeight="1">
      <c r="A118" s="1987"/>
      <c r="B118" s="1988"/>
      <c r="C118" s="632"/>
      <c r="D118" s="373">
        <v>2011</v>
      </c>
      <c r="E118" s="630">
        <v>4.3</v>
      </c>
      <c r="F118" s="630" t="s">
        <v>405</v>
      </c>
      <c r="G118" s="630">
        <v>0.3</v>
      </c>
      <c r="H118" s="630">
        <v>8.3000000000000007</v>
      </c>
      <c r="I118" s="630" t="s">
        <v>405</v>
      </c>
      <c r="J118" s="631">
        <v>3.2</v>
      </c>
      <c r="K118" s="1989"/>
    </row>
    <row r="119" spans="1:11" ht="14.45" customHeight="1">
      <c r="A119" s="1987"/>
      <c r="B119" s="1988"/>
      <c r="C119" s="632"/>
      <c r="D119" s="373">
        <v>2012</v>
      </c>
      <c r="E119" s="630">
        <v>4.3</v>
      </c>
      <c r="F119" s="630" t="s">
        <v>405</v>
      </c>
      <c r="G119" s="630">
        <v>0</v>
      </c>
      <c r="H119" s="630">
        <v>8.3000000000000007</v>
      </c>
      <c r="I119" s="630" t="s">
        <v>405</v>
      </c>
      <c r="J119" s="631">
        <v>3.1</v>
      </c>
      <c r="K119" s="1989"/>
    </row>
    <row r="120" spans="1:11" ht="14.45" customHeight="1">
      <c r="A120" s="1987"/>
      <c r="B120" s="373"/>
      <c r="C120" s="632"/>
      <c r="D120" s="373">
        <v>2013</v>
      </c>
      <c r="E120" s="630">
        <v>4.5</v>
      </c>
      <c r="F120" s="630" t="s">
        <v>405</v>
      </c>
      <c r="G120" s="630">
        <v>0</v>
      </c>
      <c r="H120" s="630">
        <v>9.9</v>
      </c>
      <c r="I120" s="630" t="s">
        <v>405</v>
      </c>
      <c r="J120" s="631">
        <v>3.3</v>
      </c>
      <c r="K120" s="1989"/>
    </row>
    <row r="121" spans="1:11" ht="14.45" customHeight="1">
      <c r="A121" s="1987"/>
      <c r="B121" s="373"/>
      <c r="C121" s="632"/>
      <c r="D121" s="373">
        <v>2014</v>
      </c>
      <c r="E121" s="630">
        <v>4.4000000000000004</v>
      </c>
      <c r="F121" s="630" t="s">
        <v>405</v>
      </c>
      <c r="G121" s="630">
        <v>0</v>
      </c>
      <c r="H121" s="630">
        <v>13.1</v>
      </c>
      <c r="I121" s="630" t="s">
        <v>405</v>
      </c>
      <c r="J121" s="631">
        <v>3.3</v>
      </c>
      <c r="K121" s="354"/>
    </row>
    <row r="122" spans="1:11" ht="14.45" customHeight="1">
      <c r="A122" s="1987"/>
      <c r="B122" s="373"/>
      <c r="C122" s="632"/>
      <c r="D122" s="373">
        <v>2015</v>
      </c>
      <c r="E122" s="630">
        <v>4.4000000000000004</v>
      </c>
      <c r="F122" s="630" t="s">
        <v>405</v>
      </c>
      <c r="G122" s="630">
        <v>0</v>
      </c>
      <c r="H122" s="630">
        <v>16.8</v>
      </c>
      <c r="I122" s="630" t="s">
        <v>405</v>
      </c>
      <c r="J122" s="631">
        <v>3.4</v>
      </c>
      <c r="K122" s="354"/>
    </row>
    <row r="123" spans="1:11" ht="14.45" customHeight="1">
      <c r="A123" s="1987"/>
      <c r="B123" s="373"/>
      <c r="C123" s="632"/>
      <c r="D123" s="373">
        <v>2016</v>
      </c>
      <c r="E123" s="630">
        <v>4.5</v>
      </c>
      <c r="F123" s="630" t="s">
        <v>405</v>
      </c>
      <c r="G123" s="630">
        <v>0</v>
      </c>
      <c r="H123" s="630">
        <v>16.600000000000001</v>
      </c>
      <c r="I123" s="630" t="s">
        <v>405</v>
      </c>
      <c r="J123" s="631">
        <v>3.4</v>
      </c>
      <c r="K123" s="354"/>
    </row>
    <row r="124" spans="1:11" ht="14.45" customHeight="1">
      <c r="A124" s="1987"/>
      <c r="B124" s="373"/>
      <c r="C124" s="632"/>
      <c r="D124" s="373">
        <v>2017</v>
      </c>
      <c r="E124" s="630">
        <v>4.3</v>
      </c>
      <c r="F124" s="630" t="s">
        <v>405</v>
      </c>
      <c r="G124" s="630">
        <v>0</v>
      </c>
      <c r="H124" s="630">
        <v>20</v>
      </c>
      <c r="I124" s="630" t="s">
        <v>405</v>
      </c>
      <c r="J124" s="631">
        <v>3.2</v>
      </c>
      <c r="K124" s="354"/>
    </row>
    <row r="125" spans="1:11" ht="14.45" customHeight="1">
      <c r="A125" s="1987"/>
      <c r="B125" s="373"/>
      <c r="C125" s="632"/>
      <c r="D125" s="373">
        <v>2018</v>
      </c>
      <c r="E125" s="630">
        <v>4.2</v>
      </c>
      <c r="F125" s="630" t="s">
        <v>405</v>
      </c>
      <c r="G125" s="630">
        <v>0</v>
      </c>
      <c r="H125" s="630">
        <v>21.7</v>
      </c>
      <c r="I125" s="630" t="s">
        <v>405</v>
      </c>
      <c r="J125" s="631">
        <v>3.2</v>
      </c>
      <c r="K125" s="354"/>
    </row>
    <row r="126" spans="1:11" ht="14.45" customHeight="1">
      <c r="A126" s="1987"/>
      <c r="B126" s="373"/>
      <c r="C126" s="632"/>
      <c r="D126" s="373">
        <v>2019</v>
      </c>
      <c r="E126" s="630">
        <v>4.8</v>
      </c>
      <c r="F126" s="630" t="s">
        <v>405</v>
      </c>
      <c r="G126" s="630">
        <v>0</v>
      </c>
      <c r="H126" s="630">
        <v>23.1</v>
      </c>
      <c r="I126" s="630" t="s">
        <v>405</v>
      </c>
      <c r="J126" s="631">
        <v>3.7</v>
      </c>
      <c r="K126" s="354"/>
    </row>
    <row r="127" spans="1:11" ht="14.45" customHeight="1">
      <c r="A127" s="1987"/>
      <c r="B127" s="373"/>
      <c r="C127" s="632"/>
      <c r="D127" s="373">
        <v>2020</v>
      </c>
      <c r="E127" s="630">
        <v>4.8</v>
      </c>
      <c r="F127" s="630" t="s">
        <v>405</v>
      </c>
      <c r="G127" s="630">
        <v>0</v>
      </c>
      <c r="H127" s="630">
        <v>26.2</v>
      </c>
      <c r="I127" s="630" t="s">
        <v>405</v>
      </c>
      <c r="J127" s="631">
        <v>3.7</v>
      </c>
      <c r="K127" s="354"/>
    </row>
    <row r="128" spans="1:11" ht="14.45" customHeight="1">
      <c r="A128" s="1987"/>
      <c r="B128" s="1988" t="s">
        <v>416</v>
      </c>
      <c r="C128" s="632" t="s">
        <v>417</v>
      </c>
      <c r="D128" s="373">
        <v>2010</v>
      </c>
      <c r="E128" s="630" t="s">
        <v>405</v>
      </c>
      <c r="F128" s="630">
        <v>100</v>
      </c>
      <c r="G128" s="630" t="s">
        <v>405</v>
      </c>
      <c r="H128" s="630">
        <v>1.3</v>
      </c>
      <c r="I128" s="630" t="s">
        <v>405</v>
      </c>
      <c r="J128" s="631">
        <v>5.4</v>
      </c>
      <c r="K128" s="1989" t="s">
        <v>418</v>
      </c>
    </row>
    <row r="129" spans="1:11" ht="14.45" customHeight="1">
      <c r="A129" s="1987"/>
      <c r="B129" s="1988"/>
      <c r="C129" s="632"/>
      <c r="D129" s="373">
        <v>2011</v>
      </c>
      <c r="E129" s="630" t="s">
        <v>405</v>
      </c>
      <c r="F129" s="630">
        <v>100</v>
      </c>
      <c r="G129" s="630" t="s">
        <v>405</v>
      </c>
      <c r="H129" s="630">
        <v>1.1000000000000001</v>
      </c>
      <c r="I129" s="630" t="s">
        <v>405</v>
      </c>
      <c r="J129" s="631">
        <v>4.9000000000000004</v>
      </c>
      <c r="K129" s="1989"/>
    </row>
    <row r="130" spans="1:11" ht="14.45" customHeight="1">
      <c r="A130" s="1987"/>
      <c r="B130" s="1988"/>
      <c r="C130" s="632"/>
      <c r="D130" s="373">
        <v>2012</v>
      </c>
      <c r="E130" s="630" t="s">
        <v>405</v>
      </c>
      <c r="F130" s="630">
        <v>100</v>
      </c>
      <c r="G130" s="630" t="s">
        <v>405</v>
      </c>
      <c r="H130" s="630">
        <v>1.3</v>
      </c>
      <c r="I130" s="630" t="s">
        <v>405</v>
      </c>
      <c r="J130" s="631">
        <v>4.7</v>
      </c>
      <c r="K130" s="1989"/>
    </row>
    <row r="131" spans="1:11" ht="14.45" customHeight="1">
      <c r="A131" s="1987"/>
      <c r="B131" s="373"/>
      <c r="C131" s="632"/>
      <c r="D131" s="373">
        <v>2013</v>
      </c>
      <c r="E131" s="630" t="s">
        <v>405</v>
      </c>
      <c r="F131" s="630">
        <v>100</v>
      </c>
      <c r="G131" s="630" t="s">
        <v>405</v>
      </c>
      <c r="H131" s="630">
        <v>1.2</v>
      </c>
      <c r="I131" s="630" t="s">
        <v>405</v>
      </c>
      <c r="J131" s="631">
        <v>4.5999999999999996</v>
      </c>
      <c r="K131" s="1989"/>
    </row>
    <row r="132" spans="1:11" ht="14.45" customHeight="1">
      <c r="A132" s="1987"/>
      <c r="B132" s="373"/>
      <c r="C132" s="632"/>
      <c r="D132" s="373">
        <v>2014</v>
      </c>
      <c r="E132" s="630" t="s">
        <v>405</v>
      </c>
      <c r="F132" s="630">
        <v>100</v>
      </c>
      <c r="G132" s="630" t="s">
        <v>405</v>
      </c>
      <c r="H132" s="630">
        <v>0.9</v>
      </c>
      <c r="I132" s="630" t="s">
        <v>405</v>
      </c>
      <c r="J132" s="631">
        <v>4.5</v>
      </c>
      <c r="K132" s="354"/>
    </row>
    <row r="133" spans="1:11" ht="14.45" customHeight="1">
      <c r="A133" s="1987"/>
      <c r="B133" s="373"/>
      <c r="C133" s="632"/>
      <c r="D133" s="373">
        <v>2015</v>
      </c>
      <c r="E133" s="630" t="s">
        <v>405</v>
      </c>
      <c r="F133" s="630">
        <v>100</v>
      </c>
      <c r="G133" s="630" t="s">
        <v>405</v>
      </c>
      <c r="H133" s="630">
        <v>0.9</v>
      </c>
      <c r="I133" s="630" t="s">
        <v>405</v>
      </c>
      <c r="J133" s="631">
        <v>3.5</v>
      </c>
      <c r="K133" s="354"/>
    </row>
    <row r="134" spans="1:11" ht="14.45" customHeight="1">
      <c r="A134" s="1987"/>
      <c r="B134" s="373"/>
      <c r="C134" s="632"/>
      <c r="D134" s="373">
        <v>2016</v>
      </c>
      <c r="E134" s="630" t="s">
        <v>405</v>
      </c>
      <c r="F134" s="630">
        <v>100</v>
      </c>
      <c r="G134" s="630" t="s">
        <v>405</v>
      </c>
      <c r="H134" s="630">
        <v>0.9</v>
      </c>
      <c r="I134" s="630" t="s">
        <v>405</v>
      </c>
      <c r="J134" s="631">
        <v>3.5</v>
      </c>
      <c r="K134" s="354"/>
    </row>
    <row r="135" spans="1:11" ht="14.45" customHeight="1">
      <c r="A135" s="1987"/>
      <c r="B135" s="373"/>
      <c r="C135" s="632"/>
      <c r="D135" s="373">
        <v>2017</v>
      </c>
      <c r="E135" s="630" t="s">
        <v>405</v>
      </c>
      <c r="F135" s="630">
        <v>100</v>
      </c>
      <c r="G135" s="630" t="s">
        <v>405</v>
      </c>
      <c r="H135" s="630">
        <v>0.8</v>
      </c>
      <c r="I135" s="630" t="s">
        <v>405</v>
      </c>
      <c r="J135" s="631">
        <v>3.2</v>
      </c>
      <c r="K135" s="354"/>
    </row>
    <row r="136" spans="1:11" ht="14.45" customHeight="1">
      <c r="A136" s="1987"/>
      <c r="B136" s="373"/>
      <c r="C136" s="632"/>
      <c r="D136" s="373">
        <v>2018</v>
      </c>
      <c r="E136" s="630" t="s">
        <v>405</v>
      </c>
      <c r="F136" s="630">
        <v>100</v>
      </c>
      <c r="G136" s="630" t="s">
        <v>405</v>
      </c>
      <c r="H136" s="630">
        <v>0.7</v>
      </c>
      <c r="I136" s="630" t="s">
        <v>405</v>
      </c>
      <c r="J136" s="631">
        <v>3.2</v>
      </c>
      <c r="K136" s="354"/>
    </row>
    <row r="137" spans="1:11" ht="14.45" customHeight="1">
      <c r="A137" s="1987"/>
      <c r="B137" s="373"/>
      <c r="C137" s="632"/>
      <c r="D137" s="373">
        <v>2019</v>
      </c>
      <c r="E137" s="630" t="s">
        <v>405</v>
      </c>
      <c r="F137" s="630">
        <v>100</v>
      </c>
      <c r="G137" s="630" t="s">
        <v>405</v>
      </c>
      <c r="H137" s="630">
        <v>0.7</v>
      </c>
      <c r="I137" s="630" t="s">
        <v>405</v>
      </c>
      <c r="J137" s="631">
        <v>3.3</v>
      </c>
      <c r="K137" s="354"/>
    </row>
    <row r="138" spans="1:11" ht="14.45" customHeight="1">
      <c r="A138" s="1987"/>
      <c r="B138" s="373"/>
      <c r="C138" s="632"/>
      <c r="D138" s="373">
        <v>2020</v>
      </c>
      <c r="E138" s="630" t="s">
        <v>405</v>
      </c>
      <c r="F138" s="630">
        <v>100</v>
      </c>
      <c r="G138" s="630" t="s">
        <v>405</v>
      </c>
      <c r="H138" s="630">
        <v>0.7</v>
      </c>
      <c r="I138" s="630" t="s">
        <v>405</v>
      </c>
      <c r="J138" s="631">
        <v>3.3</v>
      </c>
      <c r="K138" s="354"/>
    </row>
    <row r="139" spans="1:11" ht="14.45" customHeight="1">
      <c r="A139" s="1987"/>
      <c r="B139" s="1988" t="s">
        <v>419</v>
      </c>
      <c r="C139" s="632" t="s">
        <v>420</v>
      </c>
      <c r="D139" s="373">
        <v>2010</v>
      </c>
      <c r="E139" s="630">
        <v>2.5</v>
      </c>
      <c r="F139" s="630" t="s">
        <v>405</v>
      </c>
      <c r="G139" s="630">
        <v>0.7</v>
      </c>
      <c r="H139" s="630">
        <v>7.5</v>
      </c>
      <c r="I139" s="630">
        <v>3</v>
      </c>
      <c r="J139" s="631">
        <v>2</v>
      </c>
      <c r="K139" s="634" t="s">
        <v>421</v>
      </c>
    </row>
    <row r="140" spans="1:11" ht="14.45" customHeight="1">
      <c r="A140" s="1987"/>
      <c r="B140" s="1988"/>
      <c r="C140" s="632"/>
      <c r="D140" s="373">
        <v>2011</v>
      </c>
      <c r="E140" s="630">
        <v>2.9</v>
      </c>
      <c r="F140" s="630" t="s">
        <v>405</v>
      </c>
      <c r="G140" s="630">
        <v>0.7</v>
      </c>
      <c r="H140" s="630">
        <v>8.1</v>
      </c>
      <c r="I140" s="630">
        <v>3.5</v>
      </c>
      <c r="J140" s="631">
        <v>2.2999999999999998</v>
      </c>
      <c r="K140" s="354"/>
    </row>
    <row r="141" spans="1:11" ht="14.45" customHeight="1">
      <c r="A141" s="1987"/>
      <c r="B141" s="1988"/>
      <c r="C141" s="632"/>
      <c r="D141" s="373">
        <v>2012</v>
      </c>
      <c r="E141" s="630">
        <v>3.7</v>
      </c>
      <c r="F141" s="630" t="s">
        <v>405</v>
      </c>
      <c r="G141" s="630">
        <v>0.4</v>
      </c>
      <c r="H141" s="630">
        <v>7.7</v>
      </c>
      <c r="I141" s="630">
        <v>7.5</v>
      </c>
      <c r="J141" s="631">
        <v>2.9</v>
      </c>
      <c r="K141" s="354"/>
    </row>
    <row r="142" spans="1:11" ht="14.45" customHeight="1">
      <c r="A142" s="1987"/>
      <c r="B142" s="373"/>
      <c r="C142" s="632"/>
      <c r="D142" s="373">
        <v>2013</v>
      </c>
      <c r="E142" s="630">
        <v>3.9</v>
      </c>
      <c r="F142" s="630" t="s">
        <v>405</v>
      </c>
      <c r="G142" s="630">
        <v>0.5</v>
      </c>
      <c r="H142" s="630">
        <v>7.7</v>
      </c>
      <c r="I142" s="630">
        <v>9.6999999999999993</v>
      </c>
      <c r="J142" s="631">
        <v>3</v>
      </c>
      <c r="K142" s="354"/>
    </row>
    <row r="143" spans="1:11" ht="14.45" customHeight="1">
      <c r="A143" s="1987"/>
      <c r="B143" s="373"/>
      <c r="C143" s="632"/>
      <c r="D143" s="373">
        <v>2014</v>
      </c>
      <c r="E143" s="630">
        <v>3.5</v>
      </c>
      <c r="F143" s="630" t="s">
        <v>405</v>
      </c>
      <c r="G143" s="630">
        <v>0.4</v>
      </c>
      <c r="H143" s="630">
        <v>6.9</v>
      </c>
      <c r="I143" s="630">
        <v>3.4</v>
      </c>
      <c r="J143" s="631">
        <v>2.6</v>
      </c>
      <c r="K143" s="354"/>
    </row>
    <row r="144" spans="1:11" ht="14.45" customHeight="1">
      <c r="A144" s="1987"/>
      <c r="B144" s="373"/>
      <c r="C144" s="632"/>
      <c r="D144" s="373">
        <v>2015</v>
      </c>
      <c r="E144" s="630">
        <v>2.8</v>
      </c>
      <c r="F144" s="630" t="s">
        <v>405</v>
      </c>
      <c r="G144" s="630">
        <v>0</v>
      </c>
      <c r="H144" s="630">
        <v>6.2</v>
      </c>
      <c r="I144" s="630">
        <v>3.4</v>
      </c>
      <c r="J144" s="631">
        <v>2.1</v>
      </c>
      <c r="K144" s="354"/>
    </row>
    <row r="145" spans="1:11" ht="14.45" customHeight="1">
      <c r="A145" s="1987"/>
      <c r="B145" s="373"/>
      <c r="C145" s="632"/>
      <c r="D145" s="373">
        <v>2016</v>
      </c>
      <c r="E145" s="630">
        <v>2.5</v>
      </c>
      <c r="F145" s="630" t="s">
        <v>405</v>
      </c>
      <c r="G145" s="630">
        <v>0</v>
      </c>
      <c r="H145" s="630">
        <v>5.7</v>
      </c>
      <c r="I145" s="630">
        <v>5.7</v>
      </c>
      <c r="J145" s="631">
        <v>1.9</v>
      </c>
      <c r="K145" s="354"/>
    </row>
    <row r="146" spans="1:11" ht="14.45" customHeight="1">
      <c r="A146" s="1987"/>
      <c r="B146" s="373"/>
      <c r="C146" s="632"/>
      <c r="D146" s="373">
        <v>2017</v>
      </c>
      <c r="E146" s="630">
        <v>2.2999999999999998</v>
      </c>
      <c r="F146" s="630" t="s">
        <v>405</v>
      </c>
      <c r="G146" s="630">
        <v>0</v>
      </c>
      <c r="H146" s="630">
        <v>5.6</v>
      </c>
      <c r="I146" s="630">
        <v>4.7</v>
      </c>
      <c r="J146" s="631">
        <v>1.6</v>
      </c>
      <c r="K146" s="354"/>
    </row>
    <row r="147" spans="1:11" ht="14.45" customHeight="1">
      <c r="A147" s="1987"/>
      <c r="B147" s="373"/>
      <c r="C147" s="632"/>
      <c r="D147" s="373">
        <v>2018</v>
      </c>
      <c r="E147" s="630">
        <v>2.2000000000000002</v>
      </c>
      <c r="F147" s="630" t="s">
        <v>405</v>
      </c>
      <c r="G147" s="630">
        <v>0</v>
      </c>
      <c r="H147" s="630">
        <v>5.9</v>
      </c>
      <c r="I147" s="630">
        <v>4.7</v>
      </c>
      <c r="J147" s="631">
        <v>1.6</v>
      </c>
      <c r="K147" s="354"/>
    </row>
    <row r="148" spans="1:11" ht="14.45" customHeight="1">
      <c r="A148" s="1987"/>
      <c r="B148" s="373"/>
      <c r="C148" s="632"/>
      <c r="D148" s="373">
        <v>2019</v>
      </c>
      <c r="E148" s="630">
        <v>2.2000000000000002</v>
      </c>
      <c r="F148" s="630" t="s">
        <v>405</v>
      </c>
      <c r="G148" s="630">
        <v>0</v>
      </c>
      <c r="H148" s="630">
        <v>5.3</v>
      </c>
      <c r="I148" s="630">
        <v>7</v>
      </c>
      <c r="J148" s="631">
        <v>1.7</v>
      </c>
      <c r="K148" s="354"/>
    </row>
    <row r="149" spans="1:11" ht="14.45" customHeight="1">
      <c r="A149" s="1987"/>
      <c r="B149" s="373"/>
      <c r="C149" s="373"/>
      <c r="D149" s="373">
        <v>2020</v>
      </c>
      <c r="E149" s="377">
        <v>2.2999999999999998</v>
      </c>
      <c r="F149" s="630" t="s">
        <v>405</v>
      </c>
      <c r="G149" s="630">
        <v>0</v>
      </c>
      <c r="H149" s="377">
        <v>4.8</v>
      </c>
      <c r="I149" s="377">
        <v>8.1999999999999993</v>
      </c>
      <c r="J149" s="380">
        <v>1.8</v>
      </c>
      <c r="K149" s="354"/>
    </row>
    <row r="150" spans="1:11" ht="19.7" customHeight="1">
      <c r="A150" s="1908">
        <v>127</v>
      </c>
      <c r="B150" s="511"/>
      <c r="C150" s="511"/>
      <c r="D150" s="511"/>
      <c r="E150" s="320"/>
      <c r="F150" s="322"/>
      <c r="G150" s="322"/>
      <c r="H150" s="322"/>
      <c r="I150" s="1849" t="s">
        <v>592</v>
      </c>
      <c r="J150" s="1849"/>
      <c r="K150" s="1849"/>
    </row>
    <row r="151" spans="1:11" ht="33.950000000000003" customHeight="1">
      <c r="A151" s="1908"/>
      <c r="B151" s="514"/>
      <c r="C151" s="293" t="s">
        <v>534</v>
      </c>
      <c r="D151" s="515" t="s">
        <v>336</v>
      </c>
      <c r="E151" s="372" t="s">
        <v>535</v>
      </c>
      <c r="F151" s="372" t="s">
        <v>536</v>
      </c>
      <c r="G151" s="372" t="s">
        <v>537</v>
      </c>
      <c r="H151" s="773" t="s">
        <v>570</v>
      </c>
      <c r="I151" s="773" t="s">
        <v>539</v>
      </c>
      <c r="J151" s="774" t="s">
        <v>548</v>
      </c>
      <c r="K151" s="1965"/>
    </row>
    <row r="152" spans="1:11" ht="33.950000000000003" customHeight="1">
      <c r="A152" s="1908"/>
      <c r="B152" s="517"/>
      <c r="C152" s="297" t="s">
        <v>372</v>
      </c>
      <c r="D152" s="518" t="s">
        <v>9</v>
      </c>
      <c r="E152" s="519" t="s">
        <v>541</v>
      </c>
      <c r="F152" s="519" t="s">
        <v>542</v>
      </c>
      <c r="G152" s="519" t="s">
        <v>543</v>
      </c>
      <c r="H152" s="775" t="s">
        <v>544</v>
      </c>
      <c r="I152" s="775" t="s">
        <v>545</v>
      </c>
      <c r="J152" s="776" t="s">
        <v>549</v>
      </c>
      <c r="K152" s="1972"/>
    </row>
    <row r="153" spans="1:11" ht="19.7" customHeight="1">
      <c r="A153" s="1908"/>
      <c r="B153" s="407"/>
      <c r="C153" s="557"/>
      <c r="D153" s="521"/>
      <c r="E153" s="522" t="s">
        <v>318</v>
      </c>
      <c r="F153" s="522" t="s">
        <v>321</v>
      </c>
      <c r="G153" s="522" t="s">
        <v>325</v>
      </c>
      <c r="H153" s="522" t="s">
        <v>328</v>
      </c>
      <c r="I153" s="522" t="s">
        <v>331</v>
      </c>
      <c r="J153" s="523" t="s">
        <v>334</v>
      </c>
      <c r="K153" s="524"/>
    </row>
    <row r="154" spans="1:11" ht="6.95" customHeight="1">
      <c r="A154" s="1908"/>
      <c r="B154" s="332"/>
      <c r="C154" s="332"/>
      <c r="D154" s="332"/>
      <c r="E154" s="459"/>
      <c r="F154" s="459"/>
      <c r="G154" s="459"/>
      <c r="H154" s="459"/>
      <c r="I154" s="459"/>
      <c r="J154" s="526"/>
      <c r="K154" s="527"/>
    </row>
    <row r="155" spans="1:11" ht="14.45" customHeight="1">
      <c r="A155" s="1908"/>
      <c r="B155" s="1958" t="s">
        <v>427</v>
      </c>
      <c r="C155" s="320" t="s">
        <v>428</v>
      </c>
      <c r="D155" s="788">
        <v>2010</v>
      </c>
      <c r="E155" s="592">
        <v>4.0999999999999996</v>
      </c>
      <c r="F155" s="435" t="s">
        <v>405</v>
      </c>
      <c r="G155" s="588">
        <v>2.1</v>
      </c>
      <c r="H155" s="435">
        <v>7</v>
      </c>
      <c r="I155" s="435" t="s">
        <v>405</v>
      </c>
      <c r="J155" s="503">
        <v>3.4</v>
      </c>
      <c r="K155" s="1959" t="s">
        <v>429</v>
      </c>
    </row>
    <row r="156" spans="1:11" ht="14.45" customHeight="1">
      <c r="A156" s="1908"/>
      <c r="B156" s="1958"/>
      <c r="C156" s="329"/>
      <c r="D156" s="788">
        <v>2011</v>
      </c>
      <c r="E156" s="592">
        <v>3.3</v>
      </c>
      <c r="F156" s="435" t="s">
        <v>405</v>
      </c>
      <c r="G156" s="588">
        <v>2.2000000000000002</v>
      </c>
      <c r="H156" s="435">
        <v>8.9</v>
      </c>
      <c r="I156" s="435" t="s">
        <v>405</v>
      </c>
      <c r="J156" s="503">
        <v>3</v>
      </c>
      <c r="K156" s="1959"/>
    </row>
    <row r="157" spans="1:11" ht="14.45" customHeight="1">
      <c r="A157" s="1908"/>
      <c r="B157" s="1958"/>
      <c r="C157" s="333"/>
      <c r="D157" s="788">
        <v>2012</v>
      </c>
      <c r="E157" s="592">
        <v>4.5999999999999996</v>
      </c>
      <c r="F157" s="435" t="s">
        <v>405</v>
      </c>
      <c r="G157" s="588">
        <v>2</v>
      </c>
      <c r="H157" s="435">
        <v>8.3000000000000007</v>
      </c>
      <c r="I157" s="435" t="s">
        <v>405</v>
      </c>
      <c r="J157" s="503">
        <v>3.8</v>
      </c>
      <c r="K157" s="1959"/>
    </row>
    <row r="158" spans="1:11" ht="14.45" customHeight="1">
      <c r="A158" s="1908"/>
      <c r="B158" s="362"/>
      <c r="C158" s="333"/>
      <c r="D158" s="788">
        <v>2013</v>
      </c>
      <c r="E158" s="592">
        <v>5.0999999999999996</v>
      </c>
      <c r="F158" s="435" t="s">
        <v>405</v>
      </c>
      <c r="G158" s="588">
        <v>1.7</v>
      </c>
      <c r="H158" s="435">
        <v>9.1999999999999993</v>
      </c>
      <c r="I158" s="435" t="s">
        <v>405</v>
      </c>
      <c r="J158" s="503">
        <v>4.0999999999999996</v>
      </c>
      <c r="K158" s="530"/>
    </row>
    <row r="159" spans="1:11" ht="14.45" customHeight="1">
      <c r="A159" s="1908"/>
      <c r="B159" s="362"/>
      <c r="C159" s="333"/>
      <c r="D159" s="788">
        <v>2014</v>
      </c>
      <c r="E159" s="592">
        <v>5.3</v>
      </c>
      <c r="F159" s="435" t="s">
        <v>405</v>
      </c>
      <c r="G159" s="588">
        <v>1.5</v>
      </c>
      <c r="H159" s="435">
        <v>8.6</v>
      </c>
      <c r="I159" s="435" t="s">
        <v>405</v>
      </c>
      <c r="J159" s="503">
        <v>4.0999999999999996</v>
      </c>
      <c r="K159" s="530"/>
    </row>
    <row r="160" spans="1:11" ht="14.45" customHeight="1">
      <c r="A160" s="1908"/>
      <c r="B160" s="362"/>
      <c r="C160" s="333"/>
      <c r="D160" s="788">
        <v>2015</v>
      </c>
      <c r="E160" s="592">
        <v>4.8</v>
      </c>
      <c r="F160" s="435" t="s">
        <v>405</v>
      </c>
      <c r="G160" s="588">
        <v>0.9</v>
      </c>
      <c r="H160" s="435">
        <v>10.7</v>
      </c>
      <c r="I160" s="435" t="s">
        <v>405</v>
      </c>
      <c r="J160" s="503">
        <v>3.7</v>
      </c>
      <c r="K160" s="530"/>
    </row>
    <row r="161" spans="1:11" ht="14.45" customHeight="1">
      <c r="A161" s="1908"/>
      <c r="B161" s="362"/>
      <c r="C161" s="333"/>
      <c r="D161" s="788">
        <v>2016</v>
      </c>
      <c r="E161" s="592">
        <v>5</v>
      </c>
      <c r="F161" s="435" t="s">
        <v>405</v>
      </c>
      <c r="G161" s="588">
        <v>0.79999999999999993</v>
      </c>
      <c r="H161" s="435">
        <v>10.4</v>
      </c>
      <c r="I161" s="435" t="s">
        <v>405</v>
      </c>
      <c r="J161" s="503">
        <v>3.7</v>
      </c>
      <c r="K161" s="530"/>
    </row>
    <row r="162" spans="1:11" ht="14.45" customHeight="1">
      <c r="A162" s="1908"/>
      <c r="B162" s="362"/>
      <c r="C162" s="333"/>
      <c r="D162" s="788">
        <v>2017</v>
      </c>
      <c r="E162" s="592">
        <v>5.3</v>
      </c>
      <c r="F162" s="435" t="s">
        <v>405</v>
      </c>
      <c r="G162" s="588">
        <v>1.1000000000000001</v>
      </c>
      <c r="H162" s="435">
        <v>10.8</v>
      </c>
      <c r="I162" s="435" t="s">
        <v>405</v>
      </c>
      <c r="J162" s="503">
        <v>3.9</v>
      </c>
      <c r="K162" s="530"/>
    </row>
    <row r="163" spans="1:11" ht="14.45" customHeight="1">
      <c r="A163" s="1908"/>
      <c r="B163" s="362"/>
      <c r="C163" s="333"/>
      <c r="D163" s="789">
        <v>2018</v>
      </c>
      <c r="E163" s="592">
        <v>5.2</v>
      </c>
      <c r="F163" s="435" t="s">
        <v>405</v>
      </c>
      <c r="G163" s="588">
        <v>1.3</v>
      </c>
      <c r="H163" s="435">
        <v>10.9</v>
      </c>
      <c r="I163" s="435" t="s">
        <v>405</v>
      </c>
      <c r="J163" s="503">
        <v>4</v>
      </c>
      <c r="K163" s="530"/>
    </row>
    <row r="164" spans="1:11" ht="14.45" customHeight="1">
      <c r="A164" s="1908"/>
      <c r="B164" s="362"/>
      <c r="C164" s="333"/>
      <c r="D164" s="770">
        <v>2019</v>
      </c>
      <c r="E164" s="590">
        <v>5.4</v>
      </c>
      <c r="F164" s="590" t="s">
        <v>405</v>
      </c>
      <c r="G164" s="590">
        <v>0.1</v>
      </c>
      <c r="H164" s="590">
        <v>10.9</v>
      </c>
      <c r="I164" s="590" t="s">
        <v>405</v>
      </c>
      <c r="J164" s="591">
        <v>4</v>
      </c>
      <c r="K164" s="531"/>
    </row>
    <row r="165" spans="1:11" ht="14.45" customHeight="1">
      <c r="A165" s="1908"/>
      <c r="B165" s="362"/>
      <c r="C165" s="333"/>
      <c r="D165" s="770">
        <v>2020</v>
      </c>
      <c r="E165" s="590">
        <v>5.0999999999999996</v>
      </c>
      <c r="F165" s="590" t="s">
        <v>405</v>
      </c>
      <c r="G165" s="590">
        <v>0.2</v>
      </c>
      <c r="H165" s="590">
        <v>11.1</v>
      </c>
      <c r="I165" s="590" t="s">
        <v>405</v>
      </c>
      <c r="J165" s="591">
        <v>3.7</v>
      </c>
      <c r="K165" s="531"/>
    </row>
    <row r="166" spans="1:11" ht="14.45" customHeight="1">
      <c r="A166" s="1908"/>
      <c r="B166" s="1979" t="s">
        <v>430</v>
      </c>
      <c r="C166" s="333" t="s">
        <v>431</v>
      </c>
      <c r="D166" s="788">
        <v>2010</v>
      </c>
      <c r="E166" s="588">
        <v>1.8</v>
      </c>
      <c r="F166" s="603" t="s">
        <v>405</v>
      </c>
      <c r="G166" s="588">
        <v>0.2</v>
      </c>
      <c r="H166" s="588">
        <v>2</v>
      </c>
      <c r="I166" s="603" t="s">
        <v>405</v>
      </c>
      <c r="J166" s="591">
        <v>1.3</v>
      </c>
      <c r="K166" s="1959" t="s">
        <v>432</v>
      </c>
    </row>
    <row r="167" spans="1:11" ht="14.45" customHeight="1">
      <c r="A167" s="1908"/>
      <c r="B167" s="1979"/>
      <c r="C167" s="333"/>
      <c r="D167" s="788">
        <v>2011</v>
      </c>
      <c r="E167" s="588">
        <v>1.7</v>
      </c>
      <c r="F167" s="603" t="s">
        <v>405</v>
      </c>
      <c r="G167" s="588">
        <v>0.3</v>
      </c>
      <c r="H167" s="588">
        <v>3.1</v>
      </c>
      <c r="I167" s="603" t="s">
        <v>405</v>
      </c>
      <c r="J167" s="591">
        <v>1.3</v>
      </c>
      <c r="K167" s="1959"/>
    </row>
    <row r="168" spans="1:11" ht="14.45" customHeight="1">
      <c r="A168" s="1908"/>
      <c r="B168" s="1979"/>
      <c r="C168" s="333"/>
      <c r="D168" s="788">
        <v>2012</v>
      </c>
      <c r="E168" s="588">
        <v>2.2000000000000002</v>
      </c>
      <c r="F168" s="603" t="s">
        <v>405</v>
      </c>
      <c r="G168" s="588">
        <v>0</v>
      </c>
      <c r="H168" s="588">
        <v>3.2</v>
      </c>
      <c r="I168" s="603" t="s">
        <v>405</v>
      </c>
      <c r="J168" s="591">
        <v>1.6</v>
      </c>
      <c r="K168" s="1959"/>
    </row>
    <row r="169" spans="1:11" ht="14.45" customHeight="1">
      <c r="A169" s="1908"/>
      <c r="B169" s="1979"/>
      <c r="C169" s="333"/>
      <c r="D169" s="788">
        <v>2013</v>
      </c>
      <c r="E169" s="588">
        <v>2.2999999999999998</v>
      </c>
      <c r="F169" s="603" t="s">
        <v>405</v>
      </c>
      <c r="G169" s="588">
        <v>0</v>
      </c>
      <c r="H169" s="588">
        <v>3.1</v>
      </c>
      <c r="I169" s="603" t="s">
        <v>405</v>
      </c>
      <c r="J169" s="591">
        <v>1.6</v>
      </c>
      <c r="K169" s="1959"/>
    </row>
    <row r="170" spans="1:11" ht="14.45" customHeight="1">
      <c r="A170" s="1908"/>
      <c r="B170" s="1979"/>
      <c r="C170" s="333"/>
      <c r="D170" s="788">
        <v>2014</v>
      </c>
      <c r="E170" s="588">
        <v>2.7</v>
      </c>
      <c r="F170" s="603" t="s">
        <v>405</v>
      </c>
      <c r="G170" s="588">
        <v>0</v>
      </c>
      <c r="H170" s="588">
        <v>3.2</v>
      </c>
      <c r="I170" s="603" t="s">
        <v>405</v>
      </c>
      <c r="J170" s="591">
        <v>1.9</v>
      </c>
      <c r="K170" s="531"/>
    </row>
    <row r="171" spans="1:11" ht="14.45" customHeight="1">
      <c r="A171" s="1908"/>
      <c r="B171" s="362"/>
      <c r="C171" s="333"/>
      <c r="D171" s="788">
        <v>2015</v>
      </c>
      <c r="E171" s="588">
        <v>2.7</v>
      </c>
      <c r="F171" s="603" t="s">
        <v>405</v>
      </c>
      <c r="G171" s="588">
        <v>0</v>
      </c>
      <c r="H171" s="588">
        <v>3.3</v>
      </c>
      <c r="I171" s="603" t="s">
        <v>405</v>
      </c>
      <c r="J171" s="591">
        <v>1.9</v>
      </c>
      <c r="K171" s="531"/>
    </row>
    <row r="172" spans="1:11" ht="14.45" customHeight="1">
      <c r="A172" s="1908"/>
      <c r="B172" s="362"/>
      <c r="C172" s="333"/>
      <c r="D172" s="788">
        <v>2016</v>
      </c>
      <c r="E172" s="588">
        <v>3</v>
      </c>
      <c r="F172" s="603" t="s">
        <v>405</v>
      </c>
      <c r="G172" s="588">
        <v>0</v>
      </c>
      <c r="H172" s="588">
        <v>3.7</v>
      </c>
      <c r="I172" s="603" t="s">
        <v>405</v>
      </c>
      <c r="J172" s="591">
        <v>2</v>
      </c>
      <c r="K172" s="531"/>
    </row>
    <row r="173" spans="1:11" ht="14.45" customHeight="1">
      <c r="A173" s="1908"/>
      <c r="B173" s="362"/>
      <c r="C173" s="333"/>
      <c r="D173" s="788">
        <v>2017</v>
      </c>
      <c r="E173" s="588">
        <v>2.9</v>
      </c>
      <c r="F173" s="603" t="s">
        <v>405</v>
      </c>
      <c r="G173" s="588">
        <v>0</v>
      </c>
      <c r="H173" s="588">
        <v>3.6</v>
      </c>
      <c r="I173" s="603" t="s">
        <v>405</v>
      </c>
      <c r="J173" s="591">
        <v>1.9</v>
      </c>
      <c r="K173" s="531"/>
    </row>
    <row r="174" spans="1:11" ht="14.45" customHeight="1">
      <c r="A174" s="1908"/>
      <c r="B174" s="362"/>
      <c r="C174" s="333"/>
      <c r="D174" s="788">
        <v>2018</v>
      </c>
      <c r="E174" s="588">
        <v>2.9</v>
      </c>
      <c r="F174" s="603" t="s">
        <v>405</v>
      </c>
      <c r="G174" s="588">
        <v>0</v>
      </c>
      <c r="H174" s="588">
        <v>3.8</v>
      </c>
      <c r="I174" s="603" t="s">
        <v>405</v>
      </c>
      <c r="J174" s="591">
        <v>2</v>
      </c>
      <c r="K174" s="531"/>
    </row>
    <row r="175" spans="1:11" ht="14.45" customHeight="1">
      <c r="A175" s="1908"/>
      <c r="B175" s="362"/>
      <c r="C175" s="333"/>
      <c r="D175" s="322">
        <v>2019</v>
      </c>
      <c r="E175" s="588">
        <v>3.3</v>
      </c>
      <c r="F175" s="588" t="s">
        <v>405</v>
      </c>
      <c r="G175" s="588">
        <v>0</v>
      </c>
      <c r="H175" s="588">
        <v>4</v>
      </c>
      <c r="I175" s="588" t="s">
        <v>405</v>
      </c>
      <c r="J175" s="589">
        <v>2.2999999999999998</v>
      </c>
      <c r="K175" s="531"/>
    </row>
    <row r="176" spans="1:11" ht="14.45" customHeight="1">
      <c r="A176" s="1908"/>
      <c r="B176" s="362"/>
      <c r="C176" s="333"/>
      <c r="D176" s="322">
        <v>2020</v>
      </c>
      <c r="E176" s="588">
        <v>3.1</v>
      </c>
      <c r="F176" s="588" t="s">
        <v>405</v>
      </c>
      <c r="G176" s="588" t="s">
        <v>405</v>
      </c>
      <c r="H176" s="588">
        <v>3.7</v>
      </c>
      <c r="I176" s="588" t="s">
        <v>405</v>
      </c>
      <c r="J176" s="589">
        <v>2.2000000000000002</v>
      </c>
      <c r="K176" s="531"/>
    </row>
    <row r="177" spans="1:11" ht="14.45" customHeight="1">
      <c r="A177" s="1908"/>
      <c r="B177" s="1958" t="s">
        <v>504</v>
      </c>
      <c r="C177" s="320" t="s">
        <v>433</v>
      </c>
      <c r="D177" s="788">
        <v>2010</v>
      </c>
      <c r="E177" s="588" t="s">
        <v>405</v>
      </c>
      <c r="F177" s="588" t="s">
        <v>405</v>
      </c>
      <c r="G177" s="588">
        <v>34.1</v>
      </c>
      <c r="H177" s="588" t="s">
        <v>405</v>
      </c>
      <c r="I177" s="588" t="s">
        <v>405</v>
      </c>
      <c r="J177" s="589">
        <v>8.8000000000000007</v>
      </c>
      <c r="K177" s="1959" t="s">
        <v>434</v>
      </c>
    </row>
    <row r="178" spans="1:11" ht="14.45" customHeight="1">
      <c r="A178" s="1908"/>
      <c r="B178" s="1958"/>
      <c r="C178" s="332"/>
      <c r="D178" s="788">
        <v>2011</v>
      </c>
      <c r="E178" s="588" t="s">
        <v>405</v>
      </c>
      <c r="F178" s="588" t="s">
        <v>405</v>
      </c>
      <c r="G178" s="588">
        <v>33.5</v>
      </c>
      <c r="H178" s="588" t="s">
        <v>405</v>
      </c>
      <c r="I178" s="588" t="s">
        <v>405</v>
      </c>
      <c r="J178" s="589">
        <v>8.1</v>
      </c>
      <c r="K178" s="1959"/>
    </row>
    <row r="179" spans="1:11" ht="14.45" customHeight="1">
      <c r="A179" s="1908"/>
      <c r="B179" s="1958"/>
      <c r="C179" s="332"/>
      <c r="D179" s="788">
        <v>2012</v>
      </c>
      <c r="E179" s="588" t="s">
        <v>405</v>
      </c>
      <c r="F179" s="588" t="s">
        <v>405</v>
      </c>
      <c r="G179" s="588">
        <v>31.8</v>
      </c>
      <c r="H179" s="588" t="s">
        <v>405</v>
      </c>
      <c r="I179" s="588" t="s">
        <v>405</v>
      </c>
      <c r="J179" s="589">
        <v>7.6</v>
      </c>
      <c r="K179" s="1959"/>
    </row>
    <row r="180" spans="1:11" ht="14.45" customHeight="1">
      <c r="A180" s="1908"/>
      <c r="B180" s="1958"/>
      <c r="C180" s="332"/>
      <c r="D180" s="788">
        <v>2013</v>
      </c>
      <c r="E180" s="588" t="s">
        <v>405</v>
      </c>
      <c r="F180" s="588" t="s">
        <v>405</v>
      </c>
      <c r="G180" s="588">
        <v>34.5</v>
      </c>
      <c r="H180" s="588" t="s">
        <v>405</v>
      </c>
      <c r="I180" s="588" t="s">
        <v>405</v>
      </c>
      <c r="J180" s="589">
        <v>8.6</v>
      </c>
      <c r="K180" s="1959"/>
    </row>
    <row r="181" spans="1:11" ht="14.45" customHeight="1">
      <c r="A181" s="1908"/>
      <c r="B181" s="332"/>
      <c r="C181" s="332"/>
      <c r="D181" s="788">
        <v>2014</v>
      </c>
      <c r="E181" s="588" t="s">
        <v>405</v>
      </c>
      <c r="F181" s="588" t="s">
        <v>405</v>
      </c>
      <c r="G181" s="588">
        <v>38.6</v>
      </c>
      <c r="H181" s="588" t="s">
        <v>405</v>
      </c>
      <c r="I181" s="588" t="s">
        <v>405</v>
      </c>
      <c r="J181" s="589">
        <v>9.9</v>
      </c>
      <c r="K181" s="530"/>
    </row>
    <row r="182" spans="1:11" ht="14.45" customHeight="1">
      <c r="A182" s="1908"/>
      <c r="B182" s="332"/>
      <c r="C182" s="332"/>
      <c r="D182" s="788">
        <v>2015</v>
      </c>
      <c r="E182" s="588" t="s">
        <v>405</v>
      </c>
      <c r="F182" s="588" t="s">
        <v>405</v>
      </c>
      <c r="G182" s="588">
        <v>41.3</v>
      </c>
      <c r="H182" s="588" t="s">
        <v>405</v>
      </c>
      <c r="I182" s="593" t="s">
        <v>405</v>
      </c>
      <c r="J182" s="589">
        <v>11.1</v>
      </c>
      <c r="K182" s="530"/>
    </row>
    <row r="183" spans="1:11" ht="14.45" customHeight="1">
      <c r="A183" s="1908"/>
      <c r="B183" s="332"/>
      <c r="C183" s="332"/>
      <c r="D183" s="312">
        <v>2016</v>
      </c>
      <c r="E183" s="588" t="s">
        <v>405</v>
      </c>
      <c r="F183" s="588" t="s">
        <v>405</v>
      </c>
      <c r="G183" s="588">
        <v>45.3</v>
      </c>
      <c r="H183" s="588" t="s">
        <v>405</v>
      </c>
      <c r="I183" s="588" t="s">
        <v>405</v>
      </c>
      <c r="J183" s="589">
        <v>12.8</v>
      </c>
      <c r="K183" s="530"/>
    </row>
    <row r="184" spans="1:11" ht="14.45" customHeight="1">
      <c r="A184" s="1908"/>
      <c r="B184" s="332"/>
      <c r="C184" s="332"/>
      <c r="D184" s="788">
        <v>2017</v>
      </c>
      <c r="E184" s="588" t="s">
        <v>405</v>
      </c>
      <c r="F184" s="588" t="s">
        <v>405</v>
      </c>
      <c r="G184" s="588">
        <v>42.4</v>
      </c>
      <c r="H184" s="588" t="s">
        <v>405</v>
      </c>
      <c r="I184" s="588" t="s">
        <v>405</v>
      </c>
      <c r="J184" s="589">
        <v>12.7</v>
      </c>
      <c r="K184" s="530"/>
    </row>
    <row r="185" spans="1:11" ht="14.45" customHeight="1">
      <c r="A185" s="1908"/>
      <c r="B185" s="332"/>
      <c r="C185" s="332"/>
      <c r="D185" s="788">
        <v>2018</v>
      </c>
      <c r="E185" s="588" t="s">
        <v>405</v>
      </c>
      <c r="F185" s="588" t="s">
        <v>405</v>
      </c>
      <c r="G185" s="588">
        <v>45.8</v>
      </c>
      <c r="H185" s="588" t="s">
        <v>405</v>
      </c>
      <c r="I185" s="588" t="s">
        <v>405</v>
      </c>
      <c r="J185" s="589">
        <v>13.1</v>
      </c>
      <c r="K185" s="530"/>
    </row>
    <row r="186" spans="1:11" ht="14.45" customHeight="1">
      <c r="A186" s="1908"/>
      <c r="B186" s="332"/>
      <c r="C186" s="332"/>
      <c r="D186" s="789">
        <v>2019</v>
      </c>
      <c r="E186" s="435" t="s">
        <v>405</v>
      </c>
      <c r="F186" s="588" t="s">
        <v>405</v>
      </c>
      <c r="G186" s="588">
        <v>55.7</v>
      </c>
      <c r="H186" s="435" t="s">
        <v>405</v>
      </c>
      <c r="I186" s="588" t="s">
        <v>405</v>
      </c>
      <c r="J186" s="595">
        <v>13.9</v>
      </c>
      <c r="K186" s="530"/>
    </row>
    <row r="187" spans="1:11" ht="14.45" customHeight="1">
      <c r="A187" s="1908"/>
      <c r="B187" s="332"/>
      <c r="C187" s="332"/>
      <c r="D187" s="789">
        <v>2020</v>
      </c>
      <c r="E187" s="435" t="s">
        <v>405</v>
      </c>
      <c r="F187" s="588" t="s">
        <v>405</v>
      </c>
      <c r="G187" s="588">
        <v>59.7</v>
      </c>
      <c r="H187" s="435" t="s">
        <v>405</v>
      </c>
      <c r="I187" s="588" t="s">
        <v>405</v>
      </c>
      <c r="J187" s="595">
        <v>15</v>
      </c>
      <c r="K187" s="530"/>
    </row>
    <row r="188" spans="1:11" ht="14.45" customHeight="1">
      <c r="A188" s="1908"/>
      <c r="B188" s="332" t="s">
        <v>196</v>
      </c>
      <c r="C188" s="320" t="s">
        <v>435</v>
      </c>
      <c r="D188" s="788">
        <v>2010</v>
      </c>
      <c r="E188" s="592">
        <v>0.3</v>
      </c>
      <c r="F188" s="435" t="s">
        <v>405</v>
      </c>
      <c r="G188" s="588">
        <v>35.200000000000003</v>
      </c>
      <c r="H188" s="435">
        <v>0.2</v>
      </c>
      <c r="I188" s="588">
        <v>7.7</v>
      </c>
      <c r="J188" s="595">
        <v>9.4</v>
      </c>
      <c r="K188" s="360" t="s">
        <v>436</v>
      </c>
    </row>
    <row r="189" spans="1:11" ht="14.45" customHeight="1">
      <c r="A189" s="1908"/>
      <c r="B189" s="329"/>
      <c r="C189" s="329"/>
      <c r="D189" s="788">
        <v>2011</v>
      </c>
      <c r="E189" s="592">
        <v>0.2</v>
      </c>
      <c r="F189" s="435" t="s">
        <v>405</v>
      </c>
      <c r="G189" s="588">
        <v>35.6</v>
      </c>
      <c r="H189" s="435">
        <v>0.3</v>
      </c>
      <c r="I189" s="588">
        <v>8</v>
      </c>
      <c r="J189" s="595">
        <v>8.9</v>
      </c>
      <c r="K189" s="531"/>
    </row>
    <row r="190" spans="1:11" ht="14.45" customHeight="1">
      <c r="A190" s="1908"/>
      <c r="B190" s="329"/>
      <c r="C190" s="329"/>
      <c r="D190" s="788">
        <v>2012</v>
      </c>
      <c r="E190" s="592">
        <v>0.2</v>
      </c>
      <c r="F190" s="435" t="s">
        <v>405</v>
      </c>
      <c r="G190" s="588">
        <v>37.700000000000003</v>
      </c>
      <c r="H190" s="435">
        <v>0.4</v>
      </c>
      <c r="I190" s="588">
        <v>4.5999999999999996</v>
      </c>
      <c r="J190" s="595">
        <v>9.3000000000000007</v>
      </c>
      <c r="K190" s="531"/>
    </row>
    <row r="191" spans="1:11" ht="14.45" customHeight="1">
      <c r="A191" s="1908"/>
      <c r="B191" s="329"/>
      <c r="C191" s="329"/>
      <c r="D191" s="788">
        <v>2013</v>
      </c>
      <c r="E191" s="592">
        <v>0.2</v>
      </c>
      <c r="F191" s="435" t="s">
        <v>405</v>
      </c>
      <c r="G191" s="588">
        <v>37.700000000000003</v>
      </c>
      <c r="H191" s="435">
        <v>0.5</v>
      </c>
      <c r="I191" s="588">
        <v>5.9</v>
      </c>
      <c r="J191" s="595">
        <v>9.6999999999999993</v>
      </c>
      <c r="K191" s="531"/>
    </row>
    <row r="192" spans="1:11" ht="14.45" customHeight="1">
      <c r="A192" s="1908"/>
      <c r="B192" s="329"/>
      <c r="C192" s="329"/>
      <c r="D192" s="788">
        <v>2014</v>
      </c>
      <c r="E192" s="592">
        <v>0.2</v>
      </c>
      <c r="F192" s="435" t="s">
        <v>405</v>
      </c>
      <c r="G192" s="588">
        <v>36.1</v>
      </c>
      <c r="H192" s="435">
        <v>0.5</v>
      </c>
      <c r="I192" s="588">
        <v>2.7</v>
      </c>
      <c r="J192" s="595">
        <v>9.4</v>
      </c>
      <c r="K192" s="531"/>
    </row>
    <row r="193" spans="1:11" ht="14.45" customHeight="1">
      <c r="A193" s="1908"/>
      <c r="B193" s="329"/>
      <c r="C193" s="329"/>
      <c r="D193" s="788">
        <v>2015</v>
      </c>
      <c r="E193" s="592">
        <v>0.2</v>
      </c>
      <c r="F193" s="435" t="s">
        <v>405</v>
      </c>
      <c r="G193" s="588">
        <v>35.1</v>
      </c>
      <c r="H193" s="435">
        <v>0.5</v>
      </c>
      <c r="I193" s="588">
        <v>2.2999999999999998</v>
      </c>
      <c r="J193" s="595">
        <v>9.6</v>
      </c>
      <c r="K193" s="531"/>
    </row>
    <row r="194" spans="1:11" ht="14.45" customHeight="1">
      <c r="A194" s="1908"/>
      <c r="B194" s="329"/>
      <c r="C194" s="329"/>
      <c r="D194" s="788">
        <v>2016</v>
      </c>
      <c r="E194" s="592">
        <v>0.2</v>
      </c>
      <c r="F194" s="435" t="s">
        <v>405</v>
      </c>
      <c r="G194" s="588">
        <v>31.2</v>
      </c>
      <c r="H194" s="435">
        <v>0.5</v>
      </c>
      <c r="I194" s="588">
        <v>3.8</v>
      </c>
      <c r="J194" s="595">
        <v>9</v>
      </c>
      <c r="K194" s="531"/>
    </row>
    <row r="195" spans="1:11" ht="14.45" customHeight="1">
      <c r="A195" s="1908"/>
      <c r="B195" s="329"/>
      <c r="C195" s="329"/>
      <c r="D195" s="788">
        <v>2017</v>
      </c>
      <c r="E195" s="592">
        <v>0.2</v>
      </c>
      <c r="F195" s="435" t="s">
        <v>405</v>
      </c>
      <c r="G195" s="588">
        <v>33.700000000000003</v>
      </c>
      <c r="H195" s="435">
        <v>0.6</v>
      </c>
      <c r="I195" s="588">
        <v>3.2</v>
      </c>
      <c r="J195" s="595">
        <v>10.200000000000001</v>
      </c>
      <c r="K195" s="531"/>
    </row>
    <row r="196" spans="1:11" ht="14.45" customHeight="1">
      <c r="A196" s="1908"/>
      <c r="B196" s="329"/>
      <c r="C196" s="329"/>
      <c r="D196" s="788">
        <v>2018</v>
      </c>
      <c r="E196" s="592">
        <v>0.2</v>
      </c>
      <c r="F196" s="435" t="s">
        <v>405</v>
      </c>
      <c r="G196" s="588">
        <v>33.4</v>
      </c>
      <c r="H196" s="435">
        <v>0.7</v>
      </c>
      <c r="I196" s="588">
        <v>2.2999999999999998</v>
      </c>
      <c r="J196" s="595">
        <v>9.6999999999999993</v>
      </c>
      <c r="K196" s="531"/>
    </row>
    <row r="197" spans="1:11" ht="14.45" customHeight="1">
      <c r="A197" s="1908"/>
      <c r="B197" s="373"/>
      <c r="C197" s="373"/>
      <c r="D197" s="571">
        <v>2019</v>
      </c>
      <c r="E197" s="377">
        <v>0.2</v>
      </c>
      <c r="F197" s="571" t="s">
        <v>405</v>
      </c>
      <c r="G197" s="377">
        <v>34.700000000000003</v>
      </c>
      <c r="H197" s="377">
        <v>0.8</v>
      </c>
      <c r="I197" s="377">
        <v>2.2000000000000002</v>
      </c>
      <c r="J197" s="380">
        <v>8.9</v>
      </c>
      <c r="K197" s="373"/>
    </row>
    <row r="198" spans="1:11" ht="14.45" customHeight="1">
      <c r="A198" s="1908"/>
      <c r="B198" s="373"/>
      <c r="C198" s="373"/>
      <c r="D198" s="571">
        <v>2020</v>
      </c>
      <c r="E198" s="377">
        <v>0.2</v>
      </c>
      <c r="F198" s="571" t="s">
        <v>405</v>
      </c>
      <c r="G198" s="377">
        <v>34.9</v>
      </c>
      <c r="H198" s="377">
        <v>0.9</v>
      </c>
      <c r="I198" s="377">
        <v>3.4</v>
      </c>
      <c r="J198" s="631">
        <v>9</v>
      </c>
      <c r="K198" s="373"/>
    </row>
    <row r="199" spans="1:11" ht="19.7" customHeight="1">
      <c r="A199" s="1987">
        <v>128</v>
      </c>
      <c r="B199" s="2024" t="s">
        <v>591</v>
      </c>
      <c r="C199" s="2024"/>
      <c r="D199" s="2024"/>
      <c r="E199" s="2024"/>
      <c r="F199" s="2024"/>
      <c r="G199" s="2024"/>
      <c r="H199" s="2024"/>
      <c r="I199" s="2024"/>
      <c r="J199" s="2024"/>
      <c r="K199" s="2024"/>
    </row>
    <row r="200" spans="1:11" ht="33.950000000000003" customHeight="1">
      <c r="A200" s="1987"/>
      <c r="B200" s="794"/>
      <c r="C200" s="773" t="s">
        <v>534</v>
      </c>
      <c r="D200" s="795" t="s">
        <v>336</v>
      </c>
      <c r="E200" s="773" t="s">
        <v>535</v>
      </c>
      <c r="F200" s="773" t="s">
        <v>536</v>
      </c>
      <c r="G200" s="773" t="s">
        <v>537</v>
      </c>
      <c r="H200" s="773" t="s">
        <v>570</v>
      </c>
      <c r="I200" s="773" t="s">
        <v>539</v>
      </c>
      <c r="J200" s="774" t="s">
        <v>548</v>
      </c>
      <c r="K200" s="796"/>
    </row>
    <row r="201" spans="1:11" ht="33.950000000000003" customHeight="1">
      <c r="A201" s="1987"/>
      <c r="B201" s="797"/>
      <c r="C201" s="775" t="s">
        <v>372</v>
      </c>
      <c r="D201" s="798" t="s">
        <v>9</v>
      </c>
      <c r="E201" s="775" t="s">
        <v>541</v>
      </c>
      <c r="F201" s="775" t="s">
        <v>320</v>
      </c>
      <c r="G201" s="775" t="s">
        <v>543</v>
      </c>
      <c r="H201" s="775" t="s">
        <v>544</v>
      </c>
      <c r="I201" s="775" t="s">
        <v>545</v>
      </c>
      <c r="J201" s="776" t="s">
        <v>549</v>
      </c>
      <c r="K201" s="799"/>
    </row>
    <row r="202" spans="1:11" ht="19.7" customHeight="1">
      <c r="A202" s="1987"/>
      <c r="B202" s="800"/>
      <c r="C202" s="801"/>
      <c r="D202" s="802"/>
      <c r="E202" s="802" t="s">
        <v>318</v>
      </c>
      <c r="F202" s="802" t="s">
        <v>321</v>
      </c>
      <c r="G202" s="802" t="s">
        <v>325</v>
      </c>
      <c r="H202" s="802" t="s">
        <v>328</v>
      </c>
      <c r="I202" s="802" t="s">
        <v>331</v>
      </c>
      <c r="J202" s="803" t="s">
        <v>334</v>
      </c>
      <c r="K202" s="804"/>
    </row>
    <row r="203" spans="1:11" ht="6.95" customHeight="1">
      <c r="A203" s="1987"/>
      <c r="B203" s="373"/>
      <c r="C203" s="373"/>
      <c r="D203" s="571"/>
      <c r="E203" s="373"/>
      <c r="F203" s="373"/>
      <c r="G203" s="373"/>
      <c r="H203" s="373"/>
      <c r="I203" s="373"/>
      <c r="J203" s="572"/>
      <c r="K203" s="373"/>
    </row>
    <row r="204" spans="1:11" ht="14.45" customHeight="1">
      <c r="A204" s="1987"/>
      <c r="B204" s="1988" t="s">
        <v>437</v>
      </c>
      <c r="C204" s="632" t="s">
        <v>438</v>
      </c>
      <c r="D204" s="571">
        <v>2010</v>
      </c>
      <c r="E204" s="630">
        <v>0.8</v>
      </c>
      <c r="F204" s="630" t="s">
        <v>405</v>
      </c>
      <c r="G204" s="630">
        <v>21.9</v>
      </c>
      <c r="H204" s="630">
        <v>0.9</v>
      </c>
      <c r="I204" s="630">
        <v>25.9</v>
      </c>
      <c r="J204" s="633">
        <v>6.3</v>
      </c>
      <c r="K204" s="1989" t="s">
        <v>439</v>
      </c>
    </row>
    <row r="205" spans="1:11" ht="14.45" customHeight="1">
      <c r="A205" s="1987"/>
      <c r="B205" s="1988"/>
      <c r="C205" s="632"/>
      <c r="D205" s="571">
        <v>2011</v>
      </c>
      <c r="E205" s="630">
        <v>0.7</v>
      </c>
      <c r="F205" s="630" t="s">
        <v>405</v>
      </c>
      <c r="G205" s="630">
        <v>21.2</v>
      </c>
      <c r="H205" s="630">
        <v>1.2</v>
      </c>
      <c r="I205" s="630">
        <v>26</v>
      </c>
      <c r="J205" s="633">
        <v>5.8</v>
      </c>
      <c r="K205" s="1989"/>
    </row>
    <row r="206" spans="1:11" ht="14.45" customHeight="1">
      <c r="A206" s="1987"/>
      <c r="B206" s="1988"/>
      <c r="C206" s="632"/>
      <c r="D206" s="571">
        <v>2012</v>
      </c>
      <c r="E206" s="630">
        <v>0.6</v>
      </c>
      <c r="F206" s="630" t="s">
        <v>405</v>
      </c>
      <c r="G206" s="630">
        <v>22.6</v>
      </c>
      <c r="H206" s="630">
        <v>1.2</v>
      </c>
      <c r="I206" s="630">
        <v>16.899999999999999</v>
      </c>
      <c r="J206" s="633">
        <v>6</v>
      </c>
      <c r="K206" s="1989"/>
    </row>
    <row r="207" spans="1:11" ht="14.45" customHeight="1">
      <c r="A207" s="1987"/>
      <c r="B207" s="1988"/>
      <c r="C207" s="632"/>
      <c r="D207" s="571">
        <v>2013</v>
      </c>
      <c r="E207" s="630">
        <v>0.6</v>
      </c>
      <c r="F207" s="630" t="s">
        <v>405</v>
      </c>
      <c r="G207" s="630">
        <v>19.899999999999999</v>
      </c>
      <c r="H207" s="630">
        <v>1.3</v>
      </c>
      <c r="I207" s="630">
        <v>16.8</v>
      </c>
      <c r="J207" s="633">
        <v>5.6</v>
      </c>
      <c r="K207" s="1989"/>
    </row>
    <row r="208" spans="1:11" ht="14.45" customHeight="1">
      <c r="A208" s="1987"/>
      <c r="B208" s="1988"/>
      <c r="C208" s="632"/>
      <c r="D208" s="571">
        <v>2014</v>
      </c>
      <c r="E208" s="630">
        <v>0.7</v>
      </c>
      <c r="F208" s="630" t="s">
        <v>405</v>
      </c>
      <c r="G208" s="630">
        <v>18.7</v>
      </c>
      <c r="H208" s="630">
        <v>1.1000000000000001</v>
      </c>
      <c r="I208" s="630">
        <v>18.2</v>
      </c>
      <c r="J208" s="633">
        <v>5.3</v>
      </c>
      <c r="K208" s="1989"/>
    </row>
    <row r="209" spans="1:11" ht="14.45" customHeight="1">
      <c r="A209" s="1987"/>
      <c r="B209" s="373"/>
      <c r="C209" s="632"/>
      <c r="D209" s="571">
        <v>2015</v>
      </c>
      <c r="E209" s="630">
        <v>0.9</v>
      </c>
      <c r="F209" s="630" t="s">
        <v>405</v>
      </c>
      <c r="G209" s="630">
        <v>17.5</v>
      </c>
      <c r="H209" s="630">
        <v>1</v>
      </c>
      <c r="I209" s="630">
        <v>22.8</v>
      </c>
      <c r="J209" s="633">
        <v>5.5</v>
      </c>
      <c r="K209" s="354"/>
    </row>
    <row r="210" spans="1:11" ht="14.45" customHeight="1">
      <c r="A210" s="1987"/>
      <c r="B210" s="373"/>
      <c r="C210" s="632"/>
      <c r="D210" s="571">
        <v>2016</v>
      </c>
      <c r="E210" s="630">
        <v>1</v>
      </c>
      <c r="F210" s="630" t="s">
        <v>405</v>
      </c>
      <c r="G210" s="630">
        <v>16.8</v>
      </c>
      <c r="H210" s="630">
        <v>1</v>
      </c>
      <c r="I210" s="630">
        <v>20.3</v>
      </c>
      <c r="J210" s="633">
        <v>5.6</v>
      </c>
      <c r="K210" s="354"/>
    </row>
    <row r="211" spans="1:11" ht="14.45" customHeight="1">
      <c r="A211" s="1987"/>
      <c r="B211" s="373"/>
      <c r="C211" s="632"/>
      <c r="D211" s="571">
        <v>2017</v>
      </c>
      <c r="E211" s="630">
        <v>1.2</v>
      </c>
      <c r="F211" s="630" t="s">
        <v>405</v>
      </c>
      <c r="G211" s="630">
        <v>15.2</v>
      </c>
      <c r="H211" s="630">
        <v>1.1000000000000001</v>
      </c>
      <c r="I211" s="630">
        <v>17.899999999999999</v>
      </c>
      <c r="J211" s="633">
        <v>5.5</v>
      </c>
      <c r="K211" s="354"/>
    </row>
    <row r="212" spans="1:11" ht="14.45" customHeight="1">
      <c r="A212" s="1987"/>
      <c r="B212" s="373"/>
      <c r="C212" s="632"/>
      <c r="D212" s="571">
        <v>2018</v>
      </c>
      <c r="E212" s="630">
        <v>2.1</v>
      </c>
      <c r="F212" s="630" t="s">
        <v>405</v>
      </c>
      <c r="G212" s="630">
        <v>11.1</v>
      </c>
      <c r="H212" s="630">
        <v>1.1000000000000001</v>
      </c>
      <c r="I212" s="630">
        <v>17.3</v>
      </c>
      <c r="J212" s="633">
        <v>4.7</v>
      </c>
      <c r="K212" s="354"/>
    </row>
    <row r="213" spans="1:11" ht="14.45" customHeight="1">
      <c r="A213" s="1987"/>
      <c r="B213" s="373"/>
      <c r="C213" s="632"/>
      <c r="D213" s="571">
        <v>2019</v>
      </c>
      <c r="E213" s="630">
        <v>4.4000000000000004</v>
      </c>
      <c r="F213" s="630" t="s">
        <v>405</v>
      </c>
      <c r="G213" s="630">
        <v>6</v>
      </c>
      <c r="H213" s="630">
        <v>1.2</v>
      </c>
      <c r="I213" s="630">
        <v>24.2</v>
      </c>
      <c r="J213" s="633">
        <v>4.8</v>
      </c>
      <c r="K213" s="354"/>
    </row>
    <row r="214" spans="1:11" ht="14.45" customHeight="1">
      <c r="A214" s="1987"/>
      <c r="B214" s="373"/>
      <c r="C214" s="632"/>
      <c r="D214" s="571">
        <v>2020</v>
      </c>
      <c r="E214" s="630">
        <v>7.3</v>
      </c>
      <c r="F214" s="630" t="s">
        <v>405</v>
      </c>
      <c r="G214" s="630">
        <v>1.5</v>
      </c>
      <c r="H214" s="630">
        <v>1.5</v>
      </c>
      <c r="I214" s="630">
        <v>28.6</v>
      </c>
      <c r="J214" s="633">
        <v>5.7</v>
      </c>
      <c r="K214" s="354"/>
    </row>
    <row r="215" spans="1:11" ht="14.45" customHeight="1">
      <c r="A215" s="1987"/>
      <c r="B215" s="1988" t="s">
        <v>440</v>
      </c>
      <c r="C215" s="632" t="s">
        <v>441</v>
      </c>
      <c r="D215" s="571">
        <v>2010</v>
      </c>
      <c r="E215" s="630">
        <v>0.4</v>
      </c>
      <c r="F215" s="630" t="s">
        <v>405</v>
      </c>
      <c r="G215" s="630">
        <v>2.7</v>
      </c>
      <c r="H215" s="630">
        <v>0.4</v>
      </c>
      <c r="I215" s="630">
        <v>2.2999999999999998</v>
      </c>
      <c r="J215" s="633">
        <v>0.9</v>
      </c>
      <c r="K215" s="1989" t="s">
        <v>442</v>
      </c>
    </row>
    <row r="216" spans="1:11" ht="14.45" customHeight="1">
      <c r="A216" s="1987"/>
      <c r="B216" s="1988"/>
      <c r="C216" s="632"/>
      <c r="D216" s="571">
        <v>2011</v>
      </c>
      <c r="E216" s="630">
        <v>0.5</v>
      </c>
      <c r="F216" s="630" t="s">
        <v>405</v>
      </c>
      <c r="G216" s="630">
        <v>2.6</v>
      </c>
      <c r="H216" s="630">
        <v>0.6</v>
      </c>
      <c r="I216" s="630">
        <v>2.4</v>
      </c>
      <c r="J216" s="633">
        <v>1</v>
      </c>
      <c r="K216" s="1989"/>
    </row>
    <row r="217" spans="1:11" ht="14.45" customHeight="1">
      <c r="A217" s="1987"/>
      <c r="B217" s="1988"/>
      <c r="C217" s="632"/>
      <c r="D217" s="571">
        <v>2012</v>
      </c>
      <c r="E217" s="630">
        <v>0.8</v>
      </c>
      <c r="F217" s="630" t="s">
        <v>405</v>
      </c>
      <c r="G217" s="630">
        <v>2.9</v>
      </c>
      <c r="H217" s="630">
        <v>0.8</v>
      </c>
      <c r="I217" s="630">
        <v>1.4</v>
      </c>
      <c r="J217" s="633">
        <v>1.3</v>
      </c>
      <c r="K217" s="1989"/>
    </row>
    <row r="218" spans="1:11" ht="14.45" customHeight="1">
      <c r="A218" s="1987"/>
      <c r="B218" s="1988"/>
      <c r="C218" s="632"/>
      <c r="D218" s="571">
        <v>2013</v>
      </c>
      <c r="E218" s="630">
        <v>0.9</v>
      </c>
      <c r="F218" s="630" t="s">
        <v>405</v>
      </c>
      <c r="G218" s="630">
        <v>2.8</v>
      </c>
      <c r="H218" s="630">
        <v>1</v>
      </c>
      <c r="I218" s="630">
        <v>1.9</v>
      </c>
      <c r="J218" s="633">
        <v>1.3</v>
      </c>
      <c r="K218" s="1989"/>
    </row>
    <row r="219" spans="1:11" ht="14.45" customHeight="1">
      <c r="A219" s="1987"/>
      <c r="B219" s="1988"/>
      <c r="C219" s="632"/>
      <c r="D219" s="571">
        <v>2014</v>
      </c>
      <c r="E219" s="630">
        <v>0.9</v>
      </c>
      <c r="F219" s="630" t="s">
        <v>405</v>
      </c>
      <c r="G219" s="630">
        <v>2.8</v>
      </c>
      <c r="H219" s="630">
        <v>0.9</v>
      </c>
      <c r="I219" s="630">
        <v>0.9</v>
      </c>
      <c r="J219" s="633">
        <v>1.3</v>
      </c>
      <c r="K219" s="1989"/>
    </row>
    <row r="220" spans="1:11" ht="14.45" customHeight="1">
      <c r="A220" s="1987"/>
      <c r="B220" s="373"/>
      <c r="C220" s="632"/>
      <c r="D220" s="571">
        <v>2015</v>
      </c>
      <c r="E220" s="630">
        <v>0.9</v>
      </c>
      <c r="F220" s="630" t="s">
        <v>405</v>
      </c>
      <c r="G220" s="630">
        <v>2.6</v>
      </c>
      <c r="H220" s="630">
        <v>0.8</v>
      </c>
      <c r="I220" s="630">
        <v>0.8</v>
      </c>
      <c r="J220" s="633">
        <v>1.3</v>
      </c>
      <c r="K220" s="354"/>
    </row>
    <row r="221" spans="1:11" ht="14.45" customHeight="1">
      <c r="A221" s="1987"/>
      <c r="B221" s="373"/>
      <c r="C221" s="632"/>
      <c r="D221" s="571">
        <v>2016</v>
      </c>
      <c r="E221" s="630">
        <v>0.8</v>
      </c>
      <c r="F221" s="630" t="s">
        <v>405</v>
      </c>
      <c r="G221" s="630">
        <v>2.4</v>
      </c>
      <c r="H221" s="630">
        <v>0.9</v>
      </c>
      <c r="I221" s="630">
        <v>1.2</v>
      </c>
      <c r="J221" s="633">
        <v>1.2</v>
      </c>
      <c r="K221" s="354"/>
    </row>
    <row r="222" spans="1:11" ht="14.45" customHeight="1">
      <c r="A222" s="1987"/>
      <c r="B222" s="373"/>
      <c r="C222" s="632"/>
      <c r="D222" s="571">
        <v>2017</v>
      </c>
      <c r="E222" s="630">
        <v>0.7</v>
      </c>
      <c r="F222" s="630" t="s">
        <v>405</v>
      </c>
      <c r="G222" s="630">
        <v>2.6</v>
      </c>
      <c r="H222" s="630">
        <v>1</v>
      </c>
      <c r="I222" s="630">
        <v>1</v>
      </c>
      <c r="J222" s="633">
        <v>1.2</v>
      </c>
      <c r="K222" s="354"/>
    </row>
    <row r="223" spans="1:11" ht="14.45" customHeight="1">
      <c r="A223" s="1987"/>
      <c r="B223" s="373"/>
      <c r="C223" s="632"/>
      <c r="D223" s="571">
        <v>2018</v>
      </c>
      <c r="E223" s="630">
        <v>0.7</v>
      </c>
      <c r="F223" s="630" t="s">
        <v>405</v>
      </c>
      <c r="G223" s="630">
        <v>2.6</v>
      </c>
      <c r="H223" s="630">
        <v>1</v>
      </c>
      <c r="I223" s="630">
        <v>0.7</v>
      </c>
      <c r="J223" s="633">
        <v>1.2</v>
      </c>
      <c r="K223" s="354"/>
    </row>
    <row r="224" spans="1:11" ht="14.45" customHeight="1">
      <c r="A224" s="1987"/>
      <c r="B224" s="373"/>
      <c r="C224" s="632"/>
      <c r="D224" s="571">
        <v>2019</v>
      </c>
      <c r="E224" s="630">
        <v>0.6</v>
      </c>
      <c r="F224" s="630" t="s">
        <v>405</v>
      </c>
      <c r="G224" s="630">
        <v>2.9</v>
      </c>
      <c r="H224" s="630">
        <v>1.2</v>
      </c>
      <c r="I224" s="630">
        <v>1</v>
      </c>
      <c r="J224" s="633">
        <v>1.2</v>
      </c>
      <c r="K224" s="354"/>
    </row>
    <row r="225" spans="1:11" ht="14.45" customHeight="1">
      <c r="A225" s="1987"/>
      <c r="B225" s="373"/>
      <c r="C225" s="632"/>
      <c r="D225" s="571">
        <v>2020</v>
      </c>
      <c r="E225" s="630">
        <v>0.5</v>
      </c>
      <c r="F225" s="630" t="s">
        <v>405</v>
      </c>
      <c r="G225" s="630">
        <v>3.1</v>
      </c>
      <c r="H225" s="630">
        <v>1</v>
      </c>
      <c r="I225" s="630">
        <v>1</v>
      </c>
      <c r="J225" s="633">
        <v>1.2</v>
      </c>
      <c r="K225" s="354"/>
    </row>
    <row r="226" spans="1:11" ht="14.45" customHeight="1">
      <c r="A226" s="1987"/>
      <c r="B226" s="805" t="s">
        <v>443</v>
      </c>
      <c r="C226" s="632" t="s">
        <v>444</v>
      </c>
      <c r="D226" s="571">
        <v>2010</v>
      </c>
      <c r="E226" s="630">
        <v>0.3</v>
      </c>
      <c r="F226" s="630" t="s">
        <v>405</v>
      </c>
      <c r="G226" s="630" t="s">
        <v>405</v>
      </c>
      <c r="H226" s="630">
        <v>3.9</v>
      </c>
      <c r="I226" s="630">
        <v>61.1</v>
      </c>
      <c r="J226" s="633">
        <v>0.6</v>
      </c>
      <c r="K226" s="634" t="s">
        <v>445</v>
      </c>
    </row>
    <row r="227" spans="1:11" ht="14.45" customHeight="1">
      <c r="A227" s="1987"/>
      <c r="B227" s="805"/>
      <c r="C227" s="632"/>
      <c r="D227" s="571">
        <v>2011</v>
      </c>
      <c r="E227" s="630">
        <v>0.3</v>
      </c>
      <c r="F227" s="630" t="s">
        <v>405</v>
      </c>
      <c r="G227" s="630" t="s">
        <v>405</v>
      </c>
      <c r="H227" s="630">
        <v>5.0999999999999996</v>
      </c>
      <c r="I227" s="630">
        <v>60.1</v>
      </c>
      <c r="J227" s="633">
        <v>0.6</v>
      </c>
      <c r="K227" s="354"/>
    </row>
    <row r="228" spans="1:11" ht="14.45" customHeight="1">
      <c r="A228" s="1987"/>
      <c r="B228" s="805"/>
      <c r="C228" s="632"/>
      <c r="D228" s="571">
        <v>2012</v>
      </c>
      <c r="E228" s="630">
        <v>0.3</v>
      </c>
      <c r="F228" s="630" t="s">
        <v>405</v>
      </c>
      <c r="G228" s="630" t="s">
        <v>405</v>
      </c>
      <c r="H228" s="630">
        <v>4.4000000000000004</v>
      </c>
      <c r="I228" s="630">
        <v>69.599999999999994</v>
      </c>
      <c r="J228" s="633">
        <v>0.8</v>
      </c>
      <c r="K228" s="354"/>
    </row>
    <row r="229" spans="1:11" ht="14.45" customHeight="1">
      <c r="A229" s="1987"/>
      <c r="B229" s="805"/>
      <c r="C229" s="632"/>
      <c r="D229" s="571">
        <v>2013</v>
      </c>
      <c r="E229" s="630">
        <v>0.2</v>
      </c>
      <c r="F229" s="630" t="s">
        <v>405</v>
      </c>
      <c r="G229" s="630" t="s">
        <v>405</v>
      </c>
      <c r="H229" s="630">
        <v>5.0999999999999996</v>
      </c>
      <c r="I229" s="630">
        <v>65.7</v>
      </c>
      <c r="J229" s="633">
        <v>0.8</v>
      </c>
      <c r="K229" s="354"/>
    </row>
    <row r="230" spans="1:11" ht="14.45" customHeight="1">
      <c r="A230" s="1987"/>
      <c r="B230" s="373"/>
      <c r="C230" s="632"/>
      <c r="D230" s="571">
        <v>2014</v>
      </c>
      <c r="E230" s="630">
        <v>0.3</v>
      </c>
      <c r="F230" s="630" t="s">
        <v>405</v>
      </c>
      <c r="G230" s="630" t="s">
        <v>405</v>
      </c>
      <c r="H230" s="630">
        <v>3.7</v>
      </c>
      <c r="I230" s="630">
        <v>74.8</v>
      </c>
      <c r="J230" s="633">
        <v>0.9</v>
      </c>
      <c r="K230" s="354"/>
    </row>
    <row r="231" spans="1:11" ht="14.45" customHeight="1">
      <c r="A231" s="1987"/>
      <c r="B231" s="373"/>
      <c r="C231" s="632"/>
      <c r="D231" s="571">
        <v>2015</v>
      </c>
      <c r="E231" s="630">
        <v>0.3</v>
      </c>
      <c r="F231" s="630" t="s">
        <v>405</v>
      </c>
      <c r="G231" s="630" t="s">
        <v>405</v>
      </c>
      <c r="H231" s="630">
        <v>3.1</v>
      </c>
      <c r="I231" s="630">
        <v>70.7</v>
      </c>
      <c r="J231" s="633">
        <v>0.9</v>
      </c>
      <c r="K231" s="354"/>
    </row>
    <row r="232" spans="1:11" ht="14.45" customHeight="1">
      <c r="A232" s="1987"/>
      <c r="B232" s="373"/>
      <c r="C232" s="632"/>
      <c r="D232" s="571">
        <v>2016</v>
      </c>
      <c r="E232" s="630">
        <v>0.2</v>
      </c>
      <c r="F232" s="630" t="s">
        <v>405</v>
      </c>
      <c r="G232" s="630" t="s">
        <v>405</v>
      </c>
      <c r="H232" s="630">
        <v>3.2</v>
      </c>
      <c r="I232" s="630">
        <v>69</v>
      </c>
      <c r="J232" s="633">
        <v>0.9</v>
      </c>
      <c r="K232" s="354"/>
    </row>
    <row r="233" spans="1:11" ht="14.45" customHeight="1">
      <c r="A233" s="1987"/>
      <c r="B233" s="373"/>
      <c r="C233" s="632"/>
      <c r="D233" s="571">
        <v>2017</v>
      </c>
      <c r="E233" s="630">
        <v>0.3</v>
      </c>
      <c r="F233" s="630" t="s">
        <v>405</v>
      </c>
      <c r="G233" s="630" t="s">
        <v>405</v>
      </c>
      <c r="H233" s="630">
        <v>3.1</v>
      </c>
      <c r="I233" s="630">
        <v>73.2</v>
      </c>
      <c r="J233" s="633">
        <v>0.9</v>
      </c>
      <c r="K233" s="354"/>
    </row>
    <row r="234" spans="1:11" ht="14.45" customHeight="1">
      <c r="A234" s="1987"/>
      <c r="B234" s="373"/>
      <c r="C234" s="632"/>
      <c r="D234" s="571">
        <v>2018</v>
      </c>
      <c r="E234" s="630">
        <v>0.3</v>
      </c>
      <c r="F234" s="630" t="s">
        <v>405</v>
      </c>
      <c r="G234" s="630" t="s">
        <v>405</v>
      </c>
      <c r="H234" s="630">
        <v>3.2</v>
      </c>
      <c r="I234" s="630">
        <v>75</v>
      </c>
      <c r="J234" s="633">
        <v>0.9</v>
      </c>
      <c r="K234" s="373"/>
    </row>
    <row r="235" spans="1:11" ht="14.45" customHeight="1">
      <c r="A235" s="1987"/>
      <c r="B235" s="373"/>
      <c r="C235" s="632"/>
      <c r="D235" s="571">
        <v>2019</v>
      </c>
      <c r="E235" s="630">
        <v>0.3</v>
      </c>
      <c r="F235" s="630" t="s">
        <v>405</v>
      </c>
      <c r="G235" s="630" t="s">
        <v>405</v>
      </c>
      <c r="H235" s="630">
        <v>3.4</v>
      </c>
      <c r="I235" s="630">
        <v>65.599999999999994</v>
      </c>
      <c r="J235" s="633">
        <v>1</v>
      </c>
      <c r="K235" s="373"/>
    </row>
    <row r="236" spans="1:11" ht="14.45" customHeight="1">
      <c r="A236" s="1987"/>
      <c r="B236" s="373"/>
      <c r="C236" s="632"/>
      <c r="D236" s="571">
        <v>2020</v>
      </c>
      <c r="E236" s="630">
        <v>0.3</v>
      </c>
      <c r="F236" s="630" t="s">
        <v>405</v>
      </c>
      <c r="G236" s="630" t="s">
        <v>405</v>
      </c>
      <c r="H236" s="630">
        <v>3.3</v>
      </c>
      <c r="I236" s="630">
        <v>58.8</v>
      </c>
      <c r="J236" s="633">
        <v>0.8</v>
      </c>
      <c r="K236" s="373"/>
    </row>
    <row r="237" spans="1:11" ht="14.45" customHeight="1">
      <c r="A237" s="1987"/>
      <c r="B237" s="2025" t="s">
        <v>507</v>
      </c>
      <c r="C237" s="806"/>
      <c r="D237" s="787">
        <v>2010</v>
      </c>
      <c r="E237" s="633">
        <v>100</v>
      </c>
      <c r="F237" s="633">
        <v>100</v>
      </c>
      <c r="G237" s="633">
        <v>100</v>
      </c>
      <c r="H237" s="633">
        <v>100</v>
      </c>
      <c r="I237" s="633">
        <v>100</v>
      </c>
      <c r="J237" s="633">
        <v>100</v>
      </c>
      <c r="K237" s="2026" t="s">
        <v>554</v>
      </c>
    </row>
    <row r="238" spans="1:11" ht="14.45" customHeight="1">
      <c r="A238" s="1987"/>
      <c r="B238" s="2025"/>
      <c r="C238" s="806"/>
      <c r="D238" s="787">
        <v>2011</v>
      </c>
      <c r="E238" s="633">
        <v>100</v>
      </c>
      <c r="F238" s="633">
        <v>100</v>
      </c>
      <c r="G238" s="633">
        <v>100</v>
      </c>
      <c r="H238" s="633">
        <v>100</v>
      </c>
      <c r="I238" s="633">
        <v>100</v>
      </c>
      <c r="J238" s="633">
        <v>100</v>
      </c>
      <c r="K238" s="2026"/>
    </row>
    <row r="239" spans="1:11" ht="14.45" customHeight="1">
      <c r="A239" s="1987"/>
      <c r="B239" s="2025"/>
      <c r="C239" s="806"/>
      <c r="D239" s="787">
        <v>2012</v>
      </c>
      <c r="E239" s="633">
        <v>100</v>
      </c>
      <c r="F239" s="633">
        <v>100</v>
      </c>
      <c r="G239" s="633">
        <v>100</v>
      </c>
      <c r="H239" s="633">
        <v>100</v>
      </c>
      <c r="I239" s="633">
        <v>100</v>
      </c>
      <c r="J239" s="633">
        <v>100</v>
      </c>
      <c r="K239" s="2026"/>
    </row>
    <row r="240" spans="1:11" ht="14.45" customHeight="1">
      <c r="A240" s="1987"/>
      <c r="B240" s="2025"/>
      <c r="C240" s="806"/>
      <c r="D240" s="787">
        <v>2013</v>
      </c>
      <c r="E240" s="633">
        <v>100</v>
      </c>
      <c r="F240" s="633">
        <v>100</v>
      </c>
      <c r="G240" s="633">
        <v>100</v>
      </c>
      <c r="H240" s="633">
        <v>100</v>
      </c>
      <c r="I240" s="633">
        <v>100</v>
      </c>
      <c r="J240" s="633">
        <v>100</v>
      </c>
      <c r="K240" s="2026"/>
    </row>
    <row r="241" spans="1:11" ht="14.45" customHeight="1">
      <c r="A241" s="1987"/>
      <c r="B241" s="2025"/>
      <c r="C241" s="806"/>
      <c r="D241" s="787">
        <v>2014</v>
      </c>
      <c r="E241" s="633">
        <v>100</v>
      </c>
      <c r="F241" s="633">
        <v>100</v>
      </c>
      <c r="G241" s="633">
        <v>100</v>
      </c>
      <c r="H241" s="633">
        <v>100</v>
      </c>
      <c r="I241" s="633">
        <v>100</v>
      </c>
      <c r="J241" s="633">
        <v>100</v>
      </c>
      <c r="K241" s="373"/>
    </row>
    <row r="242" spans="1:11" ht="14.45" customHeight="1">
      <c r="A242" s="1987"/>
      <c r="B242" s="572"/>
      <c r="C242" s="806"/>
      <c r="D242" s="787">
        <v>2015</v>
      </c>
      <c r="E242" s="633">
        <v>100</v>
      </c>
      <c r="F242" s="633">
        <v>100</v>
      </c>
      <c r="G242" s="633">
        <v>100</v>
      </c>
      <c r="H242" s="633">
        <v>100</v>
      </c>
      <c r="I242" s="633">
        <v>100</v>
      </c>
      <c r="J242" s="633">
        <v>100</v>
      </c>
      <c r="K242" s="373"/>
    </row>
    <row r="243" spans="1:11" ht="14.45" customHeight="1">
      <c r="A243" s="1987"/>
      <c r="B243" s="572"/>
      <c r="C243" s="806"/>
      <c r="D243" s="787">
        <v>2016</v>
      </c>
      <c r="E243" s="633">
        <v>100</v>
      </c>
      <c r="F243" s="633">
        <v>100</v>
      </c>
      <c r="G243" s="633">
        <v>100</v>
      </c>
      <c r="H243" s="633">
        <v>100</v>
      </c>
      <c r="I243" s="633">
        <v>100</v>
      </c>
      <c r="J243" s="633">
        <v>100</v>
      </c>
      <c r="K243" s="373"/>
    </row>
    <row r="244" spans="1:11" ht="14.45" customHeight="1">
      <c r="A244" s="1987"/>
      <c r="B244" s="572"/>
      <c r="C244" s="806"/>
      <c r="D244" s="787">
        <v>2017</v>
      </c>
      <c r="E244" s="633">
        <v>100</v>
      </c>
      <c r="F244" s="633">
        <v>100</v>
      </c>
      <c r="G244" s="633">
        <v>100</v>
      </c>
      <c r="H244" s="633">
        <v>100</v>
      </c>
      <c r="I244" s="633">
        <v>100</v>
      </c>
      <c r="J244" s="633">
        <v>100</v>
      </c>
      <c r="K244" s="373"/>
    </row>
    <row r="245" spans="1:11" ht="14.45" customHeight="1">
      <c r="A245" s="1987"/>
      <c r="B245" s="572"/>
      <c r="C245" s="806"/>
      <c r="D245" s="787">
        <v>2018</v>
      </c>
      <c r="E245" s="633">
        <v>100</v>
      </c>
      <c r="F245" s="633">
        <v>100</v>
      </c>
      <c r="G245" s="633">
        <v>100</v>
      </c>
      <c r="H245" s="633">
        <v>100</v>
      </c>
      <c r="I245" s="633">
        <v>100</v>
      </c>
      <c r="J245" s="633">
        <v>100</v>
      </c>
      <c r="K245" s="373"/>
    </row>
    <row r="246" spans="1:11" ht="14.45" customHeight="1">
      <c r="A246" s="1987"/>
      <c r="B246" s="572"/>
      <c r="C246" s="806"/>
      <c r="D246" s="787">
        <v>2019</v>
      </c>
      <c r="E246" s="633">
        <v>100</v>
      </c>
      <c r="F246" s="633">
        <v>100</v>
      </c>
      <c r="G246" s="633">
        <v>100</v>
      </c>
      <c r="H246" s="633">
        <v>100</v>
      </c>
      <c r="I246" s="633">
        <v>100</v>
      </c>
      <c r="J246" s="633">
        <v>100</v>
      </c>
      <c r="K246" s="373"/>
    </row>
    <row r="247" spans="1:11" ht="14.45" customHeight="1">
      <c r="A247" s="1987"/>
      <c r="B247" s="373"/>
      <c r="C247" s="373"/>
      <c r="D247" s="787">
        <v>2020</v>
      </c>
      <c r="E247" s="633">
        <v>100</v>
      </c>
      <c r="F247" s="633">
        <v>100</v>
      </c>
      <c r="G247" s="633">
        <v>100</v>
      </c>
      <c r="H247" s="633">
        <v>100</v>
      </c>
      <c r="I247" s="633">
        <v>100</v>
      </c>
      <c r="J247" s="633">
        <v>100</v>
      </c>
      <c r="K247" s="373"/>
    </row>
  </sheetData>
  <mergeCells count="45">
    <mergeCell ref="A1:A51"/>
    <mergeCell ref="B1:K1"/>
    <mergeCell ref="B3:K3"/>
    <mergeCell ref="B8:B12"/>
    <mergeCell ref="K8:K11"/>
    <mergeCell ref="B19:B22"/>
    <mergeCell ref="K19:K20"/>
    <mergeCell ref="K30:K31"/>
    <mergeCell ref="K41:K44"/>
    <mergeCell ref="B41:B47"/>
    <mergeCell ref="A101:A149"/>
    <mergeCell ref="B101:K101"/>
    <mergeCell ref="B106:B109"/>
    <mergeCell ref="K106:K108"/>
    <mergeCell ref="B117:B119"/>
    <mergeCell ref="K117:K120"/>
    <mergeCell ref="B128:B130"/>
    <mergeCell ref="K128:K131"/>
    <mergeCell ref="B139:B141"/>
    <mergeCell ref="A52:A100"/>
    <mergeCell ref="J52:K52"/>
    <mergeCell ref="K53:K54"/>
    <mergeCell ref="B57:B60"/>
    <mergeCell ref="K57:K60"/>
    <mergeCell ref="B79:B83"/>
    <mergeCell ref="K79:K83"/>
    <mergeCell ref="B90:B94"/>
    <mergeCell ref="K90:K91"/>
    <mergeCell ref="A199:A247"/>
    <mergeCell ref="B199:K199"/>
    <mergeCell ref="B204:B208"/>
    <mergeCell ref="K204:K208"/>
    <mergeCell ref="B215:B219"/>
    <mergeCell ref="K215:K219"/>
    <mergeCell ref="B237:B241"/>
    <mergeCell ref="K237:K240"/>
    <mergeCell ref="A150:A198"/>
    <mergeCell ref="I150:K150"/>
    <mergeCell ref="K151:K152"/>
    <mergeCell ref="B155:B157"/>
    <mergeCell ref="K155:K157"/>
    <mergeCell ref="B166:B170"/>
    <mergeCell ref="K166:K169"/>
    <mergeCell ref="B177:B180"/>
    <mergeCell ref="K177:K180"/>
  </mergeCells>
  <pageMargins left="0.39370078740157483" right="0.39370078740157483" top="0.39370078740157483" bottom="0.59055118110236227" header="0" footer="0"/>
  <pageSetup paperSize="9" scale="73"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7"/>
  <sheetViews>
    <sheetView zoomScaleNormal="100" zoomScaleSheetLayoutView="56" workbookViewId="0">
      <selection activeCell="B1" sqref="B1:I1"/>
    </sheetView>
  </sheetViews>
  <sheetFormatPr defaultColWidth="0" defaultRowHeight="15"/>
  <cols>
    <col min="1" max="1" width="6.5" style="289" customWidth="1"/>
    <col min="2" max="2" width="23.5" style="289" customWidth="1"/>
    <col min="3" max="4" width="8" style="289" customWidth="1"/>
    <col min="5" max="6" width="14.125" style="289" customWidth="1"/>
    <col min="7" max="7" width="21.625" style="289" customWidth="1"/>
    <col min="8" max="8" width="14.125" style="289" customWidth="1"/>
    <col min="9" max="9" width="31.125" style="289" customWidth="1"/>
    <col min="10" max="10" width="14.125" style="289" customWidth="1"/>
    <col min="11" max="17" width="23.5" style="289" customWidth="1"/>
    <col min="18" max="16384" width="0" style="289" hidden="1"/>
  </cols>
  <sheetData>
    <row r="1" spans="1:11" ht="19.7" customHeight="1">
      <c r="A1" s="1908">
        <v>129</v>
      </c>
      <c r="B1" s="1848" t="s">
        <v>1965</v>
      </c>
      <c r="C1" s="1848"/>
      <c r="D1" s="1848"/>
      <c r="E1" s="1848"/>
      <c r="F1" s="1848"/>
      <c r="G1" s="1848"/>
      <c r="H1" s="1848"/>
      <c r="I1" s="1848"/>
      <c r="J1" s="1963"/>
      <c r="K1" s="1963"/>
    </row>
    <row r="2" spans="1:11" ht="19.7" customHeight="1">
      <c r="A2" s="1908"/>
      <c r="B2" s="1964" t="s">
        <v>1966</v>
      </c>
      <c r="C2" s="1964"/>
      <c r="D2" s="1964"/>
      <c r="E2" s="1964"/>
      <c r="F2" s="1964"/>
      <c r="G2" s="1964"/>
      <c r="H2" s="1964"/>
      <c r="I2" s="1964"/>
      <c r="J2" s="1964"/>
      <c r="K2" s="510"/>
    </row>
    <row r="3" spans="1:11" ht="19.7" customHeight="1">
      <c r="A3" s="1908"/>
      <c r="B3" s="511"/>
      <c r="C3" s="511"/>
      <c r="D3" s="511"/>
      <c r="E3" s="320"/>
      <c r="F3" s="322"/>
      <c r="G3" s="322"/>
      <c r="H3" s="322"/>
      <c r="I3" s="512"/>
      <c r="J3" s="331"/>
      <c r="K3" s="772" t="s">
        <v>558</v>
      </c>
    </row>
    <row r="4" spans="1:11" ht="33.950000000000003" customHeight="1">
      <c r="A4" s="1908"/>
      <c r="B4" s="514"/>
      <c r="C4" s="293" t="s">
        <v>534</v>
      </c>
      <c r="D4" s="515" t="s">
        <v>336</v>
      </c>
      <c r="E4" s="372" t="s">
        <v>535</v>
      </c>
      <c r="F4" s="372" t="s">
        <v>536</v>
      </c>
      <c r="G4" s="372" t="s">
        <v>537</v>
      </c>
      <c r="H4" s="773" t="s">
        <v>570</v>
      </c>
      <c r="I4" s="773" t="s">
        <v>539</v>
      </c>
      <c r="J4" s="774" t="s">
        <v>548</v>
      </c>
      <c r="K4" s="1965"/>
    </row>
    <row r="5" spans="1:11" ht="33.950000000000003" customHeight="1">
      <c r="A5" s="1908"/>
      <c r="B5" s="517"/>
      <c r="C5" s="297" t="s">
        <v>372</v>
      </c>
      <c r="D5" s="518" t="s">
        <v>9</v>
      </c>
      <c r="E5" s="519" t="s">
        <v>541</v>
      </c>
      <c r="F5" s="519" t="s">
        <v>542</v>
      </c>
      <c r="G5" s="519" t="s">
        <v>543</v>
      </c>
      <c r="H5" s="775" t="s">
        <v>544</v>
      </c>
      <c r="I5" s="775" t="s">
        <v>545</v>
      </c>
      <c r="J5" s="776" t="s">
        <v>549</v>
      </c>
      <c r="K5" s="1966"/>
    </row>
    <row r="6" spans="1:11" ht="19.7" customHeight="1">
      <c r="A6" s="1908"/>
      <c r="B6" s="407"/>
      <c r="C6" s="557"/>
      <c r="D6" s="521"/>
      <c r="E6" s="522" t="s">
        <v>318</v>
      </c>
      <c r="F6" s="522" t="s">
        <v>321</v>
      </c>
      <c r="G6" s="522" t="s">
        <v>325</v>
      </c>
      <c r="H6" s="522" t="s">
        <v>328</v>
      </c>
      <c r="I6" s="522" t="s">
        <v>331</v>
      </c>
      <c r="J6" s="523" t="s">
        <v>334</v>
      </c>
      <c r="K6" s="524"/>
    </row>
    <row r="7" spans="1:11" ht="6.95" customHeight="1">
      <c r="A7" s="1908"/>
      <c r="B7" s="332"/>
      <c r="C7" s="332"/>
      <c r="D7" s="332"/>
      <c r="E7" s="459"/>
      <c r="F7" s="459"/>
      <c r="G7" s="459"/>
      <c r="H7" s="459"/>
      <c r="I7" s="459"/>
      <c r="J7" s="526"/>
      <c r="K7" s="527"/>
    </row>
    <row r="8" spans="1:11" ht="13.35" customHeight="1">
      <c r="A8" s="1908"/>
      <c r="B8" s="1969" t="s">
        <v>385</v>
      </c>
      <c r="C8" s="311" t="s">
        <v>386</v>
      </c>
      <c r="D8" s="528">
        <v>2010</v>
      </c>
      <c r="E8" s="592">
        <v>91.4</v>
      </c>
      <c r="F8" s="435" t="s">
        <v>405</v>
      </c>
      <c r="G8" s="435">
        <v>6.3</v>
      </c>
      <c r="H8" s="435">
        <v>2.2999999999999998</v>
      </c>
      <c r="I8" s="435" t="s">
        <v>405</v>
      </c>
      <c r="J8" s="595">
        <v>100</v>
      </c>
      <c r="K8" s="1959" t="s">
        <v>387</v>
      </c>
    </row>
    <row r="9" spans="1:11" ht="13.35" customHeight="1">
      <c r="A9" s="1908"/>
      <c r="B9" s="1969"/>
      <c r="C9" s="311"/>
      <c r="D9" s="528">
        <v>2011</v>
      </c>
      <c r="E9" s="592">
        <v>93.4</v>
      </c>
      <c r="F9" s="435" t="s">
        <v>405</v>
      </c>
      <c r="G9" s="435">
        <v>5.2</v>
      </c>
      <c r="H9" s="435">
        <v>1.4</v>
      </c>
      <c r="I9" s="435" t="s">
        <v>405</v>
      </c>
      <c r="J9" s="595">
        <v>100</v>
      </c>
      <c r="K9" s="1959"/>
    </row>
    <row r="10" spans="1:11" ht="13.35" customHeight="1">
      <c r="A10" s="1908"/>
      <c r="B10" s="1969"/>
      <c r="C10" s="311"/>
      <c r="D10" s="528">
        <v>2012</v>
      </c>
      <c r="E10" s="592">
        <v>92.7</v>
      </c>
      <c r="F10" s="435" t="s">
        <v>405</v>
      </c>
      <c r="G10" s="435">
        <v>5.0999999999999996</v>
      </c>
      <c r="H10" s="435">
        <v>2.2000000000000002</v>
      </c>
      <c r="I10" s="435" t="s">
        <v>405</v>
      </c>
      <c r="J10" s="595">
        <v>100</v>
      </c>
      <c r="K10" s="1959"/>
    </row>
    <row r="11" spans="1:11" ht="13.35" customHeight="1">
      <c r="A11" s="1908"/>
      <c r="B11" s="396"/>
      <c r="C11" s="311"/>
      <c r="D11" s="528">
        <v>2013</v>
      </c>
      <c r="E11" s="592">
        <v>94.4</v>
      </c>
      <c r="F11" s="435" t="s">
        <v>405</v>
      </c>
      <c r="G11" s="435">
        <v>3.5</v>
      </c>
      <c r="H11" s="435">
        <v>2.1</v>
      </c>
      <c r="I11" s="435" t="s">
        <v>405</v>
      </c>
      <c r="J11" s="595">
        <v>100</v>
      </c>
      <c r="K11" s="530"/>
    </row>
    <row r="12" spans="1:11" ht="13.35" customHeight="1">
      <c r="A12" s="1908"/>
      <c r="B12" s="396"/>
      <c r="C12" s="311"/>
      <c r="D12" s="528">
        <v>2014</v>
      </c>
      <c r="E12" s="592">
        <v>94.8</v>
      </c>
      <c r="F12" s="435" t="s">
        <v>405</v>
      </c>
      <c r="G12" s="435">
        <v>3</v>
      </c>
      <c r="H12" s="435">
        <v>2.2000000000000002</v>
      </c>
      <c r="I12" s="435" t="s">
        <v>405</v>
      </c>
      <c r="J12" s="595">
        <v>100</v>
      </c>
      <c r="K12" s="530"/>
    </row>
    <row r="13" spans="1:11" ht="13.35" customHeight="1">
      <c r="A13" s="1908"/>
      <c r="B13" s="396"/>
      <c r="C13" s="311"/>
      <c r="D13" s="528">
        <v>2015</v>
      </c>
      <c r="E13" s="592">
        <v>94.8</v>
      </c>
      <c r="F13" s="435" t="s">
        <v>405</v>
      </c>
      <c r="G13" s="435">
        <v>2.8</v>
      </c>
      <c r="H13" s="435">
        <v>2.4</v>
      </c>
      <c r="I13" s="435" t="s">
        <v>405</v>
      </c>
      <c r="J13" s="595">
        <v>100</v>
      </c>
      <c r="K13" s="530"/>
    </row>
    <row r="14" spans="1:11" ht="13.35" customHeight="1">
      <c r="A14" s="1908"/>
      <c r="B14" s="396"/>
      <c r="C14" s="311"/>
      <c r="D14" s="528">
        <v>2016</v>
      </c>
      <c r="E14" s="592">
        <v>95.3</v>
      </c>
      <c r="F14" s="435" t="s">
        <v>405</v>
      </c>
      <c r="G14" s="435">
        <v>2.5</v>
      </c>
      <c r="H14" s="435">
        <v>2.2000000000000002</v>
      </c>
      <c r="I14" s="435" t="s">
        <v>405</v>
      </c>
      <c r="J14" s="595">
        <v>100</v>
      </c>
      <c r="K14" s="530"/>
    </row>
    <row r="15" spans="1:11" ht="13.35" customHeight="1">
      <c r="A15" s="1908"/>
      <c r="B15" s="396"/>
      <c r="C15" s="311"/>
      <c r="D15" s="528">
        <v>2017</v>
      </c>
      <c r="E15" s="592">
        <v>95.6</v>
      </c>
      <c r="F15" s="435" t="s">
        <v>405</v>
      </c>
      <c r="G15" s="435">
        <v>2.8</v>
      </c>
      <c r="H15" s="435">
        <v>1.6</v>
      </c>
      <c r="I15" s="435" t="s">
        <v>405</v>
      </c>
      <c r="J15" s="595">
        <v>99.999999999999986</v>
      </c>
      <c r="K15" s="530"/>
    </row>
    <row r="16" spans="1:11" ht="13.35" customHeight="1">
      <c r="A16" s="1908"/>
      <c r="B16" s="396"/>
      <c r="C16" s="311"/>
      <c r="D16" s="528">
        <v>2018</v>
      </c>
      <c r="E16" s="592">
        <v>96.2</v>
      </c>
      <c r="F16" s="435" t="s">
        <v>405</v>
      </c>
      <c r="G16" s="435">
        <v>2.5</v>
      </c>
      <c r="H16" s="435">
        <v>1.3</v>
      </c>
      <c r="I16" s="435" t="s">
        <v>405</v>
      </c>
      <c r="J16" s="595">
        <v>99.999999999999986</v>
      </c>
      <c r="K16" s="530"/>
    </row>
    <row r="17" spans="1:11" ht="13.35" customHeight="1">
      <c r="A17" s="1908"/>
      <c r="B17" s="396"/>
      <c r="C17" s="396"/>
      <c r="D17" s="528">
        <v>2019</v>
      </c>
      <c r="E17" s="592">
        <v>96.4</v>
      </c>
      <c r="F17" s="593" t="s">
        <v>405</v>
      </c>
      <c r="G17" s="435">
        <v>2.5</v>
      </c>
      <c r="H17" s="435">
        <v>1.1000000000000001</v>
      </c>
      <c r="I17" s="593" t="s">
        <v>405</v>
      </c>
      <c r="J17" s="595">
        <v>100</v>
      </c>
      <c r="K17" s="531"/>
    </row>
    <row r="18" spans="1:11" ht="13.35" customHeight="1">
      <c r="A18" s="1908"/>
      <c r="B18" s="396"/>
      <c r="C18" s="396"/>
      <c r="D18" s="528">
        <v>2020</v>
      </c>
      <c r="E18" s="592">
        <v>96.5</v>
      </c>
      <c r="F18" s="593" t="s">
        <v>405</v>
      </c>
      <c r="G18" s="435">
        <v>2.6</v>
      </c>
      <c r="H18" s="435">
        <v>0.9</v>
      </c>
      <c r="I18" s="593" t="s">
        <v>405</v>
      </c>
      <c r="J18" s="595">
        <v>100</v>
      </c>
      <c r="K18" s="531"/>
    </row>
    <row r="19" spans="1:11" ht="13.35" customHeight="1">
      <c r="A19" s="1908"/>
      <c r="B19" s="1969" t="s">
        <v>388</v>
      </c>
      <c r="C19" s="311" t="s">
        <v>389</v>
      </c>
      <c r="D19" s="528">
        <v>2010</v>
      </c>
      <c r="E19" s="592">
        <v>100</v>
      </c>
      <c r="F19" s="435" t="s">
        <v>405</v>
      </c>
      <c r="G19" s="435" t="s">
        <v>405</v>
      </c>
      <c r="H19" s="435">
        <v>0</v>
      </c>
      <c r="I19" s="435" t="s">
        <v>405</v>
      </c>
      <c r="J19" s="595">
        <v>100</v>
      </c>
      <c r="K19" s="360" t="s">
        <v>500</v>
      </c>
    </row>
    <row r="20" spans="1:11" ht="13.35" customHeight="1">
      <c r="A20" s="1908"/>
      <c r="B20" s="1969"/>
      <c r="C20" s="311"/>
      <c r="D20" s="528">
        <v>2011</v>
      </c>
      <c r="E20" s="592">
        <v>100</v>
      </c>
      <c r="F20" s="435" t="s">
        <v>405</v>
      </c>
      <c r="G20" s="435" t="s">
        <v>405</v>
      </c>
      <c r="H20" s="435">
        <v>0</v>
      </c>
      <c r="I20" s="435" t="s">
        <v>405</v>
      </c>
      <c r="J20" s="595">
        <v>100</v>
      </c>
      <c r="K20" s="531"/>
    </row>
    <row r="21" spans="1:11" ht="13.35" customHeight="1">
      <c r="A21" s="1908"/>
      <c r="B21" s="1969"/>
      <c r="C21" s="311"/>
      <c r="D21" s="528">
        <v>2012</v>
      </c>
      <c r="E21" s="592">
        <v>100</v>
      </c>
      <c r="F21" s="435" t="s">
        <v>405</v>
      </c>
      <c r="G21" s="435" t="s">
        <v>405</v>
      </c>
      <c r="H21" s="588">
        <v>0</v>
      </c>
      <c r="I21" s="435" t="s">
        <v>405</v>
      </c>
      <c r="J21" s="595">
        <v>100</v>
      </c>
      <c r="K21" s="531"/>
    </row>
    <row r="22" spans="1:11" ht="13.35" customHeight="1">
      <c r="A22" s="1908"/>
      <c r="B22" s="312"/>
      <c r="C22" s="311"/>
      <c r="D22" s="528">
        <v>2013</v>
      </c>
      <c r="E22" s="592">
        <v>100</v>
      </c>
      <c r="F22" s="435" t="s">
        <v>405</v>
      </c>
      <c r="G22" s="435" t="s">
        <v>405</v>
      </c>
      <c r="H22" s="650">
        <v>0</v>
      </c>
      <c r="I22" s="435" t="s">
        <v>405</v>
      </c>
      <c r="J22" s="595">
        <v>100</v>
      </c>
      <c r="K22" s="531"/>
    </row>
    <row r="23" spans="1:11" ht="13.35" customHeight="1">
      <c r="A23" s="1908"/>
      <c r="B23" s="312"/>
      <c r="C23" s="311"/>
      <c r="D23" s="528">
        <v>2014</v>
      </c>
      <c r="E23" s="592">
        <v>100</v>
      </c>
      <c r="F23" s="435" t="s">
        <v>405</v>
      </c>
      <c r="G23" s="435" t="s">
        <v>405</v>
      </c>
      <c r="H23" s="650">
        <v>0</v>
      </c>
      <c r="I23" s="435" t="s">
        <v>405</v>
      </c>
      <c r="J23" s="595">
        <v>100</v>
      </c>
      <c r="K23" s="531"/>
    </row>
    <row r="24" spans="1:11" ht="13.35" customHeight="1">
      <c r="A24" s="1908"/>
      <c r="B24" s="312"/>
      <c r="C24" s="311"/>
      <c r="D24" s="528">
        <v>2015</v>
      </c>
      <c r="E24" s="592">
        <v>100</v>
      </c>
      <c r="F24" s="435" t="s">
        <v>405</v>
      </c>
      <c r="G24" s="435" t="s">
        <v>405</v>
      </c>
      <c r="H24" s="650">
        <v>0</v>
      </c>
      <c r="I24" s="435" t="s">
        <v>405</v>
      </c>
      <c r="J24" s="595">
        <v>100</v>
      </c>
      <c r="K24" s="531"/>
    </row>
    <row r="25" spans="1:11" ht="13.35" customHeight="1">
      <c r="A25" s="1908"/>
      <c r="B25" s="312"/>
      <c r="C25" s="311"/>
      <c r="D25" s="528">
        <v>2016</v>
      </c>
      <c r="E25" s="592">
        <v>100</v>
      </c>
      <c r="F25" s="435" t="s">
        <v>405</v>
      </c>
      <c r="G25" s="435" t="s">
        <v>405</v>
      </c>
      <c r="H25" s="650">
        <v>0</v>
      </c>
      <c r="I25" s="435" t="s">
        <v>405</v>
      </c>
      <c r="J25" s="595">
        <v>100</v>
      </c>
      <c r="K25" s="531"/>
    </row>
    <row r="26" spans="1:11" ht="13.35" customHeight="1">
      <c r="A26" s="1908"/>
      <c r="B26" s="312"/>
      <c r="C26" s="311"/>
      <c r="D26" s="528">
        <v>2017</v>
      </c>
      <c r="E26" s="592">
        <v>100</v>
      </c>
      <c r="F26" s="435" t="s">
        <v>405</v>
      </c>
      <c r="G26" s="435" t="s">
        <v>405</v>
      </c>
      <c r="H26" s="650">
        <v>0</v>
      </c>
      <c r="I26" s="435" t="s">
        <v>405</v>
      </c>
      <c r="J26" s="595">
        <v>100</v>
      </c>
      <c r="K26" s="531"/>
    </row>
    <row r="27" spans="1:11" ht="13.35" customHeight="1">
      <c r="A27" s="1908"/>
      <c r="B27" s="314"/>
      <c r="C27" s="314"/>
      <c r="D27" s="322">
        <v>2018</v>
      </c>
      <c r="E27" s="592">
        <v>100</v>
      </c>
      <c r="F27" s="435" t="s">
        <v>405</v>
      </c>
      <c r="G27" s="435" t="s">
        <v>405</v>
      </c>
      <c r="H27" s="650">
        <v>0</v>
      </c>
      <c r="I27" s="435" t="s">
        <v>405</v>
      </c>
      <c r="J27" s="595">
        <v>100</v>
      </c>
      <c r="K27" s="531"/>
    </row>
    <row r="28" spans="1:11" ht="13.35" customHeight="1">
      <c r="A28" s="1908"/>
      <c r="B28" s="314"/>
      <c r="C28" s="314"/>
      <c r="D28" s="322">
        <v>2019</v>
      </c>
      <c r="E28" s="592">
        <v>100</v>
      </c>
      <c r="F28" s="593" t="s">
        <v>405</v>
      </c>
      <c r="G28" s="593" t="s">
        <v>405</v>
      </c>
      <c r="H28" s="435">
        <v>0</v>
      </c>
      <c r="I28" s="593" t="s">
        <v>405</v>
      </c>
      <c r="J28" s="595">
        <v>100</v>
      </c>
      <c r="K28" s="531"/>
    </row>
    <row r="29" spans="1:11" ht="13.35" customHeight="1">
      <c r="A29" s="1908"/>
      <c r="B29" s="314"/>
      <c r="C29" s="314"/>
      <c r="D29" s="322">
        <v>2020</v>
      </c>
      <c r="E29" s="592">
        <v>100</v>
      </c>
      <c r="F29" s="593" t="s">
        <v>405</v>
      </c>
      <c r="G29" s="593" t="s">
        <v>405</v>
      </c>
      <c r="H29" s="435">
        <v>0</v>
      </c>
      <c r="I29" s="593" t="s">
        <v>405</v>
      </c>
      <c r="J29" s="595">
        <v>100</v>
      </c>
      <c r="K29" s="531"/>
    </row>
    <row r="30" spans="1:11" ht="13.35" customHeight="1">
      <c r="A30" s="1908"/>
      <c r="B30" s="332" t="s">
        <v>391</v>
      </c>
      <c r="C30" s="320" t="s">
        <v>392</v>
      </c>
      <c r="D30" s="528">
        <v>2010</v>
      </c>
      <c r="E30" s="592">
        <v>98.4</v>
      </c>
      <c r="F30" s="435" t="s">
        <v>405</v>
      </c>
      <c r="G30" s="435" t="s">
        <v>405</v>
      </c>
      <c r="H30" s="435">
        <v>1.6</v>
      </c>
      <c r="I30" s="435" t="s">
        <v>405</v>
      </c>
      <c r="J30" s="595">
        <v>100</v>
      </c>
      <c r="K30" s="360" t="s">
        <v>393</v>
      </c>
    </row>
    <row r="31" spans="1:11" ht="13.35" customHeight="1">
      <c r="A31" s="1908"/>
      <c r="B31" s="332"/>
      <c r="C31" s="311"/>
      <c r="D31" s="528">
        <v>2011</v>
      </c>
      <c r="E31" s="592">
        <v>99</v>
      </c>
      <c r="F31" s="435" t="s">
        <v>405</v>
      </c>
      <c r="G31" s="435" t="s">
        <v>405</v>
      </c>
      <c r="H31" s="435">
        <v>1</v>
      </c>
      <c r="I31" s="435" t="s">
        <v>405</v>
      </c>
      <c r="J31" s="595">
        <v>100</v>
      </c>
      <c r="K31" s="531"/>
    </row>
    <row r="32" spans="1:11" ht="13.35" customHeight="1">
      <c r="A32" s="1908"/>
      <c r="B32" s="332"/>
      <c r="C32" s="311"/>
      <c r="D32" s="528">
        <v>2012</v>
      </c>
      <c r="E32" s="592">
        <v>98.3</v>
      </c>
      <c r="F32" s="435" t="s">
        <v>405</v>
      </c>
      <c r="G32" s="435" t="s">
        <v>405</v>
      </c>
      <c r="H32" s="435">
        <v>1.7</v>
      </c>
      <c r="I32" s="435" t="s">
        <v>405</v>
      </c>
      <c r="J32" s="595">
        <v>100</v>
      </c>
      <c r="K32" s="531"/>
    </row>
    <row r="33" spans="1:11" ht="13.35" customHeight="1">
      <c r="A33" s="1908"/>
      <c r="B33" s="332"/>
      <c r="C33" s="311"/>
      <c r="D33" s="528">
        <v>2013</v>
      </c>
      <c r="E33" s="592">
        <v>97.9</v>
      </c>
      <c r="F33" s="435" t="s">
        <v>405</v>
      </c>
      <c r="G33" s="435" t="s">
        <v>405</v>
      </c>
      <c r="H33" s="435">
        <v>2.1</v>
      </c>
      <c r="I33" s="435" t="s">
        <v>405</v>
      </c>
      <c r="J33" s="595">
        <v>100</v>
      </c>
      <c r="K33" s="531"/>
    </row>
    <row r="34" spans="1:11" ht="13.35" customHeight="1">
      <c r="A34" s="1908"/>
      <c r="B34" s="332"/>
      <c r="C34" s="311"/>
      <c r="D34" s="312">
        <v>2014</v>
      </c>
      <c r="E34" s="592">
        <v>98.2</v>
      </c>
      <c r="F34" s="435" t="s">
        <v>405</v>
      </c>
      <c r="G34" s="435" t="s">
        <v>405</v>
      </c>
      <c r="H34" s="435">
        <v>1.8</v>
      </c>
      <c r="I34" s="435" t="s">
        <v>405</v>
      </c>
      <c r="J34" s="595">
        <v>100</v>
      </c>
      <c r="K34" s="531"/>
    </row>
    <row r="35" spans="1:11" ht="13.35" customHeight="1">
      <c r="A35" s="1908"/>
      <c r="B35" s="332"/>
      <c r="C35" s="311"/>
      <c r="D35" s="528">
        <v>2015</v>
      </c>
      <c r="E35" s="592">
        <v>98</v>
      </c>
      <c r="F35" s="435" t="s">
        <v>405</v>
      </c>
      <c r="G35" s="435" t="s">
        <v>405</v>
      </c>
      <c r="H35" s="435">
        <v>2</v>
      </c>
      <c r="I35" s="435" t="s">
        <v>405</v>
      </c>
      <c r="J35" s="595">
        <v>100</v>
      </c>
      <c r="K35" s="531"/>
    </row>
    <row r="36" spans="1:11" ht="13.35" customHeight="1">
      <c r="A36" s="1908"/>
      <c r="B36" s="332"/>
      <c r="C36" s="311"/>
      <c r="D36" s="528">
        <v>2016</v>
      </c>
      <c r="E36" s="592">
        <v>97.9</v>
      </c>
      <c r="F36" s="435" t="s">
        <v>405</v>
      </c>
      <c r="G36" s="435" t="s">
        <v>405</v>
      </c>
      <c r="H36" s="435">
        <v>2.1</v>
      </c>
      <c r="I36" s="435" t="s">
        <v>405</v>
      </c>
      <c r="J36" s="595">
        <v>100</v>
      </c>
      <c r="K36" s="531"/>
    </row>
    <row r="37" spans="1:11" ht="13.35" customHeight="1">
      <c r="A37" s="1908"/>
      <c r="B37" s="332"/>
      <c r="C37" s="311"/>
      <c r="D37" s="528">
        <v>2017</v>
      </c>
      <c r="E37" s="592">
        <v>98.5</v>
      </c>
      <c r="F37" s="435" t="s">
        <v>405</v>
      </c>
      <c r="G37" s="435" t="s">
        <v>405</v>
      </c>
      <c r="H37" s="435">
        <v>1.5</v>
      </c>
      <c r="I37" s="435" t="s">
        <v>405</v>
      </c>
      <c r="J37" s="595">
        <v>100</v>
      </c>
      <c r="K37" s="531"/>
    </row>
    <row r="38" spans="1:11" ht="13.35" customHeight="1">
      <c r="A38" s="1908"/>
      <c r="B38" s="332"/>
      <c r="C38" s="311"/>
      <c r="D38" s="322">
        <v>2018</v>
      </c>
      <c r="E38" s="592">
        <v>98.6</v>
      </c>
      <c r="F38" s="435" t="s">
        <v>405</v>
      </c>
      <c r="G38" s="435" t="s">
        <v>405</v>
      </c>
      <c r="H38" s="435">
        <v>1.4</v>
      </c>
      <c r="I38" s="435" t="s">
        <v>405</v>
      </c>
      <c r="J38" s="595">
        <v>100</v>
      </c>
      <c r="K38" s="531"/>
    </row>
    <row r="39" spans="1:11" ht="13.35" customHeight="1">
      <c r="A39" s="1908"/>
      <c r="B39" s="332"/>
      <c r="C39" s="311"/>
      <c r="D39" s="528">
        <v>2019</v>
      </c>
      <c r="E39" s="312">
        <v>98.8</v>
      </c>
      <c r="F39" s="532" t="s">
        <v>405</v>
      </c>
      <c r="G39" s="532" t="s">
        <v>405</v>
      </c>
      <c r="H39" s="313">
        <v>1.2</v>
      </c>
      <c r="I39" s="532" t="s">
        <v>405</v>
      </c>
      <c r="J39" s="595">
        <v>100</v>
      </c>
      <c r="K39" s="531"/>
    </row>
    <row r="40" spans="1:11" ht="13.35" customHeight="1">
      <c r="A40" s="1908"/>
      <c r="B40" s="332"/>
      <c r="C40" s="311"/>
      <c r="D40" s="528">
        <v>2020</v>
      </c>
      <c r="E40" s="592">
        <v>99</v>
      </c>
      <c r="F40" s="532" t="s">
        <v>405</v>
      </c>
      <c r="G40" s="532" t="s">
        <v>405</v>
      </c>
      <c r="H40" s="435">
        <v>1</v>
      </c>
      <c r="I40" s="532" t="s">
        <v>405</v>
      </c>
      <c r="J40" s="595">
        <v>100</v>
      </c>
      <c r="K40" s="531"/>
    </row>
    <row r="41" spans="1:11" ht="13.35" customHeight="1">
      <c r="A41" s="1908"/>
      <c r="B41" s="1958" t="s">
        <v>394</v>
      </c>
      <c r="C41" s="320" t="s">
        <v>395</v>
      </c>
      <c r="D41" s="528">
        <v>2010</v>
      </c>
      <c r="E41" s="592">
        <v>100</v>
      </c>
      <c r="F41" s="435" t="s">
        <v>405</v>
      </c>
      <c r="G41" s="435" t="s">
        <v>405</v>
      </c>
      <c r="H41" s="435">
        <v>0</v>
      </c>
      <c r="I41" s="435" t="s">
        <v>405</v>
      </c>
      <c r="J41" s="595">
        <v>100</v>
      </c>
      <c r="K41" s="1959" t="s">
        <v>396</v>
      </c>
    </row>
    <row r="42" spans="1:11" ht="13.35" customHeight="1">
      <c r="A42" s="1908"/>
      <c r="B42" s="1958"/>
      <c r="C42" s="311"/>
      <c r="D42" s="528">
        <v>2011</v>
      </c>
      <c r="E42" s="592">
        <v>100</v>
      </c>
      <c r="F42" s="435" t="s">
        <v>405</v>
      </c>
      <c r="G42" s="435" t="s">
        <v>405</v>
      </c>
      <c r="H42" s="435">
        <v>0</v>
      </c>
      <c r="I42" s="435" t="s">
        <v>405</v>
      </c>
      <c r="J42" s="595">
        <v>100</v>
      </c>
      <c r="K42" s="1959"/>
    </row>
    <row r="43" spans="1:11" ht="13.35" customHeight="1">
      <c r="A43" s="1908"/>
      <c r="B43" s="1958"/>
      <c r="C43" s="311"/>
      <c r="D43" s="528">
        <v>2012</v>
      </c>
      <c r="E43" s="592">
        <v>100</v>
      </c>
      <c r="F43" s="435" t="s">
        <v>405</v>
      </c>
      <c r="G43" s="435" t="s">
        <v>405</v>
      </c>
      <c r="H43" s="435">
        <v>0</v>
      </c>
      <c r="I43" s="435" t="s">
        <v>405</v>
      </c>
      <c r="J43" s="595">
        <v>100</v>
      </c>
      <c r="K43" s="1959"/>
    </row>
    <row r="44" spans="1:11" ht="13.35" customHeight="1">
      <c r="A44" s="1908"/>
      <c r="B44" s="1958"/>
      <c r="C44" s="311"/>
      <c r="D44" s="528">
        <v>2013</v>
      </c>
      <c r="E44" s="592">
        <v>100</v>
      </c>
      <c r="F44" s="435" t="s">
        <v>405</v>
      </c>
      <c r="G44" s="435" t="s">
        <v>405</v>
      </c>
      <c r="H44" s="435">
        <v>0</v>
      </c>
      <c r="I44" s="435" t="s">
        <v>405</v>
      </c>
      <c r="J44" s="595">
        <v>100</v>
      </c>
      <c r="K44" s="1959"/>
    </row>
    <row r="45" spans="1:11" ht="13.35" customHeight="1">
      <c r="A45" s="1908"/>
      <c r="B45" s="1958"/>
      <c r="C45" s="311"/>
      <c r="D45" s="528">
        <v>2014</v>
      </c>
      <c r="E45" s="592">
        <v>100</v>
      </c>
      <c r="F45" s="435" t="s">
        <v>405</v>
      </c>
      <c r="G45" s="435" t="s">
        <v>405</v>
      </c>
      <c r="H45" s="435">
        <v>0</v>
      </c>
      <c r="I45" s="435" t="s">
        <v>405</v>
      </c>
      <c r="J45" s="595">
        <v>100</v>
      </c>
      <c r="K45" s="1959"/>
    </row>
    <row r="46" spans="1:11" ht="13.35" customHeight="1">
      <c r="A46" s="1908"/>
      <c r="B46" s="332"/>
      <c r="C46" s="311"/>
      <c r="D46" s="528">
        <v>2015</v>
      </c>
      <c r="E46" s="592">
        <v>100</v>
      </c>
      <c r="F46" s="435" t="s">
        <v>405</v>
      </c>
      <c r="G46" s="435" t="s">
        <v>405</v>
      </c>
      <c r="H46" s="435">
        <v>0</v>
      </c>
      <c r="I46" s="435" t="s">
        <v>405</v>
      </c>
      <c r="J46" s="595">
        <v>100</v>
      </c>
      <c r="K46" s="1959"/>
    </row>
    <row r="47" spans="1:11" ht="13.35" customHeight="1">
      <c r="A47" s="1908"/>
      <c r="B47" s="332"/>
      <c r="C47" s="311"/>
      <c r="D47" s="528">
        <v>2016</v>
      </c>
      <c r="E47" s="592">
        <v>100</v>
      </c>
      <c r="F47" s="435" t="s">
        <v>405</v>
      </c>
      <c r="G47" s="435" t="s">
        <v>405</v>
      </c>
      <c r="H47" s="435">
        <v>0</v>
      </c>
      <c r="I47" s="435" t="s">
        <v>405</v>
      </c>
      <c r="J47" s="595">
        <v>100</v>
      </c>
      <c r="K47" s="531"/>
    </row>
    <row r="48" spans="1:11" ht="13.35" customHeight="1">
      <c r="A48" s="1908"/>
      <c r="B48" s="332"/>
      <c r="C48" s="311"/>
      <c r="D48" s="528">
        <v>2017</v>
      </c>
      <c r="E48" s="509">
        <v>100</v>
      </c>
      <c r="F48" s="593" t="s">
        <v>405</v>
      </c>
      <c r="G48" s="593" t="s">
        <v>405</v>
      </c>
      <c r="H48" s="593">
        <v>0</v>
      </c>
      <c r="I48" s="593" t="s">
        <v>405</v>
      </c>
      <c r="J48" s="614">
        <v>100</v>
      </c>
      <c r="K48" s="527"/>
    </row>
    <row r="49" spans="1:11" ht="13.35" customHeight="1">
      <c r="A49" s="1908"/>
      <c r="B49" s="332"/>
      <c r="C49" s="311"/>
      <c r="D49" s="528">
        <v>2018</v>
      </c>
      <c r="E49" s="509">
        <v>100</v>
      </c>
      <c r="F49" s="593" t="s">
        <v>405</v>
      </c>
      <c r="G49" s="593" t="s">
        <v>405</v>
      </c>
      <c r="H49" s="593">
        <v>0</v>
      </c>
      <c r="I49" s="593" t="s">
        <v>405</v>
      </c>
      <c r="J49" s="614">
        <v>100</v>
      </c>
      <c r="K49" s="527"/>
    </row>
    <row r="50" spans="1:11" ht="13.35" customHeight="1">
      <c r="A50" s="1908"/>
      <c r="B50" s="373"/>
      <c r="C50" s="373"/>
      <c r="D50" s="777">
        <v>2019</v>
      </c>
      <c r="E50" s="630">
        <v>100</v>
      </c>
      <c r="F50" s="630" t="s">
        <v>405</v>
      </c>
      <c r="G50" s="630" t="s">
        <v>405</v>
      </c>
      <c r="H50" s="630">
        <v>0</v>
      </c>
      <c r="I50" s="630" t="s">
        <v>405</v>
      </c>
      <c r="J50" s="633">
        <v>100</v>
      </c>
      <c r="K50" s="373"/>
    </row>
    <row r="51" spans="1:11" ht="13.35" customHeight="1">
      <c r="A51" s="1908"/>
      <c r="B51" s="373"/>
      <c r="C51" s="373"/>
      <c r="D51" s="777">
        <v>2020</v>
      </c>
      <c r="E51" s="630">
        <v>100</v>
      </c>
      <c r="F51" s="630" t="s">
        <v>405</v>
      </c>
      <c r="G51" s="630" t="s">
        <v>405</v>
      </c>
      <c r="H51" s="630">
        <v>0</v>
      </c>
      <c r="I51" s="630" t="s">
        <v>405</v>
      </c>
      <c r="J51" s="633">
        <v>100</v>
      </c>
      <c r="K51" s="373"/>
    </row>
    <row r="52" spans="1:11" ht="19.7" customHeight="1">
      <c r="A52" s="1987">
        <v>130</v>
      </c>
      <c r="B52" s="2024" t="s">
        <v>593</v>
      </c>
      <c r="C52" s="2024"/>
      <c r="D52" s="2024"/>
      <c r="E52" s="2024"/>
      <c r="F52" s="2024"/>
      <c r="G52" s="2024"/>
      <c r="H52" s="2024"/>
      <c r="I52" s="2024"/>
      <c r="J52" s="2024"/>
      <c r="K52" s="2024"/>
    </row>
    <row r="53" spans="1:11" ht="33.950000000000003" customHeight="1">
      <c r="A53" s="1987"/>
      <c r="B53" s="778"/>
      <c r="C53" s="773" t="s">
        <v>534</v>
      </c>
      <c r="D53" s="773" t="s">
        <v>336</v>
      </c>
      <c r="E53" s="773" t="s">
        <v>535</v>
      </c>
      <c r="F53" s="773" t="s">
        <v>536</v>
      </c>
      <c r="G53" s="773" t="s">
        <v>537</v>
      </c>
      <c r="H53" s="773" t="s">
        <v>570</v>
      </c>
      <c r="I53" s="773" t="s">
        <v>539</v>
      </c>
      <c r="J53" s="774" t="s">
        <v>548</v>
      </c>
      <c r="K53" s="779"/>
    </row>
    <row r="54" spans="1:11" ht="33.950000000000003" customHeight="1">
      <c r="A54" s="1987"/>
      <c r="B54" s="780"/>
      <c r="C54" s="775" t="s">
        <v>372</v>
      </c>
      <c r="D54" s="775" t="s">
        <v>9</v>
      </c>
      <c r="E54" s="775" t="s">
        <v>541</v>
      </c>
      <c r="F54" s="775" t="s">
        <v>542</v>
      </c>
      <c r="G54" s="775" t="s">
        <v>543</v>
      </c>
      <c r="H54" s="775" t="s">
        <v>544</v>
      </c>
      <c r="I54" s="775" t="s">
        <v>545</v>
      </c>
      <c r="J54" s="776" t="s">
        <v>549</v>
      </c>
      <c r="K54" s="781"/>
    </row>
    <row r="55" spans="1:11" ht="19.7" customHeight="1">
      <c r="A55" s="1987"/>
      <c r="B55" s="782"/>
      <c r="C55" s="783"/>
      <c r="D55" s="784"/>
      <c r="E55" s="784" t="s">
        <v>318</v>
      </c>
      <c r="F55" s="784" t="s">
        <v>321</v>
      </c>
      <c r="G55" s="784" t="s">
        <v>325</v>
      </c>
      <c r="H55" s="784" t="s">
        <v>328</v>
      </c>
      <c r="I55" s="784" t="s">
        <v>331</v>
      </c>
      <c r="J55" s="807" t="s">
        <v>334</v>
      </c>
      <c r="K55" s="786"/>
    </row>
    <row r="56" spans="1:11" ht="6.95" customHeight="1">
      <c r="A56" s="1987"/>
      <c r="B56" s="373"/>
      <c r="C56" s="373"/>
      <c r="D56" s="571"/>
      <c r="E56" s="373"/>
      <c r="F56" s="373"/>
      <c r="G56" s="373"/>
      <c r="H56" s="373"/>
      <c r="I56" s="373"/>
      <c r="J56" s="572"/>
      <c r="K56" s="373"/>
    </row>
    <row r="57" spans="1:11" ht="14.45" customHeight="1">
      <c r="A57" s="1987"/>
      <c r="B57" s="1988" t="s">
        <v>397</v>
      </c>
      <c r="C57" s="632" t="s">
        <v>398</v>
      </c>
      <c r="D57" s="571">
        <v>2010</v>
      </c>
      <c r="E57" s="630">
        <v>98.2</v>
      </c>
      <c r="F57" s="630" t="s">
        <v>405</v>
      </c>
      <c r="G57" s="630">
        <v>1.7</v>
      </c>
      <c r="H57" s="630">
        <v>0.1</v>
      </c>
      <c r="I57" s="630" t="s">
        <v>405</v>
      </c>
      <c r="J57" s="633">
        <v>100</v>
      </c>
      <c r="K57" s="1989" t="s">
        <v>399</v>
      </c>
    </row>
    <row r="58" spans="1:11" ht="14.45" customHeight="1">
      <c r="A58" s="1987"/>
      <c r="B58" s="1988"/>
      <c r="C58" s="632"/>
      <c r="D58" s="571">
        <v>2011</v>
      </c>
      <c r="E58" s="630">
        <v>97.5</v>
      </c>
      <c r="F58" s="630" t="s">
        <v>405</v>
      </c>
      <c r="G58" s="630">
        <v>2.2999999999999998</v>
      </c>
      <c r="H58" s="630">
        <v>0.2</v>
      </c>
      <c r="I58" s="630" t="s">
        <v>405</v>
      </c>
      <c r="J58" s="633">
        <v>100</v>
      </c>
      <c r="K58" s="1989"/>
    </row>
    <row r="59" spans="1:11" ht="14.45" customHeight="1">
      <c r="A59" s="1987"/>
      <c r="B59" s="1988"/>
      <c r="C59" s="632"/>
      <c r="D59" s="571">
        <v>2012</v>
      </c>
      <c r="E59" s="630">
        <v>97.3</v>
      </c>
      <c r="F59" s="630" t="s">
        <v>405</v>
      </c>
      <c r="G59" s="630">
        <v>2.2999999999999998</v>
      </c>
      <c r="H59" s="630">
        <v>0.4</v>
      </c>
      <c r="I59" s="630" t="s">
        <v>405</v>
      </c>
      <c r="J59" s="633">
        <v>100</v>
      </c>
      <c r="K59" s="1989"/>
    </row>
    <row r="60" spans="1:11" ht="14.45" customHeight="1">
      <c r="A60" s="1987"/>
      <c r="B60" s="1988"/>
      <c r="C60" s="632"/>
      <c r="D60" s="571">
        <v>2013</v>
      </c>
      <c r="E60" s="630">
        <v>97.8</v>
      </c>
      <c r="F60" s="630" t="s">
        <v>405</v>
      </c>
      <c r="G60" s="630">
        <v>1.7</v>
      </c>
      <c r="H60" s="630">
        <v>0.5</v>
      </c>
      <c r="I60" s="630" t="s">
        <v>405</v>
      </c>
      <c r="J60" s="633">
        <v>100</v>
      </c>
      <c r="K60" s="1989"/>
    </row>
    <row r="61" spans="1:11" ht="14.45" customHeight="1">
      <c r="A61" s="1987"/>
      <c r="B61" s="1988"/>
      <c r="C61" s="632"/>
      <c r="D61" s="571">
        <v>2014</v>
      </c>
      <c r="E61" s="630">
        <v>97.2</v>
      </c>
      <c r="F61" s="630" t="s">
        <v>405</v>
      </c>
      <c r="G61" s="630">
        <v>2.2999999999999998</v>
      </c>
      <c r="H61" s="630">
        <v>0.5</v>
      </c>
      <c r="I61" s="630" t="s">
        <v>405</v>
      </c>
      <c r="J61" s="633">
        <v>100</v>
      </c>
      <c r="K61" s="1989"/>
    </row>
    <row r="62" spans="1:11" ht="14.45" customHeight="1">
      <c r="A62" s="1987"/>
      <c r="B62" s="373"/>
      <c r="C62" s="632"/>
      <c r="D62" s="571">
        <v>2015</v>
      </c>
      <c r="E62" s="630">
        <v>97.1</v>
      </c>
      <c r="F62" s="630" t="s">
        <v>405</v>
      </c>
      <c r="G62" s="630">
        <v>2.4</v>
      </c>
      <c r="H62" s="630">
        <v>0.5</v>
      </c>
      <c r="I62" s="630" t="s">
        <v>405</v>
      </c>
      <c r="J62" s="633">
        <v>100</v>
      </c>
      <c r="K62" s="1989"/>
    </row>
    <row r="63" spans="1:11" ht="14.45" customHeight="1">
      <c r="A63" s="1987"/>
      <c r="B63" s="373"/>
      <c r="C63" s="632"/>
      <c r="D63" s="571">
        <v>2016</v>
      </c>
      <c r="E63" s="630">
        <v>96.9</v>
      </c>
      <c r="F63" s="630" t="s">
        <v>405</v>
      </c>
      <c r="G63" s="630">
        <v>2.5</v>
      </c>
      <c r="H63" s="630">
        <v>0.6</v>
      </c>
      <c r="I63" s="630" t="s">
        <v>405</v>
      </c>
      <c r="J63" s="633">
        <v>100</v>
      </c>
      <c r="K63" s="318"/>
    </row>
    <row r="64" spans="1:11" ht="14.45" customHeight="1">
      <c r="A64" s="1987"/>
      <c r="B64" s="373"/>
      <c r="C64" s="632"/>
      <c r="D64" s="571">
        <v>2017</v>
      </c>
      <c r="E64" s="630">
        <v>96</v>
      </c>
      <c r="F64" s="630" t="s">
        <v>405</v>
      </c>
      <c r="G64" s="630">
        <v>3.5</v>
      </c>
      <c r="H64" s="630">
        <v>0.5</v>
      </c>
      <c r="I64" s="630" t="s">
        <v>405</v>
      </c>
      <c r="J64" s="633">
        <v>100</v>
      </c>
      <c r="K64" s="318"/>
    </row>
    <row r="65" spans="1:11" ht="14.45" customHeight="1">
      <c r="A65" s="1987"/>
      <c r="B65" s="373"/>
      <c r="C65" s="632"/>
      <c r="D65" s="571">
        <v>2018</v>
      </c>
      <c r="E65" s="630">
        <v>95.6</v>
      </c>
      <c r="F65" s="630" t="s">
        <v>405</v>
      </c>
      <c r="G65" s="630">
        <v>3.9</v>
      </c>
      <c r="H65" s="630">
        <v>0.5</v>
      </c>
      <c r="I65" s="630" t="s">
        <v>405</v>
      </c>
      <c r="J65" s="633">
        <v>100</v>
      </c>
      <c r="K65" s="318"/>
    </row>
    <row r="66" spans="1:11" ht="14.45" customHeight="1">
      <c r="A66" s="1987"/>
      <c r="B66" s="373"/>
      <c r="C66" s="632"/>
      <c r="D66" s="571">
        <v>2019</v>
      </c>
      <c r="E66" s="630">
        <v>96.1</v>
      </c>
      <c r="F66" s="630" t="s">
        <v>405</v>
      </c>
      <c r="G66" s="630">
        <v>3.5</v>
      </c>
      <c r="H66" s="630">
        <v>0.4</v>
      </c>
      <c r="I66" s="630" t="s">
        <v>405</v>
      </c>
      <c r="J66" s="633">
        <v>100</v>
      </c>
      <c r="K66" s="318"/>
    </row>
    <row r="67" spans="1:11" ht="14.45" customHeight="1">
      <c r="A67" s="1987"/>
      <c r="B67" s="373"/>
      <c r="C67" s="632"/>
      <c r="D67" s="571">
        <v>2020</v>
      </c>
      <c r="E67" s="630">
        <v>96.4</v>
      </c>
      <c r="F67" s="630" t="s">
        <v>405</v>
      </c>
      <c r="G67" s="630">
        <v>3.3</v>
      </c>
      <c r="H67" s="630">
        <v>0.3</v>
      </c>
      <c r="I67" s="630" t="s">
        <v>405</v>
      </c>
      <c r="J67" s="633">
        <v>100</v>
      </c>
      <c r="K67" s="318"/>
    </row>
    <row r="68" spans="1:11" ht="14.45" customHeight="1">
      <c r="A68" s="1987"/>
      <c r="B68" s="373" t="s">
        <v>400</v>
      </c>
      <c r="C68" s="632" t="s">
        <v>401</v>
      </c>
      <c r="D68" s="571">
        <v>2010</v>
      </c>
      <c r="E68" s="630">
        <v>98</v>
      </c>
      <c r="F68" s="630" t="s">
        <v>405</v>
      </c>
      <c r="G68" s="630" t="s">
        <v>405</v>
      </c>
      <c r="H68" s="630">
        <v>2</v>
      </c>
      <c r="I68" s="630" t="s">
        <v>405</v>
      </c>
      <c r="J68" s="633">
        <v>100</v>
      </c>
      <c r="K68" s="318" t="s">
        <v>402</v>
      </c>
    </row>
    <row r="69" spans="1:11" ht="14.45" customHeight="1">
      <c r="A69" s="1987"/>
      <c r="B69" s="373"/>
      <c r="C69" s="632"/>
      <c r="D69" s="571">
        <v>2011</v>
      </c>
      <c r="E69" s="630">
        <v>98.8</v>
      </c>
      <c r="F69" s="630" t="s">
        <v>405</v>
      </c>
      <c r="G69" s="630" t="s">
        <v>405</v>
      </c>
      <c r="H69" s="630">
        <v>1.2</v>
      </c>
      <c r="I69" s="630" t="s">
        <v>405</v>
      </c>
      <c r="J69" s="633">
        <v>100</v>
      </c>
      <c r="K69" s="318"/>
    </row>
    <row r="70" spans="1:11" ht="14.45" customHeight="1">
      <c r="A70" s="1987"/>
      <c r="B70" s="373"/>
      <c r="C70" s="632"/>
      <c r="D70" s="571">
        <v>2012</v>
      </c>
      <c r="E70" s="630">
        <v>98.3</v>
      </c>
      <c r="F70" s="630" t="s">
        <v>405</v>
      </c>
      <c r="G70" s="630" t="s">
        <v>405</v>
      </c>
      <c r="H70" s="630">
        <v>1.7</v>
      </c>
      <c r="I70" s="630" t="s">
        <v>405</v>
      </c>
      <c r="J70" s="633">
        <v>100</v>
      </c>
      <c r="K70" s="318"/>
    </row>
    <row r="71" spans="1:11" ht="14.45" customHeight="1">
      <c r="A71" s="1987"/>
      <c r="B71" s="373"/>
      <c r="C71" s="632"/>
      <c r="D71" s="571">
        <v>2013</v>
      </c>
      <c r="E71" s="630">
        <v>98.4</v>
      </c>
      <c r="F71" s="630" t="s">
        <v>405</v>
      </c>
      <c r="G71" s="630" t="s">
        <v>405</v>
      </c>
      <c r="H71" s="630">
        <v>1.6</v>
      </c>
      <c r="I71" s="630" t="s">
        <v>405</v>
      </c>
      <c r="J71" s="633">
        <v>100</v>
      </c>
      <c r="K71" s="318"/>
    </row>
    <row r="72" spans="1:11" ht="14.45" customHeight="1">
      <c r="A72" s="1987"/>
      <c r="B72" s="373"/>
      <c r="C72" s="632"/>
      <c r="D72" s="571">
        <v>2014</v>
      </c>
      <c r="E72" s="630">
        <v>97.9</v>
      </c>
      <c r="F72" s="630" t="s">
        <v>405</v>
      </c>
      <c r="G72" s="630" t="s">
        <v>405</v>
      </c>
      <c r="H72" s="630">
        <v>2.1</v>
      </c>
      <c r="I72" s="630" t="s">
        <v>405</v>
      </c>
      <c r="J72" s="633">
        <v>100</v>
      </c>
      <c r="K72" s="318"/>
    </row>
    <row r="73" spans="1:11" ht="14.45" customHeight="1">
      <c r="A73" s="1987"/>
      <c r="B73" s="373"/>
      <c r="C73" s="632"/>
      <c r="D73" s="571">
        <v>2015</v>
      </c>
      <c r="E73" s="630">
        <v>96.5</v>
      </c>
      <c r="F73" s="630" t="s">
        <v>405</v>
      </c>
      <c r="G73" s="630" t="s">
        <v>405</v>
      </c>
      <c r="H73" s="630">
        <v>3.5</v>
      </c>
      <c r="I73" s="630" t="s">
        <v>405</v>
      </c>
      <c r="J73" s="633">
        <v>100</v>
      </c>
      <c r="K73" s="318"/>
    </row>
    <row r="74" spans="1:11" ht="14.45" customHeight="1">
      <c r="A74" s="1987"/>
      <c r="B74" s="373"/>
      <c r="C74" s="632"/>
      <c r="D74" s="571">
        <v>2016</v>
      </c>
      <c r="E74" s="630">
        <v>96</v>
      </c>
      <c r="F74" s="630" t="s">
        <v>405</v>
      </c>
      <c r="G74" s="630" t="s">
        <v>405</v>
      </c>
      <c r="H74" s="630">
        <v>4</v>
      </c>
      <c r="I74" s="630" t="s">
        <v>405</v>
      </c>
      <c r="J74" s="633">
        <v>100</v>
      </c>
      <c r="K74" s="318"/>
    </row>
    <row r="75" spans="1:11" ht="14.45" customHeight="1">
      <c r="A75" s="1987"/>
      <c r="B75" s="373"/>
      <c r="C75" s="632"/>
      <c r="D75" s="571">
        <v>2017</v>
      </c>
      <c r="E75" s="630">
        <v>96.9</v>
      </c>
      <c r="F75" s="630" t="s">
        <v>405</v>
      </c>
      <c r="G75" s="630" t="s">
        <v>405</v>
      </c>
      <c r="H75" s="630">
        <v>3.1</v>
      </c>
      <c r="I75" s="630" t="s">
        <v>405</v>
      </c>
      <c r="J75" s="633">
        <v>100</v>
      </c>
      <c r="K75" s="318"/>
    </row>
    <row r="76" spans="1:11" ht="14.45" customHeight="1">
      <c r="A76" s="1987"/>
      <c r="B76" s="373"/>
      <c r="C76" s="632"/>
      <c r="D76" s="571">
        <v>2018</v>
      </c>
      <c r="E76" s="630">
        <v>97</v>
      </c>
      <c r="F76" s="630" t="s">
        <v>405</v>
      </c>
      <c r="G76" s="630" t="s">
        <v>405</v>
      </c>
      <c r="H76" s="630">
        <v>3</v>
      </c>
      <c r="I76" s="630" t="s">
        <v>405</v>
      </c>
      <c r="J76" s="633">
        <v>100</v>
      </c>
      <c r="K76" s="318"/>
    </row>
    <row r="77" spans="1:11" ht="14.45" customHeight="1">
      <c r="A77" s="1987"/>
      <c r="B77" s="373"/>
      <c r="C77" s="632"/>
      <c r="D77" s="571">
        <v>2019</v>
      </c>
      <c r="E77" s="630">
        <v>97.6</v>
      </c>
      <c r="F77" s="630" t="s">
        <v>405</v>
      </c>
      <c r="G77" s="630" t="s">
        <v>405</v>
      </c>
      <c r="H77" s="630">
        <v>2.4</v>
      </c>
      <c r="I77" s="630" t="s">
        <v>405</v>
      </c>
      <c r="J77" s="633">
        <v>100</v>
      </c>
      <c r="K77" s="318"/>
    </row>
    <row r="78" spans="1:11" ht="14.45" customHeight="1">
      <c r="A78" s="1987"/>
      <c r="B78" s="373"/>
      <c r="C78" s="632"/>
      <c r="D78" s="571">
        <v>2020</v>
      </c>
      <c r="E78" s="630">
        <v>97.7</v>
      </c>
      <c r="F78" s="630" t="s">
        <v>405</v>
      </c>
      <c r="G78" s="630" t="s">
        <v>405</v>
      </c>
      <c r="H78" s="630">
        <v>2.2999999999999998</v>
      </c>
      <c r="I78" s="630" t="s">
        <v>405</v>
      </c>
      <c r="J78" s="633">
        <v>100</v>
      </c>
      <c r="K78" s="318"/>
    </row>
    <row r="79" spans="1:11" ht="14.45" customHeight="1">
      <c r="A79" s="1987"/>
      <c r="B79" s="1988" t="s">
        <v>403</v>
      </c>
      <c r="C79" s="632" t="s">
        <v>404</v>
      </c>
      <c r="D79" s="571">
        <v>2010</v>
      </c>
      <c r="E79" s="630">
        <v>96.8</v>
      </c>
      <c r="F79" s="630" t="s">
        <v>405</v>
      </c>
      <c r="G79" s="630" t="s">
        <v>405</v>
      </c>
      <c r="H79" s="630">
        <v>3.2</v>
      </c>
      <c r="I79" s="630" t="s">
        <v>405</v>
      </c>
      <c r="J79" s="633">
        <v>100</v>
      </c>
      <c r="K79" s="1989" t="s">
        <v>550</v>
      </c>
    </row>
    <row r="80" spans="1:11" ht="14.45" customHeight="1">
      <c r="A80" s="1987"/>
      <c r="B80" s="1988"/>
      <c r="C80" s="632"/>
      <c r="D80" s="571">
        <v>2011</v>
      </c>
      <c r="E80" s="630">
        <v>96.8</v>
      </c>
      <c r="F80" s="630" t="s">
        <v>405</v>
      </c>
      <c r="G80" s="630" t="s">
        <v>405</v>
      </c>
      <c r="H80" s="630">
        <v>3.2</v>
      </c>
      <c r="I80" s="630" t="s">
        <v>405</v>
      </c>
      <c r="J80" s="633">
        <v>100</v>
      </c>
      <c r="K80" s="1989"/>
    </row>
    <row r="81" spans="1:11" ht="14.45" customHeight="1">
      <c r="A81" s="1987"/>
      <c r="B81" s="1988"/>
      <c r="C81" s="632"/>
      <c r="D81" s="571">
        <v>2012</v>
      </c>
      <c r="E81" s="630">
        <v>95.3</v>
      </c>
      <c r="F81" s="630" t="s">
        <v>405</v>
      </c>
      <c r="G81" s="630" t="s">
        <v>405</v>
      </c>
      <c r="H81" s="630">
        <v>4.7</v>
      </c>
      <c r="I81" s="630" t="s">
        <v>405</v>
      </c>
      <c r="J81" s="633">
        <v>100</v>
      </c>
      <c r="K81" s="1989"/>
    </row>
    <row r="82" spans="1:11" ht="14.45" customHeight="1">
      <c r="A82" s="1987"/>
      <c r="B82" s="1988"/>
      <c r="C82" s="632"/>
      <c r="D82" s="571">
        <v>2013</v>
      </c>
      <c r="E82" s="630">
        <v>96.4</v>
      </c>
      <c r="F82" s="630" t="s">
        <v>405</v>
      </c>
      <c r="G82" s="630" t="s">
        <v>405</v>
      </c>
      <c r="H82" s="630">
        <v>3.6</v>
      </c>
      <c r="I82" s="630" t="s">
        <v>405</v>
      </c>
      <c r="J82" s="633">
        <v>100</v>
      </c>
      <c r="K82" s="1989"/>
    </row>
    <row r="83" spans="1:11" ht="14.45" customHeight="1">
      <c r="A83" s="1987"/>
      <c r="B83" s="1988"/>
      <c r="C83" s="632"/>
      <c r="D83" s="571">
        <v>2014</v>
      </c>
      <c r="E83" s="630">
        <v>95.6</v>
      </c>
      <c r="F83" s="630" t="s">
        <v>405</v>
      </c>
      <c r="G83" s="630" t="s">
        <v>405</v>
      </c>
      <c r="H83" s="630">
        <v>4.4000000000000004</v>
      </c>
      <c r="I83" s="630" t="s">
        <v>405</v>
      </c>
      <c r="J83" s="633">
        <v>100</v>
      </c>
      <c r="K83" s="1989"/>
    </row>
    <row r="84" spans="1:11" ht="14.45" customHeight="1">
      <c r="A84" s="1987"/>
      <c r="B84" s="1988"/>
      <c r="C84" s="632"/>
      <c r="D84" s="571">
        <v>2015</v>
      </c>
      <c r="E84" s="630">
        <v>95.4</v>
      </c>
      <c r="F84" s="630" t="s">
        <v>405</v>
      </c>
      <c r="G84" s="630" t="s">
        <v>405</v>
      </c>
      <c r="H84" s="630">
        <v>4.5999999999999996</v>
      </c>
      <c r="I84" s="630" t="s">
        <v>405</v>
      </c>
      <c r="J84" s="633">
        <v>100</v>
      </c>
      <c r="K84" s="318"/>
    </row>
    <row r="85" spans="1:11" ht="14.45" customHeight="1">
      <c r="A85" s="1987"/>
      <c r="B85" s="373"/>
      <c r="C85" s="632"/>
      <c r="D85" s="571">
        <v>2016</v>
      </c>
      <c r="E85" s="630">
        <v>95.8</v>
      </c>
      <c r="F85" s="630" t="s">
        <v>405</v>
      </c>
      <c r="G85" s="630" t="s">
        <v>405</v>
      </c>
      <c r="H85" s="630">
        <v>4.2</v>
      </c>
      <c r="I85" s="630" t="s">
        <v>405</v>
      </c>
      <c r="J85" s="633">
        <v>100</v>
      </c>
      <c r="K85" s="318"/>
    </row>
    <row r="86" spans="1:11" ht="14.45" customHeight="1">
      <c r="A86" s="1987"/>
      <c r="B86" s="373"/>
      <c r="C86" s="632"/>
      <c r="D86" s="571">
        <v>2017</v>
      </c>
      <c r="E86" s="630">
        <v>97</v>
      </c>
      <c r="F86" s="630" t="s">
        <v>405</v>
      </c>
      <c r="G86" s="630" t="s">
        <v>405</v>
      </c>
      <c r="H86" s="630">
        <v>3</v>
      </c>
      <c r="I86" s="630" t="s">
        <v>405</v>
      </c>
      <c r="J86" s="633">
        <v>100</v>
      </c>
      <c r="K86" s="318"/>
    </row>
    <row r="87" spans="1:11" ht="14.45" customHeight="1">
      <c r="A87" s="1987"/>
      <c r="B87" s="373"/>
      <c r="C87" s="632"/>
      <c r="D87" s="571">
        <v>2018</v>
      </c>
      <c r="E87" s="630">
        <v>97.2</v>
      </c>
      <c r="F87" s="630" t="s">
        <v>405</v>
      </c>
      <c r="G87" s="630" t="s">
        <v>405</v>
      </c>
      <c r="H87" s="630">
        <v>2.8</v>
      </c>
      <c r="I87" s="630" t="s">
        <v>405</v>
      </c>
      <c r="J87" s="633">
        <v>100</v>
      </c>
      <c r="K87" s="318"/>
    </row>
    <row r="88" spans="1:11" ht="14.45" customHeight="1">
      <c r="A88" s="1987"/>
      <c r="B88" s="373"/>
      <c r="C88" s="632"/>
      <c r="D88" s="571">
        <v>2019</v>
      </c>
      <c r="E88" s="630">
        <v>97.9</v>
      </c>
      <c r="F88" s="630" t="s">
        <v>405</v>
      </c>
      <c r="G88" s="630" t="s">
        <v>405</v>
      </c>
      <c r="H88" s="630">
        <v>2.1</v>
      </c>
      <c r="I88" s="630" t="s">
        <v>405</v>
      </c>
      <c r="J88" s="633">
        <v>100</v>
      </c>
      <c r="K88" s="318"/>
    </row>
    <row r="89" spans="1:11" ht="14.45" customHeight="1">
      <c r="A89" s="1987"/>
      <c r="B89" s="373"/>
      <c r="C89" s="632"/>
      <c r="D89" s="571">
        <v>2020</v>
      </c>
      <c r="E89" s="630">
        <v>98.2</v>
      </c>
      <c r="F89" s="630" t="s">
        <v>405</v>
      </c>
      <c r="G89" s="630" t="s">
        <v>405</v>
      </c>
      <c r="H89" s="630">
        <v>1.8</v>
      </c>
      <c r="I89" s="630" t="s">
        <v>405</v>
      </c>
      <c r="J89" s="633">
        <v>100</v>
      </c>
      <c r="K89" s="318"/>
    </row>
    <row r="90" spans="1:11" ht="14.45" customHeight="1">
      <c r="A90" s="1987"/>
      <c r="B90" s="1988" t="s">
        <v>407</v>
      </c>
      <c r="C90" s="632" t="s">
        <v>408</v>
      </c>
      <c r="D90" s="571">
        <v>2010</v>
      </c>
      <c r="E90" s="630">
        <v>94.1</v>
      </c>
      <c r="F90" s="630" t="s">
        <v>405</v>
      </c>
      <c r="G90" s="630">
        <v>5.4</v>
      </c>
      <c r="H90" s="630">
        <v>0.5</v>
      </c>
      <c r="I90" s="630" t="s">
        <v>405</v>
      </c>
      <c r="J90" s="633">
        <v>100</v>
      </c>
      <c r="K90" s="1989" t="s">
        <v>409</v>
      </c>
    </row>
    <row r="91" spans="1:11" ht="14.45" customHeight="1">
      <c r="A91" s="1987"/>
      <c r="B91" s="1988"/>
      <c r="C91" s="632"/>
      <c r="D91" s="571">
        <v>2011</v>
      </c>
      <c r="E91" s="630">
        <v>91.9</v>
      </c>
      <c r="F91" s="630" t="s">
        <v>405</v>
      </c>
      <c r="G91" s="630">
        <v>7.3</v>
      </c>
      <c r="H91" s="630">
        <v>0.8</v>
      </c>
      <c r="I91" s="630" t="s">
        <v>405</v>
      </c>
      <c r="J91" s="633">
        <v>100</v>
      </c>
      <c r="K91" s="1989"/>
    </row>
    <row r="92" spans="1:11" ht="14.45" customHeight="1">
      <c r="A92" s="1987"/>
      <c r="B92" s="1988"/>
      <c r="C92" s="632"/>
      <c r="D92" s="571">
        <v>2012</v>
      </c>
      <c r="E92" s="630">
        <v>93.6</v>
      </c>
      <c r="F92" s="630" t="s">
        <v>405</v>
      </c>
      <c r="G92" s="630">
        <v>4.5999999999999996</v>
      </c>
      <c r="H92" s="630">
        <v>1.8</v>
      </c>
      <c r="I92" s="630" t="s">
        <v>405</v>
      </c>
      <c r="J92" s="633">
        <v>100</v>
      </c>
      <c r="K92" s="1989"/>
    </row>
    <row r="93" spans="1:11" ht="14.45" customHeight="1">
      <c r="A93" s="1987"/>
      <c r="B93" s="1988"/>
      <c r="C93" s="632"/>
      <c r="D93" s="571">
        <v>2013</v>
      </c>
      <c r="E93" s="630">
        <v>91.2</v>
      </c>
      <c r="F93" s="630" t="s">
        <v>405</v>
      </c>
      <c r="G93" s="630">
        <v>6.1</v>
      </c>
      <c r="H93" s="630">
        <v>2.7</v>
      </c>
      <c r="I93" s="630" t="s">
        <v>405</v>
      </c>
      <c r="J93" s="633">
        <v>100</v>
      </c>
      <c r="K93" s="1989"/>
    </row>
    <row r="94" spans="1:11" ht="14.45" customHeight="1">
      <c r="A94" s="1987"/>
      <c r="B94" s="373"/>
      <c r="C94" s="632"/>
      <c r="D94" s="571">
        <v>2014</v>
      </c>
      <c r="E94" s="630">
        <v>92.6</v>
      </c>
      <c r="F94" s="630" t="s">
        <v>405</v>
      </c>
      <c r="G94" s="630">
        <v>4</v>
      </c>
      <c r="H94" s="630">
        <v>3.4</v>
      </c>
      <c r="I94" s="630" t="s">
        <v>405</v>
      </c>
      <c r="J94" s="633">
        <v>100</v>
      </c>
      <c r="K94" s="318"/>
    </row>
    <row r="95" spans="1:11" ht="14.45" customHeight="1">
      <c r="A95" s="1987"/>
      <c r="B95" s="373"/>
      <c r="C95" s="632"/>
      <c r="D95" s="571">
        <v>2015</v>
      </c>
      <c r="E95" s="630">
        <v>90.8</v>
      </c>
      <c r="F95" s="630" t="s">
        <v>405</v>
      </c>
      <c r="G95" s="630">
        <v>5.7</v>
      </c>
      <c r="H95" s="630">
        <v>3.5</v>
      </c>
      <c r="I95" s="630" t="s">
        <v>405</v>
      </c>
      <c r="J95" s="633">
        <v>100</v>
      </c>
      <c r="K95" s="318"/>
    </row>
    <row r="96" spans="1:11" ht="14.45" customHeight="1">
      <c r="A96" s="1987"/>
      <c r="B96" s="373"/>
      <c r="C96" s="632"/>
      <c r="D96" s="571">
        <v>2016</v>
      </c>
      <c r="E96" s="630">
        <v>87.5</v>
      </c>
      <c r="F96" s="630" t="s">
        <v>405</v>
      </c>
      <c r="G96" s="630">
        <v>9.1999999999999993</v>
      </c>
      <c r="H96" s="630">
        <v>3.3</v>
      </c>
      <c r="I96" s="630" t="s">
        <v>405</v>
      </c>
      <c r="J96" s="633">
        <v>100</v>
      </c>
      <c r="K96" s="318"/>
    </row>
    <row r="97" spans="1:11" ht="14.45" customHeight="1">
      <c r="A97" s="1987"/>
      <c r="B97" s="373"/>
      <c r="C97" s="632"/>
      <c r="D97" s="571">
        <v>2017</v>
      </c>
      <c r="E97" s="630">
        <v>83.8</v>
      </c>
      <c r="F97" s="630" t="s">
        <v>405</v>
      </c>
      <c r="G97" s="630">
        <v>13.8</v>
      </c>
      <c r="H97" s="630">
        <v>2.4</v>
      </c>
      <c r="I97" s="630" t="s">
        <v>405</v>
      </c>
      <c r="J97" s="633">
        <v>100</v>
      </c>
      <c r="K97" s="318"/>
    </row>
    <row r="98" spans="1:11" ht="14.45" customHeight="1">
      <c r="A98" s="1987"/>
      <c r="B98" s="373"/>
      <c r="C98" s="632"/>
      <c r="D98" s="373">
        <v>2018</v>
      </c>
      <c r="E98" s="630">
        <v>82.8</v>
      </c>
      <c r="F98" s="630" t="s">
        <v>405</v>
      </c>
      <c r="G98" s="630">
        <v>15</v>
      </c>
      <c r="H98" s="630">
        <v>2.2000000000000002</v>
      </c>
      <c r="I98" s="630" t="s">
        <v>405</v>
      </c>
      <c r="J98" s="633">
        <v>100</v>
      </c>
      <c r="K98" s="318"/>
    </row>
    <row r="99" spans="1:11" ht="14.45" customHeight="1">
      <c r="A99" s="1987"/>
      <c r="B99" s="373"/>
      <c r="C99" s="632"/>
      <c r="D99" s="373">
        <v>2019</v>
      </c>
      <c r="E99" s="630">
        <v>97.9</v>
      </c>
      <c r="F99" s="630" t="s">
        <v>405</v>
      </c>
      <c r="G99" s="630">
        <v>0.1</v>
      </c>
      <c r="H99" s="630">
        <v>2</v>
      </c>
      <c r="I99" s="630" t="s">
        <v>405</v>
      </c>
      <c r="J99" s="633">
        <v>100</v>
      </c>
      <c r="K99" s="808"/>
    </row>
    <row r="100" spans="1:11" ht="14.45" customHeight="1">
      <c r="A100" s="1987"/>
      <c r="B100" s="373"/>
      <c r="C100" s="373"/>
      <c r="D100" s="373">
        <v>2020</v>
      </c>
      <c r="E100" s="377">
        <v>98.2</v>
      </c>
      <c r="F100" s="630" t="s">
        <v>405</v>
      </c>
      <c r="G100" s="377">
        <v>0.1</v>
      </c>
      <c r="H100" s="377">
        <v>1.7</v>
      </c>
      <c r="I100" s="630" t="s">
        <v>405</v>
      </c>
      <c r="J100" s="633">
        <v>100</v>
      </c>
      <c r="K100" s="808"/>
    </row>
    <row r="101" spans="1:11" ht="19.7" customHeight="1">
      <c r="A101" s="1987">
        <v>131</v>
      </c>
      <c r="B101" s="511"/>
      <c r="C101" s="511"/>
      <c r="D101" s="511"/>
      <c r="E101" s="320"/>
      <c r="F101" s="322"/>
      <c r="G101" s="322"/>
      <c r="H101" s="322"/>
      <c r="I101" s="1849" t="s">
        <v>594</v>
      </c>
      <c r="J101" s="1849"/>
      <c r="K101" s="1849"/>
    </row>
    <row r="102" spans="1:11" ht="33.950000000000003" customHeight="1">
      <c r="A102" s="1987"/>
      <c r="B102" s="514"/>
      <c r="C102" s="293" t="s">
        <v>534</v>
      </c>
      <c r="D102" s="515" t="s">
        <v>336</v>
      </c>
      <c r="E102" s="372" t="s">
        <v>535</v>
      </c>
      <c r="F102" s="372" t="s">
        <v>536</v>
      </c>
      <c r="G102" s="372" t="s">
        <v>537</v>
      </c>
      <c r="H102" s="773" t="s">
        <v>570</v>
      </c>
      <c r="I102" s="773" t="s">
        <v>539</v>
      </c>
      <c r="J102" s="774" t="s">
        <v>548</v>
      </c>
      <c r="K102" s="1965"/>
    </row>
    <row r="103" spans="1:11" ht="33.950000000000003" customHeight="1">
      <c r="A103" s="1987"/>
      <c r="B103" s="517"/>
      <c r="C103" s="297" t="s">
        <v>372</v>
      </c>
      <c r="D103" s="518" t="s">
        <v>9</v>
      </c>
      <c r="E103" s="519" t="s">
        <v>541</v>
      </c>
      <c r="F103" s="519" t="s">
        <v>542</v>
      </c>
      <c r="G103" s="519" t="s">
        <v>543</v>
      </c>
      <c r="H103" s="775" t="s">
        <v>544</v>
      </c>
      <c r="I103" s="775" t="s">
        <v>545</v>
      </c>
      <c r="J103" s="776" t="s">
        <v>549</v>
      </c>
      <c r="K103" s="1972"/>
    </row>
    <row r="104" spans="1:11" ht="19.7" customHeight="1">
      <c r="A104" s="1987"/>
      <c r="B104" s="407"/>
      <c r="C104" s="557"/>
      <c r="D104" s="521"/>
      <c r="E104" s="522" t="s">
        <v>318</v>
      </c>
      <c r="F104" s="522" t="s">
        <v>321</v>
      </c>
      <c r="G104" s="522" t="s">
        <v>325</v>
      </c>
      <c r="H104" s="522" t="s">
        <v>328</v>
      </c>
      <c r="I104" s="522" t="s">
        <v>331</v>
      </c>
      <c r="J104" s="523" t="s">
        <v>334</v>
      </c>
      <c r="K104" s="524"/>
    </row>
    <row r="105" spans="1:11" ht="6.95" customHeight="1">
      <c r="A105" s="1987"/>
      <c r="B105" s="373"/>
      <c r="C105" s="373"/>
      <c r="D105" s="571"/>
      <c r="E105" s="373"/>
      <c r="F105" s="373"/>
      <c r="G105" s="373"/>
      <c r="H105" s="373"/>
      <c r="I105" s="373"/>
      <c r="J105" s="373"/>
      <c r="K105" s="373"/>
    </row>
    <row r="106" spans="1:11" ht="14.45" customHeight="1">
      <c r="A106" s="1987"/>
      <c r="B106" s="1958" t="s">
        <v>553</v>
      </c>
      <c r="C106" s="320" t="s">
        <v>411</v>
      </c>
      <c r="D106" s="788">
        <v>2010</v>
      </c>
      <c r="E106" s="592">
        <v>95.2</v>
      </c>
      <c r="F106" s="435" t="s">
        <v>405</v>
      </c>
      <c r="G106" s="435" t="s">
        <v>405</v>
      </c>
      <c r="H106" s="593">
        <v>4.8</v>
      </c>
      <c r="I106" s="435" t="s">
        <v>405</v>
      </c>
      <c r="J106" s="594">
        <v>100</v>
      </c>
      <c r="K106" s="1959" t="s">
        <v>412</v>
      </c>
    </row>
    <row r="107" spans="1:11" ht="14.45" customHeight="1">
      <c r="A107" s="1987"/>
      <c r="B107" s="1958"/>
      <c r="C107" s="311"/>
      <c r="D107" s="788">
        <v>2011</v>
      </c>
      <c r="E107" s="592">
        <v>92.9</v>
      </c>
      <c r="F107" s="435" t="s">
        <v>405</v>
      </c>
      <c r="G107" s="435" t="s">
        <v>405</v>
      </c>
      <c r="H107" s="593">
        <v>7.1</v>
      </c>
      <c r="I107" s="435" t="s">
        <v>405</v>
      </c>
      <c r="J107" s="594">
        <v>100</v>
      </c>
      <c r="K107" s="1959"/>
    </row>
    <row r="108" spans="1:11" ht="14.45" customHeight="1">
      <c r="A108" s="1987"/>
      <c r="B108" s="1958"/>
      <c r="C108" s="333"/>
      <c r="D108" s="788">
        <v>2012</v>
      </c>
      <c r="E108" s="592">
        <v>87.8</v>
      </c>
      <c r="F108" s="435" t="s">
        <v>405</v>
      </c>
      <c r="G108" s="435" t="s">
        <v>405</v>
      </c>
      <c r="H108" s="593">
        <v>12.2</v>
      </c>
      <c r="I108" s="435" t="s">
        <v>405</v>
      </c>
      <c r="J108" s="594">
        <v>100</v>
      </c>
      <c r="K108" s="1959"/>
    </row>
    <row r="109" spans="1:11" ht="14.45" customHeight="1">
      <c r="A109" s="1987"/>
      <c r="B109" s="1958"/>
      <c r="C109" s="333"/>
      <c r="D109" s="788">
        <v>2013</v>
      </c>
      <c r="E109" s="592">
        <v>73.3</v>
      </c>
      <c r="F109" s="435" t="s">
        <v>405</v>
      </c>
      <c r="G109" s="435" t="s">
        <v>405</v>
      </c>
      <c r="H109" s="593">
        <v>26.7</v>
      </c>
      <c r="I109" s="435" t="s">
        <v>405</v>
      </c>
      <c r="J109" s="594">
        <v>100</v>
      </c>
      <c r="K109" s="559"/>
    </row>
    <row r="110" spans="1:11" ht="14.45" customHeight="1">
      <c r="A110" s="1987"/>
      <c r="B110" s="362"/>
      <c r="C110" s="333"/>
      <c r="D110" s="788">
        <v>2014</v>
      </c>
      <c r="E110" s="592">
        <v>84.6</v>
      </c>
      <c r="F110" s="435" t="s">
        <v>405</v>
      </c>
      <c r="G110" s="435" t="s">
        <v>405</v>
      </c>
      <c r="H110" s="593">
        <v>15.4</v>
      </c>
      <c r="I110" s="435" t="s">
        <v>405</v>
      </c>
      <c r="J110" s="594">
        <v>100</v>
      </c>
      <c r="K110" s="559"/>
    </row>
    <row r="111" spans="1:11" ht="14.45" customHeight="1">
      <c r="A111" s="1987"/>
      <c r="B111" s="362"/>
      <c r="C111" s="333"/>
      <c r="D111" s="788">
        <v>2015</v>
      </c>
      <c r="E111" s="592">
        <v>83.1</v>
      </c>
      <c r="F111" s="435" t="s">
        <v>405</v>
      </c>
      <c r="G111" s="435" t="s">
        <v>405</v>
      </c>
      <c r="H111" s="593">
        <v>16.899999999999999</v>
      </c>
      <c r="I111" s="435" t="s">
        <v>405</v>
      </c>
      <c r="J111" s="594">
        <v>100</v>
      </c>
      <c r="K111" s="559"/>
    </row>
    <row r="112" spans="1:11" ht="14.45" customHeight="1">
      <c r="A112" s="1987"/>
      <c r="B112" s="362"/>
      <c r="C112" s="333"/>
      <c r="D112" s="788">
        <v>2016</v>
      </c>
      <c r="E112" s="592">
        <v>74.3</v>
      </c>
      <c r="F112" s="435" t="s">
        <v>405</v>
      </c>
      <c r="G112" s="435" t="s">
        <v>405</v>
      </c>
      <c r="H112" s="593">
        <v>25.7</v>
      </c>
      <c r="I112" s="435" t="s">
        <v>405</v>
      </c>
      <c r="J112" s="594">
        <v>100</v>
      </c>
      <c r="K112" s="559"/>
    </row>
    <row r="113" spans="1:11" ht="14.45" customHeight="1">
      <c r="A113" s="1987"/>
      <c r="B113" s="362"/>
      <c r="C113" s="333"/>
      <c r="D113" s="788">
        <v>2017</v>
      </c>
      <c r="E113" s="592">
        <v>84</v>
      </c>
      <c r="F113" s="435" t="s">
        <v>405</v>
      </c>
      <c r="G113" s="435" t="s">
        <v>405</v>
      </c>
      <c r="H113" s="593">
        <v>16</v>
      </c>
      <c r="I113" s="435" t="s">
        <v>405</v>
      </c>
      <c r="J113" s="594">
        <v>100</v>
      </c>
      <c r="K113" s="559"/>
    </row>
    <row r="114" spans="1:11" ht="14.45" customHeight="1">
      <c r="A114" s="1987"/>
      <c r="B114" s="362"/>
      <c r="C114" s="333"/>
      <c r="D114" s="789">
        <v>2018</v>
      </c>
      <c r="E114" s="592">
        <v>82.6</v>
      </c>
      <c r="F114" s="435" t="s">
        <v>405</v>
      </c>
      <c r="G114" s="435" t="s">
        <v>405</v>
      </c>
      <c r="H114" s="593">
        <v>17.399999999999999</v>
      </c>
      <c r="I114" s="435" t="s">
        <v>405</v>
      </c>
      <c r="J114" s="594">
        <v>100</v>
      </c>
      <c r="K114" s="560"/>
    </row>
    <row r="115" spans="1:11" ht="14.45" customHeight="1">
      <c r="A115" s="1987"/>
      <c r="B115" s="362"/>
      <c r="C115" s="333"/>
      <c r="D115" s="770">
        <v>2019</v>
      </c>
      <c r="E115" s="562">
        <v>87.2</v>
      </c>
      <c r="F115" s="562" t="s">
        <v>405</v>
      </c>
      <c r="G115" s="562" t="s">
        <v>405</v>
      </c>
      <c r="H115" s="562">
        <v>12.8</v>
      </c>
      <c r="I115" s="562" t="s">
        <v>405</v>
      </c>
      <c r="J115" s="591">
        <v>100</v>
      </c>
      <c r="K115" s="560"/>
    </row>
    <row r="116" spans="1:11" ht="14.45" customHeight="1">
      <c r="A116" s="1987"/>
      <c r="B116" s="362"/>
      <c r="C116" s="333"/>
      <c r="D116" s="770">
        <v>2020</v>
      </c>
      <c r="E116" s="562">
        <v>86.5</v>
      </c>
      <c r="F116" s="562" t="s">
        <v>405</v>
      </c>
      <c r="G116" s="562" t="s">
        <v>405</v>
      </c>
      <c r="H116" s="562">
        <v>13.5</v>
      </c>
      <c r="I116" s="562" t="s">
        <v>405</v>
      </c>
      <c r="J116" s="591">
        <v>100</v>
      </c>
      <c r="K116" s="560"/>
    </row>
    <row r="117" spans="1:11" ht="14.45" customHeight="1">
      <c r="A117" s="1987"/>
      <c r="B117" s="1958" t="s">
        <v>413</v>
      </c>
      <c r="C117" s="320" t="s">
        <v>414</v>
      </c>
      <c r="D117" s="788">
        <v>2010</v>
      </c>
      <c r="E117" s="588">
        <v>95.5</v>
      </c>
      <c r="F117" s="588" t="s">
        <v>405</v>
      </c>
      <c r="G117" s="588">
        <v>2.8</v>
      </c>
      <c r="H117" s="588">
        <v>1.7</v>
      </c>
      <c r="I117" s="588" t="s">
        <v>405</v>
      </c>
      <c r="J117" s="589">
        <v>100</v>
      </c>
      <c r="K117" s="1959" t="s">
        <v>502</v>
      </c>
    </row>
    <row r="118" spans="1:11" ht="14.45" customHeight="1">
      <c r="A118" s="1987"/>
      <c r="B118" s="1958"/>
      <c r="C118" s="332"/>
      <c r="D118" s="788">
        <v>2011</v>
      </c>
      <c r="E118" s="588">
        <v>94.4</v>
      </c>
      <c r="F118" s="588" t="s">
        <v>405</v>
      </c>
      <c r="G118" s="588">
        <v>2.1</v>
      </c>
      <c r="H118" s="588">
        <v>3.5</v>
      </c>
      <c r="I118" s="588" t="s">
        <v>405</v>
      </c>
      <c r="J118" s="589">
        <v>100</v>
      </c>
      <c r="K118" s="1959"/>
    </row>
    <row r="119" spans="1:11" ht="14.45" customHeight="1">
      <c r="A119" s="1987"/>
      <c r="B119" s="1958"/>
      <c r="C119" s="332"/>
      <c r="D119" s="788">
        <v>2012</v>
      </c>
      <c r="E119" s="588">
        <v>94.4</v>
      </c>
      <c r="F119" s="588" t="s">
        <v>405</v>
      </c>
      <c r="G119" s="588">
        <v>0</v>
      </c>
      <c r="H119" s="588">
        <v>5.6</v>
      </c>
      <c r="I119" s="588" t="s">
        <v>405</v>
      </c>
      <c r="J119" s="589">
        <v>100</v>
      </c>
      <c r="K119" s="1959"/>
    </row>
    <row r="120" spans="1:11" ht="14.45" customHeight="1">
      <c r="A120" s="1987"/>
      <c r="B120" s="332"/>
      <c r="C120" s="332"/>
      <c r="D120" s="788">
        <v>2013</v>
      </c>
      <c r="E120" s="588">
        <v>93</v>
      </c>
      <c r="F120" s="588" t="s">
        <v>405</v>
      </c>
      <c r="G120" s="588">
        <v>0</v>
      </c>
      <c r="H120" s="588">
        <v>7</v>
      </c>
      <c r="I120" s="588" t="s">
        <v>405</v>
      </c>
      <c r="J120" s="589">
        <v>100</v>
      </c>
      <c r="K120" s="559"/>
    </row>
    <row r="121" spans="1:11" ht="14.45" customHeight="1">
      <c r="A121" s="1987"/>
      <c r="B121" s="332"/>
      <c r="C121" s="332"/>
      <c r="D121" s="788">
        <v>2014</v>
      </c>
      <c r="E121" s="588">
        <v>90.4</v>
      </c>
      <c r="F121" s="588" t="s">
        <v>405</v>
      </c>
      <c r="G121" s="588">
        <v>0</v>
      </c>
      <c r="H121" s="588">
        <v>9.6</v>
      </c>
      <c r="I121" s="588" t="s">
        <v>405</v>
      </c>
      <c r="J121" s="589">
        <v>100</v>
      </c>
      <c r="K121" s="559"/>
    </row>
    <row r="122" spans="1:11" ht="14.45" customHeight="1">
      <c r="A122" s="1987"/>
      <c r="B122" s="332"/>
      <c r="C122" s="332"/>
      <c r="D122" s="788">
        <v>2015</v>
      </c>
      <c r="E122" s="588">
        <v>85.9</v>
      </c>
      <c r="F122" s="588" t="s">
        <v>405</v>
      </c>
      <c r="G122" s="588">
        <v>0</v>
      </c>
      <c r="H122" s="588">
        <v>14.1</v>
      </c>
      <c r="I122" s="588" t="s">
        <v>405</v>
      </c>
      <c r="J122" s="589">
        <v>100</v>
      </c>
      <c r="K122" s="559"/>
    </row>
    <row r="123" spans="1:11" ht="14.45" customHeight="1">
      <c r="A123" s="1987"/>
      <c r="B123" s="332"/>
      <c r="C123" s="332"/>
      <c r="D123" s="788">
        <v>2016</v>
      </c>
      <c r="E123" s="588">
        <v>86.3</v>
      </c>
      <c r="F123" s="588" t="s">
        <v>405</v>
      </c>
      <c r="G123" s="588">
        <v>0</v>
      </c>
      <c r="H123" s="588">
        <v>13.7</v>
      </c>
      <c r="I123" s="588" t="s">
        <v>405</v>
      </c>
      <c r="J123" s="589">
        <v>100</v>
      </c>
      <c r="K123" s="559"/>
    </row>
    <row r="124" spans="1:11" ht="14.45" customHeight="1">
      <c r="A124" s="1987"/>
      <c r="B124" s="332"/>
      <c r="C124" s="332"/>
      <c r="D124" s="788">
        <v>2017</v>
      </c>
      <c r="E124" s="588">
        <v>86.5</v>
      </c>
      <c r="F124" s="588" t="s">
        <v>405</v>
      </c>
      <c r="G124" s="588">
        <v>0</v>
      </c>
      <c r="H124" s="588">
        <v>13.5</v>
      </c>
      <c r="I124" s="588" t="s">
        <v>405</v>
      </c>
      <c r="J124" s="589">
        <v>100</v>
      </c>
      <c r="K124" s="559"/>
    </row>
    <row r="125" spans="1:11" ht="14.45" customHeight="1">
      <c r="A125" s="1987"/>
      <c r="B125" s="332"/>
      <c r="C125" s="332"/>
      <c r="D125" s="788">
        <v>2018</v>
      </c>
      <c r="E125" s="588">
        <v>85.6</v>
      </c>
      <c r="F125" s="588" t="s">
        <v>405</v>
      </c>
      <c r="G125" s="588">
        <v>0</v>
      </c>
      <c r="H125" s="588">
        <v>14.4</v>
      </c>
      <c r="I125" s="588" t="s">
        <v>405</v>
      </c>
      <c r="J125" s="589">
        <v>100</v>
      </c>
      <c r="K125" s="559"/>
    </row>
    <row r="126" spans="1:11" ht="14.45" customHeight="1">
      <c r="A126" s="1987"/>
      <c r="B126" s="332"/>
      <c r="C126" s="332"/>
      <c r="D126" s="322">
        <v>2019</v>
      </c>
      <c r="E126" s="588">
        <v>88.8</v>
      </c>
      <c r="F126" s="588" t="s">
        <v>405</v>
      </c>
      <c r="G126" s="588">
        <v>0</v>
      </c>
      <c r="H126" s="588">
        <v>11.2</v>
      </c>
      <c r="I126" s="588" t="s">
        <v>405</v>
      </c>
      <c r="J126" s="589">
        <v>100</v>
      </c>
      <c r="K126" s="559"/>
    </row>
    <row r="127" spans="1:11" ht="14.45" customHeight="1">
      <c r="A127" s="1987"/>
      <c r="B127" s="332"/>
      <c r="C127" s="332"/>
      <c r="D127" s="322">
        <v>2020</v>
      </c>
      <c r="E127" s="588">
        <v>88.9</v>
      </c>
      <c r="F127" s="588" t="s">
        <v>405</v>
      </c>
      <c r="G127" s="588">
        <v>0</v>
      </c>
      <c r="H127" s="588">
        <v>11.1</v>
      </c>
      <c r="I127" s="588" t="s">
        <v>405</v>
      </c>
      <c r="J127" s="589">
        <v>100</v>
      </c>
      <c r="K127" s="559"/>
    </row>
    <row r="128" spans="1:11" ht="14.45" customHeight="1">
      <c r="A128" s="1987"/>
      <c r="B128" s="1958" t="s">
        <v>416</v>
      </c>
      <c r="C128" s="320" t="s">
        <v>417</v>
      </c>
      <c r="D128" s="788">
        <v>2010</v>
      </c>
      <c r="E128" s="313" t="s">
        <v>405</v>
      </c>
      <c r="F128" s="588">
        <v>99.7</v>
      </c>
      <c r="G128" s="588" t="s">
        <v>405</v>
      </c>
      <c r="H128" s="588">
        <v>0.3</v>
      </c>
      <c r="I128" s="588" t="s">
        <v>405</v>
      </c>
      <c r="J128" s="589">
        <v>100</v>
      </c>
      <c r="K128" s="1959" t="s">
        <v>418</v>
      </c>
    </row>
    <row r="129" spans="1:11" ht="14.45" customHeight="1">
      <c r="A129" s="1987"/>
      <c r="B129" s="1958"/>
      <c r="C129" s="329"/>
      <c r="D129" s="788">
        <v>2011</v>
      </c>
      <c r="E129" s="313" t="s">
        <v>405</v>
      </c>
      <c r="F129" s="588">
        <v>99.7</v>
      </c>
      <c r="G129" s="588" t="s">
        <v>405</v>
      </c>
      <c r="H129" s="588">
        <v>0.3</v>
      </c>
      <c r="I129" s="588" t="s">
        <v>405</v>
      </c>
      <c r="J129" s="589">
        <v>100</v>
      </c>
      <c r="K129" s="1959"/>
    </row>
    <row r="130" spans="1:11" ht="14.45" customHeight="1">
      <c r="A130" s="1987"/>
      <c r="B130" s="1958"/>
      <c r="C130" s="329"/>
      <c r="D130" s="788">
        <v>2012</v>
      </c>
      <c r="E130" s="313" t="s">
        <v>405</v>
      </c>
      <c r="F130" s="588">
        <v>99.4</v>
      </c>
      <c r="G130" s="588" t="s">
        <v>405</v>
      </c>
      <c r="H130" s="588">
        <v>0.6</v>
      </c>
      <c r="I130" s="588" t="s">
        <v>405</v>
      </c>
      <c r="J130" s="589">
        <v>100</v>
      </c>
      <c r="K130" s="1959"/>
    </row>
    <row r="131" spans="1:11" ht="14.45" customHeight="1">
      <c r="A131" s="1987"/>
      <c r="B131" s="329"/>
      <c r="C131" s="329"/>
      <c r="D131" s="788">
        <v>2013</v>
      </c>
      <c r="E131" s="313" t="s">
        <v>405</v>
      </c>
      <c r="F131" s="588">
        <v>99.4</v>
      </c>
      <c r="G131" s="588" t="s">
        <v>405</v>
      </c>
      <c r="H131" s="588">
        <v>0.6</v>
      </c>
      <c r="I131" s="588" t="s">
        <v>405</v>
      </c>
      <c r="J131" s="589">
        <v>100</v>
      </c>
      <c r="K131" s="559"/>
    </row>
    <row r="132" spans="1:11" ht="14.45" customHeight="1">
      <c r="A132" s="1987"/>
      <c r="B132" s="329"/>
      <c r="C132" s="329"/>
      <c r="D132" s="788">
        <v>2014</v>
      </c>
      <c r="E132" s="313" t="s">
        <v>405</v>
      </c>
      <c r="F132" s="588">
        <v>99.5</v>
      </c>
      <c r="G132" s="588" t="s">
        <v>405</v>
      </c>
      <c r="H132" s="588">
        <v>0.5</v>
      </c>
      <c r="I132" s="588" t="s">
        <v>405</v>
      </c>
      <c r="J132" s="589">
        <v>100</v>
      </c>
      <c r="K132" s="559"/>
    </row>
    <row r="133" spans="1:11" ht="14.45" customHeight="1">
      <c r="A133" s="1987"/>
      <c r="B133" s="329"/>
      <c r="C133" s="329"/>
      <c r="D133" s="788">
        <v>2015</v>
      </c>
      <c r="E133" s="313" t="s">
        <v>405</v>
      </c>
      <c r="F133" s="588">
        <v>99.3</v>
      </c>
      <c r="G133" s="588" t="s">
        <v>405</v>
      </c>
      <c r="H133" s="588">
        <v>0.7</v>
      </c>
      <c r="I133" s="593" t="s">
        <v>405</v>
      </c>
      <c r="J133" s="589">
        <v>100</v>
      </c>
      <c r="K133" s="559"/>
    </row>
    <row r="134" spans="1:11" ht="14.45" customHeight="1">
      <c r="A134" s="1987"/>
      <c r="B134" s="329"/>
      <c r="C134" s="329"/>
      <c r="D134" s="312">
        <v>2016</v>
      </c>
      <c r="E134" s="313" t="s">
        <v>405</v>
      </c>
      <c r="F134" s="588">
        <v>99.3</v>
      </c>
      <c r="G134" s="588" t="s">
        <v>405</v>
      </c>
      <c r="H134" s="588">
        <v>0.7</v>
      </c>
      <c r="I134" s="588" t="s">
        <v>405</v>
      </c>
      <c r="J134" s="589">
        <v>100</v>
      </c>
      <c r="K134" s="559"/>
    </row>
    <row r="135" spans="1:11" ht="14.45" customHeight="1">
      <c r="A135" s="1987"/>
      <c r="B135" s="329"/>
      <c r="C135" s="329"/>
      <c r="D135" s="788">
        <v>2017</v>
      </c>
      <c r="E135" s="313" t="s">
        <v>405</v>
      </c>
      <c r="F135" s="588">
        <v>99.5</v>
      </c>
      <c r="G135" s="588" t="s">
        <v>405</v>
      </c>
      <c r="H135" s="588">
        <v>0.5</v>
      </c>
      <c r="I135" s="588" t="s">
        <v>405</v>
      </c>
      <c r="J135" s="589">
        <v>100</v>
      </c>
      <c r="K135" s="559"/>
    </row>
    <row r="136" spans="1:11" ht="14.45" customHeight="1">
      <c r="A136" s="1987"/>
      <c r="B136" s="329"/>
      <c r="C136" s="329"/>
      <c r="D136" s="788">
        <v>2018</v>
      </c>
      <c r="E136" s="313" t="s">
        <v>405</v>
      </c>
      <c r="F136" s="588">
        <v>99.5</v>
      </c>
      <c r="G136" s="588" t="s">
        <v>405</v>
      </c>
      <c r="H136" s="588">
        <v>0.5</v>
      </c>
      <c r="I136" s="588" t="s">
        <v>405</v>
      </c>
      <c r="J136" s="589">
        <v>100</v>
      </c>
      <c r="K136" s="559"/>
    </row>
    <row r="137" spans="1:11" ht="14.45" customHeight="1">
      <c r="A137" s="1987"/>
      <c r="B137" s="329"/>
      <c r="C137" s="329"/>
      <c r="D137" s="789">
        <v>2019</v>
      </c>
      <c r="E137" s="435" t="s">
        <v>405</v>
      </c>
      <c r="F137" s="593">
        <v>99.6</v>
      </c>
      <c r="G137" s="593" t="s">
        <v>405</v>
      </c>
      <c r="H137" s="435">
        <v>0.4</v>
      </c>
      <c r="I137" s="593" t="s">
        <v>405</v>
      </c>
      <c r="J137" s="595">
        <v>100</v>
      </c>
      <c r="K137" s="559"/>
    </row>
    <row r="138" spans="1:11" ht="14.45" customHeight="1">
      <c r="A138" s="1987"/>
      <c r="B138" s="329"/>
      <c r="C138" s="329"/>
      <c r="D138" s="789">
        <v>2020</v>
      </c>
      <c r="E138" s="435" t="s">
        <v>405</v>
      </c>
      <c r="F138" s="593">
        <v>99.7</v>
      </c>
      <c r="G138" s="593" t="s">
        <v>405</v>
      </c>
      <c r="H138" s="435">
        <v>0.3</v>
      </c>
      <c r="I138" s="593" t="s">
        <v>405</v>
      </c>
      <c r="J138" s="595">
        <v>100</v>
      </c>
      <c r="K138" s="559"/>
    </row>
    <row r="139" spans="1:11" ht="14.45" customHeight="1">
      <c r="A139" s="1987"/>
      <c r="B139" s="1958" t="s">
        <v>419</v>
      </c>
      <c r="C139" s="320" t="s">
        <v>420</v>
      </c>
      <c r="D139" s="788">
        <v>2010</v>
      </c>
      <c r="E139" s="592">
        <v>85.3</v>
      </c>
      <c r="F139" s="435" t="s">
        <v>405</v>
      </c>
      <c r="G139" s="588">
        <v>9</v>
      </c>
      <c r="H139" s="435">
        <v>4.8</v>
      </c>
      <c r="I139" s="588">
        <v>0.9</v>
      </c>
      <c r="J139" s="595">
        <v>100</v>
      </c>
      <c r="K139" s="360" t="s">
        <v>421</v>
      </c>
    </row>
    <row r="140" spans="1:11" ht="14.45" customHeight="1">
      <c r="A140" s="1987"/>
      <c r="B140" s="1958"/>
      <c r="C140" s="332"/>
      <c r="D140" s="788">
        <v>2011</v>
      </c>
      <c r="E140" s="592">
        <v>86.6</v>
      </c>
      <c r="F140" s="435" t="s">
        <v>405</v>
      </c>
      <c r="G140" s="588">
        <v>7.9</v>
      </c>
      <c r="H140" s="435">
        <v>4.5999999999999996</v>
      </c>
      <c r="I140" s="588">
        <v>0.9</v>
      </c>
      <c r="J140" s="595">
        <v>100</v>
      </c>
      <c r="K140" s="559"/>
    </row>
    <row r="141" spans="1:11" ht="14.45" customHeight="1">
      <c r="A141" s="1987"/>
      <c r="B141" s="1958"/>
      <c r="C141" s="332"/>
      <c r="D141" s="788">
        <v>2012</v>
      </c>
      <c r="E141" s="592">
        <v>88.8</v>
      </c>
      <c r="F141" s="435" t="s">
        <v>405</v>
      </c>
      <c r="G141" s="588">
        <v>3.7</v>
      </c>
      <c r="H141" s="435">
        <v>5.6</v>
      </c>
      <c r="I141" s="588">
        <v>1.9</v>
      </c>
      <c r="J141" s="595">
        <v>100</v>
      </c>
      <c r="K141" s="559"/>
    </row>
    <row r="142" spans="1:11" ht="14.45" customHeight="1">
      <c r="A142" s="1987"/>
      <c r="B142" s="332"/>
      <c r="C142" s="332"/>
      <c r="D142" s="788">
        <v>2013</v>
      </c>
      <c r="E142" s="592">
        <v>87.2</v>
      </c>
      <c r="F142" s="435" t="s">
        <v>405</v>
      </c>
      <c r="G142" s="588">
        <v>4.3</v>
      </c>
      <c r="H142" s="435">
        <v>6</v>
      </c>
      <c r="I142" s="588">
        <v>2.5</v>
      </c>
      <c r="J142" s="595">
        <v>100</v>
      </c>
      <c r="K142" s="559"/>
    </row>
    <row r="143" spans="1:11" ht="14.45" customHeight="1">
      <c r="A143" s="1987"/>
      <c r="B143" s="332"/>
      <c r="C143" s="332"/>
      <c r="D143" s="788">
        <v>2014</v>
      </c>
      <c r="E143" s="592">
        <v>88.9</v>
      </c>
      <c r="F143" s="435" t="s">
        <v>405</v>
      </c>
      <c r="G143" s="588">
        <v>3.7</v>
      </c>
      <c r="H143" s="435">
        <v>6.3</v>
      </c>
      <c r="I143" s="588">
        <v>1.1000000000000001</v>
      </c>
      <c r="J143" s="595">
        <v>100</v>
      </c>
      <c r="K143" s="559"/>
    </row>
    <row r="144" spans="1:11" ht="14.45" customHeight="1">
      <c r="A144" s="1987"/>
      <c r="B144" s="332"/>
      <c r="C144" s="332"/>
      <c r="D144" s="788">
        <v>2015</v>
      </c>
      <c r="E144" s="592">
        <v>90</v>
      </c>
      <c r="F144" s="435" t="s">
        <v>405</v>
      </c>
      <c r="G144" s="588">
        <v>0</v>
      </c>
      <c r="H144" s="435">
        <v>8.6</v>
      </c>
      <c r="I144" s="588">
        <v>1.4</v>
      </c>
      <c r="J144" s="595">
        <v>100</v>
      </c>
      <c r="K144" s="559"/>
    </row>
    <row r="145" spans="1:11" ht="14.45" customHeight="1">
      <c r="A145" s="1987"/>
      <c r="B145" s="332"/>
      <c r="C145" s="332"/>
      <c r="D145" s="788">
        <v>2016</v>
      </c>
      <c r="E145" s="592">
        <v>88.6</v>
      </c>
      <c r="F145" s="435" t="s">
        <v>405</v>
      </c>
      <c r="G145" s="588">
        <v>0</v>
      </c>
      <c r="H145" s="435">
        <v>8.6</v>
      </c>
      <c r="I145" s="588">
        <v>2.8</v>
      </c>
      <c r="J145" s="595">
        <v>99.999999999999986</v>
      </c>
      <c r="K145" s="559"/>
    </row>
    <row r="146" spans="1:11" ht="14.45" customHeight="1">
      <c r="A146" s="1987"/>
      <c r="B146" s="332"/>
      <c r="C146" s="332"/>
      <c r="D146" s="788">
        <v>2017</v>
      </c>
      <c r="E146" s="592">
        <v>90.2</v>
      </c>
      <c r="F146" s="435" t="s">
        <v>405</v>
      </c>
      <c r="G146" s="588">
        <v>0</v>
      </c>
      <c r="H146" s="435">
        <v>7.3</v>
      </c>
      <c r="I146" s="588">
        <v>2.5</v>
      </c>
      <c r="J146" s="595">
        <v>100</v>
      </c>
      <c r="K146" s="559"/>
    </row>
    <row r="147" spans="1:11" ht="14.45" customHeight="1">
      <c r="A147" s="1987"/>
      <c r="B147" s="332"/>
      <c r="C147" s="332"/>
      <c r="D147" s="788">
        <v>2018</v>
      </c>
      <c r="E147" s="592">
        <v>89.2</v>
      </c>
      <c r="F147" s="435" t="s">
        <v>405</v>
      </c>
      <c r="G147" s="588">
        <v>0.2</v>
      </c>
      <c r="H147" s="435">
        <v>8</v>
      </c>
      <c r="I147" s="588">
        <v>2.6</v>
      </c>
      <c r="J147" s="595">
        <v>100</v>
      </c>
      <c r="K147" s="559"/>
    </row>
    <row r="148" spans="1:11" ht="14.45" customHeight="1">
      <c r="A148" s="1987"/>
      <c r="B148" s="373"/>
      <c r="C148" s="373"/>
      <c r="D148" s="571">
        <v>2019</v>
      </c>
      <c r="E148" s="592">
        <v>89.7</v>
      </c>
      <c r="F148" s="435" t="s">
        <v>405</v>
      </c>
      <c r="G148" s="592">
        <v>0.2</v>
      </c>
      <c r="H148" s="592">
        <v>5.7</v>
      </c>
      <c r="I148" s="592">
        <v>4.4000000000000004</v>
      </c>
      <c r="J148" s="594">
        <v>100.00000000000001</v>
      </c>
      <c r="K148" s="354"/>
    </row>
    <row r="149" spans="1:11" ht="14.45" customHeight="1">
      <c r="A149" s="1987"/>
      <c r="B149" s="373"/>
      <c r="C149" s="373"/>
      <c r="D149" s="571">
        <v>2020</v>
      </c>
      <c r="E149" s="592">
        <v>91.3</v>
      </c>
      <c r="F149" s="435" t="s">
        <v>405</v>
      </c>
      <c r="G149" s="592">
        <v>0.2</v>
      </c>
      <c r="H149" s="592">
        <v>4.3</v>
      </c>
      <c r="I149" s="592">
        <v>4.2</v>
      </c>
      <c r="J149" s="594">
        <v>100</v>
      </c>
      <c r="K149" s="354"/>
    </row>
    <row r="150" spans="1:11" ht="19.7" customHeight="1">
      <c r="A150" s="1987">
        <v>132</v>
      </c>
      <c r="B150" s="2024" t="s">
        <v>595</v>
      </c>
      <c r="C150" s="2024"/>
      <c r="D150" s="2024"/>
      <c r="E150" s="2024"/>
      <c r="F150" s="2024"/>
      <c r="G150" s="2024"/>
      <c r="H150" s="2024"/>
      <c r="I150" s="2024"/>
      <c r="J150" s="2024"/>
      <c r="K150" s="2024"/>
    </row>
    <row r="151" spans="1:11" ht="33.950000000000003" customHeight="1">
      <c r="A151" s="1987"/>
      <c r="B151" s="778"/>
      <c r="C151" s="773" t="s">
        <v>534</v>
      </c>
      <c r="D151" s="773" t="s">
        <v>336</v>
      </c>
      <c r="E151" s="773" t="s">
        <v>535</v>
      </c>
      <c r="F151" s="773" t="s">
        <v>536</v>
      </c>
      <c r="G151" s="773" t="s">
        <v>537</v>
      </c>
      <c r="H151" s="773" t="s">
        <v>570</v>
      </c>
      <c r="I151" s="773" t="s">
        <v>539</v>
      </c>
      <c r="J151" s="774" t="s">
        <v>548</v>
      </c>
      <c r="K151" s="779"/>
    </row>
    <row r="152" spans="1:11" ht="33.950000000000003" customHeight="1">
      <c r="A152" s="1987"/>
      <c r="B152" s="780"/>
      <c r="C152" s="775" t="s">
        <v>372</v>
      </c>
      <c r="D152" s="775" t="s">
        <v>9</v>
      </c>
      <c r="E152" s="775" t="s">
        <v>541</v>
      </c>
      <c r="F152" s="775" t="s">
        <v>542</v>
      </c>
      <c r="G152" s="775" t="s">
        <v>543</v>
      </c>
      <c r="H152" s="775" t="s">
        <v>544</v>
      </c>
      <c r="I152" s="775" t="s">
        <v>545</v>
      </c>
      <c r="J152" s="776" t="s">
        <v>549</v>
      </c>
      <c r="K152" s="781"/>
    </row>
    <row r="153" spans="1:11" ht="19.7" customHeight="1">
      <c r="A153" s="1987"/>
      <c r="B153" s="782"/>
      <c r="C153" s="783"/>
      <c r="D153" s="784"/>
      <c r="E153" s="784" t="s">
        <v>318</v>
      </c>
      <c r="F153" s="784" t="s">
        <v>321</v>
      </c>
      <c r="G153" s="784" t="s">
        <v>325</v>
      </c>
      <c r="H153" s="784" t="s">
        <v>328</v>
      </c>
      <c r="I153" s="784" t="s">
        <v>331</v>
      </c>
      <c r="J153" s="785" t="s">
        <v>334</v>
      </c>
      <c r="K153" s="786"/>
    </row>
    <row r="154" spans="1:11" ht="6.95" customHeight="1">
      <c r="A154" s="1987"/>
      <c r="B154" s="373"/>
      <c r="C154" s="373"/>
      <c r="D154" s="571"/>
      <c r="E154" s="373"/>
      <c r="F154" s="373"/>
      <c r="G154" s="373"/>
      <c r="H154" s="373"/>
      <c r="I154" s="373"/>
      <c r="J154" s="572"/>
      <c r="K154" s="373"/>
    </row>
    <row r="155" spans="1:11" ht="14.45" customHeight="1">
      <c r="A155" s="1987"/>
      <c r="B155" s="1988" t="s">
        <v>427</v>
      </c>
      <c r="C155" s="632" t="s">
        <v>428</v>
      </c>
      <c r="D155" s="571">
        <v>2010</v>
      </c>
      <c r="E155" s="630">
        <v>81.2</v>
      </c>
      <c r="F155" s="630" t="s">
        <v>405</v>
      </c>
      <c r="G155" s="630">
        <v>16.2</v>
      </c>
      <c r="H155" s="630">
        <v>2.6</v>
      </c>
      <c r="I155" s="630" t="s">
        <v>405</v>
      </c>
      <c r="J155" s="633">
        <v>100</v>
      </c>
      <c r="K155" s="1989" t="s">
        <v>429</v>
      </c>
    </row>
    <row r="156" spans="1:11" ht="14.45" customHeight="1">
      <c r="A156" s="1987"/>
      <c r="B156" s="1988"/>
      <c r="C156" s="632"/>
      <c r="D156" s="571">
        <v>2011</v>
      </c>
      <c r="E156" s="630">
        <v>77.599999999999994</v>
      </c>
      <c r="F156" s="630" t="s">
        <v>405</v>
      </c>
      <c r="G156" s="630">
        <v>18.5</v>
      </c>
      <c r="H156" s="630">
        <v>3.9</v>
      </c>
      <c r="I156" s="630" t="s">
        <v>405</v>
      </c>
      <c r="J156" s="633">
        <v>100</v>
      </c>
      <c r="K156" s="1989"/>
    </row>
    <row r="157" spans="1:11" ht="14.45" customHeight="1">
      <c r="A157" s="1987"/>
      <c r="B157" s="1988"/>
      <c r="C157" s="632"/>
      <c r="D157" s="571">
        <v>2012</v>
      </c>
      <c r="E157" s="630">
        <v>83.1</v>
      </c>
      <c r="F157" s="630" t="s">
        <v>405</v>
      </c>
      <c r="G157" s="630">
        <v>12.4</v>
      </c>
      <c r="H157" s="630">
        <v>4.5</v>
      </c>
      <c r="I157" s="630" t="s">
        <v>405</v>
      </c>
      <c r="J157" s="633">
        <v>100</v>
      </c>
      <c r="K157" s="1989"/>
    </row>
    <row r="158" spans="1:11" ht="14.45" customHeight="1">
      <c r="A158" s="1987"/>
      <c r="B158" s="1988"/>
      <c r="C158" s="632"/>
      <c r="D158" s="571">
        <v>2013</v>
      </c>
      <c r="E158" s="630">
        <v>84.1</v>
      </c>
      <c r="F158" s="630" t="s">
        <v>405</v>
      </c>
      <c r="G158" s="630">
        <v>10.6</v>
      </c>
      <c r="H158" s="630">
        <v>5.3</v>
      </c>
      <c r="I158" s="630" t="s">
        <v>405</v>
      </c>
      <c r="J158" s="633">
        <v>100</v>
      </c>
      <c r="K158" s="1989"/>
    </row>
    <row r="159" spans="1:11" ht="14.45" customHeight="1">
      <c r="A159" s="1987"/>
      <c r="B159" s="1988"/>
      <c r="C159" s="632"/>
      <c r="D159" s="571">
        <v>2014</v>
      </c>
      <c r="E159" s="630">
        <v>85.5</v>
      </c>
      <c r="F159" s="630" t="s">
        <v>405</v>
      </c>
      <c r="G159" s="630">
        <v>9.5</v>
      </c>
      <c r="H159" s="630">
        <v>5</v>
      </c>
      <c r="I159" s="630" t="s">
        <v>405</v>
      </c>
      <c r="J159" s="633">
        <v>100</v>
      </c>
      <c r="K159" s="1989"/>
    </row>
    <row r="160" spans="1:11" ht="14.45" customHeight="1">
      <c r="A160" s="1987"/>
      <c r="B160" s="1988"/>
      <c r="C160" s="632"/>
      <c r="D160" s="571">
        <v>2015</v>
      </c>
      <c r="E160" s="630">
        <v>85.3</v>
      </c>
      <c r="F160" s="630" t="s">
        <v>405</v>
      </c>
      <c r="G160" s="630">
        <v>6.6</v>
      </c>
      <c r="H160" s="630">
        <v>8.1</v>
      </c>
      <c r="I160" s="630" t="s">
        <v>405</v>
      </c>
      <c r="J160" s="633">
        <v>100</v>
      </c>
      <c r="K160" s="1989"/>
    </row>
    <row r="161" spans="1:11" ht="14.45" customHeight="1">
      <c r="A161" s="1987"/>
      <c r="B161" s="373"/>
      <c r="C161" s="632"/>
      <c r="D161" s="571">
        <v>2016</v>
      </c>
      <c r="E161" s="630">
        <v>86.4</v>
      </c>
      <c r="F161" s="630" t="s">
        <v>405</v>
      </c>
      <c r="G161" s="630">
        <v>5.7</v>
      </c>
      <c r="H161" s="630">
        <v>7.9</v>
      </c>
      <c r="I161" s="630" t="s">
        <v>405</v>
      </c>
      <c r="J161" s="633">
        <v>100</v>
      </c>
      <c r="K161" s="354"/>
    </row>
    <row r="162" spans="1:11" ht="14.45" customHeight="1">
      <c r="A162" s="1987"/>
      <c r="B162" s="373"/>
      <c r="C162" s="632"/>
      <c r="D162" s="571">
        <v>2017</v>
      </c>
      <c r="E162" s="630">
        <v>85.9</v>
      </c>
      <c r="F162" s="630" t="s">
        <v>405</v>
      </c>
      <c r="G162" s="630">
        <v>8.1999999999999993</v>
      </c>
      <c r="H162" s="630">
        <v>5.9</v>
      </c>
      <c r="I162" s="630" t="s">
        <v>405</v>
      </c>
      <c r="J162" s="633">
        <v>100</v>
      </c>
      <c r="K162" s="354"/>
    </row>
    <row r="163" spans="1:11" ht="14.45" customHeight="1">
      <c r="A163" s="1987"/>
      <c r="B163" s="373"/>
      <c r="C163" s="632"/>
      <c r="D163" s="571">
        <v>2018</v>
      </c>
      <c r="E163" s="630">
        <v>85.2</v>
      </c>
      <c r="F163" s="630" t="s">
        <v>405</v>
      </c>
      <c r="G163" s="630">
        <v>8.9</v>
      </c>
      <c r="H163" s="630">
        <v>5.9</v>
      </c>
      <c r="I163" s="630" t="s">
        <v>405</v>
      </c>
      <c r="J163" s="633">
        <v>100</v>
      </c>
      <c r="K163" s="354"/>
    </row>
    <row r="164" spans="1:11" ht="14.45" customHeight="1">
      <c r="A164" s="1987"/>
      <c r="B164" s="373"/>
      <c r="C164" s="632"/>
      <c r="D164" s="571">
        <v>2019</v>
      </c>
      <c r="E164" s="630">
        <v>94.4</v>
      </c>
      <c r="F164" s="630" t="s">
        <v>405</v>
      </c>
      <c r="G164" s="630">
        <v>0.7</v>
      </c>
      <c r="H164" s="630">
        <v>4.9000000000000004</v>
      </c>
      <c r="I164" s="630" t="s">
        <v>405</v>
      </c>
      <c r="J164" s="633">
        <v>100</v>
      </c>
      <c r="K164" s="354"/>
    </row>
    <row r="165" spans="1:11" ht="14.45" customHeight="1">
      <c r="A165" s="1987"/>
      <c r="B165" s="373"/>
      <c r="C165" s="632"/>
      <c r="D165" s="571">
        <v>2020</v>
      </c>
      <c r="E165" s="630">
        <v>94.2</v>
      </c>
      <c r="F165" s="630" t="s">
        <v>405</v>
      </c>
      <c r="G165" s="630">
        <v>1.1000000000000001</v>
      </c>
      <c r="H165" s="630">
        <v>4.7</v>
      </c>
      <c r="I165" s="630" t="s">
        <v>405</v>
      </c>
      <c r="J165" s="633">
        <v>100</v>
      </c>
      <c r="K165" s="354"/>
    </row>
    <row r="166" spans="1:11" ht="14.45" customHeight="1">
      <c r="A166" s="1987"/>
      <c r="B166" s="1988" t="s">
        <v>430</v>
      </c>
      <c r="C166" s="632" t="s">
        <v>431</v>
      </c>
      <c r="D166" s="571">
        <v>2010</v>
      </c>
      <c r="E166" s="630">
        <v>93.3</v>
      </c>
      <c r="F166" s="630" t="s">
        <v>405</v>
      </c>
      <c r="G166" s="630">
        <v>4.7</v>
      </c>
      <c r="H166" s="630">
        <v>2</v>
      </c>
      <c r="I166" s="630" t="s">
        <v>405</v>
      </c>
      <c r="J166" s="633">
        <v>100</v>
      </c>
      <c r="K166" s="1989" t="s">
        <v>432</v>
      </c>
    </row>
    <row r="167" spans="1:11" ht="14.45" customHeight="1">
      <c r="A167" s="1987"/>
      <c r="B167" s="1988"/>
      <c r="C167" s="632"/>
      <c r="D167" s="571">
        <v>2011</v>
      </c>
      <c r="E167" s="630">
        <v>91.8</v>
      </c>
      <c r="F167" s="630" t="s">
        <v>405</v>
      </c>
      <c r="G167" s="630">
        <v>5.0999999999999996</v>
      </c>
      <c r="H167" s="630">
        <v>3.1</v>
      </c>
      <c r="I167" s="630" t="s">
        <v>405</v>
      </c>
      <c r="J167" s="633">
        <v>100</v>
      </c>
      <c r="K167" s="1989"/>
    </row>
    <row r="168" spans="1:11" ht="14.45" customHeight="1">
      <c r="A168" s="1987"/>
      <c r="B168" s="1988"/>
      <c r="C168" s="632"/>
      <c r="D168" s="571">
        <v>2012</v>
      </c>
      <c r="E168" s="630">
        <v>95.9</v>
      </c>
      <c r="F168" s="630" t="s">
        <v>405</v>
      </c>
      <c r="G168" s="630">
        <v>0</v>
      </c>
      <c r="H168" s="630">
        <v>4.0999999999999996</v>
      </c>
      <c r="I168" s="630" t="s">
        <v>405</v>
      </c>
      <c r="J168" s="633">
        <v>100</v>
      </c>
      <c r="K168" s="1989"/>
    </row>
    <row r="169" spans="1:11" ht="14.45" customHeight="1">
      <c r="A169" s="1987"/>
      <c r="B169" s="1988"/>
      <c r="C169" s="632"/>
      <c r="D169" s="571">
        <v>2013</v>
      </c>
      <c r="E169" s="630">
        <v>95.6</v>
      </c>
      <c r="F169" s="630" t="s">
        <v>405</v>
      </c>
      <c r="G169" s="630">
        <v>0</v>
      </c>
      <c r="H169" s="630">
        <v>4.4000000000000004</v>
      </c>
      <c r="I169" s="630" t="s">
        <v>405</v>
      </c>
      <c r="J169" s="633">
        <v>100</v>
      </c>
      <c r="K169" s="1989"/>
    </row>
    <row r="170" spans="1:11" ht="14.45" customHeight="1">
      <c r="A170" s="1987"/>
      <c r="B170" s="1988"/>
      <c r="C170" s="632"/>
      <c r="D170" s="571">
        <v>2014</v>
      </c>
      <c r="E170" s="630">
        <v>95.8</v>
      </c>
      <c r="F170" s="630" t="s">
        <v>405</v>
      </c>
      <c r="G170" s="630">
        <v>0</v>
      </c>
      <c r="H170" s="630">
        <v>4.2</v>
      </c>
      <c r="I170" s="630" t="s">
        <v>405</v>
      </c>
      <c r="J170" s="633">
        <v>100</v>
      </c>
      <c r="K170" s="1989"/>
    </row>
    <row r="171" spans="1:11" ht="14.45" customHeight="1">
      <c r="A171" s="1987"/>
      <c r="B171" s="1988"/>
      <c r="C171" s="632"/>
      <c r="D171" s="571">
        <v>2015</v>
      </c>
      <c r="E171" s="630">
        <v>95.1</v>
      </c>
      <c r="F171" s="630" t="s">
        <v>405</v>
      </c>
      <c r="G171" s="630">
        <v>0</v>
      </c>
      <c r="H171" s="630">
        <v>4.9000000000000004</v>
      </c>
      <c r="I171" s="630" t="s">
        <v>405</v>
      </c>
      <c r="J171" s="633">
        <v>100</v>
      </c>
      <c r="K171" s="1989"/>
    </row>
    <row r="172" spans="1:11" ht="14.45" customHeight="1">
      <c r="A172" s="1987"/>
      <c r="B172" s="1988"/>
      <c r="C172" s="632"/>
      <c r="D172" s="571">
        <v>2016</v>
      </c>
      <c r="E172" s="630">
        <v>95</v>
      </c>
      <c r="F172" s="630" t="s">
        <v>405</v>
      </c>
      <c r="G172" s="630">
        <v>0</v>
      </c>
      <c r="H172" s="630">
        <v>5</v>
      </c>
      <c r="I172" s="630" t="s">
        <v>405</v>
      </c>
      <c r="J172" s="633">
        <v>100</v>
      </c>
      <c r="K172" s="1989"/>
    </row>
    <row r="173" spans="1:11" ht="14.45" customHeight="1">
      <c r="A173" s="1987"/>
      <c r="B173" s="373"/>
      <c r="C173" s="632"/>
      <c r="D173" s="571">
        <v>2017</v>
      </c>
      <c r="E173" s="630">
        <v>96</v>
      </c>
      <c r="F173" s="630" t="s">
        <v>405</v>
      </c>
      <c r="G173" s="630">
        <v>0</v>
      </c>
      <c r="H173" s="630">
        <v>4</v>
      </c>
      <c r="I173" s="630" t="s">
        <v>405</v>
      </c>
      <c r="J173" s="633">
        <v>100</v>
      </c>
      <c r="K173" s="354"/>
    </row>
    <row r="174" spans="1:11" ht="14.45" customHeight="1">
      <c r="A174" s="1987"/>
      <c r="B174" s="373"/>
      <c r="C174" s="632"/>
      <c r="D174" s="571">
        <v>2018</v>
      </c>
      <c r="E174" s="630">
        <v>95.9</v>
      </c>
      <c r="F174" s="630" t="s">
        <v>405</v>
      </c>
      <c r="G174" s="630">
        <v>0</v>
      </c>
      <c r="H174" s="630">
        <v>4.0999999999999996</v>
      </c>
      <c r="I174" s="630" t="s">
        <v>405</v>
      </c>
      <c r="J174" s="633">
        <v>100</v>
      </c>
      <c r="K174" s="354"/>
    </row>
    <row r="175" spans="1:11" ht="14.45" customHeight="1">
      <c r="A175" s="1987"/>
      <c r="B175" s="373"/>
      <c r="C175" s="632"/>
      <c r="D175" s="571">
        <v>2019</v>
      </c>
      <c r="E175" s="630">
        <v>96.9</v>
      </c>
      <c r="F175" s="630" t="s">
        <v>405</v>
      </c>
      <c r="G175" s="630">
        <v>0</v>
      </c>
      <c r="H175" s="630">
        <v>3.1</v>
      </c>
      <c r="I175" s="630" t="s">
        <v>405</v>
      </c>
      <c r="J175" s="633">
        <v>100</v>
      </c>
      <c r="K175" s="354"/>
    </row>
    <row r="176" spans="1:11" ht="14.45" customHeight="1">
      <c r="A176" s="1987"/>
      <c r="B176" s="373"/>
      <c r="C176" s="632"/>
      <c r="D176" s="571">
        <v>2020</v>
      </c>
      <c r="E176" s="630">
        <v>97.3</v>
      </c>
      <c r="F176" s="630" t="s">
        <v>405</v>
      </c>
      <c r="G176" s="588" t="s">
        <v>405</v>
      </c>
      <c r="H176" s="630">
        <v>2.7</v>
      </c>
      <c r="I176" s="630" t="s">
        <v>405</v>
      </c>
      <c r="J176" s="633">
        <v>100</v>
      </c>
      <c r="K176" s="354"/>
    </row>
    <row r="177" spans="1:11" ht="14.45" customHeight="1">
      <c r="A177" s="1987"/>
      <c r="B177" s="1988" t="s">
        <v>504</v>
      </c>
      <c r="C177" s="632" t="s">
        <v>433</v>
      </c>
      <c r="D177" s="571">
        <v>2010</v>
      </c>
      <c r="E177" s="630" t="s">
        <v>405</v>
      </c>
      <c r="F177" s="630" t="s">
        <v>405</v>
      </c>
      <c r="G177" s="630">
        <v>100</v>
      </c>
      <c r="H177" s="630" t="s">
        <v>405</v>
      </c>
      <c r="I177" s="630" t="s">
        <v>405</v>
      </c>
      <c r="J177" s="633">
        <v>100</v>
      </c>
      <c r="K177" s="1989" t="s">
        <v>434</v>
      </c>
    </row>
    <row r="178" spans="1:11" ht="14.45" customHeight="1">
      <c r="A178" s="1987"/>
      <c r="B178" s="1988"/>
      <c r="C178" s="632"/>
      <c r="D178" s="571">
        <v>2011</v>
      </c>
      <c r="E178" s="630" t="s">
        <v>405</v>
      </c>
      <c r="F178" s="630" t="s">
        <v>405</v>
      </c>
      <c r="G178" s="630">
        <v>100</v>
      </c>
      <c r="H178" s="630" t="s">
        <v>405</v>
      </c>
      <c r="I178" s="630" t="s">
        <v>405</v>
      </c>
      <c r="J178" s="633">
        <v>100</v>
      </c>
      <c r="K178" s="1989"/>
    </row>
    <row r="179" spans="1:11" ht="14.45" customHeight="1">
      <c r="A179" s="1987"/>
      <c r="B179" s="1988"/>
      <c r="C179" s="632"/>
      <c r="D179" s="571">
        <v>2012</v>
      </c>
      <c r="E179" s="630" t="s">
        <v>405</v>
      </c>
      <c r="F179" s="630" t="s">
        <v>405</v>
      </c>
      <c r="G179" s="630">
        <v>100</v>
      </c>
      <c r="H179" s="630" t="s">
        <v>405</v>
      </c>
      <c r="I179" s="630" t="s">
        <v>405</v>
      </c>
      <c r="J179" s="633">
        <v>100</v>
      </c>
      <c r="K179" s="1989"/>
    </row>
    <row r="180" spans="1:11" ht="14.45" customHeight="1">
      <c r="A180" s="1987"/>
      <c r="B180" s="1988"/>
      <c r="C180" s="632"/>
      <c r="D180" s="571">
        <v>2013</v>
      </c>
      <c r="E180" s="630" t="s">
        <v>405</v>
      </c>
      <c r="F180" s="630" t="s">
        <v>405</v>
      </c>
      <c r="G180" s="630">
        <v>100</v>
      </c>
      <c r="H180" s="630" t="s">
        <v>405</v>
      </c>
      <c r="I180" s="630" t="s">
        <v>405</v>
      </c>
      <c r="J180" s="633">
        <v>100</v>
      </c>
      <c r="K180" s="1989"/>
    </row>
    <row r="181" spans="1:11" ht="14.45" customHeight="1">
      <c r="A181" s="1987"/>
      <c r="B181" s="1988"/>
      <c r="C181" s="632"/>
      <c r="D181" s="571">
        <v>2014</v>
      </c>
      <c r="E181" s="630" t="s">
        <v>405</v>
      </c>
      <c r="F181" s="630" t="s">
        <v>405</v>
      </c>
      <c r="G181" s="630">
        <v>100</v>
      </c>
      <c r="H181" s="630" t="s">
        <v>405</v>
      </c>
      <c r="I181" s="630" t="s">
        <v>405</v>
      </c>
      <c r="J181" s="633">
        <v>100</v>
      </c>
      <c r="K181" s="1989"/>
    </row>
    <row r="182" spans="1:11" ht="14.45" customHeight="1">
      <c r="A182" s="1987"/>
      <c r="B182" s="373"/>
      <c r="C182" s="632"/>
      <c r="D182" s="571">
        <v>2015</v>
      </c>
      <c r="E182" s="630" t="s">
        <v>405</v>
      </c>
      <c r="F182" s="630" t="s">
        <v>405</v>
      </c>
      <c r="G182" s="630">
        <v>100</v>
      </c>
      <c r="H182" s="630" t="s">
        <v>405</v>
      </c>
      <c r="I182" s="630" t="s">
        <v>405</v>
      </c>
      <c r="J182" s="633">
        <v>100</v>
      </c>
      <c r="K182" s="354"/>
    </row>
    <row r="183" spans="1:11" ht="14.45" customHeight="1">
      <c r="A183" s="1987"/>
      <c r="B183" s="373"/>
      <c r="C183" s="632"/>
      <c r="D183" s="571">
        <v>2016</v>
      </c>
      <c r="E183" s="630" t="s">
        <v>405</v>
      </c>
      <c r="F183" s="630" t="s">
        <v>405</v>
      </c>
      <c r="G183" s="630">
        <v>100</v>
      </c>
      <c r="H183" s="630" t="s">
        <v>405</v>
      </c>
      <c r="I183" s="630" t="s">
        <v>405</v>
      </c>
      <c r="J183" s="633">
        <v>100</v>
      </c>
      <c r="K183" s="354"/>
    </row>
    <row r="184" spans="1:11" ht="14.45" customHeight="1">
      <c r="A184" s="1987"/>
      <c r="B184" s="373"/>
      <c r="C184" s="632"/>
      <c r="D184" s="571">
        <v>2017</v>
      </c>
      <c r="E184" s="630" t="s">
        <v>405</v>
      </c>
      <c r="F184" s="630" t="s">
        <v>405</v>
      </c>
      <c r="G184" s="630">
        <v>100</v>
      </c>
      <c r="H184" s="630" t="s">
        <v>405</v>
      </c>
      <c r="I184" s="630" t="s">
        <v>405</v>
      </c>
      <c r="J184" s="633">
        <v>100</v>
      </c>
      <c r="K184" s="354"/>
    </row>
    <row r="185" spans="1:11" ht="14.45" customHeight="1">
      <c r="A185" s="1987"/>
      <c r="B185" s="373"/>
      <c r="C185" s="632"/>
      <c r="D185" s="571">
        <v>2018</v>
      </c>
      <c r="E185" s="630" t="s">
        <v>405</v>
      </c>
      <c r="F185" s="630" t="s">
        <v>405</v>
      </c>
      <c r="G185" s="630">
        <v>100</v>
      </c>
      <c r="H185" s="630" t="s">
        <v>405</v>
      </c>
      <c r="I185" s="630" t="s">
        <v>405</v>
      </c>
      <c r="J185" s="633">
        <v>100</v>
      </c>
      <c r="K185" s="354"/>
    </row>
    <row r="186" spans="1:11" ht="14.45" customHeight="1">
      <c r="A186" s="1987"/>
      <c r="B186" s="373"/>
      <c r="C186" s="632"/>
      <c r="D186" s="571">
        <v>2019</v>
      </c>
      <c r="E186" s="630" t="s">
        <v>405</v>
      </c>
      <c r="F186" s="630" t="s">
        <v>405</v>
      </c>
      <c r="G186" s="630">
        <v>100</v>
      </c>
      <c r="H186" s="630" t="s">
        <v>405</v>
      </c>
      <c r="I186" s="630" t="s">
        <v>405</v>
      </c>
      <c r="J186" s="633">
        <v>100</v>
      </c>
      <c r="K186" s="354"/>
    </row>
    <row r="187" spans="1:11" ht="14.45" customHeight="1">
      <c r="A187" s="1987"/>
      <c r="B187" s="373"/>
      <c r="C187" s="632"/>
      <c r="D187" s="571">
        <v>2020</v>
      </c>
      <c r="E187" s="630" t="s">
        <v>405</v>
      </c>
      <c r="F187" s="630" t="s">
        <v>405</v>
      </c>
      <c r="G187" s="630">
        <v>100</v>
      </c>
      <c r="H187" s="630" t="s">
        <v>405</v>
      </c>
      <c r="I187" s="630" t="s">
        <v>405</v>
      </c>
      <c r="J187" s="633">
        <v>100</v>
      </c>
      <c r="K187" s="354"/>
    </row>
    <row r="188" spans="1:11" ht="14.45" customHeight="1">
      <c r="A188" s="1987"/>
      <c r="B188" s="373" t="s">
        <v>196</v>
      </c>
      <c r="C188" s="632" t="s">
        <v>435</v>
      </c>
      <c r="D188" s="571">
        <v>2010</v>
      </c>
      <c r="E188" s="630">
        <v>2.2000000000000002</v>
      </c>
      <c r="F188" s="630" t="s">
        <v>405</v>
      </c>
      <c r="G188" s="630">
        <v>97.3</v>
      </c>
      <c r="H188" s="630">
        <v>0</v>
      </c>
      <c r="I188" s="630">
        <v>0.5</v>
      </c>
      <c r="J188" s="633">
        <v>100</v>
      </c>
      <c r="K188" s="634" t="s">
        <v>436</v>
      </c>
    </row>
    <row r="189" spans="1:11" ht="14.45" customHeight="1">
      <c r="A189" s="1987"/>
      <c r="B189" s="373"/>
      <c r="C189" s="632"/>
      <c r="D189" s="571">
        <v>2011</v>
      </c>
      <c r="E189" s="630">
        <v>1.6</v>
      </c>
      <c r="F189" s="630" t="s">
        <v>405</v>
      </c>
      <c r="G189" s="630">
        <v>97.8</v>
      </c>
      <c r="H189" s="630">
        <v>0</v>
      </c>
      <c r="I189" s="630">
        <v>0.6</v>
      </c>
      <c r="J189" s="633">
        <v>100</v>
      </c>
      <c r="K189" s="354"/>
    </row>
    <row r="190" spans="1:11" ht="14.45" customHeight="1">
      <c r="A190" s="1987"/>
      <c r="B190" s="373"/>
      <c r="C190" s="632"/>
      <c r="D190" s="571">
        <v>2012</v>
      </c>
      <c r="E190" s="630">
        <v>1.7</v>
      </c>
      <c r="F190" s="630" t="s">
        <v>405</v>
      </c>
      <c r="G190" s="630">
        <v>97.8</v>
      </c>
      <c r="H190" s="630">
        <v>0.1</v>
      </c>
      <c r="I190" s="630">
        <v>0.4</v>
      </c>
      <c r="J190" s="633">
        <v>100</v>
      </c>
      <c r="K190" s="354"/>
    </row>
    <row r="191" spans="1:11" ht="14.45" customHeight="1">
      <c r="A191" s="1987"/>
      <c r="B191" s="373"/>
      <c r="C191" s="632"/>
      <c r="D191" s="571">
        <v>2013</v>
      </c>
      <c r="E191" s="630">
        <v>1.5</v>
      </c>
      <c r="F191" s="630" t="s">
        <v>405</v>
      </c>
      <c r="G191" s="630">
        <v>97.9</v>
      </c>
      <c r="H191" s="630">
        <v>0.1</v>
      </c>
      <c r="I191" s="630">
        <v>0.5</v>
      </c>
      <c r="J191" s="633">
        <v>100</v>
      </c>
      <c r="K191" s="354"/>
    </row>
    <row r="192" spans="1:11" ht="14.45" customHeight="1">
      <c r="A192" s="1987"/>
      <c r="B192" s="373"/>
      <c r="C192" s="632"/>
      <c r="D192" s="571">
        <v>2014</v>
      </c>
      <c r="E192" s="630">
        <v>1.5</v>
      </c>
      <c r="F192" s="630" t="s">
        <v>405</v>
      </c>
      <c r="G192" s="630">
        <v>98.2</v>
      </c>
      <c r="H192" s="630">
        <v>0.1</v>
      </c>
      <c r="I192" s="630">
        <v>0.2</v>
      </c>
      <c r="J192" s="633">
        <v>100</v>
      </c>
      <c r="K192" s="354"/>
    </row>
    <row r="193" spans="1:11" ht="14.45" customHeight="1">
      <c r="A193" s="1987"/>
      <c r="B193" s="373"/>
      <c r="C193" s="632"/>
      <c r="D193" s="571">
        <v>2015</v>
      </c>
      <c r="E193" s="630">
        <v>1.5</v>
      </c>
      <c r="F193" s="630" t="s">
        <v>405</v>
      </c>
      <c r="G193" s="630">
        <v>98.1</v>
      </c>
      <c r="H193" s="630">
        <v>0.2</v>
      </c>
      <c r="I193" s="630">
        <v>0.2</v>
      </c>
      <c r="J193" s="633">
        <v>100</v>
      </c>
      <c r="K193" s="354"/>
    </row>
    <row r="194" spans="1:11" ht="14.45" customHeight="1">
      <c r="A194" s="1987"/>
      <c r="B194" s="373"/>
      <c r="C194" s="632"/>
      <c r="D194" s="571">
        <v>2016</v>
      </c>
      <c r="E194" s="630">
        <v>1.6</v>
      </c>
      <c r="F194" s="630" t="s">
        <v>405</v>
      </c>
      <c r="G194" s="630">
        <v>97.9</v>
      </c>
      <c r="H194" s="630">
        <v>0.1</v>
      </c>
      <c r="I194" s="630">
        <v>0.4</v>
      </c>
      <c r="J194" s="633">
        <v>100</v>
      </c>
      <c r="K194" s="354"/>
    </row>
    <row r="195" spans="1:11" ht="14.45" customHeight="1">
      <c r="A195" s="1987"/>
      <c r="B195" s="373"/>
      <c r="C195" s="632"/>
      <c r="D195" s="571">
        <v>2017</v>
      </c>
      <c r="E195" s="630">
        <v>1.4</v>
      </c>
      <c r="F195" s="630" t="s">
        <v>405</v>
      </c>
      <c r="G195" s="630">
        <v>98.2</v>
      </c>
      <c r="H195" s="630">
        <v>0.1</v>
      </c>
      <c r="I195" s="630">
        <v>0.3</v>
      </c>
      <c r="J195" s="633">
        <v>100</v>
      </c>
      <c r="K195" s="354"/>
    </row>
    <row r="196" spans="1:11" ht="14.45" customHeight="1">
      <c r="A196" s="1987"/>
      <c r="B196" s="373"/>
      <c r="C196" s="632"/>
      <c r="D196" s="571">
        <v>2018</v>
      </c>
      <c r="E196" s="630">
        <v>1.3</v>
      </c>
      <c r="F196" s="630" t="s">
        <v>405</v>
      </c>
      <c r="G196" s="630">
        <v>98.3</v>
      </c>
      <c r="H196" s="630">
        <v>0.2</v>
      </c>
      <c r="I196" s="630">
        <v>0.2</v>
      </c>
      <c r="J196" s="633">
        <v>100</v>
      </c>
      <c r="K196" s="354"/>
    </row>
    <row r="197" spans="1:11" ht="14.45" customHeight="1">
      <c r="A197" s="1987"/>
      <c r="B197" s="373"/>
      <c r="C197" s="632"/>
      <c r="D197" s="571">
        <v>2019</v>
      </c>
      <c r="E197" s="630">
        <v>1.7</v>
      </c>
      <c r="F197" s="630" t="s">
        <v>405</v>
      </c>
      <c r="G197" s="630">
        <v>97.8</v>
      </c>
      <c r="H197" s="630">
        <v>0.2</v>
      </c>
      <c r="I197" s="630">
        <v>0.3</v>
      </c>
      <c r="J197" s="633">
        <v>100</v>
      </c>
      <c r="K197" s="354"/>
    </row>
    <row r="198" spans="1:11" ht="14.45" customHeight="1">
      <c r="A198" s="1987"/>
      <c r="B198" s="373"/>
      <c r="C198" s="373"/>
      <c r="D198" s="571">
        <v>2020</v>
      </c>
      <c r="E198" s="377">
        <v>1.8</v>
      </c>
      <c r="F198" s="630" t="s">
        <v>405</v>
      </c>
      <c r="G198" s="377">
        <v>97.7</v>
      </c>
      <c r="H198" s="377">
        <v>0.2</v>
      </c>
      <c r="I198" s="377">
        <v>0.3</v>
      </c>
      <c r="J198" s="633">
        <v>100</v>
      </c>
      <c r="K198" s="373"/>
    </row>
    <row r="199" spans="1:11" ht="19.7" customHeight="1">
      <c r="A199" s="1995">
        <v>133</v>
      </c>
      <c r="B199" s="661"/>
      <c r="C199" s="661"/>
      <c r="D199" s="661"/>
      <c r="E199" s="477"/>
      <c r="F199" s="561"/>
      <c r="G199" s="561"/>
      <c r="H199" s="561"/>
      <c r="I199" s="728"/>
      <c r="J199" s="2008" t="s">
        <v>594</v>
      </c>
      <c r="K199" s="2008"/>
    </row>
    <row r="200" spans="1:11" ht="33.950000000000003" customHeight="1">
      <c r="A200" s="1995"/>
      <c r="B200" s="514"/>
      <c r="C200" s="372" t="s">
        <v>534</v>
      </c>
      <c r="D200" s="515" t="s">
        <v>336</v>
      </c>
      <c r="E200" s="372" t="s">
        <v>535</v>
      </c>
      <c r="F200" s="372" t="s">
        <v>536</v>
      </c>
      <c r="G200" s="372" t="s">
        <v>537</v>
      </c>
      <c r="H200" s="664" t="s">
        <v>570</v>
      </c>
      <c r="I200" s="664" t="s">
        <v>539</v>
      </c>
      <c r="J200" s="665" t="s">
        <v>548</v>
      </c>
      <c r="K200" s="2003"/>
    </row>
    <row r="201" spans="1:11" ht="33.950000000000003" customHeight="1">
      <c r="A201" s="1995"/>
      <c r="B201" s="517"/>
      <c r="C201" s="519" t="s">
        <v>372</v>
      </c>
      <c r="D201" s="518" t="s">
        <v>9</v>
      </c>
      <c r="E201" s="519" t="s">
        <v>541</v>
      </c>
      <c r="F201" s="519" t="s">
        <v>542</v>
      </c>
      <c r="G201" s="519" t="s">
        <v>543</v>
      </c>
      <c r="H201" s="666" t="s">
        <v>544</v>
      </c>
      <c r="I201" s="666" t="s">
        <v>545</v>
      </c>
      <c r="J201" s="667" t="s">
        <v>549</v>
      </c>
      <c r="K201" s="2009"/>
    </row>
    <row r="202" spans="1:11" ht="19.7" customHeight="1">
      <c r="A202" s="1995"/>
      <c r="B202" s="407"/>
      <c r="C202" s="668"/>
      <c r="D202" s="521"/>
      <c r="E202" s="522" t="s">
        <v>318</v>
      </c>
      <c r="F202" s="522" t="s">
        <v>321</v>
      </c>
      <c r="G202" s="522" t="s">
        <v>325</v>
      </c>
      <c r="H202" s="522" t="s">
        <v>328</v>
      </c>
      <c r="I202" s="522" t="s">
        <v>331</v>
      </c>
      <c r="J202" s="523" t="s">
        <v>334</v>
      </c>
      <c r="K202" s="671"/>
    </row>
    <row r="203" spans="1:11" ht="6.95" customHeight="1">
      <c r="A203" s="1995"/>
      <c r="B203" s="418"/>
      <c r="C203" s="418"/>
      <c r="D203" s="696"/>
      <c r="E203" s="418"/>
      <c r="F203" s="418"/>
      <c r="G203" s="418"/>
      <c r="H203" s="418"/>
      <c r="I203" s="418"/>
      <c r="J203" s="418"/>
      <c r="K203" s="418"/>
    </row>
    <row r="204" spans="1:11" ht="14.45" customHeight="1">
      <c r="A204" s="1995"/>
      <c r="B204" s="1979" t="s">
        <v>437</v>
      </c>
      <c r="C204" s="477" t="s">
        <v>438</v>
      </c>
      <c r="D204" s="561">
        <v>2010</v>
      </c>
      <c r="E204" s="590">
        <v>8.1</v>
      </c>
      <c r="F204" s="590" t="s">
        <v>405</v>
      </c>
      <c r="G204" s="590">
        <v>89.2</v>
      </c>
      <c r="H204" s="590">
        <v>0.2</v>
      </c>
      <c r="I204" s="590">
        <v>2.5</v>
      </c>
      <c r="J204" s="591">
        <v>100</v>
      </c>
      <c r="K204" s="2006" t="s">
        <v>439</v>
      </c>
    </row>
    <row r="205" spans="1:11" ht="14.45" customHeight="1">
      <c r="A205" s="1995"/>
      <c r="B205" s="1979"/>
      <c r="C205" s="362"/>
      <c r="D205" s="561">
        <v>2011</v>
      </c>
      <c r="E205" s="590">
        <v>7.8</v>
      </c>
      <c r="F205" s="590" t="s">
        <v>405</v>
      </c>
      <c r="G205" s="590">
        <v>89.1</v>
      </c>
      <c r="H205" s="590">
        <v>0.3</v>
      </c>
      <c r="I205" s="590">
        <v>2.8</v>
      </c>
      <c r="J205" s="591">
        <v>100</v>
      </c>
      <c r="K205" s="2006"/>
    </row>
    <row r="206" spans="1:11" ht="14.45" customHeight="1">
      <c r="A206" s="1995"/>
      <c r="B206" s="1979"/>
      <c r="C206" s="709"/>
      <c r="D206" s="561">
        <v>2012</v>
      </c>
      <c r="E206" s="590">
        <v>7.3</v>
      </c>
      <c r="F206" s="590" t="s">
        <v>405</v>
      </c>
      <c r="G206" s="590">
        <v>90.3</v>
      </c>
      <c r="H206" s="590">
        <v>0.4</v>
      </c>
      <c r="I206" s="590">
        <v>2</v>
      </c>
      <c r="J206" s="591">
        <v>100</v>
      </c>
      <c r="K206" s="2006"/>
    </row>
    <row r="207" spans="1:11" ht="14.45" customHeight="1">
      <c r="A207" s="1995"/>
      <c r="B207" s="1979"/>
      <c r="C207" s="709"/>
      <c r="D207" s="561">
        <v>2013</v>
      </c>
      <c r="E207" s="590">
        <v>7.6</v>
      </c>
      <c r="F207" s="590" t="s">
        <v>405</v>
      </c>
      <c r="G207" s="590">
        <v>89.6</v>
      </c>
      <c r="H207" s="590">
        <v>0.5</v>
      </c>
      <c r="I207" s="590">
        <v>2.2999999999999998</v>
      </c>
      <c r="J207" s="591">
        <v>99.999999999999986</v>
      </c>
      <c r="K207" s="680"/>
    </row>
    <row r="208" spans="1:11" ht="14.45" customHeight="1">
      <c r="A208" s="1995"/>
      <c r="B208" s="362"/>
      <c r="C208" s="709"/>
      <c r="D208" s="561">
        <v>2014</v>
      </c>
      <c r="E208" s="590">
        <v>7.1</v>
      </c>
      <c r="F208" s="590" t="s">
        <v>405</v>
      </c>
      <c r="G208" s="590">
        <v>89.7</v>
      </c>
      <c r="H208" s="590">
        <v>0.5</v>
      </c>
      <c r="I208" s="590">
        <v>2.7</v>
      </c>
      <c r="J208" s="591">
        <v>100</v>
      </c>
      <c r="K208" s="680"/>
    </row>
    <row r="209" spans="1:11" ht="14.45" customHeight="1">
      <c r="A209" s="1995"/>
      <c r="B209" s="362"/>
      <c r="C209" s="709"/>
      <c r="D209" s="561">
        <v>2015</v>
      </c>
      <c r="E209" s="590">
        <v>10.9</v>
      </c>
      <c r="F209" s="590" t="s">
        <v>405</v>
      </c>
      <c r="G209" s="590">
        <v>85</v>
      </c>
      <c r="H209" s="590">
        <v>0.5</v>
      </c>
      <c r="I209" s="590">
        <v>3.6</v>
      </c>
      <c r="J209" s="591">
        <v>100</v>
      </c>
      <c r="K209" s="680"/>
    </row>
    <row r="210" spans="1:11" ht="14.45" customHeight="1">
      <c r="A210" s="1995"/>
      <c r="B210" s="362"/>
      <c r="C210" s="709"/>
      <c r="D210" s="561">
        <v>2016</v>
      </c>
      <c r="E210" s="590">
        <v>11.8</v>
      </c>
      <c r="F210" s="590" t="s">
        <v>405</v>
      </c>
      <c r="G210" s="590">
        <v>84.4</v>
      </c>
      <c r="H210" s="590">
        <v>0.5</v>
      </c>
      <c r="I210" s="590">
        <v>3.3</v>
      </c>
      <c r="J210" s="591">
        <v>100</v>
      </c>
      <c r="K210" s="680"/>
    </row>
    <row r="211" spans="1:11" ht="14.45" customHeight="1">
      <c r="A211" s="1995"/>
      <c r="B211" s="362"/>
      <c r="C211" s="709"/>
      <c r="D211" s="561">
        <v>2017</v>
      </c>
      <c r="E211" s="590">
        <v>13.6</v>
      </c>
      <c r="F211" s="590" t="s">
        <v>405</v>
      </c>
      <c r="G211" s="590">
        <v>83.1</v>
      </c>
      <c r="H211" s="590">
        <v>0.4</v>
      </c>
      <c r="I211" s="590">
        <v>2.9</v>
      </c>
      <c r="J211" s="591">
        <v>100</v>
      </c>
      <c r="K211" s="680"/>
    </row>
    <row r="212" spans="1:11" ht="14.45" customHeight="1">
      <c r="A212" s="1995"/>
      <c r="B212" s="362"/>
      <c r="C212" s="709"/>
      <c r="D212" s="561">
        <v>2018</v>
      </c>
      <c r="E212" s="590">
        <v>29</v>
      </c>
      <c r="F212" s="590" t="s">
        <v>405</v>
      </c>
      <c r="G212" s="590">
        <v>67.2</v>
      </c>
      <c r="H212" s="590">
        <v>0.5</v>
      </c>
      <c r="I212" s="590">
        <v>3.3</v>
      </c>
      <c r="J212" s="591">
        <v>100</v>
      </c>
      <c r="K212" s="682"/>
    </row>
    <row r="213" spans="1:11" ht="14.45" customHeight="1">
      <c r="A213" s="1995"/>
      <c r="B213" s="362"/>
      <c r="C213" s="709"/>
      <c r="D213" s="561">
        <v>2019</v>
      </c>
      <c r="E213" s="590">
        <v>63</v>
      </c>
      <c r="F213" s="590" t="s">
        <v>405</v>
      </c>
      <c r="G213" s="590">
        <v>31.2</v>
      </c>
      <c r="H213" s="590">
        <v>0.4</v>
      </c>
      <c r="I213" s="590">
        <v>5.4</v>
      </c>
      <c r="J213" s="591">
        <v>100.00000000000001</v>
      </c>
      <c r="K213" s="682"/>
    </row>
    <row r="214" spans="1:11" ht="14.45" customHeight="1">
      <c r="A214" s="1995"/>
      <c r="B214" s="362"/>
      <c r="C214" s="709"/>
      <c r="D214" s="561">
        <v>2020</v>
      </c>
      <c r="E214" s="590">
        <v>88.6</v>
      </c>
      <c r="F214" s="590" t="s">
        <v>405</v>
      </c>
      <c r="G214" s="590">
        <v>6.4</v>
      </c>
      <c r="H214" s="590">
        <v>0.4</v>
      </c>
      <c r="I214" s="590">
        <v>4.5999999999999996</v>
      </c>
      <c r="J214" s="591">
        <v>100</v>
      </c>
      <c r="K214" s="682"/>
    </row>
    <row r="215" spans="1:11" ht="14.45" customHeight="1">
      <c r="A215" s="1995"/>
      <c r="B215" s="1979" t="s">
        <v>440</v>
      </c>
      <c r="C215" s="709" t="s">
        <v>441</v>
      </c>
      <c r="D215" s="676">
        <v>2010</v>
      </c>
      <c r="E215" s="590">
        <v>25.7</v>
      </c>
      <c r="F215" s="590" t="s">
        <v>405</v>
      </c>
      <c r="G215" s="590">
        <v>72.300000000000011</v>
      </c>
      <c r="H215" s="590">
        <v>0.5</v>
      </c>
      <c r="I215" s="590">
        <v>1.5</v>
      </c>
      <c r="J215" s="591">
        <v>100</v>
      </c>
      <c r="K215" s="2006" t="s">
        <v>442</v>
      </c>
    </row>
    <row r="216" spans="1:11" ht="14.45" customHeight="1">
      <c r="A216" s="1995"/>
      <c r="B216" s="1979"/>
      <c r="C216" s="712"/>
      <c r="D216" s="676">
        <v>2011</v>
      </c>
      <c r="E216" s="590">
        <v>32.799999999999997</v>
      </c>
      <c r="F216" s="590" t="s">
        <v>405</v>
      </c>
      <c r="G216" s="590">
        <v>64.900000000000006</v>
      </c>
      <c r="H216" s="590">
        <v>0.8</v>
      </c>
      <c r="I216" s="590">
        <v>1.5</v>
      </c>
      <c r="J216" s="591">
        <v>100</v>
      </c>
      <c r="K216" s="2006"/>
    </row>
    <row r="217" spans="1:11" ht="14.45" customHeight="1">
      <c r="A217" s="1995"/>
      <c r="B217" s="1979"/>
      <c r="C217" s="362"/>
      <c r="D217" s="676">
        <v>2012</v>
      </c>
      <c r="E217" s="590">
        <v>42.5</v>
      </c>
      <c r="F217" s="590" t="s">
        <v>405</v>
      </c>
      <c r="G217" s="590">
        <v>55.3</v>
      </c>
      <c r="H217" s="590">
        <v>1.4</v>
      </c>
      <c r="I217" s="590">
        <v>0.8</v>
      </c>
      <c r="J217" s="591">
        <v>100</v>
      </c>
      <c r="K217" s="2006"/>
    </row>
    <row r="218" spans="1:11" ht="14.45" customHeight="1">
      <c r="A218" s="1995"/>
      <c r="B218" s="362"/>
      <c r="C218" s="362"/>
      <c r="D218" s="676">
        <v>2013</v>
      </c>
      <c r="E218" s="590">
        <v>44.5</v>
      </c>
      <c r="F218" s="590" t="s">
        <v>405</v>
      </c>
      <c r="G218" s="590">
        <v>52.7</v>
      </c>
      <c r="H218" s="590">
        <v>1.7</v>
      </c>
      <c r="I218" s="590">
        <v>1.1000000000000001</v>
      </c>
      <c r="J218" s="591">
        <v>100</v>
      </c>
      <c r="K218" s="2006"/>
    </row>
    <row r="219" spans="1:11" ht="14.45" customHeight="1">
      <c r="A219" s="1995"/>
      <c r="B219" s="362"/>
      <c r="C219" s="362"/>
      <c r="D219" s="676">
        <v>2014</v>
      </c>
      <c r="E219" s="590">
        <v>45.7</v>
      </c>
      <c r="F219" s="590" t="s">
        <v>405</v>
      </c>
      <c r="G219" s="590">
        <v>52.2</v>
      </c>
      <c r="H219" s="590">
        <v>1.6</v>
      </c>
      <c r="I219" s="590">
        <v>0.5</v>
      </c>
      <c r="J219" s="591">
        <v>100</v>
      </c>
      <c r="K219" s="680"/>
    </row>
    <row r="220" spans="1:11" ht="14.45" customHeight="1">
      <c r="A220" s="1995"/>
      <c r="B220" s="362"/>
      <c r="C220" s="362"/>
      <c r="D220" s="676">
        <v>2015</v>
      </c>
      <c r="E220" s="590">
        <v>43.6</v>
      </c>
      <c r="F220" s="590" t="s">
        <v>405</v>
      </c>
      <c r="G220" s="590">
        <v>54.2</v>
      </c>
      <c r="H220" s="590">
        <v>1.7</v>
      </c>
      <c r="I220" s="590">
        <v>0.5</v>
      </c>
      <c r="J220" s="591">
        <v>100.00000000000001</v>
      </c>
      <c r="K220" s="680"/>
    </row>
    <row r="221" spans="1:11" ht="14.45" customHeight="1">
      <c r="A221" s="1995"/>
      <c r="B221" s="362"/>
      <c r="C221" s="362"/>
      <c r="D221" s="676">
        <v>2016</v>
      </c>
      <c r="E221" s="590">
        <v>40.6</v>
      </c>
      <c r="F221" s="590" t="s">
        <v>405</v>
      </c>
      <c r="G221" s="590">
        <v>56.4</v>
      </c>
      <c r="H221" s="590">
        <v>2.1</v>
      </c>
      <c r="I221" s="590">
        <v>0.9</v>
      </c>
      <c r="J221" s="591">
        <v>100</v>
      </c>
      <c r="K221" s="680"/>
    </row>
    <row r="222" spans="1:11" ht="14.45" customHeight="1">
      <c r="A222" s="1995"/>
      <c r="B222" s="362"/>
      <c r="C222" s="362"/>
      <c r="D222" s="676">
        <v>2017</v>
      </c>
      <c r="E222" s="590">
        <v>34.799999999999997</v>
      </c>
      <c r="F222" s="590" t="s">
        <v>405</v>
      </c>
      <c r="G222" s="590">
        <v>62.8</v>
      </c>
      <c r="H222" s="590">
        <v>1.7</v>
      </c>
      <c r="I222" s="590">
        <v>0.7</v>
      </c>
      <c r="J222" s="591">
        <v>100</v>
      </c>
      <c r="K222" s="680"/>
    </row>
    <row r="223" spans="1:11" ht="14.45" customHeight="1">
      <c r="A223" s="1995"/>
      <c r="B223" s="362"/>
      <c r="C223" s="362"/>
      <c r="D223" s="561">
        <v>2018</v>
      </c>
      <c r="E223" s="590">
        <v>36.799999999999997</v>
      </c>
      <c r="F223" s="590" t="s">
        <v>405</v>
      </c>
      <c r="G223" s="590">
        <v>60.9</v>
      </c>
      <c r="H223" s="590">
        <v>1.8</v>
      </c>
      <c r="I223" s="590">
        <v>0.5</v>
      </c>
      <c r="J223" s="591">
        <v>99.999999999999986</v>
      </c>
      <c r="K223" s="680"/>
    </row>
    <row r="224" spans="1:11" ht="14.45" customHeight="1">
      <c r="A224" s="1995"/>
      <c r="B224" s="362"/>
      <c r="C224" s="362"/>
      <c r="D224" s="676">
        <v>2019</v>
      </c>
      <c r="E224" s="590">
        <v>36.700000000000003</v>
      </c>
      <c r="F224" s="590" t="s">
        <v>405</v>
      </c>
      <c r="G224" s="590">
        <v>60.6</v>
      </c>
      <c r="H224" s="590">
        <v>1.8</v>
      </c>
      <c r="I224" s="590">
        <v>0.9</v>
      </c>
      <c r="J224" s="591">
        <v>100.00000000000001</v>
      </c>
      <c r="K224" s="680"/>
    </row>
    <row r="225" spans="1:11" ht="14.45" customHeight="1">
      <c r="A225" s="1995"/>
      <c r="B225" s="362"/>
      <c r="C225" s="362"/>
      <c r="D225" s="676">
        <v>2020</v>
      </c>
      <c r="E225" s="590">
        <v>30.5</v>
      </c>
      <c r="F225" s="590" t="s">
        <v>405</v>
      </c>
      <c r="G225" s="590">
        <v>67.3</v>
      </c>
      <c r="H225" s="590">
        <v>1.4</v>
      </c>
      <c r="I225" s="590">
        <v>0.8</v>
      </c>
      <c r="J225" s="591">
        <v>100</v>
      </c>
      <c r="K225" s="680"/>
    </row>
    <row r="226" spans="1:11" ht="14.45" customHeight="1">
      <c r="A226" s="1995"/>
      <c r="B226" s="1979" t="s">
        <v>443</v>
      </c>
      <c r="C226" s="709" t="s">
        <v>444</v>
      </c>
      <c r="D226" s="676">
        <v>2010</v>
      </c>
      <c r="E226" s="678">
        <v>30.2</v>
      </c>
      <c r="F226" s="678" t="s">
        <v>405</v>
      </c>
      <c r="G226" s="678" t="s">
        <v>405</v>
      </c>
      <c r="H226" s="136">
        <v>8</v>
      </c>
      <c r="I226" s="590">
        <v>61.8</v>
      </c>
      <c r="J226" s="681">
        <v>100</v>
      </c>
      <c r="K226" s="683" t="s">
        <v>445</v>
      </c>
    </row>
    <row r="227" spans="1:11" ht="14.45" customHeight="1">
      <c r="A227" s="1995"/>
      <c r="B227" s="1979"/>
      <c r="C227" s="712"/>
      <c r="D227" s="676">
        <v>2011</v>
      </c>
      <c r="E227" s="678">
        <v>30</v>
      </c>
      <c r="F227" s="678" t="s">
        <v>405</v>
      </c>
      <c r="G227" s="678" t="s">
        <v>405</v>
      </c>
      <c r="H227" s="678">
        <v>10.6</v>
      </c>
      <c r="I227" s="590">
        <v>59.4</v>
      </c>
      <c r="J227" s="681">
        <v>100</v>
      </c>
      <c r="K227" s="680"/>
    </row>
    <row r="228" spans="1:11" ht="14.45" customHeight="1">
      <c r="A228" s="1995"/>
      <c r="B228" s="1979"/>
      <c r="C228" s="712"/>
      <c r="D228" s="676">
        <v>2012</v>
      </c>
      <c r="E228" s="678">
        <v>23.9</v>
      </c>
      <c r="F228" s="678" t="s">
        <v>405</v>
      </c>
      <c r="G228" s="678" t="s">
        <v>405</v>
      </c>
      <c r="H228" s="678">
        <v>11.9</v>
      </c>
      <c r="I228" s="590">
        <v>64.2</v>
      </c>
      <c r="J228" s="681">
        <v>100</v>
      </c>
      <c r="K228" s="680"/>
    </row>
    <row r="229" spans="1:11" ht="14.45" customHeight="1">
      <c r="A229" s="1995"/>
      <c r="B229" s="1979"/>
      <c r="C229" s="712"/>
      <c r="D229" s="676">
        <v>2013</v>
      </c>
      <c r="E229" s="678">
        <v>20.399999999999999</v>
      </c>
      <c r="F229" s="678" t="s">
        <v>405</v>
      </c>
      <c r="G229" s="678" t="s">
        <v>405</v>
      </c>
      <c r="H229" s="678">
        <v>14.8</v>
      </c>
      <c r="I229" s="590">
        <v>64.8</v>
      </c>
      <c r="J229" s="681">
        <v>100</v>
      </c>
      <c r="K229" s="680"/>
    </row>
    <row r="230" spans="1:11" ht="14.45" customHeight="1">
      <c r="A230" s="1995"/>
      <c r="B230" s="712"/>
      <c r="C230" s="712"/>
      <c r="D230" s="676">
        <v>2014</v>
      </c>
      <c r="E230" s="678">
        <v>22.4</v>
      </c>
      <c r="F230" s="678" t="s">
        <v>405</v>
      </c>
      <c r="G230" s="678" t="s">
        <v>405</v>
      </c>
      <c r="H230" s="678">
        <v>10</v>
      </c>
      <c r="I230" s="590">
        <v>67.599999999999994</v>
      </c>
      <c r="J230" s="681">
        <v>100</v>
      </c>
      <c r="K230" s="680"/>
    </row>
    <row r="231" spans="1:11" ht="14.45" customHeight="1">
      <c r="A231" s="1995"/>
      <c r="B231" s="712"/>
      <c r="C231" s="712"/>
      <c r="D231" s="676">
        <v>2015</v>
      </c>
      <c r="E231" s="678">
        <v>20.399999999999999</v>
      </c>
      <c r="F231" s="678" t="s">
        <v>405</v>
      </c>
      <c r="G231" s="678" t="s">
        <v>405</v>
      </c>
      <c r="H231" s="678">
        <v>10.1</v>
      </c>
      <c r="I231" s="136">
        <v>69.5</v>
      </c>
      <c r="J231" s="681">
        <v>100</v>
      </c>
      <c r="K231" s="680"/>
    </row>
    <row r="232" spans="1:11" ht="14.45" customHeight="1">
      <c r="A232" s="1995"/>
      <c r="B232" s="712"/>
      <c r="C232" s="712"/>
      <c r="D232" s="374">
        <v>2016</v>
      </c>
      <c r="E232" s="678">
        <v>17.7</v>
      </c>
      <c r="F232" s="678" t="s">
        <v>405</v>
      </c>
      <c r="G232" s="678" t="s">
        <v>405</v>
      </c>
      <c r="H232" s="678">
        <v>10.1</v>
      </c>
      <c r="I232" s="590">
        <v>72.2</v>
      </c>
      <c r="J232" s="681">
        <v>100</v>
      </c>
      <c r="K232" s="680"/>
    </row>
    <row r="233" spans="1:11" ht="14.45" customHeight="1">
      <c r="A233" s="1995"/>
      <c r="B233" s="712"/>
      <c r="C233" s="712"/>
      <c r="D233" s="676">
        <v>2017</v>
      </c>
      <c r="E233" s="678">
        <v>21.3</v>
      </c>
      <c r="F233" s="678" t="s">
        <v>405</v>
      </c>
      <c r="G233" s="678" t="s">
        <v>405</v>
      </c>
      <c r="H233" s="678">
        <v>7.3</v>
      </c>
      <c r="I233" s="590">
        <v>71.400000000000006</v>
      </c>
      <c r="J233" s="681">
        <v>100</v>
      </c>
      <c r="K233" s="680"/>
    </row>
    <row r="234" spans="1:11" ht="14.45" customHeight="1">
      <c r="A234" s="1995"/>
      <c r="B234" s="712"/>
      <c r="C234" s="712"/>
      <c r="D234" s="676">
        <v>2018</v>
      </c>
      <c r="E234" s="678">
        <v>20.299999999999997</v>
      </c>
      <c r="F234" s="678" t="s">
        <v>405</v>
      </c>
      <c r="G234" s="678" t="s">
        <v>405</v>
      </c>
      <c r="H234" s="678">
        <v>7.4</v>
      </c>
      <c r="I234" s="590">
        <v>72.3</v>
      </c>
      <c r="J234" s="681">
        <v>100</v>
      </c>
      <c r="K234" s="680"/>
    </row>
    <row r="235" spans="1:11" ht="14.45" customHeight="1">
      <c r="A235" s="1995"/>
      <c r="B235" s="712"/>
      <c r="C235" s="712"/>
      <c r="D235" s="676">
        <v>2019</v>
      </c>
      <c r="E235" s="678">
        <v>22.7</v>
      </c>
      <c r="F235" s="590" t="s">
        <v>405</v>
      </c>
      <c r="G235" s="590" t="s">
        <v>405</v>
      </c>
      <c r="H235" s="678">
        <v>6.2</v>
      </c>
      <c r="I235" s="590">
        <v>71.099999999999994</v>
      </c>
      <c r="J235" s="681">
        <v>100</v>
      </c>
      <c r="K235" s="680"/>
    </row>
    <row r="236" spans="1:11" ht="14.45" customHeight="1">
      <c r="A236" s="1995"/>
      <c r="B236" s="712"/>
      <c r="C236" s="712"/>
      <c r="D236" s="676">
        <v>2020</v>
      </c>
      <c r="E236" s="678">
        <v>26.5</v>
      </c>
      <c r="F236" s="590" t="s">
        <v>405</v>
      </c>
      <c r="G236" s="590" t="s">
        <v>405</v>
      </c>
      <c r="H236" s="678">
        <v>6.5</v>
      </c>
      <c r="I236" s="590">
        <v>67</v>
      </c>
      <c r="J236" s="681">
        <v>100</v>
      </c>
      <c r="K236" s="680"/>
    </row>
    <row r="237" spans="1:11" ht="14.45" customHeight="1">
      <c r="A237" s="1995"/>
      <c r="B237" s="2013" t="s">
        <v>507</v>
      </c>
      <c r="C237" s="477"/>
      <c r="D237" s="729">
        <v>2010</v>
      </c>
      <c r="E237" s="681">
        <v>66.900000000000006</v>
      </c>
      <c r="F237" s="681">
        <v>5.3</v>
      </c>
      <c r="G237" s="681">
        <v>25.9</v>
      </c>
      <c r="H237" s="681">
        <v>1.3</v>
      </c>
      <c r="I237" s="681">
        <v>0.6</v>
      </c>
      <c r="J237" s="681">
        <v>100</v>
      </c>
      <c r="K237" s="2014" t="s">
        <v>554</v>
      </c>
    </row>
    <row r="238" spans="1:11" ht="14.45" customHeight="1">
      <c r="A238" s="1995"/>
      <c r="B238" s="2013"/>
      <c r="C238" s="362"/>
      <c r="D238" s="729">
        <v>2011</v>
      </c>
      <c r="E238" s="681">
        <v>68.8</v>
      </c>
      <c r="F238" s="681">
        <v>4.9000000000000004</v>
      </c>
      <c r="G238" s="681">
        <v>24.400000000000002</v>
      </c>
      <c r="H238" s="681">
        <v>1.3</v>
      </c>
      <c r="I238" s="681">
        <v>0.6</v>
      </c>
      <c r="J238" s="681">
        <v>100</v>
      </c>
      <c r="K238" s="2014"/>
    </row>
    <row r="239" spans="1:11" ht="14.45" customHeight="1">
      <c r="A239" s="1995"/>
      <c r="B239" s="2013"/>
      <c r="C239" s="362"/>
      <c r="D239" s="729">
        <v>2012</v>
      </c>
      <c r="E239" s="681">
        <v>68.400000000000006</v>
      </c>
      <c r="F239" s="681">
        <v>4.7</v>
      </c>
      <c r="G239" s="681">
        <v>24.1</v>
      </c>
      <c r="H239" s="681">
        <v>2.1</v>
      </c>
      <c r="I239" s="681">
        <v>0.7</v>
      </c>
      <c r="J239" s="681">
        <v>100</v>
      </c>
      <c r="K239" s="2014"/>
    </row>
    <row r="240" spans="1:11" ht="14.45" customHeight="1">
      <c r="A240" s="1995"/>
      <c r="B240" s="362"/>
      <c r="C240" s="362"/>
      <c r="D240" s="729">
        <v>2013</v>
      </c>
      <c r="E240" s="681">
        <v>67.3</v>
      </c>
      <c r="F240" s="681">
        <v>4.5999999999999996</v>
      </c>
      <c r="G240" s="681">
        <v>25</v>
      </c>
      <c r="H240" s="681">
        <v>2.2999999999999998</v>
      </c>
      <c r="I240" s="681">
        <v>0.8</v>
      </c>
      <c r="J240" s="681">
        <v>99.999999999999986</v>
      </c>
      <c r="K240" s="680"/>
    </row>
    <row r="241" spans="1:11" ht="14.45" customHeight="1">
      <c r="A241" s="1995"/>
      <c r="B241" s="362"/>
      <c r="C241" s="362"/>
      <c r="D241" s="729">
        <v>2014</v>
      </c>
      <c r="E241" s="681">
        <v>66.899999999999991</v>
      </c>
      <c r="F241" s="681">
        <v>4.4000000000000004</v>
      </c>
      <c r="G241" s="681">
        <v>25.5</v>
      </c>
      <c r="H241" s="681">
        <v>2.4</v>
      </c>
      <c r="I241" s="681">
        <v>0.8</v>
      </c>
      <c r="J241" s="681">
        <v>100</v>
      </c>
      <c r="K241" s="680"/>
    </row>
    <row r="242" spans="1:11" ht="14.45" customHeight="1">
      <c r="A242" s="1995"/>
      <c r="B242" s="362"/>
      <c r="C242" s="362"/>
      <c r="D242" s="729">
        <v>2015</v>
      </c>
      <c r="E242" s="681">
        <v>66</v>
      </c>
      <c r="F242" s="681">
        <v>3.4</v>
      </c>
      <c r="G242" s="681">
        <v>26.9</v>
      </c>
      <c r="H242" s="681">
        <v>2.8</v>
      </c>
      <c r="I242" s="681">
        <v>0.9</v>
      </c>
      <c r="J242" s="681">
        <v>100.00000000000001</v>
      </c>
      <c r="K242" s="680"/>
    </row>
    <row r="243" spans="1:11" ht="14.45" customHeight="1">
      <c r="A243" s="1995"/>
      <c r="B243" s="362"/>
      <c r="C243" s="362"/>
      <c r="D243" s="729">
        <v>2016</v>
      </c>
      <c r="E243" s="681">
        <v>64.5</v>
      </c>
      <c r="F243" s="681">
        <v>3.5</v>
      </c>
      <c r="G243" s="681">
        <v>28.3</v>
      </c>
      <c r="H243" s="681">
        <v>2.8</v>
      </c>
      <c r="I243" s="681">
        <v>0.9</v>
      </c>
      <c r="J243" s="681">
        <v>100</v>
      </c>
      <c r="K243" s="680"/>
    </row>
    <row r="244" spans="1:11" ht="14.45" customHeight="1">
      <c r="A244" s="1995"/>
      <c r="B244" s="362"/>
      <c r="C244" s="362"/>
      <c r="D244" s="729">
        <v>2017</v>
      </c>
      <c r="E244" s="681">
        <v>63.9</v>
      </c>
      <c r="F244" s="681">
        <v>3.2</v>
      </c>
      <c r="G244" s="681">
        <v>29.9</v>
      </c>
      <c r="H244" s="681">
        <v>2.1</v>
      </c>
      <c r="I244" s="681">
        <v>0.9</v>
      </c>
      <c r="J244" s="681">
        <v>100</v>
      </c>
      <c r="K244" s="680"/>
    </row>
    <row r="245" spans="1:11" ht="14.45" customHeight="1">
      <c r="A245" s="1995"/>
      <c r="B245" s="362"/>
      <c r="C245" s="362"/>
      <c r="D245" s="729">
        <v>2018</v>
      </c>
      <c r="E245" s="684">
        <v>65.2</v>
      </c>
      <c r="F245" s="684">
        <v>3.2</v>
      </c>
      <c r="G245" s="684">
        <v>28.6</v>
      </c>
      <c r="H245" s="684">
        <v>2.1</v>
      </c>
      <c r="I245" s="684">
        <v>0.9</v>
      </c>
      <c r="J245" s="684">
        <v>100</v>
      </c>
      <c r="K245" s="680"/>
    </row>
    <row r="246" spans="1:11" ht="14.45" customHeight="1">
      <c r="A246" s="1995"/>
      <c r="B246" s="418"/>
      <c r="C246" s="418"/>
      <c r="D246" s="731">
        <v>2019</v>
      </c>
      <c r="E246" s="420">
        <v>68.8</v>
      </c>
      <c r="F246" s="420">
        <v>3.3</v>
      </c>
      <c r="G246" s="420">
        <v>25</v>
      </c>
      <c r="H246" s="420">
        <v>1.8</v>
      </c>
      <c r="I246" s="420">
        <v>1.1000000000000001</v>
      </c>
      <c r="J246" s="420">
        <v>99.999999999999986</v>
      </c>
      <c r="K246" s="688"/>
    </row>
    <row r="247" spans="1:11" ht="14.45" customHeight="1">
      <c r="A247" s="1995"/>
      <c r="B247" s="418"/>
      <c r="C247" s="418"/>
      <c r="D247" s="731">
        <v>2020</v>
      </c>
      <c r="E247" s="420">
        <v>69</v>
      </c>
      <c r="F247" s="420">
        <v>3.3</v>
      </c>
      <c r="G247" s="420">
        <v>25.2</v>
      </c>
      <c r="H247" s="420">
        <v>1.6</v>
      </c>
      <c r="I247" s="420">
        <v>0.9</v>
      </c>
      <c r="J247" s="420">
        <v>100</v>
      </c>
      <c r="K247" s="688"/>
    </row>
  </sheetData>
  <mergeCells count="46">
    <mergeCell ref="A1:A51"/>
    <mergeCell ref="B1:I1"/>
    <mergeCell ref="J1:K1"/>
    <mergeCell ref="B2:J2"/>
    <mergeCell ref="K4:K5"/>
    <mergeCell ref="B8:B10"/>
    <mergeCell ref="K8:K10"/>
    <mergeCell ref="B19:B21"/>
    <mergeCell ref="B41:B45"/>
    <mergeCell ref="K41:K46"/>
    <mergeCell ref="A52:A100"/>
    <mergeCell ref="B52:K52"/>
    <mergeCell ref="B57:B61"/>
    <mergeCell ref="K57:K62"/>
    <mergeCell ref="B79:B84"/>
    <mergeCell ref="K79:K83"/>
    <mergeCell ref="B90:B93"/>
    <mergeCell ref="K90:K93"/>
    <mergeCell ref="A150:A198"/>
    <mergeCell ref="B150:K150"/>
    <mergeCell ref="B155:B160"/>
    <mergeCell ref="K155:K160"/>
    <mergeCell ref="B166:B172"/>
    <mergeCell ref="K166:K172"/>
    <mergeCell ref="B177:B181"/>
    <mergeCell ref="K177:K181"/>
    <mergeCell ref="A101:A149"/>
    <mergeCell ref="I101:K101"/>
    <mergeCell ref="K102:K103"/>
    <mergeCell ref="B106:B109"/>
    <mergeCell ref="K106:K108"/>
    <mergeCell ref="B117:B119"/>
    <mergeCell ref="K117:K119"/>
    <mergeCell ref="B128:B130"/>
    <mergeCell ref="K128:K130"/>
    <mergeCell ref="B139:B141"/>
    <mergeCell ref="A199:A247"/>
    <mergeCell ref="J199:K199"/>
    <mergeCell ref="K200:K201"/>
    <mergeCell ref="B204:B207"/>
    <mergeCell ref="K204:K206"/>
    <mergeCell ref="B215:B217"/>
    <mergeCell ref="K215:K218"/>
    <mergeCell ref="B237:B239"/>
    <mergeCell ref="K237:K239"/>
    <mergeCell ref="B226:B229"/>
  </mergeCells>
  <pageMargins left="0.39370078740157483" right="0.39370078740157483" top="0.39370078740157483" bottom="0.59055118110236227" header="0" footer="0"/>
  <pageSetup paperSize="9" scale="73" orientation="landscape" r:id="rId1"/>
  <rowBreaks count="1" manualBreakCount="1">
    <brk id="51"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7"/>
  <sheetViews>
    <sheetView zoomScaleNormal="100" workbookViewId="0">
      <selection activeCell="B1" sqref="B1:K1"/>
    </sheetView>
  </sheetViews>
  <sheetFormatPr defaultColWidth="0" defaultRowHeight="15"/>
  <cols>
    <col min="1" max="1" width="6.5" style="289" customWidth="1"/>
    <col min="2" max="2" width="23.5" style="289" customWidth="1"/>
    <col min="3" max="4" width="8" style="289" customWidth="1"/>
    <col min="5" max="6" width="14.125" style="289" customWidth="1"/>
    <col min="7" max="7" width="21.625" style="289" customWidth="1"/>
    <col min="8" max="8" width="14.125" style="289" customWidth="1"/>
    <col min="9" max="9" width="31.125" style="289" customWidth="1"/>
    <col min="10" max="10" width="14.125" style="289" customWidth="1"/>
    <col min="11" max="19" width="23.5" style="289" customWidth="1"/>
    <col min="20" max="16384" width="0" style="289" hidden="1"/>
  </cols>
  <sheetData>
    <row r="1" spans="1:11" ht="19.7" customHeight="1">
      <c r="A1" s="1995">
        <v>134</v>
      </c>
      <c r="B1" s="2021" t="s">
        <v>1967</v>
      </c>
      <c r="C1" s="2021"/>
      <c r="D1" s="2021"/>
      <c r="E1" s="2021"/>
      <c r="F1" s="2021"/>
      <c r="G1" s="2021"/>
      <c r="H1" s="2021"/>
      <c r="I1" s="2021"/>
      <c r="J1" s="2021"/>
      <c r="K1" s="2021"/>
    </row>
    <row r="2" spans="1:11" ht="19.7" customHeight="1">
      <c r="A2" s="1995"/>
      <c r="B2" s="2021" t="s">
        <v>1980</v>
      </c>
      <c r="C2" s="2021"/>
      <c r="D2" s="2021"/>
      <c r="E2" s="2021"/>
      <c r="F2" s="2021"/>
      <c r="G2" s="2021"/>
      <c r="H2" s="2021"/>
      <c r="I2" s="2021"/>
      <c r="J2" s="2021"/>
      <c r="K2" s="2021"/>
    </row>
    <row r="3" spans="1:11" ht="19.7" customHeight="1">
      <c r="A3" s="1995"/>
      <c r="B3" s="2022" t="s">
        <v>561</v>
      </c>
      <c r="C3" s="2022"/>
      <c r="D3" s="2022"/>
      <c r="E3" s="2022"/>
      <c r="F3" s="2022"/>
      <c r="G3" s="2022"/>
      <c r="H3" s="2022"/>
      <c r="I3" s="2022"/>
      <c r="J3" s="2022"/>
      <c r="K3" s="2022"/>
    </row>
    <row r="4" spans="1:11" ht="33.950000000000003" customHeight="1">
      <c r="A4" s="1995"/>
      <c r="B4" s="689"/>
      <c r="C4" s="664" t="s">
        <v>534</v>
      </c>
      <c r="D4" s="664" t="s">
        <v>336</v>
      </c>
      <c r="E4" s="664" t="s">
        <v>535</v>
      </c>
      <c r="F4" s="664" t="s">
        <v>536</v>
      </c>
      <c r="G4" s="664" t="s">
        <v>537</v>
      </c>
      <c r="H4" s="664" t="s">
        <v>570</v>
      </c>
      <c r="I4" s="664" t="s">
        <v>539</v>
      </c>
      <c r="J4" s="665" t="s">
        <v>548</v>
      </c>
      <c r="K4" s="809"/>
    </row>
    <row r="5" spans="1:11" ht="33.950000000000003" customHeight="1">
      <c r="A5" s="1995"/>
      <c r="B5" s="691"/>
      <c r="C5" s="666" t="s">
        <v>372</v>
      </c>
      <c r="D5" s="666" t="s">
        <v>9</v>
      </c>
      <c r="E5" s="666" t="s">
        <v>541</v>
      </c>
      <c r="F5" s="666" t="s">
        <v>542</v>
      </c>
      <c r="G5" s="666" t="s">
        <v>543</v>
      </c>
      <c r="H5" s="666" t="s">
        <v>544</v>
      </c>
      <c r="I5" s="666" t="s">
        <v>545</v>
      </c>
      <c r="J5" s="667" t="s">
        <v>549</v>
      </c>
      <c r="K5" s="692"/>
    </row>
    <row r="6" spans="1:11" ht="19.7" customHeight="1">
      <c r="A6" s="1995"/>
      <c r="B6" s="693"/>
      <c r="C6" s="735"/>
      <c r="D6" s="669"/>
      <c r="E6" s="669" t="s">
        <v>318</v>
      </c>
      <c r="F6" s="669" t="s">
        <v>321</v>
      </c>
      <c r="G6" s="669" t="s">
        <v>325</v>
      </c>
      <c r="H6" s="669" t="s">
        <v>328</v>
      </c>
      <c r="I6" s="669" t="s">
        <v>331</v>
      </c>
      <c r="J6" s="670" t="s">
        <v>334</v>
      </c>
      <c r="K6" s="695"/>
    </row>
    <row r="7" spans="1:11" ht="6.95" customHeight="1">
      <c r="A7" s="1995"/>
      <c r="B7" s="418"/>
      <c r="C7" s="418"/>
      <c r="D7" s="696"/>
      <c r="E7" s="418"/>
      <c r="F7" s="418"/>
      <c r="G7" s="418"/>
      <c r="H7" s="418"/>
      <c r="I7" s="418"/>
      <c r="J7" s="697"/>
      <c r="K7" s="418"/>
    </row>
    <row r="8" spans="1:11" ht="13.35" customHeight="1">
      <c r="A8" s="1995"/>
      <c r="B8" s="1997" t="s">
        <v>385</v>
      </c>
      <c r="C8" s="698" t="s">
        <v>386</v>
      </c>
      <c r="D8" s="696">
        <v>2010</v>
      </c>
      <c r="E8" s="696">
        <v>18818</v>
      </c>
      <c r="F8" s="696" t="s">
        <v>405</v>
      </c>
      <c r="G8" s="696">
        <v>139</v>
      </c>
      <c r="H8" s="696">
        <v>44424</v>
      </c>
      <c r="I8" s="696" t="s">
        <v>405</v>
      </c>
      <c r="J8" s="738">
        <v>63381</v>
      </c>
      <c r="K8" s="1998" t="s">
        <v>387</v>
      </c>
    </row>
    <row r="9" spans="1:11" ht="13.35" customHeight="1">
      <c r="A9" s="1995"/>
      <c r="B9" s="1997"/>
      <c r="C9" s="698"/>
      <c r="D9" s="696">
        <v>2011</v>
      </c>
      <c r="E9" s="696">
        <v>25700</v>
      </c>
      <c r="F9" s="696" t="s">
        <v>405</v>
      </c>
      <c r="G9" s="696">
        <v>85</v>
      </c>
      <c r="H9" s="696">
        <v>59076</v>
      </c>
      <c r="I9" s="696" t="s">
        <v>405</v>
      </c>
      <c r="J9" s="738">
        <v>84861</v>
      </c>
      <c r="K9" s="1998"/>
    </row>
    <row r="10" spans="1:11" ht="13.35" customHeight="1">
      <c r="A10" s="1995"/>
      <c r="B10" s="1997"/>
      <c r="C10" s="698"/>
      <c r="D10" s="696">
        <v>2012</v>
      </c>
      <c r="E10" s="696">
        <v>24245</v>
      </c>
      <c r="F10" s="696" t="s">
        <v>405</v>
      </c>
      <c r="G10" s="696">
        <v>102</v>
      </c>
      <c r="H10" s="696">
        <v>59347</v>
      </c>
      <c r="I10" s="696" t="s">
        <v>405</v>
      </c>
      <c r="J10" s="738">
        <v>83694</v>
      </c>
      <c r="K10" s="1998"/>
    </row>
    <row r="11" spans="1:11" ht="13.35" customHeight="1">
      <c r="A11" s="1995"/>
      <c r="B11" s="1997"/>
      <c r="C11" s="698"/>
      <c r="D11" s="696">
        <v>2013</v>
      </c>
      <c r="E11" s="696">
        <v>32002</v>
      </c>
      <c r="F11" s="696" t="s">
        <v>405</v>
      </c>
      <c r="G11" s="696">
        <v>111</v>
      </c>
      <c r="H11" s="696">
        <v>65855</v>
      </c>
      <c r="I11" s="696" t="s">
        <v>405</v>
      </c>
      <c r="J11" s="738">
        <v>97968</v>
      </c>
      <c r="K11" s="1998"/>
    </row>
    <row r="12" spans="1:11" ht="13.35" customHeight="1">
      <c r="A12" s="1995"/>
      <c r="B12" s="418"/>
      <c r="C12" s="698"/>
      <c r="D12" s="696">
        <v>2014</v>
      </c>
      <c r="E12" s="696">
        <v>49237</v>
      </c>
      <c r="F12" s="696" t="s">
        <v>405</v>
      </c>
      <c r="G12" s="696">
        <v>97</v>
      </c>
      <c r="H12" s="696">
        <v>79184</v>
      </c>
      <c r="I12" s="696" t="s">
        <v>405</v>
      </c>
      <c r="J12" s="738">
        <v>128518</v>
      </c>
      <c r="K12" s="1998"/>
    </row>
    <row r="13" spans="1:11" ht="13.35" customHeight="1">
      <c r="A13" s="1995"/>
      <c r="B13" s="418"/>
      <c r="C13" s="698"/>
      <c r="D13" s="696">
        <v>2015</v>
      </c>
      <c r="E13" s="696">
        <v>96783</v>
      </c>
      <c r="F13" s="696" t="s">
        <v>405</v>
      </c>
      <c r="G13" s="696">
        <v>114</v>
      </c>
      <c r="H13" s="696">
        <v>106389</v>
      </c>
      <c r="I13" s="696" t="s">
        <v>405</v>
      </c>
      <c r="J13" s="738">
        <v>203286</v>
      </c>
      <c r="K13" s="688"/>
    </row>
    <row r="14" spans="1:11" ht="13.35" customHeight="1">
      <c r="A14" s="1995"/>
      <c r="B14" s="418"/>
      <c r="C14" s="698"/>
      <c r="D14" s="696">
        <v>2016</v>
      </c>
      <c r="E14" s="696">
        <v>116300</v>
      </c>
      <c r="F14" s="696" t="s">
        <v>405</v>
      </c>
      <c r="G14" s="696">
        <v>126</v>
      </c>
      <c r="H14" s="696">
        <v>122129</v>
      </c>
      <c r="I14" s="696" t="s">
        <v>405</v>
      </c>
      <c r="J14" s="738">
        <v>238555</v>
      </c>
      <c r="K14" s="688"/>
    </row>
    <row r="15" spans="1:11" ht="13.35" customHeight="1">
      <c r="A15" s="1995"/>
      <c r="B15" s="418"/>
      <c r="C15" s="698"/>
      <c r="D15" s="696">
        <v>2017</v>
      </c>
      <c r="E15" s="696">
        <v>115228</v>
      </c>
      <c r="F15" s="696" t="s">
        <v>405</v>
      </c>
      <c r="G15" s="696">
        <v>178</v>
      </c>
      <c r="H15" s="696">
        <v>136630</v>
      </c>
      <c r="I15" s="696" t="s">
        <v>405</v>
      </c>
      <c r="J15" s="738">
        <v>252036</v>
      </c>
      <c r="K15" s="688"/>
    </row>
    <row r="16" spans="1:11" ht="13.35" customHeight="1">
      <c r="A16" s="1995"/>
      <c r="B16" s="418"/>
      <c r="C16" s="698"/>
      <c r="D16" s="696">
        <v>2018</v>
      </c>
      <c r="E16" s="696">
        <v>135329</v>
      </c>
      <c r="F16" s="696" t="s">
        <v>405</v>
      </c>
      <c r="G16" s="696">
        <v>215</v>
      </c>
      <c r="H16" s="696">
        <v>151412</v>
      </c>
      <c r="I16" s="696" t="s">
        <v>405</v>
      </c>
      <c r="J16" s="738">
        <v>286956</v>
      </c>
      <c r="K16" s="688"/>
    </row>
    <row r="17" spans="1:11" ht="13.35" customHeight="1">
      <c r="A17" s="1995"/>
      <c r="B17" s="418"/>
      <c r="C17" s="698"/>
      <c r="D17" s="696">
        <v>2019</v>
      </c>
      <c r="E17" s="696">
        <v>123445</v>
      </c>
      <c r="F17" s="696" t="s">
        <v>405</v>
      </c>
      <c r="G17" s="696">
        <v>233</v>
      </c>
      <c r="H17" s="696">
        <v>150832</v>
      </c>
      <c r="I17" s="696" t="s">
        <v>405</v>
      </c>
      <c r="J17" s="738">
        <v>274510</v>
      </c>
      <c r="K17" s="688"/>
    </row>
    <row r="18" spans="1:11" ht="13.35" customHeight="1">
      <c r="A18" s="1995"/>
      <c r="B18" s="418"/>
      <c r="C18" s="698"/>
      <c r="D18" s="696">
        <v>2020</v>
      </c>
      <c r="E18" s="696">
        <v>145044</v>
      </c>
      <c r="F18" s="696" t="s">
        <v>405</v>
      </c>
      <c r="G18" s="696">
        <v>248</v>
      </c>
      <c r="H18" s="696">
        <v>159440</v>
      </c>
      <c r="I18" s="696" t="s">
        <v>405</v>
      </c>
      <c r="J18" s="738">
        <v>304732</v>
      </c>
      <c r="K18" s="688"/>
    </row>
    <row r="19" spans="1:11" ht="13.35" customHeight="1">
      <c r="A19" s="1995"/>
      <c r="B19" s="1997" t="s">
        <v>388</v>
      </c>
      <c r="C19" s="698" t="s">
        <v>389</v>
      </c>
      <c r="D19" s="696">
        <v>2010</v>
      </c>
      <c r="E19" s="696">
        <v>34988</v>
      </c>
      <c r="F19" s="696" t="s">
        <v>405</v>
      </c>
      <c r="G19" s="696" t="s">
        <v>405</v>
      </c>
      <c r="H19" s="696">
        <v>20</v>
      </c>
      <c r="I19" s="696" t="s">
        <v>405</v>
      </c>
      <c r="J19" s="738">
        <v>35008</v>
      </c>
      <c r="K19" s="700" t="s">
        <v>500</v>
      </c>
    </row>
    <row r="20" spans="1:11" ht="13.35" customHeight="1">
      <c r="A20" s="1995"/>
      <c r="B20" s="1997"/>
      <c r="C20" s="698"/>
      <c r="D20" s="696">
        <v>2011</v>
      </c>
      <c r="E20" s="696">
        <v>51124</v>
      </c>
      <c r="F20" s="696" t="s">
        <v>405</v>
      </c>
      <c r="G20" s="696" t="s">
        <v>405</v>
      </c>
      <c r="H20" s="696">
        <v>10</v>
      </c>
      <c r="I20" s="696" t="s">
        <v>405</v>
      </c>
      <c r="J20" s="738">
        <v>51134</v>
      </c>
      <c r="K20" s="688"/>
    </row>
    <row r="21" spans="1:11" ht="13.35" customHeight="1">
      <c r="A21" s="1995"/>
      <c r="B21" s="1997"/>
      <c r="C21" s="698"/>
      <c r="D21" s="696">
        <v>2012</v>
      </c>
      <c r="E21" s="696">
        <v>53917</v>
      </c>
      <c r="F21" s="696" t="s">
        <v>405</v>
      </c>
      <c r="G21" s="696" t="s">
        <v>405</v>
      </c>
      <c r="H21" s="696">
        <v>9</v>
      </c>
      <c r="I21" s="696" t="s">
        <v>405</v>
      </c>
      <c r="J21" s="738">
        <v>53926</v>
      </c>
      <c r="K21" s="688"/>
    </row>
    <row r="22" spans="1:11" ht="13.35" customHeight="1">
      <c r="A22" s="1995"/>
      <c r="B22" s="1997"/>
      <c r="C22" s="698"/>
      <c r="D22" s="696">
        <v>2013</v>
      </c>
      <c r="E22" s="696">
        <v>45712</v>
      </c>
      <c r="F22" s="696" t="s">
        <v>405</v>
      </c>
      <c r="G22" s="696" t="s">
        <v>405</v>
      </c>
      <c r="H22" s="696">
        <v>9</v>
      </c>
      <c r="I22" s="696" t="s">
        <v>405</v>
      </c>
      <c r="J22" s="738">
        <v>45721</v>
      </c>
      <c r="K22" s="688"/>
    </row>
    <row r="23" spans="1:11" ht="13.35" customHeight="1">
      <c r="A23" s="1995"/>
      <c r="B23" s="418"/>
      <c r="C23" s="698"/>
      <c r="D23" s="696">
        <v>2014</v>
      </c>
      <c r="E23" s="696">
        <v>51980</v>
      </c>
      <c r="F23" s="696" t="s">
        <v>405</v>
      </c>
      <c r="G23" s="696" t="s">
        <v>405</v>
      </c>
      <c r="H23" s="696">
        <v>9</v>
      </c>
      <c r="I23" s="696" t="s">
        <v>405</v>
      </c>
      <c r="J23" s="738">
        <v>51989</v>
      </c>
      <c r="K23" s="688"/>
    </row>
    <row r="24" spans="1:11" ht="13.35" customHeight="1">
      <c r="A24" s="1995"/>
      <c r="B24" s="418"/>
      <c r="C24" s="698"/>
      <c r="D24" s="696">
        <v>2015</v>
      </c>
      <c r="E24" s="696">
        <v>61280</v>
      </c>
      <c r="F24" s="696" t="s">
        <v>405</v>
      </c>
      <c r="G24" s="696" t="s">
        <v>405</v>
      </c>
      <c r="H24" s="696">
        <v>27</v>
      </c>
      <c r="I24" s="696" t="s">
        <v>405</v>
      </c>
      <c r="J24" s="738">
        <v>61307</v>
      </c>
      <c r="K24" s="688"/>
    </row>
    <row r="25" spans="1:11" ht="13.35" customHeight="1">
      <c r="A25" s="1995"/>
      <c r="B25" s="418"/>
      <c r="C25" s="698"/>
      <c r="D25" s="696">
        <v>2016</v>
      </c>
      <c r="E25" s="696">
        <v>93396</v>
      </c>
      <c r="F25" s="696" t="s">
        <v>405</v>
      </c>
      <c r="G25" s="696" t="s">
        <v>405</v>
      </c>
      <c r="H25" s="696">
        <v>37</v>
      </c>
      <c r="I25" s="696" t="s">
        <v>405</v>
      </c>
      <c r="J25" s="738">
        <v>93433</v>
      </c>
      <c r="K25" s="688"/>
    </row>
    <row r="26" spans="1:11" ht="13.35" customHeight="1">
      <c r="A26" s="1995"/>
      <c r="B26" s="418"/>
      <c r="C26" s="698"/>
      <c r="D26" s="696">
        <v>2017</v>
      </c>
      <c r="E26" s="696">
        <v>127589</v>
      </c>
      <c r="F26" s="696" t="s">
        <v>405</v>
      </c>
      <c r="G26" s="696" t="s">
        <v>405</v>
      </c>
      <c r="H26" s="696">
        <v>55</v>
      </c>
      <c r="I26" s="696" t="s">
        <v>405</v>
      </c>
      <c r="J26" s="738">
        <v>127644</v>
      </c>
      <c r="K26" s="688"/>
    </row>
    <row r="27" spans="1:11" ht="13.35" customHeight="1">
      <c r="A27" s="1995"/>
      <c r="B27" s="418"/>
      <c r="C27" s="698"/>
      <c r="D27" s="696">
        <v>2018</v>
      </c>
      <c r="E27" s="696">
        <v>153536</v>
      </c>
      <c r="F27" s="696" t="s">
        <v>405</v>
      </c>
      <c r="G27" s="696" t="s">
        <v>405</v>
      </c>
      <c r="H27" s="696">
        <v>67</v>
      </c>
      <c r="I27" s="696" t="s">
        <v>405</v>
      </c>
      <c r="J27" s="738">
        <v>153603</v>
      </c>
      <c r="K27" s="688"/>
    </row>
    <row r="28" spans="1:11" ht="13.35" customHeight="1">
      <c r="A28" s="1995"/>
      <c r="B28" s="418"/>
      <c r="C28" s="698"/>
      <c r="D28" s="696">
        <v>2019</v>
      </c>
      <c r="E28" s="696">
        <v>155432</v>
      </c>
      <c r="F28" s="696" t="s">
        <v>405</v>
      </c>
      <c r="G28" s="696" t="s">
        <v>405</v>
      </c>
      <c r="H28" s="696">
        <v>69</v>
      </c>
      <c r="I28" s="696" t="s">
        <v>405</v>
      </c>
      <c r="J28" s="738">
        <v>155501</v>
      </c>
      <c r="K28" s="688"/>
    </row>
    <row r="29" spans="1:11" ht="13.35" customHeight="1">
      <c r="A29" s="1995"/>
      <c r="B29" s="418"/>
      <c r="C29" s="698"/>
      <c r="D29" s="696">
        <v>2020</v>
      </c>
      <c r="E29" s="696">
        <v>134175</v>
      </c>
      <c r="F29" s="696" t="s">
        <v>405</v>
      </c>
      <c r="G29" s="696" t="s">
        <v>405</v>
      </c>
      <c r="H29" s="696">
        <v>87</v>
      </c>
      <c r="I29" s="696" t="s">
        <v>405</v>
      </c>
      <c r="J29" s="738">
        <v>134262</v>
      </c>
      <c r="K29" s="688"/>
    </row>
    <row r="30" spans="1:11" ht="13.35" customHeight="1">
      <c r="A30" s="1995"/>
      <c r="B30" s="1997" t="s">
        <v>391</v>
      </c>
      <c r="C30" s="698" t="s">
        <v>392</v>
      </c>
      <c r="D30" s="696">
        <v>2010</v>
      </c>
      <c r="E30" s="696">
        <v>34834</v>
      </c>
      <c r="F30" s="696" t="s">
        <v>405</v>
      </c>
      <c r="G30" s="696" t="s">
        <v>405</v>
      </c>
      <c r="H30" s="696">
        <v>12453</v>
      </c>
      <c r="I30" s="696" t="s">
        <v>405</v>
      </c>
      <c r="J30" s="738">
        <v>47287</v>
      </c>
      <c r="K30" s="700" t="s">
        <v>393</v>
      </c>
    </row>
    <row r="31" spans="1:11" ht="13.35" customHeight="1">
      <c r="A31" s="1995"/>
      <c r="B31" s="1997"/>
      <c r="C31" s="698"/>
      <c r="D31" s="696">
        <v>2011</v>
      </c>
      <c r="E31" s="696">
        <v>26805</v>
      </c>
      <c r="F31" s="696" t="s">
        <v>405</v>
      </c>
      <c r="G31" s="696" t="s">
        <v>405</v>
      </c>
      <c r="H31" s="696">
        <v>11531</v>
      </c>
      <c r="I31" s="696" t="s">
        <v>405</v>
      </c>
      <c r="J31" s="738">
        <v>38336</v>
      </c>
      <c r="K31" s="688"/>
    </row>
    <row r="32" spans="1:11" ht="13.35" customHeight="1">
      <c r="A32" s="1995"/>
      <c r="B32" s="810"/>
      <c r="C32" s="698"/>
      <c r="D32" s="696">
        <v>2012</v>
      </c>
      <c r="E32" s="696">
        <v>31742</v>
      </c>
      <c r="F32" s="696" t="s">
        <v>405</v>
      </c>
      <c r="G32" s="696" t="s">
        <v>405</v>
      </c>
      <c r="H32" s="696">
        <v>11633</v>
      </c>
      <c r="I32" s="696" t="s">
        <v>405</v>
      </c>
      <c r="J32" s="738">
        <v>43375</v>
      </c>
      <c r="K32" s="418"/>
    </row>
    <row r="33" spans="1:11" ht="13.35" customHeight="1">
      <c r="A33" s="1995"/>
      <c r="B33" s="810"/>
      <c r="C33" s="698"/>
      <c r="D33" s="696">
        <v>2013</v>
      </c>
      <c r="E33" s="696">
        <v>32262</v>
      </c>
      <c r="F33" s="696" t="s">
        <v>405</v>
      </c>
      <c r="G33" s="696" t="s">
        <v>405</v>
      </c>
      <c r="H33" s="696">
        <v>12301</v>
      </c>
      <c r="I33" s="696" t="s">
        <v>405</v>
      </c>
      <c r="J33" s="738">
        <v>44563</v>
      </c>
      <c r="K33" s="418"/>
    </row>
    <row r="34" spans="1:11" ht="13.35" customHeight="1">
      <c r="A34" s="1995"/>
      <c r="B34" s="810"/>
      <c r="C34" s="698"/>
      <c r="D34" s="696">
        <v>2014</v>
      </c>
      <c r="E34" s="696">
        <v>51908</v>
      </c>
      <c r="F34" s="696" t="s">
        <v>405</v>
      </c>
      <c r="G34" s="696" t="s">
        <v>405</v>
      </c>
      <c r="H34" s="696">
        <v>12466</v>
      </c>
      <c r="I34" s="696" t="s">
        <v>405</v>
      </c>
      <c r="J34" s="738">
        <v>64374</v>
      </c>
      <c r="K34" s="418"/>
    </row>
    <row r="35" spans="1:11" ht="13.35" customHeight="1">
      <c r="A35" s="1995"/>
      <c r="B35" s="418"/>
      <c r="C35" s="698"/>
      <c r="D35" s="696">
        <v>2015</v>
      </c>
      <c r="E35" s="696">
        <v>81287</v>
      </c>
      <c r="F35" s="696" t="s">
        <v>405</v>
      </c>
      <c r="G35" s="696" t="s">
        <v>405</v>
      </c>
      <c r="H35" s="696">
        <v>15874</v>
      </c>
      <c r="I35" s="696" t="s">
        <v>405</v>
      </c>
      <c r="J35" s="738">
        <v>97161</v>
      </c>
      <c r="K35" s="418"/>
    </row>
    <row r="36" spans="1:11" ht="13.35" customHeight="1">
      <c r="A36" s="1995"/>
      <c r="B36" s="418"/>
      <c r="C36" s="698"/>
      <c r="D36" s="696">
        <v>2016</v>
      </c>
      <c r="E36" s="696">
        <v>133548</v>
      </c>
      <c r="F36" s="696" t="s">
        <v>405</v>
      </c>
      <c r="G36" s="696" t="s">
        <v>405</v>
      </c>
      <c r="H36" s="696">
        <v>17158</v>
      </c>
      <c r="I36" s="696" t="s">
        <v>405</v>
      </c>
      <c r="J36" s="738">
        <v>150706</v>
      </c>
      <c r="K36" s="418"/>
    </row>
    <row r="37" spans="1:11" ht="13.35" customHeight="1">
      <c r="A37" s="1995"/>
      <c r="B37" s="418"/>
      <c r="C37" s="698"/>
      <c r="D37" s="696">
        <v>2017</v>
      </c>
      <c r="E37" s="696">
        <v>147475</v>
      </c>
      <c r="F37" s="696" t="s">
        <v>405</v>
      </c>
      <c r="G37" s="696" t="s">
        <v>405</v>
      </c>
      <c r="H37" s="696">
        <v>20192</v>
      </c>
      <c r="I37" s="696" t="s">
        <v>405</v>
      </c>
      <c r="J37" s="738">
        <v>167667</v>
      </c>
      <c r="K37" s="418"/>
    </row>
    <row r="38" spans="1:11" ht="13.35" customHeight="1">
      <c r="A38" s="1995"/>
      <c r="B38" s="418"/>
      <c r="C38" s="698"/>
      <c r="D38" s="696">
        <v>2018</v>
      </c>
      <c r="E38" s="696">
        <v>152593</v>
      </c>
      <c r="F38" s="696" t="s">
        <v>405</v>
      </c>
      <c r="G38" s="696" t="s">
        <v>405</v>
      </c>
      <c r="H38" s="696">
        <v>24888</v>
      </c>
      <c r="I38" s="696" t="s">
        <v>405</v>
      </c>
      <c r="J38" s="738">
        <v>177481</v>
      </c>
      <c r="K38" s="418"/>
    </row>
    <row r="39" spans="1:11" ht="13.35" customHeight="1">
      <c r="A39" s="1995"/>
      <c r="B39" s="418"/>
      <c r="C39" s="698"/>
      <c r="D39" s="696">
        <v>2019</v>
      </c>
      <c r="E39" s="696">
        <v>138526</v>
      </c>
      <c r="F39" s="696" t="s">
        <v>405</v>
      </c>
      <c r="G39" s="696" t="s">
        <v>405</v>
      </c>
      <c r="H39" s="696">
        <v>30674</v>
      </c>
      <c r="I39" s="696" t="s">
        <v>405</v>
      </c>
      <c r="J39" s="738">
        <v>169200</v>
      </c>
      <c r="K39" s="418"/>
    </row>
    <row r="40" spans="1:11" ht="13.35" customHeight="1">
      <c r="A40" s="1995"/>
      <c r="B40" s="418"/>
      <c r="C40" s="698"/>
      <c r="D40" s="696">
        <v>2020</v>
      </c>
      <c r="E40" s="696">
        <v>133243</v>
      </c>
      <c r="F40" s="696" t="s">
        <v>405</v>
      </c>
      <c r="G40" s="696" t="s">
        <v>405</v>
      </c>
      <c r="H40" s="696">
        <v>31214</v>
      </c>
      <c r="I40" s="696" t="s">
        <v>405</v>
      </c>
      <c r="J40" s="738">
        <v>164457</v>
      </c>
      <c r="K40" s="418"/>
    </row>
    <row r="41" spans="1:11" ht="13.35" customHeight="1">
      <c r="A41" s="1995"/>
      <c r="B41" s="1997" t="s">
        <v>394</v>
      </c>
      <c r="C41" s="698" t="s">
        <v>395</v>
      </c>
      <c r="D41" s="696">
        <v>2010</v>
      </c>
      <c r="E41" s="696">
        <v>8710</v>
      </c>
      <c r="F41" s="696" t="s">
        <v>405</v>
      </c>
      <c r="G41" s="696" t="s">
        <v>405</v>
      </c>
      <c r="H41" s="696">
        <v>8</v>
      </c>
      <c r="I41" s="696" t="s">
        <v>405</v>
      </c>
      <c r="J41" s="738">
        <v>8718</v>
      </c>
      <c r="K41" s="1998" t="s">
        <v>396</v>
      </c>
    </row>
    <row r="42" spans="1:11" ht="13.35" customHeight="1">
      <c r="A42" s="1995"/>
      <c r="B42" s="1997"/>
      <c r="C42" s="698"/>
      <c r="D42" s="696">
        <v>2011</v>
      </c>
      <c r="E42" s="696">
        <v>12437</v>
      </c>
      <c r="F42" s="696" t="s">
        <v>405</v>
      </c>
      <c r="G42" s="696" t="s">
        <v>405</v>
      </c>
      <c r="H42" s="696">
        <v>3</v>
      </c>
      <c r="I42" s="696" t="s">
        <v>405</v>
      </c>
      <c r="J42" s="738">
        <v>12440</v>
      </c>
      <c r="K42" s="1998"/>
    </row>
    <row r="43" spans="1:11" ht="13.35" customHeight="1">
      <c r="A43" s="1995"/>
      <c r="B43" s="1997"/>
      <c r="C43" s="698"/>
      <c r="D43" s="696">
        <v>2012</v>
      </c>
      <c r="E43" s="696">
        <v>24314</v>
      </c>
      <c r="F43" s="696" t="s">
        <v>405</v>
      </c>
      <c r="G43" s="696" t="s">
        <v>405</v>
      </c>
      <c r="H43" s="696">
        <v>10</v>
      </c>
      <c r="I43" s="696" t="s">
        <v>405</v>
      </c>
      <c r="J43" s="738">
        <v>24324</v>
      </c>
      <c r="K43" s="1998"/>
    </row>
    <row r="44" spans="1:11" ht="13.35" customHeight="1">
      <c r="A44" s="1995"/>
      <c r="B44" s="1997"/>
      <c r="C44" s="698"/>
      <c r="D44" s="696">
        <v>2013</v>
      </c>
      <c r="E44" s="696">
        <v>17551</v>
      </c>
      <c r="F44" s="696" t="s">
        <v>405</v>
      </c>
      <c r="G44" s="696" t="s">
        <v>405</v>
      </c>
      <c r="H44" s="696">
        <v>11</v>
      </c>
      <c r="I44" s="696" t="s">
        <v>405</v>
      </c>
      <c r="J44" s="738">
        <v>17562</v>
      </c>
      <c r="K44" s="1998"/>
    </row>
    <row r="45" spans="1:11" ht="13.35" customHeight="1">
      <c r="A45" s="1995"/>
      <c r="B45" s="1997"/>
      <c r="C45" s="698"/>
      <c r="D45" s="696">
        <v>2014</v>
      </c>
      <c r="E45" s="696">
        <v>22748</v>
      </c>
      <c r="F45" s="696" t="s">
        <v>405</v>
      </c>
      <c r="G45" s="696" t="s">
        <v>405</v>
      </c>
      <c r="H45" s="696">
        <v>19</v>
      </c>
      <c r="I45" s="696" t="s">
        <v>405</v>
      </c>
      <c r="J45" s="738">
        <v>22767</v>
      </c>
      <c r="K45" s="1998"/>
    </row>
    <row r="46" spans="1:11" ht="13.35" customHeight="1">
      <c r="A46" s="1995"/>
      <c r="B46" s="418"/>
      <c r="C46" s="698"/>
      <c r="D46" s="696">
        <v>2015</v>
      </c>
      <c r="E46" s="696">
        <v>24366</v>
      </c>
      <c r="F46" s="696" t="s">
        <v>405</v>
      </c>
      <c r="G46" s="696" t="s">
        <v>405</v>
      </c>
      <c r="H46" s="696">
        <v>27</v>
      </c>
      <c r="I46" s="696" t="s">
        <v>405</v>
      </c>
      <c r="J46" s="738">
        <v>24393</v>
      </c>
      <c r="K46" s="418"/>
    </row>
    <row r="47" spans="1:11" ht="13.35" customHeight="1">
      <c r="A47" s="1995"/>
      <c r="B47" s="418"/>
      <c r="C47" s="698"/>
      <c r="D47" s="696">
        <v>2016</v>
      </c>
      <c r="E47" s="696">
        <v>37250</v>
      </c>
      <c r="F47" s="696" t="s">
        <v>405</v>
      </c>
      <c r="G47" s="696" t="s">
        <v>405</v>
      </c>
      <c r="H47" s="696">
        <v>33</v>
      </c>
      <c r="I47" s="696" t="s">
        <v>405</v>
      </c>
      <c r="J47" s="738">
        <v>37283</v>
      </c>
      <c r="K47" s="418"/>
    </row>
    <row r="48" spans="1:11" ht="13.35" customHeight="1">
      <c r="A48" s="1995"/>
      <c r="B48" s="418"/>
      <c r="C48" s="698"/>
      <c r="D48" s="696">
        <v>2017</v>
      </c>
      <c r="E48" s="696">
        <v>43651</v>
      </c>
      <c r="F48" s="696" t="s">
        <v>405</v>
      </c>
      <c r="G48" s="696" t="s">
        <v>405</v>
      </c>
      <c r="H48" s="696">
        <v>40</v>
      </c>
      <c r="I48" s="696" t="s">
        <v>405</v>
      </c>
      <c r="J48" s="738">
        <v>43691</v>
      </c>
      <c r="K48" s="418"/>
    </row>
    <row r="49" spans="1:11" ht="13.35" customHeight="1">
      <c r="A49" s="1995"/>
      <c r="B49" s="418"/>
      <c r="C49" s="698"/>
      <c r="D49" s="696">
        <v>2018</v>
      </c>
      <c r="E49" s="696">
        <v>59810</v>
      </c>
      <c r="F49" s="696" t="s">
        <v>405</v>
      </c>
      <c r="G49" s="696" t="s">
        <v>405</v>
      </c>
      <c r="H49" s="696">
        <v>72</v>
      </c>
      <c r="I49" s="696" t="s">
        <v>405</v>
      </c>
      <c r="J49" s="738">
        <v>59882</v>
      </c>
      <c r="K49" s="418"/>
    </row>
    <row r="50" spans="1:11" ht="13.35" customHeight="1">
      <c r="A50" s="1995"/>
      <c r="B50" s="418"/>
      <c r="C50" s="698"/>
      <c r="D50" s="696">
        <v>2019</v>
      </c>
      <c r="E50" s="696">
        <v>61273</v>
      </c>
      <c r="F50" s="696" t="s">
        <v>405</v>
      </c>
      <c r="G50" s="696" t="s">
        <v>405</v>
      </c>
      <c r="H50" s="696">
        <v>90</v>
      </c>
      <c r="I50" s="696" t="s">
        <v>405</v>
      </c>
      <c r="J50" s="738">
        <v>61363</v>
      </c>
      <c r="K50" s="418"/>
    </row>
    <row r="51" spans="1:11" ht="13.35" customHeight="1">
      <c r="A51" s="1995"/>
      <c r="B51" s="418"/>
      <c r="C51" s="418"/>
      <c r="D51" s="696">
        <v>2020</v>
      </c>
      <c r="E51" s="701">
        <v>50575</v>
      </c>
      <c r="F51" s="696" t="s">
        <v>405</v>
      </c>
      <c r="G51" s="696" t="s">
        <v>405</v>
      </c>
      <c r="H51" s="701">
        <v>68</v>
      </c>
      <c r="I51" s="696" t="s">
        <v>405</v>
      </c>
      <c r="J51" s="739">
        <v>50643</v>
      </c>
      <c r="K51" s="418"/>
    </row>
    <row r="52" spans="1:11" ht="19.7" customHeight="1">
      <c r="A52" s="1995">
        <v>135</v>
      </c>
      <c r="B52" s="661"/>
      <c r="C52" s="661"/>
      <c r="D52" s="661"/>
      <c r="E52" s="477"/>
      <c r="F52" s="561"/>
      <c r="G52" s="561"/>
      <c r="H52" s="561"/>
      <c r="I52" s="662"/>
      <c r="J52" s="2008" t="s">
        <v>596</v>
      </c>
      <c r="K52" s="2008"/>
    </row>
    <row r="53" spans="1:11" ht="33.950000000000003" customHeight="1">
      <c r="A53" s="1995"/>
      <c r="B53" s="514"/>
      <c r="C53" s="372" t="s">
        <v>534</v>
      </c>
      <c r="D53" s="515" t="s">
        <v>336</v>
      </c>
      <c r="E53" s="372" t="s">
        <v>535</v>
      </c>
      <c r="F53" s="372" t="s">
        <v>536</v>
      </c>
      <c r="G53" s="372" t="s">
        <v>537</v>
      </c>
      <c r="H53" s="664" t="s">
        <v>570</v>
      </c>
      <c r="I53" s="664" t="s">
        <v>539</v>
      </c>
      <c r="J53" s="665" t="s">
        <v>548</v>
      </c>
      <c r="K53" s="2003"/>
    </row>
    <row r="54" spans="1:11" ht="33.950000000000003" customHeight="1">
      <c r="A54" s="1995"/>
      <c r="B54" s="517"/>
      <c r="C54" s="519" t="s">
        <v>372</v>
      </c>
      <c r="D54" s="518" t="s">
        <v>9</v>
      </c>
      <c r="E54" s="519" t="s">
        <v>541</v>
      </c>
      <c r="F54" s="519" t="s">
        <v>542</v>
      </c>
      <c r="G54" s="519" t="s">
        <v>543</v>
      </c>
      <c r="H54" s="666" t="s">
        <v>544</v>
      </c>
      <c r="I54" s="666" t="s">
        <v>545</v>
      </c>
      <c r="J54" s="667" t="s">
        <v>549</v>
      </c>
      <c r="K54" s="2009"/>
    </row>
    <row r="55" spans="1:11" ht="19.7" customHeight="1">
      <c r="A55" s="1995"/>
      <c r="B55" s="407"/>
      <c r="C55" s="668"/>
      <c r="D55" s="521"/>
      <c r="E55" s="522" t="s">
        <v>318</v>
      </c>
      <c r="F55" s="522" t="s">
        <v>321</v>
      </c>
      <c r="G55" s="522" t="s">
        <v>325</v>
      </c>
      <c r="H55" s="522" t="s">
        <v>328</v>
      </c>
      <c r="I55" s="522" t="s">
        <v>331</v>
      </c>
      <c r="J55" s="523" t="s">
        <v>334</v>
      </c>
      <c r="K55" s="671"/>
    </row>
    <row r="56" spans="1:11" ht="6.95" customHeight="1">
      <c r="A56" s="1995"/>
      <c r="B56" s="362"/>
      <c r="C56" s="362"/>
      <c r="D56" s="362"/>
      <c r="E56" s="672"/>
      <c r="F56" s="672"/>
      <c r="G56" s="672"/>
      <c r="H56" s="672"/>
      <c r="I56" s="672"/>
      <c r="J56" s="673"/>
      <c r="K56" s="674"/>
    </row>
    <row r="57" spans="1:11" ht="14.45" customHeight="1">
      <c r="A57" s="1995"/>
      <c r="B57" s="1979" t="s">
        <v>397</v>
      </c>
      <c r="C57" s="477" t="s">
        <v>398</v>
      </c>
      <c r="D57" s="561">
        <v>2010</v>
      </c>
      <c r="E57" s="811">
        <v>1129</v>
      </c>
      <c r="F57" s="812" t="s">
        <v>405</v>
      </c>
      <c r="G57" s="812">
        <v>14</v>
      </c>
      <c r="H57" s="813">
        <v>58</v>
      </c>
      <c r="I57" s="812" t="s">
        <v>405</v>
      </c>
      <c r="J57" s="814">
        <v>1201</v>
      </c>
      <c r="K57" s="2006" t="s">
        <v>399</v>
      </c>
    </row>
    <row r="58" spans="1:11" ht="14.45" customHeight="1">
      <c r="A58" s="1995"/>
      <c r="B58" s="1979"/>
      <c r="C58" s="675"/>
      <c r="D58" s="561">
        <v>2011</v>
      </c>
      <c r="E58" s="811">
        <v>145</v>
      </c>
      <c r="F58" s="812" t="s">
        <v>405</v>
      </c>
      <c r="G58" s="812">
        <v>16</v>
      </c>
      <c r="H58" s="813">
        <v>134</v>
      </c>
      <c r="I58" s="812" t="s">
        <v>405</v>
      </c>
      <c r="J58" s="814">
        <v>295</v>
      </c>
      <c r="K58" s="2006"/>
    </row>
    <row r="59" spans="1:11" ht="14.45" customHeight="1">
      <c r="A59" s="1995"/>
      <c r="B59" s="1979"/>
      <c r="C59" s="362"/>
      <c r="D59" s="561">
        <v>2012</v>
      </c>
      <c r="E59" s="811">
        <v>260</v>
      </c>
      <c r="F59" s="812" t="s">
        <v>405</v>
      </c>
      <c r="G59" s="812">
        <v>13</v>
      </c>
      <c r="H59" s="813">
        <v>131</v>
      </c>
      <c r="I59" s="812" t="s">
        <v>405</v>
      </c>
      <c r="J59" s="814">
        <v>404</v>
      </c>
      <c r="K59" s="2006"/>
    </row>
    <row r="60" spans="1:11" ht="14.45" customHeight="1">
      <c r="A60" s="1995"/>
      <c r="B60" s="1979"/>
      <c r="C60" s="362"/>
      <c r="D60" s="561">
        <v>2013</v>
      </c>
      <c r="E60" s="811">
        <v>-523</v>
      </c>
      <c r="F60" s="812" t="s">
        <v>405</v>
      </c>
      <c r="G60" s="812">
        <v>13</v>
      </c>
      <c r="H60" s="813">
        <v>110</v>
      </c>
      <c r="I60" s="812" t="s">
        <v>405</v>
      </c>
      <c r="J60" s="814">
        <v>-400</v>
      </c>
      <c r="K60" s="2006"/>
    </row>
    <row r="61" spans="1:11" ht="14.45" customHeight="1">
      <c r="A61" s="1995"/>
      <c r="B61" s="362"/>
      <c r="C61" s="362"/>
      <c r="D61" s="561">
        <v>2014</v>
      </c>
      <c r="E61" s="811">
        <v>1584</v>
      </c>
      <c r="F61" s="812" t="s">
        <v>405</v>
      </c>
      <c r="G61" s="812">
        <v>15</v>
      </c>
      <c r="H61" s="813">
        <v>172</v>
      </c>
      <c r="I61" s="812" t="s">
        <v>405</v>
      </c>
      <c r="J61" s="814">
        <v>1771</v>
      </c>
      <c r="K61" s="680"/>
    </row>
    <row r="62" spans="1:11" ht="14.45" customHeight="1">
      <c r="A62" s="1995"/>
      <c r="B62" s="362"/>
      <c r="C62" s="362"/>
      <c r="D62" s="561">
        <v>2015</v>
      </c>
      <c r="E62" s="811">
        <v>475</v>
      </c>
      <c r="F62" s="812" t="s">
        <v>405</v>
      </c>
      <c r="G62" s="812">
        <v>27</v>
      </c>
      <c r="H62" s="813">
        <v>263</v>
      </c>
      <c r="I62" s="812" t="s">
        <v>405</v>
      </c>
      <c r="J62" s="814">
        <v>765</v>
      </c>
      <c r="K62" s="680"/>
    </row>
    <row r="63" spans="1:11" ht="14.45" customHeight="1">
      <c r="A63" s="1995"/>
      <c r="B63" s="362"/>
      <c r="C63" s="362"/>
      <c r="D63" s="561">
        <v>2016</v>
      </c>
      <c r="E63" s="811">
        <v>560</v>
      </c>
      <c r="F63" s="812" t="s">
        <v>405</v>
      </c>
      <c r="G63" s="812">
        <v>39</v>
      </c>
      <c r="H63" s="813">
        <v>314</v>
      </c>
      <c r="I63" s="812" t="s">
        <v>405</v>
      </c>
      <c r="J63" s="814">
        <v>913</v>
      </c>
      <c r="K63" s="680"/>
    </row>
    <row r="64" spans="1:11" ht="14.45" customHeight="1">
      <c r="A64" s="1995"/>
      <c r="B64" s="362"/>
      <c r="C64" s="362"/>
      <c r="D64" s="561">
        <v>2017</v>
      </c>
      <c r="E64" s="811">
        <v>240</v>
      </c>
      <c r="F64" s="812" t="s">
        <v>405</v>
      </c>
      <c r="G64" s="812">
        <v>54</v>
      </c>
      <c r="H64" s="813">
        <v>391</v>
      </c>
      <c r="I64" s="812" t="s">
        <v>405</v>
      </c>
      <c r="J64" s="814">
        <v>685</v>
      </c>
      <c r="K64" s="680"/>
    </row>
    <row r="65" spans="1:11" ht="14.45" customHeight="1">
      <c r="A65" s="1995"/>
      <c r="B65" s="362"/>
      <c r="C65" s="362"/>
      <c r="D65" s="561">
        <v>2018</v>
      </c>
      <c r="E65" s="811">
        <v>530</v>
      </c>
      <c r="F65" s="812" t="s">
        <v>405</v>
      </c>
      <c r="G65" s="812">
        <v>73</v>
      </c>
      <c r="H65" s="813">
        <v>489</v>
      </c>
      <c r="I65" s="812" t="s">
        <v>405</v>
      </c>
      <c r="J65" s="814">
        <v>1092</v>
      </c>
      <c r="K65" s="680"/>
    </row>
    <row r="66" spans="1:11" ht="14.45" customHeight="1">
      <c r="A66" s="1995"/>
      <c r="B66" s="362"/>
      <c r="C66" s="362"/>
      <c r="D66" s="561">
        <v>2019</v>
      </c>
      <c r="E66" s="815">
        <v>-93</v>
      </c>
      <c r="F66" s="815" t="s">
        <v>405</v>
      </c>
      <c r="G66" s="815">
        <v>85</v>
      </c>
      <c r="H66" s="815">
        <v>625</v>
      </c>
      <c r="I66" s="815" t="s">
        <v>405</v>
      </c>
      <c r="J66" s="816">
        <v>617</v>
      </c>
      <c r="K66" s="680"/>
    </row>
    <row r="67" spans="1:11" ht="14.45" customHeight="1">
      <c r="A67" s="1995"/>
      <c r="B67" s="362"/>
      <c r="C67" s="362"/>
      <c r="D67" s="561">
        <v>2020</v>
      </c>
      <c r="E67" s="815">
        <v>-884</v>
      </c>
      <c r="F67" s="815" t="s">
        <v>405</v>
      </c>
      <c r="G67" s="815">
        <v>87</v>
      </c>
      <c r="H67" s="815">
        <v>657</v>
      </c>
      <c r="I67" s="815" t="s">
        <v>405</v>
      </c>
      <c r="J67" s="816">
        <v>-140</v>
      </c>
      <c r="K67" s="680"/>
    </row>
    <row r="68" spans="1:11" ht="14.45" customHeight="1">
      <c r="A68" s="1995"/>
      <c r="B68" s="362" t="s">
        <v>400</v>
      </c>
      <c r="C68" s="477" t="s">
        <v>401</v>
      </c>
      <c r="D68" s="768">
        <v>2010</v>
      </c>
      <c r="E68" s="815">
        <v>6361</v>
      </c>
      <c r="F68" s="815" t="s">
        <v>405</v>
      </c>
      <c r="G68" s="815" t="s">
        <v>405</v>
      </c>
      <c r="H68" s="815">
        <v>11040</v>
      </c>
      <c r="I68" s="815" t="s">
        <v>405</v>
      </c>
      <c r="J68" s="816">
        <v>17401</v>
      </c>
      <c r="K68" s="683" t="s">
        <v>402</v>
      </c>
    </row>
    <row r="69" spans="1:11" ht="14.45" customHeight="1">
      <c r="A69" s="1995"/>
      <c r="B69" s="362"/>
      <c r="C69" s="675"/>
      <c r="D69" s="768">
        <v>2011</v>
      </c>
      <c r="E69" s="815">
        <v>4626</v>
      </c>
      <c r="F69" s="815" t="s">
        <v>405</v>
      </c>
      <c r="G69" s="815" t="s">
        <v>405</v>
      </c>
      <c r="H69" s="815">
        <v>12158</v>
      </c>
      <c r="I69" s="815" t="s">
        <v>405</v>
      </c>
      <c r="J69" s="816">
        <v>16784</v>
      </c>
      <c r="K69" s="680"/>
    </row>
    <row r="70" spans="1:11" ht="14.45" customHeight="1">
      <c r="A70" s="1995"/>
      <c r="B70" s="362"/>
      <c r="C70" s="675"/>
      <c r="D70" s="768">
        <v>2012</v>
      </c>
      <c r="E70" s="815">
        <v>3382</v>
      </c>
      <c r="F70" s="815" t="s">
        <v>405</v>
      </c>
      <c r="G70" s="815" t="s">
        <v>405</v>
      </c>
      <c r="H70" s="815">
        <v>11273</v>
      </c>
      <c r="I70" s="815" t="s">
        <v>405</v>
      </c>
      <c r="J70" s="816">
        <v>14655</v>
      </c>
      <c r="K70" s="680"/>
    </row>
    <row r="71" spans="1:11" ht="14.45" customHeight="1">
      <c r="A71" s="1995"/>
      <c r="B71" s="362"/>
      <c r="C71" s="675"/>
      <c r="D71" s="768">
        <v>2013</v>
      </c>
      <c r="E71" s="815">
        <v>2267</v>
      </c>
      <c r="F71" s="815" t="s">
        <v>405</v>
      </c>
      <c r="G71" s="815" t="s">
        <v>405</v>
      </c>
      <c r="H71" s="815">
        <v>11182</v>
      </c>
      <c r="I71" s="815" t="s">
        <v>405</v>
      </c>
      <c r="J71" s="816">
        <v>13449</v>
      </c>
      <c r="K71" s="680"/>
    </row>
    <row r="72" spans="1:11" ht="14.45" customHeight="1">
      <c r="A72" s="1995"/>
      <c r="B72" s="362"/>
      <c r="C72" s="675"/>
      <c r="D72" s="768">
        <v>2014</v>
      </c>
      <c r="E72" s="815">
        <v>2727</v>
      </c>
      <c r="F72" s="815" t="s">
        <v>405</v>
      </c>
      <c r="G72" s="815" t="s">
        <v>405</v>
      </c>
      <c r="H72" s="815">
        <v>11953</v>
      </c>
      <c r="I72" s="815" t="s">
        <v>405</v>
      </c>
      <c r="J72" s="816">
        <v>14680</v>
      </c>
      <c r="K72" s="680"/>
    </row>
    <row r="73" spans="1:11" ht="14.45" customHeight="1">
      <c r="A73" s="1995"/>
      <c r="B73" s="362"/>
      <c r="C73" s="675"/>
      <c r="D73" s="768">
        <v>2015</v>
      </c>
      <c r="E73" s="815">
        <v>4993</v>
      </c>
      <c r="F73" s="815" t="s">
        <v>405</v>
      </c>
      <c r="G73" s="815" t="s">
        <v>405</v>
      </c>
      <c r="H73" s="815">
        <v>12263</v>
      </c>
      <c r="I73" s="815" t="s">
        <v>405</v>
      </c>
      <c r="J73" s="816">
        <v>17256</v>
      </c>
      <c r="K73" s="680"/>
    </row>
    <row r="74" spans="1:11" ht="14.45" customHeight="1">
      <c r="A74" s="1995"/>
      <c r="B74" s="362"/>
      <c r="C74" s="675"/>
      <c r="D74" s="768">
        <v>2016</v>
      </c>
      <c r="E74" s="815">
        <v>12118</v>
      </c>
      <c r="F74" s="815" t="s">
        <v>405</v>
      </c>
      <c r="G74" s="815" t="s">
        <v>405</v>
      </c>
      <c r="H74" s="815">
        <v>12391</v>
      </c>
      <c r="I74" s="815" t="s">
        <v>405</v>
      </c>
      <c r="J74" s="816">
        <v>24509</v>
      </c>
      <c r="K74" s="680"/>
    </row>
    <row r="75" spans="1:11" ht="14.45" customHeight="1">
      <c r="A75" s="1995"/>
      <c r="B75" s="362"/>
      <c r="C75" s="675"/>
      <c r="D75" s="768">
        <v>2017</v>
      </c>
      <c r="E75" s="815">
        <v>15311</v>
      </c>
      <c r="F75" s="815" t="s">
        <v>405</v>
      </c>
      <c r="G75" s="815" t="s">
        <v>405</v>
      </c>
      <c r="H75" s="815">
        <v>16858</v>
      </c>
      <c r="I75" s="815" t="s">
        <v>405</v>
      </c>
      <c r="J75" s="816">
        <v>32169</v>
      </c>
      <c r="K75" s="680"/>
    </row>
    <row r="76" spans="1:11" ht="14.45" customHeight="1">
      <c r="A76" s="1995"/>
      <c r="B76" s="362"/>
      <c r="C76" s="675"/>
      <c r="D76" s="561">
        <v>2018</v>
      </c>
      <c r="E76" s="815">
        <v>21209</v>
      </c>
      <c r="F76" s="815" t="s">
        <v>405</v>
      </c>
      <c r="G76" s="815" t="s">
        <v>405</v>
      </c>
      <c r="H76" s="815">
        <v>17586</v>
      </c>
      <c r="I76" s="815" t="s">
        <v>405</v>
      </c>
      <c r="J76" s="816">
        <v>38795</v>
      </c>
      <c r="K76" s="680"/>
    </row>
    <row r="77" spans="1:11" ht="14.45" customHeight="1">
      <c r="A77" s="1995"/>
      <c r="B77" s="362"/>
      <c r="C77" s="675"/>
      <c r="D77" s="768">
        <v>2019</v>
      </c>
      <c r="E77" s="815">
        <v>31465</v>
      </c>
      <c r="F77" s="815" t="s">
        <v>405</v>
      </c>
      <c r="G77" s="815" t="s">
        <v>405</v>
      </c>
      <c r="H77" s="815">
        <v>21484</v>
      </c>
      <c r="I77" s="815" t="s">
        <v>405</v>
      </c>
      <c r="J77" s="816">
        <v>52949</v>
      </c>
      <c r="K77" s="680"/>
    </row>
    <row r="78" spans="1:11" ht="14.45" customHeight="1">
      <c r="A78" s="1995"/>
      <c r="B78" s="362"/>
      <c r="C78" s="675"/>
      <c r="D78" s="768">
        <v>2020</v>
      </c>
      <c r="E78" s="815">
        <v>41404</v>
      </c>
      <c r="F78" s="815" t="s">
        <v>405</v>
      </c>
      <c r="G78" s="815" t="s">
        <v>405</v>
      </c>
      <c r="H78" s="815">
        <v>16391</v>
      </c>
      <c r="I78" s="815" t="s">
        <v>405</v>
      </c>
      <c r="J78" s="816">
        <v>57795</v>
      </c>
      <c r="K78" s="680"/>
    </row>
    <row r="79" spans="1:11" ht="14.45" customHeight="1">
      <c r="A79" s="1995"/>
      <c r="B79" s="1979" t="s">
        <v>403</v>
      </c>
      <c r="C79" s="477" t="s">
        <v>404</v>
      </c>
      <c r="D79" s="768">
        <v>2010</v>
      </c>
      <c r="E79" s="812">
        <v>42481</v>
      </c>
      <c r="F79" s="817" t="s">
        <v>405</v>
      </c>
      <c r="G79" s="812" t="s">
        <v>405</v>
      </c>
      <c r="H79" s="817">
        <v>44050</v>
      </c>
      <c r="I79" s="812" t="s">
        <v>405</v>
      </c>
      <c r="J79" s="818">
        <v>86531</v>
      </c>
      <c r="K79" s="2006" t="s">
        <v>550</v>
      </c>
    </row>
    <row r="80" spans="1:11" ht="14.45" customHeight="1">
      <c r="A80" s="1995"/>
      <c r="B80" s="1979"/>
      <c r="C80" s="675"/>
      <c r="D80" s="768">
        <v>2011</v>
      </c>
      <c r="E80" s="812">
        <v>52907</v>
      </c>
      <c r="F80" s="817" t="s">
        <v>405</v>
      </c>
      <c r="G80" s="812" t="s">
        <v>405</v>
      </c>
      <c r="H80" s="817">
        <v>56314</v>
      </c>
      <c r="I80" s="812" t="s">
        <v>405</v>
      </c>
      <c r="J80" s="818">
        <v>109221</v>
      </c>
      <c r="K80" s="2006"/>
    </row>
    <row r="81" spans="1:11" ht="14.45" customHeight="1">
      <c r="A81" s="1995"/>
      <c r="B81" s="1979"/>
      <c r="C81" s="675"/>
      <c r="D81" s="768">
        <v>2012</v>
      </c>
      <c r="E81" s="812">
        <v>35382</v>
      </c>
      <c r="F81" s="817" t="s">
        <v>405</v>
      </c>
      <c r="G81" s="812" t="s">
        <v>405</v>
      </c>
      <c r="H81" s="817">
        <v>66933</v>
      </c>
      <c r="I81" s="812" t="s">
        <v>405</v>
      </c>
      <c r="J81" s="818">
        <v>102315</v>
      </c>
      <c r="K81" s="2006"/>
    </row>
    <row r="82" spans="1:11" ht="14.45" customHeight="1">
      <c r="A82" s="1995"/>
      <c r="B82" s="1979"/>
      <c r="C82" s="675"/>
      <c r="D82" s="768">
        <v>2013</v>
      </c>
      <c r="E82" s="812">
        <v>36335</v>
      </c>
      <c r="F82" s="817" t="s">
        <v>405</v>
      </c>
      <c r="G82" s="812" t="s">
        <v>405</v>
      </c>
      <c r="H82" s="817">
        <v>71052</v>
      </c>
      <c r="I82" s="812" t="s">
        <v>405</v>
      </c>
      <c r="J82" s="818">
        <v>107387</v>
      </c>
      <c r="K82" s="2006"/>
    </row>
    <row r="83" spans="1:11" ht="14.45" customHeight="1">
      <c r="A83" s="1995"/>
      <c r="B83" s="1979"/>
      <c r="C83" s="675"/>
      <c r="D83" s="768">
        <v>2014</v>
      </c>
      <c r="E83" s="812">
        <v>63392</v>
      </c>
      <c r="F83" s="817" t="s">
        <v>405</v>
      </c>
      <c r="G83" s="812" t="s">
        <v>405</v>
      </c>
      <c r="H83" s="817">
        <v>63118</v>
      </c>
      <c r="I83" s="812" t="s">
        <v>405</v>
      </c>
      <c r="J83" s="818">
        <v>126510</v>
      </c>
      <c r="K83" s="2006"/>
    </row>
    <row r="84" spans="1:11" ht="14.45" customHeight="1">
      <c r="A84" s="1995"/>
      <c r="B84" s="348"/>
      <c r="C84" s="675"/>
      <c r="D84" s="768">
        <v>2015</v>
      </c>
      <c r="E84" s="812">
        <v>101676</v>
      </c>
      <c r="F84" s="817" t="s">
        <v>405</v>
      </c>
      <c r="G84" s="812" t="s">
        <v>405</v>
      </c>
      <c r="H84" s="817">
        <v>66925</v>
      </c>
      <c r="I84" s="741" t="s">
        <v>405</v>
      </c>
      <c r="J84" s="818">
        <v>168601</v>
      </c>
      <c r="K84" s="680"/>
    </row>
    <row r="85" spans="1:11" ht="14.45" customHeight="1">
      <c r="A85" s="1995"/>
      <c r="B85" s="348"/>
      <c r="C85" s="675"/>
      <c r="D85" s="374">
        <v>2016</v>
      </c>
      <c r="E85" s="812">
        <v>127028</v>
      </c>
      <c r="F85" s="817" t="s">
        <v>405</v>
      </c>
      <c r="G85" s="812" t="s">
        <v>405</v>
      </c>
      <c r="H85" s="817">
        <v>72095</v>
      </c>
      <c r="I85" s="812" t="s">
        <v>405</v>
      </c>
      <c r="J85" s="818">
        <v>199123</v>
      </c>
      <c r="K85" s="680"/>
    </row>
    <row r="86" spans="1:11" ht="14.45" customHeight="1">
      <c r="A86" s="1995"/>
      <c r="B86" s="348"/>
      <c r="C86" s="675"/>
      <c r="D86" s="768">
        <v>2017</v>
      </c>
      <c r="E86" s="812">
        <v>150584</v>
      </c>
      <c r="F86" s="817" t="s">
        <v>405</v>
      </c>
      <c r="G86" s="812" t="s">
        <v>405</v>
      </c>
      <c r="H86" s="817">
        <v>101881</v>
      </c>
      <c r="I86" s="812" t="s">
        <v>405</v>
      </c>
      <c r="J86" s="818">
        <v>252465</v>
      </c>
      <c r="K86" s="680"/>
    </row>
    <row r="87" spans="1:11" ht="14.45" customHeight="1">
      <c r="A87" s="1995"/>
      <c r="B87" s="348"/>
      <c r="C87" s="675"/>
      <c r="D87" s="768">
        <v>2018</v>
      </c>
      <c r="E87" s="812">
        <v>154411</v>
      </c>
      <c r="F87" s="817" t="s">
        <v>405</v>
      </c>
      <c r="G87" s="812" t="s">
        <v>405</v>
      </c>
      <c r="H87" s="817">
        <v>117309</v>
      </c>
      <c r="I87" s="812" t="s">
        <v>405</v>
      </c>
      <c r="J87" s="818">
        <v>271720</v>
      </c>
      <c r="K87" s="680"/>
    </row>
    <row r="88" spans="1:11" ht="14.45" customHeight="1">
      <c r="A88" s="1995"/>
      <c r="B88" s="362"/>
      <c r="C88" s="675"/>
      <c r="D88" s="768">
        <v>2019</v>
      </c>
      <c r="E88" s="811">
        <v>143553</v>
      </c>
      <c r="F88" s="817" t="s">
        <v>405</v>
      </c>
      <c r="G88" s="812" t="s">
        <v>405</v>
      </c>
      <c r="H88" s="812">
        <v>135725</v>
      </c>
      <c r="I88" s="812" t="s">
        <v>405</v>
      </c>
      <c r="J88" s="818">
        <v>279278</v>
      </c>
      <c r="K88" s="680"/>
    </row>
    <row r="89" spans="1:11" ht="14.45" customHeight="1">
      <c r="A89" s="1995"/>
      <c r="B89" s="362"/>
      <c r="C89" s="675"/>
      <c r="D89" s="768">
        <v>2020</v>
      </c>
      <c r="E89" s="811">
        <v>168955</v>
      </c>
      <c r="F89" s="813" t="s">
        <v>405</v>
      </c>
      <c r="G89" s="813" t="s">
        <v>405</v>
      </c>
      <c r="H89" s="812">
        <v>160989</v>
      </c>
      <c r="I89" s="813" t="s">
        <v>405</v>
      </c>
      <c r="J89" s="818">
        <v>329944</v>
      </c>
      <c r="K89" s="680"/>
    </row>
    <row r="90" spans="1:11" ht="14.45" customHeight="1">
      <c r="A90" s="1995"/>
      <c r="B90" s="1979" t="s">
        <v>407</v>
      </c>
      <c r="C90" s="477" t="s">
        <v>408</v>
      </c>
      <c r="D90" s="768">
        <v>2010</v>
      </c>
      <c r="E90" s="811">
        <v>31311</v>
      </c>
      <c r="F90" s="812" t="s">
        <v>405</v>
      </c>
      <c r="G90" s="817">
        <v>1417</v>
      </c>
      <c r="H90" s="812">
        <v>5077</v>
      </c>
      <c r="I90" s="817" t="s">
        <v>405</v>
      </c>
      <c r="J90" s="818">
        <v>37805</v>
      </c>
      <c r="K90" s="2006" t="s">
        <v>409</v>
      </c>
    </row>
    <row r="91" spans="1:11" ht="14.45" customHeight="1">
      <c r="A91" s="1995"/>
      <c r="B91" s="1979"/>
      <c r="C91" s="675"/>
      <c r="D91" s="768">
        <v>2011</v>
      </c>
      <c r="E91" s="811">
        <v>39111</v>
      </c>
      <c r="F91" s="812" t="s">
        <v>405</v>
      </c>
      <c r="G91" s="817">
        <v>2114</v>
      </c>
      <c r="H91" s="812">
        <v>6488</v>
      </c>
      <c r="I91" s="817" t="s">
        <v>405</v>
      </c>
      <c r="J91" s="818">
        <v>47713</v>
      </c>
      <c r="K91" s="2006"/>
    </row>
    <row r="92" spans="1:11" ht="14.45" customHeight="1">
      <c r="A92" s="1995"/>
      <c r="B92" s="1979"/>
      <c r="C92" s="675"/>
      <c r="D92" s="768">
        <v>2012</v>
      </c>
      <c r="E92" s="811">
        <v>25955</v>
      </c>
      <c r="F92" s="812" t="s">
        <v>405</v>
      </c>
      <c r="G92" s="817">
        <v>1676</v>
      </c>
      <c r="H92" s="812">
        <v>6294</v>
      </c>
      <c r="I92" s="817" t="s">
        <v>405</v>
      </c>
      <c r="J92" s="818">
        <v>33925</v>
      </c>
      <c r="K92" s="2006"/>
    </row>
    <row r="93" spans="1:11" ht="14.45" customHeight="1">
      <c r="A93" s="1995"/>
      <c r="B93" s="1979"/>
      <c r="C93" s="675"/>
      <c r="D93" s="768">
        <v>2013</v>
      </c>
      <c r="E93" s="811">
        <v>29384</v>
      </c>
      <c r="F93" s="812" t="s">
        <v>405</v>
      </c>
      <c r="G93" s="817">
        <v>2047</v>
      </c>
      <c r="H93" s="812">
        <v>7013</v>
      </c>
      <c r="I93" s="817" t="s">
        <v>405</v>
      </c>
      <c r="J93" s="818">
        <v>38444</v>
      </c>
      <c r="K93" s="680"/>
    </row>
    <row r="94" spans="1:11" ht="14.45" customHeight="1">
      <c r="A94" s="1995"/>
      <c r="B94" s="1979"/>
      <c r="C94" s="675"/>
      <c r="D94" s="768">
        <v>2014</v>
      </c>
      <c r="E94" s="811">
        <v>28144</v>
      </c>
      <c r="F94" s="812" t="s">
        <v>405</v>
      </c>
      <c r="G94" s="817">
        <v>821</v>
      </c>
      <c r="H94" s="812">
        <v>8756</v>
      </c>
      <c r="I94" s="817" t="s">
        <v>405</v>
      </c>
      <c r="J94" s="818">
        <v>37721</v>
      </c>
      <c r="K94" s="680"/>
    </row>
    <row r="95" spans="1:11" ht="14.45" customHeight="1">
      <c r="A95" s="1995"/>
      <c r="B95" s="348"/>
      <c r="C95" s="675"/>
      <c r="D95" s="768">
        <v>2015</v>
      </c>
      <c r="E95" s="811">
        <v>46587</v>
      </c>
      <c r="F95" s="812" t="s">
        <v>405</v>
      </c>
      <c r="G95" s="817">
        <v>1487</v>
      </c>
      <c r="H95" s="812">
        <v>12344</v>
      </c>
      <c r="I95" s="817" t="s">
        <v>405</v>
      </c>
      <c r="J95" s="818">
        <v>60418</v>
      </c>
      <c r="K95" s="680"/>
    </row>
    <row r="96" spans="1:11" ht="14.45" customHeight="1">
      <c r="A96" s="1995"/>
      <c r="B96" s="348"/>
      <c r="C96" s="675"/>
      <c r="D96" s="768">
        <v>2016</v>
      </c>
      <c r="E96" s="811">
        <v>57175</v>
      </c>
      <c r="F96" s="812" t="s">
        <v>405</v>
      </c>
      <c r="G96" s="817">
        <v>3104</v>
      </c>
      <c r="H96" s="812">
        <v>15199</v>
      </c>
      <c r="I96" s="817" t="s">
        <v>405</v>
      </c>
      <c r="J96" s="818">
        <v>75478</v>
      </c>
      <c r="K96" s="680"/>
    </row>
    <row r="97" spans="1:11" ht="14.45" customHeight="1">
      <c r="A97" s="1995"/>
      <c r="B97" s="348"/>
      <c r="C97" s="675"/>
      <c r="D97" s="768">
        <v>2017</v>
      </c>
      <c r="E97" s="811">
        <v>52740</v>
      </c>
      <c r="F97" s="812" t="s">
        <v>405</v>
      </c>
      <c r="G97" s="817">
        <v>6254</v>
      </c>
      <c r="H97" s="812">
        <v>19473</v>
      </c>
      <c r="I97" s="817" t="s">
        <v>405</v>
      </c>
      <c r="J97" s="818">
        <v>78467</v>
      </c>
      <c r="K97" s="680"/>
    </row>
    <row r="98" spans="1:11" ht="14.45" customHeight="1">
      <c r="A98" s="1995"/>
      <c r="B98" s="348"/>
      <c r="C98" s="675"/>
      <c r="D98" s="768">
        <v>2018</v>
      </c>
      <c r="E98" s="819">
        <v>45072</v>
      </c>
      <c r="F98" s="812" t="s">
        <v>405</v>
      </c>
      <c r="G98" s="769">
        <v>10291</v>
      </c>
      <c r="H98" s="820">
        <v>22249</v>
      </c>
      <c r="I98" s="817" t="s">
        <v>405</v>
      </c>
      <c r="J98" s="821">
        <v>77612</v>
      </c>
      <c r="K98" s="680"/>
    </row>
    <row r="99" spans="1:11" ht="14.45" customHeight="1">
      <c r="A99" s="1995"/>
      <c r="B99" s="418"/>
      <c r="C99" s="418"/>
      <c r="D99" s="685">
        <v>2019</v>
      </c>
      <c r="E99" s="701">
        <v>78113</v>
      </c>
      <c r="F99" s="812" t="s">
        <v>405</v>
      </c>
      <c r="G99" s="701">
        <v>4122</v>
      </c>
      <c r="H99" s="701">
        <v>25345</v>
      </c>
      <c r="I99" s="817" t="s">
        <v>405</v>
      </c>
      <c r="J99" s="739">
        <v>107580</v>
      </c>
      <c r="K99" s="688"/>
    </row>
    <row r="100" spans="1:11" ht="14.45" customHeight="1">
      <c r="A100" s="1995"/>
      <c r="B100" s="418"/>
      <c r="C100" s="418"/>
      <c r="D100" s="685">
        <v>2020</v>
      </c>
      <c r="E100" s="701">
        <v>82085</v>
      </c>
      <c r="F100" s="696" t="s">
        <v>405</v>
      </c>
      <c r="G100" s="701">
        <v>4080</v>
      </c>
      <c r="H100" s="701">
        <v>26057</v>
      </c>
      <c r="I100" s="696" t="s">
        <v>405</v>
      </c>
      <c r="J100" s="739">
        <v>112222</v>
      </c>
      <c r="K100" s="688"/>
    </row>
    <row r="101" spans="1:11" ht="19.7" customHeight="1">
      <c r="A101" s="1995">
        <v>136</v>
      </c>
      <c r="B101" s="2016" t="s">
        <v>597</v>
      </c>
      <c r="C101" s="2016"/>
      <c r="D101" s="2016"/>
      <c r="E101" s="2016"/>
      <c r="F101" s="2016"/>
      <c r="G101" s="2016"/>
      <c r="H101" s="2016"/>
      <c r="I101" s="2016"/>
      <c r="J101" s="2016"/>
      <c r="K101" s="2016"/>
    </row>
    <row r="102" spans="1:11" ht="33.950000000000003" customHeight="1">
      <c r="A102" s="1995"/>
      <c r="B102" s="689"/>
      <c r="C102" s="664" t="s">
        <v>534</v>
      </c>
      <c r="D102" s="664" t="s">
        <v>336</v>
      </c>
      <c r="E102" s="664" t="s">
        <v>535</v>
      </c>
      <c r="F102" s="664" t="s">
        <v>536</v>
      </c>
      <c r="G102" s="664" t="s">
        <v>537</v>
      </c>
      <c r="H102" s="664" t="s">
        <v>570</v>
      </c>
      <c r="I102" s="664" t="s">
        <v>539</v>
      </c>
      <c r="J102" s="665" t="s">
        <v>548</v>
      </c>
      <c r="K102" s="690"/>
    </row>
    <row r="103" spans="1:11" ht="33.950000000000003" customHeight="1">
      <c r="A103" s="1995"/>
      <c r="B103" s="691"/>
      <c r="C103" s="666" t="s">
        <v>372</v>
      </c>
      <c r="D103" s="666" t="s">
        <v>9</v>
      </c>
      <c r="E103" s="666" t="s">
        <v>541</v>
      </c>
      <c r="F103" s="666" t="s">
        <v>542</v>
      </c>
      <c r="G103" s="666" t="s">
        <v>543</v>
      </c>
      <c r="H103" s="666" t="s">
        <v>544</v>
      </c>
      <c r="I103" s="666" t="s">
        <v>545</v>
      </c>
      <c r="J103" s="667" t="s">
        <v>549</v>
      </c>
      <c r="K103" s="692"/>
    </row>
    <row r="104" spans="1:11" ht="19.7" customHeight="1">
      <c r="A104" s="1995"/>
      <c r="B104" s="693"/>
      <c r="C104" s="735"/>
      <c r="D104" s="669"/>
      <c r="E104" s="669" t="s">
        <v>318</v>
      </c>
      <c r="F104" s="669" t="s">
        <v>321</v>
      </c>
      <c r="G104" s="669" t="s">
        <v>325</v>
      </c>
      <c r="H104" s="669" t="s">
        <v>328</v>
      </c>
      <c r="I104" s="669" t="s">
        <v>331</v>
      </c>
      <c r="J104" s="670" t="s">
        <v>334</v>
      </c>
      <c r="K104" s="695"/>
    </row>
    <row r="105" spans="1:11" ht="6.95" customHeight="1">
      <c r="A105" s="1995"/>
      <c r="B105" s="418"/>
      <c r="C105" s="418"/>
      <c r="D105" s="418"/>
      <c r="E105" s="418"/>
      <c r="F105" s="418"/>
      <c r="G105" s="418"/>
      <c r="H105" s="418"/>
      <c r="I105" s="418"/>
      <c r="J105" s="697"/>
      <c r="K105" s="418"/>
    </row>
    <row r="106" spans="1:11" ht="14.45" customHeight="1">
      <c r="A106" s="1995"/>
      <c r="B106" s="1997" t="s">
        <v>410</v>
      </c>
      <c r="C106" s="698" t="s">
        <v>411</v>
      </c>
      <c r="D106" s="701">
        <v>2010</v>
      </c>
      <c r="E106" s="696">
        <v>27</v>
      </c>
      <c r="F106" s="696" t="s">
        <v>405</v>
      </c>
      <c r="G106" s="696" t="s">
        <v>405</v>
      </c>
      <c r="H106" s="696">
        <v>4348</v>
      </c>
      <c r="I106" s="696" t="s">
        <v>405</v>
      </c>
      <c r="J106" s="739">
        <v>4375</v>
      </c>
      <c r="K106" s="1998" t="s">
        <v>412</v>
      </c>
    </row>
    <row r="107" spans="1:11" ht="14.45" customHeight="1">
      <c r="A107" s="1995"/>
      <c r="B107" s="1997"/>
      <c r="C107" s="698"/>
      <c r="D107" s="701">
        <v>2011</v>
      </c>
      <c r="E107" s="696">
        <v>-79</v>
      </c>
      <c r="F107" s="696" t="s">
        <v>405</v>
      </c>
      <c r="G107" s="696" t="s">
        <v>405</v>
      </c>
      <c r="H107" s="696">
        <v>4954</v>
      </c>
      <c r="I107" s="696" t="s">
        <v>405</v>
      </c>
      <c r="J107" s="739">
        <v>4875</v>
      </c>
      <c r="K107" s="1998"/>
    </row>
    <row r="108" spans="1:11" ht="14.45" customHeight="1">
      <c r="A108" s="1995"/>
      <c r="B108" s="1997"/>
      <c r="C108" s="698"/>
      <c r="D108" s="701">
        <v>2012</v>
      </c>
      <c r="E108" s="696">
        <v>-989</v>
      </c>
      <c r="F108" s="696" t="s">
        <v>405</v>
      </c>
      <c r="G108" s="696" t="s">
        <v>405</v>
      </c>
      <c r="H108" s="696">
        <v>4682</v>
      </c>
      <c r="I108" s="696" t="s">
        <v>405</v>
      </c>
      <c r="J108" s="739">
        <v>3693</v>
      </c>
      <c r="K108" s="1998"/>
    </row>
    <row r="109" spans="1:11" ht="14.45" customHeight="1">
      <c r="A109" s="1995"/>
      <c r="B109" s="1997"/>
      <c r="C109" s="698"/>
      <c r="D109" s="701">
        <v>2013</v>
      </c>
      <c r="E109" s="696">
        <v>-413</v>
      </c>
      <c r="F109" s="696" t="s">
        <v>405</v>
      </c>
      <c r="G109" s="696" t="s">
        <v>405</v>
      </c>
      <c r="H109" s="696">
        <v>4160</v>
      </c>
      <c r="I109" s="696" t="s">
        <v>405</v>
      </c>
      <c r="J109" s="739">
        <v>3747</v>
      </c>
      <c r="K109" s="1998"/>
    </row>
    <row r="110" spans="1:11" ht="14.45" customHeight="1">
      <c r="A110" s="1995"/>
      <c r="B110" s="1997"/>
      <c r="C110" s="698"/>
      <c r="D110" s="701">
        <v>2014</v>
      </c>
      <c r="E110" s="696">
        <v>-726</v>
      </c>
      <c r="F110" s="696" t="s">
        <v>405</v>
      </c>
      <c r="G110" s="696" t="s">
        <v>405</v>
      </c>
      <c r="H110" s="696">
        <v>4367</v>
      </c>
      <c r="I110" s="696" t="s">
        <v>405</v>
      </c>
      <c r="J110" s="739">
        <v>3641</v>
      </c>
      <c r="K110" s="1998"/>
    </row>
    <row r="111" spans="1:11" ht="14.45" customHeight="1">
      <c r="A111" s="1995"/>
      <c r="B111" s="418"/>
      <c r="C111" s="698"/>
      <c r="D111" s="701">
        <v>2015</v>
      </c>
      <c r="E111" s="696">
        <v>-294</v>
      </c>
      <c r="F111" s="696" t="s">
        <v>405</v>
      </c>
      <c r="G111" s="696" t="s">
        <v>405</v>
      </c>
      <c r="H111" s="696">
        <v>6072</v>
      </c>
      <c r="I111" s="696" t="s">
        <v>405</v>
      </c>
      <c r="J111" s="739">
        <v>5778</v>
      </c>
      <c r="K111" s="688"/>
    </row>
    <row r="112" spans="1:11" ht="14.45" customHeight="1">
      <c r="A112" s="1995"/>
      <c r="B112" s="418"/>
      <c r="C112" s="698"/>
      <c r="D112" s="701">
        <v>2016</v>
      </c>
      <c r="E112" s="696">
        <v>724</v>
      </c>
      <c r="F112" s="696" t="s">
        <v>405</v>
      </c>
      <c r="G112" s="696" t="s">
        <v>405</v>
      </c>
      <c r="H112" s="696">
        <v>7826</v>
      </c>
      <c r="I112" s="696" t="s">
        <v>405</v>
      </c>
      <c r="J112" s="739">
        <v>8550</v>
      </c>
      <c r="K112" s="688"/>
    </row>
    <row r="113" spans="1:11" ht="14.45" customHeight="1">
      <c r="A113" s="1995"/>
      <c r="B113" s="418"/>
      <c r="C113" s="698"/>
      <c r="D113" s="701">
        <v>2017</v>
      </c>
      <c r="E113" s="696">
        <v>-1001</v>
      </c>
      <c r="F113" s="696" t="s">
        <v>405</v>
      </c>
      <c r="G113" s="696" t="s">
        <v>405</v>
      </c>
      <c r="H113" s="696">
        <v>11498</v>
      </c>
      <c r="I113" s="696" t="s">
        <v>405</v>
      </c>
      <c r="J113" s="739">
        <v>10497</v>
      </c>
      <c r="K113" s="688"/>
    </row>
    <row r="114" spans="1:11" ht="14.45" customHeight="1">
      <c r="A114" s="1995"/>
      <c r="B114" s="418"/>
      <c r="C114" s="698"/>
      <c r="D114" s="701">
        <v>2018</v>
      </c>
      <c r="E114" s="696">
        <v>-1240</v>
      </c>
      <c r="F114" s="696" t="s">
        <v>405</v>
      </c>
      <c r="G114" s="696" t="s">
        <v>405</v>
      </c>
      <c r="H114" s="696">
        <v>15944</v>
      </c>
      <c r="I114" s="696" t="s">
        <v>405</v>
      </c>
      <c r="J114" s="739">
        <v>14704</v>
      </c>
      <c r="K114" s="688"/>
    </row>
    <row r="115" spans="1:11" ht="14.45" customHeight="1">
      <c r="A115" s="1995"/>
      <c r="B115" s="418"/>
      <c r="C115" s="698"/>
      <c r="D115" s="701">
        <v>2019</v>
      </c>
      <c r="E115" s="696">
        <v>-1553</v>
      </c>
      <c r="F115" s="696" t="s">
        <v>405</v>
      </c>
      <c r="G115" s="696" t="s">
        <v>405</v>
      </c>
      <c r="H115" s="696">
        <v>21520</v>
      </c>
      <c r="I115" s="696" t="s">
        <v>405</v>
      </c>
      <c r="J115" s="739">
        <v>19967</v>
      </c>
      <c r="K115" s="688"/>
    </row>
    <row r="116" spans="1:11" ht="14.45" customHeight="1">
      <c r="A116" s="1995"/>
      <c r="B116" s="418"/>
      <c r="C116" s="698"/>
      <c r="D116" s="701">
        <v>2020</v>
      </c>
      <c r="E116" s="696">
        <v>-3215</v>
      </c>
      <c r="F116" s="696" t="s">
        <v>405</v>
      </c>
      <c r="G116" s="696" t="s">
        <v>405</v>
      </c>
      <c r="H116" s="696">
        <v>21578</v>
      </c>
      <c r="I116" s="696" t="s">
        <v>405</v>
      </c>
      <c r="J116" s="739">
        <v>18363</v>
      </c>
      <c r="K116" s="688"/>
    </row>
    <row r="117" spans="1:11" ht="14.45" customHeight="1">
      <c r="A117" s="1995"/>
      <c r="B117" s="1997" t="s">
        <v>413</v>
      </c>
      <c r="C117" s="698" t="s">
        <v>414</v>
      </c>
      <c r="D117" s="701">
        <v>2010</v>
      </c>
      <c r="E117" s="696">
        <v>13516</v>
      </c>
      <c r="F117" s="696" t="s">
        <v>405</v>
      </c>
      <c r="G117" s="696">
        <v>101</v>
      </c>
      <c r="H117" s="696">
        <v>2657</v>
      </c>
      <c r="I117" s="696" t="s">
        <v>405</v>
      </c>
      <c r="J117" s="739">
        <v>16274</v>
      </c>
      <c r="K117" s="1998" t="s">
        <v>502</v>
      </c>
    </row>
    <row r="118" spans="1:11" ht="14.45" customHeight="1">
      <c r="A118" s="1995"/>
      <c r="B118" s="1997"/>
      <c r="C118" s="698"/>
      <c r="D118" s="701">
        <v>2011</v>
      </c>
      <c r="E118" s="696">
        <v>14349</v>
      </c>
      <c r="F118" s="696" t="s">
        <v>405</v>
      </c>
      <c r="G118" s="696">
        <v>83</v>
      </c>
      <c r="H118" s="696">
        <v>4606</v>
      </c>
      <c r="I118" s="696" t="s">
        <v>405</v>
      </c>
      <c r="J118" s="739">
        <v>19038</v>
      </c>
      <c r="K118" s="1998"/>
    </row>
    <row r="119" spans="1:11" ht="14.45" customHeight="1">
      <c r="A119" s="1995"/>
      <c r="B119" s="1997"/>
      <c r="C119" s="698"/>
      <c r="D119" s="701">
        <v>2012</v>
      </c>
      <c r="E119" s="696">
        <v>13832</v>
      </c>
      <c r="F119" s="696" t="s">
        <v>405</v>
      </c>
      <c r="G119" s="696">
        <v>17</v>
      </c>
      <c r="H119" s="696">
        <v>5511</v>
      </c>
      <c r="I119" s="696" t="s">
        <v>405</v>
      </c>
      <c r="J119" s="739">
        <v>19360</v>
      </c>
      <c r="K119" s="1998"/>
    </row>
    <row r="120" spans="1:11" ht="14.45" customHeight="1">
      <c r="A120" s="1995"/>
      <c r="B120" s="418"/>
      <c r="C120" s="698"/>
      <c r="D120" s="701">
        <v>2013</v>
      </c>
      <c r="E120" s="696">
        <v>16343</v>
      </c>
      <c r="F120" s="696" t="s">
        <v>405</v>
      </c>
      <c r="G120" s="696">
        <v>23</v>
      </c>
      <c r="H120" s="696">
        <v>7023</v>
      </c>
      <c r="I120" s="696" t="s">
        <v>405</v>
      </c>
      <c r="J120" s="739">
        <v>23389</v>
      </c>
      <c r="K120" s="688"/>
    </row>
    <row r="121" spans="1:11" ht="14.45" customHeight="1">
      <c r="A121" s="1995"/>
      <c r="B121" s="418"/>
      <c r="C121" s="698"/>
      <c r="D121" s="701">
        <v>2014</v>
      </c>
      <c r="E121" s="696">
        <v>14960</v>
      </c>
      <c r="F121" s="696" t="s">
        <v>405</v>
      </c>
      <c r="G121" s="696">
        <v>20</v>
      </c>
      <c r="H121" s="696">
        <v>11972</v>
      </c>
      <c r="I121" s="696" t="s">
        <v>405</v>
      </c>
      <c r="J121" s="739">
        <v>26952</v>
      </c>
      <c r="K121" s="688"/>
    </row>
    <row r="122" spans="1:11" ht="14.45" customHeight="1">
      <c r="A122" s="1995"/>
      <c r="B122" s="418"/>
      <c r="C122" s="698"/>
      <c r="D122" s="701">
        <v>2015</v>
      </c>
      <c r="E122" s="696">
        <v>21602</v>
      </c>
      <c r="F122" s="696" t="s">
        <v>405</v>
      </c>
      <c r="G122" s="696">
        <v>20</v>
      </c>
      <c r="H122" s="696">
        <v>21850</v>
      </c>
      <c r="I122" s="696" t="s">
        <v>405</v>
      </c>
      <c r="J122" s="739">
        <v>43472</v>
      </c>
      <c r="K122" s="688"/>
    </row>
    <row r="123" spans="1:11" ht="14.45" customHeight="1">
      <c r="A123" s="1995"/>
      <c r="B123" s="418"/>
      <c r="C123" s="698"/>
      <c r="D123" s="701">
        <v>2016</v>
      </c>
      <c r="E123" s="696">
        <v>30734</v>
      </c>
      <c r="F123" s="696" t="s">
        <v>405</v>
      </c>
      <c r="G123" s="696">
        <v>119</v>
      </c>
      <c r="H123" s="696">
        <v>28548</v>
      </c>
      <c r="I123" s="696" t="s">
        <v>405</v>
      </c>
      <c r="J123" s="739">
        <v>59401</v>
      </c>
      <c r="K123" s="688"/>
    </row>
    <row r="124" spans="1:11" ht="14.45" customHeight="1">
      <c r="A124" s="1995"/>
      <c r="B124" s="418"/>
      <c r="C124" s="698"/>
      <c r="D124" s="701">
        <v>2017</v>
      </c>
      <c r="E124" s="696">
        <v>32528</v>
      </c>
      <c r="F124" s="696" t="s">
        <v>405</v>
      </c>
      <c r="G124" s="696">
        <v>268</v>
      </c>
      <c r="H124" s="696">
        <v>38856</v>
      </c>
      <c r="I124" s="696" t="s">
        <v>405</v>
      </c>
      <c r="J124" s="739">
        <v>71652</v>
      </c>
      <c r="K124" s="688"/>
    </row>
    <row r="125" spans="1:11" ht="14.45" customHeight="1">
      <c r="A125" s="1995"/>
      <c r="B125" s="418"/>
      <c r="C125" s="698"/>
      <c r="D125" s="701">
        <v>2018</v>
      </c>
      <c r="E125" s="696">
        <v>34238</v>
      </c>
      <c r="F125" s="696" t="s">
        <v>405</v>
      </c>
      <c r="G125" s="696">
        <v>257</v>
      </c>
      <c r="H125" s="696">
        <v>54855</v>
      </c>
      <c r="I125" s="696" t="s">
        <v>405</v>
      </c>
      <c r="J125" s="739">
        <v>89350</v>
      </c>
      <c r="K125" s="688"/>
    </row>
    <row r="126" spans="1:11" ht="14.45" customHeight="1">
      <c r="A126" s="1995"/>
      <c r="B126" s="418"/>
      <c r="C126" s="698"/>
      <c r="D126" s="701">
        <v>2019</v>
      </c>
      <c r="E126" s="696">
        <v>32961</v>
      </c>
      <c r="F126" s="696" t="s">
        <v>405</v>
      </c>
      <c r="G126" s="696">
        <v>309</v>
      </c>
      <c r="H126" s="696">
        <v>82456</v>
      </c>
      <c r="I126" s="696" t="s">
        <v>405</v>
      </c>
      <c r="J126" s="739">
        <v>115726</v>
      </c>
      <c r="K126" s="688"/>
    </row>
    <row r="127" spans="1:11" ht="14.45" customHeight="1">
      <c r="A127" s="1995"/>
      <c r="B127" s="418"/>
      <c r="C127" s="698"/>
      <c r="D127" s="701">
        <v>2020</v>
      </c>
      <c r="E127" s="696">
        <v>32962</v>
      </c>
      <c r="F127" s="696" t="s">
        <v>405</v>
      </c>
      <c r="G127" s="696">
        <v>441</v>
      </c>
      <c r="H127" s="696">
        <v>104302</v>
      </c>
      <c r="I127" s="696" t="s">
        <v>405</v>
      </c>
      <c r="J127" s="739">
        <v>137705</v>
      </c>
      <c r="K127" s="688"/>
    </row>
    <row r="128" spans="1:11" ht="14.45" customHeight="1">
      <c r="A128" s="1995"/>
      <c r="B128" s="1997" t="s">
        <v>416</v>
      </c>
      <c r="C128" s="698" t="s">
        <v>417</v>
      </c>
      <c r="D128" s="701">
        <v>2010</v>
      </c>
      <c r="E128" s="696" t="s">
        <v>405</v>
      </c>
      <c r="F128" s="696">
        <v>31929</v>
      </c>
      <c r="G128" s="696" t="s">
        <v>405</v>
      </c>
      <c r="H128" s="696">
        <v>774</v>
      </c>
      <c r="I128" s="696" t="s">
        <v>405</v>
      </c>
      <c r="J128" s="739">
        <v>32703</v>
      </c>
      <c r="K128" s="1998" t="s">
        <v>418</v>
      </c>
    </row>
    <row r="129" spans="1:11" ht="14.45" customHeight="1">
      <c r="A129" s="1995"/>
      <c r="B129" s="1997"/>
      <c r="C129" s="698"/>
      <c r="D129" s="701">
        <v>2011</v>
      </c>
      <c r="E129" s="696" t="s">
        <v>405</v>
      </c>
      <c r="F129" s="696">
        <v>26757</v>
      </c>
      <c r="G129" s="696" t="s">
        <v>405</v>
      </c>
      <c r="H129" s="696">
        <v>651</v>
      </c>
      <c r="I129" s="696" t="s">
        <v>405</v>
      </c>
      <c r="J129" s="739">
        <v>27408</v>
      </c>
      <c r="K129" s="1998"/>
    </row>
    <row r="130" spans="1:11" ht="14.45" customHeight="1">
      <c r="A130" s="1995"/>
      <c r="B130" s="1997"/>
      <c r="C130" s="698"/>
      <c r="D130" s="701">
        <v>2012</v>
      </c>
      <c r="E130" s="696" t="s">
        <v>405</v>
      </c>
      <c r="F130" s="696">
        <v>25978</v>
      </c>
      <c r="G130" s="696" t="s">
        <v>405</v>
      </c>
      <c r="H130" s="696">
        <v>1022</v>
      </c>
      <c r="I130" s="696" t="s">
        <v>405</v>
      </c>
      <c r="J130" s="739">
        <v>27000</v>
      </c>
      <c r="K130" s="1998"/>
    </row>
    <row r="131" spans="1:11" ht="14.45" customHeight="1">
      <c r="A131" s="1995"/>
      <c r="B131" s="1997"/>
      <c r="C131" s="698"/>
      <c r="D131" s="701">
        <v>2013</v>
      </c>
      <c r="E131" s="696" t="s">
        <v>405</v>
      </c>
      <c r="F131" s="696">
        <v>30944</v>
      </c>
      <c r="G131" s="696" t="s">
        <v>405</v>
      </c>
      <c r="H131" s="696">
        <v>862</v>
      </c>
      <c r="I131" s="696" t="s">
        <v>405</v>
      </c>
      <c r="J131" s="739">
        <v>31806</v>
      </c>
      <c r="K131" s="1998"/>
    </row>
    <row r="132" spans="1:11" ht="14.45" customHeight="1">
      <c r="A132" s="1995"/>
      <c r="B132" s="418"/>
      <c r="C132" s="698"/>
      <c r="D132" s="701">
        <v>2014</v>
      </c>
      <c r="E132" s="696" t="s">
        <v>405</v>
      </c>
      <c r="F132" s="696">
        <v>35489</v>
      </c>
      <c r="G132" s="696" t="s">
        <v>405</v>
      </c>
      <c r="H132" s="696">
        <v>982</v>
      </c>
      <c r="I132" s="696" t="s">
        <v>405</v>
      </c>
      <c r="J132" s="739">
        <v>36471</v>
      </c>
      <c r="K132" s="1998"/>
    </row>
    <row r="133" spans="1:11" ht="14.45" customHeight="1">
      <c r="A133" s="1995"/>
      <c r="B133" s="418"/>
      <c r="C133" s="698"/>
      <c r="D133" s="701">
        <v>2015</v>
      </c>
      <c r="E133" s="696" t="s">
        <v>405</v>
      </c>
      <c r="F133" s="696">
        <v>37335</v>
      </c>
      <c r="G133" s="696" t="s">
        <v>405</v>
      </c>
      <c r="H133" s="696">
        <v>1412</v>
      </c>
      <c r="I133" s="696" t="s">
        <v>405</v>
      </c>
      <c r="J133" s="739">
        <v>38747</v>
      </c>
      <c r="K133" s="418"/>
    </row>
    <row r="134" spans="1:11" ht="14.45" customHeight="1">
      <c r="A134" s="1995"/>
      <c r="B134" s="418"/>
      <c r="C134" s="698"/>
      <c r="D134" s="701">
        <v>2016</v>
      </c>
      <c r="E134" s="696" t="s">
        <v>405</v>
      </c>
      <c r="F134" s="696">
        <v>30840</v>
      </c>
      <c r="G134" s="696" t="s">
        <v>405</v>
      </c>
      <c r="H134" s="696">
        <v>1779</v>
      </c>
      <c r="I134" s="696" t="s">
        <v>405</v>
      </c>
      <c r="J134" s="739">
        <v>32619</v>
      </c>
      <c r="K134" s="418"/>
    </row>
    <row r="135" spans="1:11" ht="14.45" customHeight="1">
      <c r="A135" s="1995"/>
      <c r="B135" s="418"/>
      <c r="C135" s="698"/>
      <c r="D135" s="701">
        <v>2017</v>
      </c>
      <c r="E135" s="696" t="s">
        <v>405</v>
      </c>
      <c r="F135" s="696">
        <v>41830</v>
      </c>
      <c r="G135" s="696" t="s">
        <v>405</v>
      </c>
      <c r="H135" s="696">
        <v>1969</v>
      </c>
      <c r="I135" s="696" t="s">
        <v>405</v>
      </c>
      <c r="J135" s="739">
        <v>43799</v>
      </c>
      <c r="K135" s="418"/>
    </row>
    <row r="136" spans="1:11" ht="14.45" customHeight="1">
      <c r="A136" s="1995"/>
      <c r="B136" s="418"/>
      <c r="C136" s="698"/>
      <c r="D136" s="701">
        <v>2018</v>
      </c>
      <c r="E136" s="696" t="s">
        <v>405</v>
      </c>
      <c r="F136" s="696">
        <v>46841</v>
      </c>
      <c r="G136" s="696" t="s">
        <v>405</v>
      </c>
      <c r="H136" s="696">
        <v>2402</v>
      </c>
      <c r="I136" s="696" t="s">
        <v>405</v>
      </c>
      <c r="J136" s="739">
        <v>49243</v>
      </c>
      <c r="K136" s="418"/>
    </row>
    <row r="137" spans="1:11" ht="14.45" customHeight="1">
      <c r="A137" s="1995"/>
      <c r="B137" s="418"/>
      <c r="C137" s="698"/>
      <c r="D137" s="701">
        <v>2019</v>
      </c>
      <c r="E137" s="696" t="s">
        <v>405</v>
      </c>
      <c r="F137" s="696">
        <v>51959</v>
      </c>
      <c r="G137" s="696" t="s">
        <v>405</v>
      </c>
      <c r="H137" s="696">
        <v>3430</v>
      </c>
      <c r="I137" s="696" t="s">
        <v>405</v>
      </c>
      <c r="J137" s="739">
        <v>55389</v>
      </c>
      <c r="K137" s="418"/>
    </row>
    <row r="138" spans="1:11" ht="14.45" customHeight="1">
      <c r="A138" s="1995"/>
      <c r="B138" s="418"/>
      <c r="C138" s="698"/>
      <c r="D138" s="701">
        <v>2020</v>
      </c>
      <c r="E138" s="696" t="s">
        <v>405</v>
      </c>
      <c r="F138" s="696">
        <v>64038</v>
      </c>
      <c r="G138" s="696" t="s">
        <v>405</v>
      </c>
      <c r="H138" s="696">
        <v>3265</v>
      </c>
      <c r="I138" s="696" t="s">
        <v>405</v>
      </c>
      <c r="J138" s="739">
        <v>67303</v>
      </c>
      <c r="K138" s="418"/>
    </row>
    <row r="139" spans="1:11" ht="14.45" customHeight="1">
      <c r="A139" s="1995"/>
      <c r="B139" s="1997" t="s">
        <v>419</v>
      </c>
      <c r="C139" s="698" t="s">
        <v>420</v>
      </c>
      <c r="D139" s="701">
        <v>2010</v>
      </c>
      <c r="E139" s="696">
        <v>7491</v>
      </c>
      <c r="F139" s="696" t="s">
        <v>405</v>
      </c>
      <c r="G139" s="696">
        <v>2127</v>
      </c>
      <c r="H139" s="696">
        <v>36689</v>
      </c>
      <c r="I139" s="696">
        <v>681</v>
      </c>
      <c r="J139" s="739">
        <v>46988</v>
      </c>
      <c r="K139" s="2030" t="s">
        <v>421</v>
      </c>
    </row>
    <row r="140" spans="1:11" ht="14.45" customHeight="1">
      <c r="A140" s="1995"/>
      <c r="B140" s="1997"/>
      <c r="C140" s="698"/>
      <c r="D140" s="701">
        <v>2011</v>
      </c>
      <c r="E140" s="696">
        <v>6404</v>
      </c>
      <c r="F140" s="696" t="s">
        <v>405</v>
      </c>
      <c r="G140" s="696">
        <v>2240</v>
      </c>
      <c r="H140" s="696">
        <v>44992</v>
      </c>
      <c r="I140" s="696">
        <v>829</v>
      </c>
      <c r="J140" s="739">
        <v>54465</v>
      </c>
      <c r="K140" s="2030"/>
    </row>
    <row r="141" spans="1:11" ht="14.45" customHeight="1">
      <c r="A141" s="1995"/>
      <c r="B141" s="1997"/>
      <c r="C141" s="698"/>
      <c r="D141" s="701">
        <v>2012</v>
      </c>
      <c r="E141" s="696">
        <v>6042</v>
      </c>
      <c r="F141" s="696" t="s">
        <v>405</v>
      </c>
      <c r="G141" s="696">
        <v>1286</v>
      </c>
      <c r="H141" s="696">
        <v>56541</v>
      </c>
      <c r="I141" s="696">
        <v>503</v>
      </c>
      <c r="J141" s="739">
        <v>64372</v>
      </c>
      <c r="K141" s="418"/>
    </row>
    <row r="142" spans="1:11" ht="14.45" customHeight="1">
      <c r="A142" s="1995"/>
      <c r="B142" s="1997"/>
      <c r="C142" s="698"/>
      <c r="D142" s="701">
        <v>2013</v>
      </c>
      <c r="E142" s="696">
        <v>7500</v>
      </c>
      <c r="F142" s="696" t="s">
        <v>405</v>
      </c>
      <c r="G142" s="696">
        <v>1511</v>
      </c>
      <c r="H142" s="696">
        <v>63441</v>
      </c>
      <c r="I142" s="696">
        <v>706</v>
      </c>
      <c r="J142" s="739">
        <v>73158</v>
      </c>
      <c r="K142" s="418"/>
    </row>
    <row r="143" spans="1:11" ht="14.45" customHeight="1">
      <c r="A143" s="1995"/>
      <c r="B143" s="1997"/>
      <c r="C143" s="698"/>
      <c r="D143" s="701">
        <v>2014</v>
      </c>
      <c r="E143" s="696">
        <v>13327</v>
      </c>
      <c r="F143" s="696" t="s">
        <v>405</v>
      </c>
      <c r="G143" s="696">
        <v>541</v>
      </c>
      <c r="H143" s="696">
        <v>67946</v>
      </c>
      <c r="I143" s="696">
        <v>330</v>
      </c>
      <c r="J143" s="739">
        <v>82144</v>
      </c>
      <c r="K143" s="418"/>
    </row>
    <row r="144" spans="1:11" ht="14.45" customHeight="1">
      <c r="A144" s="1995"/>
      <c r="B144" s="418"/>
      <c r="C144" s="698"/>
      <c r="D144" s="701">
        <v>2015</v>
      </c>
      <c r="E144" s="696">
        <v>21610</v>
      </c>
      <c r="F144" s="696" t="s">
        <v>405</v>
      </c>
      <c r="G144" s="696">
        <v>117</v>
      </c>
      <c r="H144" s="696">
        <v>84210</v>
      </c>
      <c r="I144" s="696">
        <v>366</v>
      </c>
      <c r="J144" s="739">
        <v>106303</v>
      </c>
      <c r="K144" s="418"/>
    </row>
    <row r="145" spans="1:11" ht="14.45" customHeight="1">
      <c r="A145" s="1995"/>
      <c r="B145" s="418"/>
      <c r="C145" s="698"/>
      <c r="D145" s="701">
        <v>2016</v>
      </c>
      <c r="E145" s="696">
        <v>27035</v>
      </c>
      <c r="F145" s="696" t="s">
        <v>405</v>
      </c>
      <c r="G145" s="696">
        <v>200</v>
      </c>
      <c r="H145" s="696">
        <v>101290</v>
      </c>
      <c r="I145" s="696">
        <v>695</v>
      </c>
      <c r="J145" s="739">
        <v>129220</v>
      </c>
      <c r="K145" s="418"/>
    </row>
    <row r="146" spans="1:11" ht="14.45" customHeight="1">
      <c r="A146" s="1995"/>
      <c r="B146" s="418"/>
      <c r="C146" s="698"/>
      <c r="D146" s="701">
        <v>2017</v>
      </c>
      <c r="E146" s="696">
        <v>23396</v>
      </c>
      <c r="F146" s="696" t="s">
        <v>405</v>
      </c>
      <c r="G146" s="696">
        <v>277</v>
      </c>
      <c r="H146" s="696">
        <v>127420</v>
      </c>
      <c r="I146" s="696">
        <v>767</v>
      </c>
      <c r="J146" s="739">
        <v>151860</v>
      </c>
      <c r="K146" s="418"/>
    </row>
    <row r="147" spans="1:11" ht="14.45" customHeight="1">
      <c r="A147" s="1995"/>
      <c r="B147" s="418"/>
      <c r="C147" s="698"/>
      <c r="D147" s="701">
        <v>2018</v>
      </c>
      <c r="E147" s="696">
        <v>23723</v>
      </c>
      <c r="F147" s="696" t="s">
        <v>405</v>
      </c>
      <c r="G147" s="696">
        <v>59</v>
      </c>
      <c r="H147" s="696">
        <v>156985</v>
      </c>
      <c r="I147" s="696">
        <v>1133</v>
      </c>
      <c r="J147" s="739">
        <v>181900</v>
      </c>
      <c r="K147" s="418"/>
    </row>
    <row r="148" spans="1:11" ht="14.45" customHeight="1">
      <c r="A148" s="1995"/>
      <c r="B148" s="418"/>
      <c r="C148" s="698"/>
      <c r="D148" s="701">
        <v>2019</v>
      </c>
      <c r="E148" s="696">
        <v>29261</v>
      </c>
      <c r="F148" s="696" t="s">
        <v>405</v>
      </c>
      <c r="G148" s="696">
        <v>229</v>
      </c>
      <c r="H148" s="696">
        <v>181170</v>
      </c>
      <c r="I148" s="696">
        <v>700</v>
      </c>
      <c r="J148" s="739">
        <v>211360</v>
      </c>
      <c r="K148" s="418"/>
    </row>
    <row r="149" spans="1:11" ht="14.45" customHeight="1">
      <c r="A149" s="1995"/>
      <c r="B149" s="418"/>
      <c r="C149" s="418"/>
      <c r="D149" s="701">
        <v>2020</v>
      </c>
      <c r="E149" s="701">
        <v>33989</v>
      </c>
      <c r="F149" s="696" t="s">
        <v>405</v>
      </c>
      <c r="G149" s="701">
        <v>203</v>
      </c>
      <c r="H149" s="701">
        <v>200121</v>
      </c>
      <c r="I149" s="701">
        <v>1031</v>
      </c>
      <c r="J149" s="739">
        <v>235344</v>
      </c>
      <c r="K149" s="418"/>
    </row>
    <row r="150" spans="1:11" ht="19.7" customHeight="1">
      <c r="A150" s="1999">
        <v>137</v>
      </c>
      <c r="B150" s="661"/>
      <c r="C150" s="661"/>
      <c r="D150" s="661"/>
      <c r="E150" s="477"/>
      <c r="F150" s="561"/>
      <c r="G150" s="561"/>
      <c r="H150" s="561"/>
      <c r="I150" s="2008" t="s">
        <v>598</v>
      </c>
      <c r="J150" s="2008"/>
      <c r="K150" s="2008"/>
    </row>
    <row r="151" spans="1:11" ht="33.950000000000003" customHeight="1">
      <c r="A151" s="1999"/>
      <c r="B151" s="514"/>
      <c r="C151" s="372" t="s">
        <v>534</v>
      </c>
      <c r="D151" s="515" t="s">
        <v>336</v>
      </c>
      <c r="E151" s="372" t="s">
        <v>535</v>
      </c>
      <c r="F151" s="372" t="s">
        <v>536</v>
      </c>
      <c r="G151" s="372" t="s">
        <v>537</v>
      </c>
      <c r="H151" s="664" t="s">
        <v>570</v>
      </c>
      <c r="I151" s="664" t="s">
        <v>539</v>
      </c>
      <c r="J151" s="665" t="s">
        <v>548</v>
      </c>
      <c r="K151" s="2003"/>
    </row>
    <row r="152" spans="1:11" ht="33.950000000000003" customHeight="1">
      <c r="A152" s="1999"/>
      <c r="B152" s="517"/>
      <c r="C152" s="519" t="s">
        <v>372</v>
      </c>
      <c r="D152" s="518" t="s">
        <v>9</v>
      </c>
      <c r="E152" s="519" t="s">
        <v>541</v>
      </c>
      <c r="F152" s="519" t="s">
        <v>542</v>
      </c>
      <c r="G152" s="519" t="s">
        <v>543</v>
      </c>
      <c r="H152" s="666" t="s">
        <v>544</v>
      </c>
      <c r="I152" s="666" t="s">
        <v>545</v>
      </c>
      <c r="J152" s="667" t="s">
        <v>549</v>
      </c>
      <c r="K152" s="2009"/>
    </row>
    <row r="153" spans="1:11" ht="19.7" customHeight="1">
      <c r="A153" s="1999"/>
      <c r="B153" s="407"/>
      <c r="C153" s="668"/>
      <c r="D153" s="521"/>
      <c r="E153" s="522" t="s">
        <v>318</v>
      </c>
      <c r="F153" s="522" t="s">
        <v>321</v>
      </c>
      <c r="G153" s="522" t="s">
        <v>325</v>
      </c>
      <c r="H153" s="522" t="s">
        <v>328</v>
      </c>
      <c r="I153" s="522" t="s">
        <v>331</v>
      </c>
      <c r="J153" s="523" t="s">
        <v>334</v>
      </c>
      <c r="K153" s="671"/>
    </row>
    <row r="154" spans="1:11" ht="6.95" customHeight="1">
      <c r="A154" s="1999"/>
      <c r="B154" s="362"/>
      <c r="C154" s="362"/>
      <c r="D154" s="362"/>
      <c r="E154" s="672"/>
      <c r="F154" s="672"/>
      <c r="G154" s="672"/>
      <c r="H154" s="672"/>
      <c r="I154" s="672"/>
      <c r="J154" s="673"/>
      <c r="K154" s="674"/>
    </row>
    <row r="155" spans="1:11" ht="14.45" customHeight="1">
      <c r="A155" s="1999"/>
      <c r="B155" s="1979" t="s">
        <v>427</v>
      </c>
      <c r="C155" s="477" t="s">
        <v>428</v>
      </c>
      <c r="D155" s="676">
        <v>2010</v>
      </c>
      <c r="E155" s="740">
        <v>2399</v>
      </c>
      <c r="F155" s="741" t="s">
        <v>405</v>
      </c>
      <c r="G155" s="642">
        <v>2534</v>
      </c>
      <c r="H155" s="741">
        <v>4380</v>
      </c>
      <c r="I155" s="741" t="s">
        <v>405</v>
      </c>
      <c r="J155" s="746">
        <v>9313</v>
      </c>
      <c r="K155" s="2006" t="s">
        <v>429</v>
      </c>
    </row>
    <row r="156" spans="1:11" ht="14.45" customHeight="1">
      <c r="A156" s="1999"/>
      <c r="B156" s="1979"/>
      <c r="C156" s="712"/>
      <c r="D156" s="676">
        <v>2011</v>
      </c>
      <c r="E156" s="740">
        <v>2791</v>
      </c>
      <c r="F156" s="741" t="s">
        <v>405</v>
      </c>
      <c r="G156" s="642">
        <v>3349</v>
      </c>
      <c r="H156" s="741">
        <v>5727</v>
      </c>
      <c r="I156" s="741" t="s">
        <v>405</v>
      </c>
      <c r="J156" s="746">
        <v>11867</v>
      </c>
      <c r="K156" s="2006"/>
    </row>
    <row r="157" spans="1:11" ht="14.45" customHeight="1">
      <c r="A157" s="1999"/>
      <c r="B157" s="1979"/>
      <c r="C157" s="709"/>
      <c r="D157" s="676">
        <v>2012</v>
      </c>
      <c r="E157" s="740">
        <v>5004</v>
      </c>
      <c r="F157" s="741" t="s">
        <v>405</v>
      </c>
      <c r="G157" s="642">
        <v>3455</v>
      </c>
      <c r="H157" s="741">
        <v>6176</v>
      </c>
      <c r="I157" s="741" t="s">
        <v>405</v>
      </c>
      <c r="J157" s="746">
        <v>14635</v>
      </c>
      <c r="K157" s="2006"/>
    </row>
    <row r="158" spans="1:11" ht="14.45" customHeight="1">
      <c r="A158" s="1999"/>
      <c r="B158" s="362"/>
      <c r="C158" s="709"/>
      <c r="D158" s="676">
        <v>2013</v>
      </c>
      <c r="E158" s="740">
        <v>4300</v>
      </c>
      <c r="F158" s="741" t="s">
        <v>405</v>
      </c>
      <c r="G158" s="642">
        <v>4701</v>
      </c>
      <c r="H158" s="741">
        <v>7047</v>
      </c>
      <c r="I158" s="741" t="s">
        <v>405</v>
      </c>
      <c r="J158" s="746">
        <v>16048</v>
      </c>
      <c r="K158" s="680"/>
    </row>
    <row r="159" spans="1:11" ht="14.45" customHeight="1">
      <c r="A159" s="1999"/>
      <c r="B159" s="362"/>
      <c r="C159" s="709"/>
      <c r="D159" s="676">
        <v>2014</v>
      </c>
      <c r="E159" s="740">
        <v>431</v>
      </c>
      <c r="F159" s="741" t="s">
        <v>405</v>
      </c>
      <c r="G159" s="642">
        <v>5884</v>
      </c>
      <c r="H159" s="741">
        <v>9133</v>
      </c>
      <c r="I159" s="741" t="s">
        <v>405</v>
      </c>
      <c r="J159" s="746">
        <v>15448</v>
      </c>
      <c r="K159" s="680"/>
    </row>
    <row r="160" spans="1:11" ht="14.45" customHeight="1">
      <c r="A160" s="1999"/>
      <c r="B160" s="362"/>
      <c r="C160" s="709"/>
      <c r="D160" s="676">
        <v>2015</v>
      </c>
      <c r="E160" s="740">
        <v>2878</v>
      </c>
      <c r="F160" s="741" t="s">
        <v>405</v>
      </c>
      <c r="G160" s="642">
        <v>6016</v>
      </c>
      <c r="H160" s="741">
        <v>16289</v>
      </c>
      <c r="I160" s="741" t="s">
        <v>405</v>
      </c>
      <c r="J160" s="746">
        <v>25183</v>
      </c>
      <c r="K160" s="680"/>
    </row>
    <row r="161" spans="1:11" ht="14.45" customHeight="1">
      <c r="A161" s="1999"/>
      <c r="B161" s="362"/>
      <c r="C161" s="709"/>
      <c r="D161" s="676">
        <v>2016</v>
      </c>
      <c r="E161" s="740">
        <v>8345</v>
      </c>
      <c r="F161" s="741" t="s">
        <v>405</v>
      </c>
      <c r="G161" s="642">
        <v>5992</v>
      </c>
      <c r="H161" s="741">
        <v>20854</v>
      </c>
      <c r="I161" s="741" t="s">
        <v>405</v>
      </c>
      <c r="J161" s="746">
        <v>35191</v>
      </c>
      <c r="K161" s="680"/>
    </row>
    <row r="162" spans="1:11" ht="14.45" customHeight="1">
      <c r="A162" s="1999"/>
      <c r="B162" s="362"/>
      <c r="C162" s="709"/>
      <c r="D162" s="676">
        <v>2017</v>
      </c>
      <c r="E162" s="740">
        <v>4524</v>
      </c>
      <c r="F162" s="741" t="s">
        <v>405</v>
      </c>
      <c r="G162" s="642">
        <v>7595</v>
      </c>
      <c r="H162" s="741">
        <v>27397</v>
      </c>
      <c r="I162" s="741" t="s">
        <v>405</v>
      </c>
      <c r="J162" s="746">
        <v>39516</v>
      </c>
      <c r="K162" s="680"/>
    </row>
    <row r="163" spans="1:11" ht="14.45" customHeight="1">
      <c r="A163" s="1999"/>
      <c r="B163" s="362"/>
      <c r="C163" s="709"/>
      <c r="D163" s="562">
        <v>2018</v>
      </c>
      <c r="E163" s="740">
        <v>7628</v>
      </c>
      <c r="F163" s="741" t="s">
        <v>405</v>
      </c>
      <c r="G163" s="642">
        <v>9959</v>
      </c>
      <c r="H163" s="741">
        <v>35831</v>
      </c>
      <c r="I163" s="741" t="s">
        <v>405</v>
      </c>
      <c r="J163" s="746">
        <v>53418</v>
      </c>
      <c r="K163" s="680"/>
    </row>
    <row r="164" spans="1:11" ht="14.45" customHeight="1">
      <c r="A164" s="1999"/>
      <c r="B164" s="362"/>
      <c r="C164" s="709"/>
      <c r="D164" s="561">
        <v>2019</v>
      </c>
      <c r="E164" s="642">
        <v>12753</v>
      </c>
      <c r="F164" s="642" t="s">
        <v>405</v>
      </c>
      <c r="G164" s="642">
        <v>7360</v>
      </c>
      <c r="H164" s="642">
        <v>50943</v>
      </c>
      <c r="I164" s="642" t="s">
        <v>405</v>
      </c>
      <c r="J164" s="643">
        <v>71056</v>
      </c>
      <c r="K164" s="682"/>
    </row>
    <row r="165" spans="1:11" ht="14.45" customHeight="1">
      <c r="A165" s="1999"/>
      <c r="B165" s="362"/>
      <c r="C165" s="709"/>
      <c r="D165" s="561">
        <v>2020</v>
      </c>
      <c r="E165" s="642">
        <v>9412</v>
      </c>
      <c r="F165" s="642" t="s">
        <v>405</v>
      </c>
      <c r="G165" s="642">
        <v>8195</v>
      </c>
      <c r="H165" s="642">
        <v>50244</v>
      </c>
      <c r="I165" s="642" t="s">
        <v>405</v>
      </c>
      <c r="J165" s="643">
        <v>67851</v>
      </c>
      <c r="K165" s="682"/>
    </row>
    <row r="166" spans="1:11" ht="14.45" customHeight="1">
      <c r="A166" s="1999"/>
      <c r="B166" s="1979" t="s">
        <v>430</v>
      </c>
      <c r="C166" s="709" t="s">
        <v>431</v>
      </c>
      <c r="D166" s="676">
        <v>2010</v>
      </c>
      <c r="E166" s="642">
        <v>3779</v>
      </c>
      <c r="F166" s="648" t="s">
        <v>405</v>
      </c>
      <c r="G166" s="642">
        <v>40</v>
      </c>
      <c r="H166" s="642">
        <v>1326</v>
      </c>
      <c r="I166" s="648" t="s">
        <v>405</v>
      </c>
      <c r="J166" s="643">
        <v>5145</v>
      </c>
      <c r="K166" s="2006" t="s">
        <v>432</v>
      </c>
    </row>
    <row r="167" spans="1:11" ht="14.45" customHeight="1">
      <c r="A167" s="1999"/>
      <c r="B167" s="1979"/>
      <c r="C167" s="709"/>
      <c r="D167" s="676">
        <v>2011</v>
      </c>
      <c r="E167" s="642">
        <v>4292</v>
      </c>
      <c r="F167" s="648" t="s">
        <v>405</v>
      </c>
      <c r="G167" s="642">
        <v>52</v>
      </c>
      <c r="H167" s="642">
        <v>1987</v>
      </c>
      <c r="I167" s="648" t="s">
        <v>405</v>
      </c>
      <c r="J167" s="643">
        <v>6331</v>
      </c>
      <c r="K167" s="2006"/>
    </row>
    <row r="168" spans="1:11" ht="14.45" customHeight="1">
      <c r="A168" s="1999"/>
      <c r="B168" s="1979"/>
      <c r="C168" s="709"/>
      <c r="D168" s="676">
        <v>2012</v>
      </c>
      <c r="E168" s="642">
        <v>1287</v>
      </c>
      <c r="F168" s="648" t="s">
        <v>405</v>
      </c>
      <c r="G168" s="642">
        <v>1</v>
      </c>
      <c r="H168" s="642">
        <v>2134</v>
      </c>
      <c r="I168" s="648" t="s">
        <v>405</v>
      </c>
      <c r="J168" s="643">
        <v>3422</v>
      </c>
      <c r="K168" s="2006"/>
    </row>
    <row r="169" spans="1:11" ht="14.45" customHeight="1">
      <c r="A169" s="1999"/>
      <c r="B169" s="1979"/>
      <c r="C169" s="709"/>
      <c r="D169" s="676">
        <v>2013</v>
      </c>
      <c r="E169" s="642">
        <v>2724</v>
      </c>
      <c r="F169" s="648" t="s">
        <v>405</v>
      </c>
      <c r="G169" s="642">
        <v>1</v>
      </c>
      <c r="H169" s="642">
        <v>2215</v>
      </c>
      <c r="I169" s="648" t="s">
        <v>405</v>
      </c>
      <c r="J169" s="643">
        <v>4940</v>
      </c>
      <c r="K169" s="2006"/>
    </row>
    <row r="170" spans="1:11" ht="14.45" customHeight="1">
      <c r="A170" s="1999"/>
      <c r="B170" s="1979"/>
      <c r="C170" s="709"/>
      <c r="D170" s="676">
        <v>2014</v>
      </c>
      <c r="E170" s="642">
        <v>685</v>
      </c>
      <c r="F170" s="648" t="s">
        <v>405</v>
      </c>
      <c r="G170" s="642">
        <v>0</v>
      </c>
      <c r="H170" s="642">
        <v>3005</v>
      </c>
      <c r="I170" s="648" t="s">
        <v>405</v>
      </c>
      <c r="J170" s="643">
        <v>3690</v>
      </c>
      <c r="K170" s="682"/>
    </row>
    <row r="171" spans="1:11" ht="14.45" customHeight="1">
      <c r="A171" s="1999"/>
      <c r="B171" s="362"/>
      <c r="C171" s="709"/>
      <c r="D171" s="676">
        <v>2015</v>
      </c>
      <c r="E171" s="642">
        <v>1580</v>
      </c>
      <c r="F171" s="648" t="s">
        <v>405</v>
      </c>
      <c r="G171" s="642">
        <v>0</v>
      </c>
      <c r="H171" s="642">
        <v>4531</v>
      </c>
      <c r="I171" s="648" t="s">
        <v>405</v>
      </c>
      <c r="J171" s="643">
        <v>6111</v>
      </c>
      <c r="K171" s="682"/>
    </row>
    <row r="172" spans="1:11" ht="14.45" customHeight="1">
      <c r="A172" s="1999"/>
      <c r="B172" s="362"/>
      <c r="C172" s="709"/>
      <c r="D172" s="676">
        <v>2016</v>
      </c>
      <c r="E172" s="642">
        <v>5291</v>
      </c>
      <c r="F172" s="648" t="s">
        <v>405</v>
      </c>
      <c r="G172" s="642">
        <v>0</v>
      </c>
      <c r="H172" s="642">
        <v>6073</v>
      </c>
      <c r="I172" s="648" t="s">
        <v>405</v>
      </c>
      <c r="J172" s="643">
        <v>11364</v>
      </c>
      <c r="K172" s="682"/>
    </row>
    <row r="173" spans="1:11" ht="14.45" customHeight="1">
      <c r="A173" s="1999"/>
      <c r="B173" s="362"/>
      <c r="C173" s="709"/>
      <c r="D173" s="676">
        <v>2017</v>
      </c>
      <c r="E173" s="642">
        <v>3976</v>
      </c>
      <c r="F173" s="648" t="s">
        <v>405</v>
      </c>
      <c r="G173" s="642">
        <v>0</v>
      </c>
      <c r="H173" s="642">
        <v>8307</v>
      </c>
      <c r="I173" s="648" t="s">
        <v>405</v>
      </c>
      <c r="J173" s="643">
        <v>12283</v>
      </c>
      <c r="K173" s="682"/>
    </row>
    <row r="174" spans="1:11" ht="14.45" customHeight="1">
      <c r="A174" s="1999"/>
      <c r="B174" s="362"/>
      <c r="C174" s="709"/>
      <c r="D174" s="676">
        <v>2018</v>
      </c>
      <c r="E174" s="642">
        <v>7619</v>
      </c>
      <c r="F174" s="648" t="s">
        <v>405</v>
      </c>
      <c r="G174" s="642">
        <v>0</v>
      </c>
      <c r="H174" s="642">
        <v>11304</v>
      </c>
      <c r="I174" s="648" t="s">
        <v>405</v>
      </c>
      <c r="J174" s="643">
        <v>18923</v>
      </c>
      <c r="K174" s="682"/>
    </row>
    <row r="175" spans="1:11" ht="14.45" customHeight="1">
      <c r="A175" s="1999"/>
      <c r="B175" s="362"/>
      <c r="C175" s="709"/>
      <c r="D175" s="561">
        <v>2019</v>
      </c>
      <c r="E175" s="642">
        <v>4391</v>
      </c>
      <c r="F175" s="642" t="s">
        <v>405</v>
      </c>
      <c r="G175" s="642">
        <v>0</v>
      </c>
      <c r="H175" s="642">
        <v>16890</v>
      </c>
      <c r="I175" s="642" t="s">
        <v>405</v>
      </c>
      <c r="J175" s="643">
        <v>21281</v>
      </c>
      <c r="K175" s="682"/>
    </row>
    <row r="176" spans="1:11" ht="14.45" customHeight="1">
      <c r="A176" s="1999"/>
      <c r="B176" s="362"/>
      <c r="C176" s="709"/>
      <c r="D176" s="561">
        <v>2020</v>
      </c>
      <c r="E176" s="642">
        <v>3586</v>
      </c>
      <c r="F176" s="642" t="s">
        <v>405</v>
      </c>
      <c r="G176" s="588" t="s">
        <v>405</v>
      </c>
      <c r="H176" s="642">
        <v>14927</v>
      </c>
      <c r="I176" s="642" t="s">
        <v>405</v>
      </c>
      <c r="J176" s="643">
        <v>18513</v>
      </c>
      <c r="K176" s="682"/>
    </row>
    <row r="177" spans="1:11" ht="14.45" customHeight="1">
      <c r="A177" s="1999"/>
      <c r="B177" s="1979" t="s">
        <v>504</v>
      </c>
      <c r="C177" s="477" t="s">
        <v>433</v>
      </c>
      <c r="D177" s="676">
        <v>2010</v>
      </c>
      <c r="E177" s="642" t="s">
        <v>405</v>
      </c>
      <c r="F177" s="642" t="s">
        <v>405</v>
      </c>
      <c r="G177" s="642">
        <v>4048</v>
      </c>
      <c r="H177" s="642" t="s">
        <v>405</v>
      </c>
      <c r="I177" s="642" t="s">
        <v>405</v>
      </c>
      <c r="J177" s="643">
        <v>4048</v>
      </c>
      <c r="K177" s="2006" t="s">
        <v>434</v>
      </c>
    </row>
    <row r="178" spans="1:11" ht="14.45" customHeight="1">
      <c r="A178" s="1999"/>
      <c r="B178" s="1979"/>
      <c r="C178" s="362"/>
      <c r="D178" s="676">
        <v>2011</v>
      </c>
      <c r="E178" s="642" t="s">
        <v>405</v>
      </c>
      <c r="F178" s="642" t="s">
        <v>405</v>
      </c>
      <c r="G178" s="642">
        <v>3662</v>
      </c>
      <c r="H178" s="642" t="s">
        <v>405</v>
      </c>
      <c r="I178" s="642" t="s">
        <v>405</v>
      </c>
      <c r="J178" s="643">
        <v>3662</v>
      </c>
      <c r="K178" s="2006"/>
    </row>
    <row r="179" spans="1:11" ht="14.45" customHeight="1">
      <c r="A179" s="1999"/>
      <c r="B179" s="1979"/>
      <c r="C179" s="362"/>
      <c r="D179" s="676">
        <v>2012</v>
      </c>
      <c r="E179" s="642" t="s">
        <v>405</v>
      </c>
      <c r="F179" s="642" t="s">
        <v>405</v>
      </c>
      <c r="G179" s="642">
        <v>5756</v>
      </c>
      <c r="H179" s="642" t="s">
        <v>405</v>
      </c>
      <c r="I179" s="642" t="s">
        <v>405</v>
      </c>
      <c r="J179" s="643">
        <v>5756</v>
      </c>
      <c r="K179" s="2006"/>
    </row>
    <row r="180" spans="1:11" ht="14.45" customHeight="1">
      <c r="A180" s="1999"/>
      <c r="B180" s="1979"/>
      <c r="C180" s="362"/>
      <c r="D180" s="676">
        <v>2013</v>
      </c>
      <c r="E180" s="642" t="s">
        <v>405</v>
      </c>
      <c r="F180" s="642" t="s">
        <v>405</v>
      </c>
      <c r="G180" s="642">
        <v>4998</v>
      </c>
      <c r="H180" s="642" t="s">
        <v>405</v>
      </c>
      <c r="I180" s="642" t="s">
        <v>405</v>
      </c>
      <c r="J180" s="643">
        <v>4998</v>
      </c>
      <c r="K180" s="2006"/>
    </row>
    <row r="181" spans="1:11" ht="14.45" customHeight="1">
      <c r="A181" s="1999"/>
      <c r="B181" s="362"/>
      <c r="C181" s="362"/>
      <c r="D181" s="676">
        <v>2014</v>
      </c>
      <c r="E181" s="642" t="s">
        <v>405</v>
      </c>
      <c r="F181" s="642" t="s">
        <v>405</v>
      </c>
      <c r="G181" s="642">
        <v>6102</v>
      </c>
      <c r="H181" s="642" t="s">
        <v>405</v>
      </c>
      <c r="I181" s="642" t="s">
        <v>405</v>
      </c>
      <c r="J181" s="643">
        <v>6102</v>
      </c>
      <c r="K181" s="680"/>
    </row>
    <row r="182" spans="1:11" ht="14.45" customHeight="1">
      <c r="A182" s="1999"/>
      <c r="B182" s="362"/>
      <c r="C182" s="362"/>
      <c r="D182" s="676">
        <v>2015</v>
      </c>
      <c r="E182" s="642" t="s">
        <v>405</v>
      </c>
      <c r="F182" s="642" t="s">
        <v>405</v>
      </c>
      <c r="G182" s="642">
        <v>8638</v>
      </c>
      <c r="H182" s="642" t="s">
        <v>405</v>
      </c>
      <c r="I182" s="742" t="s">
        <v>405</v>
      </c>
      <c r="J182" s="643">
        <v>8638</v>
      </c>
      <c r="K182" s="680"/>
    </row>
    <row r="183" spans="1:11" ht="14.45" customHeight="1">
      <c r="A183" s="1999"/>
      <c r="B183" s="362"/>
      <c r="C183" s="362"/>
      <c r="D183" s="374">
        <v>2016</v>
      </c>
      <c r="E183" s="642" t="s">
        <v>405</v>
      </c>
      <c r="F183" s="642" t="s">
        <v>405</v>
      </c>
      <c r="G183" s="642">
        <v>11064</v>
      </c>
      <c r="H183" s="642" t="s">
        <v>405</v>
      </c>
      <c r="I183" s="642" t="s">
        <v>405</v>
      </c>
      <c r="J183" s="643">
        <v>11064</v>
      </c>
      <c r="K183" s="680"/>
    </row>
    <row r="184" spans="1:11" ht="14.45" customHeight="1">
      <c r="A184" s="1999"/>
      <c r="B184" s="362"/>
      <c r="C184" s="362"/>
      <c r="D184" s="676">
        <v>2017</v>
      </c>
      <c r="E184" s="642" t="s">
        <v>405</v>
      </c>
      <c r="F184" s="642" t="s">
        <v>405</v>
      </c>
      <c r="G184" s="642">
        <v>15044</v>
      </c>
      <c r="H184" s="642" t="s">
        <v>405</v>
      </c>
      <c r="I184" s="642" t="s">
        <v>405</v>
      </c>
      <c r="J184" s="643">
        <v>15044</v>
      </c>
      <c r="K184" s="680"/>
    </row>
    <row r="185" spans="1:11" ht="14.45" customHeight="1">
      <c r="A185" s="1999"/>
      <c r="B185" s="362"/>
      <c r="C185" s="362"/>
      <c r="D185" s="676">
        <v>2018</v>
      </c>
      <c r="E185" s="642" t="s">
        <v>405</v>
      </c>
      <c r="F185" s="642" t="s">
        <v>405</v>
      </c>
      <c r="G185" s="642">
        <v>20120</v>
      </c>
      <c r="H185" s="642" t="s">
        <v>405</v>
      </c>
      <c r="I185" s="642" t="s">
        <v>405</v>
      </c>
      <c r="J185" s="643">
        <v>20120</v>
      </c>
      <c r="K185" s="680"/>
    </row>
    <row r="186" spans="1:11" ht="14.45" customHeight="1">
      <c r="A186" s="1999"/>
      <c r="B186" s="362"/>
      <c r="C186" s="362"/>
      <c r="D186" s="562">
        <v>2019</v>
      </c>
      <c r="E186" s="741" t="s">
        <v>405</v>
      </c>
      <c r="F186" s="642" t="s">
        <v>405</v>
      </c>
      <c r="G186" s="642">
        <v>24823</v>
      </c>
      <c r="H186" s="741" t="s">
        <v>405</v>
      </c>
      <c r="I186" s="642" t="s">
        <v>405</v>
      </c>
      <c r="J186" s="744">
        <v>24823</v>
      </c>
      <c r="K186" s="680"/>
    </row>
    <row r="187" spans="1:11" ht="14.45" customHeight="1">
      <c r="A187" s="1999"/>
      <c r="B187" s="362"/>
      <c r="C187" s="362"/>
      <c r="D187" s="562">
        <v>2020</v>
      </c>
      <c r="E187" s="741" t="s">
        <v>405</v>
      </c>
      <c r="F187" s="642" t="s">
        <v>405</v>
      </c>
      <c r="G187" s="642">
        <v>29166</v>
      </c>
      <c r="H187" s="741" t="s">
        <v>405</v>
      </c>
      <c r="I187" s="642" t="s">
        <v>405</v>
      </c>
      <c r="J187" s="744">
        <v>29166</v>
      </c>
      <c r="K187" s="680"/>
    </row>
    <row r="188" spans="1:11" ht="14.45" customHeight="1">
      <c r="A188" s="1999"/>
      <c r="B188" s="362" t="s">
        <v>196</v>
      </c>
      <c r="C188" s="477" t="s">
        <v>435</v>
      </c>
      <c r="D188" s="676">
        <v>2010</v>
      </c>
      <c r="E188" s="740">
        <v>-15</v>
      </c>
      <c r="F188" s="741" t="s">
        <v>405</v>
      </c>
      <c r="G188" s="642">
        <v>3969</v>
      </c>
      <c r="H188" s="741">
        <v>775</v>
      </c>
      <c r="I188" s="642">
        <v>94</v>
      </c>
      <c r="J188" s="744">
        <v>4823</v>
      </c>
      <c r="K188" s="683" t="s">
        <v>436</v>
      </c>
    </row>
    <row r="189" spans="1:11" ht="14.45" customHeight="1">
      <c r="A189" s="1999"/>
      <c r="B189" s="712"/>
      <c r="C189" s="712"/>
      <c r="D189" s="676">
        <v>2011</v>
      </c>
      <c r="E189" s="740">
        <v>7</v>
      </c>
      <c r="F189" s="741" t="s">
        <v>405</v>
      </c>
      <c r="G189" s="642">
        <v>4244</v>
      </c>
      <c r="H189" s="741">
        <v>750</v>
      </c>
      <c r="I189" s="642">
        <v>114</v>
      </c>
      <c r="J189" s="744">
        <v>5115</v>
      </c>
      <c r="K189" s="682"/>
    </row>
    <row r="190" spans="1:11" ht="14.45" customHeight="1">
      <c r="A190" s="1999"/>
      <c r="B190" s="712"/>
      <c r="C190" s="712"/>
      <c r="D190" s="676">
        <v>2012</v>
      </c>
      <c r="E190" s="740">
        <v>-70</v>
      </c>
      <c r="F190" s="741" t="s">
        <v>405</v>
      </c>
      <c r="G190" s="642">
        <v>4855</v>
      </c>
      <c r="H190" s="741">
        <v>1279</v>
      </c>
      <c r="I190" s="642">
        <v>56</v>
      </c>
      <c r="J190" s="744">
        <v>6120</v>
      </c>
      <c r="K190" s="682"/>
    </row>
    <row r="191" spans="1:11" ht="14.45" customHeight="1">
      <c r="A191" s="1999"/>
      <c r="B191" s="712"/>
      <c r="C191" s="712"/>
      <c r="D191" s="676">
        <v>2013</v>
      </c>
      <c r="E191" s="740">
        <v>138</v>
      </c>
      <c r="F191" s="741" t="s">
        <v>405</v>
      </c>
      <c r="G191" s="642">
        <v>5460</v>
      </c>
      <c r="H191" s="741">
        <v>1647</v>
      </c>
      <c r="I191" s="642">
        <v>78</v>
      </c>
      <c r="J191" s="744">
        <v>7323</v>
      </c>
      <c r="K191" s="682"/>
    </row>
    <row r="192" spans="1:11" ht="14.45" customHeight="1">
      <c r="A192" s="1999"/>
      <c r="B192" s="712"/>
      <c r="C192" s="712"/>
      <c r="D192" s="676">
        <v>2014</v>
      </c>
      <c r="E192" s="740">
        <v>-10</v>
      </c>
      <c r="F192" s="741" t="s">
        <v>405</v>
      </c>
      <c r="G192" s="642">
        <v>5399</v>
      </c>
      <c r="H192" s="741">
        <v>1478</v>
      </c>
      <c r="I192" s="642">
        <v>35</v>
      </c>
      <c r="J192" s="744">
        <v>6902</v>
      </c>
      <c r="K192" s="682"/>
    </row>
    <row r="193" spans="1:11" ht="14.45" customHeight="1">
      <c r="A193" s="1999"/>
      <c r="B193" s="712"/>
      <c r="C193" s="712"/>
      <c r="D193" s="676">
        <v>2015</v>
      </c>
      <c r="E193" s="740">
        <v>177</v>
      </c>
      <c r="F193" s="741" t="s">
        <v>405</v>
      </c>
      <c r="G193" s="642">
        <v>6433</v>
      </c>
      <c r="H193" s="741">
        <v>1245</v>
      </c>
      <c r="I193" s="642">
        <v>40</v>
      </c>
      <c r="J193" s="744">
        <v>7895</v>
      </c>
      <c r="K193" s="682"/>
    </row>
    <row r="194" spans="1:11" ht="14.45" customHeight="1">
      <c r="A194" s="1999"/>
      <c r="B194" s="712"/>
      <c r="C194" s="712"/>
      <c r="D194" s="676">
        <v>2016</v>
      </c>
      <c r="E194" s="740">
        <v>120</v>
      </c>
      <c r="F194" s="741" t="s">
        <v>405</v>
      </c>
      <c r="G194" s="642">
        <v>7143</v>
      </c>
      <c r="H194" s="741">
        <v>2935</v>
      </c>
      <c r="I194" s="642">
        <v>74</v>
      </c>
      <c r="J194" s="744">
        <v>10272</v>
      </c>
      <c r="K194" s="682"/>
    </row>
    <row r="195" spans="1:11" ht="14.45" customHeight="1">
      <c r="A195" s="1999"/>
      <c r="B195" s="712"/>
      <c r="C195" s="712"/>
      <c r="D195" s="676">
        <v>2017</v>
      </c>
      <c r="E195" s="740">
        <v>28</v>
      </c>
      <c r="F195" s="741" t="s">
        <v>405</v>
      </c>
      <c r="G195" s="642">
        <v>9382</v>
      </c>
      <c r="H195" s="741">
        <v>3605</v>
      </c>
      <c r="I195" s="642">
        <v>83</v>
      </c>
      <c r="J195" s="744">
        <v>13098</v>
      </c>
      <c r="K195" s="682"/>
    </row>
    <row r="196" spans="1:11" ht="14.45" customHeight="1">
      <c r="A196" s="1999"/>
      <c r="B196" s="712"/>
      <c r="C196" s="712"/>
      <c r="D196" s="676">
        <v>2018</v>
      </c>
      <c r="E196" s="740">
        <v>137</v>
      </c>
      <c r="F196" s="741" t="s">
        <v>405</v>
      </c>
      <c r="G196" s="642">
        <v>10944</v>
      </c>
      <c r="H196" s="741">
        <v>4422</v>
      </c>
      <c r="I196" s="642">
        <v>83</v>
      </c>
      <c r="J196" s="744">
        <v>15586</v>
      </c>
      <c r="K196" s="682"/>
    </row>
    <row r="197" spans="1:11" ht="14.45" customHeight="1">
      <c r="A197" s="1999"/>
      <c r="B197" s="418"/>
      <c r="C197" s="418"/>
      <c r="D197" s="696">
        <v>2019</v>
      </c>
      <c r="E197" s="701">
        <v>682</v>
      </c>
      <c r="F197" s="696" t="s">
        <v>405</v>
      </c>
      <c r="G197" s="701">
        <v>11835</v>
      </c>
      <c r="H197" s="701">
        <v>5889</v>
      </c>
      <c r="I197" s="701">
        <v>108</v>
      </c>
      <c r="J197" s="739">
        <v>18514</v>
      </c>
      <c r="K197" s="688"/>
    </row>
    <row r="198" spans="1:11" ht="14.45" customHeight="1">
      <c r="A198" s="1999"/>
      <c r="B198" s="418"/>
      <c r="C198" s="418"/>
      <c r="D198" s="696">
        <v>2020</v>
      </c>
      <c r="E198" s="701">
        <v>453</v>
      </c>
      <c r="F198" s="696" t="s">
        <v>405</v>
      </c>
      <c r="G198" s="701">
        <v>12934</v>
      </c>
      <c r="H198" s="701">
        <v>6446</v>
      </c>
      <c r="I198" s="701">
        <v>147</v>
      </c>
      <c r="J198" s="739">
        <v>19980</v>
      </c>
      <c r="K198" s="688"/>
    </row>
    <row r="199" spans="1:11" ht="19.7" customHeight="1">
      <c r="A199" s="1995">
        <v>138</v>
      </c>
      <c r="B199" s="2016" t="s">
        <v>597</v>
      </c>
      <c r="C199" s="2016"/>
      <c r="D199" s="2016"/>
      <c r="E199" s="2016"/>
      <c r="F199" s="2016"/>
      <c r="G199" s="2016"/>
      <c r="H199" s="2016"/>
      <c r="I199" s="2016"/>
      <c r="J199" s="2016"/>
      <c r="K199" s="2016"/>
    </row>
    <row r="200" spans="1:11" ht="33.950000000000003" customHeight="1">
      <c r="A200" s="1995"/>
      <c r="B200" s="689"/>
      <c r="C200" s="664" t="s">
        <v>534</v>
      </c>
      <c r="D200" s="664" t="s">
        <v>336</v>
      </c>
      <c r="E200" s="664" t="s">
        <v>535</v>
      </c>
      <c r="F200" s="664" t="s">
        <v>536</v>
      </c>
      <c r="G200" s="664" t="s">
        <v>537</v>
      </c>
      <c r="H200" s="664" t="s">
        <v>570</v>
      </c>
      <c r="I200" s="664" t="s">
        <v>539</v>
      </c>
      <c r="J200" s="665" t="s">
        <v>548</v>
      </c>
      <c r="K200" s="690"/>
    </row>
    <row r="201" spans="1:11" ht="33.950000000000003" customHeight="1">
      <c r="A201" s="1995"/>
      <c r="B201" s="691"/>
      <c r="C201" s="666" t="s">
        <v>372</v>
      </c>
      <c r="D201" s="666" t="s">
        <v>9</v>
      </c>
      <c r="E201" s="666" t="s">
        <v>541</v>
      </c>
      <c r="F201" s="666" t="s">
        <v>320</v>
      </c>
      <c r="G201" s="666" t="s">
        <v>543</v>
      </c>
      <c r="H201" s="666" t="s">
        <v>544</v>
      </c>
      <c r="I201" s="666" t="s">
        <v>545</v>
      </c>
      <c r="J201" s="667" t="s">
        <v>549</v>
      </c>
      <c r="K201" s="692"/>
    </row>
    <row r="202" spans="1:11" ht="19.7" customHeight="1">
      <c r="A202" s="1995"/>
      <c r="B202" s="693"/>
      <c r="C202" s="735"/>
      <c r="D202" s="669"/>
      <c r="E202" s="669" t="s">
        <v>318</v>
      </c>
      <c r="F202" s="669" t="s">
        <v>321</v>
      </c>
      <c r="G202" s="669" t="s">
        <v>325</v>
      </c>
      <c r="H202" s="669" t="s">
        <v>328</v>
      </c>
      <c r="I202" s="669" t="s">
        <v>331</v>
      </c>
      <c r="J202" s="670" t="s">
        <v>334</v>
      </c>
      <c r="K202" s="695"/>
    </row>
    <row r="203" spans="1:11" ht="6.95" customHeight="1">
      <c r="A203" s="1995"/>
      <c r="B203" s="418"/>
      <c r="C203" s="418"/>
      <c r="D203" s="696"/>
      <c r="E203" s="418"/>
      <c r="F203" s="418"/>
      <c r="G203" s="418"/>
      <c r="H203" s="418"/>
      <c r="I203" s="418"/>
      <c r="J203" s="697"/>
      <c r="K203" s="418"/>
    </row>
    <row r="204" spans="1:11" ht="14.45" customHeight="1">
      <c r="A204" s="1995"/>
      <c r="B204" s="1997" t="s">
        <v>437</v>
      </c>
      <c r="C204" s="698" t="s">
        <v>438</v>
      </c>
      <c r="D204" s="696">
        <v>2010</v>
      </c>
      <c r="E204" s="696">
        <v>809</v>
      </c>
      <c r="F204" s="696" t="s">
        <v>405</v>
      </c>
      <c r="G204" s="696">
        <v>3567</v>
      </c>
      <c r="H204" s="696">
        <v>1278</v>
      </c>
      <c r="I204" s="696">
        <v>237</v>
      </c>
      <c r="J204" s="738">
        <v>5891</v>
      </c>
      <c r="K204" s="1998" t="s">
        <v>439</v>
      </c>
    </row>
    <row r="205" spans="1:11" ht="14.45" customHeight="1">
      <c r="A205" s="1995"/>
      <c r="B205" s="1997"/>
      <c r="C205" s="698"/>
      <c r="D205" s="696">
        <v>2011</v>
      </c>
      <c r="E205" s="696">
        <v>78</v>
      </c>
      <c r="F205" s="696" t="s">
        <v>405</v>
      </c>
      <c r="G205" s="696">
        <v>4353</v>
      </c>
      <c r="H205" s="696">
        <v>1567</v>
      </c>
      <c r="I205" s="696">
        <v>282</v>
      </c>
      <c r="J205" s="738">
        <v>6280</v>
      </c>
      <c r="K205" s="1998"/>
    </row>
    <row r="206" spans="1:11" ht="14.45" customHeight="1">
      <c r="A206" s="1995"/>
      <c r="B206" s="1997"/>
      <c r="C206" s="698"/>
      <c r="D206" s="696">
        <v>2012</v>
      </c>
      <c r="E206" s="696">
        <v>-69</v>
      </c>
      <c r="F206" s="696" t="s">
        <v>405</v>
      </c>
      <c r="G206" s="696">
        <v>4677</v>
      </c>
      <c r="H206" s="696">
        <v>1564</v>
      </c>
      <c r="I206" s="696">
        <v>221</v>
      </c>
      <c r="J206" s="738">
        <v>6393</v>
      </c>
      <c r="K206" s="1998"/>
    </row>
    <row r="207" spans="1:11" ht="14.45" customHeight="1">
      <c r="A207" s="1995"/>
      <c r="B207" s="1997"/>
      <c r="C207" s="698"/>
      <c r="D207" s="696">
        <v>2013</v>
      </c>
      <c r="E207" s="696">
        <v>662</v>
      </c>
      <c r="F207" s="696" t="s">
        <v>405</v>
      </c>
      <c r="G207" s="696">
        <v>4928</v>
      </c>
      <c r="H207" s="696">
        <v>1557</v>
      </c>
      <c r="I207" s="696">
        <v>252</v>
      </c>
      <c r="J207" s="738">
        <v>7399</v>
      </c>
      <c r="K207" s="1998"/>
    </row>
    <row r="208" spans="1:11" ht="14.45" customHeight="1">
      <c r="A208" s="1995"/>
      <c r="B208" s="418"/>
      <c r="C208" s="698"/>
      <c r="D208" s="696">
        <v>2014</v>
      </c>
      <c r="E208" s="696">
        <v>667</v>
      </c>
      <c r="F208" s="696" t="s">
        <v>405</v>
      </c>
      <c r="G208" s="696">
        <v>4397</v>
      </c>
      <c r="H208" s="696">
        <v>1484</v>
      </c>
      <c r="I208" s="696">
        <v>247</v>
      </c>
      <c r="J208" s="738">
        <v>6795</v>
      </c>
      <c r="K208" s="688"/>
    </row>
    <row r="209" spans="1:11" ht="14.45" customHeight="1">
      <c r="A209" s="1995"/>
      <c r="B209" s="418"/>
      <c r="C209" s="698"/>
      <c r="D209" s="696">
        <v>2015</v>
      </c>
      <c r="E209" s="696">
        <v>277</v>
      </c>
      <c r="F209" s="696" t="s">
        <v>405</v>
      </c>
      <c r="G209" s="696">
        <v>5244</v>
      </c>
      <c r="H209" s="696">
        <v>2017</v>
      </c>
      <c r="I209" s="696">
        <v>562</v>
      </c>
      <c r="J209" s="738">
        <v>8100</v>
      </c>
      <c r="K209" s="688"/>
    </row>
    <row r="210" spans="1:11" ht="14.45" customHeight="1">
      <c r="A210" s="1995"/>
      <c r="B210" s="418"/>
      <c r="C210" s="698"/>
      <c r="D210" s="696">
        <v>2016</v>
      </c>
      <c r="E210" s="696">
        <v>1340</v>
      </c>
      <c r="F210" s="696" t="s">
        <v>405</v>
      </c>
      <c r="G210" s="696">
        <v>5755</v>
      </c>
      <c r="H210" s="696">
        <v>2128</v>
      </c>
      <c r="I210" s="696">
        <v>601</v>
      </c>
      <c r="J210" s="738">
        <v>9824</v>
      </c>
      <c r="K210" s="688"/>
    </row>
    <row r="211" spans="1:11" ht="14.45" customHeight="1">
      <c r="A211" s="1995"/>
      <c r="B211" s="418"/>
      <c r="C211" s="698"/>
      <c r="D211" s="696">
        <v>2017</v>
      </c>
      <c r="E211" s="696">
        <v>585</v>
      </c>
      <c r="F211" s="696" t="s">
        <v>405</v>
      </c>
      <c r="G211" s="696">
        <v>7753</v>
      </c>
      <c r="H211" s="696">
        <v>3331</v>
      </c>
      <c r="I211" s="696">
        <v>696</v>
      </c>
      <c r="J211" s="738">
        <v>12365</v>
      </c>
      <c r="K211" s="688"/>
    </row>
    <row r="212" spans="1:11" ht="14.45" customHeight="1">
      <c r="A212" s="1995"/>
      <c r="B212" s="418"/>
      <c r="C212" s="698"/>
      <c r="D212" s="696">
        <v>2018</v>
      </c>
      <c r="E212" s="696">
        <v>-6875</v>
      </c>
      <c r="F212" s="696" t="s">
        <v>405</v>
      </c>
      <c r="G212" s="696">
        <v>9381</v>
      </c>
      <c r="H212" s="696">
        <v>4188</v>
      </c>
      <c r="I212" s="696">
        <v>893</v>
      </c>
      <c r="J212" s="738">
        <v>7587</v>
      </c>
      <c r="K212" s="688"/>
    </row>
    <row r="213" spans="1:11" ht="14.45" customHeight="1">
      <c r="A213" s="1995"/>
      <c r="B213" s="418"/>
      <c r="C213" s="698"/>
      <c r="D213" s="696">
        <v>2019</v>
      </c>
      <c r="E213" s="696">
        <v>-105</v>
      </c>
      <c r="F213" s="696" t="s">
        <v>405</v>
      </c>
      <c r="G213" s="696">
        <v>5797</v>
      </c>
      <c r="H213" s="696">
        <v>4976</v>
      </c>
      <c r="I213" s="696">
        <v>1636</v>
      </c>
      <c r="J213" s="738">
        <v>12304</v>
      </c>
      <c r="K213" s="688"/>
    </row>
    <row r="214" spans="1:11" ht="14.45" customHeight="1">
      <c r="A214" s="1995"/>
      <c r="B214" s="418"/>
      <c r="C214" s="698"/>
      <c r="D214" s="696">
        <v>2020</v>
      </c>
      <c r="E214" s="696">
        <v>-6029</v>
      </c>
      <c r="F214" s="696" t="s">
        <v>405</v>
      </c>
      <c r="G214" s="696">
        <v>6800</v>
      </c>
      <c r="H214" s="696">
        <v>6107</v>
      </c>
      <c r="I214" s="696">
        <v>1764</v>
      </c>
      <c r="J214" s="738">
        <v>8642</v>
      </c>
      <c r="K214" s="688"/>
    </row>
    <row r="215" spans="1:11" ht="14.45" customHeight="1">
      <c r="A215" s="1995"/>
      <c r="B215" s="1997" t="s">
        <v>440</v>
      </c>
      <c r="C215" s="698" t="s">
        <v>441</v>
      </c>
      <c r="D215" s="696">
        <v>2010</v>
      </c>
      <c r="E215" s="696">
        <v>379</v>
      </c>
      <c r="F215" s="696" t="s">
        <v>405</v>
      </c>
      <c r="G215" s="696">
        <v>796</v>
      </c>
      <c r="H215" s="696">
        <v>310</v>
      </c>
      <c r="I215" s="696">
        <v>142</v>
      </c>
      <c r="J215" s="738">
        <v>1627</v>
      </c>
      <c r="K215" s="1998" t="s">
        <v>442</v>
      </c>
    </row>
    <row r="216" spans="1:11" ht="14.45" customHeight="1">
      <c r="A216" s="1995"/>
      <c r="B216" s="1997"/>
      <c r="C216" s="698"/>
      <c r="D216" s="696">
        <v>2011</v>
      </c>
      <c r="E216" s="696">
        <v>468</v>
      </c>
      <c r="F216" s="696" t="s">
        <v>405</v>
      </c>
      <c r="G216" s="696">
        <v>819</v>
      </c>
      <c r="H216" s="696">
        <v>459</v>
      </c>
      <c r="I216" s="696">
        <v>124</v>
      </c>
      <c r="J216" s="738">
        <v>1870</v>
      </c>
      <c r="K216" s="1998"/>
    </row>
    <row r="217" spans="1:11" ht="14.45" customHeight="1">
      <c r="A217" s="1995"/>
      <c r="B217" s="1997"/>
      <c r="C217" s="698"/>
      <c r="D217" s="696">
        <v>2012</v>
      </c>
      <c r="E217" s="696">
        <v>2667</v>
      </c>
      <c r="F217" s="696" t="s">
        <v>405</v>
      </c>
      <c r="G217" s="696">
        <v>929</v>
      </c>
      <c r="H217" s="696">
        <v>614</v>
      </c>
      <c r="I217" s="696">
        <v>61</v>
      </c>
      <c r="J217" s="738">
        <v>4271</v>
      </c>
      <c r="K217" s="1998"/>
    </row>
    <row r="218" spans="1:11" ht="14.45" customHeight="1">
      <c r="A218" s="1995"/>
      <c r="B218" s="1997"/>
      <c r="C218" s="698"/>
      <c r="D218" s="696">
        <v>2013</v>
      </c>
      <c r="E218" s="696">
        <v>3530</v>
      </c>
      <c r="F218" s="696" t="s">
        <v>405</v>
      </c>
      <c r="G218" s="696">
        <v>860</v>
      </c>
      <c r="H218" s="696">
        <v>771</v>
      </c>
      <c r="I218" s="696">
        <v>85</v>
      </c>
      <c r="J218" s="738">
        <v>5246</v>
      </c>
      <c r="K218" s="1998"/>
    </row>
    <row r="219" spans="1:11" ht="14.45" customHeight="1">
      <c r="A219" s="1995"/>
      <c r="B219" s="418"/>
      <c r="C219" s="698"/>
      <c r="D219" s="696">
        <v>2014</v>
      </c>
      <c r="E219" s="696">
        <v>2783</v>
      </c>
      <c r="F219" s="696" t="s">
        <v>405</v>
      </c>
      <c r="G219" s="696">
        <v>679</v>
      </c>
      <c r="H219" s="696">
        <v>919</v>
      </c>
      <c r="I219" s="696">
        <v>39</v>
      </c>
      <c r="J219" s="738">
        <v>4420</v>
      </c>
      <c r="K219" s="688"/>
    </row>
    <row r="220" spans="1:11" ht="14.45" customHeight="1">
      <c r="A220" s="1995"/>
      <c r="B220" s="418"/>
      <c r="C220" s="698"/>
      <c r="D220" s="696">
        <v>2015</v>
      </c>
      <c r="E220" s="696">
        <v>2436</v>
      </c>
      <c r="F220" s="696" t="s">
        <v>405</v>
      </c>
      <c r="G220" s="696">
        <v>873</v>
      </c>
      <c r="H220" s="696">
        <v>1151</v>
      </c>
      <c r="I220" s="696">
        <v>44</v>
      </c>
      <c r="J220" s="738">
        <v>4504</v>
      </c>
      <c r="K220" s="688"/>
    </row>
    <row r="221" spans="1:11" ht="14.45" customHeight="1">
      <c r="A221" s="1995"/>
      <c r="B221" s="418"/>
      <c r="C221" s="698"/>
      <c r="D221" s="696">
        <v>2016</v>
      </c>
      <c r="E221" s="696">
        <v>2822</v>
      </c>
      <c r="F221" s="696" t="s">
        <v>405</v>
      </c>
      <c r="G221" s="696">
        <v>1016</v>
      </c>
      <c r="H221" s="696">
        <v>1668</v>
      </c>
      <c r="I221" s="696">
        <v>83</v>
      </c>
      <c r="J221" s="738">
        <v>5589</v>
      </c>
      <c r="K221" s="688"/>
    </row>
    <row r="222" spans="1:11" ht="14.45" customHeight="1">
      <c r="A222" s="1995"/>
      <c r="B222" s="418"/>
      <c r="C222" s="698"/>
      <c r="D222" s="696">
        <v>2017</v>
      </c>
      <c r="E222" s="696">
        <v>2821</v>
      </c>
      <c r="F222" s="696" t="s">
        <v>405</v>
      </c>
      <c r="G222" s="696">
        <v>1555</v>
      </c>
      <c r="H222" s="696">
        <v>2377</v>
      </c>
      <c r="I222" s="696">
        <v>93</v>
      </c>
      <c r="J222" s="738">
        <v>6846</v>
      </c>
      <c r="K222" s="688"/>
    </row>
    <row r="223" spans="1:11" ht="14.45" customHeight="1">
      <c r="A223" s="1995"/>
      <c r="B223" s="418"/>
      <c r="C223" s="698"/>
      <c r="D223" s="696">
        <v>2018</v>
      </c>
      <c r="E223" s="696">
        <v>2545</v>
      </c>
      <c r="F223" s="696" t="s">
        <v>405</v>
      </c>
      <c r="G223" s="696">
        <v>1681</v>
      </c>
      <c r="H223" s="696">
        <v>3314</v>
      </c>
      <c r="I223" s="696">
        <v>112</v>
      </c>
      <c r="J223" s="738">
        <v>7652</v>
      </c>
      <c r="K223" s="688"/>
    </row>
    <row r="224" spans="1:11" ht="14.45" customHeight="1">
      <c r="A224" s="1995"/>
      <c r="B224" s="418"/>
      <c r="C224" s="698"/>
      <c r="D224" s="696">
        <v>2019</v>
      </c>
      <c r="E224" s="696">
        <v>1513</v>
      </c>
      <c r="F224" s="696" t="s">
        <v>405</v>
      </c>
      <c r="G224" s="696">
        <v>1718</v>
      </c>
      <c r="H224" s="696">
        <v>5015</v>
      </c>
      <c r="I224" s="696">
        <v>60</v>
      </c>
      <c r="J224" s="738">
        <v>8306</v>
      </c>
      <c r="K224" s="688"/>
    </row>
    <row r="225" spans="1:11" ht="14.45" customHeight="1">
      <c r="A225" s="1995"/>
      <c r="B225" s="418"/>
      <c r="C225" s="698"/>
      <c r="D225" s="696">
        <v>2020</v>
      </c>
      <c r="E225" s="696">
        <v>1938</v>
      </c>
      <c r="F225" s="696" t="s">
        <v>405</v>
      </c>
      <c r="G225" s="696">
        <v>1771</v>
      </c>
      <c r="H225" s="696">
        <v>4222</v>
      </c>
      <c r="I225" s="696">
        <v>55</v>
      </c>
      <c r="J225" s="738">
        <v>7986</v>
      </c>
      <c r="K225" s="688"/>
    </row>
    <row r="226" spans="1:11" ht="14.45" customHeight="1">
      <c r="A226" s="1995"/>
      <c r="B226" s="1997" t="s">
        <v>443</v>
      </c>
      <c r="C226" s="698" t="s">
        <v>444</v>
      </c>
      <c r="D226" s="696">
        <v>2010</v>
      </c>
      <c r="E226" s="696">
        <v>94</v>
      </c>
      <c r="F226" s="696" t="s">
        <v>405</v>
      </c>
      <c r="G226" s="696" t="s">
        <v>405</v>
      </c>
      <c r="H226" s="696">
        <v>4998</v>
      </c>
      <c r="I226" s="696">
        <v>26</v>
      </c>
      <c r="J226" s="738">
        <v>5118</v>
      </c>
      <c r="K226" s="700" t="s">
        <v>445</v>
      </c>
    </row>
    <row r="227" spans="1:11" ht="14.45" customHeight="1">
      <c r="A227" s="1995"/>
      <c r="B227" s="1997"/>
      <c r="C227" s="698"/>
      <c r="D227" s="696">
        <v>2011</v>
      </c>
      <c r="E227" s="696">
        <v>160</v>
      </c>
      <c r="F227" s="696" t="s">
        <v>405</v>
      </c>
      <c r="G227" s="696" t="s">
        <v>405</v>
      </c>
      <c r="H227" s="696">
        <v>6159</v>
      </c>
      <c r="I227" s="696">
        <v>32</v>
      </c>
      <c r="J227" s="738">
        <v>6351</v>
      </c>
      <c r="K227" s="688"/>
    </row>
    <row r="228" spans="1:11" ht="14.45" customHeight="1">
      <c r="A228" s="1995"/>
      <c r="B228" s="1997"/>
      <c r="C228" s="698"/>
      <c r="D228" s="696">
        <v>2012</v>
      </c>
      <c r="E228" s="696">
        <v>231</v>
      </c>
      <c r="F228" s="696" t="s">
        <v>405</v>
      </c>
      <c r="G228" s="696" t="s">
        <v>405</v>
      </c>
      <c r="H228" s="696">
        <v>6113</v>
      </c>
      <c r="I228" s="696">
        <v>33</v>
      </c>
      <c r="J228" s="738">
        <v>6377</v>
      </c>
      <c r="K228" s="688"/>
    </row>
    <row r="229" spans="1:11" ht="14.45" customHeight="1">
      <c r="A229" s="1995"/>
      <c r="B229" s="418"/>
      <c r="C229" s="698"/>
      <c r="D229" s="696">
        <v>2013</v>
      </c>
      <c r="E229" s="696">
        <v>553</v>
      </c>
      <c r="F229" s="696" t="s">
        <v>405</v>
      </c>
      <c r="G229" s="696" t="s">
        <v>405</v>
      </c>
      <c r="H229" s="696">
        <v>6883</v>
      </c>
      <c r="I229" s="696">
        <v>38</v>
      </c>
      <c r="J229" s="738">
        <v>7474</v>
      </c>
      <c r="K229" s="688"/>
    </row>
    <row r="230" spans="1:11" ht="14.45" customHeight="1">
      <c r="A230" s="1995"/>
      <c r="B230" s="418"/>
      <c r="C230" s="698"/>
      <c r="D230" s="696">
        <v>2014</v>
      </c>
      <c r="E230" s="696">
        <v>297</v>
      </c>
      <c r="F230" s="696" t="s">
        <v>405</v>
      </c>
      <c r="G230" s="696" t="s">
        <v>405</v>
      </c>
      <c r="H230" s="696">
        <v>6547</v>
      </c>
      <c r="I230" s="696">
        <v>42</v>
      </c>
      <c r="J230" s="738">
        <v>6886</v>
      </c>
      <c r="K230" s="418"/>
    </row>
    <row r="231" spans="1:11" ht="14.45" customHeight="1">
      <c r="A231" s="1995"/>
      <c r="B231" s="418"/>
      <c r="C231" s="698"/>
      <c r="D231" s="696">
        <v>2015</v>
      </c>
      <c r="E231" s="696">
        <v>446</v>
      </c>
      <c r="F231" s="696" t="s">
        <v>405</v>
      </c>
      <c r="G231" s="696" t="s">
        <v>405</v>
      </c>
      <c r="H231" s="696">
        <v>6576</v>
      </c>
      <c r="I231" s="696">
        <v>47</v>
      </c>
      <c r="J231" s="738">
        <v>7069</v>
      </c>
      <c r="K231" s="418"/>
    </row>
    <row r="232" spans="1:11" ht="14.45" customHeight="1">
      <c r="A232" s="1995"/>
      <c r="B232" s="418"/>
      <c r="C232" s="698"/>
      <c r="D232" s="696">
        <v>2016</v>
      </c>
      <c r="E232" s="696">
        <v>975</v>
      </c>
      <c r="F232" s="696" t="s">
        <v>405</v>
      </c>
      <c r="G232" s="696" t="s">
        <v>405</v>
      </c>
      <c r="H232" s="696">
        <v>8004</v>
      </c>
      <c r="I232" s="696">
        <v>121</v>
      </c>
      <c r="J232" s="738">
        <v>9100</v>
      </c>
      <c r="K232" s="418"/>
    </row>
    <row r="233" spans="1:11" ht="14.45" customHeight="1">
      <c r="A233" s="1995"/>
      <c r="B233" s="418"/>
      <c r="C233" s="698"/>
      <c r="D233" s="696">
        <v>2017</v>
      </c>
      <c r="E233" s="696">
        <v>673</v>
      </c>
      <c r="F233" s="696" t="s">
        <v>405</v>
      </c>
      <c r="G233" s="696" t="s">
        <v>405</v>
      </c>
      <c r="H233" s="696">
        <v>10639</v>
      </c>
      <c r="I233" s="696">
        <v>112</v>
      </c>
      <c r="J233" s="738">
        <v>11424</v>
      </c>
      <c r="K233" s="418"/>
    </row>
    <row r="234" spans="1:11" ht="14.45" customHeight="1">
      <c r="A234" s="1995"/>
      <c r="B234" s="418"/>
      <c r="C234" s="698"/>
      <c r="D234" s="696">
        <v>2018</v>
      </c>
      <c r="E234" s="696">
        <v>1054</v>
      </c>
      <c r="F234" s="696" t="s">
        <v>405</v>
      </c>
      <c r="G234" s="696" t="s">
        <v>405</v>
      </c>
      <c r="H234" s="696">
        <v>13541</v>
      </c>
      <c r="I234" s="696">
        <v>131</v>
      </c>
      <c r="J234" s="738">
        <v>14726</v>
      </c>
      <c r="K234" s="418"/>
    </row>
    <row r="235" spans="1:11" ht="14.45" customHeight="1">
      <c r="A235" s="1995"/>
      <c r="B235" s="418"/>
      <c r="C235" s="698"/>
      <c r="D235" s="696">
        <v>2019</v>
      </c>
      <c r="E235" s="696">
        <v>1514</v>
      </c>
      <c r="F235" s="696" t="s">
        <v>405</v>
      </c>
      <c r="G235" s="696" t="s">
        <v>405</v>
      </c>
      <c r="H235" s="696">
        <v>17338</v>
      </c>
      <c r="I235" s="696">
        <v>2115</v>
      </c>
      <c r="J235" s="738">
        <v>20967</v>
      </c>
      <c r="K235" s="418"/>
    </row>
    <row r="236" spans="1:11" ht="14.45" customHeight="1">
      <c r="A236" s="1995"/>
      <c r="B236" s="418"/>
      <c r="C236" s="698"/>
      <c r="D236" s="696">
        <v>2020</v>
      </c>
      <c r="E236" s="696">
        <v>542</v>
      </c>
      <c r="F236" s="696" t="s">
        <v>405</v>
      </c>
      <c r="G236" s="696" t="s">
        <v>405</v>
      </c>
      <c r="H236" s="696">
        <v>18078</v>
      </c>
      <c r="I236" s="696">
        <v>1742</v>
      </c>
      <c r="J236" s="738">
        <v>20362</v>
      </c>
      <c r="K236" s="418"/>
    </row>
    <row r="237" spans="1:11" ht="14.45" customHeight="1">
      <c r="A237" s="1995"/>
      <c r="B237" s="2019" t="s">
        <v>507</v>
      </c>
      <c r="C237" s="759"/>
      <c r="D237" s="738">
        <v>2010</v>
      </c>
      <c r="E237" s="738">
        <v>207111</v>
      </c>
      <c r="F237" s="738">
        <v>31929</v>
      </c>
      <c r="G237" s="738">
        <v>18752</v>
      </c>
      <c r="H237" s="738">
        <v>174665</v>
      </c>
      <c r="I237" s="738">
        <v>1180</v>
      </c>
      <c r="J237" s="738">
        <v>433637</v>
      </c>
      <c r="K237" s="2020" t="s">
        <v>554</v>
      </c>
    </row>
    <row r="238" spans="1:11" ht="14.45" customHeight="1">
      <c r="A238" s="1995"/>
      <c r="B238" s="2019"/>
      <c r="C238" s="759"/>
      <c r="D238" s="738">
        <v>2011</v>
      </c>
      <c r="E238" s="738">
        <v>241325</v>
      </c>
      <c r="F238" s="738">
        <v>26757</v>
      </c>
      <c r="G238" s="738">
        <v>21017</v>
      </c>
      <c r="H238" s="738">
        <v>217566</v>
      </c>
      <c r="I238" s="738">
        <v>1381</v>
      </c>
      <c r="J238" s="738">
        <v>508046</v>
      </c>
      <c r="K238" s="2020"/>
    </row>
    <row r="239" spans="1:11" ht="14.45" customHeight="1">
      <c r="A239" s="1995"/>
      <c r="B239" s="2019"/>
      <c r="C239" s="759"/>
      <c r="D239" s="738">
        <v>2012</v>
      </c>
      <c r="E239" s="738">
        <v>227132</v>
      </c>
      <c r="F239" s="738">
        <v>25978</v>
      </c>
      <c r="G239" s="738">
        <v>22767</v>
      </c>
      <c r="H239" s="738">
        <v>241266</v>
      </c>
      <c r="I239" s="738">
        <v>874</v>
      </c>
      <c r="J239" s="738">
        <v>518017</v>
      </c>
      <c r="K239" s="2020"/>
    </row>
    <row r="240" spans="1:11" ht="14.45" customHeight="1">
      <c r="A240" s="1995"/>
      <c r="B240" s="2019"/>
      <c r="C240" s="759"/>
      <c r="D240" s="738">
        <v>2013</v>
      </c>
      <c r="E240" s="738">
        <v>230327</v>
      </c>
      <c r="F240" s="738">
        <v>30944</v>
      </c>
      <c r="G240" s="738">
        <v>24653</v>
      </c>
      <c r="H240" s="738">
        <v>263139</v>
      </c>
      <c r="I240" s="738">
        <v>1159</v>
      </c>
      <c r="J240" s="738">
        <v>550222</v>
      </c>
      <c r="K240" s="760"/>
    </row>
    <row r="241" spans="1:11" ht="14.45" customHeight="1">
      <c r="A241" s="1995"/>
      <c r="B241" s="697"/>
      <c r="C241" s="759"/>
      <c r="D241" s="738">
        <v>2014</v>
      </c>
      <c r="E241" s="738">
        <v>304134</v>
      </c>
      <c r="F241" s="738">
        <v>35489</v>
      </c>
      <c r="G241" s="738">
        <v>23955</v>
      </c>
      <c r="H241" s="738">
        <v>283510</v>
      </c>
      <c r="I241" s="738">
        <v>693</v>
      </c>
      <c r="J241" s="738">
        <v>647781</v>
      </c>
      <c r="K241" s="697"/>
    </row>
    <row r="242" spans="1:11" ht="14.45" customHeight="1">
      <c r="A242" s="1995"/>
      <c r="B242" s="697"/>
      <c r="C242" s="759"/>
      <c r="D242" s="738">
        <v>2015</v>
      </c>
      <c r="E242" s="738">
        <v>468159</v>
      </c>
      <c r="F242" s="738">
        <v>37335</v>
      </c>
      <c r="G242" s="738">
        <v>28969</v>
      </c>
      <c r="H242" s="738">
        <v>359465</v>
      </c>
      <c r="I242" s="738">
        <v>1059</v>
      </c>
      <c r="J242" s="738">
        <v>894987</v>
      </c>
      <c r="K242" s="697"/>
    </row>
    <row r="243" spans="1:11" ht="14.45" customHeight="1">
      <c r="A243" s="1995"/>
      <c r="B243" s="697"/>
      <c r="C243" s="759"/>
      <c r="D243" s="738">
        <v>2016</v>
      </c>
      <c r="E243" s="738">
        <v>654761</v>
      </c>
      <c r="F243" s="738">
        <v>30840</v>
      </c>
      <c r="G243" s="738">
        <v>34558</v>
      </c>
      <c r="H243" s="738">
        <v>420461</v>
      </c>
      <c r="I243" s="738">
        <v>1574</v>
      </c>
      <c r="J243" s="738">
        <v>1142194</v>
      </c>
      <c r="K243" s="697"/>
    </row>
    <row r="244" spans="1:11" ht="14.45" customHeight="1">
      <c r="A244" s="1995"/>
      <c r="B244" s="697"/>
      <c r="C244" s="759"/>
      <c r="D244" s="738">
        <v>2017</v>
      </c>
      <c r="E244" s="738">
        <v>720348</v>
      </c>
      <c r="F244" s="738">
        <v>41830</v>
      </c>
      <c r="G244" s="738">
        <v>48360</v>
      </c>
      <c r="H244" s="738">
        <v>530919</v>
      </c>
      <c r="I244" s="738">
        <v>1751</v>
      </c>
      <c r="J244" s="738">
        <v>1343208</v>
      </c>
      <c r="K244" s="697"/>
    </row>
    <row r="245" spans="1:11" ht="14.45" customHeight="1">
      <c r="A245" s="1995"/>
      <c r="B245" s="697"/>
      <c r="C245" s="759"/>
      <c r="D245" s="738">
        <v>2018</v>
      </c>
      <c r="E245" s="738">
        <v>791319</v>
      </c>
      <c r="F245" s="738">
        <v>46841</v>
      </c>
      <c r="G245" s="738">
        <v>62980</v>
      </c>
      <c r="H245" s="738">
        <v>636858</v>
      </c>
      <c r="I245" s="738">
        <v>2352</v>
      </c>
      <c r="J245" s="738">
        <v>1540350</v>
      </c>
      <c r="K245" s="697"/>
    </row>
    <row r="246" spans="1:11" ht="14.45" customHeight="1">
      <c r="A246" s="1995"/>
      <c r="B246" s="697"/>
      <c r="C246" s="759"/>
      <c r="D246" s="738">
        <v>2019</v>
      </c>
      <c r="E246" s="738">
        <v>813131</v>
      </c>
      <c r="F246" s="738">
        <v>51959</v>
      </c>
      <c r="G246" s="738">
        <v>56511</v>
      </c>
      <c r="H246" s="738">
        <v>754471</v>
      </c>
      <c r="I246" s="738">
        <v>4619</v>
      </c>
      <c r="J246" s="738">
        <v>1680691</v>
      </c>
      <c r="K246" s="697"/>
    </row>
    <row r="247" spans="1:11" ht="14.45" customHeight="1">
      <c r="A247" s="1995"/>
      <c r="B247" s="418"/>
      <c r="C247" s="418"/>
      <c r="D247" s="738">
        <v>2020</v>
      </c>
      <c r="E247" s="739">
        <v>828235</v>
      </c>
      <c r="F247" s="739">
        <v>64038</v>
      </c>
      <c r="G247" s="739">
        <v>63925</v>
      </c>
      <c r="H247" s="739">
        <v>824193</v>
      </c>
      <c r="I247" s="739">
        <v>4739</v>
      </c>
      <c r="J247" s="739">
        <v>1785130</v>
      </c>
      <c r="K247" s="418"/>
    </row>
  </sheetData>
  <mergeCells count="47">
    <mergeCell ref="A1:A51"/>
    <mergeCell ref="B1:K1"/>
    <mergeCell ref="B2:K2"/>
    <mergeCell ref="B3:K3"/>
    <mergeCell ref="B8:B11"/>
    <mergeCell ref="K8:K12"/>
    <mergeCell ref="B19:B22"/>
    <mergeCell ref="B30:B31"/>
    <mergeCell ref="B41:B45"/>
    <mergeCell ref="K41:K45"/>
    <mergeCell ref="A101:A149"/>
    <mergeCell ref="B101:K101"/>
    <mergeCell ref="B106:B110"/>
    <mergeCell ref="K106:K110"/>
    <mergeCell ref="B117:B119"/>
    <mergeCell ref="K117:K119"/>
    <mergeCell ref="B128:B131"/>
    <mergeCell ref="K128:K132"/>
    <mergeCell ref="B139:B143"/>
    <mergeCell ref="K139:K140"/>
    <mergeCell ref="A52:A100"/>
    <mergeCell ref="J52:K52"/>
    <mergeCell ref="K53:K54"/>
    <mergeCell ref="B57:B60"/>
    <mergeCell ref="K57:K60"/>
    <mergeCell ref="B79:B83"/>
    <mergeCell ref="K79:K83"/>
    <mergeCell ref="B90:B94"/>
    <mergeCell ref="K90:K92"/>
    <mergeCell ref="A199:A247"/>
    <mergeCell ref="B199:K199"/>
    <mergeCell ref="B204:B207"/>
    <mergeCell ref="K204:K207"/>
    <mergeCell ref="B215:B218"/>
    <mergeCell ref="K215:K218"/>
    <mergeCell ref="B226:B228"/>
    <mergeCell ref="B237:B240"/>
    <mergeCell ref="K237:K239"/>
    <mergeCell ref="A150:A198"/>
    <mergeCell ref="I150:K150"/>
    <mergeCell ref="K151:K152"/>
    <mergeCell ref="B155:B157"/>
    <mergeCell ref="K155:K157"/>
    <mergeCell ref="B166:B170"/>
    <mergeCell ref="K166:K169"/>
    <mergeCell ref="B177:B180"/>
    <mergeCell ref="K177:K180"/>
  </mergeCells>
  <pageMargins left="0.39370078740157483" right="0.39370078740157483" top="0.39370078740157483" bottom="0.59055118110236227" header="0" footer="0"/>
  <pageSetup paperSize="9" scale="7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zoomScaleNormal="100" zoomScaleSheetLayoutView="53" workbookViewId="0">
      <selection activeCell="B1" sqref="B1:K1"/>
    </sheetView>
  </sheetViews>
  <sheetFormatPr defaultColWidth="0" defaultRowHeight="15"/>
  <cols>
    <col min="1" max="1" width="6.5" style="1" customWidth="1"/>
    <col min="2" max="2" width="8" style="1" customWidth="1"/>
    <col min="3" max="10" width="14.125" style="1" customWidth="1"/>
    <col min="11" max="11" width="14.625" style="1" customWidth="1"/>
    <col min="12" max="16383" width="14.125" style="1" customWidth="1"/>
    <col min="16384" max="16384" width="10.125" style="1" customWidth="1"/>
  </cols>
  <sheetData>
    <row r="1" spans="1:11" ht="22.5" customHeight="1">
      <c r="A1" s="1791">
        <v>10</v>
      </c>
      <c r="B1" s="1792" t="s">
        <v>18</v>
      </c>
      <c r="C1" s="1792"/>
      <c r="D1" s="1792"/>
      <c r="E1" s="1792"/>
      <c r="F1" s="1792"/>
      <c r="G1" s="1792"/>
      <c r="H1" s="1792"/>
      <c r="I1" s="1792"/>
      <c r="J1" s="1792"/>
      <c r="K1" s="1792"/>
    </row>
    <row r="2" spans="1:11" ht="22.5" customHeight="1">
      <c r="A2" s="1791"/>
      <c r="B2" s="1793" t="s">
        <v>17</v>
      </c>
      <c r="C2" s="1793"/>
      <c r="D2" s="1793"/>
      <c r="E2" s="1793"/>
      <c r="F2" s="1793"/>
      <c r="G2" s="1793"/>
      <c r="H2" s="1793"/>
      <c r="I2" s="1793"/>
      <c r="J2" s="1794"/>
      <c r="K2" s="1795"/>
    </row>
    <row r="3" spans="1:11" ht="6.75" customHeight="1">
      <c r="A3" s="1791"/>
      <c r="B3" s="57"/>
      <c r="C3" s="57"/>
      <c r="D3" s="57"/>
      <c r="E3" s="57"/>
      <c r="F3" s="57"/>
      <c r="G3" s="57"/>
      <c r="H3" s="57"/>
      <c r="I3" s="57"/>
      <c r="J3" s="56"/>
      <c r="K3" s="55"/>
    </row>
    <row r="4" spans="1:11" ht="36.75" customHeight="1">
      <c r="A4" s="1791"/>
      <c r="B4" s="54" t="s">
        <v>16</v>
      </c>
      <c r="C4" s="1796" t="s">
        <v>15</v>
      </c>
      <c r="D4" s="1797"/>
      <c r="E4" s="1798"/>
      <c r="F4" s="1796" t="s">
        <v>14</v>
      </c>
      <c r="G4" s="1799"/>
      <c r="H4" s="1798"/>
      <c r="I4" s="1799" t="s">
        <v>13</v>
      </c>
      <c r="J4" s="1799"/>
      <c r="K4" s="1797"/>
    </row>
    <row r="5" spans="1:11" ht="81.75" customHeight="1">
      <c r="A5" s="1791"/>
      <c r="B5" s="47"/>
      <c r="C5" s="53" t="s">
        <v>12</v>
      </c>
      <c r="D5" s="52" t="s">
        <v>11</v>
      </c>
      <c r="E5" s="47" t="s">
        <v>10</v>
      </c>
      <c r="F5" s="53" t="s">
        <v>12</v>
      </c>
      <c r="G5" s="52" t="s">
        <v>11</v>
      </c>
      <c r="H5" s="47" t="s">
        <v>10</v>
      </c>
      <c r="I5" s="53" t="s">
        <v>12</v>
      </c>
      <c r="J5" s="52" t="s">
        <v>11</v>
      </c>
      <c r="K5" s="51" t="s">
        <v>10</v>
      </c>
    </row>
    <row r="6" spans="1:11" ht="65.25" customHeight="1">
      <c r="A6" s="1791"/>
      <c r="B6" s="44" t="s">
        <v>9</v>
      </c>
      <c r="C6" s="50" t="s">
        <v>2037</v>
      </c>
      <c r="D6" s="49" t="s">
        <v>7</v>
      </c>
      <c r="E6" s="44" t="s">
        <v>8</v>
      </c>
      <c r="F6" s="50" t="s">
        <v>2037</v>
      </c>
      <c r="G6" s="49" t="s">
        <v>7</v>
      </c>
      <c r="H6" s="44" t="s">
        <v>6</v>
      </c>
      <c r="I6" s="50" t="s">
        <v>2037</v>
      </c>
      <c r="J6" s="49" t="s">
        <v>7</v>
      </c>
      <c r="K6" s="48" t="s">
        <v>2036</v>
      </c>
    </row>
    <row r="7" spans="1:11" ht="17.25" customHeight="1">
      <c r="A7" s="1791"/>
      <c r="B7" s="47"/>
      <c r="C7" s="43" t="s">
        <v>5</v>
      </c>
      <c r="D7" s="46" t="s">
        <v>4</v>
      </c>
      <c r="E7" s="45"/>
      <c r="F7" s="43" t="s">
        <v>5</v>
      </c>
      <c r="G7" s="42" t="s">
        <v>4</v>
      </c>
      <c r="H7" s="44"/>
      <c r="I7" s="43" t="s">
        <v>5</v>
      </c>
      <c r="J7" s="42" t="s">
        <v>4</v>
      </c>
      <c r="K7" s="41"/>
    </row>
    <row r="8" spans="1:11" ht="18.600000000000001" customHeight="1">
      <c r="A8" s="1791"/>
      <c r="B8" s="40"/>
      <c r="C8" s="39" t="s">
        <v>3</v>
      </c>
      <c r="D8" s="38"/>
      <c r="E8" s="37" t="s">
        <v>2</v>
      </c>
      <c r="F8" s="1789" t="s">
        <v>3</v>
      </c>
      <c r="G8" s="1790"/>
      <c r="H8" s="36" t="s">
        <v>2</v>
      </c>
      <c r="I8" s="1789" t="s">
        <v>3</v>
      </c>
      <c r="J8" s="1790"/>
      <c r="K8" s="35" t="s">
        <v>2</v>
      </c>
    </row>
    <row r="9" spans="1:11" ht="18.600000000000001" customHeight="1">
      <c r="A9" s="1791"/>
      <c r="B9" s="34"/>
      <c r="C9" s="32" t="s">
        <v>1</v>
      </c>
      <c r="D9" s="31"/>
      <c r="E9" s="33" t="s">
        <v>0</v>
      </c>
      <c r="F9" s="32" t="s">
        <v>1</v>
      </c>
      <c r="G9" s="31"/>
      <c r="H9" s="33" t="s">
        <v>0</v>
      </c>
      <c r="I9" s="32" t="s">
        <v>1</v>
      </c>
      <c r="J9" s="31"/>
      <c r="K9" s="30" t="s">
        <v>0</v>
      </c>
    </row>
    <row r="10" spans="1:11" ht="6.75" customHeight="1">
      <c r="A10" s="1791"/>
      <c r="B10" s="29"/>
      <c r="C10" s="28"/>
      <c r="D10" s="27"/>
      <c r="E10" s="26"/>
      <c r="F10" s="28"/>
      <c r="G10" s="27"/>
      <c r="H10" s="26"/>
      <c r="I10" s="28"/>
      <c r="J10" s="27"/>
      <c r="K10" s="26"/>
    </row>
    <row r="11" spans="1:11" ht="25.5" customHeight="1">
      <c r="A11" s="1791"/>
      <c r="B11" s="25">
        <v>2010</v>
      </c>
      <c r="C11" s="22">
        <v>2507439</v>
      </c>
      <c r="D11" s="23">
        <v>1079346</v>
      </c>
      <c r="E11" s="22">
        <v>24798</v>
      </c>
      <c r="F11" s="16">
        <v>2172727</v>
      </c>
      <c r="G11" s="20">
        <v>949619</v>
      </c>
      <c r="H11" s="16">
        <v>21817</v>
      </c>
      <c r="I11" s="14">
        <v>5839216</v>
      </c>
      <c r="J11" s="17">
        <v>2613051</v>
      </c>
      <c r="K11" s="14">
        <v>60034</v>
      </c>
    </row>
    <row r="12" spans="1:11" ht="25.5" customHeight="1">
      <c r="A12" s="1791"/>
      <c r="B12" s="25">
        <v>2011</v>
      </c>
      <c r="C12" s="22">
        <v>3045241</v>
      </c>
      <c r="D12" s="23">
        <v>1299991</v>
      </c>
      <c r="E12" s="22">
        <v>29980</v>
      </c>
      <c r="F12" s="16">
        <v>2665860</v>
      </c>
      <c r="G12" s="20">
        <v>1138338</v>
      </c>
      <c r="H12" s="16">
        <v>26252</v>
      </c>
      <c r="I12" s="14">
        <v>6208140</v>
      </c>
      <c r="J12" s="17">
        <v>2755868</v>
      </c>
      <c r="K12" s="14">
        <v>63554</v>
      </c>
    </row>
    <row r="13" spans="1:11" ht="25.5" customHeight="1">
      <c r="A13" s="1791"/>
      <c r="B13" s="25">
        <v>2012</v>
      </c>
      <c r="C13" s="24">
        <v>3234174</v>
      </c>
      <c r="D13" s="23">
        <v>1404669</v>
      </c>
      <c r="E13" s="22">
        <v>32480</v>
      </c>
      <c r="F13" s="24">
        <v>3059973</v>
      </c>
      <c r="G13" s="20">
        <v>1303094</v>
      </c>
      <c r="H13" s="16">
        <v>30132</v>
      </c>
      <c r="I13" s="14">
        <v>6238173</v>
      </c>
      <c r="J13" s="17">
        <v>2762446</v>
      </c>
      <c r="K13" s="14">
        <v>63876</v>
      </c>
    </row>
    <row r="14" spans="1:11" ht="25.5" customHeight="1">
      <c r="A14" s="1791"/>
      <c r="B14" s="19">
        <v>2013</v>
      </c>
      <c r="C14" s="21">
        <v>3260553</v>
      </c>
      <c r="D14" s="23">
        <v>1465198</v>
      </c>
      <c r="E14" s="22">
        <v>33965</v>
      </c>
      <c r="F14" s="21">
        <v>3212318</v>
      </c>
      <c r="G14" s="20">
        <v>1404293</v>
      </c>
      <c r="H14" s="16">
        <v>32553</v>
      </c>
      <c r="I14" s="14">
        <v>6196016</v>
      </c>
      <c r="J14" s="17">
        <v>2761707</v>
      </c>
      <c r="K14" s="14">
        <v>64019</v>
      </c>
    </row>
    <row r="15" spans="1:11" ht="25.5" customHeight="1">
      <c r="A15" s="1791"/>
      <c r="B15" s="19">
        <v>2014</v>
      </c>
      <c r="C15" s="14">
        <v>3558223</v>
      </c>
      <c r="D15" s="17">
        <v>1586915</v>
      </c>
      <c r="E15" s="14">
        <v>36904</v>
      </c>
      <c r="F15" s="14">
        <v>3032605</v>
      </c>
      <c r="G15" s="17">
        <v>1369190</v>
      </c>
      <c r="H15" s="14">
        <v>31841</v>
      </c>
      <c r="I15" s="14">
        <v>5762847</v>
      </c>
      <c r="J15" s="17">
        <v>2580744</v>
      </c>
      <c r="K15" s="14">
        <v>60015</v>
      </c>
    </row>
    <row r="16" spans="1:11" ht="25.5" customHeight="1">
      <c r="A16" s="1791"/>
      <c r="B16" s="19">
        <v>2015</v>
      </c>
      <c r="C16" s="14">
        <v>4488398</v>
      </c>
      <c r="D16" s="17">
        <v>1988544</v>
      </c>
      <c r="E16" s="18">
        <v>46413</v>
      </c>
      <c r="F16" s="14">
        <v>3219458</v>
      </c>
      <c r="G16" s="17">
        <v>1431826</v>
      </c>
      <c r="H16" s="18">
        <v>33419</v>
      </c>
      <c r="I16" s="18">
        <v>5214188</v>
      </c>
      <c r="J16" s="15">
        <v>2328528</v>
      </c>
      <c r="K16" s="14">
        <v>54347</v>
      </c>
    </row>
    <row r="17" spans="1:11" ht="25.5" customHeight="1">
      <c r="A17" s="1791"/>
      <c r="B17" s="19">
        <v>2016</v>
      </c>
      <c r="C17" s="14">
        <v>5420433</v>
      </c>
      <c r="D17" s="17">
        <v>2385367</v>
      </c>
      <c r="E17" s="18">
        <v>55899</v>
      </c>
      <c r="F17" s="14">
        <v>4665935</v>
      </c>
      <c r="G17" s="17">
        <v>2037084</v>
      </c>
      <c r="H17" s="18">
        <v>47738</v>
      </c>
      <c r="I17" s="18">
        <v>5420433</v>
      </c>
      <c r="J17" s="15">
        <v>2385367</v>
      </c>
      <c r="K17" s="14">
        <v>55899</v>
      </c>
    </row>
    <row r="18" spans="1:11" ht="25.5" customHeight="1">
      <c r="A18" s="1791"/>
      <c r="B18" s="19">
        <v>2017</v>
      </c>
      <c r="C18" s="14">
        <v>6721741</v>
      </c>
      <c r="D18" s="17">
        <v>2981227</v>
      </c>
      <c r="E18" s="18">
        <v>70170</v>
      </c>
      <c r="F18" s="14">
        <v>5595719</v>
      </c>
      <c r="G18" s="17">
        <v>2441661</v>
      </c>
      <c r="H18" s="18">
        <v>57470</v>
      </c>
      <c r="I18" s="18">
        <v>5595719</v>
      </c>
      <c r="J18" s="15">
        <v>2441661</v>
      </c>
      <c r="K18" s="14">
        <v>57470</v>
      </c>
    </row>
    <row r="19" spans="1:11" ht="25.5" customHeight="1">
      <c r="A19" s="1791"/>
      <c r="B19" s="19">
        <v>2018</v>
      </c>
      <c r="C19" s="14">
        <v>8037021</v>
      </c>
      <c r="D19" s="17">
        <v>3560302</v>
      </c>
      <c r="E19" s="18">
        <v>84228</v>
      </c>
      <c r="F19" s="16">
        <v>6957136</v>
      </c>
      <c r="G19" s="17">
        <v>3085223</v>
      </c>
      <c r="H19" s="16">
        <v>72989</v>
      </c>
      <c r="I19" s="16">
        <v>5791681</v>
      </c>
      <c r="J19" s="15">
        <v>2526835</v>
      </c>
      <c r="K19" s="14">
        <v>59779</v>
      </c>
    </row>
    <row r="20" spans="1:11" ht="25.5" customHeight="1">
      <c r="A20" s="1791"/>
      <c r="B20" s="19">
        <v>2019</v>
      </c>
      <c r="C20" s="14">
        <v>8927367</v>
      </c>
      <c r="D20" s="17">
        <v>3977198</v>
      </c>
      <c r="E20" s="18">
        <v>94633</v>
      </c>
      <c r="F20" s="16">
        <v>8324657</v>
      </c>
      <c r="G20" s="17">
        <v>3674214</v>
      </c>
      <c r="H20" s="16">
        <v>87423</v>
      </c>
      <c r="I20" s="16">
        <v>5998959</v>
      </c>
      <c r="J20" s="15">
        <v>2607681</v>
      </c>
      <c r="K20" s="14">
        <v>62046</v>
      </c>
    </row>
    <row r="21" spans="1:11" ht="25.5" customHeight="1">
      <c r="A21" s="1791"/>
      <c r="B21" s="168">
        <v>2020</v>
      </c>
      <c r="C21" s="14">
        <v>9291883</v>
      </c>
      <c r="D21" s="17">
        <v>4222026</v>
      </c>
      <c r="E21" s="18">
        <v>101138</v>
      </c>
      <c r="F21" s="16">
        <v>8582929</v>
      </c>
      <c r="G21" s="17">
        <v>3827941</v>
      </c>
      <c r="H21" s="16">
        <v>91697</v>
      </c>
      <c r="I21" s="16">
        <v>5767505</v>
      </c>
      <c r="J21" s="15">
        <v>2509820</v>
      </c>
      <c r="K21" s="14">
        <v>60121</v>
      </c>
    </row>
  </sheetData>
  <mergeCells count="9">
    <mergeCell ref="F8:G8"/>
    <mergeCell ref="I8:J8"/>
    <mergeCell ref="A1:A21"/>
    <mergeCell ref="B1:K1"/>
    <mergeCell ref="B2:I2"/>
    <mergeCell ref="J2:K2"/>
    <mergeCell ref="C4:E4"/>
    <mergeCell ref="F4:H4"/>
    <mergeCell ref="I4:K4"/>
  </mergeCells>
  <pageMargins left="0.78740157480314965" right="0.78740157480314965" top="0.78740157480314965" bottom="0.78740157480314965" header="0" footer="0"/>
  <pageSetup paperSize="9" scale="85" orientation="landscape" r:id="rId1"/>
  <colBreaks count="2" manualBreakCount="2">
    <brk id="15" max="20" man="1"/>
    <brk id="35" max="20"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7"/>
  <sheetViews>
    <sheetView zoomScaleNormal="100" workbookViewId="0">
      <selection activeCell="B1" sqref="B1:K1"/>
    </sheetView>
  </sheetViews>
  <sheetFormatPr defaultColWidth="18.875" defaultRowHeight="15"/>
  <cols>
    <col min="1" max="1" width="6.5" style="289" customWidth="1"/>
    <col min="2" max="2" width="23.5" style="289" customWidth="1"/>
    <col min="3" max="4" width="8" style="289" customWidth="1"/>
    <col min="5" max="6" width="14.125" style="289" customWidth="1"/>
    <col min="7" max="7" width="21.625" style="289" customWidth="1"/>
    <col min="8" max="8" width="14.125" style="289" customWidth="1"/>
    <col min="9" max="9" width="31.125" style="289" customWidth="1"/>
    <col min="10" max="10" width="14.125" style="289" customWidth="1"/>
    <col min="11" max="11" width="23.5" style="289" customWidth="1"/>
    <col min="12" max="16384" width="18.875" style="289"/>
  </cols>
  <sheetData>
    <row r="1" spans="1:11" ht="19.7" customHeight="1">
      <c r="A1" s="1908">
        <v>139</v>
      </c>
      <c r="B1" s="2031" t="s">
        <v>1968</v>
      </c>
      <c r="C1" s="2031"/>
      <c r="D1" s="2031"/>
      <c r="E1" s="2031"/>
      <c r="F1" s="2031"/>
      <c r="G1" s="2031"/>
      <c r="H1" s="2031"/>
      <c r="I1" s="2031"/>
      <c r="J1" s="2031"/>
      <c r="K1" s="2031"/>
    </row>
    <row r="2" spans="1:11" ht="19.7" customHeight="1">
      <c r="A2" s="1908"/>
      <c r="B2" s="2002" t="s">
        <v>1969</v>
      </c>
      <c r="C2" s="2002"/>
      <c r="D2" s="2002"/>
      <c r="E2" s="2002"/>
      <c r="F2" s="2002"/>
      <c r="G2" s="2002"/>
      <c r="H2" s="2002"/>
      <c r="I2" s="2002"/>
      <c r="J2" s="2002"/>
      <c r="K2" s="660"/>
    </row>
    <row r="3" spans="1:11" ht="19.7" customHeight="1">
      <c r="A3" s="1908"/>
      <c r="B3" s="661"/>
      <c r="C3" s="661"/>
      <c r="D3" s="661"/>
      <c r="E3" s="477"/>
      <c r="F3" s="561"/>
      <c r="G3" s="561"/>
      <c r="H3" s="561"/>
      <c r="I3" s="662"/>
      <c r="J3" s="348"/>
      <c r="K3" s="663" t="s">
        <v>558</v>
      </c>
    </row>
    <row r="4" spans="1:11" ht="33.950000000000003" customHeight="1">
      <c r="A4" s="1908"/>
      <c r="B4" s="514"/>
      <c r="C4" s="372" t="s">
        <v>534</v>
      </c>
      <c r="D4" s="515" t="s">
        <v>336</v>
      </c>
      <c r="E4" s="372" t="s">
        <v>535</v>
      </c>
      <c r="F4" s="372" t="s">
        <v>536</v>
      </c>
      <c r="G4" s="372" t="s">
        <v>537</v>
      </c>
      <c r="H4" s="664" t="s">
        <v>570</v>
      </c>
      <c r="I4" s="664" t="s">
        <v>539</v>
      </c>
      <c r="J4" s="665" t="s">
        <v>548</v>
      </c>
      <c r="K4" s="2003"/>
    </row>
    <row r="5" spans="1:11" ht="33.950000000000003" customHeight="1">
      <c r="A5" s="1908"/>
      <c r="B5" s="517"/>
      <c r="C5" s="519" t="s">
        <v>372</v>
      </c>
      <c r="D5" s="518" t="s">
        <v>9</v>
      </c>
      <c r="E5" s="519" t="s">
        <v>541</v>
      </c>
      <c r="F5" s="519" t="s">
        <v>542</v>
      </c>
      <c r="G5" s="519" t="s">
        <v>543</v>
      </c>
      <c r="H5" s="666" t="s">
        <v>544</v>
      </c>
      <c r="I5" s="666" t="s">
        <v>545</v>
      </c>
      <c r="J5" s="667" t="s">
        <v>549</v>
      </c>
      <c r="K5" s="2004"/>
    </row>
    <row r="6" spans="1:11" ht="19.7" customHeight="1">
      <c r="A6" s="1908"/>
      <c r="B6" s="407"/>
      <c r="C6" s="668"/>
      <c r="D6" s="521"/>
      <c r="E6" s="522" t="s">
        <v>318</v>
      </c>
      <c r="F6" s="522" t="s">
        <v>321</v>
      </c>
      <c r="G6" s="522" t="s">
        <v>325</v>
      </c>
      <c r="H6" s="522" t="s">
        <v>328</v>
      </c>
      <c r="I6" s="522" t="s">
        <v>331</v>
      </c>
      <c r="J6" s="523" t="s">
        <v>334</v>
      </c>
      <c r="K6" s="671"/>
    </row>
    <row r="7" spans="1:11" ht="6.95" customHeight="1">
      <c r="A7" s="1908"/>
      <c r="B7" s="362"/>
      <c r="C7" s="362"/>
      <c r="D7" s="362"/>
      <c r="E7" s="672"/>
      <c r="F7" s="672"/>
      <c r="G7" s="672"/>
      <c r="H7" s="672"/>
      <c r="I7" s="672"/>
      <c r="J7" s="673"/>
      <c r="K7" s="674"/>
    </row>
    <row r="8" spans="1:11" ht="13.35" customHeight="1">
      <c r="A8" s="1908"/>
      <c r="B8" s="2005" t="s">
        <v>385</v>
      </c>
      <c r="C8" s="675" t="s">
        <v>386</v>
      </c>
      <c r="D8" s="676">
        <v>2010</v>
      </c>
      <c r="E8" s="677">
        <v>9.1</v>
      </c>
      <c r="F8" s="678" t="s">
        <v>405</v>
      </c>
      <c r="G8" s="678">
        <v>0.7</v>
      </c>
      <c r="H8" s="678">
        <v>25.5</v>
      </c>
      <c r="I8" s="678" t="s">
        <v>405</v>
      </c>
      <c r="J8" s="681">
        <v>14.6</v>
      </c>
      <c r="K8" s="2006" t="s">
        <v>387</v>
      </c>
    </row>
    <row r="9" spans="1:11" ht="13.35" customHeight="1">
      <c r="A9" s="1908"/>
      <c r="B9" s="2005"/>
      <c r="C9" s="675"/>
      <c r="D9" s="676">
        <v>2011</v>
      </c>
      <c r="E9" s="677">
        <v>10.6</v>
      </c>
      <c r="F9" s="678" t="s">
        <v>405</v>
      </c>
      <c r="G9" s="678">
        <v>0.4</v>
      </c>
      <c r="H9" s="678">
        <v>27.2</v>
      </c>
      <c r="I9" s="678" t="s">
        <v>405</v>
      </c>
      <c r="J9" s="681">
        <v>16.7</v>
      </c>
      <c r="K9" s="2006"/>
    </row>
    <row r="10" spans="1:11" ht="13.35" customHeight="1">
      <c r="A10" s="1908"/>
      <c r="B10" s="2005"/>
      <c r="C10" s="675"/>
      <c r="D10" s="676">
        <v>2012</v>
      </c>
      <c r="E10" s="677">
        <v>10.7</v>
      </c>
      <c r="F10" s="678" t="s">
        <v>405</v>
      </c>
      <c r="G10" s="678">
        <v>0.4</v>
      </c>
      <c r="H10" s="678">
        <v>24.6</v>
      </c>
      <c r="I10" s="678" t="s">
        <v>405</v>
      </c>
      <c r="J10" s="681">
        <v>16.2</v>
      </c>
      <c r="K10" s="2006"/>
    </row>
    <row r="11" spans="1:11" ht="13.35" customHeight="1">
      <c r="A11" s="1908"/>
      <c r="B11" s="679"/>
      <c r="C11" s="675"/>
      <c r="D11" s="676">
        <v>2013</v>
      </c>
      <c r="E11" s="677">
        <v>13.9</v>
      </c>
      <c r="F11" s="678" t="s">
        <v>405</v>
      </c>
      <c r="G11" s="678">
        <v>0.4</v>
      </c>
      <c r="H11" s="678">
        <v>25</v>
      </c>
      <c r="I11" s="678" t="s">
        <v>405</v>
      </c>
      <c r="J11" s="681">
        <v>17.8</v>
      </c>
      <c r="K11" s="2006"/>
    </row>
    <row r="12" spans="1:11" ht="13.35" customHeight="1">
      <c r="A12" s="1908"/>
      <c r="B12" s="679"/>
      <c r="C12" s="675"/>
      <c r="D12" s="676">
        <v>2014</v>
      </c>
      <c r="E12" s="677">
        <v>16.2</v>
      </c>
      <c r="F12" s="678" t="s">
        <v>405</v>
      </c>
      <c r="G12" s="678">
        <v>0.4</v>
      </c>
      <c r="H12" s="678">
        <v>27.9</v>
      </c>
      <c r="I12" s="678" t="s">
        <v>405</v>
      </c>
      <c r="J12" s="681">
        <v>19.8</v>
      </c>
      <c r="K12" s="680"/>
    </row>
    <row r="13" spans="1:11" ht="13.35" customHeight="1">
      <c r="A13" s="1908"/>
      <c r="B13" s="679"/>
      <c r="C13" s="675"/>
      <c r="D13" s="676">
        <v>2015</v>
      </c>
      <c r="E13" s="677">
        <v>20.7</v>
      </c>
      <c r="F13" s="678" t="s">
        <v>405</v>
      </c>
      <c r="G13" s="678">
        <v>0.4</v>
      </c>
      <c r="H13" s="678">
        <v>29.6</v>
      </c>
      <c r="I13" s="678" t="s">
        <v>405</v>
      </c>
      <c r="J13" s="681">
        <v>22.7</v>
      </c>
      <c r="K13" s="680"/>
    </row>
    <row r="14" spans="1:11" ht="13.35" customHeight="1">
      <c r="A14" s="1908"/>
      <c r="B14" s="679"/>
      <c r="C14" s="675"/>
      <c r="D14" s="676">
        <v>2016</v>
      </c>
      <c r="E14" s="677">
        <v>17.8</v>
      </c>
      <c r="F14" s="678" t="s">
        <v>405</v>
      </c>
      <c r="G14" s="678">
        <v>0.4</v>
      </c>
      <c r="H14" s="678">
        <v>29</v>
      </c>
      <c r="I14" s="678" t="s">
        <v>405</v>
      </c>
      <c r="J14" s="681">
        <v>20.9</v>
      </c>
      <c r="K14" s="680"/>
    </row>
    <row r="15" spans="1:11" ht="13.35" customHeight="1">
      <c r="A15" s="1908"/>
      <c r="B15" s="679"/>
      <c r="C15" s="675"/>
      <c r="D15" s="676">
        <v>2017</v>
      </c>
      <c r="E15" s="677">
        <v>16</v>
      </c>
      <c r="F15" s="678" t="s">
        <v>405</v>
      </c>
      <c r="G15" s="678">
        <v>0.4</v>
      </c>
      <c r="H15" s="678">
        <v>25.7</v>
      </c>
      <c r="I15" s="678" t="s">
        <v>405</v>
      </c>
      <c r="J15" s="681">
        <v>18.8</v>
      </c>
      <c r="K15" s="680"/>
    </row>
    <row r="16" spans="1:11" ht="13.35" customHeight="1">
      <c r="A16" s="1908"/>
      <c r="B16" s="679"/>
      <c r="C16" s="675"/>
      <c r="D16" s="676">
        <v>2018</v>
      </c>
      <c r="E16" s="374">
        <v>17.100000000000001</v>
      </c>
      <c r="F16" s="678" t="s">
        <v>405</v>
      </c>
      <c r="G16" s="628">
        <v>0.3</v>
      </c>
      <c r="H16" s="628">
        <v>23.8</v>
      </c>
      <c r="I16" s="678" t="s">
        <v>405</v>
      </c>
      <c r="J16" s="822">
        <v>18.600000000000001</v>
      </c>
      <c r="K16" s="680"/>
    </row>
    <row r="17" spans="1:11" ht="13.35" customHeight="1">
      <c r="A17" s="1908"/>
      <c r="B17" s="679"/>
      <c r="C17" s="679"/>
      <c r="D17" s="676">
        <v>2019</v>
      </c>
      <c r="E17" s="374">
        <v>15.2</v>
      </c>
      <c r="F17" s="561" t="s">
        <v>405</v>
      </c>
      <c r="G17" s="628">
        <v>0.4</v>
      </c>
      <c r="H17" s="678">
        <v>20</v>
      </c>
      <c r="I17" s="561" t="s">
        <v>405</v>
      </c>
      <c r="J17" s="822">
        <v>16.3</v>
      </c>
      <c r="K17" s="682"/>
    </row>
    <row r="18" spans="1:11" ht="13.35" customHeight="1">
      <c r="A18" s="1908"/>
      <c r="B18" s="679"/>
      <c r="C18" s="679"/>
      <c r="D18" s="676">
        <v>2020</v>
      </c>
      <c r="E18" s="374">
        <v>17.5</v>
      </c>
      <c r="F18" s="561" t="s">
        <v>405</v>
      </c>
      <c r="G18" s="628">
        <v>0.4</v>
      </c>
      <c r="H18" s="678">
        <v>19.3</v>
      </c>
      <c r="I18" s="561" t="s">
        <v>405</v>
      </c>
      <c r="J18" s="822">
        <v>17.100000000000001</v>
      </c>
      <c r="K18" s="682"/>
    </row>
    <row r="19" spans="1:11" ht="13.35" customHeight="1">
      <c r="A19" s="1908"/>
      <c r="B19" s="2005" t="s">
        <v>388</v>
      </c>
      <c r="C19" s="675" t="s">
        <v>389</v>
      </c>
      <c r="D19" s="676">
        <v>2010</v>
      </c>
      <c r="E19" s="677">
        <v>16.899999999999999</v>
      </c>
      <c r="F19" s="678" t="s">
        <v>405</v>
      </c>
      <c r="G19" s="678" t="s">
        <v>405</v>
      </c>
      <c r="H19" s="678">
        <v>0</v>
      </c>
      <c r="I19" s="678" t="s">
        <v>405</v>
      </c>
      <c r="J19" s="681">
        <v>8.1</v>
      </c>
      <c r="K19" s="683" t="s">
        <v>500</v>
      </c>
    </row>
    <row r="20" spans="1:11" ht="13.35" customHeight="1">
      <c r="A20" s="1908"/>
      <c r="B20" s="2005"/>
      <c r="C20" s="675"/>
      <c r="D20" s="676">
        <v>2011</v>
      </c>
      <c r="E20" s="677">
        <v>21.2</v>
      </c>
      <c r="F20" s="678" t="s">
        <v>405</v>
      </c>
      <c r="G20" s="678" t="s">
        <v>405</v>
      </c>
      <c r="H20" s="678">
        <v>0</v>
      </c>
      <c r="I20" s="678" t="s">
        <v>405</v>
      </c>
      <c r="J20" s="681">
        <v>10.1</v>
      </c>
      <c r="K20" s="682"/>
    </row>
    <row r="21" spans="1:11" ht="13.35" customHeight="1">
      <c r="A21" s="1908"/>
      <c r="B21" s="2005"/>
      <c r="C21" s="675"/>
      <c r="D21" s="676">
        <v>2012</v>
      </c>
      <c r="E21" s="677">
        <v>23.7</v>
      </c>
      <c r="F21" s="678" t="s">
        <v>405</v>
      </c>
      <c r="G21" s="678" t="s">
        <v>405</v>
      </c>
      <c r="H21" s="590">
        <v>0</v>
      </c>
      <c r="I21" s="678" t="s">
        <v>405</v>
      </c>
      <c r="J21" s="681">
        <v>10.4</v>
      </c>
      <c r="K21" s="682"/>
    </row>
    <row r="22" spans="1:11" ht="13.35" customHeight="1">
      <c r="A22" s="1908"/>
      <c r="B22" s="374"/>
      <c r="C22" s="675"/>
      <c r="D22" s="676">
        <v>2013</v>
      </c>
      <c r="E22" s="677">
        <v>19.8</v>
      </c>
      <c r="F22" s="678" t="s">
        <v>405</v>
      </c>
      <c r="G22" s="678" t="s">
        <v>405</v>
      </c>
      <c r="H22" s="650">
        <v>0</v>
      </c>
      <c r="I22" s="678" t="s">
        <v>405</v>
      </c>
      <c r="J22" s="681">
        <v>8.3000000000000007</v>
      </c>
      <c r="K22" s="682"/>
    </row>
    <row r="23" spans="1:11" ht="13.35" customHeight="1">
      <c r="A23" s="1908"/>
      <c r="B23" s="374"/>
      <c r="C23" s="675"/>
      <c r="D23" s="676">
        <v>2014</v>
      </c>
      <c r="E23" s="677">
        <v>17.100000000000001</v>
      </c>
      <c r="F23" s="678" t="s">
        <v>405</v>
      </c>
      <c r="G23" s="678" t="s">
        <v>405</v>
      </c>
      <c r="H23" s="650">
        <v>0</v>
      </c>
      <c r="I23" s="678" t="s">
        <v>405</v>
      </c>
      <c r="J23" s="681">
        <v>8</v>
      </c>
      <c r="K23" s="682"/>
    </row>
    <row r="24" spans="1:11" ht="13.35" customHeight="1">
      <c r="A24" s="1908"/>
      <c r="B24" s="374"/>
      <c r="C24" s="675"/>
      <c r="D24" s="676">
        <v>2015</v>
      </c>
      <c r="E24" s="677">
        <v>13.1</v>
      </c>
      <c r="F24" s="678" t="s">
        <v>405</v>
      </c>
      <c r="G24" s="678" t="s">
        <v>405</v>
      </c>
      <c r="H24" s="650">
        <v>0</v>
      </c>
      <c r="I24" s="678" t="s">
        <v>405</v>
      </c>
      <c r="J24" s="681">
        <v>6.8000000000000007</v>
      </c>
      <c r="K24" s="682"/>
    </row>
    <row r="25" spans="1:11" ht="13.35" customHeight="1">
      <c r="A25" s="1908"/>
      <c r="B25" s="374"/>
      <c r="C25" s="675"/>
      <c r="D25" s="676">
        <v>2016</v>
      </c>
      <c r="E25" s="677">
        <v>14.3</v>
      </c>
      <c r="F25" s="678" t="s">
        <v>405</v>
      </c>
      <c r="G25" s="678" t="s">
        <v>405</v>
      </c>
      <c r="H25" s="650">
        <v>0</v>
      </c>
      <c r="I25" s="678" t="s">
        <v>405</v>
      </c>
      <c r="J25" s="681">
        <v>8.1999999999999993</v>
      </c>
      <c r="K25" s="682"/>
    </row>
    <row r="26" spans="1:11" ht="13.35" customHeight="1">
      <c r="A26" s="1908"/>
      <c r="B26" s="374"/>
      <c r="C26" s="675"/>
      <c r="D26" s="676">
        <v>2017</v>
      </c>
      <c r="E26" s="677">
        <v>17.7</v>
      </c>
      <c r="F26" s="678" t="s">
        <v>405</v>
      </c>
      <c r="G26" s="678" t="s">
        <v>405</v>
      </c>
      <c r="H26" s="650">
        <v>0</v>
      </c>
      <c r="I26" s="678" t="s">
        <v>405</v>
      </c>
      <c r="J26" s="681">
        <v>9.5</v>
      </c>
      <c r="K26" s="682"/>
    </row>
    <row r="27" spans="1:11" ht="13.35" customHeight="1">
      <c r="A27" s="1908"/>
      <c r="B27" s="375"/>
      <c r="C27" s="375"/>
      <c r="D27" s="561">
        <v>2018</v>
      </c>
      <c r="E27" s="374">
        <v>19.399999999999999</v>
      </c>
      <c r="F27" s="678" t="s">
        <v>405</v>
      </c>
      <c r="G27" s="678" t="s">
        <v>405</v>
      </c>
      <c r="H27" s="678">
        <v>0</v>
      </c>
      <c r="I27" s="678" t="s">
        <v>405</v>
      </c>
      <c r="J27" s="681">
        <v>10</v>
      </c>
      <c r="K27" s="682"/>
    </row>
    <row r="28" spans="1:11" ht="13.35" customHeight="1">
      <c r="A28" s="1908"/>
      <c r="B28" s="375"/>
      <c r="C28" s="375"/>
      <c r="D28" s="561">
        <v>2019</v>
      </c>
      <c r="E28" s="374">
        <v>19.100000000000001</v>
      </c>
      <c r="F28" s="561" t="s">
        <v>405</v>
      </c>
      <c r="G28" s="561" t="s">
        <v>405</v>
      </c>
      <c r="H28" s="678">
        <v>0</v>
      </c>
      <c r="I28" s="561" t="s">
        <v>405</v>
      </c>
      <c r="J28" s="822">
        <v>9.3000000000000007</v>
      </c>
      <c r="K28" s="682"/>
    </row>
    <row r="29" spans="1:11" ht="13.35" customHeight="1">
      <c r="A29" s="1908"/>
      <c r="B29" s="375"/>
      <c r="C29" s="375"/>
      <c r="D29" s="561">
        <v>2020</v>
      </c>
      <c r="E29" s="374">
        <v>16.2</v>
      </c>
      <c r="F29" s="561" t="s">
        <v>405</v>
      </c>
      <c r="G29" s="561" t="s">
        <v>405</v>
      </c>
      <c r="H29" s="678">
        <v>0</v>
      </c>
      <c r="I29" s="561" t="s">
        <v>405</v>
      </c>
      <c r="J29" s="822">
        <v>7.5</v>
      </c>
      <c r="K29" s="682"/>
    </row>
    <row r="30" spans="1:11" ht="13.35" customHeight="1">
      <c r="A30" s="1908"/>
      <c r="B30" s="362" t="s">
        <v>391</v>
      </c>
      <c r="C30" s="477" t="s">
        <v>392</v>
      </c>
      <c r="D30" s="676">
        <v>2010</v>
      </c>
      <c r="E30" s="677">
        <v>16.8</v>
      </c>
      <c r="F30" s="678" t="s">
        <v>405</v>
      </c>
      <c r="G30" s="678" t="s">
        <v>405</v>
      </c>
      <c r="H30" s="678">
        <v>7.1</v>
      </c>
      <c r="I30" s="678" t="s">
        <v>405</v>
      </c>
      <c r="J30" s="681">
        <v>10.9</v>
      </c>
      <c r="K30" s="683" t="s">
        <v>393</v>
      </c>
    </row>
    <row r="31" spans="1:11" ht="13.35" customHeight="1">
      <c r="A31" s="1908"/>
      <c r="B31" s="362"/>
      <c r="C31" s="675"/>
      <c r="D31" s="676">
        <v>2011</v>
      </c>
      <c r="E31" s="677">
        <v>11.1</v>
      </c>
      <c r="F31" s="678" t="s">
        <v>405</v>
      </c>
      <c r="G31" s="678" t="s">
        <v>405</v>
      </c>
      <c r="H31" s="678">
        <v>5.3</v>
      </c>
      <c r="I31" s="678" t="s">
        <v>405</v>
      </c>
      <c r="J31" s="681">
        <v>7.5</v>
      </c>
      <c r="K31" s="682"/>
    </row>
    <row r="32" spans="1:11" ht="13.35" customHeight="1">
      <c r="A32" s="1908"/>
      <c r="B32" s="362"/>
      <c r="C32" s="675"/>
      <c r="D32" s="676">
        <v>2012</v>
      </c>
      <c r="E32" s="677">
        <v>14</v>
      </c>
      <c r="F32" s="678" t="s">
        <v>405</v>
      </c>
      <c r="G32" s="678" t="s">
        <v>405</v>
      </c>
      <c r="H32" s="678">
        <v>4.8</v>
      </c>
      <c r="I32" s="678" t="s">
        <v>405</v>
      </c>
      <c r="J32" s="681">
        <v>8.4</v>
      </c>
      <c r="K32" s="682"/>
    </row>
    <row r="33" spans="1:11" ht="13.35" customHeight="1">
      <c r="A33" s="1908"/>
      <c r="B33" s="362"/>
      <c r="C33" s="675"/>
      <c r="D33" s="676">
        <v>2013</v>
      </c>
      <c r="E33" s="677">
        <v>14</v>
      </c>
      <c r="F33" s="678" t="s">
        <v>405</v>
      </c>
      <c r="G33" s="678" t="s">
        <v>405</v>
      </c>
      <c r="H33" s="678">
        <v>4.7</v>
      </c>
      <c r="I33" s="678" t="s">
        <v>405</v>
      </c>
      <c r="J33" s="681">
        <v>8.1</v>
      </c>
      <c r="K33" s="682"/>
    </row>
    <row r="34" spans="1:11" ht="13.35" customHeight="1">
      <c r="A34" s="1908"/>
      <c r="B34" s="362"/>
      <c r="C34" s="675"/>
      <c r="D34" s="374">
        <v>2014</v>
      </c>
      <c r="E34" s="677">
        <v>17.100000000000001</v>
      </c>
      <c r="F34" s="678" t="s">
        <v>405</v>
      </c>
      <c r="G34" s="678" t="s">
        <v>405</v>
      </c>
      <c r="H34" s="678">
        <v>4.4000000000000004</v>
      </c>
      <c r="I34" s="678" t="s">
        <v>405</v>
      </c>
      <c r="J34" s="681">
        <v>9.9</v>
      </c>
      <c r="K34" s="682"/>
    </row>
    <row r="35" spans="1:11" ht="13.35" customHeight="1">
      <c r="A35" s="1908"/>
      <c r="B35" s="362"/>
      <c r="C35" s="675"/>
      <c r="D35" s="676">
        <v>2015</v>
      </c>
      <c r="E35" s="677">
        <v>17.399999999999999</v>
      </c>
      <c r="F35" s="678" t="s">
        <v>405</v>
      </c>
      <c r="G35" s="678" t="s">
        <v>405</v>
      </c>
      <c r="H35" s="678">
        <v>4.4000000000000004</v>
      </c>
      <c r="I35" s="678" t="s">
        <v>405</v>
      </c>
      <c r="J35" s="681">
        <v>10.9</v>
      </c>
      <c r="K35" s="682"/>
    </row>
    <row r="36" spans="1:11" ht="13.35" customHeight="1">
      <c r="A36" s="1908"/>
      <c r="B36" s="362"/>
      <c r="C36" s="675"/>
      <c r="D36" s="676">
        <v>2016</v>
      </c>
      <c r="E36" s="677">
        <v>20.399999999999999</v>
      </c>
      <c r="F36" s="678" t="s">
        <v>405</v>
      </c>
      <c r="G36" s="678" t="s">
        <v>405</v>
      </c>
      <c r="H36" s="678">
        <v>4.0999999999999996</v>
      </c>
      <c r="I36" s="678" t="s">
        <v>405</v>
      </c>
      <c r="J36" s="681">
        <v>13.2</v>
      </c>
      <c r="K36" s="682"/>
    </row>
    <row r="37" spans="1:11" ht="13.35" customHeight="1">
      <c r="A37" s="1908"/>
      <c r="B37" s="362"/>
      <c r="C37" s="675"/>
      <c r="D37" s="676">
        <v>2017</v>
      </c>
      <c r="E37" s="677">
        <v>20.5</v>
      </c>
      <c r="F37" s="678" t="s">
        <v>405</v>
      </c>
      <c r="G37" s="678" t="s">
        <v>405</v>
      </c>
      <c r="H37" s="678">
        <v>3.8</v>
      </c>
      <c r="I37" s="678" t="s">
        <v>405</v>
      </c>
      <c r="J37" s="681">
        <v>12.5</v>
      </c>
      <c r="K37" s="682"/>
    </row>
    <row r="38" spans="1:11" ht="13.35" customHeight="1">
      <c r="A38" s="1908"/>
      <c r="B38" s="362"/>
      <c r="C38" s="675"/>
      <c r="D38" s="561">
        <v>2018</v>
      </c>
      <c r="E38" s="374">
        <v>19.3</v>
      </c>
      <c r="F38" s="678" t="s">
        <v>405</v>
      </c>
      <c r="G38" s="678" t="s">
        <v>405</v>
      </c>
      <c r="H38" s="628">
        <v>3.9</v>
      </c>
      <c r="I38" s="678" t="s">
        <v>405</v>
      </c>
      <c r="J38" s="822">
        <v>11.5</v>
      </c>
      <c r="K38" s="682"/>
    </row>
    <row r="39" spans="1:11" ht="13.35" customHeight="1">
      <c r="A39" s="1908"/>
      <c r="B39" s="362"/>
      <c r="C39" s="675"/>
      <c r="D39" s="676">
        <v>2019</v>
      </c>
      <c r="E39" s="677">
        <v>17</v>
      </c>
      <c r="F39" s="562" t="s">
        <v>405</v>
      </c>
      <c r="G39" s="562" t="s">
        <v>405</v>
      </c>
      <c r="H39" s="628">
        <v>4.0999999999999996</v>
      </c>
      <c r="I39" s="562" t="s">
        <v>405</v>
      </c>
      <c r="J39" s="822">
        <v>10.1</v>
      </c>
      <c r="K39" s="682"/>
    </row>
    <row r="40" spans="1:11" ht="13.35" customHeight="1">
      <c r="A40" s="1908"/>
      <c r="B40" s="362"/>
      <c r="C40" s="675"/>
      <c r="D40" s="676">
        <v>2020</v>
      </c>
      <c r="E40" s="374">
        <v>16.100000000000001</v>
      </c>
      <c r="F40" s="562" t="s">
        <v>405</v>
      </c>
      <c r="G40" s="562" t="s">
        <v>405</v>
      </c>
      <c r="H40" s="628">
        <v>3.8</v>
      </c>
      <c r="I40" s="562" t="s">
        <v>405</v>
      </c>
      <c r="J40" s="822">
        <v>9.1999999999999993</v>
      </c>
      <c r="K40" s="682"/>
    </row>
    <row r="41" spans="1:11" ht="13.35" customHeight="1">
      <c r="A41" s="1908"/>
      <c r="B41" s="1979" t="s">
        <v>394</v>
      </c>
      <c r="C41" s="477" t="s">
        <v>395</v>
      </c>
      <c r="D41" s="676">
        <v>2010</v>
      </c>
      <c r="E41" s="677">
        <v>4.2</v>
      </c>
      <c r="F41" s="678" t="s">
        <v>405</v>
      </c>
      <c r="G41" s="678" t="s">
        <v>405</v>
      </c>
      <c r="H41" s="678">
        <v>0</v>
      </c>
      <c r="I41" s="678" t="s">
        <v>405</v>
      </c>
      <c r="J41" s="681">
        <v>2</v>
      </c>
      <c r="K41" s="2006" t="s">
        <v>396</v>
      </c>
    </row>
    <row r="42" spans="1:11" ht="13.35" customHeight="1">
      <c r="A42" s="1908"/>
      <c r="B42" s="1979"/>
      <c r="C42" s="675"/>
      <c r="D42" s="676">
        <v>2011</v>
      </c>
      <c r="E42" s="677">
        <v>5.1000000000000005</v>
      </c>
      <c r="F42" s="678" t="s">
        <v>405</v>
      </c>
      <c r="G42" s="678" t="s">
        <v>405</v>
      </c>
      <c r="H42" s="678">
        <v>0</v>
      </c>
      <c r="I42" s="678" t="s">
        <v>405</v>
      </c>
      <c r="J42" s="681">
        <v>2.5</v>
      </c>
      <c r="K42" s="2006"/>
    </row>
    <row r="43" spans="1:11" ht="13.35" customHeight="1">
      <c r="A43" s="1908"/>
      <c r="B43" s="1979"/>
      <c r="C43" s="675"/>
      <c r="D43" s="676">
        <v>2012</v>
      </c>
      <c r="E43" s="677">
        <v>10.7</v>
      </c>
      <c r="F43" s="678" t="s">
        <v>405</v>
      </c>
      <c r="G43" s="678" t="s">
        <v>405</v>
      </c>
      <c r="H43" s="678">
        <v>0</v>
      </c>
      <c r="I43" s="678" t="s">
        <v>405</v>
      </c>
      <c r="J43" s="681">
        <v>4.7</v>
      </c>
      <c r="K43" s="2006"/>
    </row>
    <row r="44" spans="1:11" ht="13.35" customHeight="1">
      <c r="A44" s="1908"/>
      <c r="B44" s="1979"/>
      <c r="C44" s="675"/>
      <c r="D44" s="676">
        <v>2013</v>
      </c>
      <c r="E44" s="677">
        <v>7.6</v>
      </c>
      <c r="F44" s="678" t="s">
        <v>405</v>
      </c>
      <c r="G44" s="678" t="s">
        <v>405</v>
      </c>
      <c r="H44" s="678">
        <v>0</v>
      </c>
      <c r="I44" s="678" t="s">
        <v>405</v>
      </c>
      <c r="J44" s="681">
        <v>3.2</v>
      </c>
      <c r="K44" s="2006"/>
    </row>
    <row r="45" spans="1:11" ht="13.35" customHeight="1">
      <c r="A45" s="1908"/>
      <c r="B45" s="1979"/>
      <c r="C45" s="675"/>
      <c r="D45" s="676">
        <v>2014</v>
      </c>
      <c r="E45" s="677">
        <v>7.5</v>
      </c>
      <c r="F45" s="678" t="s">
        <v>405</v>
      </c>
      <c r="G45" s="678" t="s">
        <v>405</v>
      </c>
      <c r="H45" s="678">
        <v>0</v>
      </c>
      <c r="I45" s="678" t="s">
        <v>405</v>
      </c>
      <c r="J45" s="681">
        <v>3.5</v>
      </c>
      <c r="K45" s="2006"/>
    </row>
    <row r="46" spans="1:11" ht="13.35" customHeight="1">
      <c r="A46" s="1908"/>
      <c r="B46" s="362"/>
      <c r="C46" s="675"/>
      <c r="D46" s="676">
        <v>2015</v>
      </c>
      <c r="E46" s="677">
        <v>5.2</v>
      </c>
      <c r="F46" s="678" t="s">
        <v>405</v>
      </c>
      <c r="G46" s="678" t="s">
        <v>405</v>
      </c>
      <c r="H46" s="678">
        <v>0</v>
      </c>
      <c r="I46" s="678" t="s">
        <v>405</v>
      </c>
      <c r="J46" s="681">
        <v>2.7</v>
      </c>
      <c r="K46" s="682"/>
    </row>
    <row r="47" spans="1:11" ht="13.35" customHeight="1">
      <c r="A47" s="1908"/>
      <c r="B47" s="362"/>
      <c r="C47" s="675"/>
      <c r="D47" s="676">
        <v>2016</v>
      </c>
      <c r="E47" s="677">
        <v>5.7</v>
      </c>
      <c r="F47" s="678" t="s">
        <v>405</v>
      </c>
      <c r="G47" s="678" t="s">
        <v>405</v>
      </c>
      <c r="H47" s="678">
        <v>0</v>
      </c>
      <c r="I47" s="678" t="s">
        <v>405</v>
      </c>
      <c r="J47" s="681">
        <v>3.3</v>
      </c>
      <c r="K47" s="682"/>
    </row>
    <row r="48" spans="1:11" ht="13.35" customHeight="1">
      <c r="A48" s="1908"/>
      <c r="B48" s="362"/>
      <c r="C48" s="675"/>
      <c r="D48" s="676">
        <v>2017</v>
      </c>
      <c r="E48" s="369">
        <v>6.1</v>
      </c>
      <c r="F48" s="136" t="s">
        <v>405</v>
      </c>
      <c r="G48" s="136" t="s">
        <v>405</v>
      </c>
      <c r="H48" s="136">
        <v>0</v>
      </c>
      <c r="I48" s="136" t="s">
        <v>405</v>
      </c>
      <c r="J48" s="684">
        <v>3.3</v>
      </c>
      <c r="K48" s="682"/>
    </row>
    <row r="49" spans="1:11" ht="13.35" customHeight="1">
      <c r="A49" s="1908"/>
      <c r="B49" s="362"/>
      <c r="C49" s="675"/>
      <c r="D49" s="676">
        <v>2018</v>
      </c>
      <c r="E49" s="369">
        <v>7.6</v>
      </c>
      <c r="F49" s="136" t="s">
        <v>405</v>
      </c>
      <c r="G49" s="136" t="s">
        <v>405</v>
      </c>
      <c r="H49" s="136">
        <v>0</v>
      </c>
      <c r="I49" s="136" t="s">
        <v>405</v>
      </c>
      <c r="J49" s="684">
        <v>3.9</v>
      </c>
      <c r="K49" s="682"/>
    </row>
    <row r="50" spans="1:11" ht="13.35" customHeight="1">
      <c r="A50" s="1908"/>
      <c r="B50" s="418"/>
      <c r="C50" s="418"/>
      <c r="D50" s="685">
        <v>2019</v>
      </c>
      <c r="E50" s="687">
        <v>7.5</v>
      </c>
      <c r="F50" s="687" t="s">
        <v>405</v>
      </c>
      <c r="G50" s="687" t="s">
        <v>405</v>
      </c>
      <c r="H50" s="687">
        <v>0</v>
      </c>
      <c r="I50" s="687" t="s">
        <v>405</v>
      </c>
      <c r="J50" s="699">
        <v>3.7</v>
      </c>
      <c r="K50" s="688"/>
    </row>
    <row r="51" spans="1:11" ht="13.35" customHeight="1">
      <c r="A51" s="1908"/>
      <c r="B51" s="418"/>
      <c r="C51" s="418"/>
      <c r="D51" s="685">
        <v>2020</v>
      </c>
      <c r="E51" s="687">
        <v>6.1</v>
      </c>
      <c r="F51" s="687" t="s">
        <v>405</v>
      </c>
      <c r="G51" s="687" t="s">
        <v>405</v>
      </c>
      <c r="H51" s="687">
        <v>0</v>
      </c>
      <c r="I51" s="687" t="s">
        <v>405</v>
      </c>
      <c r="J51" s="699">
        <v>2.8</v>
      </c>
      <c r="K51" s="688"/>
    </row>
    <row r="52" spans="1:11" ht="19.7" customHeight="1">
      <c r="A52" s="1987">
        <v>140</v>
      </c>
      <c r="B52" s="2016" t="s">
        <v>599</v>
      </c>
      <c r="C52" s="2016"/>
      <c r="D52" s="2016"/>
      <c r="E52" s="2016"/>
      <c r="F52" s="2016"/>
      <c r="G52" s="2016"/>
      <c r="H52" s="2016"/>
      <c r="I52" s="2016"/>
      <c r="J52" s="2016"/>
      <c r="K52" s="2016"/>
    </row>
    <row r="53" spans="1:11" ht="33.950000000000003" customHeight="1">
      <c r="A53" s="1987"/>
      <c r="B53" s="689"/>
      <c r="C53" s="664" t="s">
        <v>534</v>
      </c>
      <c r="D53" s="664" t="s">
        <v>336</v>
      </c>
      <c r="E53" s="664" t="s">
        <v>535</v>
      </c>
      <c r="F53" s="664" t="s">
        <v>536</v>
      </c>
      <c r="G53" s="664" t="s">
        <v>537</v>
      </c>
      <c r="H53" s="664" t="s">
        <v>570</v>
      </c>
      <c r="I53" s="664" t="s">
        <v>539</v>
      </c>
      <c r="J53" s="665" t="s">
        <v>548</v>
      </c>
      <c r="K53" s="690"/>
    </row>
    <row r="54" spans="1:11" ht="33.950000000000003" customHeight="1">
      <c r="A54" s="1987"/>
      <c r="B54" s="691"/>
      <c r="C54" s="666" t="s">
        <v>372</v>
      </c>
      <c r="D54" s="666" t="s">
        <v>9</v>
      </c>
      <c r="E54" s="666" t="s">
        <v>541</v>
      </c>
      <c r="F54" s="666" t="s">
        <v>542</v>
      </c>
      <c r="G54" s="666" t="s">
        <v>543</v>
      </c>
      <c r="H54" s="666" t="s">
        <v>544</v>
      </c>
      <c r="I54" s="666" t="s">
        <v>545</v>
      </c>
      <c r="J54" s="667" t="s">
        <v>549</v>
      </c>
      <c r="K54" s="692"/>
    </row>
    <row r="55" spans="1:11" ht="19.7" customHeight="1">
      <c r="A55" s="1987"/>
      <c r="B55" s="693"/>
      <c r="C55" s="735"/>
      <c r="D55" s="669"/>
      <c r="E55" s="669" t="s">
        <v>318</v>
      </c>
      <c r="F55" s="669" t="s">
        <v>321</v>
      </c>
      <c r="G55" s="669" t="s">
        <v>325</v>
      </c>
      <c r="H55" s="669" t="s">
        <v>328</v>
      </c>
      <c r="I55" s="669" t="s">
        <v>331</v>
      </c>
      <c r="J55" s="670" t="s">
        <v>334</v>
      </c>
      <c r="K55" s="695"/>
    </row>
    <row r="56" spans="1:11" ht="6.95" customHeight="1">
      <c r="A56" s="1987"/>
      <c r="B56" s="418"/>
      <c r="C56" s="418"/>
      <c r="D56" s="823"/>
      <c r="E56" s="824"/>
      <c r="F56" s="824"/>
      <c r="G56" s="824"/>
      <c r="H56" s="824"/>
      <c r="I56" s="824"/>
      <c r="J56" s="825"/>
      <c r="K56" s="418"/>
    </row>
    <row r="57" spans="1:11" ht="14.45" customHeight="1">
      <c r="A57" s="1987"/>
      <c r="B57" s="1997" t="s">
        <v>397</v>
      </c>
      <c r="C57" s="698" t="s">
        <v>398</v>
      </c>
      <c r="D57" s="696">
        <v>2010</v>
      </c>
      <c r="E57" s="687">
        <v>0.5</v>
      </c>
      <c r="F57" s="687" t="s">
        <v>405</v>
      </c>
      <c r="G57" s="687">
        <v>0.1</v>
      </c>
      <c r="H57" s="687">
        <v>0</v>
      </c>
      <c r="I57" s="687" t="s">
        <v>405</v>
      </c>
      <c r="J57" s="699">
        <v>0.3</v>
      </c>
      <c r="K57" s="1998" t="s">
        <v>399</v>
      </c>
    </row>
    <row r="58" spans="1:11" ht="14.45" customHeight="1">
      <c r="A58" s="1987"/>
      <c r="B58" s="1997"/>
      <c r="C58" s="698"/>
      <c r="D58" s="696">
        <v>2011</v>
      </c>
      <c r="E58" s="687">
        <v>0.1</v>
      </c>
      <c r="F58" s="687" t="s">
        <v>405</v>
      </c>
      <c r="G58" s="687">
        <v>0.1</v>
      </c>
      <c r="H58" s="687">
        <v>0.1</v>
      </c>
      <c r="I58" s="687" t="s">
        <v>405</v>
      </c>
      <c r="J58" s="699">
        <v>0.1</v>
      </c>
      <c r="K58" s="1998"/>
    </row>
    <row r="59" spans="1:11" ht="14.45" customHeight="1">
      <c r="A59" s="1987"/>
      <c r="B59" s="1997"/>
      <c r="C59" s="698"/>
      <c r="D59" s="696">
        <v>2012</v>
      </c>
      <c r="E59" s="687">
        <v>0.1</v>
      </c>
      <c r="F59" s="687" t="s">
        <v>405</v>
      </c>
      <c r="G59" s="687">
        <v>0.1</v>
      </c>
      <c r="H59" s="687">
        <v>0.1</v>
      </c>
      <c r="I59" s="687" t="s">
        <v>405</v>
      </c>
      <c r="J59" s="699">
        <v>0.1</v>
      </c>
      <c r="K59" s="1998"/>
    </row>
    <row r="60" spans="1:11" ht="14.45" customHeight="1">
      <c r="A60" s="1987"/>
      <c r="B60" s="1997"/>
      <c r="C60" s="698"/>
      <c r="D60" s="696">
        <v>2013</v>
      </c>
      <c r="E60" s="687">
        <v>-0.2</v>
      </c>
      <c r="F60" s="687" t="s">
        <v>405</v>
      </c>
      <c r="G60" s="687">
        <v>0.1</v>
      </c>
      <c r="H60" s="687">
        <v>0</v>
      </c>
      <c r="I60" s="687" t="s">
        <v>405</v>
      </c>
      <c r="J60" s="699">
        <v>-0.1</v>
      </c>
      <c r="K60" s="1998"/>
    </row>
    <row r="61" spans="1:11" ht="14.45" customHeight="1">
      <c r="A61" s="1987"/>
      <c r="B61" s="1997"/>
      <c r="C61" s="698"/>
      <c r="D61" s="696">
        <v>2014</v>
      </c>
      <c r="E61" s="687">
        <v>0.5</v>
      </c>
      <c r="F61" s="687" t="s">
        <v>405</v>
      </c>
      <c r="G61" s="687">
        <v>0.1</v>
      </c>
      <c r="H61" s="687">
        <v>0.1</v>
      </c>
      <c r="I61" s="687" t="s">
        <v>405</v>
      </c>
      <c r="J61" s="699">
        <v>0.3</v>
      </c>
      <c r="K61" s="1998"/>
    </row>
    <row r="62" spans="1:11" ht="14.45" customHeight="1">
      <c r="A62" s="1987"/>
      <c r="B62" s="1997"/>
      <c r="C62" s="698"/>
      <c r="D62" s="696">
        <v>2015</v>
      </c>
      <c r="E62" s="687">
        <v>0.1</v>
      </c>
      <c r="F62" s="687" t="s">
        <v>405</v>
      </c>
      <c r="G62" s="687">
        <v>0.1</v>
      </c>
      <c r="H62" s="687">
        <v>0.1</v>
      </c>
      <c r="I62" s="687" t="s">
        <v>405</v>
      </c>
      <c r="J62" s="699">
        <v>0.1</v>
      </c>
      <c r="K62" s="1998"/>
    </row>
    <row r="63" spans="1:11" ht="14.45" customHeight="1">
      <c r="A63" s="1987"/>
      <c r="B63" s="418"/>
      <c r="C63" s="698"/>
      <c r="D63" s="696">
        <v>2016</v>
      </c>
      <c r="E63" s="687">
        <v>0.1</v>
      </c>
      <c r="F63" s="687" t="s">
        <v>405</v>
      </c>
      <c r="G63" s="687">
        <v>0.1</v>
      </c>
      <c r="H63" s="687">
        <v>0.1</v>
      </c>
      <c r="I63" s="687" t="s">
        <v>405</v>
      </c>
      <c r="J63" s="699">
        <v>0.1</v>
      </c>
      <c r="K63" s="1998"/>
    </row>
    <row r="64" spans="1:11" ht="14.45" customHeight="1">
      <c r="A64" s="1987"/>
      <c r="B64" s="418"/>
      <c r="C64" s="698"/>
      <c r="D64" s="696">
        <v>2017</v>
      </c>
      <c r="E64" s="687">
        <v>0</v>
      </c>
      <c r="F64" s="687" t="s">
        <v>405</v>
      </c>
      <c r="G64" s="687">
        <v>0.1</v>
      </c>
      <c r="H64" s="687">
        <v>0.1</v>
      </c>
      <c r="I64" s="687" t="s">
        <v>405</v>
      </c>
      <c r="J64" s="699">
        <v>0.1</v>
      </c>
      <c r="K64" s="1998"/>
    </row>
    <row r="65" spans="1:11" ht="14.45" customHeight="1">
      <c r="A65" s="1987"/>
      <c r="B65" s="418"/>
      <c r="C65" s="698"/>
      <c r="D65" s="696">
        <v>2018</v>
      </c>
      <c r="E65" s="687">
        <v>0.1</v>
      </c>
      <c r="F65" s="687" t="s">
        <v>405</v>
      </c>
      <c r="G65" s="687">
        <v>0.1</v>
      </c>
      <c r="H65" s="687">
        <v>0.1</v>
      </c>
      <c r="I65" s="687" t="s">
        <v>405</v>
      </c>
      <c r="J65" s="699">
        <v>0.1</v>
      </c>
      <c r="K65" s="688"/>
    </row>
    <row r="66" spans="1:11" ht="14.45" customHeight="1">
      <c r="A66" s="1987"/>
      <c r="B66" s="418"/>
      <c r="C66" s="698"/>
      <c r="D66" s="696">
        <v>2019</v>
      </c>
      <c r="E66" s="687">
        <v>0</v>
      </c>
      <c r="F66" s="687" t="s">
        <v>405</v>
      </c>
      <c r="G66" s="687">
        <v>0.2</v>
      </c>
      <c r="H66" s="687">
        <v>0.1</v>
      </c>
      <c r="I66" s="687" t="s">
        <v>405</v>
      </c>
      <c r="J66" s="699">
        <v>0</v>
      </c>
      <c r="K66" s="688"/>
    </row>
    <row r="67" spans="1:11" ht="14.45" customHeight="1">
      <c r="A67" s="1987"/>
      <c r="B67" s="418"/>
      <c r="C67" s="698"/>
      <c r="D67" s="696">
        <v>2020</v>
      </c>
      <c r="E67" s="687">
        <v>-0.1</v>
      </c>
      <c r="F67" s="687" t="s">
        <v>405</v>
      </c>
      <c r="G67" s="687">
        <v>0.2</v>
      </c>
      <c r="H67" s="687">
        <v>0.1</v>
      </c>
      <c r="I67" s="687" t="s">
        <v>405</v>
      </c>
      <c r="J67" s="699">
        <v>0</v>
      </c>
      <c r="K67" s="688"/>
    </row>
    <row r="68" spans="1:11" ht="14.45" customHeight="1">
      <c r="A68" s="1987"/>
      <c r="B68" s="418" t="s">
        <v>400</v>
      </c>
      <c r="C68" s="698" t="s">
        <v>401</v>
      </c>
      <c r="D68" s="696">
        <v>2010</v>
      </c>
      <c r="E68" s="687">
        <v>3.1</v>
      </c>
      <c r="F68" s="687" t="s">
        <v>405</v>
      </c>
      <c r="G68" s="687" t="s">
        <v>405</v>
      </c>
      <c r="H68" s="687">
        <v>6.3</v>
      </c>
      <c r="I68" s="687" t="s">
        <v>405</v>
      </c>
      <c r="J68" s="699">
        <v>4</v>
      </c>
      <c r="K68" s="700" t="s">
        <v>402</v>
      </c>
    </row>
    <row r="69" spans="1:11" ht="14.45" customHeight="1">
      <c r="A69" s="1987"/>
      <c r="B69" s="418"/>
      <c r="C69" s="698"/>
      <c r="D69" s="696">
        <v>2011</v>
      </c>
      <c r="E69" s="687">
        <v>1.9</v>
      </c>
      <c r="F69" s="687" t="s">
        <v>405</v>
      </c>
      <c r="G69" s="687" t="s">
        <v>405</v>
      </c>
      <c r="H69" s="687">
        <v>5.6</v>
      </c>
      <c r="I69" s="687" t="s">
        <v>405</v>
      </c>
      <c r="J69" s="699">
        <v>3.3</v>
      </c>
      <c r="K69" s="688"/>
    </row>
    <row r="70" spans="1:11" ht="14.45" customHeight="1">
      <c r="A70" s="1987"/>
      <c r="B70" s="418"/>
      <c r="C70" s="698"/>
      <c r="D70" s="696">
        <v>2012</v>
      </c>
      <c r="E70" s="687">
        <v>1.5</v>
      </c>
      <c r="F70" s="687" t="s">
        <v>405</v>
      </c>
      <c r="G70" s="687" t="s">
        <v>405</v>
      </c>
      <c r="H70" s="687">
        <v>4.7</v>
      </c>
      <c r="I70" s="687" t="s">
        <v>405</v>
      </c>
      <c r="J70" s="699">
        <v>2.8</v>
      </c>
      <c r="K70" s="688"/>
    </row>
    <row r="71" spans="1:11" ht="14.45" customHeight="1">
      <c r="A71" s="1987"/>
      <c r="B71" s="418"/>
      <c r="C71" s="698"/>
      <c r="D71" s="696">
        <v>2013</v>
      </c>
      <c r="E71" s="687">
        <v>1</v>
      </c>
      <c r="F71" s="687" t="s">
        <v>405</v>
      </c>
      <c r="G71" s="687" t="s">
        <v>405</v>
      </c>
      <c r="H71" s="687">
        <v>4.3</v>
      </c>
      <c r="I71" s="687" t="s">
        <v>405</v>
      </c>
      <c r="J71" s="699">
        <v>2.4</v>
      </c>
      <c r="K71" s="688"/>
    </row>
    <row r="72" spans="1:11" ht="14.45" customHeight="1">
      <c r="A72" s="1987"/>
      <c r="B72" s="418"/>
      <c r="C72" s="698"/>
      <c r="D72" s="696">
        <v>2014</v>
      </c>
      <c r="E72" s="687">
        <v>0.9</v>
      </c>
      <c r="F72" s="687" t="s">
        <v>405</v>
      </c>
      <c r="G72" s="687" t="s">
        <v>405</v>
      </c>
      <c r="H72" s="687">
        <v>4.2</v>
      </c>
      <c r="I72" s="687" t="s">
        <v>405</v>
      </c>
      <c r="J72" s="699">
        <v>2.2999999999999998</v>
      </c>
      <c r="K72" s="688"/>
    </row>
    <row r="73" spans="1:11" ht="14.45" customHeight="1">
      <c r="A73" s="1987"/>
      <c r="B73" s="418"/>
      <c r="C73" s="698"/>
      <c r="D73" s="696">
        <v>2015</v>
      </c>
      <c r="E73" s="687">
        <v>1.1000000000000001</v>
      </c>
      <c r="F73" s="687" t="s">
        <v>405</v>
      </c>
      <c r="G73" s="687" t="s">
        <v>405</v>
      </c>
      <c r="H73" s="687">
        <v>3.4</v>
      </c>
      <c r="I73" s="687" t="s">
        <v>405</v>
      </c>
      <c r="J73" s="699">
        <v>1.9</v>
      </c>
      <c r="K73" s="688"/>
    </row>
    <row r="74" spans="1:11" ht="14.45" customHeight="1">
      <c r="A74" s="1987"/>
      <c r="B74" s="418"/>
      <c r="C74" s="698"/>
      <c r="D74" s="696">
        <v>2016</v>
      </c>
      <c r="E74" s="687">
        <v>1.9</v>
      </c>
      <c r="F74" s="687" t="s">
        <v>405</v>
      </c>
      <c r="G74" s="687" t="s">
        <v>405</v>
      </c>
      <c r="H74" s="687">
        <v>3</v>
      </c>
      <c r="I74" s="687" t="s">
        <v>405</v>
      </c>
      <c r="J74" s="699">
        <v>2.1</v>
      </c>
      <c r="K74" s="688"/>
    </row>
    <row r="75" spans="1:11" ht="14.45" customHeight="1">
      <c r="A75" s="1987"/>
      <c r="B75" s="418"/>
      <c r="C75" s="698"/>
      <c r="D75" s="696">
        <v>2017</v>
      </c>
      <c r="E75" s="687">
        <v>2.1</v>
      </c>
      <c r="F75" s="687" t="s">
        <v>405</v>
      </c>
      <c r="G75" s="687" t="s">
        <v>405</v>
      </c>
      <c r="H75" s="687">
        <v>3.2</v>
      </c>
      <c r="I75" s="687" t="s">
        <v>405</v>
      </c>
      <c r="J75" s="699">
        <v>2.4</v>
      </c>
      <c r="K75" s="688"/>
    </row>
    <row r="76" spans="1:11" ht="14.45" customHeight="1">
      <c r="A76" s="1987"/>
      <c r="B76" s="418"/>
      <c r="C76" s="698"/>
      <c r="D76" s="696">
        <v>2018</v>
      </c>
      <c r="E76" s="687">
        <v>2.7</v>
      </c>
      <c r="F76" s="687" t="s">
        <v>405</v>
      </c>
      <c r="G76" s="687" t="s">
        <v>405</v>
      </c>
      <c r="H76" s="687">
        <v>2.8</v>
      </c>
      <c r="I76" s="687" t="s">
        <v>405</v>
      </c>
      <c r="J76" s="699">
        <v>2.5</v>
      </c>
      <c r="K76" s="688"/>
    </row>
    <row r="77" spans="1:11" ht="14.45" customHeight="1">
      <c r="A77" s="1987"/>
      <c r="B77" s="418"/>
      <c r="C77" s="698"/>
      <c r="D77" s="696">
        <v>2019</v>
      </c>
      <c r="E77" s="687">
        <v>3.9</v>
      </c>
      <c r="F77" s="687" t="s">
        <v>405</v>
      </c>
      <c r="G77" s="687" t="s">
        <v>405</v>
      </c>
      <c r="H77" s="687">
        <v>2.8</v>
      </c>
      <c r="I77" s="687" t="s">
        <v>405</v>
      </c>
      <c r="J77" s="699">
        <v>3.1</v>
      </c>
      <c r="K77" s="688"/>
    </row>
    <row r="78" spans="1:11" ht="14.45" customHeight="1">
      <c r="A78" s="1987"/>
      <c r="B78" s="418"/>
      <c r="C78" s="698"/>
      <c r="D78" s="696">
        <v>2020</v>
      </c>
      <c r="E78" s="687">
        <v>5</v>
      </c>
      <c r="F78" s="687" t="s">
        <v>405</v>
      </c>
      <c r="G78" s="687" t="s">
        <v>405</v>
      </c>
      <c r="H78" s="687">
        <v>2</v>
      </c>
      <c r="I78" s="687" t="s">
        <v>405</v>
      </c>
      <c r="J78" s="699">
        <v>3.2</v>
      </c>
      <c r="K78" s="688"/>
    </row>
    <row r="79" spans="1:11" ht="14.45" customHeight="1">
      <c r="A79" s="1987"/>
      <c r="B79" s="1997" t="s">
        <v>403</v>
      </c>
      <c r="C79" s="698" t="s">
        <v>404</v>
      </c>
      <c r="D79" s="696">
        <v>2010</v>
      </c>
      <c r="E79" s="687">
        <v>20.5</v>
      </c>
      <c r="F79" s="687" t="s">
        <v>405</v>
      </c>
      <c r="G79" s="687" t="s">
        <v>405</v>
      </c>
      <c r="H79" s="687">
        <v>25.2</v>
      </c>
      <c r="I79" s="687" t="s">
        <v>405</v>
      </c>
      <c r="J79" s="699">
        <v>20</v>
      </c>
      <c r="K79" s="1998" t="s">
        <v>550</v>
      </c>
    </row>
    <row r="80" spans="1:11" ht="14.45" customHeight="1">
      <c r="A80" s="1987"/>
      <c r="B80" s="1997"/>
      <c r="C80" s="698"/>
      <c r="D80" s="696">
        <v>2011</v>
      </c>
      <c r="E80" s="687">
        <v>21.9</v>
      </c>
      <c r="F80" s="687" t="s">
        <v>405</v>
      </c>
      <c r="G80" s="687" t="s">
        <v>405</v>
      </c>
      <c r="H80" s="687">
        <v>25.9</v>
      </c>
      <c r="I80" s="687" t="s">
        <v>405</v>
      </c>
      <c r="J80" s="699">
        <v>21.5</v>
      </c>
      <c r="K80" s="1998"/>
    </row>
    <row r="81" spans="1:11" ht="14.45" customHeight="1">
      <c r="A81" s="1987"/>
      <c r="B81" s="1997"/>
      <c r="C81" s="698"/>
      <c r="D81" s="696">
        <v>2012</v>
      </c>
      <c r="E81" s="687">
        <v>15.6</v>
      </c>
      <c r="F81" s="687" t="s">
        <v>405</v>
      </c>
      <c r="G81" s="687" t="s">
        <v>405</v>
      </c>
      <c r="H81" s="687">
        <v>27.7</v>
      </c>
      <c r="I81" s="687" t="s">
        <v>405</v>
      </c>
      <c r="J81" s="699">
        <v>19.8</v>
      </c>
      <c r="K81" s="1998"/>
    </row>
    <row r="82" spans="1:11" ht="14.45" customHeight="1">
      <c r="A82" s="1987"/>
      <c r="B82" s="1997"/>
      <c r="C82" s="698"/>
      <c r="D82" s="696">
        <v>2013</v>
      </c>
      <c r="E82" s="687">
        <v>15.8</v>
      </c>
      <c r="F82" s="687" t="s">
        <v>405</v>
      </c>
      <c r="G82" s="687" t="s">
        <v>405</v>
      </c>
      <c r="H82" s="687">
        <v>27</v>
      </c>
      <c r="I82" s="687" t="s">
        <v>405</v>
      </c>
      <c r="J82" s="699">
        <v>19.5</v>
      </c>
      <c r="K82" s="1998"/>
    </row>
    <row r="83" spans="1:11" ht="14.45" customHeight="1">
      <c r="A83" s="1987"/>
      <c r="B83" s="1997"/>
      <c r="C83" s="698"/>
      <c r="D83" s="696">
        <v>2014</v>
      </c>
      <c r="E83" s="687">
        <v>20.8</v>
      </c>
      <c r="F83" s="687" t="s">
        <v>405</v>
      </c>
      <c r="G83" s="687" t="s">
        <v>405</v>
      </c>
      <c r="H83" s="687">
        <v>22.3</v>
      </c>
      <c r="I83" s="687" t="s">
        <v>405</v>
      </c>
      <c r="J83" s="699">
        <v>19.5</v>
      </c>
      <c r="K83" s="1998"/>
    </row>
    <row r="84" spans="1:11" ht="14.45" customHeight="1">
      <c r="A84" s="1987"/>
      <c r="B84" s="418"/>
      <c r="C84" s="698"/>
      <c r="D84" s="696">
        <v>2015</v>
      </c>
      <c r="E84" s="687">
        <v>21.7</v>
      </c>
      <c r="F84" s="687" t="s">
        <v>405</v>
      </c>
      <c r="G84" s="687" t="s">
        <v>405</v>
      </c>
      <c r="H84" s="687">
        <v>18.600000000000001</v>
      </c>
      <c r="I84" s="687" t="s">
        <v>405</v>
      </c>
      <c r="J84" s="699">
        <v>18.8</v>
      </c>
      <c r="K84" s="1998"/>
    </row>
    <row r="85" spans="1:11" ht="14.45" customHeight="1">
      <c r="A85" s="1987"/>
      <c r="B85" s="418"/>
      <c r="C85" s="698"/>
      <c r="D85" s="696">
        <v>2016</v>
      </c>
      <c r="E85" s="687">
        <v>19.399999999999999</v>
      </c>
      <c r="F85" s="687" t="s">
        <v>405</v>
      </c>
      <c r="G85" s="687" t="s">
        <v>405</v>
      </c>
      <c r="H85" s="687">
        <v>17.100000000000001</v>
      </c>
      <c r="I85" s="687" t="s">
        <v>405</v>
      </c>
      <c r="J85" s="699">
        <v>17.399999999999999</v>
      </c>
      <c r="K85" s="1998"/>
    </row>
    <row r="86" spans="1:11" ht="14.45" customHeight="1">
      <c r="A86" s="1987"/>
      <c r="B86" s="418"/>
      <c r="C86" s="698"/>
      <c r="D86" s="696">
        <v>2017</v>
      </c>
      <c r="E86" s="687">
        <v>20.9</v>
      </c>
      <c r="F86" s="687" t="s">
        <v>405</v>
      </c>
      <c r="G86" s="687" t="s">
        <v>405</v>
      </c>
      <c r="H86" s="687">
        <v>19.2</v>
      </c>
      <c r="I86" s="687" t="s">
        <v>405</v>
      </c>
      <c r="J86" s="699">
        <v>18.8</v>
      </c>
      <c r="K86" s="688"/>
    </row>
    <row r="87" spans="1:11" ht="14.45" customHeight="1">
      <c r="A87" s="1987"/>
      <c r="B87" s="418"/>
      <c r="C87" s="698"/>
      <c r="D87" s="696">
        <v>2018</v>
      </c>
      <c r="E87" s="687">
        <v>19.5</v>
      </c>
      <c r="F87" s="687" t="s">
        <v>405</v>
      </c>
      <c r="G87" s="687" t="s">
        <v>405</v>
      </c>
      <c r="H87" s="687">
        <v>18.399999999999999</v>
      </c>
      <c r="I87" s="687" t="s">
        <v>405</v>
      </c>
      <c r="J87" s="699">
        <v>17.600000000000001</v>
      </c>
      <c r="K87" s="688"/>
    </row>
    <row r="88" spans="1:11" ht="14.45" customHeight="1">
      <c r="A88" s="1987"/>
      <c r="B88" s="418"/>
      <c r="C88" s="698"/>
      <c r="D88" s="696">
        <v>2019</v>
      </c>
      <c r="E88" s="687">
        <v>17.7</v>
      </c>
      <c r="F88" s="687" t="s">
        <v>405</v>
      </c>
      <c r="G88" s="687" t="s">
        <v>405</v>
      </c>
      <c r="H88" s="687">
        <v>18</v>
      </c>
      <c r="I88" s="687" t="s">
        <v>405</v>
      </c>
      <c r="J88" s="699">
        <v>16.600000000000001</v>
      </c>
      <c r="K88" s="688"/>
    </row>
    <row r="89" spans="1:11" ht="14.45" customHeight="1">
      <c r="A89" s="1987"/>
      <c r="B89" s="418"/>
      <c r="C89" s="698"/>
      <c r="D89" s="696">
        <v>2020</v>
      </c>
      <c r="E89" s="687">
        <v>20.399999999999999</v>
      </c>
      <c r="F89" s="687" t="s">
        <v>405</v>
      </c>
      <c r="G89" s="687" t="s">
        <v>405</v>
      </c>
      <c r="H89" s="687">
        <v>19.5</v>
      </c>
      <c r="I89" s="687" t="s">
        <v>405</v>
      </c>
      <c r="J89" s="699">
        <v>18.5</v>
      </c>
      <c r="K89" s="688"/>
    </row>
    <row r="90" spans="1:11" ht="14.45" customHeight="1">
      <c r="A90" s="1987"/>
      <c r="B90" s="1997" t="s">
        <v>407</v>
      </c>
      <c r="C90" s="698" t="s">
        <v>408</v>
      </c>
      <c r="D90" s="696">
        <v>2010</v>
      </c>
      <c r="E90" s="687">
        <v>15.1</v>
      </c>
      <c r="F90" s="687" t="s">
        <v>405</v>
      </c>
      <c r="G90" s="687">
        <v>7.6</v>
      </c>
      <c r="H90" s="687">
        <v>2.9</v>
      </c>
      <c r="I90" s="687" t="s">
        <v>405</v>
      </c>
      <c r="J90" s="699">
        <v>8.6999999999999993</v>
      </c>
      <c r="K90" s="1998" t="s">
        <v>409</v>
      </c>
    </row>
    <row r="91" spans="1:11" ht="14.45" customHeight="1">
      <c r="A91" s="1987"/>
      <c r="B91" s="1997"/>
      <c r="C91" s="698"/>
      <c r="D91" s="696">
        <v>2011</v>
      </c>
      <c r="E91" s="687">
        <v>16.2</v>
      </c>
      <c r="F91" s="687" t="s">
        <v>405</v>
      </c>
      <c r="G91" s="687">
        <v>10.1</v>
      </c>
      <c r="H91" s="687">
        <v>3</v>
      </c>
      <c r="I91" s="687" t="s">
        <v>405</v>
      </c>
      <c r="J91" s="699">
        <v>9.4</v>
      </c>
      <c r="K91" s="1998"/>
    </row>
    <row r="92" spans="1:11" ht="14.45" customHeight="1">
      <c r="A92" s="1987"/>
      <c r="B92" s="1997"/>
      <c r="C92" s="698"/>
      <c r="D92" s="696">
        <v>2012</v>
      </c>
      <c r="E92" s="687">
        <v>11.4</v>
      </c>
      <c r="F92" s="687" t="s">
        <v>405</v>
      </c>
      <c r="G92" s="687">
        <v>7.4</v>
      </c>
      <c r="H92" s="687">
        <v>2.6</v>
      </c>
      <c r="I92" s="687" t="s">
        <v>405</v>
      </c>
      <c r="J92" s="699">
        <v>6.6</v>
      </c>
      <c r="K92" s="1998"/>
    </row>
    <row r="93" spans="1:11" ht="14.45" customHeight="1">
      <c r="A93" s="1987"/>
      <c r="B93" s="1997"/>
      <c r="C93" s="698"/>
      <c r="D93" s="696">
        <v>2013</v>
      </c>
      <c r="E93" s="687">
        <v>12.8</v>
      </c>
      <c r="F93" s="687" t="s">
        <v>405</v>
      </c>
      <c r="G93" s="687">
        <v>8.3000000000000007</v>
      </c>
      <c r="H93" s="687">
        <v>2.7</v>
      </c>
      <c r="I93" s="687" t="s">
        <v>405</v>
      </c>
      <c r="J93" s="699">
        <v>7</v>
      </c>
      <c r="K93" s="1998"/>
    </row>
    <row r="94" spans="1:11" ht="14.45" customHeight="1">
      <c r="A94" s="1987"/>
      <c r="B94" s="1997"/>
      <c r="C94" s="698"/>
      <c r="D94" s="696">
        <v>2014</v>
      </c>
      <c r="E94" s="687">
        <v>9.3000000000000007</v>
      </c>
      <c r="F94" s="687" t="s">
        <v>405</v>
      </c>
      <c r="G94" s="687">
        <v>3.4</v>
      </c>
      <c r="H94" s="687">
        <v>3.1</v>
      </c>
      <c r="I94" s="687" t="s">
        <v>405</v>
      </c>
      <c r="J94" s="699">
        <v>5.8</v>
      </c>
      <c r="K94" s="826"/>
    </row>
    <row r="95" spans="1:11" ht="14.45" customHeight="1">
      <c r="A95" s="1987"/>
      <c r="B95" s="418"/>
      <c r="C95" s="698"/>
      <c r="D95" s="696">
        <v>2015</v>
      </c>
      <c r="E95" s="687">
        <v>10</v>
      </c>
      <c r="F95" s="687" t="s">
        <v>405</v>
      </c>
      <c r="G95" s="687">
        <v>5.0999999999999996</v>
      </c>
      <c r="H95" s="687">
        <v>3.4</v>
      </c>
      <c r="I95" s="687" t="s">
        <v>405</v>
      </c>
      <c r="J95" s="699">
        <v>6.8</v>
      </c>
      <c r="K95" s="826"/>
    </row>
    <row r="96" spans="1:11" ht="14.45" customHeight="1">
      <c r="A96" s="1987"/>
      <c r="B96" s="418"/>
      <c r="C96" s="698"/>
      <c r="D96" s="696">
        <v>2016</v>
      </c>
      <c r="E96" s="687">
        <v>8.6999999999999993</v>
      </c>
      <c r="F96" s="687" t="s">
        <v>405</v>
      </c>
      <c r="G96" s="687">
        <v>9</v>
      </c>
      <c r="H96" s="687">
        <v>3.6</v>
      </c>
      <c r="I96" s="687" t="s">
        <v>405</v>
      </c>
      <c r="J96" s="699">
        <v>6.6</v>
      </c>
      <c r="K96" s="826"/>
    </row>
    <row r="97" spans="1:11" ht="14.45" customHeight="1">
      <c r="A97" s="1987"/>
      <c r="B97" s="418"/>
      <c r="C97" s="698"/>
      <c r="D97" s="696">
        <v>2017</v>
      </c>
      <c r="E97" s="687">
        <v>7.3</v>
      </c>
      <c r="F97" s="687" t="s">
        <v>405</v>
      </c>
      <c r="G97" s="687">
        <v>12.9</v>
      </c>
      <c r="H97" s="687">
        <v>3.7</v>
      </c>
      <c r="I97" s="687" t="s">
        <v>405</v>
      </c>
      <c r="J97" s="699">
        <v>5.8</v>
      </c>
      <c r="K97" s="688"/>
    </row>
    <row r="98" spans="1:11" ht="14.45" customHeight="1">
      <c r="A98" s="1987"/>
      <c r="B98" s="418"/>
      <c r="C98" s="698"/>
      <c r="D98" s="701">
        <v>2018</v>
      </c>
      <c r="E98" s="687">
        <v>5.7</v>
      </c>
      <c r="F98" s="687" t="s">
        <v>405</v>
      </c>
      <c r="G98" s="687">
        <v>16.3</v>
      </c>
      <c r="H98" s="687">
        <v>3.5</v>
      </c>
      <c r="I98" s="687" t="s">
        <v>405</v>
      </c>
      <c r="J98" s="699">
        <v>5</v>
      </c>
      <c r="K98" s="688"/>
    </row>
    <row r="99" spans="1:11" ht="14.45" customHeight="1">
      <c r="A99" s="1987"/>
      <c r="B99" s="418"/>
      <c r="C99" s="698"/>
      <c r="D99" s="701">
        <v>2019</v>
      </c>
      <c r="E99" s="687">
        <v>9.6</v>
      </c>
      <c r="F99" s="687" t="s">
        <v>405</v>
      </c>
      <c r="G99" s="687">
        <v>7.3</v>
      </c>
      <c r="H99" s="687">
        <v>3.4</v>
      </c>
      <c r="I99" s="687" t="s">
        <v>405</v>
      </c>
      <c r="J99" s="699">
        <v>6.4</v>
      </c>
      <c r="K99" s="688"/>
    </row>
    <row r="100" spans="1:11" ht="14.45" customHeight="1">
      <c r="A100" s="1987"/>
      <c r="B100" s="418"/>
      <c r="C100" s="418"/>
      <c r="D100" s="701">
        <v>2020</v>
      </c>
      <c r="E100" s="701">
        <v>9.9</v>
      </c>
      <c r="F100" s="687" t="s">
        <v>405</v>
      </c>
      <c r="G100" s="701">
        <v>6.4</v>
      </c>
      <c r="H100" s="701">
        <v>3.2</v>
      </c>
      <c r="I100" s="687" t="s">
        <v>405</v>
      </c>
      <c r="J100" s="739">
        <v>6.3</v>
      </c>
      <c r="K100" s="418"/>
    </row>
    <row r="101" spans="1:11" ht="19.7" customHeight="1">
      <c r="A101" s="1995">
        <v>141</v>
      </c>
      <c r="B101" s="661"/>
      <c r="C101" s="661"/>
      <c r="D101" s="661"/>
      <c r="E101" s="477"/>
      <c r="F101" s="561"/>
      <c r="G101" s="561"/>
      <c r="H101" s="561"/>
      <c r="I101" s="2008" t="s">
        <v>600</v>
      </c>
      <c r="J101" s="2008"/>
      <c r="K101" s="2008"/>
    </row>
    <row r="102" spans="1:11" ht="33.950000000000003" customHeight="1">
      <c r="A102" s="1995"/>
      <c r="B102" s="514"/>
      <c r="C102" s="372" t="s">
        <v>534</v>
      </c>
      <c r="D102" s="515" t="s">
        <v>336</v>
      </c>
      <c r="E102" s="372" t="s">
        <v>535</v>
      </c>
      <c r="F102" s="372" t="s">
        <v>536</v>
      </c>
      <c r="G102" s="372" t="s">
        <v>537</v>
      </c>
      <c r="H102" s="664" t="s">
        <v>570</v>
      </c>
      <c r="I102" s="664" t="s">
        <v>539</v>
      </c>
      <c r="J102" s="665" t="s">
        <v>548</v>
      </c>
      <c r="K102" s="2003"/>
    </row>
    <row r="103" spans="1:11" ht="33.950000000000003" customHeight="1">
      <c r="A103" s="1995"/>
      <c r="B103" s="517"/>
      <c r="C103" s="519" t="s">
        <v>372</v>
      </c>
      <c r="D103" s="518" t="s">
        <v>9</v>
      </c>
      <c r="E103" s="519" t="s">
        <v>541</v>
      </c>
      <c r="F103" s="519" t="s">
        <v>542</v>
      </c>
      <c r="G103" s="519" t="s">
        <v>543</v>
      </c>
      <c r="H103" s="666" t="s">
        <v>544</v>
      </c>
      <c r="I103" s="666" t="s">
        <v>545</v>
      </c>
      <c r="J103" s="667" t="s">
        <v>549</v>
      </c>
      <c r="K103" s="2009"/>
    </row>
    <row r="104" spans="1:11" ht="19.7" customHeight="1">
      <c r="A104" s="1995"/>
      <c r="B104" s="407"/>
      <c r="C104" s="668"/>
      <c r="D104" s="521"/>
      <c r="E104" s="522" t="s">
        <v>318</v>
      </c>
      <c r="F104" s="522" t="s">
        <v>321</v>
      </c>
      <c r="G104" s="522" t="s">
        <v>325</v>
      </c>
      <c r="H104" s="522" t="s">
        <v>328</v>
      </c>
      <c r="I104" s="522" t="s">
        <v>331</v>
      </c>
      <c r="J104" s="523" t="s">
        <v>334</v>
      </c>
      <c r="K104" s="671"/>
    </row>
    <row r="105" spans="1:11" ht="6.95" customHeight="1">
      <c r="A105" s="1995"/>
      <c r="B105" s="418"/>
      <c r="C105" s="418"/>
      <c r="D105" s="696"/>
      <c r="E105" s="418"/>
      <c r="F105" s="418"/>
      <c r="G105" s="418"/>
      <c r="H105" s="418"/>
      <c r="I105" s="418"/>
      <c r="J105" s="418"/>
      <c r="K105" s="418"/>
    </row>
    <row r="106" spans="1:11" ht="14.45" customHeight="1">
      <c r="A106" s="1995"/>
      <c r="B106" s="1979" t="s">
        <v>553</v>
      </c>
      <c r="C106" s="477" t="s">
        <v>411</v>
      </c>
      <c r="D106" s="676">
        <v>2010</v>
      </c>
      <c r="E106" s="677">
        <v>0</v>
      </c>
      <c r="F106" s="678" t="s">
        <v>405</v>
      </c>
      <c r="G106" s="678" t="s">
        <v>405</v>
      </c>
      <c r="H106" s="136">
        <v>2.5</v>
      </c>
      <c r="I106" s="678" t="s">
        <v>405</v>
      </c>
      <c r="J106" s="708">
        <v>1</v>
      </c>
      <c r="K106" s="2006" t="s">
        <v>412</v>
      </c>
    </row>
    <row r="107" spans="1:11" ht="14.45" customHeight="1">
      <c r="A107" s="1995"/>
      <c r="B107" s="1979"/>
      <c r="C107" s="675"/>
      <c r="D107" s="676">
        <v>2011</v>
      </c>
      <c r="E107" s="677">
        <v>0</v>
      </c>
      <c r="F107" s="678" t="s">
        <v>405</v>
      </c>
      <c r="G107" s="678" t="s">
        <v>405</v>
      </c>
      <c r="H107" s="136">
        <v>2.2999999999999998</v>
      </c>
      <c r="I107" s="678" t="s">
        <v>405</v>
      </c>
      <c r="J107" s="708">
        <v>1</v>
      </c>
      <c r="K107" s="2006"/>
    </row>
    <row r="108" spans="1:11" ht="14.45" customHeight="1">
      <c r="A108" s="1995"/>
      <c r="B108" s="1979"/>
      <c r="C108" s="709"/>
      <c r="D108" s="676">
        <v>2012</v>
      </c>
      <c r="E108" s="677">
        <v>-0.4</v>
      </c>
      <c r="F108" s="678" t="s">
        <v>405</v>
      </c>
      <c r="G108" s="678" t="s">
        <v>405</v>
      </c>
      <c r="H108" s="136">
        <v>1.9</v>
      </c>
      <c r="I108" s="678" t="s">
        <v>405</v>
      </c>
      <c r="J108" s="708">
        <v>0.7</v>
      </c>
      <c r="K108" s="2006"/>
    </row>
    <row r="109" spans="1:11" ht="14.45" customHeight="1">
      <c r="A109" s="1995"/>
      <c r="B109" s="1979"/>
      <c r="C109" s="709"/>
      <c r="D109" s="676">
        <v>2013</v>
      </c>
      <c r="E109" s="677">
        <v>-0.2</v>
      </c>
      <c r="F109" s="678" t="s">
        <v>405</v>
      </c>
      <c r="G109" s="678" t="s">
        <v>405</v>
      </c>
      <c r="H109" s="136">
        <v>1.6</v>
      </c>
      <c r="I109" s="678" t="s">
        <v>405</v>
      </c>
      <c r="J109" s="708">
        <v>0.7</v>
      </c>
      <c r="K109" s="710"/>
    </row>
    <row r="110" spans="1:11" ht="14.45" customHeight="1">
      <c r="A110" s="1995"/>
      <c r="B110" s="362"/>
      <c r="C110" s="709"/>
      <c r="D110" s="676">
        <v>2014</v>
      </c>
      <c r="E110" s="677">
        <v>-0.2</v>
      </c>
      <c r="F110" s="678" t="s">
        <v>405</v>
      </c>
      <c r="G110" s="678" t="s">
        <v>405</v>
      </c>
      <c r="H110" s="136">
        <v>1.5</v>
      </c>
      <c r="I110" s="678" t="s">
        <v>405</v>
      </c>
      <c r="J110" s="708">
        <v>0.6</v>
      </c>
      <c r="K110" s="710"/>
    </row>
    <row r="111" spans="1:11" ht="14.45" customHeight="1">
      <c r="A111" s="1995"/>
      <c r="B111" s="362"/>
      <c r="C111" s="709"/>
      <c r="D111" s="676">
        <v>2015</v>
      </c>
      <c r="E111" s="677">
        <v>-0.1</v>
      </c>
      <c r="F111" s="678" t="s">
        <v>405</v>
      </c>
      <c r="G111" s="678" t="s">
        <v>405</v>
      </c>
      <c r="H111" s="136">
        <v>1.7</v>
      </c>
      <c r="I111" s="678" t="s">
        <v>405</v>
      </c>
      <c r="J111" s="708">
        <v>0.6</v>
      </c>
      <c r="K111" s="710"/>
    </row>
    <row r="112" spans="1:11" ht="14.45" customHeight="1">
      <c r="A112" s="1995"/>
      <c r="B112" s="362"/>
      <c r="C112" s="709"/>
      <c r="D112" s="676">
        <v>2016</v>
      </c>
      <c r="E112" s="677">
        <v>0.1</v>
      </c>
      <c r="F112" s="678" t="s">
        <v>405</v>
      </c>
      <c r="G112" s="678" t="s">
        <v>405</v>
      </c>
      <c r="H112" s="136">
        <v>1.9</v>
      </c>
      <c r="I112" s="678" t="s">
        <v>405</v>
      </c>
      <c r="J112" s="708">
        <v>0.7</v>
      </c>
      <c r="K112" s="710"/>
    </row>
    <row r="113" spans="1:11" ht="14.45" customHeight="1">
      <c r="A113" s="1995"/>
      <c r="B113" s="362"/>
      <c r="C113" s="709"/>
      <c r="D113" s="676">
        <v>2017</v>
      </c>
      <c r="E113" s="677">
        <v>-0.1</v>
      </c>
      <c r="F113" s="678" t="s">
        <v>405</v>
      </c>
      <c r="G113" s="678" t="s">
        <v>405</v>
      </c>
      <c r="H113" s="136">
        <v>2.2000000000000002</v>
      </c>
      <c r="I113" s="678" t="s">
        <v>405</v>
      </c>
      <c r="J113" s="708">
        <v>0.8</v>
      </c>
      <c r="K113" s="710"/>
    </row>
    <row r="114" spans="1:11" ht="14.45" customHeight="1">
      <c r="A114" s="1995"/>
      <c r="B114" s="362"/>
      <c r="C114" s="709"/>
      <c r="D114" s="562">
        <v>2018</v>
      </c>
      <c r="E114" s="677">
        <v>-0.2</v>
      </c>
      <c r="F114" s="678" t="s">
        <v>405</v>
      </c>
      <c r="G114" s="678" t="s">
        <v>405</v>
      </c>
      <c r="H114" s="136">
        <v>2.5</v>
      </c>
      <c r="I114" s="678" t="s">
        <v>405</v>
      </c>
      <c r="J114" s="708">
        <v>1</v>
      </c>
      <c r="K114" s="711"/>
    </row>
    <row r="115" spans="1:11" ht="14.45" customHeight="1">
      <c r="A115" s="1995"/>
      <c r="B115" s="362"/>
      <c r="C115" s="709"/>
      <c r="D115" s="561">
        <v>2019</v>
      </c>
      <c r="E115" s="562">
        <v>-0.2</v>
      </c>
      <c r="F115" s="562" t="s">
        <v>405</v>
      </c>
      <c r="G115" s="562" t="s">
        <v>405</v>
      </c>
      <c r="H115" s="562">
        <v>2.8</v>
      </c>
      <c r="I115" s="562" t="s">
        <v>405</v>
      </c>
      <c r="J115" s="563">
        <v>1.2</v>
      </c>
      <c r="K115" s="711"/>
    </row>
    <row r="116" spans="1:11" ht="14.45" customHeight="1">
      <c r="A116" s="1995"/>
      <c r="B116" s="362"/>
      <c r="C116" s="709"/>
      <c r="D116" s="561">
        <v>2020</v>
      </c>
      <c r="E116" s="562">
        <v>-0.4</v>
      </c>
      <c r="F116" s="562" t="s">
        <v>405</v>
      </c>
      <c r="G116" s="562" t="s">
        <v>405</v>
      </c>
      <c r="H116" s="562">
        <v>2.6</v>
      </c>
      <c r="I116" s="562" t="s">
        <v>405</v>
      </c>
      <c r="J116" s="591">
        <v>1</v>
      </c>
      <c r="K116" s="711"/>
    </row>
    <row r="117" spans="1:11" ht="14.45" customHeight="1">
      <c r="A117" s="1995"/>
      <c r="B117" s="1979" t="s">
        <v>413</v>
      </c>
      <c r="C117" s="477" t="s">
        <v>414</v>
      </c>
      <c r="D117" s="676">
        <v>2010</v>
      </c>
      <c r="E117" s="590">
        <v>6.5</v>
      </c>
      <c r="F117" s="590" t="s">
        <v>405</v>
      </c>
      <c r="G117" s="590">
        <v>0.5</v>
      </c>
      <c r="H117" s="590">
        <v>1.5</v>
      </c>
      <c r="I117" s="590" t="s">
        <v>405</v>
      </c>
      <c r="J117" s="591">
        <v>3.8</v>
      </c>
      <c r="K117" s="2006" t="s">
        <v>502</v>
      </c>
    </row>
    <row r="118" spans="1:11" ht="14.45" customHeight="1">
      <c r="A118" s="1995"/>
      <c r="B118" s="1979"/>
      <c r="C118" s="362"/>
      <c r="D118" s="676">
        <v>2011</v>
      </c>
      <c r="E118" s="590">
        <v>5.9</v>
      </c>
      <c r="F118" s="590" t="s">
        <v>405</v>
      </c>
      <c r="G118" s="590">
        <v>0.4</v>
      </c>
      <c r="H118" s="590">
        <v>2.1</v>
      </c>
      <c r="I118" s="590" t="s">
        <v>405</v>
      </c>
      <c r="J118" s="591">
        <v>3.7</v>
      </c>
      <c r="K118" s="2006"/>
    </row>
    <row r="119" spans="1:11" ht="14.45" customHeight="1">
      <c r="A119" s="1995"/>
      <c r="B119" s="1979"/>
      <c r="C119" s="362"/>
      <c r="D119" s="676">
        <v>2012</v>
      </c>
      <c r="E119" s="590">
        <v>6.1</v>
      </c>
      <c r="F119" s="590" t="s">
        <v>405</v>
      </c>
      <c r="G119" s="590">
        <v>0.1</v>
      </c>
      <c r="H119" s="590">
        <v>2.2999999999999998</v>
      </c>
      <c r="I119" s="590" t="s">
        <v>405</v>
      </c>
      <c r="J119" s="591">
        <v>3.7</v>
      </c>
      <c r="K119" s="2006"/>
    </row>
    <row r="120" spans="1:11" ht="14.45" customHeight="1">
      <c r="A120" s="1995"/>
      <c r="B120" s="362"/>
      <c r="C120" s="362"/>
      <c r="D120" s="676">
        <v>2013</v>
      </c>
      <c r="E120" s="590">
        <v>7.1</v>
      </c>
      <c r="F120" s="590" t="s">
        <v>405</v>
      </c>
      <c r="G120" s="590">
        <v>0.1</v>
      </c>
      <c r="H120" s="590">
        <v>2.7</v>
      </c>
      <c r="I120" s="590" t="s">
        <v>405</v>
      </c>
      <c r="J120" s="591">
        <v>4.3</v>
      </c>
      <c r="K120" s="710"/>
    </row>
    <row r="121" spans="1:11" ht="14.45" customHeight="1">
      <c r="A121" s="1995"/>
      <c r="B121" s="362"/>
      <c r="C121" s="362"/>
      <c r="D121" s="676">
        <v>2014</v>
      </c>
      <c r="E121" s="590">
        <v>4.9000000000000004</v>
      </c>
      <c r="F121" s="590" t="s">
        <v>405</v>
      </c>
      <c r="G121" s="590">
        <v>0.1</v>
      </c>
      <c r="H121" s="590">
        <v>4.2</v>
      </c>
      <c r="I121" s="590" t="s">
        <v>405</v>
      </c>
      <c r="J121" s="591">
        <v>4.2</v>
      </c>
      <c r="K121" s="710"/>
    </row>
    <row r="122" spans="1:11" ht="14.45" customHeight="1">
      <c r="A122" s="1995"/>
      <c r="B122" s="362"/>
      <c r="C122" s="362"/>
      <c r="D122" s="676">
        <v>2015</v>
      </c>
      <c r="E122" s="590">
        <v>4.5999999999999996</v>
      </c>
      <c r="F122" s="590" t="s">
        <v>405</v>
      </c>
      <c r="G122" s="590">
        <v>0.1</v>
      </c>
      <c r="H122" s="590">
        <v>6.1</v>
      </c>
      <c r="I122" s="590" t="s">
        <v>405</v>
      </c>
      <c r="J122" s="591">
        <v>4.9000000000000004</v>
      </c>
      <c r="K122" s="710"/>
    </row>
    <row r="123" spans="1:11" ht="14.45" customHeight="1">
      <c r="A123" s="1995"/>
      <c r="B123" s="362"/>
      <c r="C123" s="362"/>
      <c r="D123" s="676">
        <v>2016</v>
      </c>
      <c r="E123" s="590">
        <v>4.7</v>
      </c>
      <c r="F123" s="590" t="s">
        <v>405</v>
      </c>
      <c r="G123" s="590">
        <v>0.3</v>
      </c>
      <c r="H123" s="590">
        <v>6.8</v>
      </c>
      <c r="I123" s="590" t="s">
        <v>405</v>
      </c>
      <c r="J123" s="591">
        <v>5.2</v>
      </c>
      <c r="K123" s="710"/>
    </row>
    <row r="124" spans="1:11" ht="14.45" customHeight="1">
      <c r="A124" s="1995"/>
      <c r="B124" s="362"/>
      <c r="C124" s="362"/>
      <c r="D124" s="676">
        <v>2017</v>
      </c>
      <c r="E124" s="590">
        <v>4.5</v>
      </c>
      <c r="F124" s="590" t="s">
        <v>405</v>
      </c>
      <c r="G124" s="590">
        <v>0.6</v>
      </c>
      <c r="H124" s="590">
        <v>7.3</v>
      </c>
      <c r="I124" s="590" t="s">
        <v>405</v>
      </c>
      <c r="J124" s="591">
        <v>5.3</v>
      </c>
      <c r="K124" s="710"/>
    </row>
    <row r="125" spans="1:11" ht="14.45" customHeight="1">
      <c r="A125" s="1995"/>
      <c r="B125" s="362"/>
      <c r="C125" s="362"/>
      <c r="D125" s="676">
        <v>2018</v>
      </c>
      <c r="E125" s="590">
        <v>4.3</v>
      </c>
      <c r="F125" s="590" t="s">
        <v>405</v>
      </c>
      <c r="G125" s="590">
        <v>0.4</v>
      </c>
      <c r="H125" s="590">
        <v>8.6</v>
      </c>
      <c r="I125" s="590" t="s">
        <v>405</v>
      </c>
      <c r="J125" s="591">
        <v>5.8</v>
      </c>
      <c r="K125" s="710"/>
    </row>
    <row r="126" spans="1:11" ht="14.45" customHeight="1">
      <c r="A126" s="1995"/>
      <c r="B126" s="362"/>
      <c r="C126" s="362"/>
      <c r="D126" s="561">
        <v>2019</v>
      </c>
      <c r="E126" s="590">
        <v>4</v>
      </c>
      <c r="F126" s="590" t="s">
        <v>405</v>
      </c>
      <c r="G126" s="590">
        <v>0.6</v>
      </c>
      <c r="H126" s="590">
        <v>10.9</v>
      </c>
      <c r="I126" s="590" t="s">
        <v>405</v>
      </c>
      <c r="J126" s="591">
        <v>6.9</v>
      </c>
      <c r="K126" s="710"/>
    </row>
    <row r="127" spans="1:11" ht="14.45" customHeight="1">
      <c r="A127" s="1995"/>
      <c r="B127" s="362"/>
      <c r="C127" s="362"/>
      <c r="D127" s="561">
        <v>2020</v>
      </c>
      <c r="E127" s="590">
        <v>4</v>
      </c>
      <c r="F127" s="590" t="s">
        <v>405</v>
      </c>
      <c r="G127" s="590">
        <v>0.7</v>
      </c>
      <c r="H127" s="590">
        <v>12.7</v>
      </c>
      <c r="I127" s="590" t="s">
        <v>405</v>
      </c>
      <c r="J127" s="591">
        <v>7.7</v>
      </c>
      <c r="K127" s="710"/>
    </row>
    <row r="128" spans="1:11" ht="14.45" customHeight="1">
      <c r="A128" s="1995"/>
      <c r="B128" s="1979" t="s">
        <v>416</v>
      </c>
      <c r="C128" s="477" t="s">
        <v>417</v>
      </c>
      <c r="D128" s="676">
        <v>2010</v>
      </c>
      <c r="E128" s="628" t="s">
        <v>405</v>
      </c>
      <c r="F128" s="590">
        <v>100</v>
      </c>
      <c r="G128" s="590" t="s">
        <v>405</v>
      </c>
      <c r="H128" s="590">
        <v>0.4</v>
      </c>
      <c r="I128" s="590" t="s">
        <v>405</v>
      </c>
      <c r="J128" s="591">
        <v>7.5</v>
      </c>
      <c r="K128" s="2006" t="s">
        <v>418</v>
      </c>
    </row>
    <row r="129" spans="1:11" ht="14.45" customHeight="1">
      <c r="A129" s="1995"/>
      <c r="B129" s="1979"/>
      <c r="C129" s="712"/>
      <c r="D129" s="676">
        <v>2011</v>
      </c>
      <c r="E129" s="628" t="s">
        <v>405</v>
      </c>
      <c r="F129" s="590">
        <v>100</v>
      </c>
      <c r="G129" s="590" t="s">
        <v>405</v>
      </c>
      <c r="H129" s="590">
        <v>0.3</v>
      </c>
      <c r="I129" s="590" t="s">
        <v>405</v>
      </c>
      <c r="J129" s="591">
        <v>5.4</v>
      </c>
      <c r="K129" s="2006"/>
    </row>
    <row r="130" spans="1:11" ht="14.45" customHeight="1">
      <c r="A130" s="1995"/>
      <c r="B130" s="1979"/>
      <c r="C130" s="712"/>
      <c r="D130" s="676">
        <v>2012</v>
      </c>
      <c r="E130" s="628" t="s">
        <v>405</v>
      </c>
      <c r="F130" s="590">
        <v>100</v>
      </c>
      <c r="G130" s="590" t="s">
        <v>405</v>
      </c>
      <c r="H130" s="590">
        <v>0.4</v>
      </c>
      <c r="I130" s="590" t="s">
        <v>405</v>
      </c>
      <c r="J130" s="591">
        <v>5.2</v>
      </c>
      <c r="K130" s="2006"/>
    </row>
    <row r="131" spans="1:11" ht="14.45" customHeight="1">
      <c r="A131" s="1995"/>
      <c r="B131" s="712"/>
      <c r="C131" s="712"/>
      <c r="D131" s="676">
        <v>2013</v>
      </c>
      <c r="E131" s="628" t="s">
        <v>405</v>
      </c>
      <c r="F131" s="590">
        <v>100</v>
      </c>
      <c r="G131" s="590" t="s">
        <v>405</v>
      </c>
      <c r="H131" s="590">
        <v>0.3</v>
      </c>
      <c r="I131" s="590" t="s">
        <v>405</v>
      </c>
      <c r="J131" s="591">
        <v>5.8</v>
      </c>
      <c r="K131" s="710"/>
    </row>
    <row r="132" spans="1:11" ht="14.45" customHeight="1">
      <c r="A132" s="1995"/>
      <c r="B132" s="712"/>
      <c r="C132" s="712"/>
      <c r="D132" s="676">
        <v>2014</v>
      </c>
      <c r="E132" s="628" t="s">
        <v>405</v>
      </c>
      <c r="F132" s="590">
        <v>100</v>
      </c>
      <c r="G132" s="590" t="s">
        <v>405</v>
      </c>
      <c r="H132" s="590">
        <v>0.3</v>
      </c>
      <c r="I132" s="590" t="s">
        <v>405</v>
      </c>
      <c r="J132" s="591">
        <v>5.6</v>
      </c>
      <c r="K132" s="710"/>
    </row>
    <row r="133" spans="1:11" ht="14.45" customHeight="1">
      <c r="A133" s="1995"/>
      <c r="B133" s="712"/>
      <c r="C133" s="712"/>
      <c r="D133" s="676">
        <v>2015</v>
      </c>
      <c r="E133" s="628" t="s">
        <v>405</v>
      </c>
      <c r="F133" s="590">
        <v>100</v>
      </c>
      <c r="G133" s="590" t="s">
        <v>405</v>
      </c>
      <c r="H133" s="590">
        <v>0.4</v>
      </c>
      <c r="I133" s="136" t="s">
        <v>405</v>
      </c>
      <c r="J133" s="591">
        <v>4.3</v>
      </c>
      <c r="K133" s="710"/>
    </row>
    <row r="134" spans="1:11" ht="14.45" customHeight="1">
      <c r="A134" s="1995"/>
      <c r="B134" s="712"/>
      <c r="C134" s="712"/>
      <c r="D134" s="374">
        <v>2016</v>
      </c>
      <c r="E134" s="628" t="s">
        <v>405</v>
      </c>
      <c r="F134" s="590">
        <v>100</v>
      </c>
      <c r="G134" s="590" t="s">
        <v>405</v>
      </c>
      <c r="H134" s="590">
        <v>0.4</v>
      </c>
      <c r="I134" s="590" t="s">
        <v>405</v>
      </c>
      <c r="J134" s="591">
        <v>2.8</v>
      </c>
      <c r="K134" s="710"/>
    </row>
    <row r="135" spans="1:11" ht="14.45" customHeight="1">
      <c r="A135" s="1995"/>
      <c r="B135" s="712"/>
      <c r="C135" s="712"/>
      <c r="D135" s="676">
        <v>2017</v>
      </c>
      <c r="E135" s="628" t="s">
        <v>405</v>
      </c>
      <c r="F135" s="590">
        <v>100</v>
      </c>
      <c r="G135" s="590" t="s">
        <v>405</v>
      </c>
      <c r="H135" s="590">
        <v>0.4</v>
      </c>
      <c r="I135" s="590" t="s">
        <v>405</v>
      </c>
      <c r="J135" s="591">
        <v>3.3</v>
      </c>
      <c r="K135" s="710"/>
    </row>
    <row r="136" spans="1:11" ht="14.45" customHeight="1">
      <c r="A136" s="1995"/>
      <c r="B136" s="712"/>
      <c r="C136" s="712"/>
      <c r="D136" s="676">
        <v>2018</v>
      </c>
      <c r="E136" s="628" t="s">
        <v>405</v>
      </c>
      <c r="F136" s="590">
        <v>100</v>
      </c>
      <c r="G136" s="590" t="s">
        <v>405</v>
      </c>
      <c r="H136" s="590">
        <v>0.4</v>
      </c>
      <c r="I136" s="590" t="s">
        <v>405</v>
      </c>
      <c r="J136" s="591">
        <v>3.2</v>
      </c>
      <c r="K136" s="710"/>
    </row>
    <row r="137" spans="1:11" ht="14.45" customHeight="1">
      <c r="A137" s="1995"/>
      <c r="B137" s="712"/>
      <c r="C137" s="712"/>
      <c r="D137" s="562">
        <v>2019</v>
      </c>
      <c r="E137" s="678" t="s">
        <v>405</v>
      </c>
      <c r="F137" s="136">
        <v>100</v>
      </c>
      <c r="G137" s="136" t="s">
        <v>405</v>
      </c>
      <c r="H137" s="678">
        <v>0.5</v>
      </c>
      <c r="I137" s="136" t="s">
        <v>405</v>
      </c>
      <c r="J137" s="681">
        <v>3.3</v>
      </c>
      <c r="K137" s="710"/>
    </row>
    <row r="138" spans="1:11" ht="14.45" customHeight="1">
      <c r="A138" s="1995"/>
      <c r="B138" s="712"/>
      <c r="C138" s="712"/>
      <c r="D138" s="562">
        <v>2020</v>
      </c>
      <c r="E138" s="678" t="s">
        <v>405</v>
      </c>
      <c r="F138" s="136">
        <v>100</v>
      </c>
      <c r="G138" s="136" t="s">
        <v>405</v>
      </c>
      <c r="H138" s="678">
        <v>0.4</v>
      </c>
      <c r="I138" s="136" t="s">
        <v>405</v>
      </c>
      <c r="J138" s="681">
        <v>3.8</v>
      </c>
      <c r="K138" s="710"/>
    </row>
    <row r="139" spans="1:11" ht="14.45" customHeight="1">
      <c r="A139" s="1995"/>
      <c r="B139" s="1979" t="s">
        <v>419</v>
      </c>
      <c r="C139" s="477" t="s">
        <v>420</v>
      </c>
      <c r="D139" s="676">
        <v>2010</v>
      </c>
      <c r="E139" s="677">
        <v>3.6</v>
      </c>
      <c r="F139" s="678" t="s">
        <v>405</v>
      </c>
      <c r="G139" s="590">
        <v>11.3</v>
      </c>
      <c r="H139" s="678">
        <v>21</v>
      </c>
      <c r="I139" s="590">
        <v>57.7</v>
      </c>
      <c r="J139" s="681">
        <v>10.8</v>
      </c>
      <c r="K139" s="683" t="s">
        <v>421</v>
      </c>
    </row>
    <row r="140" spans="1:11" ht="14.45" customHeight="1">
      <c r="A140" s="1995"/>
      <c r="B140" s="1979"/>
      <c r="C140" s="362"/>
      <c r="D140" s="676">
        <v>2011</v>
      </c>
      <c r="E140" s="677">
        <v>2.7</v>
      </c>
      <c r="F140" s="678" t="s">
        <v>405</v>
      </c>
      <c r="G140" s="590">
        <v>10.7</v>
      </c>
      <c r="H140" s="678">
        <v>20.7</v>
      </c>
      <c r="I140" s="590">
        <v>60</v>
      </c>
      <c r="J140" s="681">
        <v>10.7</v>
      </c>
      <c r="K140" s="710"/>
    </row>
    <row r="141" spans="1:11" ht="14.45" customHeight="1">
      <c r="A141" s="1995"/>
      <c r="B141" s="1979"/>
      <c r="C141" s="362"/>
      <c r="D141" s="676">
        <v>2012</v>
      </c>
      <c r="E141" s="677">
        <v>2.6</v>
      </c>
      <c r="F141" s="678" t="s">
        <v>405</v>
      </c>
      <c r="G141" s="590">
        <v>5.6</v>
      </c>
      <c r="H141" s="678">
        <v>23.4</v>
      </c>
      <c r="I141" s="590">
        <v>57.5</v>
      </c>
      <c r="J141" s="681">
        <v>12.4</v>
      </c>
      <c r="K141" s="710"/>
    </row>
    <row r="142" spans="1:11" ht="14.45" customHeight="1">
      <c r="A142" s="1995"/>
      <c r="B142" s="362"/>
      <c r="C142" s="362"/>
      <c r="D142" s="676">
        <v>2013</v>
      </c>
      <c r="E142" s="677">
        <v>3.1999999999999997</v>
      </c>
      <c r="F142" s="678" t="s">
        <v>405</v>
      </c>
      <c r="G142" s="590">
        <v>6.1</v>
      </c>
      <c r="H142" s="678">
        <v>24.1</v>
      </c>
      <c r="I142" s="590">
        <v>60.9</v>
      </c>
      <c r="J142" s="681">
        <v>13.3</v>
      </c>
      <c r="K142" s="710"/>
    </row>
    <row r="143" spans="1:11" ht="14.45" customHeight="1">
      <c r="A143" s="1995"/>
      <c r="B143" s="362"/>
      <c r="C143" s="362"/>
      <c r="D143" s="676">
        <v>2014</v>
      </c>
      <c r="E143" s="677">
        <v>4.4000000000000004</v>
      </c>
      <c r="F143" s="678" t="s">
        <v>405</v>
      </c>
      <c r="G143" s="590">
        <v>2.2999999999999998</v>
      </c>
      <c r="H143" s="678">
        <v>24</v>
      </c>
      <c r="I143" s="590">
        <v>47.6</v>
      </c>
      <c r="J143" s="681">
        <v>12.7</v>
      </c>
      <c r="K143" s="710"/>
    </row>
    <row r="144" spans="1:11" ht="14.45" customHeight="1">
      <c r="A144" s="1995"/>
      <c r="B144" s="362"/>
      <c r="C144" s="362"/>
      <c r="D144" s="676">
        <v>2015</v>
      </c>
      <c r="E144" s="677">
        <v>4.5999999999999996</v>
      </c>
      <c r="F144" s="678" t="s">
        <v>405</v>
      </c>
      <c r="G144" s="590">
        <v>0.4</v>
      </c>
      <c r="H144" s="678">
        <v>23.4</v>
      </c>
      <c r="I144" s="590">
        <v>34.6</v>
      </c>
      <c r="J144" s="681">
        <v>11.9</v>
      </c>
      <c r="K144" s="710"/>
    </row>
    <row r="145" spans="1:11" ht="14.45" customHeight="1">
      <c r="A145" s="1995"/>
      <c r="B145" s="362"/>
      <c r="C145" s="362"/>
      <c r="D145" s="676">
        <v>2016</v>
      </c>
      <c r="E145" s="677">
        <v>4.0999999999999996</v>
      </c>
      <c r="F145" s="678" t="s">
        <v>405</v>
      </c>
      <c r="G145" s="590">
        <v>0.6</v>
      </c>
      <c r="H145" s="678">
        <v>24.1</v>
      </c>
      <c r="I145" s="590">
        <v>44.1</v>
      </c>
      <c r="J145" s="681">
        <v>11.3</v>
      </c>
      <c r="K145" s="710"/>
    </row>
    <row r="146" spans="1:11" ht="14.45" customHeight="1">
      <c r="A146" s="1995"/>
      <c r="B146" s="362"/>
      <c r="C146" s="362"/>
      <c r="D146" s="676">
        <v>2017</v>
      </c>
      <c r="E146" s="677">
        <v>3.2</v>
      </c>
      <c r="F146" s="678" t="s">
        <v>405</v>
      </c>
      <c r="G146" s="590">
        <v>0.6</v>
      </c>
      <c r="H146" s="678">
        <v>24</v>
      </c>
      <c r="I146" s="590">
        <v>43.8</v>
      </c>
      <c r="J146" s="681">
        <v>11.3</v>
      </c>
      <c r="K146" s="710"/>
    </row>
    <row r="147" spans="1:11" ht="14.45" customHeight="1">
      <c r="A147" s="1995"/>
      <c r="B147" s="362"/>
      <c r="C147" s="362"/>
      <c r="D147" s="676">
        <v>2018</v>
      </c>
      <c r="E147" s="677">
        <v>3</v>
      </c>
      <c r="F147" s="678" t="s">
        <v>405</v>
      </c>
      <c r="G147" s="590">
        <v>0.1</v>
      </c>
      <c r="H147" s="678">
        <v>24.6</v>
      </c>
      <c r="I147" s="590">
        <v>48.2</v>
      </c>
      <c r="J147" s="681">
        <v>11.8</v>
      </c>
      <c r="K147" s="710"/>
    </row>
    <row r="148" spans="1:11" ht="14.45" customHeight="1">
      <c r="A148" s="1995"/>
      <c r="B148" s="418"/>
      <c r="C148" s="418"/>
      <c r="D148" s="696">
        <v>2019</v>
      </c>
      <c r="E148" s="677">
        <v>3.6</v>
      </c>
      <c r="F148" s="678" t="s">
        <v>405</v>
      </c>
      <c r="G148" s="677">
        <v>0.4</v>
      </c>
      <c r="H148" s="677">
        <v>24</v>
      </c>
      <c r="I148" s="677">
        <v>15.2</v>
      </c>
      <c r="J148" s="708">
        <v>12.6</v>
      </c>
      <c r="K148" s="688"/>
    </row>
    <row r="149" spans="1:11" ht="14.45" customHeight="1">
      <c r="A149" s="1995"/>
      <c r="B149" s="418"/>
      <c r="C149" s="418"/>
      <c r="D149" s="696">
        <v>2020</v>
      </c>
      <c r="E149" s="677">
        <v>4.0999999999999996</v>
      </c>
      <c r="F149" s="678" t="s">
        <v>405</v>
      </c>
      <c r="G149" s="677">
        <v>0.3</v>
      </c>
      <c r="H149" s="677">
        <v>24.3</v>
      </c>
      <c r="I149" s="677">
        <v>21.7</v>
      </c>
      <c r="J149" s="708">
        <v>13.2</v>
      </c>
      <c r="K149" s="688"/>
    </row>
    <row r="150" spans="1:11" ht="19.7" customHeight="1">
      <c r="A150" s="1995">
        <v>142</v>
      </c>
      <c r="B150" s="2016" t="s">
        <v>599</v>
      </c>
      <c r="C150" s="2016"/>
      <c r="D150" s="2016"/>
      <c r="E150" s="2016"/>
      <c r="F150" s="2016"/>
      <c r="G150" s="2016"/>
      <c r="H150" s="2016"/>
      <c r="I150" s="2016"/>
      <c r="J150" s="2016"/>
      <c r="K150" s="2016"/>
    </row>
    <row r="151" spans="1:11" ht="33.950000000000003" customHeight="1">
      <c r="A151" s="1995"/>
      <c r="B151" s="689"/>
      <c r="C151" s="664" t="s">
        <v>534</v>
      </c>
      <c r="D151" s="664" t="s">
        <v>336</v>
      </c>
      <c r="E151" s="664" t="s">
        <v>535</v>
      </c>
      <c r="F151" s="664" t="s">
        <v>536</v>
      </c>
      <c r="G151" s="664" t="s">
        <v>537</v>
      </c>
      <c r="H151" s="664" t="s">
        <v>570</v>
      </c>
      <c r="I151" s="664" t="s">
        <v>539</v>
      </c>
      <c r="J151" s="665" t="s">
        <v>548</v>
      </c>
      <c r="K151" s="690"/>
    </row>
    <row r="152" spans="1:11" ht="33.950000000000003" customHeight="1">
      <c r="A152" s="1995"/>
      <c r="B152" s="691"/>
      <c r="C152" s="666" t="s">
        <v>372</v>
      </c>
      <c r="D152" s="666" t="s">
        <v>9</v>
      </c>
      <c r="E152" s="666" t="s">
        <v>541</v>
      </c>
      <c r="F152" s="666" t="s">
        <v>542</v>
      </c>
      <c r="G152" s="666" t="s">
        <v>543</v>
      </c>
      <c r="H152" s="666" t="s">
        <v>544</v>
      </c>
      <c r="I152" s="666" t="s">
        <v>545</v>
      </c>
      <c r="J152" s="667" t="s">
        <v>549</v>
      </c>
      <c r="K152" s="692"/>
    </row>
    <row r="153" spans="1:11" ht="19.7" customHeight="1">
      <c r="A153" s="1995"/>
      <c r="B153" s="693"/>
      <c r="C153" s="735"/>
      <c r="D153" s="669"/>
      <c r="E153" s="669" t="s">
        <v>318</v>
      </c>
      <c r="F153" s="669" t="s">
        <v>321</v>
      </c>
      <c r="G153" s="669" t="s">
        <v>325</v>
      </c>
      <c r="H153" s="669" t="s">
        <v>328</v>
      </c>
      <c r="I153" s="669" t="s">
        <v>331</v>
      </c>
      <c r="J153" s="670" t="s">
        <v>334</v>
      </c>
      <c r="K153" s="695"/>
    </row>
    <row r="154" spans="1:11" ht="6.95" customHeight="1">
      <c r="A154" s="1995"/>
      <c r="B154" s="418"/>
      <c r="C154" s="418"/>
      <c r="D154" s="696"/>
      <c r="E154" s="418"/>
      <c r="F154" s="418"/>
      <c r="G154" s="418"/>
      <c r="H154" s="418"/>
      <c r="I154" s="418"/>
      <c r="J154" s="697"/>
      <c r="K154" s="418"/>
    </row>
    <row r="155" spans="1:11" ht="14.45" customHeight="1">
      <c r="A155" s="1995"/>
      <c r="B155" s="1997" t="s">
        <v>427</v>
      </c>
      <c r="C155" s="698" t="s">
        <v>428</v>
      </c>
      <c r="D155" s="696">
        <v>2010</v>
      </c>
      <c r="E155" s="687">
        <v>1.2</v>
      </c>
      <c r="F155" s="687" t="s">
        <v>405</v>
      </c>
      <c r="G155" s="687">
        <v>13.5</v>
      </c>
      <c r="H155" s="687">
        <v>2.5</v>
      </c>
      <c r="I155" s="687" t="s">
        <v>405</v>
      </c>
      <c r="J155" s="699">
        <v>2.1</v>
      </c>
      <c r="K155" s="1998" t="s">
        <v>429</v>
      </c>
    </row>
    <row r="156" spans="1:11" ht="14.45" customHeight="1">
      <c r="A156" s="1995"/>
      <c r="B156" s="1997"/>
      <c r="C156" s="698"/>
      <c r="D156" s="696">
        <v>2011</v>
      </c>
      <c r="E156" s="687">
        <v>1.2</v>
      </c>
      <c r="F156" s="687" t="s">
        <v>405</v>
      </c>
      <c r="G156" s="687">
        <v>15.9</v>
      </c>
      <c r="H156" s="687">
        <v>2.6</v>
      </c>
      <c r="I156" s="687" t="s">
        <v>405</v>
      </c>
      <c r="J156" s="699">
        <v>2.2999999999999998</v>
      </c>
      <c r="K156" s="1998"/>
    </row>
    <row r="157" spans="1:11" ht="14.45" customHeight="1">
      <c r="A157" s="1995"/>
      <c r="B157" s="1997"/>
      <c r="C157" s="698"/>
      <c r="D157" s="696">
        <v>2012</v>
      </c>
      <c r="E157" s="687">
        <v>2.2000000000000002</v>
      </c>
      <c r="F157" s="687" t="s">
        <v>405</v>
      </c>
      <c r="G157" s="687">
        <v>15.2</v>
      </c>
      <c r="H157" s="687">
        <v>2.6</v>
      </c>
      <c r="I157" s="687" t="s">
        <v>405</v>
      </c>
      <c r="J157" s="699">
        <v>2.8</v>
      </c>
      <c r="K157" s="1998"/>
    </row>
    <row r="158" spans="1:11" ht="14.45" customHeight="1">
      <c r="A158" s="1995"/>
      <c r="B158" s="418"/>
      <c r="C158" s="698"/>
      <c r="D158" s="696">
        <v>2013</v>
      </c>
      <c r="E158" s="687">
        <v>1.9</v>
      </c>
      <c r="F158" s="687" t="s">
        <v>405</v>
      </c>
      <c r="G158" s="687">
        <v>19.100000000000001</v>
      </c>
      <c r="H158" s="687">
        <v>2.7</v>
      </c>
      <c r="I158" s="687" t="s">
        <v>405</v>
      </c>
      <c r="J158" s="699">
        <v>2.9</v>
      </c>
      <c r="K158" s="1998"/>
    </row>
    <row r="159" spans="1:11" ht="14.45" customHeight="1">
      <c r="A159" s="1995"/>
      <c r="B159" s="418"/>
      <c r="C159" s="698"/>
      <c r="D159" s="696">
        <v>2014</v>
      </c>
      <c r="E159" s="687">
        <v>0.1</v>
      </c>
      <c r="F159" s="687" t="s">
        <v>405</v>
      </c>
      <c r="G159" s="687">
        <v>24.6</v>
      </c>
      <c r="H159" s="687">
        <v>3.2</v>
      </c>
      <c r="I159" s="687" t="s">
        <v>405</v>
      </c>
      <c r="J159" s="699">
        <v>2.4</v>
      </c>
      <c r="K159" s="1998"/>
    </row>
    <row r="160" spans="1:11" ht="14.45" customHeight="1">
      <c r="A160" s="1995"/>
      <c r="B160" s="418"/>
      <c r="C160" s="698"/>
      <c r="D160" s="696">
        <v>2015</v>
      </c>
      <c r="E160" s="687">
        <v>0.6</v>
      </c>
      <c r="F160" s="687" t="s">
        <v>405</v>
      </c>
      <c r="G160" s="687">
        <v>20.8</v>
      </c>
      <c r="H160" s="687">
        <v>4.5</v>
      </c>
      <c r="I160" s="687" t="s">
        <v>405</v>
      </c>
      <c r="J160" s="699">
        <v>2.8</v>
      </c>
      <c r="K160" s="688"/>
    </row>
    <row r="161" spans="1:11" ht="14.45" customHeight="1">
      <c r="A161" s="1995"/>
      <c r="B161" s="418"/>
      <c r="C161" s="698"/>
      <c r="D161" s="696">
        <v>2016</v>
      </c>
      <c r="E161" s="687">
        <v>1.3</v>
      </c>
      <c r="F161" s="687" t="s">
        <v>405</v>
      </c>
      <c r="G161" s="687">
        <v>17.3</v>
      </c>
      <c r="H161" s="687">
        <v>5</v>
      </c>
      <c r="I161" s="687" t="s">
        <v>405</v>
      </c>
      <c r="J161" s="699">
        <v>3.1</v>
      </c>
      <c r="K161" s="688"/>
    </row>
    <row r="162" spans="1:11" ht="14.45" customHeight="1">
      <c r="A162" s="1995"/>
      <c r="B162" s="418"/>
      <c r="C162" s="698"/>
      <c r="D162" s="696">
        <v>2017</v>
      </c>
      <c r="E162" s="687">
        <v>0.6</v>
      </c>
      <c r="F162" s="687" t="s">
        <v>405</v>
      </c>
      <c r="G162" s="687">
        <v>15.7</v>
      </c>
      <c r="H162" s="687">
        <v>5.0999999999999996</v>
      </c>
      <c r="I162" s="687" t="s">
        <v>405</v>
      </c>
      <c r="J162" s="699">
        <v>2.9</v>
      </c>
      <c r="K162" s="688"/>
    </row>
    <row r="163" spans="1:11" ht="14.45" customHeight="1">
      <c r="A163" s="1995"/>
      <c r="B163" s="418"/>
      <c r="C163" s="698"/>
      <c r="D163" s="696">
        <v>2018</v>
      </c>
      <c r="E163" s="687">
        <v>1</v>
      </c>
      <c r="F163" s="687" t="s">
        <v>405</v>
      </c>
      <c r="G163" s="687">
        <v>15.8</v>
      </c>
      <c r="H163" s="687">
        <v>5.6</v>
      </c>
      <c r="I163" s="687" t="s">
        <v>405</v>
      </c>
      <c r="J163" s="699">
        <v>3.5</v>
      </c>
      <c r="K163" s="688"/>
    </row>
    <row r="164" spans="1:11" ht="14.45" customHeight="1">
      <c r="A164" s="1995"/>
      <c r="B164" s="418"/>
      <c r="C164" s="698"/>
      <c r="D164" s="696">
        <v>2019</v>
      </c>
      <c r="E164" s="687">
        <v>1.6</v>
      </c>
      <c r="F164" s="687" t="s">
        <v>405</v>
      </c>
      <c r="G164" s="687">
        <v>13</v>
      </c>
      <c r="H164" s="687">
        <v>6.7</v>
      </c>
      <c r="I164" s="687" t="s">
        <v>405</v>
      </c>
      <c r="J164" s="699">
        <v>4.2</v>
      </c>
      <c r="K164" s="688"/>
    </row>
    <row r="165" spans="1:11" ht="14.45" customHeight="1">
      <c r="A165" s="1995"/>
      <c r="B165" s="418"/>
      <c r="C165" s="698"/>
      <c r="D165" s="696">
        <v>2020</v>
      </c>
      <c r="E165" s="687">
        <v>1.1000000000000001</v>
      </c>
      <c r="F165" s="687" t="s">
        <v>405</v>
      </c>
      <c r="G165" s="687">
        <v>12.8</v>
      </c>
      <c r="H165" s="687">
        <v>6.1</v>
      </c>
      <c r="I165" s="687" t="s">
        <v>405</v>
      </c>
      <c r="J165" s="699">
        <v>3.8</v>
      </c>
      <c r="K165" s="688"/>
    </row>
    <row r="166" spans="1:11" ht="14.45" customHeight="1">
      <c r="A166" s="1995"/>
      <c r="B166" s="1997" t="s">
        <v>430</v>
      </c>
      <c r="C166" s="698" t="s">
        <v>431</v>
      </c>
      <c r="D166" s="696">
        <v>2010</v>
      </c>
      <c r="E166" s="687">
        <v>1.8</v>
      </c>
      <c r="F166" s="687" t="s">
        <v>405</v>
      </c>
      <c r="G166" s="687">
        <v>0.2</v>
      </c>
      <c r="H166" s="687">
        <v>0.8</v>
      </c>
      <c r="I166" s="687" t="s">
        <v>405</v>
      </c>
      <c r="J166" s="699">
        <v>1.2</v>
      </c>
      <c r="K166" s="1998" t="s">
        <v>432</v>
      </c>
    </row>
    <row r="167" spans="1:11" ht="14.45" customHeight="1">
      <c r="A167" s="1995"/>
      <c r="B167" s="1997"/>
      <c r="C167" s="698"/>
      <c r="D167" s="696">
        <v>2011</v>
      </c>
      <c r="E167" s="687">
        <v>1.8</v>
      </c>
      <c r="F167" s="687" t="s">
        <v>405</v>
      </c>
      <c r="G167" s="687">
        <v>0.2</v>
      </c>
      <c r="H167" s="687">
        <v>0.9</v>
      </c>
      <c r="I167" s="687" t="s">
        <v>405</v>
      </c>
      <c r="J167" s="699">
        <v>1.2</v>
      </c>
      <c r="K167" s="1998"/>
    </row>
    <row r="168" spans="1:11" ht="14.45" customHeight="1">
      <c r="A168" s="1995"/>
      <c r="B168" s="1997"/>
      <c r="C168" s="698"/>
      <c r="D168" s="696">
        <v>2012</v>
      </c>
      <c r="E168" s="687">
        <v>0.5</v>
      </c>
      <c r="F168" s="687" t="s">
        <v>405</v>
      </c>
      <c r="G168" s="687">
        <v>0</v>
      </c>
      <c r="H168" s="687">
        <v>0.9</v>
      </c>
      <c r="I168" s="687" t="s">
        <v>405</v>
      </c>
      <c r="J168" s="699">
        <v>0.7</v>
      </c>
      <c r="K168" s="1998"/>
    </row>
    <row r="169" spans="1:11" ht="14.45" customHeight="1">
      <c r="A169" s="1995"/>
      <c r="B169" s="1997"/>
      <c r="C169" s="698"/>
      <c r="D169" s="696">
        <v>2013</v>
      </c>
      <c r="E169" s="687">
        <v>1.2</v>
      </c>
      <c r="F169" s="687" t="s">
        <v>405</v>
      </c>
      <c r="G169" s="687">
        <v>0</v>
      </c>
      <c r="H169" s="687">
        <v>0.8</v>
      </c>
      <c r="I169" s="687" t="s">
        <v>405</v>
      </c>
      <c r="J169" s="699">
        <v>0.9</v>
      </c>
      <c r="K169" s="1998"/>
    </row>
    <row r="170" spans="1:11" ht="14.45" customHeight="1">
      <c r="A170" s="1995"/>
      <c r="B170" s="1997"/>
      <c r="C170" s="698"/>
      <c r="D170" s="696">
        <v>2014</v>
      </c>
      <c r="E170" s="687">
        <v>0.2</v>
      </c>
      <c r="F170" s="687" t="s">
        <v>405</v>
      </c>
      <c r="G170" s="687">
        <v>0</v>
      </c>
      <c r="H170" s="687">
        <v>1.2</v>
      </c>
      <c r="I170" s="687" t="s">
        <v>405</v>
      </c>
      <c r="J170" s="699">
        <v>0.6</v>
      </c>
      <c r="K170" s="1998"/>
    </row>
    <row r="171" spans="1:11" ht="14.45" customHeight="1">
      <c r="A171" s="1995"/>
      <c r="B171" s="418"/>
      <c r="C171" s="698"/>
      <c r="D171" s="696">
        <v>2015</v>
      </c>
      <c r="E171" s="687">
        <v>0.3</v>
      </c>
      <c r="F171" s="687" t="s">
        <v>405</v>
      </c>
      <c r="G171" s="687">
        <v>0</v>
      </c>
      <c r="H171" s="687">
        <v>1.3</v>
      </c>
      <c r="I171" s="687" t="s">
        <v>405</v>
      </c>
      <c r="J171" s="699">
        <v>0.7</v>
      </c>
      <c r="K171" s="688"/>
    </row>
    <row r="172" spans="1:11" ht="14.45" customHeight="1">
      <c r="A172" s="1995"/>
      <c r="B172" s="418"/>
      <c r="C172" s="698"/>
      <c r="D172" s="696">
        <v>2016</v>
      </c>
      <c r="E172" s="687">
        <v>0.8</v>
      </c>
      <c r="F172" s="687" t="s">
        <v>405</v>
      </c>
      <c r="G172" s="687">
        <v>0</v>
      </c>
      <c r="H172" s="687">
        <v>1.4</v>
      </c>
      <c r="I172" s="687" t="s">
        <v>405</v>
      </c>
      <c r="J172" s="699">
        <v>1</v>
      </c>
      <c r="K172" s="688"/>
    </row>
    <row r="173" spans="1:11" ht="14.45" customHeight="1">
      <c r="A173" s="1995"/>
      <c r="B173" s="418"/>
      <c r="C173" s="698"/>
      <c r="D173" s="696">
        <v>2017</v>
      </c>
      <c r="E173" s="687">
        <v>0.6</v>
      </c>
      <c r="F173" s="687" t="s">
        <v>405</v>
      </c>
      <c r="G173" s="687">
        <v>0</v>
      </c>
      <c r="H173" s="687">
        <v>1.6</v>
      </c>
      <c r="I173" s="687" t="s">
        <v>405</v>
      </c>
      <c r="J173" s="699">
        <v>0.9</v>
      </c>
      <c r="K173" s="688"/>
    </row>
    <row r="174" spans="1:11" ht="14.45" customHeight="1">
      <c r="A174" s="1995"/>
      <c r="B174" s="418"/>
      <c r="C174" s="698"/>
      <c r="D174" s="696">
        <v>2018</v>
      </c>
      <c r="E174" s="687">
        <v>1</v>
      </c>
      <c r="F174" s="687" t="s">
        <v>405</v>
      </c>
      <c r="G174" s="687">
        <v>0</v>
      </c>
      <c r="H174" s="687">
        <v>1.8</v>
      </c>
      <c r="I174" s="687" t="s">
        <v>405</v>
      </c>
      <c r="J174" s="699">
        <v>1.2</v>
      </c>
      <c r="K174" s="688"/>
    </row>
    <row r="175" spans="1:11" ht="14.45" customHeight="1">
      <c r="A175" s="1995"/>
      <c r="B175" s="418"/>
      <c r="C175" s="698"/>
      <c r="D175" s="696">
        <v>2019</v>
      </c>
      <c r="E175" s="687">
        <v>0.5</v>
      </c>
      <c r="F175" s="687" t="s">
        <v>405</v>
      </c>
      <c r="G175" s="687">
        <v>0</v>
      </c>
      <c r="H175" s="687">
        <v>2.2000000000000002</v>
      </c>
      <c r="I175" s="687" t="s">
        <v>405</v>
      </c>
      <c r="J175" s="699">
        <v>1.3</v>
      </c>
      <c r="K175" s="688"/>
    </row>
    <row r="176" spans="1:11" ht="14.45" customHeight="1">
      <c r="A176" s="1995"/>
      <c r="B176" s="418"/>
      <c r="C176" s="698"/>
      <c r="D176" s="696">
        <v>2020</v>
      </c>
      <c r="E176" s="687">
        <v>0.4</v>
      </c>
      <c r="F176" s="687" t="s">
        <v>405</v>
      </c>
      <c r="G176" s="588" t="s">
        <v>405</v>
      </c>
      <c r="H176" s="687">
        <v>1.8</v>
      </c>
      <c r="I176" s="687" t="s">
        <v>405</v>
      </c>
      <c r="J176" s="699">
        <v>1</v>
      </c>
      <c r="K176" s="688"/>
    </row>
    <row r="177" spans="1:11" ht="14.45" customHeight="1">
      <c r="A177" s="1995"/>
      <c r="B177" s="1997" t="s">
        <v>504</v>
      </c>
      <c r="C177" s="698" t="s">
        <v>433</v>
      </c>
      <c r="D177" s="696">
        <v>2010</v>
      </c>
      <c r="E177" s="687" t="s">
        <v>405</v>
      </c>
      <c r="F177" s="687" t="s">
        <v>405</v>
      </c>
      <c r="G177" s="687">
        <v>21.6</v>
      </c>
      <c r="H177" s="687" t="s">
        <v>405</v>
      </c>
      <c r="I177" s="687" t="s">
        <v>405</v>
      </c>
      <c r="J177" s="699">
        <v>0.9</v>
      </c>
      <c r="K177" s="1998" t="s">
        <v>434</v>
      </c>
    </row>
    <row r="178" spans="1:11" ht="14.45" customHeight="1">
      <c r="A178" s="1995"/>
      <c r="B178" s="1997"/>
      <c r="C178" s="698"/>
      <c r="D178" s="696">
        <v>2011</v>
      </c>
      <c r="E178" s="687" t="s">
        <v>405</v>
      </c>
      <c r="F178" s="687" t="s">
        <v>405</v>
      </c>
      <c r="G178" s="687">
        <v>17.399999999999999</v>
      </c>
      <c r="H178" s="687" t="s">
        <v>405</v>
      </c>
      <c r="I178" s="687" t="s">
        <v>405</v>
      </c>
      <c r="J178" s="699">
        <v>0.7</v>
      </c>
      <c r="K178" s="1998"/>
    </row>
    <row r="179" spans="1:11" ht="14.45" customHeight="1">
      <c r="A179" s="1995"/>
      <c r="B179" s="1997"/>
      <c r="C179" s="698"/>
      <c r="D179" s="696">
        <v>2012</v>
      </c>
      <c r="E179" s="687" t="s">
        <v>405</v>
      </c>
      <c r="F179" s="687" t="s">
        <v>405</v>
      </c>
      <c r="G179" s="687">
        <v>25.3</v>
      </c>
      <c r="H179" s="687" t="s">
        <v>405</v>
      </c>
      <c r="I179" s="687" t="s">
        <v>405</v>
      </c>
      <c r="J179" s="699">
        <v>1.1000000000000001</v>
      </c>
      <c r="K179" s="1998"/>
    </row>
    <row r="180" spans="1:11" ht="14.45" customHeight="1">
      <c r="A180" s="1995"/>
      <c r="B180" s="1997"/>
      <c r="C180" s="698"/>
      <c r="D180" s="696">
        <v>2013</v>
      </c>
      <c r="E180" s="687" t="s">
        <v>405</v>
      </c>
      <c r="F180" s="687" t="s">
        <v>405</v>
      </c>
      <c r="G180" s="687">
        <v>20.3</v>
      </c>
      <c r="H180" s="687" t="s">
        <v>405</v>
      </c>
      <c r="I180" s="687" t="s">
        <v>405</v>
      </c>
      <c r="J180" s="699">
        <v>0.9</v>
      </c>
      <c r="K180" s="1998"/>
    </row>
    <row r="181" spans="1:11" ht="14.45" customHeight="1">
      <c r="A181" s="1995"/>
      <c r="B181" s="1997"/>
      <c r="C181" s="698"/>
      <c r="D181" s="696">
        <v>2014</v>
      </c>
      <c r="E181" s="687" t="s">
        <v>405</v>
      </c>
      <c r="F181" s="687" t="s">
        <v>405</v>
      </c>
      <c r="G181" s="687">
        <v>25.5</v>
      </c>
      <c r="H181" s="687" t="s">
        <v>405</v>
      </c>
      <c r="I181" s="687" t="s">
        <v>405</v>
      </c>
      <c r="J181" s="699">
        <v>0.9</v>
      </c>
      <c r="K181" s="1998"/>
    </row>
    <row r="182" spans="1:11" ht="14.45" customHeight="1">
      <c r="A182" s="1995"/>
      <c r="B182" s="418"/>
      <c r="C182" s="698"/>
      <c r="D182" s="696">
        <v>2015</v>
      </c>
      <c r="E182" s="687" t="s">
        <v>405</v>
      </c>
      <c r="F182" s="687" t="s">
        <v>405</v>
      </c>
      <c r="G182" s="687">
        <v>29.8</v>
      </c>
      <c r="H182" s="687" t="s">
        <v>405</v>
      </c>
      <c r="I182" s="687" t="s">
        <v>405</v>
      </c>
      <c r="J182" s="699">
        <v>1</v>
      </c>
      <c r="K182" s="1998"/>
    </row>
    <row r="183" spans="1:11" ht="14.45" customHeight="1">
      <c r="A183" s="1995"/>
      <c r="B183" s="418"/>
      <c r="C183" s="698"/>
      <c r="D183" s="696">
        <v>2016</v>
      </c>
      <c r="E183" s="687" t="s">
        <v>405</v>
      </c>
      <c r="F183" s="687" t="s">
        <v>405</v>
      </c>
      <c r="G183" s="687">
        <v>32</v>
      </c>
      <c r="H183" s="687" t="s">
        <v>405</v>
      </c>
      <c r="I183" s="687" t="s">
        <v>405</v>
      </c>
      <c r="J183" s="699">
        <v>1</v>
      </c>
      <c r="K183" s="688"/>
    </row>
    <row r="184" spans="1:11" ht="14.45" customHeight="1">
      <c r="A184" s="1995"/>
      <c r="B184" s="418"/>
      <c r="C184" s="698"/>
      <c r="D184" s="696">
        <v>2017</v>
      </c>
      <c r="E184" s="687" t="s">
        <v>405</v>
      </c>
      <c r="F184" s="687" t="s">
        <v>405</v>
      </c>
      <c r="G184" s="687">
        <v>31.1</v>
      </c>
      <c r="H184" s="687" t="s">
        <v>405</v>
      </c>
      <c r="I184" s="687" t="s">
        <v>405</v>
      </c>
      <c r="J184" s="699">
        <v>1.1000000000000001</v>
      </c>
      <c r="K184" s="688"/>
    </row>
    <row r="185" spans="1:11" ht="14.45" customHeight="1">
      <c r="A185" s="1995"/>
      <c r="B185" s="418"/>
      <c r="C185" s="698"/>
      <c r="D185" s="696">
        <v>2018</v>
      </c>
      <c r="E185" s="687" t="s">
        <v>405</v>
      </c>
      <c r="F185" s="687" t="s">
        <v>405</v>
      </c>
      <c r="G185" s="687">
        <v>32</v>
      </c>
      <c r="H185" s="687" t="s">
        <v>405</v>
      </c>
      <c r="I185" s="687" t="s">
        <v>405</v>
      </c>
      <c r="J185" s="699">
        <v>1.3</v>
      </c>
      <c r="K185" s="688"/>
    </row>
    <row r="186" spans="1:11" ht="14.45" customHeight="1">
      <c r="A186" s="1995"/>
      <c r="B186" s="418"/>
      <c r="C186" s="698"/>
      <c r="D186" s="696">
        <v>2019</v>
      </c>
      <c r="E186" s="687" t="s">
        <v>405</v>
      </c>
      <c r="F186" s="687" t="s">
        <v>405</v>
      </c>
      <c r="G186" s="687">
        <v>43.9</v>
      </c>
      <c r="H186" s="687" t="s">
        <v>405</v>
      </c>
      <c r="I186" s="687" t="s">
        <v>405</v>
      </c>
      <c r="J186" s="699">
        <v>1.5</v>
      </c>
      <c r="K186" s="688"/>
    </row>
    <row r="187" spans="1:11" ht="14.45" customHeight="1">
      <c r="A187" s="1995"/>
      <c r="B187" s="418"/>
      <c r="C187" s="698"/>
      <c r="D187" s="696">
        <v>2020</v>
      </c>
      <c r="E187" s="687" t="s">
        <v>405</v>
      </c>
      <c r="F187" s="687" t="s">
        <v>405</v>
      </c>
      <c r="G187" s="687">
        <v>45.6</v>
      </c>
      <c r="H187" s="687" t="s">
        <v>405</v>
      </c>
      <c r="I187" s="687" t="s">
        <v>405</v>
      </c>
      <c r="J187" s="699">
        <v>1.6</v>
      </c>
      <c r="K187" s="688"/>
    </row>
    <row r="188" spans="1:11" ht="14.45" customHeight="1">
      <c r="A188" s="1995"/>
      <c r="B188" s="418" t="s">
        <v>196</v>
      </c>
      <c r="C188" s="698" t="s">
        <v>435</v>
      </c>
      <c r="D188" s="696">
        <v>2010</v>
      </c>
      <c r="E188" s="687">
        <v>0</v>
      </c>
      <c r="F188" s="687" t="s">
        <v>405</v>
      </c>
      <c r="G188" s="687">
        <v>21.2</v>
      </c>
      <c r="H188" s="687">
        <v>0.5</v>
      </c>
      <c r="I188" s="687">
        <v>8</v>
      </c>
      <c r="J188" s="699">
        <v>1.1000000000000001</v>
      </c>
      <c r="K188" s="700" t="s">
        <v>436</v>
      </c>
    </row>
    <row r="189" spans="1:11" ht="14.45" customHeight="1">
      <c r="A189" s="1995"/>
      <c r="B189" s="418"/>
      <c r="C189" s="698"/>
      <c r="D189" s="696">
        <v>2011</v>
      </c>
      <c r="E189" s="687">
        <v>0</v>
      </c>
      <c r="F189" s="687" t="s">
        <v>405</v>
      </c>
      <c r="G189" s="687">
        <v>20.2</v>
      </c>
      <c r="H189" s="687">
        <v>0.3</v>
      </c>
      <c r="I189" s="687">
        <v>8.3000000000000007</v>
      </c>
      <c r="J189" s="699">
        <v>1</v>
      </c>
      <c r="K189" s="688"/>
    </row>
    <row r="190" spans="1:11" ht="14.45" customHeight="1">
      <c r="A190" s="1995"/>
      <c r="B190" s="418"/>
      <c r="C190" s="698"/>
      <c r="D190" s="696">
        <v>2012</v>
      </c>
      <c r="E190" s="687">
        <v>0</v>
      </c>
      <c r="F190" s="687" t="s">
        <v>405</v>
      </c>
      <c r="G190" s="687">
        <v>21.3</v>
      </c>
      <c r="H190" s="687">
        <v>0.5</v>
      </c>
      <c r="I190" s="687">
        <v>6.4</v>
      </c>
      <c r="J190" s="699">
        <v>1.2</v>
      </c>
      <c r="K190" s="688"/>
    </row>
    <row r="191" spans="1:11" ht="14.45" customHeight="1">
      <c r="A191" s="1995"/>
      <c r="B191" s="418"/>
      <c r="C191" s="698"/>
      <c r="D191" s="696">
        <v>2013</v>
      </c>
      <c r="E191" s="687">
        <v>0.1</v>
      </c>
      <c r="F191" s="687" t="s">
        <v>405</v>
      </c>
      <c r="G191" s="687">
        <v>22.1</v>
      </c>
      <c r="H191" s="687">
        <v>0.6</v>
      </c>
      <c r="I191" s="687">
        <v>6.7</v>
      </c>
      <c r="J191" s="699">
        <v>1.3</v>
      </c>
      <c r="K191" s="688"/>
    </row>
    <row r="192" spans="1:11" ht="14.45" customHeight="1">
      <c r="A192" s="1995"/>
      <c r="B192" s="418"/>
      <c r="C192" s="698"/>
      <c r="D192" s="696">
        <v>2014</v>
      </c>
      <c r="E192" s="687">
        <v>0</v>
      </c>
      <c r="F192" s="687" t="s">
        <v>405</v>
      </c>
      <c r="G192" s="687">
        <v>22.5</v>
      </c>
      <c r="H192" s="687">
        <v>0.5</v>
      </c>
      <c r="I192" s="687">
        <v>5.0999999999999996</v>
      </c>
      <c r="J192" s="699">
        <v>1.1000000000000001</v>
      </c>
      <c r="K192" s="688"/>
    </row>
    <row r="193" spans="1:11" ht="14.45" customHeight="1">
      <c r="A193" s="1995"/>
      <c r="B193" s="418"/>
      <c r="C193" s="698"/>
      <c r="D193" s="696">
        <v>2015</v>
      </c>
      <c r="E193" s="687">
        <v>0</v>
      </c>
      <c r="F193" s="687" t="s">
        <v>405</v>
      </c>
      <c r="G193" s="687">
        <v>22.2</v>
      </c>
      <c r="H193" s="687">
        <v>0.4</v>
      </c>
      <c r="I193" s="687">
        <v>3.8</v>
      </c>
      <c r="J193" s="699">
        <v>0.9</v>
      </c>
      <c r="K193" s="688"/>
    </row>
    <row r="194" spans="1:11" ht="14.45" customHeight="1">
      <c r="A194" s="1995"/>
      <c r="B194" s="418"/>
      <c r="C194" s="698"/>
      <c r="D194" s="696">
        <v>2016</v>
      </c>
      <c r="E194" s="687">
        <v>0</v>
      </c>
      <c r="F194" s="687" t="s">
        <v>405</v>
      </c>
      <c r="G194" s="687">
        <v>20.7</v>
      </c>
      <c r="H194" s="687">
        <v>0.7</v>
      </c>
      <c r="I194" s="687">
        <v>4.7</v>
      </c>
      <c r="J194" s="699">
        <v>0.9</v>
      </c>
      <c r="K194" s="688"/>
    </row>
    <row r="195" spans="1:11" ht="14.45" customHeight="1">
      <c r="A195" s="1995"/>
      <c r="B195" s="418"/>
      <c r="C195" s="698"/>
      <c r="D195" s="696">
        <v>2017</v>
      </c>
      <c r="E195" s="687">
        <v>0</v>
      </c>
      <c r="F195" s="687" t="s">
        <v>405</v>
      </c>
      <c r="G195" s="687">
        <v>19.399999999999999</v>
      </c>
      <c r="H195" s="687">
        <v>0.7</v>
      </c>
      <c r="I195" s="687">
        <v>4.7</v>
      </c>
      <c r="J195" s="699">
        <v>1</v>
      </c>
      <c r="K195" s="688"/>
    </row>
    <row r="196" spans="1:11" ht="14.45" customHeight="1">
      <c r="A196" s="1995"/>
      <c r="B196" s="418"/>
      <c r="C196" s="698"/>
      <c r="D196" s="696">
        <v>2018</v>
      </c>
      <c r="E196" s="687">
        <v>0</v>
      </c>
      <c r="F196" s="687" t="s">
        <v>405</v>
      </c>
      <c r="G196" s="687">
        <v>17.399999999999999</v>
      </c>
      <c r="H196" s="687">
        <v>0.7</v>
      </c>
      <c r="I196" s="687">
        <v>3.5</v>
      </c>
      <c r="J196" s="699">
        <v>1</v>
      </c>
      <c r="K196" s="688"/>
    </row>
    <row r="197" spans="1:11" ht="14.45" customHeight="1">
      <c r="A197" s="1995"/>
      <c r="B197" s="418"/>
      <c r="C197" s="698"/>
      <c r="D197" s="696">
        <v>2019</v>
      </c>
      <c r="E197" s="687">
        <v>0.1</v>
      </c>
      <c r="F197" s="687" t="s">
        <v>405</v>
      </c>
      <c r="G197" s="687">
        <v>20.9</v>
      </c>
      <c r="H197" s="687">
        <v>0.8</v>
      </c>
      <c r="I197" s="687">
        <v>2.2999999999999998</v>
      </c>
      <c r="J197" s="699">
        <v>1.1000000000000001</v>
      </c>
      <c r="K197" s="688"/>
    </row>
    <row r="198" spans="1:11" ht="14.45" customHeight="1">
      <c r="A198" s="1995"/>
      <c r="B198" s="418"/>
      <c r="C198" s="418"/>
      <c r="D198" s="696">
        <v>2020</v>
      </c>
      <c r="E198" s="701">
        <v>0.1</v>
      </c>
      <c r="F198" s="687" t="s">
        <v>405</v>
      </c>
      <c r="G198" s="701">
        <v>20.2</v>
      </c>
      <c r="H198" s="701">
        <v>0.8</v>
      </c>
      <c r="I198" s="701">
        <v>3.1</v>
      </c>
      <c r="J198" s="739">
        <v>1.1000000000000001</v>
      </c>
      <c r="K198" s="418"/>
    </row>
    <row r="199" spans="1:11" ht="19.7" customHeight="1">
      <c r="A199" s="1995">
        <v>143</v>
      </c>
      <c r="B199" s="661"/>
      <c r="C199" s="661"/>
      <c r="D199" s="661"/>
      <c r="E199" s="477"/>
      <c r="F199" s="561"/>
      <c r="G199" s="561"/>
      <c r="H199" s="561"/>
      <c r="I199" s="728"/>
      <c r="J199" s="2008" t="s">
        <v>600</v>
      </c>
      <c r="K199" s="2008"/>
    </row>
    <row r="200" spans="1:11" ht="33.950000000000003" customHeight="1">
      <c r="A200" s="1995"/>
      <c r="B200" s="514"/>
      <c r="C200" s="372" t="s">
        <v>534</v>
      </c>
      <c r="D200" s="515" t="s">
        <v>336</v>
      </c>
      <c r="E200" s="372" t="s">
        <v>535</v>
      </c>
      <c r="F200" s="372" t="s">
        <v>536</v>
      </c>
      <c r="G200" s="372" t="s">
        <v>537</v>
      </c>
      <c r="H200" s="664" t="s">
        <v>570</v>
      </c>
      <c r="I200" s="664" t="s">
        <v>539</v>
      </c>
      <c r="J200" s="665" t="s">
        <v>548</v>
      </c>
      <c r="K200" s="2003"/>
    </row>
    <row r="201" spans="1:11" ht="33.950000000000003" customHeight="1">
      <c r="A201" s="1995"/>
      <c r="B201" s="517"/>
      <c r="C201" s="519" t="s">
        <v>372</v>
      </c>
      <c r="D201" s="518" t="s">
        <v>9</v>
      </c>
      <c r="E201" s="519" t="s">
        <v>541</v>
      </c>
      <c r="F201" s="519" t="s">
        <v>542</v>
      </c>
      <c r="G201" s="519" t="s">
        <v>543</v>
      </c>
      <c r="H201" s="666" t="s">
        <v>544</v>
      </c>
      <c r="I201" s="666" t="s">
        <v>545</v>
      </c>
      <c r="J201" s="667" t="s">
        <v>549</v>
      </c>
      <c r="K201" s="2009"/>
    </row>
    <row r="202" spans="1:11" ht="19.7" customHeight="1">
      <c r="A202" s="1995"/>
      <c r="B202" s="407"/>
      <c r="C202" s="668"/>
      <c r="D202" s="521"/>
      <c r="E202" s="522" t="s">
        <v>318</v>
      </c>
      <c r="F202" s="522" t="s">
        <v>321</v>
      </c>
      <c r="G202" s="522" t="s">
        <v>325</v>
      </c>
      <c r="H202" s="522" t="s">
        <v>328</v>
      </c>
      <c r="I202" s="522" t="s">
        <v>331</v>
      </c>
      <c r="J202" s="523" t="s">
        <v>334</v>
      </c>
      <c r="K202" s="671"/>
    </row>
    <row r="203" spans="1:11" ht="6.95" customHeight="1">
      <c r="A203" s="1995"/>
      <c r="B203" s="418"/>
      <c r="C203" s="418"/>
      <c r="D203" s="696"/>
      <c r="E203" s="418"/>
      <c r="F203" s="418"/>
      <c r="G203" s="418"/>
      <c r="H203" s="418"/>
      <c r="I203" s="418"/>
      <c r="J203" s="418"/>
      <c r="K203" s="418"/>
    </row>
    <row r="204" spans="1:11" ht="14.45" customHeight="1">
      <c r="A204" s="1995"/>
      <c r="B204" s="1979" t="s">
        <v>437</v>
      </c>
      <c r="C204" s="477" t="s">
        <v>438</v>
      </c>
      <c r="D204" s="561">
        <v>2010</v>
      </c>
      <c r="E204" s="590">
        <v>0.4</v>
      </c>
      <c r="F204" s="590" t="s">
        <v>405</v>
      </c>
      <c r="G204" s="590">
        <v>19</v>
      </c>
      <c r="H204" s="590">
        <v>0.7</v>
      </c>
      <c r="I204" s="590">
        <v>20.100000000000001</v>
      </c>
      <c r="J204" s="591">
        <v>1.4</v>
      </c>
      <c r="K204" s="2006" t="s">
        <v>439</v>
      </c>
    </row>
    <row r="205" spans="1:11" ht="14.45" customHeight="1">
      <c r="A205" s="1995"/>
      <c r="B205" s="1979"/>
      <c r="C205" s="362"/>
      <c r="D205" s="561">
        <v>2011</v>
      </c>
      <c r="E205" s="590">
        <v>0</v>
      </c>
      <c r="F205" s="590" t="s">
        <v>405</v>
      </c>
      <c r="G205" s="590">
        <v>20.7</v>
      </c>
      <c r="H205" s="590">
        <v>0.7</v>
      </c>
      <c r="I205" s="590">
        <v>20.399999999999999</v>
      </c>
      <c r="J205" s="591">
        <v>1.2</v>
      </c>
      <c r="K205" s="2006"/>
    </row>
    <row r="206" spans="1:11" ht="14.45" customHeight="1">
      <c r="A206" s="1995"/>
      <c r="B206" s="1979"/>
      <c r="C206" s="709"/>
      <c r="D206" s="561">
        <v>2012</v>
      </c>
      <c r="E206" s="590">
        <v>0</v>
      </c>
      <c r="F206" s="590" t="s">
        <v>405</v>
      </c>
      <c r="G206" s="590">
        <v>20.5</v>
      </c>
      <c r="H206" s="590">
        <v>0.7</v>
      </c>
      <c r="I206" s="590">
        <v>25.3</v>
      </c>
      <c r="J206" s="591">
        <v>1.2</v>
      </c>
      <c r="K206" s="2006"/>
    </row>
    <row r="207" spans="1:11" ht="14.45" customHeight="1">
      <c r="A207" s="1995"/>
      <c r="B207" s="1979"/>
      <c r="C207" s="709"/>
      <c r="D207" s="561">
        <v>2013</v>
      </c>
      <c r="E207" s="590">
        <v>0.3</v>
      </c>
      <c r="F207" s="590" t="s">
        <v>405</v>
      </c>
      <c r="G207" s="590">
        <v>20</v>
      </c>
      <c r="H207" s="590">
        <v>0.6</v>
      </c>
      <c r="I207" s="590">
        <v>21.8</v>
      </c>
      <c r="J207" s="591">
        <v>1.3</v>
      </c>
      <c r="K207" s="680"/>
    </row>
    <row r="208" spans="1:11" ht="14.45" customHeight="1">
      <c r="A208" s="1995"/>
      <c r="B208" s="362"/>
      <c r="C208" s="709"/>
      <c r="D208" s="561">
        <v>2014</v>
      </c>
      <c r="E208" s="590">
        <v>0.2</v>
      </c>
      <c r="F208" s="590" t="s">
        <v>405</v>
      </c>
      <c r="G208" s="590">
        <v>18.299999999999997</v>
      </c>
      <c r="H208" s="590">
        <v>0.5</v>
      </c>
      <c r="I208" s="590">
        <v>35.6</v>
      </c>
      <c r="J208" s="591">
        <v>1</v>
      </c>
      <c r="K208" s="680"/>
    </row>
    <row r="209" spans="1:11" ht="14.45" customHeight="1">
      <c r="A209" s="1995"/>
      <c r="B209" s="362"/>
      <c r="C209" s="709"/>
      <c r="D209" s="561">
        <v>2015</v>
      </c>
      <c r="E209" s="590">
        <v>0.1</v>
      </c>
      <c r="F209" s="590" t="s">
        <v>405</v>
      </c>
      <c r="G209" s="590">
        <v>18.100000000000001</v>
      </c>
      <c r="H209" s="590">
        <v>0.6</v>
      </c>
      <c r="I209" s="590">
        <v>53.1</v>
      </c>
      <c r="J209" s="591">
        <v>0.9</v>
      </c>
      <c r="K209" s="680"/>
    </row>
    <row r="210" spans="1:11" ht="14.45" customHeight="1">
      <c r="A210" s="1995"/>
      <c r="B210" s="362"/>
      <c r="C210" s="709"/>
      <c r="D210" s="561">
        <v>2016</v>
      </c>
      <c r="E210" s="590">
        <v>0.2</v>
      </c>
      <c r="F210" s="590" t="s">
        <v>405</v>
      </c>
      <c r="G210" s="590">
        <v>16.7</v>
      </c>
      <c r="H210" s="590">
        <v>0.5</v>
      </c>
      <c r="I210" s="590">
        <v>38.200000000000003</v>
      </c>
      <c r="J210" s="591">
        <v>0.9</v>
      </c>
      <c r="K210" s="680"/>
    </row>
    <row r="211" spans="1:11" ht="14.45" customHeight="1">
      <c r="A211" s="1995"/>
      <c r="B211" s="362"/>
      <c r="C211" s="709"/>
      <c r="D211" s="561">
        <v>2017</v>
      </c>
      <c r="E211" s="590">
        <v>0.1</v>
      </c>
      <c r="F211" s="590" t="s">
        <v>405</v>
      </c>
      <c r="G211" s="590">
        <v>16</v>
      </c>
      <c r="H211" s="590">
        <v>0.6</v>
      </c>
      <c r="I211" s="590">
        <v>39.800000000000004</v>
      </c>
      <c r="J211" s="591">
        <v>0.9</v>
      </c>
      <c r="K211" s="680"/>
    </row>
    <row r="212" spans="1:11" ht="14.45" customHeight="1">
      <c r="A212" s="1995"/>
      <c r="B212" s="362"/>
      <c r="C212" s="709"/>
      <c r="D212" s="561">
        <v>2018</v>
      </c>
      <c r="E212" s="590">
        <v>-0.9</v>
      </c>
      <c r="F212" s="590" t="s">
        <v>405</v>
      </c>
      <c r="G212" s="590">
        <v>14.9</v>
      </c>
      <c r="H212" s="590">
        <v>0.7</v>
      </c>
      <c r="I212" s="590">
        <v>38</v>
      </c>
      <c r="J212" s="591">
        <v>0.5</v>
      </c>
      <c r="K212" s="682"/>
    </row>
    <row r="213" spans="1:11" ht="14.45" customHeight="1">
      <c r="A213" s="1995"/>
      <c r="B213" s="362"/>
      <c r="C213" s="709"/>
      <c r="D213" s="561">
        <v>2019</v>
      </c>
      <c r="E213" s="590">
        <v>0</v>
      </c>
      <c r="F213" s="590" t="s">
        <v>405</v>
      </c>
      <c r="G213" s="590">
        <v>10.3</v>
      </c>
      <c r="H213" s="590">
        <v>0.7</v>
      </c>
      <c r="I213" s="590">
        <v>35.4</v>
      </c>
      <c r="J213" s="591">
        <v>0.7</v>
      </c>
      <c r="K213" s="682"/>
    </row>
    <row r="214" spans="1:11" ht="14.45" customHeight="1">
      <c r="A214" s="1995"/>
      <c r="B214" s="362"/>
      <c r="C214" s="709"/>
      <c r="D214" s="561">
        <v>2020</v>
      </c>
      <c r="E214" s="590">
        <v>-0.7</v>
      </c>
      <c r="F214" s="590" t="s">
        <v>405</v>
      </c>
      <c r="G214" s="590">
        <v>10.6</v>
      </c>
      <c r="H214" s="590">
        <v>0.7</v>
      </c>
      <c r="I214" s="590">
        <v>37.200000000000003</v>
      </c>
      <c r="J214" s="591">
        <v>0.5</v>
      </c>
      <c r="K214" s="682"/>
    </row>
    <row r="215" spans="1:11" ht="14.45" customHeight="1">
      <c r="A215" s="1995"/>
      <c r="B215" s="1979" t="s">
        <v>440</v>
      </c>
      <c r="C215" s="709" t="s">
        <v>441</v>
      </c>
      <c r="D215" s="676">
        <v>2010</v>
      </c>
      <c r="E215" s="590">
        <v>0.2</v>
      </c>
      <c r="F215" s="590" t="s">
        <v>405</v>
      </c>
      <c r="G215" s="590">
        <v>4.3</v>
      </c>
      <c r="H215" s="590">
        <v>0.2</v>
      </c>
      <c r="I215" s="590">
        <v>12</v>
      </c>
      <c r="J215" s="591">
        <v>0.4</v>
      </c>
      <c r="K215" s="2006" t="s">
        <v>442</v>
      </c>
    </row>
    <row r="216" spans="1:11" ht="14.45" customHeight="1">
      <c r="A216" s="1995"/>
      <c r="B216" s="1979"/>
      <c r="C216" s="712"/>
      <c r="D216" s="676">
        <v>2011</v>
      </c>
      <c r="E216" s="590">
        <v>0.2</v>
      </c>
      <c r="F216" s="590" t="s">
        <v>405</v>
      </c>
      <c r="G216" s="590">
        <v>3.9</v>
      </c>
      <c r="H216" s="590">
        <v>0.2</v>
      </c>
      <c r="I216" s="590">
        <v>9</v>
      </c>
      <c r="J216" s="591">
        <v>0.4</v>
      </c>
      <c r="K216" s="2006"/>
    </row>
    <row r="217" spans="1:11" ht="14.45" customHeight="1">
      <c r="A217" s="1995"/>
      <c r="B217" s="1979"/>
      <c r="C217" s="362"/>
      <c r="D217" s="676">
        <v>2012</v>
      </c>
      <c r="E217" s="590">
        <v>1.2</v>
      </c>
      <c r="F217" s="590" t="s">
        <v>405</v>
      </c>
      <c r="G217" s="590">
        <v>4.0999999999999996</v>
      </c>
      <c r="H217" s="590">
        <v>0.3</v>
      </c>
      <c r="I217" s="590">
        <v>7</v>
      </c>
      <c r="J217" s="591">
        <v>0.8</v>
      </c>
      <c r="K217" s="2006"/>
    </row>
    <row r="218" spans="1:11" ht="14.45" customHeight="1">
      <c r="A218" s="1995"/>
      <c r="B218" s="362"/>
      <c r="C218" s="362"/>
      <c r="D218" s="676">
        <v>2013</v>
      </c>
      <c r="E218" s="590">
        <v>1.5</v>
      </c>
      <c r="F218" s="590" t="s">
        <v>405</v>
      </c>
      <c r="G218" s="590">
        <v>3.5</v>
      </c>
      <c r="H218" s="590">
        <v>0.3</v>
      </c>
      <c r="I218" s="590">
        <v>7.3</v>
      </c>
      <c r="J218" s="591">
        <v>1</v>
      </c>
      <c r="K218" s="2006"/>
    </row>
    <row r="219" spans="1:11" ht="14.45" customHeight="1">
      <c r="A219" s="1995"/>
      <c r="B219" s="362"/>
      <c r="C219" s="362"/>
      <c r="D219" s="676">
        <v>2014</v>
      </c>
      <c r="E219" s="590">
        <v>0.9</v>
      </c>
      <c r="F219" s="590" t="s">
        <v>405</v>
      </c>
      <c r="G219" s="590">
        <v>2.8</v>
      </c>
      <c r="H219" s="590">
        <v>0.3</v>
      </c>
      <c r="I219" s="590">
        <v>5.6</v>
      </c>
      <c r="J219" s="591">
        <v>0.7</v>
      </c>
      <c r="K219" s="680"/>
    </row>
    <row r="220" spans="1:11" ht="14.45" customHeight="1">
      <c r="A220" s="1995"/>
      <c r="B220" s="362"/>
      <c r="C220" s="362"/>
      <c r="D220" s="676">
        <v>2015</v>
      </c>
      <c r="E220" s="590">
        <v>0.5</v>
      </c>
      <c r="F220" s="590" t="s">
        <v>405</v>
      </c>
      <c r="G220" s="590">
        <v>3</v>
      </c>
      <c r="H220" s="590">
        <v>0.3</v>
      </c>
      <c r="I220" s="590">
        <v>4.1000000000000005</v>
      </c>
      <c r="J220" s="591">
        <v>0.5</v>
      </c>
      <c r="K220" s="680"/>
    </row>
    <row r="221" spans="1:11" ht="14.45" customHeight="1">
      <c r="A221" s="1995"/>
      <c r="B221" s="362"/>
      <c r="C221" s="362"/>
      <c r="D221" s="676">
        <v>2016</v>
      </c>
      <c r="E221" s="590">
        <v>0.4</v>
      </c>
      <c r="F221" s="590" t="s">
        <v>405</v>
      </c>
      <c r="G221" s="590">
        <v>2.9</v>
      </c>
      <c r="H221" s="590">
        <v>0.4</v>
      </c>
      <c r="I221" s="590">
        <v>5.3</v>
      </c>
      <c r="J221" s="591">
        <v>0.5</v>
      </c>
      <c r="K221" s="680"/>
    </row>
    <row r="222" spans="1:11" ht="14.45" customHeight="1">
      <c r="A222" s="1995"/>
      <c r="B222" s="362"/>
      <c r="C222" s="362"/>
      <c r="D222" s="676">
        <v>2017</v>
      </c>
      <c r="E222" s="590">
        <v>0.4</v>
      </c>
      <c r="F222" s="590" t="s">
        <v>405</v>
      </c>
      <c r="G222" s="590">
        <v>3.2</v>
      </c>
      <c r="H222" s="590">
        <v>0.4</v>
      </c>
      <c r="I222" s="590">
        <v>5.3</v>
      </c>
      <c r="J222" s="591">
        <v>0.5</v>
      </c>
      <c r="K222" s="680"/>
    </row>
    <row r="223" spans="1:11" ht="14.45" customHeight="1">
      <c r="A223" s="1995"/>
      <c r="B223" s="362"/>
      <c r="C223" s="362"/>
      <c r="D223" s="561">
        <v>2018</v>
      </c>
      <c r="E223" s="590">
        <v>0.3</v>
      </c>
      <c r="F223" s="590" t="s">
        <v>405</v>
      </c>
      <c r="G223" s="590">
        <v>2.7</v>
      </c>
      <c r="H223" s="590">
        <v>0.5</v>
      </c>
      <c r="I223" s="590">
        <v>4.7</v>
      </c>
      <c r="J223" s="591">
        <v>0.5</v>
      </c>
      <c r="K223" s="680"/>
    </row>
    <row r="224" spans="1:11" ht="14.45" customHeight="1">
      <c r="A224" s="1995"/>
      <c r="B224" s="362"/>
      <c r="C224" s="362"/>
      <c r="D224" s="676">
        <v>2019</v>
      </c>
      <c r="E224" s="590">
        <v>0.2</v>
      </c>
      <c r="F224" s="590" t="s">
        <v>405</v>
      </c>
      <c r="G224" s="590">
        <v>3</v>
      </c>
      <c r="H224" s="590">
        <v>0.7</v>
      </c>
      <c r="I224" s="590">
        <v>1.3</v>
      </c>
      <c r="J224" s="591">
        <v>0.5</v>
      </c>
      <c r="K224" s="680"/>
    </row>
    <row r="225" spans="1:11" ht="14.45" customHeight="1">
      <c r="A225" s="1995"/>
      <c r="B225" s="362"/>
      <c r="C225" s="362"/>
      <c r="D225" s="676">
        <v>2020</v>
      </c>
      <c r="E225" s="590">
        <v>0.2</v>
      </c>
      <c r="F225" s="590" t="s">
        <v>405</v>
      </c>
      <c r="G225" s="590">
        <v>2.8</v>
      </c>
      <c r="H225" s="590">
        <v>0.5</v>
      </c>
      <c r="I225" s="590">
        <v>1.2</v>
      </c>
      <c r="J225" s="591">
        <v>0.5</v>
      </c>
      <c r="K225" s="680"/>
    </row>
    <row r="226" spans="1:11" ht="14.45" customHeight="1">
      <c r="A226" s="1995"/>
      <c r="B226" s="1979" t="s">
        <v>443</v>
      </c>
      <c r="C226" s="709" t="s">
        <v>444</v>
      </c>
      <c r="D226" s="676">
        <v>2010</v>
      </c>
      <c r="E226" s="678">
        <v>0.1</v>
      </c>
      <c r="F226" s="678" t="s">
        <v>405</v>
      </c>
      <c r="G226" s="678" t="s">
        <v>405</v>
      </c>
      <c r="H226" s="136">
        <v>2.9</v>
      </c>
      <c r="I226" s="590">
        <v>2.2000000000000002</v>
      </c>
      <c r="J226" s="681">
        <v>1.2</v>
      </c>
      <c r="K226" s="683" t="s">
        <v>445</v>
      </c>
    </row>
    <row r="227" spans="1:11" ht="14.45" customHeight="1">
      <c r="A227" s="1995"/>
      <c r="B227" s="1979"/>
      <c r="C227" s="712"/>
      <c r="D227" s="676">
        <v>2011</v>
      </c>
      <c r="E227" s="678">
        <v>0.1</v>
      </c>
      <c r="F227" s="678" t="s">
        <v>405</v>
      </c>
      <c r="G227" s="678" t="s">
        <v>405</v>
      </c>
      <c r="H227" s="678">
        <v>2.8</v>
      </c>
      <c r="I227" s="590">
        <v>2.2999999999999998</v>
      </c>
      <c r="J227" s="681">
        <v>1.3</v>
      </c>
      <c r="K227" s="680"/>
    </row>
    <row r="228" spans="1:11" ht="14.45" customHeight="1">
      <c r="A228" s="1995"/>
      <c r="B228" s="1979"/>
      <c r="C228" s="712"/>
      <c r="D228" s="676">
        <v>2012</v>
      </c>
      <c r="E228" s="678">
        <v>0.1</v>
      </c>
      <c r="F228" s="678" t="s">
        <v>405</v>
      </c>
      <c r="G228" s="678" t="s">
        <v>405</v>
      </c>
      <c r="H228" s="678">
        <v>2.5</v>
      </c>
      <c r="I228" s="590">
        <v>3.8</v>
      </c>
      <c r="J228" s="681">
        <v>1.2</v>
      </c>
      <c r="K228" s="680"/>
    </row>
    <row r="229" spans="1:11" ht="14.45" customHeight="1">
      <c r="A229" s="1995"/>
      <c r="B229" s="712"/>
      <c r="C229" s="712"/>
      <c r="D229" s="676">
        <v>2013</v>
      </c>
      <c r="E229" s="678">
        <v>0.2</v>
      </c>
      <c r="F229" s="678" t="s">
        <v>405</v>
      </c>
      <c r="G229" s="678" t="s">
        <v>405</v>
      </c>
      <c r="H229" s="678">
        <v>2.6</v>
      </c>
      <c r="I229" s="590">
        <v>3.3</v>
      </c>
      <c r="J229" s="681">
        <v>1.4</v>
      </c>
      <c r="K229" s="680"/>
    </row>
    <row r="230" spans="1:11" ht="14.45" customHeight="1">
      <c r="A230" s="1995"/>
      <c r="B230" s="712"/>
      <c r="C230" s="712"/>
      <c r="D230" s="676">
        <v>2014</v>
      </c>
      <c r="E230" s="678">
        <v>0.1</v>
      </c>
      <c r="F230" s="678" t="s">
        <v>405</v>
      </c>
      <c r="G230" s="678" t="s">
        <v>405</v>
      </c>
      <c r="H230" s="678">
        <v>2.2999999999999998</v>
      </c>
      <c r="I230" s="590">
        <v>6.1</v>
      </c>
      <c r="J230" s="681">
        <v>1.1000000000000001</v>
      </c>
      <c r="K230" s="680"/>
    </row>
    <row r="231" spans="1:11" ht="14.45" customHeight="1">
      <c r="A231" s="1995"/>
      <c r="B231" s="712"/>
      <c r="C231" s="712"/>
      <c r="D231" s="676">
        <v>2015</v>
      </c>
      <c r="E231" s="678">
        <v>0.1</v>
      </c>
      <c r="F231" s="678" t="s">
        <v>405</v>
      </c>
      <c r="G231" s="678" t="s">
        <v>405</v>
      </c>
      <c r="H231" s="678">
        <v>1.8</v>
      </c>
      <c r="I231" s="136">
        <v>4.4000000000000004</v>
      </c>
      <c r="J231" s="681">
        <v>0.8</v>
      </c>
      <c r="K231" s="680"/>
    </row>
    <row r="232" spans="1:11" ht="14.45" customHeight="1">
      <c r="A232" s="1995"/>
      <c r="B232" s="712"/>
      <c r="C232" s="712"/>
      <c r="D232" s="374">
        <v>2016</v>
      </c>
      <c r="E232" s="678">
        <v>0.1</v>
      </c>
      <c r="F232" s="678" t="s">
        <v>405</v>
      </c>
      <c r="G232" s="678" t="s">
        <v>405</v>
      </c>
      <c r="H232" s="678">
        <v>1.9</v>
      </c>
      <c r="I232" s="590">
        <v>7.7</v>
      </c>
      <c r="J232" s="681">
        <v>0.8</v>
      </c>
      <c r="K232" s="680"/>
    </row>
    <row r="233" spans="1:11" ht="14.45" customHeight="1">
      <c r="A233" s="1995"/>
      <c r="B233" s="712"/>
      <c r="C233" s="712"/>
      <c r="D233" s="676">
        <v>2017</v>
      </c>
      <c r="E233" s="678">
        <v>0.1</v>
      </c>
      <c r="F233" s="678" t="s">
        <v>405</v>
      </c>
      <c r="G233" s="678" t="s">
        <v>405</v>
      </c>
      <c r="H233" s="678">
        <v>2</v>
      </c>
      <c r="I233" s="590">
        <v>6.4</v>
      </c>
      <c r="J233" s="681">
        <v>0.8</v>
      </c>
      <c r="K233" s="680"/>
    </row>
    <row r="234" spans="1:11" ht="14.45" customHeight="1">
      <c r="A234" s="1995"/>
      <c r="B234" s="712"/>
      <c r="C234" s="712"/>
      <c r="D234" s="676">
        <v>2018</v>
      </c>
      <c r="E234" s="678">
        <v>0.1</v>
      </c>
      <c r="F234" s="678" t="s">
        <v>405</v>
      </c>
      <c r="G234" s="678" t="s">
        <v>405</v>
      </c>
      <c r="H234" s="678">
        <v>2.1</v>
      </c>
      <c r="I234" s="590">
        <v>5.6</v>
      </c>
      <c r="J234" s="681">
        <v>1</v>
      </c>
      <c r="K234" s="680"/>
    </row>
    <row r="235" spans="1:11" ht="14.45" customHeight="1">
      <c r="A235" s="1995"/>
      <c r="B235" s="712"/>
      <c r="C235" s="712"/>
      <c r="D235" s="676">
        <v>2019</v>
      </c>
      <c r="E235" s="628">
        <v>0.2</v>
      </c>
      <c r="F235" s="562" t="s">
        <v>405</v>
      </c>
      <c r="G235" s="562" t="s">
        <v>405</v>
      </c>
      <c r="H235" s="628">
        <v>2.2999999999999998</v>
      </c>
      <c r="I235" s="562">
        <v>45.8</v>
      </c>
      <c r="J235" s="822">
        <v>1.2</v>
      </c>
      <c r="K235" s="680"/>
    </row>
    <row r="236" spans="1:11" ht="14.45" customHeight="1">
      <c r="A236" s="1995"/>
      <c r="B236" s="712"/>
      <c r="C236" s="712"/>
      <c r="D236" s="676">
        <v>2020</v>
      </c>
      <c r="E236" s="628">
        <v>0.1</v>
      </c>
      <c r="F236" s="562" t="s">
        <v>405</v>
      </c>
      <c r="G236" s="562" t="s">
        <v>405</v>
      </c>
      <c r="H236" s="628">
        <v>2.2000000000000002</v>
      </c>
      <c r="I236" s="562">
        <v>36.799999999999997</v>
      </c>
      <c r="J236" s="822">
        <v>1.2000000000000002</v>
      </c>
      <c r="K236" s="680"/>
    </row>
    <row r="237" spans="1:11" ht="14.45" customHeight="1">
      <c r="A237" s="1995"/>
      <c r="B237" s="2013" t="s">
        <v>507</v>
      </c>
      <c r="C237" s="477"/>
      <c r="D237" s="729">
        <v>2010</v>
      </c>
      <c r="E237" s="681">
        <v>100</v>
      </c>
      <c r="F237" s="681">
        <v>100</v>
      </c>
      <c r="G237" s="681">
        <v>100</v>
      </c>
      <c r="H237" s="681">
        <v>100</v>
      </c>
      <c r="I237" s="681">
        <v>100</v>
      </c>
      <c r="J237" s="681">
        <v>100</v>
      </c>
      <c r="K237" s="2014" t="s">
        <v>554</v>
      </c>
    </row>
    <row r="238" spans="1:11" ht="14.45" customHeight="1">
      <c r="A238" s="1995"/>
      <c r="B238" s="2013"/>
      <c r="C238" s="362"/>
      <c r="D238" s="729">
        <v>2011</v>
      </c>
      <c r="E238" s="681">
        <v>100</v>
      </c>
      <c r="F238" s="681">
        <v>100</v>
      </c>
      <c r="G238" s="681">
        <v>100</v>
      </c>
      <c r="H238" s="681">
        <v>100</v>
      </c>
      <c r="I238" s="681">
        <v>100</v>
      </c>
      <c r="J238" s="681">
        <v>100</v>
      </c>
      <c r="K238" s="2014"/>
    </row>
    <row r="239" spans="1:11" ht="14.45" customHeight="1">
      <c r="A239" s="1995"/>
      <c r="B239" s="2013"/>
      <c r="C239" s="362"/>
      <c r="D239" s="729">
        <v>2012</v>
      </c>
      <c r="E239" s="681">
        <v>100</v>
      </c>
      <c r="F239" s="681">
        <v>100</v>
      </c>
      <c r="G239" s="681">
        <v>100</v>
      </c>
      <c r="H239" s="681">
        <v>100</v>
      </c>
      <c r="I239" s="681">
        <v>100</v>
      </c>
      <c r="J239" s="681">
        <v>100</v>
      </c>
      <c r="K239" s="2014"/>
    </row>
    <row r="240" spans="1:11" ht="14.45" customHeight="1">
      <c r="A240" s="1995"/>
      <c r="B240" s="362"/>
      <c r="C240" s="362"/>
      <c r="D240" s="729">
        <v>2013</v>
      </c>
      <c r="E240" s="681">
        <v>100</v>
      </c>
      <c r="F240" s="681">
        <v>100</v>
      </c>
      <c r="G240" s="681">
        <v>100</v>
      </c>
      <c r="H240" s="681">
        <v>100</v>
      </c>
      <c r="I240" s="681">
        <v>100</v>
      </c>
      <c r="J240" s="681">
        <v>100</v>
      </c>
      <c r="K240" s="680"/>
    </row>
    <row r="241" spans="1:11" ht="14.45" customHeight="1">
      <c r="A241" s="1995"/>
      <c r="B241" s="362"/>
      <c r="C241" s="362"/>
      <c r="D241" s="729">
        <v>2014</v>
      </c>
      <c r="E241" s="681">
        <v>100</v>
      </c>
      <c r="F241" s="681">
        <v>100</v>
      </c>
      <c r="G241" s="681">
        <v>100</v>
      </c>
      <c r="H241" s="681">
        <v>100</v>
      </c>
      <c r="I241" s="681">
        <v>100</v>
      </c>
      <c r="J241" s="681">
        <v>100</v>
      </c>
      <c r="K241" s="680"/>
    </row>
    <row r="242" spans="1:11" ht="14.45" customHeight="1">
      <c r="A242" s="1995"/>
      <c r="B242" s="362"/>
      <c r="C242" s="362"/>
      <c r="D242" s="729">
        <v>2015</v>
      </c>
      <c r="E242" s="681">
        <v>100</v>
      </c>
      <c r="F242" s="681">
        <v>100</v>
      </c>
      <c r="G242" s="681">
        <v>100</v>
      </c>
      <c r="H242" s="681">
        <v>100</v>
      </c>
      <c r="I242" s="681">
        <v>100</v>
      </c>
      <c r="J242" s="681">
        <v>100</v>
      </c>
      <c r="K242" s="680"/>
    </row>
    <row r="243" spans="1:11" ht="14.45" customHeight="1">
      <c r="A243" s="1995"/>
      <c r="B243" s="362"/>
      <c r="C243" s="362"/>
      <c r="D243" s="729">
        <v>2016</v>
      </c>
      <c r="E243" s="681">
        <v>100</v>
      </c>
      <c r="F243" s="681">
        <v>100</v>
      </c>
      <c r="G243" s="681">
        <v>100</v>
      </c>
      <c r="H243" s="681">
        <v>100</v>
      </c>
      <c r="I243" s="681">
        <v>100</v>
      </c>
      <c r="J243" s="681">
        <v>100</v>
      </c>
      <c r="K243" s="680"/>
    </row>
    <row r="244" spans="1:11" ht="14.45" customHeight="1">
      <c r="A244" s="1995"/>
      <c r="B244" s="362"/>
      <c r="C244" s="362"/>
      <c r="D244" s="729">
        <v>2017</v>
      </c>
      <c r="E244" s="684">
        <v>100</v>
      </c>
      <c r="F244" s="684">
        <v>100</v>
      </c>
      <c r="G244" s="684">
        <v>100</v>
      </c>
      <c r="H244" s="684">
        <v>100</v>
      </c>
      <c r="I244" s="684">
        <v>100</v>
      </c>
      <c r="J244" s="684">
        <v>100</v>
      </c>
      <c r="K244" s="680"/>
    </row>
    <row r="245" spans="1:11" ht="14.45" customHeight="1">
      <c r="A245" s="1995"/>
      <c r="B245" s="362"/>
      <c r="C245" s="362"/>
      <c r="D245" s="729">
        <v>2018</v>
      </c>
      <c r="E245" s="684">
        <v>100</v>
      </c>
      <c r="F245" s="684">
        <v>100</v>
      </c>
      <c r="G245" s="684">
        <v>100</v>
      </c>
      <c r="H245" s="684">
        <v>100</v>
      </c>
      <c r="I245" s="684">
        <v>100</v>
      </c>
      <c r="J245" s="684">
        <v>100</v>
      </c>
      <c r="K245" s="362"/>
    </row>
    <row r="246" spans="1:11" ht="14.45" customHeight="1">
      <c r="A246" s="1995"/>
      <c r="B246" s="418"/>
      <c r="C246" s="418"/>
      <c r="D246" s="731">
        <v>2019</v>
      </c>
      <c r="E246" s="420">
        <v>100</v>
      </c>
      <c r="F246" s="420">
        <v>100</v>
      </c>
      <c r="G246" s="420">
        <v>100</v>
      </c>
      <c r="H246" s="420">
        <v>100</v>
      </c>
      <c r="I246" s="420">
        <v>100</v>
      </c>
      <c r="J246" s="420">
        <v>100</v>
      </c>
      <c r="K246" s="418"/>
    </row>
    <row r="247" spans="1:11" ht="14.45" customHeight="1">
      <c r="A247" s="1995"/>
      <c r="B247" s="418"/>
      <c r="C247" s="418"/>
      <c r="D247" s="731">
        <v>2020</v>
      </c>
      <c r="E247" s="420">
        <v>100</v>
      </c>
      <c r="F247" s="420">
        <v>100</v>
      </c>
      <c r="G247" s="420">
        <v>100</v>
      </c>
      <c r="H247" s="420">
        <v>100</v>
      </c>
      <c r="I247" s="420">
        <v>100</v>
      </c>
      <c r="J247" s="420">
        <v>100</v>
      </c>
      <c r="K247" s="418"/>
    </row>
  </sheetData>
  <mergeCells count="45">
    <mergeCell ref="A1:A51"/>
    <mergeCell ref="B1:K1"/>
    <mergeCell ref="B2:J2"/>
    <mergeCell ref="K4:K5"/>
    <mergeCell ref="B8:B10"/>
    <mergeCell ref="K8:K11"/>
    <mergeCell ref="B19:B21"/>
    <mergeCell ref="B41:B45"/>
    <mergeCell ref="K41:K45"/>
    <mergeCell ref="A52:A100"/>
    <mergeCell ref="B52:K52"/>
    <mergeCell ref="B57:B62"/>
    <mergeCell ref="K57:K64"/>
    <mergeCell ref="B79:B83"/>
    <mergeCell ref="K79:K85"/>
    <mergeCell ref="B90:B94"/>
    <mergeCell ref="K90:K93"/>
    <mergeCell ref="A150:A198"/>
    <mergeCell ref="B150:K150"/>
    <mergeCell ref="B155:B157"/>
    <mergeCell ref="K155:K159"/>
    <mergeCell ref="B166:B170"/>
    <mergeCell ref="K166:K170"/>
    <mergeCell ref="B177:B181"/>
    <mergeCell ref="K177:K182"/>
    <mergeCell ref="A101:A149"/>
    <mergeCell ref="I101:K101"/>
    <mergeCell ref="K102:K103"/>
    <mergeCell ref="B106:B109"/>
    <mergeCell ref="K106:K108"/>
    <mergeCell ref="B117:B119"/>
    <mergeCell ref="K117:K119"/>
    <mergeCell ref="B128:B130"/>
    <mergeCell ref="K128:K130"/>
    <mergeCell ref="B139:B141"/>
    <mergeCell ref="A199:A247"/>
    <mergeCell ref="J199:K199"/>
    <mergeCell ref="K200:K201"/>
    <mergeCell ref="B204:B207"/>
    <mergeCell ref="K204:K206"/>
    <mergeCell ref="B215:B217"/>
    <mergeCell ref="K215:K218"/>
    <mergeCell ref="B226:B228"/>
    <mergeCell ref="B237:B239"/>
    <mergeCell ref="K237:K239"/>
  </mergeCells>
  <pageMargins left="0.39370078740157483" right="0.39370078740157483" top="0.39370078740157483" bottom="0.59055118110236227" header="0" footer="0"/>
  <pageSetup paperSize="9" scale="73" orientation="landscape" r:id="rId1"/>
  <rowBreaks count="1" manualBreakCount="1">
    <brk id="51"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7"/>
  <sheetViews>
    <sheetView zoomScaleNormal="100" zoomScaleSheetLayoutView="63" workbookViewId="0">
      <selection activeCell="B1" sqref="B1:I1"/>
    </sheetView>
  </sheetViews>
  <sheetFormatPr defaultColWidth="0" defaultRowHeight="15"/>
  <cols>
    <col min="1" max="1" width="6.5" style="289" customWidth="1"/>
    <col min="2" max="2" width="23.5" style="289" customWidth="1"/>
    <col min="3" max="4" width="8" style="289" customWidth="1"/>
    <col min="5" max="6" width="14.125" style="289" customWidth="1"/>
    <col min="7" max="7" width="21.625" style="289" customWidth="1"/>
    <col min="8" max="8" width="14.125" style="289" customWidth="1"/>
    <col min="9" max="9" width="31.125" style="289" customWidth="1"/>
    <col min="10" max="10" width="14.125" style="289" customWidth="1"/>
    <col min="11" max="22" width="23.5" style="289" customWidth="1"/>
    <col min="23" max="16384" width="0" style="289" hidden="1"/>
  </cols>
  <sheetData>
    <row r="1" spans="1:11" ht="19.7" customHeight="1">
      <c r="A1" s="1995">
        <v>144</v>
      </c>
      <c r="B1" s="2021" t="s">
        <v>1970</v>
      </c>
      <c r="C1" s="2021"/>
      <c r="D1" s="2021"/>
      <c r="E1" s="2021"/>
      <c r="F1" s="2021"/>
      <c r="G1" s="2021"/>
      <c r="H1" s="2021"/>
      <c r="I1" s="2021"/>
      <c r="J1" s="418"/>
      <c r="K1" s="418"/>
    </row>
    <row r="2" spans="1:11" ht="19.7" customHeight="1">
      <c r="A2" s="1995"/>
      <c r="B2" s="2021" t="s">
        <v>1971</v>
      </c>
      <c r="C2" s="2021"/>
      <c r="D2" s="2021"/>
      <c r="E2" s="2021"/>
      <c r="F2" s="2021"/>
      <c r="G2" s="2021"/>
      <c r="H2" s="2021"/>
      <c r="I2" s="2021"/>
      <c r="J2" s="418"/>
      <c r="K2" s="418"/>
    </row>
    <row r="3" spans="1:11" ht="19.7" customHeight="1">
      <c r="A3" s="1995"/>
      <c r="B3" s="2022" t="s">
        <v>601</v>
      </c>
      <c r="C3" s="2022"/>
      <c r="D3" s="2022"/>
      <c r="E3" s="2022"/>
      <c r="F3" s="2022"/>
      <c r="G3" s="2022"/>
      <c r="H3" s="2022"/>
      <c r="I3" s="2022"/>
      <c r="J3" s="2022"/>
      <c r="K3" s="2022"/>
    </row>
    <row r="4" spans="1:11" ht="33.950000000000003" customHeight="1">
      <c r="A4" s="1995"/>
      <c r="B4" s="689"/>
      <c r="C4" s="664" t="s">
        <v>534</v>
      </c>
      <c r="D4" s="664" t="s">
        <v>336</v>
      </c>
      <c r="E4" s="664" t="s">
        <v>535</v>
      </c>
      <c r="F4" s="664" t="s">
        <v>536</v>
      </c>
      <c r="G4" s="664" t="s">
        <v>537</v>
      </c>
      <c r="H4" s="664" t="s">
        <v>570</v>
      </c>
      <c r="I4" s="664" t="s">
        <v>539</v>
      </c>
      <c r="J4" s="665" t="s">
        <v>548</v>
      </c>
      <c r="K4" s="690"/>
    </row>
    <row r="5" spans="1:11" ht="33.950000000000003" customHeight="1">
      <c r="A5" s="1995"/>
      <c r="B5" s="691"/>
      <c r="C5" s="666" t="s">
        <v>372</v>
      </c>
      <c r="D5" s="666" t="s">
        <v>9</v>
      </c>
      <c r="E5" s="666" t="s">
        <v>541</v>
      </c>
      <c r="F5" s="666" t="s">
        <v>542</v>
      </c>
      <c r="G5" s="666" t="s">
        <v>543</v>
      </c>
      <c r="H5" s="666" t="s">
        <v>544</v>
      </c>
      <c r="I5" s="666" t="s">
        <v>545</v>
      </c>
      <c r="J5" s="667" t="s">
        <v>549</v>
      </c>
      <c r="K5" s="692"/>
    </row>
    <row r="6" spans="1:11" ht="19.7" customHeight="1">
      <c r="A6" s="1995"/>
      <c r="B6" s="693"/>
      <c r="C6" s="735"/>
      <c r="D6" s="669"/>
      <c r="E6" s="669" t="s">
        <v>318</v>
      </c>
      <c r="F6" s="669" t="s">
        <v>321</v>
      </c>
      <c r="G6" s="669" t="s">
        <v>325</v>
      </c>
      <c r="H6" s="669" t="s">
        <v>328</v>
      </c>
      <c r="I6" s="669" t="s">
        <v>331</v>
      </c>
      <c r="J6" s="670" t="s">
        <v>334</v>
      </c>
      <c r="K6" s="695"/>
    </row>
    <row r="7" spans="1:11" ht="6.95" customHeight="1">
      <c r="A7" s="1995"/>
      <c r="B7" s="418"/>
      <c r="C7" s="418"/>
      <c r="D7" s="696"/>
      <c r="E7" s="418"/>
      <c r="F7" s="418"/>
      <c r="G7" s="418"/>
      <c r="H7" s="418"/>
      <c r="I7" s="418"/>
      <c r="J7" s="697"/>
      <c r="K7" s="418"/>
    </row>
    <row r="8" spans="1:11" ht="13.35" customHeight="1">
      <c r="A8" s="1995"/>
      <c r="B8" s="1997" t="s">
        <v>385</v>
      </c>
      <c r="C8" s="698" t="s">
        <v>386</v>
      </c>
      <c r="D8" s="696">
        <v>2010</v>
      </c>
      <c r="E8" s="687">
        <v>29.7</v>
      </c>
      <c r="F8" s="687" t="s">
        <v>405</v>
      </c>
      <c r="G8" s="687">
        <v>0.2</v>
      </c>
      <c r="H8" s="687">
        <v>70.099999999999994</v>
      </c>
      <c r="I8" s="687" t="s">
        <v>405</v>
      </c>
      <c r="J8" s="699">
        <v>100</v>
      </c>
      <c r="K8" s="1998" t="s">
        <v>387</v>
      </c>
    </row>
    <row r="9" spans="1:11" ht="13.35" customHeight="1">
      <c r="A9" s="1995"/>
      <c r="B9" s="1997"/>
      <c r="C9" s="698"/>
      <c r="D9" s="696">
        <v>2011</v>
      </c>
      <c r="E9" s="687">
        <v>30.3</v>
      </c>
      <c r="F9" s="687" t="s">
        <v>405</v>
      </c>
      <c r="G9" s="687">
        <v>0.1</v>
      </c>
      <c r="H9" s="687">
        <v>69.599999999999994</v>
      </c>
      <c r="I9" s="687" t="s">
        <v>405</v>
      </c>
      <c r="J9" s="699">
        <v>100</v>
      </c>
      <c r="K9" s="1998"/>
    </row>
    <row r="10" spans="1:11" ht="13.35" customHeight="1">
      <c r="A10" s="1995"/>
      <c r="B10" s="1997"/>
      <c r="C10" s="698"/>
      <c r="D10" s="696">
        <v>2012</v>
      </c>
      <c r="E10" s="687">
        <v>29</v>
      </c>
      <c r="F10" s="687" t="s">
        <v>405</v>
      </c>
      <c r="G10" s="687">
        <v>0.1</v>
      </c>
      <c r="H10" s="687">
        <v>70.900000000000006</v>
      </c>
      <c r="I10" s="687" t="s">
        <v>405</v>
      </c>
      <c r="J10" s="699">
        <v>100</v>
      </c>
      <c r="K10" s="1998"/>
    </row>
    <row r="11" spans="1:11" ht="13.35" customHeight="1">
      <c r="A11" s="1995"/>
      <c r="B11" s="1997"/>
      <c r="C11" s="698"/>
      <c r="D11" s="696">
        <v>2013</v>
      </c>
      <c r="E11" s="687">
        <v>32.700000000000003</v>
      </c>
      <c r="F11" s="687" t="s">
        <v>405</v>
      </c>
      <c r="G11" s="687">
        <v>0.1</v>
      </c>
      <c r="H11" s="687">
        <v>67.2</v>
      </c>
      <c r="I11" s="687" t="s">
        <v>405</v>
      </c>
      <c r="J11" s="699">
        <v>100</v>
      </c>
      <c r="K11" s="1998"/>
    </row>
    <row r="12" spans="1:11" ht="13.35" customHeight="1">
      <c r="A12" s="1995"/>
      <c r="B12" s="1997"/>
      <c r="C12" s="698"/>
      <c r="D12" s="696">
        <v>2014</v>
      </c>
      <c r="E12" s="687">
        <v>38.299999999999997</v>
      </c>
      <c r="F12" s="687" t="s">
        <v>405</v>
      </c>
      <c r="G12" s="687">
        <v>0.1</v>
      </c>
      <c r="H12" s="687">
        <v>61.6</v>
      </c>
      <c r="I12" s="687" t="s">
        <v>405</v>
      </c>
      <c r="J12" s="699">
        <v>100</v>
      </c>
      <c r="K12" s="1998"/>
    </row>
    <row r="13" spans="1:11" ht="13.35" customHeight="1">
      <c r="A13" s="1995"/>
      <c r="B13" s="418"/>
      <c r="C13" s="698"/>
      <c r="D13" s="696">
        <v>2015</v>
      </c>
      <c r="E13" s="687">
        <v>47.6</v>
      </c>
      <c r="F13" s="687" t="s">
        <v>405</v>
      </c>
      <c r="G13" s="687">
        <v>0.1</v>
      </c>
      <c r="H13" s="687">
        <v>52.3</v>
      </c>
      <c r="I13" s="687" t="s">
        <v>405</v>
      </c>
      <c r="J13" s="699">
        <v>100</v>
      </c>
      <c r="K13" s="688"/>
    </row>
    <row r="14" spans="1:11" ht="13.35" customHeight="1">
      <c r="A14" s="1995"/>
      <c r="B14" s="418"/>
      <c r="C14" s="698"/>
      <c r="D14" s="696">
        <v>2016</v>
      </c>
      <c r="E14" s="687">
        <v>48.7</v>
      </c>
      <c r="F14" s="687" t="s">
        <v>405</v>
      </c>
      <c r="G14" s="687">
        <v>0.1</v>
      </c>
      <c r="H14" s="687">
        <v>51.2</v>
      </c>
      <c r="I14" s="687" t="s">
        <v>405</v>
      </c>
      <c r="J14" s="699">
        <v>100</v>
      </c>
      <c r="K14" s="688"/>
    </row>
    <row r="15" spans="1:11" ht="13.35" customHeight="1">
      <c r="A15" s="1995"/>
      <c r="B15" s="418"/>
      <c r="C15" s="698"/>
      <c r="D15" s="696">
        <v>2017</v>
      </c>
      <c r="E15" s="687">
        <v>45.7</v>
      </c>
      <c r="F15" s="687" t="s">
        <v>405</v>
      </c>
      <c r="G15" s="687">
        <v>0.1</v>
      </c>
      <c r="H15" s="687">
        <v>54.2</v>
      </c>
      <c r="I15" s="687" t="s">
        <v>405</v>
      </c>
      <c r="J15" s="699">
        <v>100</v>
      </c>
      <c r="K15" s="688"/>
    </row>
    <row r="16" spans="1:11" ht="13.35" customHeight="1">
      <c r="A16" s="1995"/>
      <c r="B16" s="418"/>
      <c r="C16" s="698"/>
      <c r="D16" s="696">
        <v>2018</v>
      </c>
      <c r="E16" s="687">
        <v>47.1</v>
      </c>
      <c r="F16" s="687" t="s">
        <v>405</v>
      </c>
      <c r="G16" s="687">
        <v>0.1</v>
      </c>
      <c r="H16" s="687">
        <v>52.8</v>
      </c>
      <c r="I16" s="687" t="s">
        <v>405</v>
      </c>
      <c r="J16" s="699">
        <v>100</v>
      </c>
      <c r="K16" s="688"/>
    </row>
    <row r="17" spans="1:11" ht="13.35" customHeight="1">
      <c r="A17" s="1995"/>
      <c r="B17" s="418"/>
      <c r="C17" s="698"/>
      <c r="D17" s="696">
        <v>2019</v>
      </c>
      <c r="E17" s="687">
        <v>45</v>
      </c>
      <c r="F17" s="687" t="s">
        <v>405</v>
      </c>
      <c r="G17" s="687">
        <v>0.1</v>
      </c>
      <c r="H17" s="687">
        <v>54.9</v>
      </c>
      <c r="I17" s="687" t="s">
        <v>405</v>
      </c>
      <c r="J17" s="699">
        <v>100</v>
      </c>
      <c r="K17" s="688"/>
    </row>
    <row r="18" spans="1:11" ht="13.35" customHeight="1">
      <c r="A18" s="1995"/>
      <c r="B18" s="418"/>
      <c r="C18" s="698"/>
      <c r="D18" s="696">
        <v>2020</v>
      </c>
      <c r="E18" s="687">
        <v>47.6</v>
      </c>
      <c r="F18" s="687" t="s">
        <v>405</v>
      </c>
      <c r="G18" s="687">
        <v>0.1</v>
      </c>
      <c r="H18" s="687">
        <v>52.3</v>
      </c>
      <c r="I18" s="687" t="s">
        <v>405</v>
      </c>
      <c r="J18" s="699">
        <v>100</v>
      </c>
      <c r="K18" s="688"/>
    </row>
    <row r="19" spans="1:11" ht="13.35" customHeight="1">
      <c r="A19" s="1995"/>
      <c r="B19" s="1997" t="s">
        <v>388</v>
      </c>
      <c r="C19" s="698" t="s">
        <v>389</v>
      </c>
      <c r="D19" s="696">
        <v>2010</v>
      </c>
      <c r="E19" s="687">
        <v>99.9</v>
      </c>
      <c r="F19" s="687" t="s">
        <v>405</v>
      </c>
      <c r="G19" s="687" t="s">
        <v>405</v>
      </c>
      <c r="H19" s="687">
        <v>0.1</v>
      </c>
      <c r="I19" s="687" t="s">
        <v>405</v>
      </c>
      <c r="J19" s="699">
        <v>100</v>
      </c>
      <c r="K19" s="700" t="s">
        <v>500</v>
      </c>
    </row>
    <row r="20" spans="1:11" ht="13.35" customHeight="1">
      <c r="A20" s="1995"/>
      <c r="B20" s="1997"/>
      <c r="C20" s="698"/>
      <c r="D20" s="696">
        <v>2011</v>
      </c>
      <c r="E20" s="687">
        <v>100</v>
      </c>
      <c r="F20" s="687" t="s">
        <v>405</v>
      </c>
      <c r="G20" s="687" t="s">
        <v>405</v>
      </c>
      <c r="H20" s="687">
        <v>0</v>
      </c>
      <c r="I20" s="687" t="s">
        <v>405</v>
      </c>
      <c r="J20" s="699">
        <v>100</v>
      </c>
      <c r="K20" s="688"/>
    </row>
    <row r="21" spans="1:11" ht="13.35" customHeight="1">
      <c r="A21" s="1995"/>
      <c r="B21" s="1997"/>
      <c r="C21" s="698"/>
      <c r="D21" s="696">
        <v>2012</v>
      </c>
      <c r="E21" s="687">
        <v>100</v>
      </c>
      <c r="F21" s="687" t="s">
        <v>405</v>
      </c>
      <c r="G21" s="687" t="s">
        <v>405</v>
      </c>
      <c r="H21" s="687">
        <v>0</v>
      </c>
      <c r="I21" s="687" t="s">
        <v>405</v>
      </c>
      <c r="J21" s="699">
        <v>100</v>
      </c>
      <c r="K21" s="688"/>
    </row>
    <row r="22" spans="1:11" ht="13.35" customHeight="1">
      <c r="A22" s="1995"/>
      <c r="B22" s="1997"/>
      <c r="C22" s="698"/>
      <c r="D22" s="696">
        <v>2013</v>
      </c>
      <c r="E22" s="687">
        <v>100</v>
      </c>
      <c r="F22" s="687" t="s">
        <v>405</v>
      </c>
      <c r="G22" s="687" t="s">
        <v>405</v>
      </c>
      <c r="H22" s="687">
        <v>0</v>
      </c>
      <c r="I22" s="687" t="s">
        <v>405</v>
      </c>
      <c r="J22" s="699">
        <v>100</v>
      </c>
      <c r="K22" s="688"/>
    </row>
    <row r="23" spans="1:11" ht="13.35" customHeight="1">
      <c r="A23" s="1995"/>
      <c r="B23" s="1997"/>
      <c r="C23" s="698"/>
      <c r="D23" s="696">
        <v>2014</v>
      </c>
      <c r="E23" s="687">
        <v>100</v>
      </c>
      <c r="F23" s="687" t="s">
        <v>405</v>
      </c>
      <c r="G23" s="687" t="s">
        <v>405</v>
      </c>
      <c r="H23" s="687">
        <v>0</v>
      </c>
      <c r="I23" s="687" t="s">
        <v>405</v>
      </c>
      <c r="J23" s="699">
        <v>100</v>
      </c>
      <c r="K23" s="688"/>
    </row>
    <row r="24" spans="1:11" ht="13.35" customHeight="1">
      <c r="A24" s="1995"/>
      <c r="B24" s="418"/>
      <c r="C24" s="698"/>
      <c r="D24" s="696">
        <v>2015</v>
      </c>
      <c r="E24" s="687">
        <v>100</v>
      </c>
      <c r="F24" s="687" t="s">
        <v>405</v>
      </c>
      <c r="G24" s="687" t="s">
        <v>405</v>
      </c>
      <c r="H24" s="687">
        <v>0</v>
      </c>
      <c r="I24" s="687" t="s">
        <v>405</v>
      </c>
      <c r="J24" s="699">
        <v>100</v>
      </c>
      <c r="K24" s="688"/>
    </row>
    <row r="25" spans="1:11" ht="13.35" customHeight="1">
      <c r="A25" s="1995"/>
      <c r="B25" s="418"/>
      <c r="C25" s="698"/>
      <c r="D25" s="696">
        <v>2016</v>
      </c>
      <c r="E25" s="687">
        <v>100</v>
      </c>
      <c r="F25" s="687" t="s">
        <v>405</v>
      </c>
      <c r="G25" s="687" t="s">
        <v>405</v>
      </c>
      <c r="H25" s="687">
        <v>0</v>
      </c>
      <c r="I25" s="687" t="s">
        <v>405</v>
      </c>
      <c r="J25" s="699">
        <v>100</v>
      </c>
      <c r="K25" s="688"/>
    </row>
    <row r="26" spans="1:11" ht="13.35" customHeight="1">
      <c r="A26" s="1995"/>
      <c r="B26" s="418"/>
      <c r="C26" s="698"/>
      <c r="D26" s="696">
        <v>2017</v>
      </c>
      <c r="E26" s="687">
        <v>100</v>
      </c>
      <c r="F26" s="687" t="s">
        <v>405</v>
      </c>
      <c r="G26" s="687" t="s">
        <v>405</v>
      </c>
      <c r="H26" s="687">
        <v>0</v>
      </c>
      <c r="I26" s="687" t="s">
        <v>405</v>
      </c>
      <c r="J26" s="699">
        <v>100</v>
      </c>
      <c r="K26" s="688"/>
    </row>
    <row r="27" spans="1:11" ht="13.35" customHeight="1">
      <c r="A27" s="1995"/>
      <c r="B27" s="418"/>
      <c r="C27" s="698"/>
      <c r="D27" s="696">
        <v>2018</v>
      </c>
      <c r="E27" s="687">
        <v>100</v>
      </c>
      <c r="F27" s="687" t="s">
        <v>405</v>
      </c>
      <c r="G27" s="687" t="s">
        <v>405</v>
      </c>
      <c r="H27" s="687">
        <v>0</v>
      </c>
      <c r="I27" s="687" t="s">
        <v>405</v>
      </c>
      <c r="J27" s="699">
        <v>100</v>
      </c>
      <c r="K27" s="688"/>
    </row>
    <row r="28" spans="1:11" ht="13.35" customHeight="1">
      <c r="A28" s="1995"/>
      <c r="B28" s="418"/>
      <c r="C28" s="698"/>
      <c r="D28" s="696">
        <v>2019</v>
      </c>
      <c r="E28" s="687">
        <v>100</v>
      </c>
      <c r="F28" s="687" t="s">
        <v>405</v>
      </c>
      <c r="G28" s="687" t="s">
        <v>405</v>
      </c>
      <c r="H28" s="687">
        <v>0</v>
      </c>
      <c r="I28" s="687" t="s">
        <v>405</v>
      </c>
      <c r="J28" s="699">
        <v>100</v>
      </c>
      <c r="K28" s="688"/>
    </row>
    <row r="29" spans="1:11" ht="13.35" customHeight="1">
      <c r="A29" s="1995"/>
      <c r="B29" s="418"/>
      <c r="C29" s="698"/>
      <c r="D29" s="696">
        <v>2020</v>
      </c>
      <c r="E29" s="687">
        <v>99.9</v>
      </c>
      <c r="F29" s="687" t="s">
        <v>405</v>
      </c>
      <c r="G29" s="687" t="s">
        <v>405</v>
      </c>
      <c r="H29" s="687">
        <v>0.1</v>
      </c>
      <c r="I29" s="687" t="s">
        <v>405</v>
      </c>
      <c r="J29" s="699">
        <v>100</v>
      </c>
      <c r="K29" s="688"/>
    </row>
    <row r="30" spans="1:11" ht="13.35" customHeight="1">
      <c r="A30" s="1995"/>
      <c r="B30" s="418" t="s">
        <v>391</v>
      </c>
      <c r="C30" s="698" t="s">
        <v>392</v>
      </c>
      <c r="D30" s="696">
        <v>2010</v>
      </c>
      <c r="E30" s="687">
        <v>73.7</v>
      </c>
      <c r="F30" s="687" t="s">
        <v>405</v>
      </c>
      <c r="G30" s="687" t="s">
        <v>405</v>
      </c>
      <c r="H30" s="687">
        <v>26.3</v>
      </c>
      <c r="I30" s="687" t="s">
        <v>405</v>
      </c>
      <c r="J30" s="699">
        <v>100</v>
      </c>
      <c r="K30" s="700" t="s">
        <v>393</v>
      </c>
    </row>
    <row r="31" spans="1:11" ht="13.35" customHeight="1">
      <c r="A31" s="1995"/>
      <c r="B31" s="418"/>
      <c r="C31" s="698"/>
      <c r="D31" s="696">
        <v>2011</v>
      </c>
      <c r="E31" s="687">
        <v>69.900000000000006</v>
      </c>
      <c r="F31" s="687" t="s">
        <v>405</v>
      </c>
      <c r="G31" s="687" t="s">
        <v>405</v>
      </c>
      <c r="H31" s="687">
        <v>30.1</v>
      </c>
      <c r="I31" s="687" t="s">
        <v>405</v>
      </c>
      <c r="J31" s="699">
        <v>100</v>
      </c>
      <c r="K31" s="688"/>
    </row>
    <row r="32" spans="1:11" ht="13.35" customHeight="1">
      <c r="A32" s="1995"/>
      <c r="B32" s="418"/>
      <c r="C32" s="698"/>
      <c r="D32" s="696">
        <v>2012</v>
      </c>
      <c r="E32" s="687">
        <v>73.2</v>
      </c>
      <c r="F32" s="687" t="s">
        <v>405</v>
      </c>
      <c r="G32" s="687" t="s">
        <v>405</v>
      </c>
      <c r="H32" s="687">
        <v>26.8</v>
      </c>
      <c r="I32" s="687" t="s">
        <v>405</v>
      </c>
      <c r="J32" s="699">
        <v>100</v>
      </c>
      <c r="K32" s="688"/>
    </row>
    <row r="33" spans="1:11" ht="13.35" customHeight="1">
      <c r="A33" s="1995"/>
      <c r="B33" s="418"/>
      <c r="C33" s="698"/>
      <c r="D33" s="696">
        <v>2013</v>
      </c>
      <c r="E33" s="687">
        <v>72.400000000000006</v>
      </c>
      <c r="F33" s="687" t="s">
        <v>405</v>
      </c>
      <c r="G33" s="687" t="s">
        <v>405</v>
      </c>
      <c r="H33" s="687">
        <v>27.6</v>
      </c>
      <c r="I33" s="687" t="s">
        <v>405</v>
      </c>
      <c r="J33" s="699">
        <v>100</v>
      </c>
      <c r="K33" s="688"/>
    </row>
    <row r="34" spans="1:11" ht="13.35" customHeight="1">
      <c r="A34" s="1995"/>
      <c r="B34" s="418"/>
      <c r="C34" s="698"/>
      <c r="D34" s="696">
        <v>2014</v>
      </c>
      <c r="E34" s="687">
        <v>80.599999999999994</v>
      </c>
      <c r="F34" s="687" t="s">
        <v>405</v>
      </c>
      <c r="G34" s="687" t="s">
        <v>405</v>
      </c>
      <c r="H34" s="687">
        <v>19.399999999999999</v>
      </c>
      <c r="I34" s="687" t="s">
        <v>405</v>
      </c>
      <c r="J34" s="699">
        <v>100</v>
      </c>
      <c r="K34" s="688"/>
    </row>
    <row r="35" spans="1:11" ht="13.35" customHeight="1">
      <c r="A35" s="1995"/>
      <c r="B35" s="418"/>
      <c r="C35" s="698"/>
      <c r="D35" s="696">
        <v>2015</v>
      </c>
      <c r="E35" s="687">
        <v>83.7</v>
      </c>
      <c r="F35" s="687" t="s">
        <v>405</v>
      </c>
      <c r="G35" s="687" t="s">
        <v>405</v>
      </c>
      <c r="H35" s="687">
        <v>16.3</v>
      </c>
      <c r="I35" s="687" t="s">
        <v>405</v>
      </c>
      <c r="J35" s="699">
        <v>100</v>
      </c>
      <c r="K35" s="688"/>
    </row>
    <row r="36" spans="1:11" ht="13.35" customHeight="1">
      <c r="A36" s="1995"/>
      <c r="B36" s="418"/>
      <c r="C36" s="698"/>
      <c r="D36" s="696">
        <v>2016</v>
      </c>
      <c r="E36" s="687">
        <v>88.6</v>
      </c>
      <c r="F36" s="687" t="s">
        <v>405</v>
      </c>
      <c r="G36" s="687" t="s">
        <v>405</v>
      </c>
      <c r="H36" s="687">
        <v>11.4</v>
      </c>
      <c r="I36" s="687" t="s">
        <v>405</v>
      </c>
      <c r="J36" s="699">
        <v>100</v>
      </c>
      <c r="K36" s="688"/>
    </row>
    <row r="37" spans="1:11" ht="13.35" customHeight="1">
      <c r="A37" s="1995"/>
      <c r="B37" s="418"/>
      <c r="C37" s="698"/>
      <c r="D37" s="696">
        <v>2017</v>
      </c>
      <c r="E37" s="687">
        <v>88</v>
      </c>
      <c r="F37" s="687" t="s">
        <v>405</v>
      </c>
      <c r="G37" s="687" t="s">
        <v>405</v>
      </c>
      <c r="H37" s="687">
        <v>12</v>
      </c>
      <c r="I37" s="687" t="s">
        <v>405</v>
      </c>
      <c r="J37" s="699">
        <v>100</v>
      </c>
      <c r="K37" s="688"/>
    </row>
    <row r="38" spans="1:11" ht="13.35" customHeight="1">
      <c r="A38" s="1995"/>
      <c r="B38" s="418"/>
      <c r="C38" s="698"/>
      <c r="D38" s="696">
        <v>2018</v>
      </c>
      <c r="E38" s="687">
        <v>86</v>
      </c>
      <c r="F38" s="687" t="s">
        <v>405</v>
      </c>
      <c r="G38" s="687" t="s">
        <v>405</v>
      </c>
      <c r="H38" s="687">
        <v>14</v>
      </c>
      <c r="I38" s="687" t="s">
        <v>405</v>
      </c>
      <c r="J38" s="699">
        <v>100</v>
      </c>
      <c r="K38" s="688"/>
    </row>
    <row r="39" spans="1:11" ht="13.35" customHeight="1">
      <c r="A39" s="1995"/>
      <c r="B39" s="418"/>
      <c r="C39" s="698"/>
      <c r="D39" s="696">
        <v>2019</v>
      </c>
      <c r="E39" s="687">
        <v>81.900000000000006</v>
      </c>
      <c r="F39" s="687" t="s">
        <v>405</v>
      </c>
      <c r="G39" s="687" t="s">
        <v>405</v>
      </c>
      <c r="H39" s="687">
        <v>18.100000000000001</v>
      </c>
      <c r="I39" s="687" t="s">
        <v>405</v>
      </c>
      <c r="J39" s="699">
        <v>100</v>
      </c>
      <c r="K39" s="688"/>
    </row>
    <row r="40" spans="1:11" ht="13.35" customHeight="1">
      <c r="A40" s="1995"/>
      <c r="B40" s="418"/>
      <c r="C40" s="698"/>
      <c r="D40" s="696">
        <v>2020</v>
      </c>
      <c r="E40" s="687">
        <v>81</v>
      </c>
      <c r="F40" s="687" t="s">
        <v>405</v>
      </c>
      <c r="G40" s="687" t="s">
        <v>405</v>
      </c>
      <c r="H40" s="687">
        <v>19</v>
      </c>
      <c r="I40" s="687" t="s">
        <v>405</v>
      </c>
      <c r="J40" s="699">
        <v>100</v>
      </c>
      <c r="K40" s="688"/>
    </row>
    <row r="41" spans="1:11" ht="13.35" customHeight="1">
      <c r="A41" s="1995"/>
      <c r="B41" s="1997" t="s">
        <v>394</v>
      </c>
      <c r="C41" s="698" t="s">
        <v>395</v>
      </c>
      <c r="D41" s="696">
        <v>2010</v>
      </c>
      <c r="E41" s="687">
        <v>99.9</v>
      </c>
      <c r="F41" s="687" t="s">
        <v>405</v>
      </c>
      <c r="G41" s="687" t="s">
        <v>405</v>
      </c>
      <c r="H41" s="687">
        <v>0.1</v>
      </c>
      <c r="I41" s="687" t="s">
        <v>405</v>
      </c>
      <c r="J41" s="699">
        <v>100</v>
      </c>
      <c r="K41" s="1998" t="s">
        <v>396</v>
      </c>
    </row>
    <row r="42" spans="1:11" ht="13.35" customHeight="1">
      <c r="A42" s="1995"/>
      <c r="B42" s="1997"/>
      <c r="C42" s="698"/>
      <c r="D42" s="696">
        <v>2011</v>
      </c>
      <c r="E42" s="687">
        <v>100</v>
      </c>
      <c r="F42" s="687" t="s">
        <v>405</v>
      </c>
      <c r="G42" s="687" t="s">
        <v>405</v>
      </c>
      <c r="H42" s="687">
        <v>0</v>
      </c>
      <c r="I42" s="687" t="s">
        <v>405</v>
      </c>
      <c r="J42" s="699">
        <v>100</v>
      </c>
      <c r="K42" s="1998"/>
    </row>
    <row r="43" spans="1:11" ht="13.35" customHeight="1">
      <c r="A43" s="1995"/>
      <c r="B43" s="1997"/>
      <c r="C43" s="698"/>
      <c r="D43" s="696">
        <v>2012</v>
      </c>
      <c r="E43" s="687">
        <v>100</v>
      </c>
      <c r="F43" s="687" t="s">
        <v>405</v>
      </c>
      <c r="G43" s="687" t="s">
        <v>405</v>
      </c>
      <c r="H43" s="687">
        <v>0</v>
      </c>
      <c r="I43" s="687" t="s">
        <v>405</v>
      </c>
      <c r="J43" s="699">
        <v>100</v>
      </c>
      <c r="K43" s="1998"/>
    </row>
    <row r="44" spans="1:11" ht="13.35" customHeight="1">
      <c r="A44" s="1995"/>
      <c r="B44" s="1997"/>
      <c r="C44" s="698"/>
      <c r="D44" s="696">
        <v>2013</v>
      </c>
      <c r="E44" s="687">
        <v>99.9</v>
      </c>
      <c r="F44" s="687" t="s">
        <v>405</v>
      </c>
      <c r="G44" s="687" t="s">
        <v>405</v>
      </c>
      <c r="H44" s="687">
        <v>0.1</v>
      </c>
      <c r="I44" s="687" t="s">
        <v>405</v>
      </c>
      <c r="J44" s="699">
        <v>100</v>
      </c>
      <c r="K44" s="1998"/>
    </row>
    <row r="45" spans="1:11" ht="13.35" customHeight="1">
      <c r="A45" s="1995"/>
      <c r="B45" s="1997"/>
      <c r="C45" s="698"/>
      <c r="D45" s="696">
        <v>2014</v>
      </c>
      <c r="E45" s="687">
        <v>99.9</v>
      </c>
      <c r="F45" s="687" t="s">
        <v>405</v>
      </c>
      <c r="G45" s="687" t="s">
        <v>405</v>
      </c>
      <c r="H45" s="687">
        <v>0.1</v>
      </c>
      <c r="I45" s="687" t="s">
        <v>405</v>
      </c>
      <c r="J45" s="699">
        <v>100</v>
      </c>
      <c r="K45" s="1998"/>
    </row>
    <row r="46" spans="1:11" ht="13.35" customHeight="1">
      <c r="A46" s="1995"/>
      <c r="B46" s="1997"/>
      <c r="C46" s="698"/>
      <c r="D46" s="696">
        <v>2015</v>
      </c>
      <c r="E46" s="687">
        <v>99.9</v>
      </c>
      <c r="F46" s="687" t="s">
        <v>405</v>
      </c>
      <c r="G46" s="687" t="s">
        <v>405</v>
      </c>
      <c r="H46" s="687">
        <v>0.1</v>
      </c>
      <c r="I46" s="687" t="s">
        <v>405</v>
      </c>
      <c r="J46" s="699">
        <v>100</v>
      </c>
      <c r="K46" s="1998"/>
    </row>
    <row r="47" spans="1:11" ht="13.35" customHeight="1">
      <c r="A47" s="1995"/>
      <c r="B47" s="1997"/>
      <c r="C47" s="698"/>
      <c r="D47" s="696">
        <v>2016</v>
      </c>
      <c r="E47" s="687">
        <v>99.9</v>
      </c>
      <c r="F47" s="687" t="s">
        <v>405</v>
      </c>
      <c r="G47" s="687" t="s">
        <v>405</v>
      </c>
      <c r="H47" s="687">
        <v>0.1</v>
      </c>
      <c r="I47" s="687" t="s">
        <v>405</v>
      </c>
      <c r="J47" s="699">
        <v>100</v>
      </c>
      <c r="K47" s="418"/>
    </row>
    <row r="48" spans="1:11" ht="13.35" customHeight="1">
      <c r="A48" s="1995"/>
      <c r="B48" s="1997"/>
      <c r="C48" s="698"/>
      <c r="D48" s="696">
        <v>2017</v>
      </c>
      <c r="E48" s="687">
        <v>99.9</v>
      </c>
      <c r="F48" s="687" t="s">
        <v>405</v>
      </c>
      <c r="G48" s="687" t="s">
        <v>405</v>
      </c>
      <c r="H48" s="687">
        <v>0.1</v>
      </c>
      <c r="I48" s="687" t="s">
        <v>405</v>
      </c>
      <c r="J48" s="699">
        <v>100</v>
      </c>
      <c r="K48" s="418"/>
    </row>
    <row r="49" spans="1:11" ht="13.35" customHeight="1">
      <c r="A49" s="1995"/>
      <c r="B49" s="418"/>
      <c r="C49" s="698"/>
      <c r="D49" s="696">
        <v>2018</v>
      </c>
      <c r="E49" s="687">
        <v>99.9</v>
      </c>
      <c r="F49" s="687" t="s">
        <v>405</v>
      </c>
      <c r="G49" s="687" t="s">
        <v>405</v>
      </c>
      <c r="H49" s="687">
        <v>0.1</v>
      </c>
      <c r="I49" s="687" t="s">
        <v>405</v>
      </c>
      <c r="J49" s="699">
        <v>100</v>
      </c>
      <c r="K49" s="418"/>
    </row>
    <row r="50" spans="1:11" ht="13.35" customHeight="1">
      <c r="A50" s="1995"/>
      <c r="B50" s="418"/>
      <c r="C50" s="698"/>
      <c r="D50" s="696">
        <v>2019</v>
      </c>
      <c r="E50" s="687">
        <v>99.9</v>
      </c>
      <c r="F50" s="687" t="s">
        <v>405</v>
      </c>
      <c r="G50" s="687" t="s">
        <v>405</v>
      </c>
      <c r="H50" s="687">
        <v>0.1</v>
      </c>
      <c r="I50" s="687" t="s">
        <v>405</v>
      </c>
      <c r="J50" s="699">
        <v>100</v>
      </c>
      <c r="K50" s="418"/>
    </row>
    <row r="51" spans="1:11" ht="13.35" customHeight="1">
      <c r="A51" s="1995"/>
      <c r="B51" s="418"/>
      <c r="C51" s="418"/>
      <c r="D51" s="696">
        <v>2020</v>
      </c>
      <c r="E51" s="701">
        <v>99.9</v>
      </c>
      <c r="F51" s="687" t="s">
        <v>405</v>
      </c>
      <c r="G51" s="687" t="s">
        <v>405</v>
      </c>
      <c r="H51" s="701">
        <v>0.1</v>
      </c>
      <c r="I51" s="687" t="s">
        <v>405</v>
      </c>
      <c r="J51" s="699">
        <v>100</v>
      </c>
      <c r="K51" s="418"/>
    </row>
    <row r="52" spans="1:11" ht="19.7" customHeight="1">
      <c r="A52" s="1995">
        <v>145</v>
      </c>
      <c r="B52" s="661"/>
      <c r="C52" s="661"/>
      <c r="D52" s="661"/>
      <c r="E52" s="477"/>
      <c r="F52" s="561"/>
      <c r="G52" s="561"/>
      <c r="H52" s="561"/>
      <c r="I52" s="662"/>
      <c r="J52" s="2008" t="s">
        <v>602</v>
      </c>
      <c r="K52" s="2008"/>
    </row>
    <row r="53" spans="1:11" ht="33.950000000000003" customHeight="1">
      <c r="A53" s="1995"/>
      <c r="B53" s="514"/>
      <c r="C53" s="372" t="s">
        <v>534</v>
      </c>
      <c r="D53" s="515" t="s">
        <v>336</v>
      </c>
      <c r="E53" s="372" t="s">
        <v>535</v>
      </c>
      <c r="F53" s="372" t="s">
        <v>536</v>
      </c>
      <c r="G53" s="372" t="s">
        <v>537</v>
      </c>
      <c r="H53" s="664" t="s">
        <v>570</v>
      </c>
      <c r="I53" s="664" t="s">
        <v>539</v>
      </c>
      <c r="J53" s="665" t="s">
        <v>548</v>
      </c>
      <c r="K53" s="2003"/>
    </row>
    <row r="54" spans="1:11" ht="33.950000000000003" customHeight="1">
      <c r="A54" s="1995"/>
      <c r="B54" s="517"/>
      <c r="C54" s="519" t="s">
        <v>372</v>
      </c>
      <c r="D54" s="518" t="s">
        <v>9</v>
      </c>
      <c r="E54" s="519" t="s">
        <v>541</v>
      </c>
      <c r="F54" s="519" t="s">
        <v>542</v>
      </c>
      <c r="G54" s="519" t="s">
        <v>543</v>
      </c>
      <c r="H54" s="666" t="s">
        <v>544</v>
      </c>
      <c r="I54" s="666" t="s">
        <v>545</v>
      </c>
      <c r="J54" s="667" t="s">
        <v>549</v>
      </c>
      <c r="K54" s="2009"/>
    </row>
    <row r="55" spans="1:11" ht="19.7" customHeight="1">
      <c r="A55" s="1995"/>
      <c r="B55" s="407"/>
      <c r="C55" s="668"/>
      <c r="D55" s="521"/>
      <c r="E55" s="522" t="s">
        <v>318</v>
      </c>
      <c r="F55" s="522" t="s">
        <v>321</v>
      </c>
      <c r="G55" s="522" t="s">
        <v>325</v>
      </c>
      <c r="H55" s="522" t="s">
        <v>328</v>
      </c>
      <c r="I55" s="522" t="s">
        <v>331</v>
      </c>
      <c r="J55" s="523" t="s">
        <v>334</v>
      </c>
      <c r="K55" s="671"/>
    </row>
    <row r="56" spans="1:11" ht="6.95" customHeight="1">
      <c r="A56" s="1995"/>
      <c r="B56" s="362"/>
      <c r="C56" s="362"/>
      <c r="D56" s="362"/>
      <c r="E56" s="672"/>
      <c r="F56" s="672"/>
      <c r="G56" s="672"/>
      <c r="H56" s="672"/>
      <c r="I56" s="672"/>
      <c r="J56" s="673"/>
      <c r="K56" s="674"/>
    </row>
    <row r="57" spans="1:11" ht="14.45" customHeight="1">
      <c r="A57" s="1995"/>
      <c r="B57" s="1979" t="s">
        <v>397</v>
      </c>
      <c r="C57" s="477" t="s">
        <v>398</v>
      </c>
      <c r="D57" s="561">
        <v>2010</v>
      </c>
      <c r="E57" s="677">
        <v>94</v>
      </c>
      <c r="F57" s="678" t="s">
        <v>405</v>
      </c>
      <c r="G57" s="678">
        <v>1.2</v>
      </c>
      <c r="H57" s="136">
        <v>4.8</v>
      </c>
      <c r="I57" s="678" t="s">
        <v>405</v>
      </c>
      <c r="J57" s="708">
        <v>100</v>
      </c>
      <c r="K57" s="2006" t="s">
        <v>399</v>
      </c>
    </row>
    <row r="58" spans="1:11" ht="14.45" customHeight="1">
      <c r="A58" s="1995"/>
      <c r="B58" s="1979"/>
      <c r="C58" s="675"/>
      <c r="D58" s="561">
        <v>2011</v>
      </c>
      <c r="E58" s="677">
        <v>49.2</v>
      </c>
      <c r="F58" s="678" t="s">
        <v>405</v>
      </c>
      <c r="G58" s="678">
        <v>5.4</v>
      </c>
      <c r="H58" s="136">
        <v>45.4</v>
      </c>
      <c r="I58" s="678" t="s">
        <v>405</v>
      </c>
      <c r="J58" s="708">
        <v>100</v>
      </c>
      <c r="K58" s="2006"/>
    </row>
    <row r="59" spans="1:11" ht="14.45" customHeight="1">
      <c r="A59" s="1995"/>
      <c r="B59" s="1979"/>
      <c r="C59" s="362"/>
      <c r="D59" s="561">
        <v>2012</v>
      </c>
      <c r="E59" s="677">
        <v>64.400000000000006</v>
      </c>
      <c r="F59" s="678" t="s">
        <v>405</v>
      </c>
      <c r="G59" s="678">
        <v>3.2</v>
      </c>
      <c r="H59" s="136">
        <v>32.4</v>
      </c>
      <c r="I59" s="678" t="s">
        <v>405</v>
      </c>
      <c r="J59" s="708">
        <v>100</v>
      </c>
      <c r="K59" s="2006"/>
    </row>
    <row r="60" spans="1:11" ht="14.45" customHeight="1">
      <c r="A60" s="1995"/>
      <c r="B60" s="1979"/>
      <c r="C60" s="362"/>
      <c r="D60" s="561">
        <v>2013</v>
      </c>
      <c r="E60" s="677">
        <v>130.80000000000001</v>
      </c>
      <c r="F60" s="678" t="s">
        <v>405</v>
      </c>
      <c r="G60" s="678">
        <v>-3.3</v>
      </c>
      <c r="H60" s="136">
        <v>-27.5</v>
      </c>
      <c r="I60" s="678" t="s">
        <v>405</v>
      </c>
      <c r="J60" s="708">
        <v>100.00000000000001</v>
      </c>
      <c r="K60" s="2006"/>
    </row>
    <row r="61" spans="1:11" ht="14.45" customHeight="1">
      <c r="A61" s="1995"/>
      <c r="B61" s="362"/>
      <c r="C61" s="362"/>
      <c r="D61" s="561">
        <v>2014</v>
      </c>
      <c r="E61" s="677">
        <v>89.5</v>
      </c>
      <c r="F61" s="678" t="s">
        <v>405</v>
      </c>
      <c r="G61" s="678">
        <v>0.8</v>
      </c>
      <c r="H61" s="136">
        <v>9.6999999999999993</v>
      </c>
      <c r="I61" s="678" t="s">
        <v>405</v>
      </c>
      <c r="J61" s="708">
        <v>100</v>
      </c>
      <c r="K61" s="680"/>
    </row>
    <row r="62" spans="1:11" ht="14.45" customHeight="1">
      <c r="A62" s="1995"/>
      <c r="B62" s="362"/>
      <c r="C62" s="362"/>
      <c r="D62" s="561">
        <v>2015</v>
      </c>
      <c r="E62" s="677">
        <v>62.1</v>
      </c>
      <c r="F62" s="678" t="s">
        <v>405</v>
      </c>
      <c r="G62" s="678">
        <v>3.5</v>
      </c>
      <c r="H62" s="136">
        <v>34.4</v>
      </c>
      <c r="I62" s="678" t="s">
        <v>405</v>
      </c>
      <c r="J62" s="708">
        <v>100</v>
      </c>
      <c r="K62" s="680"/>
    </row>
    <row r="63" spans="1:11" ht="14.45" customHeight="1">
      <c r="A63" s="1995"/>
      <c r="B63" s="362"/>
      <c r="C63" s="362"/>
      <c r="D63" s="561">
        <v>2016</v>
      </c>
      <c r="E63" s="677">
        <v>61.3</v>
      </c>
      <c r="F63" s="678" t="s">
        <v>405</v>
      </c>
      <c r="G63" s="678">
        <v>4.3</v>
      </c>
      <c r="H63" s="136">
        <v>34.4</v>
      </c>
      <c r="I63" s="678" t="s">
        <v>405</v>
      </c>
      <c r="J63" s="708">
        <v>100</v>
      </c>
      <c r="K63" s="680"/>
    </row>
    <row r="64" spans="1:11" ht="14.45" customHeight="1">
      <c r="A64" s="1995"/>
      <c r="B64" s="362"/>
      <c r="C64" s="362"/>
      <c r="D64" s="561">
        <v>2017</v>
      </c>
      <c r="E64" s="677">
        <v>35</v>
      </c>
      <c r="F64" s="678" t="s">
        <v>405</v>
      </c>
      <c r="G64" s="678">
        <v>7.9</v>
      </c>
      <c r="H64" s="136">
        <v>57.1</v>
      </c>
      <c r="I64" s="678" t="s">
        <v>405</v>
      </c>
      <c r="J64" s="708">
        <v>100</v>
      </c>
      <c r="K64" s="680"/>
    </row>
    <row r="65" spans="1:11" ht="14.45" customHeight="1">
      <c r="A65" s="1995"/>
      <c r="B65" s="362"/>
      <c r="C65" s="362"/>
      <c r="D65" s="561">
        <v>2018</v>
      </c>
      <c r="E65" s="369">
        <v>48.5</v>
      </c>
      <c r="F65" s="678" t="s">
        <v>405</v>
      </c>
      <c r="G65" s="590">
        <v>6.7</v>
      </c>
      <c r="H65" s="136">
        <v>44.8</v>
      </c>
      <c r="I65" s="678" t="s">
        <v>405</v>
      </c>
      <c r="J65" s="684">
        <v>100</v>
      </c>
      <c r="K65" s="680"/>
    </row>
    <row r="66" spans="1:11" ht="14.45" customHeight="1">
      <c r="A66" s="1995"/>
      <c r="B66" s="362"/>
      <c r="C66" s="362"/>
      <c r="D66" s="561">
        <v>2019</v>
      </c>
      <c r="E66" s="590">
        <v>-15.1</v>
      </c>
      <c r="F66" s="590" t="s">
        <v>405</v>
      </c>
      <c r="G66" s="590">
        <v>13.8</v>
      </c>
      <c r="H66" s="590">
        <v>101.3</v>
      </c>
      <c r="I66" s="590" t="s">
        <v>405</v>
      </c>
      <c r="J66" s="591">
        <v>100</v>
      </c>
      <c r="K66" s="680"/>
    </row>
    <row r="67" spans="1:11" ht="14.45" customHeight="1">
      <c r="A67" s="1995"/>
      <c r="B67" s="362"/>
      <c r="C67" s="362"/>
      <c r="D67" s="561">
        <v>2020</v>
      </c>
      <c r="E67" s="590">
        <v>631.4</v>
      </c>
      <c r="F67" s="590" t="s">
        <v>405</v>
      </c>
      <c r="G67" s="590">
        <v>-62.1</v>
      </c>
      <c r="H67" s="590">
        <v>-469.3</v>
      </c>
      <c r="I67" s="590" t="s">
        <v>405</v>
      </c>
      <c r="J67" s="591">
        <v>99.999999999999943</v>
      </c>
      <c r="K67" s="680"/>
    </row>
    <row r="68" spans="1:11" ht="14.45" customHeight="1">
      <c r="A68" s="1995"/>
      <c r="B68" s="362" t="s">
        <v>400</v>
      </c>
      <c r="C68" s="477" t="s">
        <v>401</v>
      </c>
      <c r="D68" s="676">
        <v>2010</v>
      </c>
      <c r="E68" s="590">
        <v>36.6</v>
      </c>
      <c r="F68" s="590" t="s">
        <v>405</v>
      </c>
      <c r="G68" s="590" t="s">
        <v>405</v>
      </c>
      <c r="H68" s="590">
        <v>63.4</v>
      </c>
      <c r="I68" s="590" t="s">
        <v>405</v>
      </c>
      <c r="J68" s="591">
        <v>100</v>
      </c>
      <c r="K68" s="683" t="s">
        <v>402</v>
      </c>
    </row>
    <row r="69" spans="1:11" ht="14.45" customHeight="1">
      <c r="A69" s="1995"/>
      <c r="B69" s="362"/>
      <c r="C69" s="675"/>
      <c r="D69" s="676">
        <v>2011</v>
      </c>
      <c r="E69" s="590">
        <v>27.6</v>
      </c>
      <c r="F69" s="590" t="s">
        <v>405</v>
      </c>
      <c r="G69" s="590" t="s">
        <v>405</v>
      </c>
      <c r="H69" s="590">
        <v>72.400000000000006</v>
      </c>
      <c r="I69" s="590" t="s">
        <v>405</v>
      </c>
      <c r="J69" s="591">
        <v>100</v>
      </c>
      <c r="K69" s="680"/>
    </row>
    <row r="70" spans="1:11" ht="14.45" customHeight="1">
      <c r="A70" s="1995"/>
      <c r="B70" s="362"/>
      <c r="C70" s="675"/>
      <c r="D70" s="676">
        <v>2012</v>
      </c>
      <c r="E70" s="590">
        <v>23.1</v>
      </c>
      <c r="F70" s="590" t="s">
        <v>405</v>
      </c>
      <c r="G70" s="590" t="s">
        <v>405</v>
      </c>
      <c r="H70" s="590">
        <v>76.900000000000006</v>
      </c>
      <c r="I70" s="590" t="s">
        <v>405</v>
      </c>
      <c r="J70" s="591">
        <v>100</v>
      </c>
      <c r="K70" s="680"/>
    </row>
    <row r="71" spans="1:11" ht="14.45" customHeight="1">
      <c r="A71" s="1995"/>
      <c r="B71" s="362"/>
      <c r="C71" s="675"/>
      <c r="D71" s="676">
        <v>2013</v>
      </c>
      <c r="E71" s="590">
        <v>16.899999999999999</v>
      </c>
      <c r="F71" s="590" t="s">
        <v>405</v>
      </c>
      <c r="G71" s="590" t="s">
        <v>405</v>
      </c>
      <c r="H71" s="590">
        <v>83.1</v>
      </c>
      <c r="I71" s="590" t="s">
        <v>405</v>
      </c>
      <c r="J71" s="591">
        <v>100</v>
      </c>
      <c r="K71" s="680"/>
    </row>
    <row r="72" spans="1:11" ht="14.45" customHeight="1">
      <c r="A72" s="1995"/>
      <c r="B72" s="362"/>
      <c r="C72" s="675"/>
      <c r="D72" s="676">
        <v>2014</v>
      </c>
      <c r="E72" s="590">
        <v>18.600000000000001</v>
      </c>
      <c r="F72" s="590" t="s">
        <v>405</v>
      </c>
      <c r="G72" s="590" t="s">
        <v>405</v>
      </c>
      <c r="H72" s="590">
        <v>81.400000000000006</v>
      </c>
      <c r="I72" s="590" t="s">
        <v>405</v>
      </c>
      <c r="J72" s="591">
        <v>100</v>
      </c>
      <c r="K72" s="680"/>
    </row>
    <row r="73" spans="1:11" ht="14.45" customHeight="1">
      <c r="A73" s="1995"/>
      <c r="B73" s="362"/>
      <c r="C73" s="675"/>
      <c r="D73" s="676">
        <v>2015</v>
      </c>
      <c r="E73" s="590">
        <v>28.9</v>
      </c>
      <c r="F73" s="590" t="s">
        <v>405</v>
      </c>
      <c r="G73" s="590" t="s">
        <v>405</v>
      </c>
      <c r="H73" s="590">
        <v>71.099999999999994</v>
      </c>
      <c r="I73" s="590" t="s">
        <v>405</v>
      </c>
      <c r="J73" s="591">
        <v>100</v>
      </c>
      <c r="K73" s="680"/>
    </row>
    <row r="74" spans="1:11" ht="14.45" customHeight="1">
      <c r="A74" s="1995"/>
      <c r="B74" s="362"/>
      <c r="C74" s="675"/>
      <c r="D74" s="676">
        <v>2016</v>
      </c>
      <c r="E74" s="590">
        <v>49.4</v>
      </c>
      <c r="F74" s="590" t="s">
        <v>405</v>
      </c>
      <c r="G74" s="590" t="s">
        <v>405</v>
      </c>
      <c r="H74" s="590">
        <v>50.6</v>
      </c>
      <c r="I74" s="590" t="s">
        <v>405</v>
      </c>
      <c r="J74" s="591">
        <v>100</v>
      </c>
      <c r="K74" s="680"/>
    </row>
    <row r="75" spans="1:11" ht="14.45" customHeight="1">
      <c r="A75" s="1995"/>
      <c r="B75" s="362"/>
      <c r="C75" s="675"/>
      <c r="D75" s="676">
        <v>2017</v>
      </c>
      <c r="E75" s="590">
        <v>47.6</v>
      </c>
      <c r="F75" s="590" t="s">
        <v>405</v>
      </c>
      <c r="G75" s="590" t="s">
        <v>405</v>
      </c>
      <c r="H75" s="590">
        <v>52.4</v>
      </c>
      <c r="I75" s="590" t="s">
        <v>405</v>
      </c>
      <c r="J75" s="591">
        <v>100</v>
      </c>
      <c r="K75" s="680"/>
    </row>
    <row r="76" spans="1:11" ht="14.45" customHeight="1">
      <c r="A76" s="1995"/>
      <c r="B76" s="362"/>
      <c r="C76" s="675"/>
      <c r="D76" s="561">
        <v>2018</v>
      </c>
      <c r="E76" s="590">
        <v>54.7</v>
      </c>
      <c r="F76" s="590" t="s">
        <v>405</v>
      </c>
      <c r="G76" s="590" t="s">
        <v>405</v>
      </c>
      <c r="H76" s="590">
        <v>45.3</v>
      </c>
      <c r="I76" s="590" t="s">
        <v>405</v>
      </c>
      <c r="J76" s="591">
        <v>100</v>
      </c>
      <c r="K76" s="680"/>
    </row>
    <row r="77" spans="1:11" ht="14.45" customHeight="1">
      <c r="A77" s="1995"/>
      <c r="B77" s="362"/>
      <c r="C77" s="675"/>
      <c r="D77" s="676">
        <v>2019</v>
      </c>
      <c r="E77" s="590">
        <v>59.4</v>
      </c>
      <c r="F77" s="590" t="s">
        <v>405</v>
      </c>
      <c r="G77" s="590" t="s">
        <v>405</v>
      </c>
      <c r="H77" s="590">
        <v>40.6</v>
      </c>
      <c r="I77" s="590" t="s">
        <v>405</v>
      </c>
      <c r="J77" s="591">
        <v>100</v>
      </c>
      <c r="K77" s="680"/>
    </row>
    <row r="78" spans="1:11" ht="14.45" customHeight="1">
      <c r="A78" s="1995"/>
      <c r="B78" s="362"/>
      <c r="C78" s="675"/>
      <c r="D78" s="676">
        <v>2020</v>
      </c>
      <c r="E78" s="590">
        <v>71.599999999999994</v>
      </c>
      <c r="F78" s="590" t="s">
        <v>405</v>
      </c>
      <c r="G78" s="590" t="s">
        <v>405</v>
      </c>
      <c r="H78" s="590">
        <v>28.4</v>
      </c>
      <c r="I78" s="590" t="s">
        <v>405</v>
      </c>
      <c r="J78" s="591">
        <v>100</v>
      </c>
      <c r="K78" s="680"/>
    </row>
    <row r="79" spans="1:11" ht="14.45" customHeight="1">
      <c r="A79" s="1995"/>
      <c r="B79" s="1979" t="s">
        <v>403</v>
      </c>
      <c r="C79" s="477" t="s">
        <v>404</v>
      </c>
      <c r="D79" s="676">
        <v>2010</v>
      </c>
      <c r="E79" s="678">
        <v>49.1</v>
      </c>
      <c r="F79" s="590" t="s">
        <v>405</v>
      </c>
      <c r="G79" s="678" t="s">
        <v>405</v>
      </c>
      <c r="H79" s="590">
        <v>50.9</v>
      </c>
      <c r="I79" s="678" t="s">
        <v>405</v>
      </c>
      <c r="J79" s="681">
        <v>100</v>
      </c>
      <c r="K79" s="2006" t="s">
        <v>550</v>
      </c>
    </row>
    <row r="80" spans="1:11" ht="14.45" customHeight="1">
      <c r="A80" s="1995"/>
      <c r="B80" s="1979"/>
      <c r="C80" s="675"/>
      <c r="D80" s="676">
        <v>2011</v>
      </c>
      <c r="E80" s="678">
        <v>48.4</v>
      </c>
      <c r="F80" s="590" t="s">
        <v>405</v>
      </c>
      <c r="G80" s="678" t="s">
        <v>405</v>
      </c>
      <c r="H80" s="590">
        <v>51.6</v>
      </c>
      <c r="I80" s="678" t="s">
        <v>405</v>
      </c>
      <c r="J80" s="681">
        <v>100</v>
      </c>
      <c r="K80" s="2006"/>
    </row>
    <row r="81" spans="1:11" ht="14.45" customHeight="1">
      <c r="A81" s="1995"/>
      <c r="B81" s="1979"/>
      <c r="C81" s="675"/>
      <c r="D81" s="676">
        <v>2012</v>
      </c>
      <c r="E81" s="678">
        <v>34.6</v>
      </c>
      <c r="F81" s="590" t="s">
        <v>405</v>
      </c>
      <c r="G81" s="678" t="s">
        <v>405</v>
      </c>
      <c r="H81" s="590">
        <v>65.400000000000006</v>
      </c>
      <c r="I81" s="678" t="s">
        <v>405</v>
      </c>
      <c r="J81" s="681">
        <v>100</v>
      </c>
      <c r="K81" s="2006"/>
    </row>
    <row r="82" spans="1:11" ht="14.45" customHeight="1">
      <c r="A82" s="1995"/>
      <c r="B82" s="1979"/>
      <c r="C82" s="675"/>
      <c r="D82" s="676">
        <v>2013</v>
      </c>
      <c r="E82" s="678">
        <v>33.799999999999997</v>
      </c>
      <c r="F82" s="590" t="s">
        <v>405</v>
      </c>
      <c r="G82" s="678" t="s">
        <v>405</v>
      </c>
      <c r="H82" s="590">
        <v>66.2</v>
      </c>
      <c r="I82" s="678" t="s">
        <v>405</v>
      </c>
      <c r="J82" s="681">
        <v>100</v>
      </c>
      <c r="K82" s="2006"/>
    </row>
    <row r="83" spans="1:11" ht="14.45" customHeight="1">
      <c r="A83" s="1995"/>
      <c r="B83" s="1979"/>
      <c r="C83" s="675"/>
      <c r="D83" s="676">
        <v>2014</v>
      </c>
      <c r="E83" s="678">
        <v>50.1</v>
      </c>
      <c r="F83" s="590" t="s">
        <v>405</v>
      </c>
      <c r="G83" s="678" t="s">
        <v>405</v>
      </c>
      <c r="H83" s="590">
        <v>49.9</v>
      </c>
      <c r="I83" s="678" t="s">
        <v>405</v>
      </c>
      <c r="J83" s="681">
        <v>100</v>
      </c>
      <c r="K83" s="2006"/>
    </row>
    <row r="84" spans="1:11" ht="14.45" customHeight="1">
      <c r="A84" s="1995"/>
      <c r="B84" s="348"/>
      <c r="C84" s="675"/>
      <c r="D84" s="676">
        <v>2015</v>
      </c>
      <c r="E84" s="678">
        <v>60.3</v>
      </c>
      <c r="F84" s="590" t="s">
        <v>405</v>
      </c>
      <c r="G84" s="678" t="s">
        <v>405</v>
      </c>
      <c r="H84" s="590">
        <v>39.700000000000003</v>
      </c>
      <c r="I84" s="678" t="s">
        <v>405</v>
      </c>
      <c r="J84" s="681">
        <v>100</v>
      </c>
      <c r="K84" s="680"/>
    </row>
    <row r="85" spans="1:11" ht="14.45" customHeight="1">
      <c r="A85" s="1995"/>
      <c r="B85" s="348"/>
      <c r="C85" s="675"/>
      <c r="D85" s="374">
        <v>2016</v>
      </c>
      <c r="E85" s="678">
        <v>63.8</v>
      </c>
      <c r="F85" s="590" t="s">
        <v>405</v>
      </c>
      <c r="G85" s="678" t="s">
        <v>405</v>
      </c>
      <c r="H85" s="590">
        <v>36.200000000000003</v>
      </c>
      <c r="I85" s="678" t="s">
        <v>405</v>
      </c>
      <c r="J85" s="681">
        <v>100</v>
      </c>
      <c r="K85" s="680"/>
    </row>
    <row r="86" spans="1:11" ht="14.45" customHeight="1">
      <c r="A86" s="1995"/>
      <c r="B86" s="348"/>
      <c r="C86" s="675"/>
      <c r="D86" s="676">
        <v>2017</v>
      </c>
      <c r="E86" s="678">
        <v>59.6</v>
      </c>
      <c r="F86" s="590" t="s">
        <v>405</v>
      </c>
      <c r="G86" s="678" t="s">
        <v>405</v>
      </c>
      <c r="H86" s="590">
        <v>40.4</v>
      </c>
      <c r="I86" s="678" t="s">
        <v>405</v>
      </c>
      <c r="J86" s="681">
        <v>100</v>
      </c>
      <c r="K86" s="680"/>
    </row>
    <row r="87" spans="1:11" ht="14.45" customHeight="1">
      <c r="A87" s="1995"/>
      <c r="B87" s="348"/>
      <c r="C87" s="675"/>
      <c r="D87" s="676">
        <v>2018</v>
      </c>
      <c r="E87" s="678">
        <v>56.8</v>
      </c>
      <c r="F87" s="590" t="s">
        <v>405</v>
      </c>
      <c r="G87" s="678" t="s">
        <v>405</v>
      </c>
      <c r="H87" s="590">
        <v>43.2</v>
      </c>
      <c r="I87" s="678" t="s">
        <v>405</v>
      </c>
      <c r="J87" s="681">
        <v>100</v>
      </c>
      <c r="K87" s="680"/>
    </row>
    <row r="88" spans="1:11" ht="14.45" customHeight="1">
      <c r="A88" s="1995"/>
      <c r="B88" s="362"/>
      <c r="C88" s="675"/>
      <c r="D88" s="676">
        <v>2019</v>
      </c>
      <c r="E88" s="677">
        <v>51.4</v>
      </c>
      <c r="F88" s="136" t="s">
        <v>405</v>
      </c>
      <c r="G88" s="136" t="s">
        <v>405</v>
      </c>
      <c r="H88" s="678">
        <v>48.6</v>
      </c>
      <c r="I88" s="136" t="s">
        <v>405</v>
      </c>
      <c r="J88" s="681">
        <v>100</v>
      </c>
      <c r="K88" s="680"/>
    </row>
    <row r="89" spans="1:11" ht="14.45" customHeight="1">
      <c r="A89" s="1995"/>
      <c r="B89" s="362"/>
      <c r="C89" s="675"/>
      <c r="D89" s="676">
        <v>2020</v>
      </c>
      <c r="E89" s="677">
        <v>51.2</v>
      </c>
      <c r="F89" s="136" t="s">
        <v>405</v>
      </c>
      <c r="G89" s="136" t="s">
        <v>405</v>
      </c>
      <c r="H89" s="678">
        <v>48.8</v>
      </c>
      <c r="I89" s="136" t="s">
        <v>405</v>
      </c>
      <c r="J89" s="681">
        <v>100</v>
      </c>
      <c r="K89" s="680"/>
    </row>
    <row r="90" spans="1:11" ht="14.45" customHeight="1">
      <c r="A90" s="1995"/>
      <c r="B90" s="1979" t="s">
        <v>407</v>
      </c>
      <c r="C90" s="477" t="s">
        <v>408</v>
      </c>
      <c r="D90" s="676">
        <v>2010</v>
      </c>
      <c r="E90" s="677">
        <v>82.8</v>
      </c>
      <c r="F90" s="678" t="s">
        <v>405</v>
      </c>
      <c r="G90" s="590">
        <v>3.8000000000000003</v>
      </c>
      <c r="H90" s="678">
        <v>13.4</v>
      </c>
      <c r="I90" s="590" t="s">
        <v>405</v>
      </c>
      <c r="J90" s="681">
        <v>100</v>
      </c>
      <c r="K90" s="2006" t="s">
        <v>409</v>
      </c>
    </row>
    <row r="91" spans="1:11" ht="14.45" customHeight="1">
      <c r="A91" s="1995"/>
      <c r="B91" s="1979"/>
      <c r="C91" s="675"/>
      <c r="D91" s="676">
        <v>2011</v>
      </c>
      <c r="E91" s="677">
        <v>82</v>
      </c>
      <c r="F91" s="678" t="s">
        <v>405</v>
      </c>
      <c r="G91" s="590">
        <v>4.4000000000000004</v>
      </c>
      <c r="H91" s="678">
        <v>13.6</v>
      </c>
      <c r="I91" s="590" t="s">
        <v>405</v>
      </c>
      <c r="J91" s="681">
        <v>100</v>
      </c>
      <c r="K91" s="2006"/>
    </row>
    <row r="92" spans="1:11" ht="14.45" customHeight="1">
      <c r="A92" s="1995"/>
      <c r="B92" s="1979"/>
      <c r="C92" s="675"/>
      <c r="D92" s="676">
        <v>2012</v>
      </c>
      <c r="E92" s="677">
        <v>76.5</v>
      </c>
      <c r="F92" s="678" t="s">
        <v>405</v>
      </c>
      <c r="G92" s="590">
        <v>4.9000000000000004</v>
      </c>
      <c r="H92" s="678">
        <v>18.600000000000001</v>
      </c>
      <c r="I92" s="590" t="s">
        <v>405</v>
      </c>
      <c r="J92" s="681">
        <v>100</v>
      </c>
      <c r="K92" s="2006"/>
    </row>
    <row r="93" spans="1:11" ht="14.45" customHeight="1">
      <c r="A93" s="1995"/>
      <c r="B93" s="1979"/>
      <c r="C93" s="675"/>
      <c r="D93" s="676">
        <v>2013</v>
      </c>
      <c r="E93" s="677">
        <v>76.400000000000006</v>
      </c>
      <c r="F93" s="678" t="s">
        <v>405</v>
      </c>
      <c r="G93" s="590">
        <v>5.3</v>
      </c>
      <c r="H93" s="678">
        <v>18.3</v>
      </c>
      <c r="I93" s="590" t="s">
        <v>405</v>
      </c>
      <c r="J93" s="681">
        <v>100</v>
      </c>
      <c r="K93" s="2006"/>
    </row>
    <row r="94" spans="1:11" ht="14.45" customHeight="1">
      <c r="A94" s="1995"/>
      <c r="B94" s="1979"/>
      <c r="C94" s="675"/>
      <c r="D94" s="676">
        <v>2014</v>
      </c>
      <c r="E94" s="677">
        <v>74.599999999999994</v>
      </c>
      <c r="F94" s="678" t="s">
        <v>405</v>
      </c>
      <c r="G94" s="590">
        <v>2.2000000000000002</v>
      </c>
      <c r="H94" s="678">
        <v>23.2</v>
      </c>
      <c r="I94" s="590" t="s">
        <v>405</v>
      </c>
      <c r="J94" s="681">
        <v>100</v>
      </c>
      <c r="K94" s="680"/>
    </row>
    <row r="95" spans="1:11" ht="14.45" customHeight="1">
      <c r="A95" s="1995"/>
      <c r="B95" s="348"/>
      <c r="C95" s="675"/>
      <c r="D95" s="676">
        <v>2015</v>
      </c>
      <c r="E95" s="677">
        <v>77.099999999999994</v>
      </c>
      <c r="F95" s="678" t="s">
        <v>405</v>
      </c>
      <c r="G95" s="590">
        <v>2.5</v>
      </c>
      <c r="H95" s="678">
        <v>20.399999999999999</v>
      </c>
      <c r="I95" s="590" t="s">
        <v>405</v>
      </c>
      <c r="J95" s="681">
        <v>100</v>
      </c>
      <c r="K95" s="680"/>
    </row>
    <row r="96" spans="1:11" ht="14.45" customHeight="1">
      <c r="A96" s="1995"/>
      <c r="B96" s="348"/>
      <c r="C96" s="675"/>
      <c r="D96" s="676">
        <v>2016</v>
      </c>
      <c r="E96" s="677">
        <v>75.8</v>
      </c>
      <c r="F96" s="678" t="s">
        <v>405</v>
      </c>
      <c r="G96" s="590">
        <v>4.0999999999999996</v>
      </c>
      <c r="H96" s="678">
        <v>20.100000000000001</v>
      </c>
      <c r="I96" s="590" t="s">
        <v>405</v>
      </c>
      <c r="J96" s="681">
        <v>100</v>
      </c>
      <c r="K96" s="680"/>
    </row>
    <row r="97" spans="1:11" ht="14.45" customHeight="1">
      <c r="A97" s="1995"/>
      <c r="B97" s="348"/>
      <c r="C97" s="675"/>
      <c r="D97" s="676">
        <v>2017</v>
      </c>
      <c r="E97" s="677">
        <v>67.2</v>
      </c>
      <c r="F97" s="678" t="s">
        <v>405</v>
      </c>
      <c r="G97" s="590">
        <v>8</v>
      </c>
      <c r="H97" s="678">
        <v>24.8</v>
      </c>
      <c r="I97" s="590" t="s">
        <v>405</v>
      </c>
      <c r="J97" s="681">
        <v>100.00000000000001</v>
      </c>
      <c r="K97" s="680"/>
    </row>
    <row r="98" spans="1:11" ht="14.45" customHeight="1">
      <c r="A98" s="1995"/>
      <c r="B98" s="348"/>
      <c r="C98" s="675"/>
      <c r="D98" s="676">
        <v>2018</v>
      </c>
      <c r="E98" s="677">
        <v>58.1</v>
      </c>
      <c r="F98" s="678" t="s">
        <v>405</v>
      </c>
      <c r="G98" s="590">
        <v>13.2</v>
      </c>
      <c r="H98" s="678">
        <v>28.7</v>
      </c>
      <c r="I98" s="590" t="s">
        <v>405</v>
      </c>
      <c r="J98" s="681">
        <v>100</v>
      </c>
      <c r="K98" s="680"/>
    </row>
    <row r="99" spans="1:11" ht="14.45" customHeight="1">
      <c r="A99" s="1995"/>
      <c r="B99" s="418"/>
      <c r="C99" s="418"/>
      <c r="D99" s="685">
        <v>2019</v>
      </c>
      <c r="E99" s="687">
        <v>72.599999999999994</v>
      </c>
      <c r="F99" s="687" t="s">
        <v>405</v>
      </c>
      <c r="G99" s="687">
        <v>3.8</v>
      </c>
      <c r="H99" s="687">
        <v>23.6</v>
      </c>
      <c r="I99" s="687" t="s">
        <v>405</v>
      </c>
      <c r="J99" s="699">
        <v>100</v>
      </c>
      <c r="K99" s="688"/>
    </row>
    <row r="100" spans="1:11" ht="14.45" customHeight="1">
      <c r="A100" s="1995"/>
      <c r="B100" s="418"/>
      <c r="C100" s="418"/>
      <c r="D100" s="685">
        <v>2020</v>
      </c>
      <c r="E100" s="687">
        <v>73.199999999999989</v>
      </c>
      <c r="F100" s="687" t="s">
        <v>405</v>
      </c>
      <c r="G100" s="687">
        <v>3.6</v>
      </c>
      <c r="H100" s="687">
        <v>23.2</v>
      </c>
      <c r="I100" s="687" t="s">
        <v>405</v>
      </c>
      <c r="J100" s="699">
        <v>99.999999999999986</v>
      </c>
      <c r="K100" s="688"/>
    </row>
    <row r="101" spans="1:11" ht="19.7" customHeight="1">
      <c r="A101" s="1995">
        <v>146</v>
      </c>
      <c r="B101" s="2016" t="s">
        <v>603</v>
      </c>
      <c r="C101" s="2016"/>
      <c r="D101" s="2016"/>
      <c r="E101" s="2016"/>
      <c r="F101" s="2016"/>
      <c r="G101" s="2016"/>
      <c r="H101" s="2016"/>
      <c r="I101" s="2016"/>
      <c r="J101" s="2016"/>
      <c r="K101" s="2016"/>
    </row>
    <row r="102" spans="1:11" ht="33.950000000000003" customHeight="1">
      <c r="A102" s="1995"/>
      <c r="B102" s="689"/>
      <c r="C102" s="664" t="s">
        <v>534</v>
      </c>
      <c r="D102" s="664" t="s">
        <v>336</v>
      </c>
      <c r="E102" s="664" t="s">
        <v>535</v>
      </c>
      <c r="F102" s="664" t="s">
        <v>536</v>
      </c>
      <c r="G102" s="664" t="s">
        <v>537</v>
      </c>
      <c r="H102" s="664" t="s">
        <v>570</v>
      </c>
      <c r="I102" s="664" t="s">
        <v>539</v>
      </c>
      <c r="J102" s="665" t="s">
        <v>548</v>
      </c>
      <c r="K102" s="690"/>
    </row>
    <row r="103" spans="1:11" ht="33.950000000000003" customHeight="1">
      <c r="A103" s="1995"/>
      <c r="B103" s="691"/>
      <c r="C103" s="666" t="s">
        <v>372</v>
      </c>
      <c r="D103" s="666" t="s">
        <v>9</v>
      </c>
      <c r="E103" s="666" t="s">
        <v>541</v>
      </c>
      <c r="F103" s="666" t="s">
        <v>542</v>
      </c>
      <c r="G103" s="666" t="s">
        <v>543</v>
      </c>
      <c r="H103" s="666" t="s">
        <v>544</v>
      </c>
      <c r="I103" s="666" t="s">
        <v>545</v>
      </c>
      <c r="J103" s="667" t="s">
        <v>549</v>
      </c>
      <c r="K103" s="692"/>
    </row>
    <row r="104" spans="1:11" ht="19.7" customHeight="1">
      <c r="A104" s="1995"/>
      <c r="B104" s="827"/>
      <c r="C104" s="828"/>
      <c r="D104" s="829"/>
      <c r="E104" s="829" t="s">
        <v>318</v>
      </c>
      <c r="F104" s="829" t="s">
        <v>321</v>
      </c>
      <c r="G104" s="829" t="s">
        <v>325</v>
      </c>
      <c r="H104" s="829" t="s">
        <v>328</v>
      </c>
      <c r="I104" s="829" t="s">
        <v>331</v>
      </c>
      <c r="J104" s="830" t="s">
        <v>334</v>
      </c>
      <c r="K104" s="831"/>
    </row>
    <row r="105" spans="1:11" ht="6.95" customHeight="1">
      <c r="A105" s="1995"/>
      <c r="B105" s="418"/>
      <c r="C105" s="418"/>
      <c r="D105" s="418"/>
      <c r="E105" s="418"/>
      <c r="F105" s="418"/>
      <c r="G105" s="418"/>
      <c r="H105" s="418"/>
      <c r="I105" s="418"/>
      <c r="J105" s="697"/>
      <c r="K105" s="418"/>
    </row>
    <row r="106" spans="1:11" ht="14.45" customHeight="1">
      <c r="A106" s="1995"/>
      <c r="B106" s="1997" t="s">
        <v>553</v>
      </c>
      <c r="C106" s="698" t="s">
        <v>411</v>
      </c>
      <c r="D106" s="701">
        <v>2010</v>
      </c>
      <c r="E106" s="687">
        <v>0.6</v>
      </c>
      <c r="F106" s="687" t="s">
        <v>405</v>
      </c>
      <c r="G106" s="687" t="s">
        <v>405</v>
      </c>
      <c r="H106" s="687">
        <v>99.4</v>
      </c>
      <c r="I106" s="687" t="s">
        <v>405</v>
      </c>
      <c r="J106" s="699">
        <v>100</v>
      </c>
      <c r="K106" s="1998" t="s">
        <v>412</v>
      </c>
    </row>
    <row r="107" spans="1:11" ht="14.45" customHeight="1">
      <c r="A107" s="1995"/>
      <c r="B107" s="1997"/>
      <c r="C107" s="698"/>
      <c r="D107" s="701">
        <v>2011</v>
      </c>
      <c r="E107" s="687">
        <v>-1.6</v>
      </c>
      <c r="F107" s="687" t="s">
        <v>405</v>
      </c>
      <c r="G107" s="687" t="s">
        <v>405</v>
      </c>
      <c r="H107" s="687">
        <v>101.6</v>
      </c>
      <c r="I107" s="687" t="s">
        <v>405</v>
      </c>
      <c r="J107" s="699">
        <v>100</v>
      </c>
      <c r="K107" s="1998"/>
    </row>
    <row r="108" spans="1:11" ht="14.45" customHeight="1">
      <c r="A108" s="1995"/>
      <c r="B108" s="1997"/>
      <c r="C108" s="698"/>
      <c r="D108" s="701">
        <v>2012</v>
      </c>
      <c r="E108" s="687">
        <v>-26.8</v>
      </c>
      <c r="F108" s="687" t="s">
        <v>405</v>
      </c>
      <c r="G108" s="687" t="s">
        <v>405</v>
      </c>
      <c r="H108" s="687">
        <v>126.8</v>
      </c>
      <c r="I108" s="687" t="s">
        <v>405</v>
      </c>
      <c r="J108" s="699">
        <v>100</v>
      </c>
      <c r="K108" s="1998"/>
    </row>
    <row r="109" spans="1:11" ht="14.45" customHeight="1">
      <c r="A109" s="1995"/>
      <c r="B109" s="1997"/>
      <c r="C109" s="698"/>
      <c r="D109" s="701">
        <v>2013</v>
      </c>
      <c r="E109" s="687">
        <v>-11</v>
      </c>
      <c r="F109" s="687" t="s">
        <v>405</v>
      </c>
      <c r="G109" s="687" t="s">
        <v>405</v>
      </c>
      <c r="H109" s="687">
        <v>111</v>
      </c>
      <c r="I109" s="687" t="s">
        <v>405</v>
      </c>
      <c r="J109" s="699">
        <v>100</v>
      </c>
      <c r="K109" s="1998"/>
    </row>
    <row r="110" spans="1:11" ht="14.45" customHeight="1">
      <c r="A110" s="1995"/>
      <c r="B110" s="1997"/>
      <c r="C110" s="698"/>
      <c r="D110" s="701">
        <v>2014</v>
      </c>
      <c r="E110" s="687">
        <v>-19.899999999999999</v>
      </c>
      <c r="F110" s="687" t="s">
        <v>405</v>
      </c>
      <c r="G110" s="687" t="s">
        <v>405</v>
      </c>
      <c r="H110" s="687">
        <v>119.9</v>
      </c>
      <c r="I110" s="687" t="s">
        <v>405</v>
      </c>
      <c r="J110" s="699">
        <v>100</v>
      </c>
      <c r="K110" s="1998"/>
    </row>
    <row r="111" spans="1:11" ht="14.45" customHeight="1">
      <c r="A111" s="1995"/>
      <c r="B111" s="418"/>
      <c r="C111" s="698"/>
      <c r="D111" s="701">
        <v>2015</v>
      </c>
      <c r="E111" s="687">
        <v>-5.0999999999999996</v>
      </c>
      <c r="F111" s="687" t="s">
        <v>405</v>
      </c>
      <c r="G111" s="687" t="s">
        <v>405</v>
      </c>
      <c r="H111" s="687">
        <v>105.1</v>
      </c>
      <c r="I111" s="687" t="s">
        <v>405</v>
      </c>
      <c r="J111" s="699">
        <v>100</v>
      </c>
      <c r="K111" s="1998"/>
    </row>
    <row r="112" spans="1:11" ht="14.45" customHeight="1">
      <c r="A112" s="1995"/>
      <c r="B112" s="418"/>
      <c r="C112" s="698"/>
      <c r="D112" s="701">
        <v>2016</v>
      </c>
      <c r="E112" s="687">
        <v>8.5</v>
      </c>
      <c r="F112" s="687" t="s">
        <v>405</v>
      </c>
      <c r="G112" s="687" t="s">
        <v>405</v>
      </c>
      <c r="H112" s="687">
        <v>91.5</v>
      </c>
      <c r="I112" s="687" t="s">
        <v>405</v>
      </c>
      <c r="J112" s="699">
        <v>100</v>
      </c>
      <c r="K112" s="688"/>
    </row>
    <row r="113" spans="1:11" ht="14.45" customHeight="1">
      <c r="A113" s="1995"/>
      <c r="B113" s="418"/>
      <c r="C113" s="698"/>
      <c r="D113" s="701">
        <v>2017</v>
      </c>
      <c r="E113" s="687">
        <v>-9.5</v>
      </c>
      <c r="F113" s="687" t="s">
        <v>405</v>
      </c>
      <c r="G113" s="687" t="s">
        <v>405</v>
      </c>
      <c r="H113" s="687">
        <v>109.5</v>
      </c>
      <c r="I113" s="687" t="s">
        <v>405</v>
      </c>
      <c r="J113" s="699">
        <v>100</v>
      </c>
      <c r="K113" s="688"/>
    </row>
    <row r="114" spans="1:11" ht="14.45" customHeight="1">
      <c r="A114" s="1995"/>
      <c r="B114" s="418"/>
      <c r="C114" s="698"/>
      <c r="D114" s="701">
        <v>2018</v>
      </c>
      <c r="E114" s="687">
        <v>-8.4</v>
      </c>
      <c r="F114" s="687" t="s">
        <v>405</v>
      </c>
      <c r="G114" s="687" t="s">
        <v>405</v>
      </c>
      <c r="H114" s="687">
        <v>108.4</v>
      </c>
      <c r="I114" s="687" t="s">
        <v>405</v>
      </c>
      <c r="J114" s="699">
        <v>100</v>
      </c>
      <c r="K114" s="688"/>
    </row>
    <row r="115" spans="1:11" ht="14.45" customHeight="1">
      <c r="A115" s="1995"/>
      <c r="B115" s="418"/>
      <c r="C115" s="698"/>
      <c r="D115" s="701">
        <v>2019</v>
      </c>
      <c r="E115" s="687">
        <v>-7.8</v>
      </c>
      <c r="F115" s="687" t="s">
        <v>405</v>
      </c>
      <c r="G115" s="687" t="s">
        <v>405</v>
      </c>
      <c r="H115" s="687">
        <v>107.8</v>
      </c>
      <c r="I115" s="687" t="s">
        <v>405</v>
      </c>
      <c r="J115" s="699">
        <v>100</v>
      </c>
      <c r="K115" s="688"/>
    </row>
    <row r="116" spans="1:11" ht="14.45" customHeight="1">
      <c r="A116" s="1995"/>
      <c r="B116" s="418"/>
      <c r="C116" s="698"/>
      <c r="D116" s="701">
        <v>2020</v>
      </c>
      <c r="E116" s="687">
        <v>-17.5</v>
      </c>
      <c r="F116" s="687" t="s">
        <v>405</v>
      </c>
      <c r="G116" s="687" t="s">
        <v>405</v>
      </c>
      <c r="H116" s="687">
        <v>117.5</v>
      </c>
      <c r="I116" s="687" t="s">
        <v>405</v>
      </c>
      <c r="J116" s="699">
        <v>100</v>
      </c>
      <c r="K116" s="688"/>
    </row>
    <row r="117" spans="1:11" ht="14.45" customHeight="1">
      <c r="A117" s="1995"/>
      <c r="B117" s="1997" t="s">
        <v>413</v>
      </c>
      <c r="C117" s="698" t="s">
        <v>414</v>
      </c>
      <c r="D117" s="701">
        <v>2010</v>
      </c>
      <c r="E117" s="687">
        <v>83.1</v>
      </c>
      <c r="F117" s="687" t="s">
        <v>405</v>
      </c>
      <c r="G117" s="687">
        <v>0.6</v>
      </c>
      <c r="H117" s="687">
        <v>16.3</v>
      </c>
      <c r="I117" s="687" t="s">
        <v>405</v>
      </c>
      <c r="J117" s="699">
        <v>100</v>
      </c>
      <c r="K117" s="1998" t="s">
        <v>502</v>
      </c>
    </row>
    <row r="118" spans="1:11" ht="14.45" customHeight="1">
      <c r="A118" s="1995"/>
      <c r="B118" s="1997"/>
      <c r="C118" s="698"/>
      <c r="D118" s="701">
        <v>2011</v>
      </c>
      <c r="E118" s="687">
        <v>75.400000000000006</v>
      </c>
      <c r="F118" s="687" t="s">
        <v>405</v>
      </c>
      <c r="G118" s="687">
        <v>0.4</v>
      </c>
      <c r="H118" s="687">
        <v>24.2</v>
      </c>
      <c r="I118" s="687" t="s">
        <v>405</v>
      </c>
      <c r="J118" s="699">
        <v>100</v>
      </c>
      <c r="K118" s="1998"/>
    </row>
    <row r="119" spans="1:11" ht="14.45" customHeight="1">
      <c r="A119" s="1995"/>
      <c r="B119" s="1997"/>
      <c r="C119" s="698"/>
      <c r="D119" s="701">
        <v>2012</v>
      </c>
      <c r="E119" s="687">
        <v>71.400000000000006</v>
      </c>
      <c r="F119" s="687" t="s">
        <v>405</v>
      </c>
      <c r="G119" s="687">
        <v>0.1</v>
      </c>
      <c r="H119" s="687">
        <v>28.5</v>
      </c>
      <c r="I119" s="687" t="s">
        <v>405</v>
      </c>
      <c r="J119" s="699">
        <v>100</v>
      </c>
      <c r="K119" s="1998"/>
    </row>
    <row r="120" spans="1:11" ht="14.45" customHeight="1">
      <c r="A120" s="1995"/>
      <c r="B120" s="1997"/>
      <c r="C120" s="698"/>
      <c r="D120" s="701">
        <v>2013</v>
      </c>
      <c r="E120" s="687">
        <v>69.900000000000006</v>
      </c>
      <c r="F120" s="687" t="s">
        <v>405</v>
      </c>
      <c r="G120" s="687">
        <v>0.1</v>
      </c>
      <c r="H120" s="687">
        <v>30</v>
      </c>
      <c r="I120" s="687" t="s">
        <v>405</v>
      </c>
      <c r="J120" s="699">
        <v>100</v>
      </c>
      <c r="K120" s="1998"/>
    </row>
    <row r="121" spans="1:11" ht="14.45" customHeight="1">
      <c r="A121" s="1995"/>
      <c r="B121" s="1997"/>
      <c r="C121" s="698"/>
      <c r="D121" s="701">
        <v>2014</v>
      </c>
      <c r="E121" s="687">
        <v>55.5</v>
      </c>
      <c r="F121" s="687" t="s">
        <v>405</v>
      </c>
      <c r="G121" s="687">
        <v>0.1</v>
      </c>
      <c r="H121" s="687">
        <v>44.4</v>
      </c>
      <c r="I121" s="687" t="s">
        <v>405</v>
      </c>
      <c r="J121" s="699">
        <v>100</v>
      </c>
      <c r="K121" s="688"/>
    </row>
    <row r="122" spans="1:11" ht="14.45" customHeight="1">
      <c r="A122" s="1995"/>
      <c r="B122" s="418"/>
      <c r="C122" s="698"/>
      <c r="D122" s="701">
        <v>2015</v>
      </c>
      <c r="E122" s="687">
        <v>49.7</v>
      </c>
      <c r="F122" s="687" t="s">
        <v>405</v>
      </c>
      <c r="G122" s="687">
        <v>0</v>
      </c>
      <c r="H122" s="687">
        <v>50.3</v>
      </c>
      <c r="I122" s="687" t="s">
        <v>405</v>
      </c>
      <c r="J122" s="699">
        <v>100</v>
      </c>
      <c r="K122" s="688"/>
    </row>
    <row r="123" spans="1:11" ht="14.45" customHeight="1">
      <c r="A123" s="1995"/>
      <c r="B123" s="418"/>
      <c r="C123" s="698"/>
      <c r="D123" s="701">
        <v>2016</v>
      </c>
      <c r="E123" s="687">
        <v>51.7</v>
      </c>
      <c r="F123" s="687" t="s">
        <v>405</v>
      </c>
      <c r="G123" s="687">
        <v>0.2</v>
      </c>
      <c r="H123" s="687">
        <v>48.1</v>
      </c>
      <c r="I123" s="687" t="s">
        <v>405</v>
      </c>
      <c r="J123" s="699">
        <v>100</v>
      </c>
      <c r="K123" s="688"/>
    </row>
    <row r="124" spans="1:11" ht="14.45" customHeight="1">
      <c r="A124" s="1995"/>
      <c r="B124" s="418"/>
      <c r="C124" s="698"/>
      <c r="D124" s="701">
        <v>2017</v>
      </c>
      <c r="E124" s="687">
        <v>45.4</v>
      </c>
      <c r="F124" s="687" t="s">
        <v>405</v>
      </c>
      <c r="G124" s="687">
        <v>0.4</v>
      </c>
      <c r="H124" s="687">
        <v>54.2</v>
      </c>
      <c r="I124" s="687" t="s">
        <v>405</v>
      </c>
      <c r="J124" s="699">
        <v>100</v>
      </c>
      <c r="K124" s="688"/>
    </row>
    <row r="125" spans="1:11" ht="14.45" customHeight="1">
      <c r="A125" s="1995"/>
      <c r="B125" s="418"/>
      <c r="C125" s="698"/>
      <c r="D125" s="701">
        <v>2018</v>
      </c>
      <c r="E125" s="687">
        <v>38.299999999999997</v>
      </c>
      <c r="F125" s="687" t="s">
        <v>405</v>
      </c>
      <c r="G125" s="687">
        <v>0.3</v>
      </c>
      <c r="H125" s="687">
        <v>61.4</v>
      </c>
      <c r="I125" s="687" t="s">
        <v>405</v>
      </c>
      <c r="J125" s="699">
        <v>100</v>
      </c>
      <c r="K125" s="688"/>
    </row>
    <row r="126" spans="1:11" ht="14.45" customHeight="1">
      <c r="A126" s="1995"/>
      <c r="B126" s="418"/>
      <c r="C126" s="698"/>
      <c r="D126" s="701">
        <v>2019</v>
      </c>
      <c r="E126" s="687">
        <v>28.5</v>
      </c>
      <c r="F126" s="687" t="s">
        <v>405</v>
      </c>
      <c r="G126" s="687">
        <v>0.3</v>
      </c>
      <c r="H126" s="687">
        <v>71.2</v>
      </c>
      <c r="I126" s="687" t="s">
        <v>405</v>
      </c>
      <c r="J126" s="699">
        <v>100</v>
      </c>
      <c r="K126" s="688"/>
    </row>
    <row r="127" spans="1:11" ht="14.45" customHeight="1">
      <c r="A127" s="1995"/>
      <c r="B127" s="418"/>
      <c r="C127" s="698"/>
      <c r="D127" s="701">
        <v>2020</v>
      </c>
      <c r="E127" s="687">
        <v>23.9</v>
      </c>
      <c r="F127" s="687" t="s">
        <v>405</v>
      </c>
      <c r="G127" s="687">
        <v>0.3</v>
      </c>
      <c r="H127" s="687">
        <v>75.8</v>
      </c>
      <c r="I127" s="687" t="s">
        <v>405</v>
      </c>
      <c r="J127" s="699">
        <v>100</v>
      </c>
      <c r="K127" s="688"/>
    </row>
    <row r="128" spans="1:11" ht="14.45" customHeight="1">
      <c r="A128" s="1995"/>
      <c r="B128" s="1997" t="s">
        <v>416</v>
      </c>
      <c r="C128" s="698" t="s">
        <v>417</v>
      </c>
      <c r="D128" s="701">
        <v>2010</v>
      </c>
      <c r="E128" s="687" t="s">
        <v>405</v>
      </c>
      <c r="F128" s="687">
        <v>97.6</v>
      </c>
      <c r="G128" s="687" t="s">
        <v>405</v>
      </c>
      <c r="H128" s="687">
        <v>2.4</v>
      </c>
      <c r="I128" s="687" t="s">
        <v>405</v>
      </c>
      <c r="J128" s="699">
        <v>100</v>
      </c>
      <c r="K128" s="1998" t="s">
        <v>418</v>
      </c>
    </row>
    <row r="129" spans="1:11" ht="14.45" customHeight="1">
      <c r="A129" s="1995"/>
      <c r="B129" s="1997"/>
      <c r="C129" s="698"/>
      <c r="D129" s="701">
        <v>2011</v>
      </c>
      <c r="E129" s="687" t="s">
        <v>405</v>
      </c>
      <c r="F129" s="687">
        <v>97.6</v>
      </c>
      <c r="G129" s="687" t="s">
        <v>405</v>
      </c>
      <c r="H129" s="687">
        <v>2.4</v>
      </c>
      <c r="I129" s="687" t="s">
        <v>405</v>
      </c>
      <c r="J129" s="699">
        <v>100</v>
      </c>
      <c r="K129" s="1998"/>
    </row>
    <row r="130" spans="1:11" ht="14.45" customHeight="1">
      <c r="A130" s="1995"/>
      <c r="B130" s="1997"/>
      <c r="C130" s="698"/>
      <c r="D130" s="701">
        <v>2012</v>
      </c>
      <c r="E130" s="687" t="s">
        <v>405</v>
      </c>
      <c r="F130" s="687">
        <v>96.2</v>
      </c>
      <c r="G130" s="687" t="s">
        <v>405</v>
      </c>
      <c r="H130" s="687">
        <v>3.8</v>
      </c>
      <c r="I130" s="687" t="s">
        <v>405</v>
      </c>
      <c r="J130" s="699">
        <v>100</v>
      </c>
      <c r="K130" s="1998"/>
    </row>
    <row r="131" spans="1:11" ht="14.45" customHeight="1">
      <c r="A131" s="1995"/>
      <c r="B131" s="1997"/>
      <c r="C131" s="698"/>
      <c r="D131" s="701">
        <v>2013</v>
      </c>
      <c r="E131" s="687" t="s">
        <v>405</v>
      </c>
      <c r="F131" s="687">
        <v>97.3</v>
      </c>
      <c r="G131" s="687" t="s">
        <v>405</v>
      </c>
      <c r="H131" s="687">
        <v>2.7</v>
      </c>
      <c r="I131" s="687" t="s">
        <v>405</v>
      </c>
      <c r="J131" s="699">
        <v>100</v>
      </c>
      <c r="K131" s="1998"/>
    </row>
    <row r="132" spans="1:11" ht="14.45" customHeight="1">
      <c r="A132" s="1995"/>
      <c r="B132" s="418"/>
      <c r="C132" s="698"/>
      <c r="D132" s="701">
        <v>2014</v>
      </c>
      <c r="E132" s="687" t="s">
        <v>405</v>
      </c>
      <c r="F132" s="687">
        <v>97.3</v>
      </c>
      <c r="G132" s="687" t="s">
        <v>405</v>
      </c>
      <c r="H132" s="687">
        <v>2.7</v>
      </c>
      <c r="I132" s="687" t="s">
        <v>405</v>
      </c>
      <c r="J132" s="699">
        <v>100</v>
      </c>
      <c r="K132" s="1998"/>
    </row>
    <row r="133" spans="1:11" ht="14.45" customHeight="1">
      <c r="A133" s="1995"/>
      <c r="B133" s="418"/>
      <c r="C133" s="698"/>
      <c r="D133" s="701">
        <v>2015</v>
      </c>
      <c r="E133" s="687" t="s">
        <v>405</v>
      </c>
      <c r="F133" s="687">
        <v>96.4</v>
      </c>
      <c r="G133" s="687" t="s">
        <v>405</v>
      </c>
      <c r="H133" s="687">
        <v>3.6</v>
      </c>
      <c r="I133" s="687" t="s">
        <v>405</v>
      </c>
      <c r="J133" s="699">
        <v>100</v>
      </c>
      <c r="K133" s="688"/>
    </row>
    <row r="134" spans="1:11" ht="14.45" customHeight="1">
      <c r="A134" s="1995"/>
      <c r="B134" s="418"/>
      <c r="C134" s="698"/>
      <c r="D134" s="701">
        <v>2016</v>
      </c>
      <c r="E134" s="687" t="s">
        <v>405</v>
      </c>
      <c r="F134" s="687">
        <v>94.5</v>
      </c>
      <c r="G134" s="687" t="s">
        <v>405</v>
      </c>
      <c r="H134" s="687">
        <v>5.5</v>
      </c>
      <c r="I134" s="687" t="s">
        <v>405</v>
      </c>
      <c r="J134" s="699">
        <v>100</v>
      </c>
      <c r="K134" s="688"/>
    </row>
    <row r="135" spans="1:11" ht="14.45" customHeight="1">
      <c r="A135" s="1995"/>
      <c r="B135" s="418"/>
      <c r="C135" s="698"/>
      <c r="D135" s="701">
        <v>2017</v>
      </c>
      <c r="E135" s="687" t="s">
        <v>405</v>
      </c>
      <c r="F135" s="687">
        <v>95.5</v>
      </c>
      <c r="G135" s="687" t="s">
        <v>405</v>
      </c>
      <c r="H135" s="687">
        <v>4.5</v>
      </c>
      <c r="I135" s="687" t="s">
        <v>405</v>
      </c>
      <c r="J135" s="699">
        <v>100</v>
      </c>
      <c r="K135" s="688"/>
    </row>
    <row r="136" spans="1:11" ht="14.45" customHeight="1">
      <c r="A136" s="1995"/>
      <c r="B136" s="418"/>
      <c r="C136" s="698"/>
      <c r="D136" s="701">
        <v>2018</v>
      </c>
      <c r="E136" s="687" t="s">
        <v>405</v>
      </c>
      <c r="F136" s="687">
        <v>95.1</v>
      </c>
      <c r="G136" s="687" t="s">
        <v>405</v>
      </c>
      <c r="H136" s="687">
        <v>4.9000000000000004</v>
      </c>
      <c r="I136" s="687" t="s">
        <v>405</v>
      </c>
      <c r="J136" s="699">
        <v>100</v>
      </c>
      <c r="K136" s="688"/>
    </row>
    <row r="137" spans="1:11" ht="14.45" customHeight="1">
      <c r="A137" s="1995"/>
      <c r="B137" s="418"/>
      <c r="C137" s="698"/>
      <c r="D137" s="701">
        <v>2019</v>
      </c>
      <c r="E137" s="687" t="s">
        <v>405</v>
      </c>
      <c r="F137" s="687">
        <v>93.8</v>
      </c>
      <c r="G137" s="687" t="s">
        <v>405</v>
      </c>
      <c r="H137" s="687">
        <v>6.2</v>
      </c>
      <c r="I137" s="687" t="s">
        <v>405</v>
      </c>
      <c r="J137" s="699">
        <v>100</v>
      </c>
      <c r="K137" s="688"/>
    </row>
    <row r="138" spans="1:11" ht="14.45" customHeight="1">
      <c r="A138" s="1995"/>
      <c r="B138" s="418"/>
      <c r="C138" s="698"/>
      <c r="D138" s="701">
        <v>2020</v>
      </c>
      <c r="E138" s="687" t="s">
        <v>405</v>
      </c>
      <c r="F138" s="687">
        <v>95.1</v>
      </c>
      <c r="G138" s="687" t="s">
        <v>405</v>
      </c>
      <c r="H138" s="687">
        <v>4.9000000000000004</v>
      </c>
      <c r="I138" s="687" t="s">
        <v>405</v>
      </c>
      <c r="J138" s="699">
        <v>100</v>
      </c>
      <c r="K138" s="688"/>
    </row>
    <row r="139" spans="1:11" ht="14.45" customHeight="1">
      <c r="A139" s="1995"/>
      <c r="B139" s="1997" t="s">
        <v>419</v>
      </c>
      <c r="C139" s="698" t="s">
        <v>420</v>
      </c>
      <c r="D139" s="701">
        <v>2010</v>
      </c>
      <c r="E139" s="687">
        <v>15.9</v>
      </c>
      <c r="F139" s="687" t="s">
        <v>405</v>
      </c>
      <c r="G139" s="687">
        <v>4.5</v>
      </c>
      <c r="H139" s="687">
        <v>78.099999999999994</v>
      </c>
      <c r="I139" s="687">
        <v>1.5</v>
      </c>
      <c r="J139" s="699">
        <v>100</v>
      </c>
      <c r="K139" s="700" t="s">
        <v>421</v>
      </c>
    </row>
    <row r="140" spans="1:11" ht="14.45" customHeight="1">
      <c r="A140" s="1995"/>
      <c r="B140" s="1997"/>
      <c r="C140" s="698"/>
      <c r="D140" s="701">
        <v>2011</v>
      </c>
      <c r="E140" s="687">
        <v>11.8</v>
      </c>
      <c r="F140" s="687" t="s">
        <v>405</v>
      </c>
      <c r="G140" s="687">
        <v>4.0999999999999996</v>
      </c>
      <c r="H140" s="687">
        <v>82.6</v>
      </c>
      <c r="I140" s="687">
        <v>1.5</v>
      </c>
      <c r="J140" s="699">
        <v>100</v>
      </c>
      <c r="K140" s="688"/>
    </row>
    <row r="141" spans="1:11" ht="14.45" customHeight="1">
      <c r="A141" s="1995"/>
      <c r="B141" s="1997"/>
      <c r="C141" s="698"/>
      <c r="D141" s="701">
        <v>2012</v>
      </c>
      <c r="E141" s="687">
        <v>9.4</v>
      </c>
      <c r="F141" s="687" t="s">
        <v>405</v>
      </c>
      <c r="G141" s="687">
        <v>2</v>
      </c>
      <c r="H141" s="687">
        <v>87.8</v>
      </c>
      <c r="I141" s="687">
        <v>0.8</v>
      </c>
      <c r="J141" s="699">
        <v>100</v>
      </c>
      <c r="K141" s="688"/>
    </row>
    <row r="142" spans="1:11" ht="14.45" customHeight="1">
      <c r="A142" s="1995"/>
      <c r="B142" s="1997"/>
      <c r="C142" s="698"/>
      <c r="D142" s="701">
        <v>2013</v>
      </c>
      <c r="E142" s="687">
        <v>10.199999999999999</v>
      </c>
      <c r="F142" s="687" t="s">
        <v>405</v>
      </c>
      <c r="G142" s="687">
        <v>2.1</v>
      </c>
      <c r="H142" s="687">
        <v>86.7</v>
      </c>
      <c r="I142" s="687">
        <v>1</v>
      </c>
      <c r="J142" s="699">
        <v>100</v>
      </c>
      <c r="K142" s="688"/>
    </row>
    <row r="143" spans="1:11" ht="14.45" customHeight="1">
      <c r="A143" s="1995"/>
      <c r="B143" s="1997"/>
      <c r="C143" s="698"/>
      <c r="D143" s="701">
        <v>2014</v>
      </c>
      <c r="E143" s="687">
        <v>16.2</v>
      </c>
      <c r="F143" s="687" t="s">
        <v>405</v>
      </c>
      <c r="G143" s="687">
        <v>0.7</v>
      </c>
      <c r="H143" s="687">
        <v>82.7</v>
      </c>
      <c r="I143" s="687">
        <v>0.4</v>
      </c>
      <c r="J143" s="699">
        <v>100</v>
      </c>
      <c r="K143" s="688"/>
    </row>
    <row r="144" spans="1:11" ht="14.45" customHeight="1">
      <c r="A144" s="1995"/>
      <c r="B144" s="418"/>
      <c r="C144" s="698"/>
      <c r="D144" s="701">
        <v>2015</v>
      </c>
      <c r="E144" s="687">
        <v>20.3</v>
      </c>
      <c r="F144" s="687" t="s">
        <v>405</v>
      </c>
      <c r="G144" s="687">
        <v>0.1</v>
      </c>
      <c r="H144" s="687">
        <v>79.2</v>
      </c>
      <c r="I144" s="687">
        <v>0.4</v>
      </c>
      <c r="J144" s="699">
        <v>100</v>
      </c>
      <c r="K144" s="688"/>
    </row>
    <row r="145" spans="1:11" ht="14.45" customHeight="1">
      <c r="A145" s="1995"/>
      <c r="B145" s="418"/>
      <c r="C145" s="698"/>
      <c r="D145" s="701">
        <v>2016</v>
      </c>
      <c r="E145" s="687">
        <v>20.9</v>
      </c>
      <c r="F145" s="687" t="s">
        <v>405</v>
      </c>
      <c r="G145" s="687">
        <v>0.2</v>
      </c>
      <c r="H145" s="687">
        <v>78.400000000000006</v>
      </c>
      <c r="I145" s="687">
        <v>0.5</v>
      </c>
      <c r="J145" s="699">
        <v>100</v>
      </c>
      <c r="K145" s="688"/>
    </row>
    <row r="146" spans="1:11" ht="14.45" customHeight="1">
      <c r="A146" s="1995"/>
      <c r="B146" s="418"/>
      <c r="C146" s="698"/>
      <c r="D146" s="701">
        <v>2017</v>
      </c>
      <c r="E146" s="687">
        <v>15.4</v>
      </c>
      <c r="F146" s="687" t="s">
        <v>405</v>
      </c>
      <c r="G146" s="687">
        <v>0.2</v>
      </c>
      <c r="H146" s="687">
        <v>83.9</v>
      </c>
      <c r="I146" s="687">
        <v>0.5</v>
      </c>
      <c r="J146" s="699">
        <v>100</v>
      </c>
      <c r="K146" s="688"/>
    </row>
    <row r="147" spans="1:11" ht="14.45" customHeight="1">
      <c r="A147" s="1995"/>
      <c r="B147" s="418"/>
      <c r="C147" s="698"/>
      <c r="D147" s="701">
        <v>2018</v>
      </c>
      <c r="E147" s="687">
        <v>13.1</v>
      </c>
      <c r="F147" s="687" t="s">
        <v>405</v>
      </c>
      <c r="G147" s="687">
        <v>0</v>
      </c>
      <c r="H147" s="687">
        <v>86.3</v>
      </c>
      <c r="I147" s="687">
        <v>0.6</v>
      </c>
      <c r="J147" s="699">
        <v>100</v>
      </c>
      <c r="K147" s="688"/>
    </row>
    <row r="148" spans="1:11" ht="14.45" customHeight="1">
      <c r="A148" s="1995"/>
      <c r="B148" s="418"/>
      <c r="C148" s="698"/>
      <c r="D148" s="701">
        <v>2019</v>
      </c>
      <c r="E148" s="687">
        <v>13.9</v>
      </c>
      <c r="F148" s="687" t="s">
        <v>405</v>
      </c>
      <c r="G148" s="687">
        <v>0.1</v>
      </c>
      <c r="H148" s="687">
        <v>85.7</v>
      </c>
      <c r="I148" s="687">
        <v>0.3</v>
      </c>
      <c r="J148" s="699">
        <v>100</v>
      </c>
      <c r="K148" s="688"/>
    </row>
    <row r="149" spans="1:11" ht="14.45" customHeight="1">
      <c r="A149" s="1995"/>
      <c r="B149" s="418"/>
      <c r="C149" s="418"/>
      <c r="D149" s="701">
        <v>2020</v>
      </c>
      <c r="E149" s="701">
        <v>14.5</v>
      </c>
      <c r="F149" s="687" t="s">
        <v>405</v>
      </c>
      <c r="G149" s="701">
        <v>0.1</v>
      </c>
      <c r="H149" s="686">
        <v>85</v>
      </c>
      <c r="I149" s="701">
        <v>0.4</v>
      </c>
      <c r="J149" s="420">
        <v>100</v>
      </c>
      <c r="K149" s="418"/>
    </row>
    <row r="150" spans="1:11" ht="19.7" customHeight="1">
      <c r="A150" s="1908">
        <v>147</v>
      </c>
      <c r="B150" s="511"/>
      <c r="C150" s="511"/>
      <c r="D150" s="511"/>
      <c r="E150" s="320"/>
      <c r="F150" s="322"/>
      <c r="G150" s="322"/>
      <c r="H150" s="322"/>
      <c r="I150" s="1849" t="s">
        <v>604</v>
      </c>
      <c r="J150" s="1849"/>
      <c r="K150" s="1849"/>
    </row>
    <row r="151" spans="1:11" ht="33.950000000000003" customHeight="1">
      <c r="A151" s="1908"/>
      <c r="B151" s="514"/>
      <c r="C151" s="293" t="s">
        <v>534</v>
      </c>
      <c r="D151" s="515" t="s">
        <v>336</v>
      </c>
      <c r="E151" s="372" t="s">
        <v>535</v>
      </c>
      <c r="F151" s="372" t="s">
        <v>536</v>
      </c>
      <c r="G151" s="372" t="s">
        <v>537</v>
      </c>
      <c r="H151" s="773" t="s">
        <v>570</v>
      </c>
      <c r="I151" s="773" t="s">
        <v>539</v>
      </c>
      <c r="J151" s="774" t="s">
        <v>548</v>
      </c>
      <c r="K151" s="1965"/>
    </row>
    <row r="152" spans="1:11" ht="33.950000000000003" customHeight="1">
      <c r="A152" s="1908"/>
      <c r="B152" s="517"/>
      <c r="C152" s="297" t="s">
        <v>372</v>
      </c>
      <c r="D152" s="518" t="s">
        <v>9</v>
      </c>
      <c r="E152" s="519" t="s">
        <v>541</v>
      </c>
      <c r="F152" s="519" t="s">
        <v>542</v>
      </c>
      <c r="G152" s="519" t="s">
        <v>543</v>
      </c>
      <c r="H152" s="775" t="s">
        <v>544</v>
      </c>
      <c r="I152" s="775" t="s">
        <v>545</v>
      </c>
      <c r="J152" s="776" t="s">
        <v>549</v>
      </c>
      <c r="K152" s="1972"/>
    </row>
    <row r="153" spans="1:11" ht="19.7" customHeight="1">
      <c r="A153" s="1908"/>
      <c r="B153" s="407"/>
      <c r="C153" s="557"/>
      <c r="D153" s="521"/>
      <c r="E153" s="522" t="s">
        <v>318</v>
      </c>
      <c r="F153" s="522" t="s">
        <v>321</v>
      </c>
      <c r="G153" s="522" t="s">
        <v>325</v>
      </c>
      <c r="H153" s="522" t="s">
        <v>328</v>
      </c>
      <c r="I153" s="522" t="s">
        <v>331</v>
      </c>
      <c r="J153" s="523" t="s">
        <v>334</v>
      </c>
      <c r="K153" s="524"/>
    </row>
    <row r="154" spans="1:11" ht="6.95" customHeight="1">
      <c r="A154" s="1908"/>
      <c r="B154" s="332"/>
      <c r="C154" s="332"/>
      <c r="D154" s="332"/>
      <c r="E154" s="459"/>
      <c r="F154" s="459"/>
      <c r="G154" s="459"/>
      <c r="H154" s="459"/>
      <c r="I154" s="459"/>
      <c r="J154" s="526"/>
      <c r="K154" s="527"/>
    </row>
    <row r="155" spans="1:11" ht="14.45" customHeight="1">
      <c r="A155" s="1908"/>
      <c r="B155" s="1958" t="s">
        <v>427</v>
      </c>
      <c r="C155" s="320" t="s">
        <v>428</v>
      </c>
      <c r="D155" s="528">
        <v>2010</v>
      </c>
      <c r="E155" s="592">
        <v>25.8</v>
      </c>
      <c r="F155" s="435" t="s">
        <v>405</v>
      </c>
      <c r="G155" s="588">
        <v>27.2</v>
      </c>
      <c r="H155" s="435">
        <v>47</v>
      </c>
      <c r="I155" s="435" t="s">
        <v>405</v>
      </c>
      <c r="J155" s="503">
        <v>100</v>
      </c>
      <c r="K155" s="1959" t="s">
        <v>429</v>
      </c>
    </row>
    <row r="156" spans="1:11" ht="14.45" customHeight="1">
      <c r="A156" s="1908"/>
      <c r="B156" s="1958"/>
      <c r="C156" s="329"/>
      <c r="D156" s="528">
        <v>2011</v>
      </c>
      <c r="E156" s="592">
        <v>23.5</v>
      </c>
      <c r="F156" s="435" t="s">
        <v>405</v>
      </c>
      <c r="G156" s="588">
        <v>28.2</v>
      </c>
      <c r="H156" s="435">
        <v>48.3</v>
      </c>
      <c r="I156" s="435" t="s">
        <v>405</v>
      </c>
      <c r="J156" s="503">
        <v>100</v>
      </c>
      <c r="K156" s="1959"/>
    </row>
    <row r="157" spans="1:11" ht="14.45" customHeight="1">
      <c r="A157" s="1908"/>
      <c r="B157" s="1958"/>
      <c r="C157" s="333"/>
      <c r="D157" s="528">
        <v>2012</v>
      </c>
      <c r="E157" s="592">
        <v>34.200000000000003</v>
      </c>
      <c r="F157" s="435" t="s">
        <v>405</v>
      </c>
      <c r="G157" s="588">
        <v>23.6</v>
      </c>
      <c r="H157" s="435">
        <v>42.2</v>
      </c>
      <c r="I157" s="435" t="s">
        <v>405</v>
      </c>
      <c r="J157" s="503">
        <v>100</v>
      </c>
      <c r="K157" s="1959"/>
    </row>
    <row r="158" spans="1:11" ht="14.45" customHeight="1">
      <c r="A158" s="1908"/>
      <c r="B158" s="362"/>
      <c r="C158" s="333"/>
      <c r="D158" s="528">
        <v>2013</v>
      </c>
      <c r="E158" s="592">
        <v>26.8</v>
      </c>
      <c r="F158" s="435" t="s">
        <v>405</v>
      </c>
      <c r="G158" s="588">
        <v>29.3</v>
      </c>
      <c r="H158" s="435">
        <v>43.9</v>
      </c>
      <c r="I158" s="435" t="s">
        <v>405</v>
      </c>
      <c r="J158" s="503">
        <v>100</v>
      </c>
      <c r="K158" s="530"/>
    </row>
    <row r="159" spans="1:11" ht="14.45" customHeight="1">
      <c r="A159" s="1908"/>
      <c r="B159" s="362"/>
      <c r="C159" s="333"/>
      <c r="D159" s="528">
        <v>2014</v>
      </c>
      <c r="E159" s="592">
        <v>2.8</v>
      </c>
      <c r="F159" s="435" t="s">
        <v>405</v>
      </c>
      <c r="G159" s="588">
        <v>38.1</v>
      </c>
      <c r="H159" s="435">
        <v>59.1</v>
      </c>
      <c r="I159" s="435" t="s">
        <v>405</v>
      </c>
      <c r="J159" s="503">
        <v>100</v>
      </c>
      <c r="K159" s="530"/>
    </row>
    <row r="160" spans="1:11" ht="14.45" customHeight="1">
      <c r="A160" s="1908"/>
      <c r="B160" s="362"/>
      <c r="C160" s="333"/>
      <c r="D160" s="528">
        <v>2015</v>
      </c>
      <c r="E160" s="592">
        <v>11.4</v>
      </c>
      <c r="F160" s="435" t="s">
        <v>405</v>
      </c>
      <c r="G160" s="588">
        <v>23.9</v>
      </c>
      <c r="H160" s="435">
        <v>64.7</v>
      </c>
      <c r="I160" s="435" t="s">
        <v>405</v>
      </c>
      <c r="J160" s="503">
        <v>100</v>
      </c>
      <c r="K160" s="530"/>
    </row>
    <row r="161" spans="1:11" ht="14.45" customHeight="1">
      <c r="A161" s="1908"/>
      <c r="B161" s="362"/>
      <c r="C161" s="333"/>
      <c r="D161" s="528">
        <v>2016</v>
      </c>
      <c r="E161" s="592">
        <v>23.7</v>
      </c>
      <c r="F161" s="435" t="s">
        <v>405</v>
      </c>
      <c r="G161" s="588">
        <v>17</v>
      </c>
      <c r="H161" s="435">
        <v>59.3</v>
      </c>
      <c r="I161" s="435" t="s">
        <v>405</v>
      </c>
      <c r="J161" s="503">
        <v>100</v>
      </c>
      <c r="K161" s="530"/>
    </row>
    <row r="162" spans="1:11" ht="14.45" customHeight="1">
      <c r="A162" s="1908"/>
      <c r="B162" s="362"/>
      <c r="C162" s="333"/>
      <c r="D162" s="528">
        <v>2017</v>
      </c>
      <c r="E162" s="592">
        <v>11.5</v>
      </c>
      <c r="F162" s="435" t="s">
        <v>405</v>
      </c>
      <c r="G162" s="588">
        <v>19.2</v>
      </c>
      <c r="H162" s="435">
        <v>69.3</v>
      </c>
      <c r="I162" s="435" t="s">
        <v>405</v>
      </c>
      <c r="J162" s="503">
        <v>100</v>
      </c>
      <c r="K162" s="530"/>
    </row>
    <row r="163" spans="1:11" ht="14.45" customHeight="1">
      <c r="A163" s="1908"/>
      <c r="B163" s="362"/>
      <c r="C163" s="333"/>
      <c r="D163" s="532">
        <v>2018</v>
      </c>
      <c r="E163" s="592">
        <v>14.3</v>
      </c>
      <c r="F163" s="435" t="s">
        <v>405</v>
      </c>
      <c r="G163" s="588">
        <v>18.600000000000001</v>
      </c>
      <c r="H163" s="435">
        <v>67.099999999999994</v>
      </c>
      <c r="I163" s="435" t="s">
        <v>405</v>
      </c>
      <c r="J163" s="503">
        <v>100</v>
      </c>
      <c r="K163" s="530"/>
    </row>
    <row r="164" spans="1:11" ht="14.45" customHeight="1">
      <c r="A164" s="1908"/>
      <c r="B164" s="362"/>
      <c r="C164" s="333"/>
      <c r="D164" s="561">
        <v>2019</v>
      </c>
      <c r="E164" s="590">
        <v>17.899999999999999</v>
      </c>
      <c r="F164" s="590" t="s">
        <v>405</v>
      </c>
      <c r="G164" s="590">
        <v>10.4</v>
      </c>
      <c r="H164" s="590">
        <v>71.7</v>
      </c>
      <c r="I164" s="590" t="s">
        <v>405</v>
      </c>
      <c r="J164" s="591">
        <v>100</v>
      </c>
      <c r="K164" s="531"/>
    </row>
    <row r="165" spans="1:11" ht="14.45" customHeight="1">
      <c r="A165" s="1908"/>
      <c r="B165" s="362"/>
      <c r="C165" s="333"/>
      <c r="D165" s="561">
        <v>2020</v>
      </c>
      <c r="E165" s="590">
        <v>13.9</v>
      </c>
      <c r="F165" s="590" t="s">
        <v>405</v>
      </c>
      <c r="G165" s="590">
        <v>12.1</v>
      </c>
      <c r="H165" s="590">
        <v>74</v>
      </c>
      <c r="I165" s="590" t="s">
        <v>405</v>
      </c>
      <c r="J165" s="591">
        <v>100</v>
      </c>
      <c r="K165" s="531"/>
    </row>
    <row r="166" spans="1:11" ht="14.45" customHeight="1">
      <c r="A166" s="1908"/>
      <c r="B166" s="1979" t="s">
        <v>430</v>
      </c>
      <c r="C166" s="333" t="s">
        <v>431</v>
      </c>
      <c r="D166" s="528">
        <v>2010</v>
      </c>
      <c r="E166" s="588">
        <v>73.400000000000006</v>
      </c>
      <c r="F166" s="603" t="s">
        <v>405</v>
      </c>
      <c r="G166" s="588">
        <v>0.8</v>
      </c>
      <c r="H166" s="588">
        <v>25.8</v>
      </c>
      <c r="I166" s="603" t="s">
        <v>405</v>
      </c>
      <c r="J166" s="591">
        <v>100</v>
      </c>
      <c r="K166" s="1959" t="s">
        <v>432</v>
      </c>
    </row>
    <row r="167" spans="1:11" ht="14.45" customHeight="1">
      <c r="A167" s="1908"/>
      <c r="B167" s="1979"/>
      <c r="C167" s="333"/>
      <c r="D167" s="528">
        <v>2011</v>
      </c>
      <c r="E167" s="588">
        <v>67.8</v>
      </c>
      <c r="F167" s="603" t="s">
        <v>405</v>
      </c>
      <c r="G167" s="588">
        <v>0.8</v>
      </c>
      <c r="H167" s="588">
        <v>31.4</v>
      </c>
      <c r="I167" s="603" t="s">
        <v>405</v>
      </c>
      <c r="J167" s="591">
        <v>100</v>
      </c>
      <c r="K167" s="1959"/>
    </row>
    <row r="168" spans="1:11" ht="14.45" customHeight="1">
      <c r="A168" s="1908"/>
      <c r="B168" s="1979"/>
      <c r="C168" s="333"/>
      <c r="D168" s="528">
        <v>2012</v>
      </c>
      <c r="E168" s="588">
        <v>37.6</v>
      </c>
      <c r="F168" s="603" t="s">
        <v>405</v>
      </c>
      <c r="G168" s="588">
        <v>0</v>
      </c>
      <c r="H168" s="588">
        <v>62.4</v>
      </c>
      <c r="I168" s="603" t="s">
        <v>405</v>
      </c>
      <c r="J168" s="591">
        <v>100</v>
      </c>
      <c r="K168" s="1959"/>
    </row>
    <row r="169" spans="1:11" ht="14.45" customHeight="1">
      <c r="A169" s="1908"/>
      <c r="B169" s="1979"/>
      <c r="C169" s="333"/>
      <c r="D169" s="528">
        <v>2013</v>
      </c>
      <c r="E169" s="588">
        <v>55.2</v>
      </c>
      <c r="F169" s="603" t="s">
        <v>405</v>
      </c>
      <c r="G169" s="588">
        <v>0</v>
      </c>
      <c r="H169" s="588">
        <v>44.8</v>
      </c>
      <c r="I169" s="603" t="s">
        <v>405</v>
      </c>
      <c r="J169" s="591">
        <v>100</v>
      </c>
      <c r="K169" s="1959"/>
    </row>
    <row r="170" spans="1:11" ht="14.45" customHeight="1">
      <c r="A170" s="1908"/>
      <c r="B170" s="1979"/>
      <c r="C170" s="333"/>
      <c r="D170" s="528">
        <v>2014</v>
      </c>
      <c r="E170" s="588">
        <v>18.600000000000001</v>
      </c>
      <c r="F170" s="603" t="s">
        <v>405</v>
      </c>
      <c r="G170" s="588">
        <v>0</v>
      </c>
      <c r="H170" s="588">
        <v>81.400000000000006</v>
      </c>
      <c r="I170" s="603" t="s">
        <v>405</v>
      </c>
      <c r="J170" s="591">
        <v>100</v>
      </c>
      <c r="K170" s="531"/>
    </row>
    <row r="171" spans="1:11" ht="14.45" customHeight="1">
      <c r="A171" s="1908"/>
      <c r="B171" s="362"/>
      <c r="C171" s="333"/>
      <c r="D171" s="528">
        <v>2015</v>
      </c>
      <c r="E171" s="588">
        <v>25.9</v>
      </c>
      <c r="F171" s="603" t="s">
        <v>405</v>
      </c>
      <c r="G171" s="588">
        <v>0</v>
      </c>
      <c r="H171" s="588">
        <v>74.099999999999994</v>
      </c>
      <c r="I171" s="603" t="s">
        <v>405</v>
      </c>
      <c r="J171" s="591">
        <v>100</v>
      </c>
      <c r="K171" s="531"/>
    </row>
    <row r="172" spans="1:11" ht="14.45" customHeight="1">
      <c r="A172" s="1908"/>
      <c r="B172" s="362"/>
      <c r="C172" s="333"/>
      <c r="D172" s="528">
        <v>2016</v>
      </c>
      <c r="E172" s="588">
        <v>46.6</v>
      </c>
      <c r="F172" s="603" t="s">
        <v>405</v>
      </c>
      <c r="G172" s="588">
        <v>0</v>
      </c>
      <c r="H172" s="588">
        <v>53.4</v>
      </c>
      <c r="I172" s="603" t="s">
        <v>405</v>
      </c>
      <c r="J172" s="591">
        <v>100</v>
      </c>
      <c r="K172" s="531"/>
    </row>
    <row r="173" spans="1:11" ht="14.45" customHeight="1">
      <c r="A173" s="1908"/>
      <c r="B173" s="362"/>
      <c r="C173" s="333"/>
      <c r="D173" s="528">
        <v>2017</v>
      </c>
      <c r="E173" s="588">
        <v>32.4</v>
      </c>
      <c r="F173" s="603" t="s">
        <v>405</v>
      </c>
      <c r="G173" s="588">
        <v>0</v>
      </c>
      <c r="H173" s="588">
        <v>67.599999999999994</v>
      </c>
      <c r="I173" s="603" t="s">
        <v>405</v>
      </c>
      <c r="J173" s="591">
        <v>100</v>
      </c>
      <c r="K173" s="531"/>
    </row>
    <row r="174" spans="1:11" ht="14.45" customHeight="1">
      <c r="A174" s="1908"/>
      <c r="B174" s="362"/>
      <c r="C174" s="333"/>
      <c r="D174" s="528">
        <v>2018</v>
      </c>
      <c r="E174" s="588">
        <v>40.299999999999997</v>
      </c>
      <c r="F174" s="603" t="s">
        <v>405</v>
      </c>
      <c r="G174" s="588">
        <v>0</v>
      </c>
      <c r="H174" s="588">
        <v>59.7</v>
      </c>
      <c r="I174" s="603" t="s">
        <v>405</v>
      </c>
      <c r="J174" s="591">
        <v>100</v>
      </c>
      <c r="K174" s="531"/>
    </row>
    <row r="175" spans="1:11" ht="14.45" customHeight="1">
      <c r="A175" s="1908"/>
      <c r="B175" s="362"/>
      <c r="C175" s="333"/>
      <c r="D175" s="322">
        <v>2019</v>
      </c>
      <c r="E175" s="588">
        <v>20.6</v>
      </c>
      <c r="F175" s="588" t="s">
        <v>405</v>
      </c>
      <c r="G175" s="588">
        <v>0</v>
      </c>
      <c r="H175" s="588">
        <v>79.400000000000006</v>
      </c>
      <c r="I175" s="588" t="s">
        <v>405</v>
      </c>
      <c r="J175" s="589">
        <v>100</v>
      </c>
      <c r="K175" s="531"/>
    </row>
    <row r="176" spans="1:11" ht="14.45" customHeight="1">
      <c r="A176" s="1908"/>
      <c r="B176" s="362"/>
      <c r="C176" s="333"/>
      <c r="D176" s="322">
        <v>2020</v>
      </c>
      <c r="E176" s="588">
        <v>19.399999999999999</v>
      </c>
      <c r="F176" s="588" t="s">
        <v>405</v>
      </c>
      <c r="G176" s="588" t="s">
        <v>405</v>
      </c>
      <c r="H176" s="588">
        <v>80.599999999999994</v>
      </c>
      <c r="I176" s="588" t="s">
        <v>405</v>
      </c>
      <c r="J176" s="589">
        <v>100</v>
      </c>
      <c r="K176" s="531"/>
    </row>
    <row r="177" spans="1:11" ht="14.45" customHeight="1">
      <c r="A177" s="1908"/>
      <c r="B177" s="1958" t="s">
        <v>504</v>
      </c>
      <c r="C177" s="320" t="s">
        <v>433</v>
      </c>
      <c r="D177" s="528">
        <v>2010</v>
      </c>
      <c r="E177" s="588" t="s">
        <v>405</v>
      </c>
      <c r="F177" s="588" t="s">
        <v>405</v>
      </c>
      <c r="G177" s="588">
        <v>100</v>
      </c>
      <c r="H177" s="588" t="s">
        <v>405</v>
      </c>
      <c r="I177" s="588" t="s">
        <v>405</v>
      </c>
      <c r="J177" s="589">
        <v>100</v>
      </c>
      <c r="K177" s="1959" t="s">
        <v>434</v>
      </c>
    </row>
    <row r="178" spans="1:11" ht="14.45" customHeight="1">
      <c r="A178" s="1908"/>
      <c r="B178" s="1958"/>
      <c r="C178" s="332"/>
      <c r="D178" s="528">
        <v>2011</v>
      </c>
      <c r="E178" s="588" t="s">
        <v>405</v>
      </c>
      <c r="F178" s="588" t="s">
        <v>405</v>
      </c>
      <c r="G178" s="588">
        <v>100</v>
      </c>
      <c r="H178" s="588" t="s">
        <v>405</v>
      </c>
      <c r="I178" s="588" t="s">
        <v>405</v>
      </c>
      <c r="J178" s="589">
        <v>100</v>
      </c>
      <c r="K178" s="1959"/>
    </row>
    <row r="179" spans="1:11" ht="14.45" customHeight="1">
      <c r="A179" s="1908"/>
      <c r="B179" s="1958"/>
      <c r="C179" s="332"/>
      <c r="D179" s="528">
        <v>2012</v>
      </c>
      <c r="E179" s="588" t="s">
        <v>405</v>
      </c>
      <c r="F179" s="588" t="s">
        <v>405</v>
      </c>
      <c r="G179" s="588">
        <v>100</v>
      </c>
      <c r="H179" s="588" t="s">
        <v>405</v>
      </c>
      <c r="I179" s="588" t="s">
        <v>405</v>
      </c>
      <c r="J179" s="589">
        <v>100</v>
      </c>
      <c r="K179" s="1959"/>
    </row>
    <row r="180" spans="1:11" ht="14.45" customHeight="1">
      <c r="A180" s="1908"/>
      <c r="B180" s="1958"/>
      <c r="C180" s="332"/>
      <c r="D180" s="528">
        <v>2013</v>
      </c>
      <c r="E180" s="588" t="s">
        <v>405</v>
      </c>
      <c r="F180" s="588" t="s">
        <v>405</v>
      </c>
      <c r="G180" s="588">
        <v>100</v>
      </c>
      <c r="H180" s="588" t="s">
        <v>405</v>
      </c>
      <c r="I180" s="588" t="s">
        <v>405</v>
      </c>
      <c r="J180" s="589">
        <v>100</v>
      </c>
      <c r="K180" s="1959"/>
    </row>
    <row r="181" spans="1:11" ht="14.45" customHeight="1">
      <c r="A181" s="1908"/>
      <c r="B181" s="1958"/>
      <c r="C181" s="332"/>
      <c r="D181" s="528">
        <v>2014</v>
      </c>
      <c r="E181" s="588" t="s">
        <v>405</v>
      </c>
      <c r="F181" s="588" t="s">
        <v>405</v>
      </c>
      <c r="G181" s="588">
        <v>100</v>
      </c>
      <c r="H181" s="588" t="s">
        <v>405</v>
      </c>
      <c r="I181" s="588" t="s">
        <v>405</v>
      </c>
      <c r="J181" s="589">
        <v>100</v>
      </c>
      <c r="K181" s="530"/>
    </row>
    <row r="182" spans="1:11" ht="14.45" customHeight="1">
      <c r="A182" s="1908"/>
      <c r="B182" s="332"/>
      <c r="C182" s="332"/>
      <c r="D182" s="528">
        <v>2015</v>
      </c>
      <c r="E182" s="588" t="s">
        <v>405</v>
      </c>
      <c r="F182" s="588" t="s">
        <v>405</v>
      </c>
      <c r="G182" s="588">
        <v>100</v>
      </c>
      <c r="H182" s="588" t="s">
        <v>405</v>
      </c>
      <c r="I182" s="593" t="s">
        <v>405</v>
      </c>
      <c r="J182" s="589">
        <v>100</v>
      </c>
      <c r="K182" s="530"/>
    </row>
    <row r="183" spans="1:11" ht="14.45" customHeight="1">
      <c r="A183" s="1908"/>
      <c r="B183" s="332"/>
      <c r="C183" s="332"/>
      <c r="D183" s="312">
        <v>2016</v>
      </c>
      <c r="E183" s="588" t="s">
        <v>405</v>
      </c>
      <c r="F183" s="588" t="s">
        <v>405</v>
      </c>
      <c r="G183" s="588">
        <v>100</v>
      </c>
      <c r="H183" s="588" t="s">
        <v>405</v>
      </c>
      <c r="I183" s="588" t="s">
        <v>405</v>
      </c>
      <c r="J183" s="589">
        <v>100</v>
      </c>
      <c r="K183" s="530"/>
    </row>
    <row r="184" spans="1:11" ht="14.45" customHeight="1">
      <c r="A184" s="1908"/>
      <c r="B184" s="332"/>
      <c r="C184" s="332"/>
      <c r="D184" s="528">
        <v>2017</v>
      </c>
      <c r="E184" s="588" t="s">
        <v>405</v>
      </c>
      <c r="F184" s="588" t="s">
        <v>405</v>
      </c>
      <c r="G184" s="588">
        <v>100</v>
      </c>
      <c r="H184" s="588" t="s">
        <v>405</v>
      </c>
      <c r="I184" s="588" t="s">
        <v>405</v>
      </c>
      <c r="J184" s="589">
        <v>100</v>
      </c>
      <c r="K184" s="530"/>
    </row>
    <row r="185" spans="1:11" ht="14.45" customHeight="1">
      <c r="A185" s="1908"/>
      <c r="B185" s="332"/>
      <c r="C185" s="332"/>
      <c r="D185" s="528">
        <v>2018</v>
      </c>
      <c r="E185" s="588" t="s">
        <v>405</v>
      </c>
      <c r="F185" s="588" t="s">
        <v>405</v>
      </c>
      <c r="G185" s="588">
        <v>100</v>
      </c>
      <c r="H185" s="588" t="s">
        <v>405</v>
      </c>
      <c r="I185" s="588" t="s">
        <v>405</v>
      </c>
      <c r="J185" s="589">
        <v>100</v>
      </c>
      <c r="K185" s="530"/>
    </row>
    <row r="186" spans="1:11" ht="14.45" customHeight="1">
      <c r="A186" s="1908"/>
      <c r="B186" s="332"/>
      <c r="C186" s="332"/>
      <c r="D186" s="532">
        <v>2019</v>
      </c>
      <c r="E186" s="435" t="s">
        <v>405</v>
      </c>
      <c r="F186" s="588" t="s">
        <v>405</v>
      </c>
      <c r="G186" s="588">
        <v>100</v>
      </c>
      <c r="H186" s="435" t="s">
        <v>405</v>
      </c>
      <c r="I186" s="588" t="s">
        <v>405</v>
      </c>
      <c r="J186" s="595">
        <v>100</v>
      </c>
      <c r="K186" s="530"/>
    </row>
    <row r="187" spans="1:11" ht="14.45" customHeight="1">
      <c r="A187" s="1908"/>
      <c r="B187" s="332"/>
      <c r="C187" s="332"/>
      <c r="D187" s="532">
        <v>2020</v>
      </c>
      <c r="E187" s="435" t="s">
        <v>405</v>
      </c>
      <c r="F187" s="588" t="s">
        <v>405</v>
      </c>
      <c r="G187" s="588">
        <v>100</v>
      </c>
      <c r="H187" s="435" t="s">
        <v>405</v>
      </c>
      <c r="I187" s="588" t="s">
        <v>405</v>
      </c>
      <c r="J187" s="595">
        <v>100</v>
      </c>
      <c r="K187" s="530"/>
    </row>
    <row r="188" spans="1:11" ht="14.45" customHeight="1">
      <c r="A188" s="1908"/>
      <c r="B188" s="332" t="s">
        <v>196</v>
      </c>
      <c r="C188" s="320" t="s">
        <v>435</v>
      </c>
      <c r="D188" s="528">
        <v>2010</v>
      </c>
      <c r="E188" s="592">
        <v>-0.3</v>
      </c>
      <c r="F188" s="435" t="s">
        <v>405</v>
      </c>
      <c r="G188" s="588">
        <v>82.3</v>
      </c>
      <c r="H188" s="435">
        <v>16.100000000000001</v>
      </c>
      <c r="I188" s="588">
        <v>1.9</v>
      </c>
      <c r="J188" s="595">
        <v>100</v>
      </c>
      <c r="K188" s="360" t="s">
        <v>436</v>
      </c>
    </row>
    <row r="189" spans="1:11" ht="14.45" customHeight="1">
      <c r="A189" s="1908"/>
      <c r="B189" s="329"/>
      <c r="C189" s="329"/>
      <c r="D189" s="528">
        <v>2011</v>
      </c>
      <c r="E189" s="592">
        <v>0.1</v>
      </c>
      <c r="F189" s="435" t="s">
        <v>405</v>
      </c>
      <c r="G189" s="588">
        <v>83</v>
      </c>
      <c r="H189" s="435">
        <v>14.7</v>
      </c>
      <c r="I189" s="588">
        <v>2.2000000000000002</v>
      </c>
      <c r="J189" s="595">
        <v>100</v>
      </c>
      <c r="K189" s="531"/>
    </row>
    <row r="190" spans="1:11" ht="14.45" customHeight="1">
      <c r="A190" s="1908"/>
      <c r="B190" s="329"/>
      <c r="C190" s="329"/>
      <c r="D190" s="528">
        <v>2012</v>
      </c>
      <c r="E190" s="592">
        <v>-1.1000000000000001</v>
      </c>
      <c r="F190" s="435" t="s">
        <v>405</v>
      </c>
      <c r="G190" s="588">
        <v>79.3</v>
      </c>
      <c r="H190" s="435">
        <v>20.9</v>
      </c>
      <c r="I190" s="588">
        <v>0.9</v>
      </c>
      <c r="J190" s="595">
        <v>100</v>
      </c>
      <c r="K190" s="531"/>
    </row>
    <row r="191" spans="1:11" ht="14.45" customHeight="1">
      <c r="A191" s="1908"/>
      <c r="B191" s="329"/>
      <c r="C191" s="329"/>
      <c r="D191" s="528">
        <v>2013</v>
      </c>
      <c r="E191" s="592">
        <v>1.9</v>
      </c>
      <c r="F191" s="435" t="s">
        <v>405</v>
      </c>
      <c r="G191" s="588">
        <v>74.5</v>
      </c>
      <c r="H191" s="435">
        <v>22.5</v>
      </c>
      <c r="I191" s="588">
        <v>1.1000000000000001</v>
      </c>
      <c r="J191" s="595">
        <v>100</v>
      </c>
      <c r="K191" s="531"/>
    </row>
    <row r="192" spans="1:11" ht="14.45" customHeight="1">
      <c r="A192" s="1908"/>
      <c r="B192" s="329"/>
      <c r="C192" s="329"/>
      <c r="D192" s="528">
        <v>2014</v>
      </c>
      <c r="E192" s="592">
        <v>-0.1</v>
      </c>
      <c r="F192" s="435" t="s">
        <v>405</v>
      </c>
      <c r="G192" s="588">
        <v>78.2</v>
      </c>
      <c r="H192" s="435">
        <v>21.4</v>
      </c>
      <c r="I192" s="588">
        <v>0.5</v>
      </c>
      <c r="J192" s="595">
        <v>100</v>
      </c>
      <c r="K192" s="531"/>
    </row>
    <row r="193" spans="1:11" ht="14.45" customHeight="1">
      <c r="A193" s="1908"/>
      <c r="B193" s="329"/>
      <c r="C193" s="329"/>
      <c r="D193" s="528">
        <v>2015</v>
      </c>
      <c r="E193" s="592">
        <v>2.2000000000000002</v>
      </c>
      <c r="F193" s="435" t="s">
        <v>405</v>
      </c>
      <c r="G193" s="588">
        <v>81.5</v>
      </c>
      <c r="H193" s="435">
        <v>15.8</v>
      </c>
      <c r="I193" s="588">
        <v>0.5</v>
      </c>
      <c r="J193" s="595">
        <v>100</v>
      </c>
      <c r="K193" s="531"/>
    </row>
    <row r="194" spans="1:11" ht="14.45" customHeight="1">
      <c r="A194" s="1908"/>
      <c r="B194" s="329"/>
      <c r="C194" s="329"/>
      <c r="D194" s="528">
        <v>2016</v>
      </c>
      <c r="E194" s="592">
        <v>1.2</v>
      </c>
      <c r="F194" s="435" t="s">
        <v>405</v>
      </c>
      <c r="G194" s="588">
        <v>69.5</v>
      </c>
      <c r="H194" s="435">
        <v>28.6</v>
      </c>
      <c r="I194" s="588">
        <v>0.7</v>
      </c>
      <c r="J194" s="595">
        <v>100.00000000000001</v>
      </c>
      <c r="K194" s="531"/>
    </row>
    <row r="195" spans="1:11" ht="14.45" customHeight="1">
      <c r="A195" s="1908"/>
      <c r="B195" s="329"/>
      <c r="C195" s="329"/>
      <c r="D195" s="528">
        <v>2017</v>
      </c>
      <c r="E195" s="592">
        <v>0.2</v>
      </c>
      <c r="F195" s="435" t="s">
        <v>405</v>
      </c>
      <c r="G195" s="588">
        <v>71.599999999999994</v>
      </c>
      <c r="H195" s="435">
        <v>27.5</v>
      </c>
      <c r="I195" s="588">
        <v>0.7</v>
      </c>
      <c r="J195" s="595">
        <v>100</v>
      </c>
      <c r="K195" s="531"/>
    </row>
    <row r="196" spans="1:11" ht="14.45" customHeight="1">
      <c r="A196" s="1908"/>
      <c r="B196" s="329"/>
      <c r="C196" s="329"/>
      <c r="D196" s="528">
        <v>2018</v>
      </c>
      <c r="E196" s="592">
        <v>0.9</v>
      </c>
      <c r="F196" s="435" t="s">
        <v>405</v>
      </c>
      <c r="G196" s="588">
        <v>70.2</v>
      </c>
      <c r="H196" s="435">
        <v>28.4</v>
      </c>
      <c r="I196" s="588">
        <v>0.5</v>
      </c>
      <c r="J196" s="595">
        <v>100</v>
      </c>
      <c r="K196" s="531"/>
    </row>
    <row r="197" spans="1:11" ht="14.45" customHeight="1">
      <c r="A197" s="1908"/>
      <c r="B197" s="373"/>
      <c r="C197" s="373"/>
      <c r="D197" s="571">
        <v>2019</v>
      </c>
      <c r="E197" s="629">
        <v>3.7</v>
      </c>
      <c r="F197" s="630" t="s">
        <v>405</v>
      </c>
      <c r="G197" s="629">
        <v>63.9</v>
      </c>
      <c r="H197" s="629">
        <v>31.8</v>
      </c>
      <c r="I197" s="629">
        <v>0.6</v>
      </c>
      <c r="J197" s="631">
        <v>99.999999999999986</v>
      </c>
      <c r="K197" s="354"/>
    </row>
    <row r="198" spans="1:11" ht="14.45" customHeight="1">
      <c r="A198" s="1908"/>
      <c r="B198" s="373"/>
      <c r="C198" s="373"/>
      <c r="D198" s="571">
        <v>2020</v>
      </c>
      <c r="E198" s="629">
        <v>2.2999999999999998</v>
      </c>
      <c r="F198" s="630" t="s">
        <v>405</v>
      </c>
      <c r="G198" s="629">
        <v>64.7</v>
      </c>
      <c r="H198" s="629">
        <v>32.299999999999997</v>
      </c>
      <c r="I198" s="629">
        <v>0.7</v>
      </c>
      <c r="J198" s="631">
        <v>100</v>
      </c>
      <c r="K198" s="354"/>
    </row>
    <row r="199" spans="1:11" ht="19.7" customHeight="1">
      <c r="A199" s="1987">
        <v>148</v>
      </c>
      <c r="B199" s="2024" t="s">
        <v>605</v>
      </c>
      <c r="C199" s="2024"/>
      <c r="D199" s="2024"/>
      <c r="E199" s="2024"/>
      <c r="F199" s="2024"/>
      <c r="G199" s="2024"/>
      <c r="H199" s="2024"/>
      <c r="I199" s="2024"/>
      <c r="J199" s="2024"/>
      <c r="K199" s="2024"/>
    </row>
    <row r="200" spans="1:11" ht="33.950000000000003" customHeight="1">
      <c r="A200" s="1987"/>
      <c r="B200" s="778"/>
      <c r="C200" s="773" t="s">
        <v>534</v>
      </c>
      <c r="D200" s="773" t="s">
        <v>336</v>
      </c>
      <c r="E200" s="773" t="s">
        <v>535</v>
      </c>
      <c r="F200" s="773" t="s">
        <v>536</v>
      </c>
      <c r="G200" s="773" t="s">
        <v>537</v>
      </c>
      <c r="H200" s="773" t="s">
        <v>570</v>
      </c>
      <c r="I200" s="773" t="s">
        <v>539</v>
      </c>
      <c r="J200" s="774" t="s">
        <v>548</v>
      </c>
      <c r="K200" s="779"/>
    </row>
    <row r="201" spans="1:11" ht="33.950000000000003" customHeight="1">
      <c r="A201" s="1987"/>
      <c r="B201" s="780"/>
      <c r="C201" s="775" t="s">
        <v>372</v>
      </c>
      <c r="D201" s="775" t="s">
        <v>9</v>
      </c>
      <c r="E201" s="775" t="s">
        <v>541</v>
      </c>
      <c r="F201" s="775" t="s">
        <v>320</v>
      </c>
      <c r="G201" s="775" t="s">
        <v>543</v>
      </c>
      <c r="H201" s="775" t="s">
        <v>544</v>
      </c>
      <c r="I201" s="775" t="s">
        <v>545</v>
      </c>
      <c r="J201" s="776" t="s">
        <v>549</v>
      </c>
      <c r="K201" s="781"/>
    </row>
    <row r="202" spans="1:11" ht="19.7" customHeight="1">
      <c r="A202" s="1987"/>
      <c r="B202" s="782"/>
      <c r="C202" s="783"/>
      <c r="D202" s="784"/>
      <c r="E202" s="784" t="s">
        <v>318</v>
      </c>
      <c r="F202" s="784" t="s">
        <v>321</v>
      </c>
      <c r="G202" s="784" t="s">
        <v>325</v>
      </c>
      <c r="H202" s="784" t="s">
        <v>328</v>
      </c>
      <c r="I202" s="784" t="s">
        <v>331</v>
      </c>
      <c r="J202" s="785" t="s">
        <v>334</v>
      </c>
      <c r="K202" s="786"/>
    </row>
    <row r="203" spans="1:11" ht="6.95" customHeight="1">
      <c r="A203" s="1987"/>
      <c r="B203" s="373"/>
      <c r="C203" s="373"/>
      <c r="D203" s="571"/>
      <c r="E203" s="373"/>
      <c r="F203" s="373"/>
      <c r="G203" s="373"/>
      <c r="H203" s="373"/>
      <c r="I203" s="373"/>
      <c r="J203" s="572"/>
      <c r="K203" s="373"/>
    </row>
    <row r="204" spans="1:11" ht="14.45" customHeight="1">
      <c r="A204" s="1987"/>
      <c r="B204" s="1988" t="s">
        <v>437</v>
      </c>
      <c r="C204" s="632" t="s">
        <v>438</v>
      </c>
      <c r="D204" s="571">
        <v>2010</v>
      </c>
      <c r="E204" s="630">
        <v>13.7</v>
      </c>
      <c r="F204" s="630" t="s">
        <v>405</v>
      </c>
      <c r="G204" s="630">
        <v>60.6</v>
      </c>
      <c r="H204" s="630">
        <v>21.7</v>
      </c>
      <c r="I204" s="630">
        <v>4</v>
      </c>
      <c r="J204" s="633">
        <v>100</v>
      </c>
      <c r="K204" s="1989" t="s">
        <v>439</v>
      </c>
    </row>
    <row r="205" spans="1:11" ht="14.45" customHeight="1">
      <c r="A205" s="1987"/>
      <c r="B205" s="1988"/>
      <c r="C205" s="632"/>
      <c r="D205" s="571">
        <v>2011</v>
      </c>
      <c r="E205" s="630">
        <v>1.2</v>
      </c>
      <c r="F205" s="630" t="s">
        <v>405</v>
      </c>
      <c r="G205" s="630">
        <v>69.3</v>
      </c>
      <c r="H205" s="630">
        <v>25</v>
      </c>
      <c r="I205" s="630">
        <v>4.5</v>
      </c>
      <c r="J205" s="633">
        <v>100</v>
      </c>
      <c r="K205" s="1989"/>
    </row>
    <row r="206" spans="1:11" ht="14.45" customHeight="1">
      <c r="A206" s="1987"/>
      <c r="B206" s="1988"/>
      <c r="C206" s="632"/>
      <c r="D206" s="571">
        <v>2012</v>
      </c>
      <c r="E206" s="630">
        <v>-1.1000000000000001</v>
      </c>
      <c r="F206" s="630" t="s">
        <v>405</v>
      </c>
      <c r="G206" s="630">
        <v>73.2</v>
      </c>
      <c r="H206" s="630">
        <v>24.5</v>
      </c>
      <c r="I206" s="630">
        <v>3.4</v>
      </c>
      <c r="J206" s="633">
        <v>100</v>
      </c>
      <c r="K206" s="1989"/>
    </row>
    <row r="207" spans="1:11" ht="14.45" customHeight="1">
      <c r="A207" s="1987"/>
      <c r="B207" s="1988"/>
      <c r="C207" s="632"/>
      <c r="D207" s="571">
        <v>2013</v>
      </c>
      <c r="E207" s="630">
        <v>9</v>
      </c>
      <c r="F207" s="630" t="s">
        <v>405</v>
      </c>
      <c r="G207" s="630">
        <v>66.599999999999994</v>
      </c>
      <c r="H207" s="630">
        <v>21</v>
      </c>
      <c r="I207" s="630">
        <v>3.4</v>
      </c>
      <c r="J207" s="633">
        <v>100</v>
      </c>
      <c r="K207" s="1989"/>
    </row>
    <row r="208" spans="1:11" ht="14.45" customHeight="1">
      <c r="A208" s="1987"/>
      <c r="B208" s="373"/>
      <c r="C208" s="632"/>
      <c r="D208" s="571">
        <v>2014</v>
      </c>
      <c r="E208" s="630">
        <v>9.8000000000000007</v>
      </c>
      <c r="F208" s="630" t="s">
        <v>405</v>
      </c>
      <c r="G208" s="630">
        <v>64.8</v>
      </c>
      <c r="H208" s="630">
        <v>21.8</v>
      </c>
      <c r="I208" s="630">
        <v>3.6</v>
      </c>
      <c r="J208" s="633">
        <v>100</v>
      </c>
      <c r="K208" s="354"/>
    </row>
    <row r="209" spans="1:11" ht="14.45" customHeight="1">
      <c r="A209" s="1987"/>
      <c r="B209" s="373"/>
      <c r="C209" s="632"/>
      <c r="D209" s="571">
        <v>2015</v>
      </c>
      <c r="E209" s="630">
        <v>3.4</v>
      </c>
      <c r="F209" s="630" t="s">
        <v>405</v>
      </c>
      <c r="G209" s="630">
        <v>64.8</v>
      </c>
      <c r="H209" s="630">
        <v>24.9</v>
      </c>
      <c r="I209" s="630">
        <v>6.9</v>
      </c>
      <c r="J209" s="633">
        <v>100</v>
      </c>
      <c r="K209" s="354"/>
    </row>
    <row r="210" spans="1:11" ht="14.45" customHeight="1">
      <c r="A210" s="1987"/>
      <c r="B210" s="373"/>
      <c r="C210" s="632"/>
      <c r="D210" s="571">
        <v>2016</v>
      </c>
      <c r="E210" s="630">
        <v>13.6</v>
      </c>
      <c r="F210" s="630" t="s">
        <v>405</v>
      </c>
      <c r="G210" s="630">
        <v>58.6</v>
      </c>
      <c r="H210" s="630">
        <v>21.7</v>
      </c>
      <c r="I210" s="630">
        <v>6.1</v>
      </c>
      <c r="J210" s="633">
        <v>100</v>
      </c>
      <c r="K210" s="354"/>
    </row>
    <row r="211" spans="1:11" ht="14.45" customHeight="1">
      <c r="A211" s="1987"/>
      <c r="B211" s="373"/>
      <c r="C211" s="632"/>
      <c r="D211" s="571">
        <v>2017</v>
      </c>
      <c r="E211" s="630">
        <v>4.7</v>
      </c>
      <c r="F211" s="630" t="s">
        <v>405</v>
      </c>
      <c r="G211" s="630">
        <v>62.7</v>
      </c>
      <c r="H211" s="630">
        <v>27</v>
      </c>
      <c r="I211" s="630">
        <v>5.6</v>
      </c>
      <c r="J211" s="633">
        <v>100</v>
      </c>
      <c r="K211" s="354"/>
    </row>
    <row r="212" spans="1:11" ht="14.45" customHeight="1">
      <c r="A212" s="1987"/>
      <c r="B212" s="373"/>
      <c r="C212" s="632"/>
      <c r="D212" s="571">
        <v>2018</v>
      </c>
      <c r="E212" s="630">
        <v>-90.6</v>
      </c>
      <c r="F212" s="630" t="s">
        <v>405</v>
      </c>
      <c r="G212" s="630">
        <v>123.6</v>
      </c>
      <c r="H212" s="630">
        <v>55.2</v>
      </c>
      <c r="I212" s="630">
        <v>11.8</v>
      </c>
      <c r="J212" s="633">
        <v>100</v>
      </c>
      <c r="K212" s="354"/>
    </row>
    <row r="213" spans="1:11" ht="14.45" customHeight="1">
      <c r="A213" s="1987"/>
      <c r="B213" s="373"/>
      <c r="C213" s="632"/>
      <c r="D213" s="571">
        <v>2019</v>
      </c>
      <c r="E213" s="630">
        <v>-0.8</v>
      </c>
      <c r="F213" s="630" t="s">
        <v>405</v>
      </c>
      <c r="G213" s="630">
        <v>47.1</v>
      </c>
      <c r="H213" s="630">
        <v>40.4</v>
      </c>
      <c r="I213" s="630">
        <v>13.3</v>
      </c>
      <c r="J213" s="633">
        <v>100</v>
      </c>
      <c r="K213" s="354"/>
    </row>
    <row r="214" spans="1:11" ht="14.45" customHeight="1">
      <c r="A214" s="1987"/>
      <c r="B214" s="373"/>
      <c r="C214" s="632"/>
      <c r="D214" s="571">
        <v>2020</v>
      </c>
      <c r="E214" s="630">
        <v>-69.8</v>
      </c>
      <c r="F214" s="630" t="s">
        <v>405</v>
      </c>
      <c r="G214" s="630">
        <v>78.7</v>
      </c>
      <c r="H214" s="630">
        <v>70.7</v>
      </c>
      <c r="I214" s="630">
        <v>20.399999999999999</v>
      </c>
      <c r="J214" s="633">
        <v>100</v>
      </c>
      <c r="K214" s="354"/>
    </row>
    <row r="215" spans="1:11" ht="14.45" customHeight="1">
      <c r="A215" s="1987"/>
      <c r="B215" s="1988" t="s">
        <v>440</v>
      </c>
      <c r="C215" s="632" t="s">
        <v>441</v>
      </c>
      <c r="D215" s="571">
        <v>2010</v>
      </c>
      <c r="E215" s="630">
        <v>23.3</v>
      </c>
      <c r="F215" s="630" t="s">
        <v>405</v>
      </c>
      <c r="G215" s="630">
        <v>48.9</v>
      </c>
      <c r="H215" s="630">
        <v>19.100000000000001</v>
      </c>
      <c r="I215" s="630">
        <v>8.6999999999999993</v>
      </c>
      <c r="J215" s="633">
        <v>100</v>
      </c>
      <c r="K215" s="1989" t="s">
        <v>442</v>
      </c>
    </row>
    <row r="216" spans="1:11" ht="14.45" customHeight="1">
      <c r="A216" s="1987"/>
      <c r="B216" s="1988"/>
      <c r="C216" s="632"/>
      <c r="D216" s="571">
        <v>2011</v>
      </c>
      <c r="E216" s="630">
        <v>25</v>
      </c>
      <c r="F216" s="630" t="s">
        <v>405</v>
      </c>
      <c r="G216" s="630">
        <v>43.8</v>
      </c>
      <c r="H216" s="630">
        <v>24.6</v>
      </c>
      <c r="I216" s="630">
        <v>6.6</v>
      </c>
      <c r="J216" s="633">
        <v>100</v>
      </c>
      <c r="K216" s="1989"/>
    </row>
    <row r="217" spans="1:11" ht="14.45" customHeight="1">
      <c r="A217" s="1987"/>
      <c r="B217" s="1988"/>
      <c r="C217" s="632"/>
      <c r="D217" s="571">
        <v>2012</v>
      </c>
      <c r="E217" s="630">
        <v>62.4</v>
      </c>
      <c r="F217" s="630" t="s">
        <v>405</v>
      </c>
      <c r="G217" s="630">
        <v>21.8</v>
      </c>
      <c r="H217" s="630">
        <v>14.4</v>
      </c>
      <c r="I217" s="630">
        <v>1.4</v>
      </c>
      <c r="J217" s="633">
        <v>100</v>
      </c>
      <c r="K217" s="1989"/>
    </row>
    <row r="218" spans="1:11" ht="14.45" customHeight="1">
      <c r="A218" s="1987"/>
      <c r="B218" s="1988"/>
      <c r="C218" s="632"/>
      <c r="D218" s="571">
        <v>2013</v>
      </c>
      <c r="E218" s="630">
        <v>67.3</v>
      </c>
      <c r="F218" s="630" t="s">
        <v>405</v>
      </c>
      <c r="G218" s="630">
        <v>16.399999999999999</v>
      </c>
      <c r="H218" s="630">
        <v>14.7</v>
      </c>
      <c r="I218" s="630">
        <v>1.6</v>
      </c>
      <c r="J218" s="633">
        <v>100</v>
      </c>
      <c r="K218" s="1989"/>
    </row>
    <row r="219" spans="1:11" ht="14.45" customHeight="1">
      <c r="A219" s="1987"/>
      <c r="B219" s="373"/>
      <c r="C219" s="632"/>
      <c r="D219" s="571">
        <v>2014</v>
      </c>
      <c r="E219" s="630">
        <v>62.9</v>
      </c>
      <c r="F219" s="630" t="s">
        <v>405</v>
      </c>
      <c r="G219" s="630">
        <v>15.4</v>
      </c>
      <c r="H219" s="630">
        <v>20.8</v>
      </c>
      <c r="I219" s="630">
        <v>0.9</v>
      </c>
      <c r="J219" s="633">
        <v>100</v>
      </c>
      <c r="K219" s="1989"/>
    </row>
    <row r="220" spans="1:11" ht="14.45" customHeight="1">
      <c r="A220" s="1987"/>
      <c r="B220" s="373"/>
      <c r="C220" s="632"/>
      <c r="D220" s="571">
        <v>2015</v>
      </c>
      <c r="E220" s="630">
        <v>54.1</v>
      </c>
      <c r="F220" s="630" t="s">
        <v>405</v>
      </c>
      <c r="G220" s="630">
        <v>19.399999999999999</v>
      </c>
      <c r="H220" s="630">
        <v>25.5</v>
      </c>
      <c r="I220" s="630">
        <v>1</v>
      </c>
      <c r="J220" s="633">
        <v>100</v>
      </c>
      <c r="K220" s="354"/>
    </row>
    <row r="221" spans="1:11" ht="14.45" customHeight="1">
      <c r="A221" s="1987"/>
      <c r="B221" s="373"/>
      <c r="C221" s="632"/>
      <c r="D221" s="571">
        <v>2016</v>
      </c>
      <c r="E221" s="630">
        <v>50.5</v>
      </c>
      <c r="F221" s="630" t="s">
        <v>405</v>
      </c>
      <c r="G221" s="630">
        <v>18.2</v>
      </c>
      <c r="H221" s="630">
        <v>29.8</v>
      </c>
      <c r="I221" s="630">
        <v>1.5</v>
      </c>
      <c r="J221" s="633">
        <v>100</v>
      </c>
      <c r="K221" s="354"/>
    </row>
    <row r="222" spans="1:11" ht="14.45" customHeight="1">
      <c r="A222" s="1987"/>
      <c r="B222" s="373"/>
      <c r="C222" s="632"/>
      <c r="D222" s="571">
        <v>2017</v>
      </c>
      <c r="E222" s="630">
        <v>41.2</v>
      </c>
      <c r="F222" s="630" t="s">
        <v>405</v>
      </c>
      <c r="G222" s="630">
        <v>22.7</v>
      </c>
      <c r="H222" s="630">
        <v>34.700000000000003</v>
      </c>
      <c r="I222" s="630">
        <v>1.4</v>
      </c>
      <c r="J222" s="633">
        <v>100</v>
      </c>
      <c r="K222" s="354"/>
    </row>
    <row r="223" spans="1:11" ht="14.45" customHeight="1">
      <c r="A223" s="1987"/>
      <c r="B223" s="373"/>
      <c r="C223" s="632"/>
      <c r="D223" s="571">
        <v>2018</v>
      </c>
      <c r="E223" s="630">
        <v>33.200000000000003</v>
      </c>
      <c r="F223" s="630" t="s">
        <v>405</v>
      </c>
      <c r="G223" s="630">
        <v>22</v>
      </c>
      <c r="H223" s="630">
        <v>43.3</v>
      </c>
      <c r="I223" s="630">
        <v>1.5</v>
      </c>
      <c r="J223" s="633">
        <v>100</v>
      </c>
      <c r="K223" s="354"/>
    </row>
    <row r="224" spans="1:11" ht="14.45" customHeight="1">
      <c r="A224" s="1987"/>
      <c r="B224" s="373"/>
      <c r="C224" s="632"/>
      <c r="D224" s="571">
        <v>2019</v>
      </c>
      <c r="E224" s="630">
        <v>18.2</v>
      </c>
      <c r="F224" s="630" t="s">
        <v>405</v>
      </c>
      <c r="G224" s="630">
        <v>20.7</v>
      </c>
      <c r="H224" s="630">
        <v>60.4</v>
      </c>
      <c r="I224" s="630">
        <v>0.7</v>
      </c>
      <c r="J224" s="633">
        <v>100</v>
      </c>
      <c r="K224" s="354"/>
    </row>
    <row r="225" spans="1:11" ht="14.45" customHeight="1">
      <c r="A225" s="1987"/>
      <c r="B225" s="373"/>
      <c r="C225" s="632"/>
      <c r="D225" s="571">
        <v>2020</v>
      </c>
      <c r="E225" s="630">
        <v>24.2</v>
      </c>
      <c r="F225" s="630" t="s">
        <v>405</v>
      </c>
      <c r="G225" s="630">
        <v>22.2</v>
      </c>
      <c r="H225" s="630">
        <v>52.9</v>
      </c>
      <c r="I225" s="630">
        <v>0.7</v>
      </c>
      <c r="J225" s="633">
        <v>100</v>
      </c>
      <c r="K225" s="354"/>
    </row>
    <row r="226" spans="1:11" ht="14.45" customHeight="1">
      <c r="A226" s="1987"/>
      <c r="B226" s="373" t="s">
        <v>443</v>
      </c>
      <c r="C226" s="632" t="s">
        <v>444</v>
      </c>
      <c r="D226" s="571">
        <v>2010</v>
      </c>
      <c r="E226" s="630">
        <v>1.8</v>
      </c>
      <c r="F226" s="630" t="s">
        <v>405</v>
      </c>
      <c r="G226" s="630" t="s">
        <v>405</v>
      </c>
      <c r="H226" s="630">
        <v>97.7</v>
      </c>
      <c r="I226" s="630">
        <v>0.5</v>
      </c>
      <c r="J226" s="633">
        <v>100</v>
      </c>
      <c r="K226" s="634" t="s">
        <v>445</v>
      </c>
    </row>
    <row r="227" spans="1:11" ht="14.45" customHeight="1">
      <c r="A227" s="1987"/>
      <c r="B227" s="373"/>
      <c r="C227" s="632"/>
      <c r="D227" s="571">
        <v>2011</v>
      </c>
      <c r="E227" s="630">
        <v>2.5</v>
      </c>
      <c r="F227" s="630" t="s">
        <v>405</v>
      </c>
      <c r="G227" s="630" t="s">
        <v>405</v>
      </c>
      <c r="H227" s="630">
        <v>97</v>
      </c>
      <c r="I227" s="630">
        <v>0.5</v>
      </c>
      <c r="J227" s="633">
        <v>100</v>
      </c>
      <c r="K227" s="354"/>
    </row>
    <row r="228" spans="1:11" ht="14.45" customHeight="1">
      <c r="A228" s="1987"/>
      <c r="B228" s="418"/>
      <c r="C228" s="698"/>
      <c r="D228" s="696">
        <v>2012</v>
      </c>
      <c r="E228" s="687">
        <v>3.6</v>
      </c>
      <c r="F228" s="687" t="s">
        <v>405</v>
      </c>
      <c r="G228" s="687" t="s">
        <v>405</v>
      </c>
      <c r="H228" s="687">
        <v>95.9</v>
      </c>
      <c r="I228" s="687">
        <v>0.5</v>
      </c>
      <c r="J228" s="699">
        <v>100</v>
      </c>
      <c r="K228" s="688"/>
    </row>
    <row r="229" spans="1:11" ht="14.45" customHeight="1">
      <c r="A229" s="1987"/>
      <c r="B229" s="418"/>
      <c r="C229" s="698"/>
      <c r="D229" s="696">
        <v>2013</v>
      </c>
      <c r="E229" s="687">
        <v>7.4</v>
      </c>
      <c r="F229" s="687" t="s">
        <v>405</v>
      </c>
      <c r="G229" s="687" t="s">
        <v>405</v>
      </c>
      <c r="H229" s="687">
        <v>92.1</v>
      </c>
      <c r="I229" s="687">
        <v>0.5</v>
      </c>
      <c r="J229" s="699">
        <v>100</v>
      </c>
      <c r="K229" s="688"/>
    </row>
    <row r="230" spans="1:11" ht="14.45" customHeight="1">
      <c r="A230" s="1987"/>
      <c r="B230" s="418"/>
      <c r="C230" s="698"/>
      <c r="D230" s="696">
        <v>2014</v>
      </c>
      <c r="E230" s="687">
        <v>4.3</v>
      </c>
      <c r="F230" s="687" t="s">
        <v>405</v>
      </c>
      <c r="G230" s="687" t="s">
        <v>405</v>
      </c>
      <c r="H230" s="687">
        <v>95.1</v>
      </c>
      <c r="I230" s="687">
        <v>0.6</v>
      </c>
      <c r="J230" s="699">
        <v>100</v>
      </c>
      <c r="K230" s="688"/>
    </row>
    <row r="231" spans="1:11" ht="14.45" customHeight="1">
      <c r="A231" s="1987"/>
      <c r="B231" s="418"/>
      <c r="C231" s="698"/>
      <c r="D231" s="696">
        <v>2015</v>
      </c>
      <c r="E231" s="687">
        <v>6.3</v>
      </c>
      <c r="F231" s="687" t="s">
        <v>405</v>
      </c>
      <c r="G231" s="687" t="s">
        <v>405</v>
      </c>
      <c r="H231" s="687">
        <v>93</v>
      </c>
      <c r="I231" s="687">
        <v>0.7</v>
      </c>
      <c r="J231" s="699">
        <v>100</v>
      </c>
      <c r="K231" s="688"/>
    </row>
    <row r="232" spans="1:11" ht="14.45" customHeight="1">
      <c r="A232" s="1987"/>
      <c r="B232" s="418"/>
      <c r="C232" s="698"/>
      <c r="D232" s="696">
        <v>2016</v>
      </c>
      <c r="E232" s="687">
        <v>10.7</v>
      </c>
      <c r="F232" s="687" t="s">
        <v>405</v>
      </c>
      <c r="G232" s="687" t="s">
        <v>405</v>
      </c>
      <c r="H232" s="687">
        <v>88</v>
      </c>
      <c r="I232" s="687">
        <v>1.3</v>
      </c>
      <c r="J232" s="699">
        <v>100</v>
      </c>
      <c r="K232" s="688"/>
    </row>
    <row r="233" spans="1:11" ht="14.45" customHeight="1">
      <c r="A233" s="1987"/>
      <c r="B233" s="418"/>
      <c r="C233" s="698"/>
      <c r="D233" s="696">
        <v>2017</v>
      </c>
      <c r="E233" s="687">
        <v>5.9</v>
      </c>
      <c r="F233" s="687" t="s">
        <v>405</v>
      </c>
      <c r="G233" s="687" t="s">
        <v>405</v>
      </c>
      <c r="H233" s="687">
        <v>93.1</v>
      </c>
      <c r="I233" s="687">
        <v>1</v>
      </c>
      <c r="J233" s="699">
        <v>100</v>
      </c>
      <c r="K233" s="688"/>
    </row>
    <row r="234" spans="1:11" ht="14.45" customHeight="1">
      <c r="A234" s="1987"/>
      <c r="B234" s="418"/>
      <c r="C234" s="698"/>
      <c r="D234" s="696">
        <v>2018</v>
      </c>
      <c r="E234" s="687">
        <v>7.1</v>
      </c>
      <c r="F234" s="687" t="s">
        <v>405</v>
      </c>
      <c r="G234" s="687" t="s">
        <v>405</v>
      </c>
      <c r="H234" s="687">
        <v>92</v>
      </c>
      <c r="I234" s="687">
        <v>0.9</v>
      </c>
      <c r="J234" s="699">
        <v>100</v>
      </c>
      <c r="K234" s="688"/>
    </row>
    <row r="235" spans="1:11" ht="14.45" customHeight="1">
      <c r="A235" s="1987"/>
      <c r="B235" s="418"/>
      <c r="C235" s="698"/>
      <c r="D235" s="696">
        <v>2019</v>
      </c>
      <c r="E235" s="687">
        <v>7.2</v>
      </c>
      <c r="F235" s="687" t="s">
        <v>405</v>
      </c>
      <c r="G235" s="687" t="s">
        <v>405</v>
      </c>
      <c r="H235" s="687">
        <v>82.7</v>
      </c>
      <c r="I235" s="687">
        <v>10.1</v>
      </c>
      <c r="J235" s="699">
        <v>100</v>
      </c>
      <c r="K235" s="688"/>
    </row>
    <row r="236" spans="1:11" ht="14.45" customHeight="1">
      <c r="A236" s="1987"/>
      <c r="B236" s="418"/>
      <c r="C236" s="698"/>
      <c r="D236" s="696">
        <v>2020</v>
      </c>
      <c r="E236" s="687">
        <v>2.7</v>
      </c>
      <c r="F236" s="687" t="s">
        <v>405</v>
      </c>
      <c r="G236" s="687" t="s">
        <v>405</v>
      </c>
      <c r="H236" s="687">
        <v>88.8</v>
      </c>
      <c r="I236" s="687">
        <v>8.5</v>
      </c>
      <c r="J236" s="699">
        <v>100</v>
      </c>
      <c r="K236" s="688"/>
    </row>
    <row r="237" spans="1:11" ht="14.45" customHeight="1">
      <c r="A237" s="1987"/>
      <c r="B237" s="2019" t="s">
        <v>507</v>
      </c>
      <c r="C237" s="759"/>
      <c r="D237" s="738">
        <v>2010</v>
      </c>
      <c r="E237" s="699">
        <v>47.7</v>
      </c>
      <c r="F237" s="699">
        <v>7.4</v>
      </c>
      <c r="G237" s="699">
        <v>4.3</v>
      </c>
      <c r="H237" s="699">
        <v>40.299999999999997</v>
      </c>
      <c r="I237" s="699">
        <v>0.3</v>
      </c>
      <c r="J237" s="699">
        <v>100</v>
      </c>
      <c r="K237" s="2020" t="s">
        <v>554</v>
      </c>
    </row>
    <row r="238" spans="1:11" ht="14.45" customHeight="1">
      <c r="A238" s="1987"/>
      <c r="B238" s="2019"/>
      <c r="C238" s="759"/>
      <c r="D238" s="738">
        <v>2011</v>
      </c>
      <c r="E238" s="699">
        <v>47.5</v>
      </c>
      <c r="F238" s="699">
        <v>5.3</v>
      </c>
      <c r="G238" s="699">
        <v>4.0999999999999996</v>
      </c>
      <c r="H238" s="699">
        <v>42.8</v>
      </c>
      <c r="I238" s="699">
        <v>0.3</v>
      </c>
      <c r="J238" s="699">
        <v>100</v>
      </c>
      <c r="K238" s="2020"/>
    </row>
    <row r="239" spans="1:11" ht="14.45" customHeight="1">
      <c r="A239" s="1987"/>
      <c r="B239" s="2019"/>
      <c r="C239" s="759"/>
      <c r="D239" s="738">
        <v>2012</v>
      </c>
      <c r="E239" s="699">
        <v>43.8</v>
      </c>
      <c r="F239" s="699">
        <v>5</v>
      </c>
      <c r="G239" s="699">
        <v>4.4000000000000004</v>
      </c>
      <c r="H239" s="699">
        <v>46.6</v>
      </c>
      <c r="I239" s="699">
        <v>0.2</v>
      </c>
      <c r="J239" s="699">
        <v>100</v>
      </c>
      <c r="K239" s="2020"/>
    </row>
    <row r="240" spans="1:11" ht="14.45" customHeight="1">
      <c r="A240" s="1987"/>
      <c r="B240" s="2019"/>
      <c r="C240" s="759"/>
      <c r="D240" s="738">
        <v>2013</v>
      </c>
      <c r="E240" s="699">
        <v>41.9</v>
      </c>
      <c r="F240" s="699">
        <v>5.6</v>
      </c>
      <c r="G240" s="699">
        <v>4.5</v>
      </c>
      <c r="H240" s="699">
        <v>47.8</v>
      </c>
      <c r="I240" s="699">
        <v>0.2</v>
      </c>
      <c r="J240" s="699">
        <v>100</v>
      </c>
      <c r="K240" s="2020"/>
    </row>
    <row r="241" spans="1:11" ht="14.45" customHeight="1">
      <c r="A241" s="1987"/>
      <c r="B241" s="2019"/>
      <c r="C241" s="759"/>
      <c r="D241" s="738">
        <v>2014</v>
      </c>
      <c r="E241" s="699">
        <v>46.9</v>
      </c>
      <c r="F241" s="699">
        <v>5.5</v>
      </c>
      <c r="G241" s="699">
        <v>3.7</v>
      </c>
      <c r="H241" s="699">
        <v>43.8</v>
      </c>
      <c r="I241" s="699">
        <v>0.1</v>
      </c>
      <c r="J241" s="699">
        <v>100</v>
      </c>
      <c r="K241" s="2020"/>
    </row>
    <row r="242" spans="1:11" ht="14.45" customHeight="1">
      <c r="A242" s="1987"/>
      <c r="B242" s="2019"/>
      <c r="C242" s="759"/>
      <c r="D242" s="738">
        <v>2015</v>
      </c>
      <c r="E242" s="699">
        <v>52.3</v>
      </c>
      <c r="F242" s="699">
        <v>4.2</v>
      </c>
      <c r="G242" s="699">
        <v>3.2</v>
      </c>
      <c r="H242" s="699">
        <v>40.200000000000003</v>
      </c>
      <c r="I242" s="699">
        <v>0.1</v>
      </c>
      <c r="J242" s="699">
        <v>100</v>
      </c>
      <c r="K242" s="688"/>
    </row>
    <row r="243" spans="1:11" ht="14.45" customHeight="1">
      <c r="A243" s="1987"/>
      <c r="B243" s="697"/>
      <c r="C243" s="759"/>
      <c r="D243" s="738">
        <v>2016</v>
      </c>
      <c r="E243" s="699">
        <v>57.3</v>
      </c>
      <c r="F243" s="699">
        <v>2.7</v>
      </c>
      <c r="G243" s="699">
        <v>3</v>
      </c>
      <c r="H243" s="699">
        <v>36.799999999999997</v>
      </c>
      <c r="I243" s="699">
        <v>0.2</v>
      </c>
      <c r="J243" s="699">
        <v>100</v>
      </c>
      <c r="K243" s="688"/>
    </row>
    <row r="244" spans="1:11" ht="14.45" customHeight="1">
      <c r="A244" s="1987"/>
      <c r="B244" s="697"/>
      <c r="C244" s="759"/>
      <c r="D244" s="738">
        <v>2017</v>
      </c>
      <c r="E244" s="699">
        <v>53.6</v>
      </c>
      <c r="F244" s="699">
        <v>3.1</v>
      </c>
      <c r="G244" s="699">
        <v>3.6</v>
      </c>
      <c r="H244" s="699">
        <v>39.5</v>
      </c>
      <c r="I244" s="699">
        <v>0.2</v>
      </c>
      <c r="J244" s="699">
        <v>100</v>
      </c>
      <c r="K244" s="688"/>
    </row>
    <row r="245" spans="1:11" ht="14.45" customHeight="1">
      <c r="A245" s="1987"/>
      <c r="B245" s="697"/>
      <c r="C245" s="759"/>
      <c r="D245" s="738">
        <v>2018</v>
      </c>
      <c r="E245" s="699">
        <v>51.4</v>
      </c>
      <c r="F245" s="699">
        <v>3</v>
      </c>
      <c r="G245" s="699">
        <v>4.0999999999999996</v>
      </c>
      <c r="H245" s="699">
        <v>41.3</v>
      </c>
      <c r="I245" s="699">
        <v>0.2</v>
      </c>
      <c r="J245" s="699">
        <v>100</v>
      </c>
      <c r="K245" s="688"/>
    </row>
    <row r="246" spans="1:11" ht="14.45" customHeight="1">
      <c r="A246" s="1987"/>
      <c r="B246" s="697"/>
      <c r="C246" s="759"/>
      <c r="D246" s="738">
        <v>2019</v>
      </c>
      <c r="E246" s="699">
        <v>48.4</v>
      </c>
      <c r="F246" s="699">
        <v>3.1</v>
      </c>
      <c r="G246" s="699">
        <v>3.3</v>
      </c>
      <c r="H246" s="699">
        <v>44.9</v>
      </c>
      <c r="I246" s="699">
        <v>0.3</v>
      </c>
      <c r="J246" s="699">
        <v>100</v>
      </c>
      <c r="K246" s="688"/>
    </row>
    <row r="247" spans="1:11" ht="14.45" customHeight="1">
      <c r="A247" s="1987"/>
      <c r="B247" s="418"/>
      <c r="C247" s="418"/>
      <c r="D247" s="738">
        <v>2020</v>
      </c>
      <c r="E247" s="739">
        <v>46.4</v>
      </c>
      <c r="F247" s="739">
        <v>3.6</v>
      </c>
      <c r="G247" s="739">
        <v>3.6</v>
      </c>
      <c r="H247" s="739">
        <v>46.2</v>
      </c>
      <c r="I247" s="739">
        <v>0.19999999999999998</v>
      </c>
      <c r="J247" s="420">
        <v>100.00000000000001</v>
      </c>
      <c r="K247" s="418"/>
    </row>
  </sheetData>
  <mergeCells count="44">
    <mergeCell ref="A199:A247"/>
    <mergeCell ref="B199:K199"/>
    <mergeCell ref="B204:B207"/>
    <mergeCell ref="K204:K207"/>
    <mergeCell ref="B215:B218"/>
    <mergeCell ref="K215:K219"/>
    <mergeCell ref="B237:B242"/>
    <mergeCell ref="K237:K241"/>
    <mergeCell ref="A150:A198"/>
    <mergeCell ref="I150:K150"/>
    <mergeCell ref="K151:K152"/>
    <mergeCell ref="B155:B157"/>
    <mergeCell ref="K155:K157"/>
    <mergeCell ref="B166:B170"/>
    <mergeCell ref="K166:K169"/>
    <mergeCell ref="B177:B181"/>
    <mergeCell ref="K177:K180"/>
    <mergeCell ref="A101:A149"/>
    <mergeCell ref="B101:K101"/>
    <mergeCell ref="B106:B110"/>
    <mergeCell ref="K106:K111"/>
    <mergeCell ref="B117:B121"/>
    <mergeCell ref="K117:K120"/>
    <mergeCell ref="B128:B131"/>
    <mergeCell ref="K128:K132"/>
    <mergeCell ref="B139:B143"/>
    <mergeCell ref="A52:A100"/>
    <mergeCell ref="J52:K52"/>
    <mergeCell ref="K53:K54"/>
    <mergeCell ref="B57:B60"/>
    <mergeCell ref="K57:K60"/>
    <mergeCell ref="B79:B83"/>
    <mergeCell ref="K79:K83"/>
    <mergeCell ref="B90:B94"/>
    <mergeCell ref="K90:K93"/>
    <mergeCell ref="A1:A51"/>
    <mergeCell ref="B1:I1"/>
    <mergeCell ref="B2:I2"/>
    <mergeCell ref="B3:K3"/>
    <mergeCell ref="B8:B12"/>
    <mergeCell ref="K8:K12"/>
    <mergeCell ref="B19:B23"/>
    <mergeCell ref="K41:K46"/>
    <mergeCell ref="B41:B48"/>
  </mergeCells>
  <pageMargins left="0.39370078740157483" right="0.39370078740157483" top="0.39370078740157483" bottom="0.59055118110236227" header="0" footer="0"/>
  <pageSetup paperSize="9" scale="73"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zoomScaleNormal="100" workbookViewId="0"/>
  </sheetViews>
  <sheetFormatPr defaultColWidth="5.5" defaultRowHeight="15"/>
  <cols>
    <col min="1" max="10" width="9.375" style="289" customWidth="1"/>
    <col min="11" max="16384" width="5.5" style="289"/>
  </cols>
  <sheetData>
    <row r="1" spans="1:11" ht="22.5" customHeight="1">
      <c r="A1" s="832"/>
      <c r="B1" s="832"/>
      <c r="C1" s="832"/>
      <c r="D1" s="832"/>
      <c r="E1" s="832"/>
      <c r="F1" s="832"/>
      <c r="G1" s="832"/>
      <c r="H1" s="832"/>
      <c r="I1" s="832"/>
    </row>
    <row r="2" spans="1:11" ht="22.5" customHeight="1">
      <c r="A2" s="832"/>
      <c r="B2" s="832"/>
      <c r="C2" s="832"/>
      <c r="D2" s="832"/>
      <c r="E2" s="832"/>
      <c r="F2" s="832"/>
      <c r="G2" s="832"/>
      <c r="H2" s="832"/>
      <c r="I2" s="832"/>
    </row>
    <row r="3" spans="1:11" ht="22.5" customHeight="1">
      <c r="A3" s="832"/>
      <c r="B3" s="832"/>
      <c r="C3" s="832"/>
      <c r="D3" s="832"/>
      <c r="E3" s="832"/>
      <c r="F3" s="832"/>
      <c r="G3" s="832"/>
      <c r="H3" s="832"/>
      <c r="I3" s="832"/>
    </row>
    <row r="4" spans="1:11" ht="22.5" customHeight="1">
      <c r="A4" s="832"/>
      <c r="B4" s="832"/>
      <c r="C4" s="832"/>
      <c r="D4" s="832"/>
      <c r="E4" s="832"/>
      <c r="F4" s="832"/>
      <c r="G4" s="832"/>
      <c r="H4" s="832"/>
      <c r="I4" s="832"/>
    </row>
    <row r="5" spans="1:11" ht="22.5" customHeight="1">
      <c r="A5" s="832"/>
      <c r="B5" s="832"/>
      <c r="C5" s="832"/>
      <c r="D5" s="832"/>
      <c r="E5" s="832"/>
      <c r="F5" s="832"/>
      <c r="G5" s="832"/>
      <c r="H5" s="832"/>
      <c r="I5" s="832"/>
    </row>
    <row r="6" spans="1:11" ht="22.5" customHeight="1">
      <c r="A6" s="832"/>
      <c r="B6" s="832"/>
      <c r="C6" s="832"/>
      <c r="D6" s="832"/>
      <c r="E6" s="832"/>
      <c r="F6" s="832"/>
      <c r="G6" s="832"/>
      <c r="H6" s="832"/>
      <c r="I6" s="832"/>
    </row>
    <row r="7" spans="1:11" ht="22.5" customHeight="1">
      <c r="A7" s="832"/>
      <c r="B7" s="832"/>
      <c r="C7" s="832"/>
      <c r="D7" s="832"/>
      <c r="E7" s="832"/>
      <c r="F7" s="832"/>
      <c r="G7" s="832"/>
      <c r="H7" s="832"/>
      <c r="I7" s="832"/>
    </row>
    <row r="8" spans="1:11" ht="22.5" customHeight="1">
      <c r="A8" s="832"/>
      <c r="B8" s="832"/>
      <c r="C8" s="832"/>
      <c r="D8" s="832"/>
      <c r="E8" s="832"/>
      <c r="F8" s="832"/>
      <c r="G8" s="832"/>
      <c r="H8" s="832"/>
      <c r="I8" s="832"/>
    </row>
    <row r="9" spans="1:11" ht="22.5" customHeight="1">
      <c r="A9" s="832"/>
      <c r="B9" s="832"/>
      <c r="C9" s="832"/>
      <c r="D9" s="832"/>
      <c r="E9" s="832"/>
      <c r="F9" s="832"/>
      <c r="G9" s="832"/>
      <c r="H9" s="832"/>
      <c r="I9" s="832"/>
    </row>
    <row r="10" spans="1:11" ht="22.5" customHeight="1">
      <c r="A10" s="832"/>
      <c r="B10" s="832"/>
      <c r="C10" s="832"/>
      <c r="D10" s="832"/>
      <c r="E10" s="832"/>
      <c r="F10" s="832"/>
      <c r="G10" s="832"/>
      <c r="H10" s="832"/>
      <c r="I10" s="832"/>
    </row>
    <row r="11" spans="1:11" ht="22.5" customHeight="1">
      <c r="A11" s="832"/>
      <c r="B11" s="832"/>
      <c r="C11" s="832"/>
      <c r="D11" s="832"/>
      <c r="E11" s="832"/>
      <c r="F11" s="832"/>
      <c r="G11" s="832"/>
      <c r="H11" s="832"/>
      <c r="I11" s="832"/>
    </row>
    <row r="12" spans="1:11" ht="22.5" customHeight="1">
      <c r="A12" s="832"/>
      <c r="B12" s="833"/>
      <c r="C12" s="833"/>
      <c r="D12" s="833"/>
      <c r="E12" s="833"/>
      <c r="F12" s="833"/>
      <c r="G12" s="833"/>
      <c r="H12" s="833"/>
      <c r="I12" s="832"/>
    </row>
    <row r="13" spans="1:11" ht="22.5" customHeight="1">
      <c r="A13" s="832"/>
      <c r="B13" s="834"/>
      <c r="C13" s="835"/>
      <c r="D13" s="835"/>
      <c r="E13" s="833"/>
      <c r="F13" s="833"/>
      <c r="G13" s="833"/>
      <c r="H13" s="833"/>
      <c r="I13" s="832"/>
      <c r="J13" s="300"/>
      <c r="K13" s="300"/>
    </row>
    <row r="14" spans="1:11" ht="137.25" customHeight="1">
      <c r="A14" s="833"/>
      <c r="B14" s="836"/>
      <c r="C14" s="2032" t="s">
        <v>606</v>
      </c>
      <c r="D14" s="2032"/>
      <c r="E14" s="2032"/>
      <c r="F14" s="2032"/>
      <c r="G14" s="2032"/>
      <c r="H14" s="2032"/>
      <c r="I14" s="832"/>
    </row>
    <row r="15" spans="1:11" ht="28.35" customHeight="1">
      <c r="A15" s="832"/>
      <c r="B15" s="837"/>
      <c r="C15" s="838"/>
      <c r="D15" s="838"/>
      <c r="E15" s="839"/>
      <c r="F15" s="839"/>
      <c r="G15" s="840"/>
      <c r="H15" s="841"/>
      <c r="I15" s="835"/>
      <c r="J15" s="300"/>
    </row>
    <row r="16" spans="1:11" ht="123.75" customHeight="1">
      <c r="A16" s="832"/>
      <c r="B16" s="833"/>
      <c r="C16" s="842"/>
      <c r="D16" s="2033" t="s">
        <v>607</v>
      </c>
      <c r="E16" s="2033"/>
      <c r="F16" s="2033"/>
      <c r="G16" s="2033"/>
      <c r="H16" s="2034"/>
      <c r="I16" s="833"/>
      <c r="J16" s="300"/>
    </row>
    <row r="17" spans="1:10" ht="28.35" customHeight="1">
      <c r="A17" s="832"/>
      <c r="B17" s="833"/>
      <c r="C17" s="833"/>
      <c r="D17" s="833"/>
      <c r="E17" s="833"/>
      <c r="F17" s="833"/>
      <c r="G17" s="843"/>
      <c r="H17" s="837"/>
      <c r="I17" s="843"/>
      <c r="J17" s="300"/>
    </row>
    <row r="18" spans="1:10" ht="26.25">
      <c r="A18" s="832"/>
      <c r="B18" s="832"/>
      <c r="C18" s="832"/>
      <c r="D18" s="832"/>
      <c r="E18" s="832"/>
      <c r="F18" s="832"/>
      <c r="G18" s="832"/>
      <c r="H18" s="833"/>
      <c r="I18" s="832"/>
    </row>
    <row r="19" spans="1:10" ht="26.25">
      <c r="A19" s="832"/>
      <c r="B19" s="832"/>
      <c r="C19" s="832"/>
      <c r="D19" s="832"/>
      <c r="E19" s="832"/>
      <c r="F19" s="832"/>
      <c r="G19" s="832"/>
      <c r="H19" s="833"/>
      <c r="I19" s="832"/>
    </row>
    <row r="20" spans="1:10" ht="26.25">
      <c r="A20" s="832"/>
      <c r="B20" s="832"/>
      <c r="C20" s="832"/>
      <c r="D20" s="832"/>
      <c r="E20" s="832"/>
      <c r="F20" s="832"/>
      <c r="G20" s="832"/>
      <c r="H20" s="832"/>
      <c r="I20" s="832"/>
    </row>
    <row r="21" spans="1:10" ht="26.25">
      <c r="A21" s="832"/>
      <c r="B21" s="832"/>
      <c r="C21" s="832"/>
      <c r="D21" s="832"/>
      <c r="E21" s="832"/>
      <c r="F21" s="832"/>
      <c r="G21" s="832"/>
      <c r="H21" s="832"/>
      <c r="I21" s="832"/>
    </row>
    <row r="22" spans="1:10" ht="26.25">
      <c r="A22" s="832"/>
      <c r="B22" s="832"/>
      <c r="C22" s="832"/>
      <c r="D22" s="832"/>
      <c r="E22" s="832"/>
      <c r="F22" s="832"/>
      <c r="G22" s="832"/>
      <c r="H22" s="832"/>
      <c r="I22" s="832"/>
    </row>
    <row r="23" spans="1:10" ht="26.25">
      <c r="A23" s="832"/>
      <c r="B23" s="832"/>
      <c r="C23" s="832"/>
      <c r="D23" s="832"/>
      <c r="E23" s="832"/>
      <c r="F23" s="832"/>
      <c r="G23" s="832"/>
      <c r="H23" s="832"/>
      <c r="I23" s="832"/>
    </row>
    <row r="24" spans="1:10" ht="26.25">
      <c r="A24" s="832"/>
      <c r="B24" s="832"/>
      <c r="C24" s="832"/>
      <c r="D24" s="832"/>
      <c r="E24" s="832"/>
      <c r="F24" s="832"/>
      <c r="G24" s="832"/>
      <c r="H24" s="832"/>
      <c r="I24" s="832"/>
    </row>
    <row r="25" spans="1:10" ht="26.25">
      <c r="A25" s="832"/>
      <c r="B25" s="832"/>
      <c r="C25" s="832"/>
      <c r="D25" s="832"/>
      <c r="E25" s="832"/>
      <c r="F25" s="832"/>
      <c r="G25" s="832"/>
      <c r="H25" s="832"/>
      <c r="I25" s="832"/>
    </row>
    <row r="26" spans="1:10" ht="26.25">
      <c r="A26" s="832"/>
      <c r="B26" s="832"/>
      <c r="C26" s="832"/>
      <c r="D26" s="832"/>
      <c r="E26" s="832"/>
      <c r="F26" s="832"/>
      <c r="G26" s="832"/>
      <c r="H26" s="832"/>
      <c r="I26" s="832"/>
    </row>
    <row r="27" spans="1:10" ht="26.25">
      <c r="A27" s="832"/>
      <c r="B27" s="832"/>
      <c r="C27" s="832"/>
      <c r="D27" s="832"/>
      <c r="E27" s="832"/>
      <c r="F27" s="832"/>
      <c r="G27" s="832"/>
      <c r="H27" s="832"/>
      <c r="I27" s="832"/>
    </row>
    <row r="28" spans="1:10" ht="26.25">
      <c r="A28" s="832"/>
      <c r="B28" s="832"/>
      <c r="C28" s="832"/>
      <c r="D28" s="832"/>
      <c r="E28" s="832"/>
      <c r="F28" s="832"/>
      <c r="G28" s="832"/>
      <c r="H28" s="832"/>
      <c r="I28" s="832"/>
    </row>
    <row r="29" spans="1:10" ht="26.25">
      <c r="A29" s="832"/>
      <c r="B29" s="832"/>
      <c r="C29" s="832"/>
      <c r="D29" s="832"/>
      <c r="E29" s="832"/>
      <c r="F29" s="832"/>
      <c r="G29" s="832"/>
      <c r="H29" s="832"/>
      <c r="I29" s="832"/>
    </row>
    <row r="30" spans="1:10" ht="26.25">
      <c r="A30" s="832"/>
      <c r="B30" s="832"/>
      <c r="C30" s="832"/>
      <c r="D30" s="832"/>
      <c r="E30" s="832"/>
      <c r="F30" s="832"/>
      <c r="G30" s="832"/>
      <c r="H30" s="832"/>
      <c r="I30" s="832"/>
    </row>
    <row r="31" spans="1:10" ht="26.25">
      <c r="A31" s="832"/>
      <c r="B31" s="832"/>
      <c r="C31" s="832"/>
      <c r="D31" s="832"/>
      <c r="E31" s="832"/>
      <c r="F31" s="832"/>
      <c r="G31" s="832"/>
      <c r="H31" s="832"/>
      <c r="I31" s="832"/>
    </row>
    <row r="32" spans="1:10" ht="26.25">
      <c r="A32" s="832"/>
      <c r="B32" s="832"/>
      <c r="C32" s="832"/>
      <c r="D32" s="832"/>
      <c r="E32" s="832"/>
      <c r="F32" s="832"/>
      <c r="G32" s="832"/>
      <c r="H32" s="832"/>
      <c r="I32" s="832"/>
    </row>
    <row r="33" spans="1:9" ht="26.25">
      <c r="A33" s="832"/>
      <c r="B33" s="832"/>
      <c r="C33" s="832"/>
      <c r="D33" s="832"/>
      <c r="E33" s="832"/>
      <c r="F33" s="832"/>
      <c r="G33" s="832"/>
      <c r="H33" s="832"/>
      <c r="I33" s="832"/>
    </row>
    <row r="35" spans="1:9">
      <c r="I35" s="844"/>
    </row>
    <row r="36" spans="1:9">
      <c r="D36" s="845"/>
    </row>
  </sheetData>
  <mergeCells count="2">
    <mergeCell ref="C14:H14"/>
    <mergeCell ref="D16:H16"/>
  </mergeCells>
  <pageMargins left="0.78740157480314965" right="0.78740157480314965" top="0.78740157480314965" bottom="0.78740157480314965" header="0" footer="0.31496062992125984"/>
  <pageSetup paperSize="9" scale="8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2"/>
  <sheetViews>
    <sheetView zoomScaleNormal="100" zoomScaleSheetLayoutView="52" workbookViewId="0">
      <selection sqref="A1:I1"/>
    </sheetView>
  </sheetViews>
  <sheetFormatPr defaultColWidth="0" defaultRowHeight="15"/>
  <cols>
    <col min="1" max="1" width="42.375" style="289" customWidth="1"/>
    <col min="2" max="2" width="10.25" style="289" customWidth="1"/>
    <col min="3" max="3" width="8.625" style="289" customWidth="1"/>
    <col min="4" max="4" width="8" style="289" customWidth="1"/>
    <col min="5" max="5" width="8.875" style="289" customWidth="1"/>
    <col min="6" max="8" width="8.75" style="289" customWidth="1"/>
    <col min="9" max="9" width="9.25" style="289" customWidth="1"/>
    <col min="10" max="10" width="8.25" style="289" customWidth="1"/>
    <col min="11" max="11" width="8.625" style="289" customWidth="1"/>
    <col min="12" max="12" width="10.5" style="289" customWidth="1"/>
    <col min="13" max="13" width="8.75" style="289" customWidth="1"/>
    <col min="14" max="14" width="7.875" style="289" customWidth="1"/>
    <col min="15" max="15" width="8.375" style="289" customWidth="1"/>
    <col min="16" max="16" width="7.5" style="289" customWidth="1"/>
    <col min="17" max="17" width="8.125" style="289" customWidth="1"/>
    <col min="18" max="18" width="8.75" style="289" customWidth="1"/>
    <col min="19" max="16299" width="39.5" style="289" customWidth="1"/>
    <col min="16300" max="16300" width="10.625" style="289" customWidth="1"/>
    <col min="16301" max="16301" width="11.75" style="289" customWidth="1"/>
    <col min="16302" max="16302" width="13.125" style="289" customWidth="1"/>
    <col min="16303" max="16303" width="15.375" style="289" customWidth="1"/>
    <col min="16304" max="16304" width="13.5" style="289" customWidth="1"/>
    <col min="16305" max="16305" width="11" style="289" customWidth="1"/>
    <col min="16306" max="16306" width="12.625" style="289" customWidth="1"/>
    <col min="16307" max="16307" width="13.5" style="289" customWidth="1"/>
    <col min="16308" max="16308" width="15.375" style="289" customWidth="1"/>
    <col min="16309" max="16309" width="10.5" style="289" customWidth="1"/>
    <col min="16310" max="16310" width="13.25" style="289" customWidth="1"/>
    <col min="16311" max="16311" width="12.625" style="289" customWidth="1"/>
    <col min="16312" max="16313" width="10.875" style="289" customWidth="1"/>
    <col min="16314" max="16314" width="11.875" style="289" customWidth="1"/>
    <col min="16315" max="16315" width="12.625" style="289" customWidth="1"/>
    <col min="16316" max="16316" width="12.25" style="289" customWidth="1"/>
    <col min="16317" max="16317" width="12.625" style="289" customWidth="1"/>
    <col min="16318" max="16318" width="9.625" style="289" customWidth="1"/>
    <col min="16319" max="16319" width="11.875" style="289" customWidth="1"/>
    <col min="16320" max="16320" width="11" style="289" customWidth="1"/>
    <col min="16321" max="16321" width="10" style="289" customWidth="1"/>
    <col min="16322" max="16322" width="12.25" style="289" customWidth="1"/>
    <col min="16323" max="16323" width="10.875" style="289" customWidth="1"/>
    <col min="16324" max="16324" width="10.125" style="289" customWidth="1"/>
    <col min="16325" max="16325" width="12.25" style="289" customWidth="1"/>
    <col min="16326" max="16326" width="10.875" style="289" customWidth="1"/>
    <col min="16327" max="16327" width="11.75" style="289" customWidth="1"/>
    <col min="16328" max="16328" width="9.25" style="289" customWidth="1"/>
    <col min="16329" max="16329" width="10.875" style="289" customWidth="1"/>
    <col min="16330" max="16330" width="9.25" style="289" customWidth="1"/>
    <col min="16331" max="16331" width="8.375" style="289" customWidth="1"/>
    <col min="16332" max="16332" width="21" style="289" customWidth="1"/>
    <col min="16333" max="16333" width="21.5" style="289" customWidth="1"/>
    <col min="16334" max="16334" width="24.125" style="289" customWidth="1"/>
    <col min="16335" max="16335" width="21.125" style="289" customWidth="1"/>
    <col min="16336" max="16336" width="21.375" style="289" customWidth="1"/>
    <col min="16337" max="16337" width="20" style="289" customWidth="1"/>
    <col min="16338" max="16338" width="20.625" style="289" customWidth="1"/>
    <col min="16339" max="16339" width="19.625" style="289" customWidth="1"/>
    <col min="16340" max="16340" width="19.375" style="289" customWidth="1"/>
    <col min="16341" max="16341" width="20.625" style="289" customWidth="1"/>
    <col min="16342" max="16342" width="22.875" style="289" customWidth="1"/>
    <col min="16343" max="16343" width="20" style="289" customWidth="1"/>
    <col min="16344" max="16344" width="26.375" style="289" customWidth="1"/>
    <col min="16345" max="16345" width="19.25" style="289" customWidth="1"/>
    <col min="16346" max="16346" width="25.375" style="289" customWidth="1"/>
    <col min="16347" max="16347" width="11" style="289" customWidth="1"/>
    <col min="16348" max="16348" width="11.75" style="289" customWidth="1"/>
    <col min="16349" max="16349" width="8.875" style="289" customWidth="1"/>
    <col min="16350" max="16350" width="14.375" style="289" customWidth="1"/>
    <col min="16351" max="16351" width="13.5" style="289" customWidth="1"/>
    <col min="16352" max="16352" width="13.25" style="289" customWidth="1"/>
    <col min="16353" max="16353" width="13.5" style="289" customWidth="1"/>
    <col min="16354" max="16354" width="14.375" style="289" customWidth="1"/>
    <col min="16355" max="16355" width="13.25" style="289" customWidth="1"/>
    <col min="16356" max="16356" width="14.375" style="289" customWidth="1"/>
    <col min="16357" max="16357" width="13.5" style="289" customWidth="1"/>
    <col min="16358" max="16358" width="13.625" style="289" customWidth="1"/>
    <col min="16359" max="16359" width="12.625" style="289" customWidth="1"/>
    <col min="16360" max="16360" width="14.375" style="289" customWidth="1"/>
    <col min="16361" max="16361" width="16.25" style="289" customWidth="1"/>
    <col min="16362" max="16363" width="13.5" style="289" customWidth="1"/>
    <col min="16364" max="16364" width="18.25" style="289" customWidth="1"/>
    <col min="16365" max="16365" width="17.5" style="289" customWidth="1"/>
    <col min="16366" max="16366" width="12.625" style="289" customWidth="1"/>
    <col min="16367" max="16367" width="16.5" style="289" customWidth="1"/>
    <col min="16368" max="16368" width="18.75" style="289" customWidth="1"/>
    <col min="16369" max="16369" width="13.5" style="289" customWidth="1"/>
    <col min="16370" max="16370" width="12.75" style="289" customWidth="1"/>
    <col min="16371" max="16371" width="14.375" style="289" customWidth="1"/>
    <col min="16372" max="16372" width="12.625" style="289" customWidth="1"/>
    <col min="16373" max="16373" width="9.25" style="289" customWidth="1"/>
    <col min="16374" max="16374" width="8.375" style="289" customWidth="1"/>
    <col min="16375" max="16375" width="8.25" style="289" customWidth="1"/>
    <col min="16376" max="16384" width="8.75" style="289" customWidth="1"/>
  </cols>
  <sheetData>
    <row r="1" spans="1:19" ht="19.7" customHeight="1">
      <c r="A1" s="2053" t="s">
        <v>1861</v>
      </c>
      <c r="B1" s="2054"/>
      <c r="C1" s="2054"/>
      <c r="D1" s="2054"/>
      <c r="E1" s="2054"/>
      <c r="F1" s="2054"/>
      <c r="G1" s="2054"/>
      <c r="H1" s="2054"/>
      <c r="I1" s="2054"/>
      <c r="J1" s="2055" t="s">
        <v>1646</v>
      </c>
      <c r="K1" s="2055"/>
      <c r="L1" s="2055"/>
      <c r="M1" s="2055"/>
      <c r="N1" s="2055"/>
      <c r="O1" s="2055"/>
      <c r="P1" s="2055"/>
      <c r="Q1" s="2055"/>
      <c r="R1" s="2055"/>
      <c r="S1" s="2056"/>
    </row>
    <row r="2" spans="1:19" ht="19.7" customHeight="1">
      <c r="A2" s="846"/>
      <c r="B2" s="1402"/>
      <c r="C2" s="1402"/>
      <c r="D2" s="1402"/>
      <c r="E2" s="1402"/>
      <c r="F2" s="1402"/>
      <c r="G2" s="1402"/>
      <c r="H2" s="1402"/>
      <c r="I2" s="1402"/>
      <c r="J2" s="2057"/>
      <c r="K2" s="2057"/>
      <c r="L2" s="2057"/>
      <c r="M2" s="2057"/>
      <c r="N2" s="2057"/>
      <c r="O2" s="2057"/>
      <c r="P2" s="2057"/>
      <c r="Q2" s="2057"/>
      <c r="R2" s="2057"/>
      <c r="S2" s="847" t="s">
        <v>608</v>
      </c>
    </row>
    <row r="3" spans="1:19" ht="19.7" customHeight="1">
      <c r="A3" s="848"/>
      <c r="B3" s="964"/>
      <c r="C3" s="2037" t="s">
        <v>609</v>
      </c>
      <c r="D3" s="2038"/>
      <c r="E3" s="2038"/>
      <c r="F3" s="2038"/>
      <c r="G3" s="2038"/>
      <c r="H3" s="2038"/>
      <c r="I3" s="2039"/>
      <c r="J3" s="1712" t="s">
        <v>610</v>
      </c>
      <c r="K3" s="2037" t="s">
        <v>611</v>
      </c>
      <c r="L3" s="2037"/>
      <c r="M3" s="2037"/>
      <c r="N3" s="2037"/>
      <c r="O3" s="2037"/>
      <c r="P3" s="2037"/>
      <c r="Q3" s="2037"/>
      <c r="R3" s="2037"/>
      <c r="S3" s="848"/>
    </row>
    <row r="4" spans="1:19" ht="19.7" customHeight="1">
      <c r="A4" s="850"/>
      <c r="B4" s="1715"/>
      <c r="C4" s="2040" t="s">
        <v>612</v>
      </c>
      <c r="D4" s="2041"/>
      <c r="E4" s="2041"/>
      <c r="F4" s="2041"/>
      <c r="G4" s="2041"/>
      <c r="H4" s="2041"/>
      <c r="I4" s="2042"/>
      <c r="J4" s="1716"/>
      <c r="K4" s="2040" t="s">
        <v>613</v>
      </c>
      <c r="L4" s="2040"/>
      <c r="M4" s="2040"/>
      <c r="N4" s="2040"/>
      <c r="O4" s="2040"/>
      <c r="P4" s="2040"/>
      <c r="Q4" s="2040"/>
      <c r="R4" s="2040"/>
      <c r="S4" s="850"/>
    </row>
    <row r="5" spans="1:19" ht="33.950000000000003" customHeight="1">
      <c r="A5" s="852"/>
      <c r="B5" s="1717"/>
      <c r="C5" s="1718"/>
      <c r="D5" s="1719"/>
      <c r="E5" s="1719"/>
      <c r="F5" s="1719"/>
      <c r="G5" s="1719"/>
      <c r="H5" s="1719"/>
      <c r="I5" s="970"/>
      <c r="J5" s="1720"/>
      <c r="K5" s="2043" t="s">
        <v>614</v>
      </c>
      <c r="L5" s="2037"/>
      <c r="M5" s="2044"/>
      <c r="N5" s="2043" t="s">
        <v>115</v>
      </c>
      <c r="O5" s="2037"/>
      <c r="P5" s="2044"/>
      <c r="Q5" s="1721"/>
      <c r="R5" s="1721"/>
      <c r="S5" s="852"/>
    </row>
    <row r="6" spans="1:19" ht="19.7" customHeight="1">
      <c r="A6" s="858"/>
      <c r="B6" s="2051" t="s">
        <v>362</v>
      </c>
      <c r="C6" s="2035" t="s">
        <v>615</v>
      </c>
      <c r="D6" s="2035" t="s">
        <v>616</v>
      </c>
      <c r="E6" s="2035" t="s">
        <v>451</v>
      </c>
      <c r="F6" s="2035" t="s">
        <v>617</v>
      </c>
      <c r="G6" s="2035" t="s">
        <v>618</v>
      </c>
      <c r="H6" s="2035" t="s">
        <v>619</v>
      </c>
      <c r="I6" s="2046" t="s">
        <v>620</v>
      </c>
      <c r="J6" s="2036" t="s">
        <v>364</v>
      </c>
      <c r="K6" s="2047" t="s">
        <v>621</v>
      </c>
      <c r="L6" s="2048"/>
      <c r="M6" s="2049"/>
      <c r="N6" s="2040" t="s">
        <v>622</v>
      </c>
      <c r="O6" s="2048"/>
      <c r="P6" s="2049"/>
      <c r="Q6" s="2050" t="s">
        <v>623</v>
      </c>
      <c r="R6" s="2045" t="s">
        <v>624</v>
      </c>
      <c r="S6" s="852"/>
    </row>
    <row r="7" spans="1:19" ht="123.75" customHeight="1">
      <c r="A7" s="859"/>
      <c r="B7" s="2052"/>
      <c r="C7" s="2036"/>
      <c r="D7" s="2036"/>
      <c r="E7" s="2036"/>
      <c r="F7" s="2036"/>
      <c r="G7" s="2036"/>
      <c r="H7" s="2036"/>
      <c r="I7" s="2045"/>
      <c r="J7" s="2036"/>
      <c r="K7" s="860" t="s">
        <v>625</v>
      </c>
      <c r="L7" s="860" t="s">
        <v>626</v>
      </c>
      <c r="M7" s="860" t="s">
        <v>627</v>
      </c>
      <c r="N7" s="860" t="s">
        <v>628</v>
      </c>
      <c r="O7" s="860" t="s">
        <v>629</v>
      </c>
      <c r="P7" s="860" t="s">
        <v>630</v>
      </c>
      <c r="Q7" s="2050"/>
      <c r="R7" s="2045"/>
      <c r="S7" s="852"/>
    </row>
    <row r="8" spans="1:19" ht="101.25" customHeight="1">
      <c r="A8" s="859"/>
      <c r="B8" s="861" t="s">
        <v>372</v>
      </c>
      <c r="C8" s="861" t="s">
        <v>631</v>
      </c>
      <c r="D8" s="861" t="s">
        <v>450</v>
      </c>
      <c r="E8" s="861" t="s">
        <v>453</v>
      </c>
      <c r="F8" s="861" t="s">
        <v>632</v>
      </c>
      <c r="G8" s="861" t="s">
        <v>633</v>
      </c>
      <c r="H8" s="861" t="s">
        <v>634</v>
      </c>
      <c r="I8" s="862" t="s">
        <v>635</v>
      </c>
      <c r="J8" s="861" t="s">
        <v>636</v>
      </c>
      <c r="K8" s="861" t="s">
        <v>637</v>
      </c>
      <c r="L8" s="861" t="s">
        <v>638</v>
      </c>
      <c r="M8" s="861" t="s">
        <v>639</v>
      </c>
      <c r="N8" s="861" t="s">
        <v>640</v>
      </c>
      <c r="O8" s="861" t="s">
        <v>641</v>
      </c>
      <c r="P8" s="861" t="s">
        <v>642</v>
      </c>
      <c r="Q8" s="863" t="s">
        <v>643</v>
      </c>
      <c r="R8" s="862" t="s">
        <v>635</v>
      </c>
      <c r="S8" s="852"/>
    </row>
    <row r="9" spans="1:19" ht="36.75" customHeight="1">
      <c r="A9" s="864"/>
      <c r="B9" s="1726"/>
      <c r="C9" s="1722" t="s">
        <v>5</v>
      </c>
      <c r="D9" s="1722" t="s">
        <v>449</v>
      </c>
      <c r="E9" s="1722" t="s">
        <v>452</v>
      </c>
      <c r="F9" s="1723"/>
      <c r="G9" s="1723"/>
      <c r="H9" s="1722" t="s">
        <v>77</v>
      </c>
      <c r="I9" s="1722"/>
      <c r="J9" s="1722" t="s">
        <v>382</v>
      </c>
      <c r="K9" s="1722" t="s">
        <v>88</v>
      </c>
      <c r="L9" s="1722" t="s">
        <v>87</v>
      </c>
      <c r="M9" s="1722" t="s">
        <v>86</v>
      </c>
      <c r="N9" s="1722" t="s">
        <v>82</v>
      </c>
      <c r="O9" s="1722" t="s">
        <v>81</v>
      </c>
      <c r="P9" s="1723" t="s">
        <v>80</v>
      </c>
      <c r="Q9" s="1724" t="s">
        <v>78</v>
      </c>
      <c r="R9" s="1725"/>
      <c r="S9" s="850"/>
    </row>
    <row r="10" spans="1:19" ht="6.95" customHeight="1">
      <c r="A10" s="866"/>
      <c r="B10" s="867"/>
      <c r="C10" s="868"/>
      <c r="D10" s="868"/>
      <c r="E10" s="868"/>
      <c r="F10" s="868"/>
      <c r="G10" s="868"/>
      <c r="H10" s="868"/>
      <c r="I10" s="869"/>
      <c r="J10" s="868"/>
      <c r="K10" s="868"/>
      <c r="L10" s="868"/>
      <c r="M10" s="868"/>
      <c r="N10" s="868"/>
      <c r="O10" s="868"/>
      <c r="P10" s="868"/>
      <c r="Q10" s="868"/>
      <c r="R10" s="868"/>
      <c r="S10" s="866"/>
    </row>
    <row r="11" spans="1:19" ht="19.7" customHeight="1">
      <c r="A11" s="870" t="s">
        <v>385</v>
      </c>
      <c r="B11" s="871" t="s">
        <v>644</v>
      </c>
      <c r="C11" s="872">
        <v>915800</v>
      </c>
      <c r="D11" s="872">
        <v>17897</v>
      </c>
      <c r="E11" s="872"/>
      <c r="F11" s="872">
        <v>97128</v>
      </c>
      <c r="G11" s="872">
        <v>29374</v>
      </c>
      <c r="H11" s="872">
        <v>63314</v>
      </c>
      <c r="I11" s="873">
        <v>1123513</v>
      </c>
      <c r="J11" s="872">
        <v>502318</v>
      </c>
      <c r="K11" s="872">
        <v>334344</v>
      </c>
      <c r="L11" s="872"/>
      <c r="M11" s="872">
        <v>4900</v>
      </c>
      <c r="N11" s="872">
        <v>5118</v>
      </c>
      <c r="O11" s="872">
        <v>-49968</v>
      </c>
      <c r="P11" s="872"/>
      <c r="Q11" s="872">
        <v>326801</v>
      </c>
      <c r="R11" s="873">
        <v>1123513</v>
      </c>
      <c r="S11" s="874" t="s">
        <v>645</v>
      </c>
    </row>
    <row r="12" spans="1:19" ht="19.7" customHeight="1">
      <c r="A12" s="870" t="s">
        <v>646</v>
      </c>
      <c r="B12" s="871" t="s">
        <v>647</v>
      </c>
      <c r="C12" s="872">
        <v>66232</v>
      </c>
      <c r="D12" s="872">
        <v>3355</v>
      </c>
      <c r="E12" s="872"/>
      <c r="F12" s="872">
        <v>16589</v>
      </c>
      <c r="G12" s="872">
        <v>5143</v>
      </c>
      <c r="H12" s="872">
        <v>48061</v>
      </c>
      <c r="I12" s="873">
        <v>139380</v>
      </c>
      <c r="J12" s="872">
        <v>137070</v>
      </c>
      <c r="K12" s="872">
        <v>11117</v>
      </c>
      <c r="L12" s="872"/>
      <c r="M12" s="872"/>
      <c r="N12" s="872"/>
      <c r="O12" s="872">
        <v>-8813</v>
      </c>
      <c r="P12" s="872"/>
      <c r="Q12" s="872">
        <v>6</v>
      </c>
      <c r="R12" s="873">
        <v>139380</v>
      </c>
      <c r="S12" s="874" t="s">
        <v>648</v>
      </c>
    </row>
    <row r="13" spans="1:19" ht="19.7" customHeight="1">
      <c r="A13" s="875" t="s">
        <v>649</v>
      </c>
      <c r="B13" s="871" t="s">
        <v>650</v>
      </c>
      <c r="C13" s="872">
        <v>85861</v>
      </c>
      <c r="D13" s="872">
        <v>10241</v>
      </c>
      <c r="E13" s="872">
        <v>-2987</v>
      </c>
      <c r="F13" s="872">
        <v>9872</v>
      </c>
      <c r="G13" s="872">
        <v>3941</v>
      </c>
      <c r="H13" s="872">
        <v>65700</v>
      </c>
      <c r="I13" s="873">
        <v>172628</v>
      </c>
      <c r="J13" s="872">
        <v>132093</v>
      </c>
      <c r="K13" s="872">
        <v>46832</v>
      </c>
      <c r="L13" s="872"/>
      <c r="M13" s="872">
        <v>39</v>
      </c>
      <c r="N13" s="872"/>
      <c r="O13" s="872">
        <v>-11552</v>
      </c>
      <c r="P13" s="872"/>
      <c r="Q13" s="872">
        <v>5216</v>
      </c>
      <c r="R13" s="873">
        <v>172628</v>
      </c>
      <c r="S13" s="876" t="s">
        <v>651</v>
      </c>
    </row>
    <row r="14" spans="1:19" ht="64.5" customHeight="1">
      <c r="A14" s="870" t="s">
        <v>652</v>
      </c>
      <c r="B14" s="871" t="s">
        <v>653</v>
      </c>
      <c r="C14" s="872">
        <v>224187</v>
      </c>
      <c r="D14" s="872">
        <v>972</v>
      </c>
      <c r="E14" s="872"/>
      <c r="F14" s="872">
        <v>7313</v>
      </c>
      <c r="G14" s="872">
        <v>10452</v>
      </c>
      <c r="H14" s="872">
        <v>8051</v>
      </c>
      <c r="I14" s="873">
        <v>250975</v>
      </c>
      <c r="J14" s="872">
        <v>130424</v>
      </c>
      <c r="K14" s="872"/>
      <c r="L14" s="872"/>
      <c r="M14" s="872"/>
      <c r="N14" s="872"/>
      <c r="O14" s="872">
        <v>-7988</v>
      </c>
      <c r="P14" s="872"/>
      <c r="Q14" s="872">
        <v>128539</v>
      </c>
      <c r="R14" s="873">
        <v>250975</v>
      </c>
      <c r="S14" s="874" t="s">
        <v>654</v>
      </c>
    </row>
    <row r="15" spans="1:19" ht="33.950000000000003" customHeight="1">
      <c r="A15" s="870" t="s">
        <v>655</v>
      </c>
      <c r="B15" s="871" t="s">
        <v>656</v>
      </c>
      <c r="C15" s="872">
        <v>748793</v>
      </c>
      <c r="D15" s="872">
        <v>250048</v>
      </c>
      <c r="E15" s="872"/>
      <c r="F15" s="872">
        <v>237880</v>
      </c>
      <c r="G15" s="872">
        <v>29444</v>
      </c>
      <c r="H15" s="872">
        <v>130405</v>
      </c>
      <c r="I15" s="873">
        <v>1396570</v>
      </c>
      <c r="J15" s="872">
        <v>48328</v>
      </c>
      <c r="K15" s="872">
        <v>1111855</v>
      </c>
      <c r="L15" s="872">
        <v>459</v>
      </c>
      <c r="M15" s="872">
        <v>2432</v>
      </c>
      <c r="N15" s="872"/>
      <c r="O15" s="872">
        <v>-46910</v>
      </c>
      <c r="P15" s="872"/>
      <c r="Q15" s="872">
        <v>280406</v>
      </c>
      <c r="R15" s="873">
        <v>1396570</v>
      </c>
      <c r="S15" s="874" t="s">
        <v>657</v>
      </c>
    </row>
    <row r="16" spans="1:19" ht="33.950000000000003" customHeight="1">
      <c r="A16" s="870" t="s">
        <v>658</v>
      </c>
      <c r="B16" s="871" t="s">
        <v>659</v>
      </c>
      <c r="C16" s="872">
        <v>42772</v>
      </c>
      <c r="D16" s="872">
        <v>24899</v>
      </c>
      <c r="E16" s="872"/>
      <c r="F16" s="872">
        <v>24305</v>
      </c>
      <c r="G16" s="872">
        <v>7702</v>
      </c>
      <c r="H16" s="872">
        <v>73849</v>
      </c>
      <c r="I16" s="873">
        <v>173527</v>
      </c>
      <c r="J16" s="872">
        <v>16534</v>
      </c>
      <c r="K16" s="872">
        <v>139293</v>
      </c>
      <c r="L16" s="872"/>
      <c r="M16" s="872">
        <v>2432</v>
      </c>
      <c r="N16" s="872"/>
      <c r="O16" s="872">
        <v>454</v>
      </c>
      <c r="P16" s="872"/>
      <c r="Q16" s="872">
        <v>14814</v>
      </c>
      <c r="R16" s="873">
        <v>173527</v>
      </c>
      <c r="S16" s="874" t="s">
        <v>660</v>
      </c>
    </row>
    <row r="17" spans="1:19" ht="33.950000000000003" customHeight="1">
      <c r="A17" s="870" t="s">
        <v>661</v>
      </c>
      <c r="B17" s="871" t="s">
        <v>662</v>
      </c>
      <c r="C17" s="872">
        <v>134267</v>
      </c>
      <c r="D17" s="872">
        <v>7166</v>
      </c>
      <c r="E17" s="872"/>
      <c r="F17" s="872">
        <v>13253</v>
      </c>
      <c r="G17" s="872">
        <v>4606</v>
      </c>
      <c r="H17" s="872">
        <v>42867</v>
      </c>
      <c r="I17" s="873">
        <v>202159</v>
      </c>
      <c r="J17" s="872">
        <v>135782</v>
      </c>
      <c r="K17" s="872">
        <v>28258</v>
      </c>
      <c r="L17" s="872"/>
      <c r="M17" s="872"/>
      <c r="N17" s="872"/>
      <c r="O17" s="872">
        <v>-7938</v>
      </c>
      <c r="P17" s="872"/>
      <c r="Q17" s="872">
        <v>46057</v>
      </c>
      <c r="R17" s="873">
        <v>202159</v>
      </c>
      <c r="S17" s="874" t="s">
        <v>663</v>
      </c>
    </row>
    <row r="18" spans="1:19" ht="19.7" customHeight="1">
      <c r="A18" s="870" t="s">
        <v>664</v>
      </c>
      <c r="B18" s="871" t="s">
        <v>665</v>
      </c>
      <c r="C18" s="872">
        <v>47740</v>
      </c>
      <c r="D18" s="872">
        <v>151</v>
      </c>
      <c r="E18" s="872"/>
      <c r="F18" s="872">
        <v>9872</v>
      </c>
      <c r="G18" s="872">
        <v>2482</v>
      </c>
      <c r="H18" s="872">
        <v>2497</v>
      </c>
      <c r="I18" s="873">
        <v>62742</v>
      </c>
      <c r="J18" s="872">
        <v>61222</v>
      </c>
      <c r="K18" s="872"/>
      <c r="L18" s="872"/>
      <c r="M18" s="872"/>
      <c r="N18" s="872"/>
      <c r="O18" s="872">
        <v>-88</v>
      </c>
      <c r="P18" s="872"/>
      <c r="Q18" s="872">
        <v>1608</v>
      </c>
      <c r="R18" s="873">
        <v>62742</v>
      </c>
      <c r="S18" s="874" t="s">
        <v>666</v>
      </c>
    </row>
    <row r="19" spans="1:19" ht="19.7" customHeight="1">
      <c r="A19" s="875" t="s">
        <v>667</v>
      </c>
      <c r="B19" s="871" t="s">
        <v>668</v>
      </c>
      <c r="C19" s="872">
        <v>38514</v>
      </c>
      <c r="D19" s="872">
        <v>31736</v>
      </c>
      <c r="E19" s="872"/>
      <c r="F19" s="872">
        <v>55374</v>
      </c>
      <c r="G19" s="872">
        <v>7852</v>
      </c>
      <c r="H19" s="872">
        <v>94558</v>
      </c>
      <c r="I19" s="873">
        <v>228034</v>
      </c>
      <c r="J19" s="872">
        <v>147976</v>
      </c>
      <c r="K19" s="872">
        <v>70459</v>
      </c>
      <c r="L19" s="872"/>
      <c r="M19" s="872"/>
      <c r="N19" s="872"/>
      <c r="O19" s="872">
        <v>906</v>
      </c>
      <c r="P19" s="872"/>
      <c r="Q19" s="872">
        <v>8693</v>
      </c>
      <c r="R19" s="873">
        <v>228034</v>
      </c>
      <c r="S19" s="876" t="s">
        <v>669</v>
      </c>
    </row>
    <row r="20" spans="1:19" ht="33.950000000000003" customHeight="1">
      <c r="A20" s="870" t="s">
        <v>670</v>
      </c>
      <c r="B20" s="871" t="s">
        <v>671</v>
      </c>
      <c r="C20" s="872">
        <v>90341</v>
      </c>
      <c r="D20" s="872">
        <v>16819</v>
      </c>
      <c r="E20" s="872"/>
      <c r="F20" s="872">
        <v>40947</v>
      </c>
      <c r="G20" s="872">
        <v>7072</v>
      </c>
      <c r="H20" s="872">
        <v>159035</v>
      </c>
      <c r="I20" s="873">
        <v>314214</v>
      </c>
      <c r="J20" s="872">
        <v>221019</v>
      </c>
      <c r="K20" s="872">
        <v>66566</v>
      </c>
      <c r="L20" s="872"/>
      <c r="M20" s="872"/>
      <c r="N20" s="872"/>
      <c r="O20" s="872">
        <v>-14461</v>
      </c>
      <c r="P20" s="872"/>
      <c r="Q20" s="872">
        <v>41090</v>
      </c>
      <c r="R20" s="873">
        <v>314214</v>
      </c>
      <c r="S20" s="874" t="s">
        <v>672</v>
      </c>
    </row>
    <row r="21" spans="1:19" ht="33.950000000000003" customHeight="1">
      <c r="A21" s="870" t="s">
        <v>673</v>
      </c>
      <c r="B21" s="871" t="s">
        <v>674</v>
      </c>
      <c r="C21" s="872">
        <v>49062</v>
      </c>
      <c r="D21" s="872">
        <v>20451</v>
      </c>
      <c r="E21" s="872"/>
      <c r="F21" s="872">
        <v>51020</v>
      </c>
      <c r="G21" s="872">
        <v>3420</v>
      </c>
      <c r="H21" s="872">
        <v>73112</v>
      </c>
      <c r="I21" s="873">
        <v>197065</v>
      </c>
      <c r="J21" s="872">
        <v>53897</v>
      </c>
      <c r="K21" s="872">
        <v>131852</v>
      </c>
      <c r="L21" s="872">
        <v>1588</v>
      </c>
      <c r="M21" s="872">
        <v>25</v>
      </c>
      <c r="N21" s="872"/>
      <c r="O21" s="872">
        <v>1905</v>
      </c>
      <c r="P21" s="872"/>
      <c r="Q21" s="872">
        <v>7798</v>
      </c>
      <c r="R21" s="873">
        <v>197065</v>
      </c>
      <c r="S21" s="874" t="s">
        <v>675</v>
      </c>
    </row>
    <row r="22" spans="1:19" ht="19.7" customHeight="1">
      <c r="A22" s="875" t="s">
        <v>676</v>
      </c>
      <c r="B22" s="871" t="s">
        <v>677</v>
      </c>
      <c r="C22" s="872">
        <v>70536</v>
      </c>
      <c r="D22" s="872">
        <v>3204</v>
      </c>
      <c r="E22" s="872"/>
      <c r="F22" s="872">
        <v>12182</v>
      </c>
      <c r="G22" s="872">
        <v>3009</v>
      </c>
      <c r="H22" s="872">
        <v>54830</v>
      </c>
      <c r="I22" s="873">
        <v>143761</v>
      </c>
      <c r="J22" s="872">
        <v>135686</v>
      </c>
      <c r="K22" s="872">
        <v>3438</v>
      </c>
      <c r="L22" s="872"/>
      <c r="M22" s="872"/>
      <c r="N22" s="872"/>
      <c r="O22" s="872">
        <v>-8041</v>
      </c>
      <c r="P22" s="872"/>
      <c r="Q22" s="872">
        <v>12678</v>
      </c>
      <c r="R22" s="873">
        <v>143761</v>
      </c>
      <c r="S22" s="876" t="s">
        <v>678</v>
      </c>
    </row>
    <row r="23" spans="1:19" ht="33.950000000000003" customHeight="1">
      <c r="A23" s="870" t="s">
        <v>679</v>
      </c>
      <c r="B23" s="871" t="s">
        <v>680</v>
      </c>
      <c r="C23" s="872">
        <v>156726</v>
      </c>
      <c r="D23" s="872">
        <v>6763</v>
      </c>
      <c r="E23" s="872"/>
      <c r="F23" s="872">
        <v>29473</v>
      </c>
      <c r="G23" s="872">
        <v>4522</v>
      </c>
      <c r="H23" s="872">
        <v>24177</v>
      </c>
      <c r="I23" s="873">
        <v>221661</v>
      </c>
      <c r="J23" s="872">
        <v>198125</v>
      </c>
      <c r="K23" s="872">
        <v>21431</v>
      </c>
      <c r="L23" s="872"/>
      <c r="M23" s="872"/>
      <c r="N23" s="872"/>
      <c r="O23" s="872">
        <v>-11375</v>
      </c>
      <c r="P23" s="872"/>
      <c r="Q23" s="872">
        <v>13480</v>
      </c>
      <c r="R23" s="873">
        <v>221661</v>
      </c>
      <c r="S23" s="874" t="s">
        <v>681</v>
      </c>
    </row>
    <row r="24" spans="1:19" ht="19.7" customHeight="1">
      <c r="A24" s="870" t="s">
        <v>682</v>
      </c>
      <c r="B24" s="871" t="s">
        <v>683</v>
      </c>
      <c r="C24" s="872">
        <v>358488</v>
      </c>
      <c r="D24" s="872">
        <v>2111</v>
      </c>
      <c r="E24" s="872"/>
      <c r="F24" s="872">
        <v>26098</v>
      </c>
      <c r="G24" s="872">
        <v>14957</v>
      </c>
      <c r="H24" s="872">
        <v>49889</v>
      </c>
      <c r="I24" s="873">
        <v>451543</v>
      </c>
      <c r="J24" s="872">
        <v>236401</v>
      </c>
      <c r="K24" s="872">
        <v>386</v>
      </c>
      <c r="L24" s="872"/>
      <c r="M24" s="872"/>
      <c r="N24" s="872"/>
      <c r="O24" s="872">
        <v>-12580</v>
      </c>
      <c r="P24" s="872"/>
      <c r="Q24" s="872">
        <v>227336</v>
      </c>
      <c r="R24" s="873">
        <v>451543</v>
      </c>
      <c r="S24" s="874" t="s">
        <v>684</v>
      </c>
    </row>
    <row r="25" spans="1:19" ht="33.950000000000003" customHeight="1">
      <c r="A25" s="870" t="s">
        <v>685</v>
      </c>
      <c r="B25" s="871" t="s">
        <v>686</v>
      </c>
      <c r="C25" s="872">
        <v>81617</v>
      </c>
      <c r="D25" s="872">
        <v>4312</v>
      </c>
      <c r="E25" s="872"/>
      <c r="F25" s="872">
        <v>10088</v>
      </c>
      <c r="G25" s="872">
        <v>6515</v>
      </c>
      <c r="H25" s="872">
        <v>43690</v>
      </c>
      <c r="I25" s="873">
        <v>146222</v>
      </c>
      <c r="J25" s="872">
        <v>110339</v>
      </c>
      <c r="K25" s="872">
        <v>10199</v>
      </c>
      <c r="L25" s="872"/>
      <c r="M25" s="872"/>
      <c r="N25" s="872">
        <v>16673</v>
      </c>
      <c r="O25" s="872">
        <v>-7266</v>
      </c>
      <c r="P25" s="872"/>
      <c r="Q25" s="872">
        <v>16277</v>
      </c>
      <c r="R25" s="873">
        <v>146222</v>
      </c>
      <c r="S25" s="874" t="s">
        <v>687</v>
      </c>
    </row>
    <row r="26" spans="1:19" ht="33.950000000000003" customHeight="1">
      <c r="A26" s="870" t="s">
        <v>688</v>
      </c>
      <c r="B26" s="871" t="s">
        <v>689</v>
      </c>
      <c r="C26" s="872">
        <v>16796</v>
      </c>
      <c r="D26" s="872">
        <v>12305</v>
      </c>
      <c r="E26" s="872"/>
      <c r="F26" s="872">
        <v>28412</v>
      </c>
      <c r="G26" s="872">
        <v>4521</v>
      </c>
      <c r="H26" s="872">
        <v>112028</v>
      </c>
      <c r="I26" s="873">
        <v>174062</v>
      </c>
      <c r="J26" s="872">
        <v>62841</v>
      </c>
      <c r="K26" s="872">
        <v>55747</v>
      </c>
      <c r="L26" s="872">
        <v>1588</v>
      </c>
      <c r="M26" s="872"/>
      <c r="N26" s="872">
        <v>41060</v>
      </c>
      <c r="O26" s="872">
        <v>1305</v>
      </c>
      <c r="P26" s="872"/>
      <c r="Q26" s="872">
        <v>11521</v>
      </c>
      <c r="R26" s="873">
        <v>174062</v>
      </c>
      <c r="S26" s="874" t="s">
        <v>690</v>
      </c>
    </row>
    <row r="27" spans="1:19" ht="19.7" customHeight="1">
      <c r="A27" s="870" t="s">
        <v>691</v>
      </c>
      <c r="B27" s="871" t="s">
        <v>692</v>
      </c>
      <c r="C27" s="872">
        <v>40226</v>
      </c>
      <c r="D27" s="872">
        <v>11121</v>
      </c>
      <c r="E27" s="872"/>
      <c r="F27" s="872">
        <v>23336</v>
      </c>
      <c r="G27" s="872">
        <v>3684</v>
      </c>
      <c r="H27" s="872">
        <v>62783</v>
      </c>
      <c r="I27" s="873">
        <v>141150</v>
      </c>
      <c r="J27" s="872">
        <v>28723</v>
      </c>
      <c r="K27" s="872">
        <v>60163</v>
      </c>
      <c r="L27" s="872"/>
      <c r="M27" s="872"/>
      <c r="N27" s="872">
        <v>30305</v>
      </c>
      <c r="O27" s="872">
        <v>-5634</v>
      </c>
      <c r="P27" s="872"/>
      <c r="Q27" s="872">
        <v>27593</v>
      </c>
      <c r="R27" s="873">
        <v>141150</v>
      </c>
      <c r="S27" s="874" t="s">
        <v>693</v>
      </c>
    </row>
    <row r="28" spans="1:19" ht="33.950000000000003" customHeight="1">
      <c r="A28" s="870" t="s">
        <v>694</v>
      </c>
      <c r="B28" s="871" t="s">
        <v>695</v>
      </c>
      <c r="C28" s="872">
        <v>74977</v>
      </c>
      <c r="D28" s="872">
        <v>8265</v>
      </c>
      <c r="E28" s="872"/>
      <c r="F28" s="872">
        <v>19436</v>
      </c>
      <c r="G28" s="872">
        <v>9405</v>
      </c>
      <c r="H28" s="872">
        <v>163871</v>
      </c>
      <c r="I28" s="873">
        <v>275954</v>
      </c>
      <c r="J28" s="872">
        <v>147903</v>
      </c>
      <c r="K28" s="872">
        <v>2977</v>
      </c>
      <c r="L28" s="872"/>
      <c r="M28" s="872"/>
      <c r="N28" s="872">
        <v>88975</v>
      </c>
      <c r="O28" s="872">
        <v>-14175</v>
      </c>
      <c r="P28" s="872"/>
      <c r="Q28" s="872">
        <v>50274</v>
      </c>
      <c r="R28" s="873">
        <v>275954</v>
      </c>
      <c r="S28" s="874" t="s">
        <v>696</v>
      </c>
    </row>
    <row r="29" spans="1:19" ht="33.950000000000003" customHeight="1">
      <c r="A29" s="870" t="s">
        <v>697</v>
      </c>
      <c r="B29" s="871" t="s">
        <v>698</v>
      </c>
      <c r="C29" s="872">
        <v>29248</v>
      </c>
      <c r="D29" s="872">
        <v>31301</v>
      </c>
      <c r="E29" s="872"/>
      <c r="F29" s="872">
        <v>28025</v>
      </c>
      <c r="G29" s="872">
        <v>5456</v>
      </c>
      <c r="H29" s="872">
        <v>148470</v>
      </c>
      <c r="I29" s="873">
        <v>242500</v>
      </c>
      <c r="J29" s="872">
        <v>87473</v>
      </c>
      <c r="K29" s="872">
        <v>84376</v>
      </c>
      <c r="L29" s="872"/>
      <c r="M29" s="872">
        <v>2238</v>
      </c>
      <c r="N29" s="872">
        <v>57654</v>
      </c>
      <c r="O29" s="872">
        <v>1089</v>
      </c>
      <c r="P29" s="872"/>
      <c r="Q29" s="872">
        <v>9670</v>
      </c>
      <c r="R29" s="873">
        <v>242500</v>
      </c>
      <c r="S29" s="874" t="s">
        <v>699</v>
      </c>
    </row>
    <row r="30" spans="1:19" ht="19.7" customHeight="1">
      <c r="A30" s="870" t="s">
        <v>700</v>
      </c>
      <c r="B30" s="871" t="s">
        <v>701</v>
      </c>
      <c r="C30" s="872">
        <v>43337</v>
      </c>
      <c r="D30" s="872">
        <v>6304</v>
      </c>
      <c r="E30" s="872"/>
      <c r="F30" s="872">
        <v>1144</v>
      </c>
      <c r="G30" s="872">
        <v>1833</v>
      </c>
      <c r="H30" s="872">
        <v>9139</v>
      </c>
      <c r="I30" s="873">
        <v>61757</v>
      </c>
      <c r="J30" s="872">
        <v>15581</v>
      </c>
      <c r="K30" s="872">
        <v>1662</v>
      </c>
      <c r="L30" s="872"/>
      <c r="M30" s="872"/>
      <c r="N30" s="872">
        <v>32668</v>
      </c>
      <c r="O30" s="872">
        <v>-2908</v>
      </c>
      <c r="P30" s="872"/>
      <c r="Q30" s="872">
        <v>14754</v>
      </c>
      <c r="R30" s="873">
        <v>61757</v>
      </c>
      <c r="S30" s="874" t="s">
        <v>702</v>
      </c>
    </row>
    <row r="31" spans="1:19" ht="45.75" customHeight="1">
      <c r="A31" s="870" t="s">
        <v>1997</v>
      </c>
      <c r="B31" s="871" t="s">
        <v>703</v>
      </c>
      <c r="C31" s="872">
        <v>101040</v>
      </c>
      <c r="D31" s="872">
        <v>10997</v>
      </c>
      <c r="E31" s="872"/>
      <c r="F31" s="872">
        <v>8593</v>
      </c>
      <c r="G31" s="872">
        <v>3012</v>
      </c>
      <c r="H31" s="872">
        <v>35045</v>
      </c>
      <c r="I31" s="877">
        <v>158687</v>
      </c>
      <c r="J31" s="872">
        <v>59064</v>
      </c>
      <c r="K31" s="872">
        <v>70483</v>
      </c>
      <c r="L31" s="872"/>
      <c r="M31" s="872"/>
      <c r="N31" s="872">
        <v>2571</v>
      </c>
      <c r="O31" s="872">
        <v>-2255</v>
      </c>
      <c r="P31" s="872">
        <v>1100</v>
      </c>
      <c r="Q31" s="872">
        <v>27724</v>
      </c>
      <c r="R31" s="873">
        <v>158687</v>
      </c>
      <c r="S31" s="874" t="s">
        <v>704</v>
      </c>
    </row>
    <row r="32" spans="1:19" ht="19.7" customHeight="1">
      <c r="A32" s="373"/>
      <c r="B32" s="373"/>
      <c r="C32" s="373"/>
      <c r="D32" s="373"/>
      <c r="E32" s="373"/>
      <c r="F32" s="373"/>
      <c r="G32" s="373"/>
      <c r="H32" s="373"/>
      <c r="I32" s="373"/>
      <c r="J32" s="373"/>
      <c r="K32" s="373"/>
      <c r="L32" s="373"/>
      <c r="M32" s="373"/>
      <c r="N32" s="373"/>
      <c r="O32" s="373"/>
      <c r="P32" s="373"/>
      <c r="Q32" s="878"/>
      <c r="R32" s="878"/>
      <c r="S32" s="172" t="s">
        <v>705</v>
      </c>
    </row>
    <row r="33" spans="1:19" ht="19.7" customHeight="1">
      <c r="A33" s="879"/>
      <c r="B33" s="880"/>
      <c r="C33" s="2037" t="s">
        <v>609</v>
      </c>
      <c r="D33" s="2038"/>
      <c r="E33" s="2038"/>
      <c r="F33" s="2038"/>
      <c r="G33" s="2038"/>
      <c r="H33" s="2038"/>
      <c r="I33" s="2039"/>
      <c r="J33" s="849" t="s">
        <v>610</v>
      </c>
      <c r="K33" s="2037" t="s">
        <v>611</v>
      </c>
      <c r="L33" s="2037"/>
      <c r="M33" s="2037"/>
      <c r="N33" s="2037"/>
      <c r="O33" s="2037"/>
      <c r="P33" s="2037"/>
      <c r="Q33" s="2037"/>
      <c r="R33" s="2037"/>
      <c r="S33" s="848"/>
    </row>
    <row r="34" spans="1:19" ht="19.7" customHeight="1">
      <c r="A34" s="881"/>
      <c r="B34" s="881"/>
      <c r="C34" s="2040" t="s">
        <v>612</v>
      </c>
      <c r="D34" s="2041"/>
      <c r="E34" s="2041"/>
      <c r="F34" s="2041"/>
      <c r="G34" s="2041"/>
      <c r="H34" s="2041"/>
      <c r="I34" s="2042"/>
      <c r="J34" s="851"/>
      <c r="K34" s="2040" t="s">
        <v>613</v>
      </c>
      <c r="L34" s="2040"/>
      <c r="M34" s="2040"/>
      <c r="N34" s="2040"/>
      <c r="O34" s="2040"/>
      <c r="P34" s="2040"/>
      <c r="Q34" s="2040"/>
      <c r="R34" s="2040"/>
      <c r="S34" s="850"/>
    </row>
    <row r="35" spans="1:19" ht="33.950000000000003" customHeight="1">
      <c r="A35" s="882"/>
      <c r="B35" s="882"/>
      <c r="C35" s="853"/>
      <c r="D35" s="854"/>
      <c r="E35" s="854"/>
      <c r="F35" s="854"/>
      <c r="G35" s="854"/>
      <c r="H35" s="854"/>
      <c r="I35" s="855"/>
      <c r="J35" s="856"/>
      <c r="K35" s="2043" t="s">
        <v>614</v>
      </c>
      <c r="L35" s="2037"/>
      <c r="M35" s="2044"/>
      <c r="N35" s="2037" t="s">
        <v>115</v>
      </c>
      <c r="O35" s="2037"/>
      <c r="P35" s="2044"/>
      <c r="Q35" s="857"/>
      <c r="R35" s="857"/>
      <c r="S35" s="852"/>
    </row>
    <row r="36" spans="1:19" ht="19.7" customHeight="1">
      <c r="A36" s="858"/>
      <c r="B36" s="2051" t="s">
        <v>362</v>
      </c>
      <c r="C36" s="2035" t="s">
        <v>615</v>
      </c>
      <c r="D36" s="2035" t="s">
        <v>616</v>
      </c>
      <c r="E36" s="2035" t="s">
        <v>451</v>
      </c>
      <c r="F36" s="2035" t="s">
        <v>617</v>
      </c>
      <c r="G36" s="2035" t="s">
        <v>618</v>
      </c>
      <c r="H36" s="2035" t="s">
        <v>619</v>
      </c>
      <c r="I36" s="2046" t="s">
        <v>620</v>
      </c>
      <c r="J36" s="2036" t="s">
        <v>364</v>
      </c>
      <c r="K36" s="2047" t="s">
        <v>621</v>
      </c>
      <c r="L36" s="2048"/>
      <c r="M36" s="2049"/>
      <c r="N36" s="2040" t="s">
        <v>622</v>
      </c>
      <c r="O36" s="2048"/>
      <c r="P36" s="2049"/>
      <c r="Q36" s="2050" t="s">
        <v>623</v>
      </c>
      <c r="R36" s="2045" t="s">
        <v>624</v>
      </c>
      <c r="S36" s="852"/>
    </row>
    <row r="37" spans="1:19" ht="123.75" customHeight="1">
      <c r="A37" s="859"/>
      <c r="B37" s="2052"/>
      <c r="C37" s="2036"/>
      <c r="D37" s="2036"/>
      <c r="E37" s="2036"/>
      <c r="F37" s="2036"/>
      <c r="G37" s="2036"/>
      <c r="H37" s="2036"/>
      <c r="I37" s="2045"/>
      <c r="J37" s="2036"/>
      <c r="K37" s="860" t="s">
        <v>625</v>
      </c>
      <c r="L37" s="860" t="s">
        <v>626</v>
      </c>
      <c r="M37" s="860" t="s">
        <v>627</v>
      </c>
      <c r="N37" s="860" t="s">
        <v>628</v>
      </c>
      <c r="O37" s="860" t="s">
        <v>629</v>
      </c>
      <c r="P37" s="860" t="s">
        <v>630</v>
      </c>
      <c r="Q37" s="2050"/>
      <c r="R37" s="2045"/>
      <c r="S37" s="852"/>
    </row>
    <row r="38" spans="1:19" ht="101.25" customHeight="1">
      <c r="A38" s="859"/>
      <c r="B38" s="861" t="s">
        <v>372</v>
      </c>
      <c r="C38" s="861" t="s">
        <v>631</v>
      </c>
      <c r="D38" s="861" t="s">
        <v>450</v>
      </c>
      <c r="E38" s="861" t="s">
        <v>453</v>
      </c>
      <c r="F38" s="861" t="s">
        <v>632</v>
      </c>
      <c r="G38" s="861" t="s">
        <v>633</v>
      </c>
      <c r="H38" s="861" t="s">
        <v>634</v>
      </c>
      <c r="I38" s="862" t="s">
        <v>635</v>
      </c>
      <c r="J38" s="861" t="s">
        <v>636</v>
      </c>
      <c r="K38" s="861" t="s">
        <v>637</v>
      </c>
      <c r="L38" s="861" t="s">
        <v>638</v>
      </c>
      <c r="M38" s="861" t="s">
        <v>639</v>
      </c>
      <c r="N38" s="861" t="s">
        <v>640</v>
      </c>
      <c r="O38" s="861" t="s">
        <v>641</v>
      </c>
      <c r="P38" s="861" t="s">
        <v>642</v>
      </c>
      <c r="Q38" s="863" t="s">
        <v>643</v>
      </c>
      <c r="R38" s="862" t="s">
        <v>635</v>
      </c>
      <c r="S38" s="852"/>
    </row>
    <row r="39" spans="1:19" ht="36.75" customHeight="1">
      <c r="A39" s="864"/>
      <c r="B39" s="1726"/>
      <c r="C39" s="1722" t="s">
        <v>5</v>
      </c>
      <c r="D39" s="1722" t="s">
        <v>449</v>
      </c>
      <c r="E39" s="1722" t="s">
        <v>452</v>
      </c>
      <c r="F39" s="1723"/>
      <c r="G39" s="1723"/>
      <c r="H39" s="1722" t="s">
        <v>77</v>
      </c>
      <c r="I39" s="1722"/>
      <c r="J39" s="1722" t="s">
        <v>382</v>
      </c>
      <c r="K39" s="1722" t="s">
        <v>88</v>
      </c>
      <c r="L39" s="1722" t="s">
        <v>87</v>
      </c>
      <c r="M39" s="1722" t="s">
        <v>86</v>
      </c>
      <c r="N39" s="1722" t="s">
        <v>82</v>
      </c>
      <c r="O39" s="1722" t="s">
        <v>81</v>
      </c>
      <c r="P39" s="1723" t="s">
        <v>80</v>
      </c>
      <c r="Q39" s="1724" t="s">
        <v>78</v>
      </c>
      <c r="R39" s="1727"/>
      <c r="S39" s="850"/>
    </row>
    <row r="40" spans="1:19" ht="6.95" customHeight="1">
      <c r="A40" s="373"/>
      <c r="B40" s="373"/>
      <c r="C40" s="373"/>
      <c r="D40" s="373"/>
      <c r="E40" s="373"/>
      <c r="F40" s="373"/>
      <c r="G40" s="373"/>
      <c r="H40" s="373"/>
      <c r="I40" s="373"/>
      <c r="J40" s="373"/>
      <c r="K40" s="373"/>
      <c r="L40" s="373"/>
      <c r="M40" s="373"/>
      <c r="N40" s="373"/>
      <c r="O40" s="373"/>
      <c r="P40" s="373"/>
      <c r="Q40" s="373"/>
      <c r="R40" s="373"/>
      <c r="S40" s="373"/>
    </row>
    <row r="41" spans="1:19" ht="32.450000000000003" customHeight="1">
      <c r="A41" s="870" t="s">
        <v>706</v>
      </c>
      <c r="B41" s="871" t="s">
        <v>707</v>
      </c>
      <c r="C41" s="872">
        <v>402584</v>
      </c>
      <c r="D41" s="883">
        <v>21781</v>
      </c>
      <c r="E41" s="884">
        <v>-5585</v>
      </c>
      <c r="F41" s="883"/>
      <c r="G41" s="885"/>
      <c r="H41" s="883">
        <v>4669</v>
      </c>
      <c r="I41" s="886">
        <v>423449</v>
      </c>
      <c r="J41" s="883">
        <v>324983</v>
      </c>
      <c r="K41" s="883">
        <v>88358</v>
      </c>
      <c r="L41" s="883"/>
      <c r="M41" s="883">
        <v>71</v>
      </c>
      <c r="N41" s="883"/>
      <c r="O41" s="883"/>
      <c r="P41" s="883"/>
      <c r="Q41" s="883">
        <v>10037</v>
      </c>
      <c r="R41" s="887">
        <v>423449</v>
      </c>
      <c r="S41" s="874" t="s">
        <v>708</v>
      </c>
    </row>
    <row r="42" spans="1:19" ht="32.450000000000003" customHeight="1">
      <c r="A42" s="870" t="s">
        <v>709</v>
      </c>
      <c r="B42" s="871" t="s">
        <v>710</v>
      </c>
      <c r="C42" s="872">
        <v>59267</v>
      </c>
      <c r="D42" s="883">
        <v>4375</v>
      </c>
      <c r="E42" s="884">
        <v>-1316</v>
      </c>
      <c r="F42" s="883"/>
      <c r="G42" s="885"/>
      <c r="H42" s="883">
        <v>924</v>
      </c>
      <c r="I42" s="886">
        <v>63250</v>
      </c>
      <c r="J42" s="883">
        <v>26850</v>
      </c>
      <c r="K42" s="883">
        <v>22767</v>
      </c>
      <c r="L42" s="883"/>
      <c r="M42" s="883">
        <v>11646</v>
      </c>
      <c r="N42" s="883"/>
      <c r="O42" s="883"/>
      <c r="P42" s="883"/>
      <c r="Q42" s="883">
        <v>1987</v>
      </c>
      <c r="R42" s="887">
        <v>63250</v>
      </c>
      <c r="S42" s="874" t="s">
        <v>399</v>
      </c>
    </row>
    <row r="43" spans="1:19" ht="17.25" customHeight="1">
      <c r="A43" s="870" t="s">
        <v>400</v>
      </c>
      <c r="B43" s="871" t="s">
        <v>711</v>
      </c>
      <c r="C43" s="872">
        <v>641899</v>
      </c>
      <c r="D43" s="883">
        <v>29071</v>
      </c>
      <c r="E43" s="884"/>
      <c r="F43" s="883"/>
      <c r="G43" s="885"/>
      <c r="H43" s="883">
        <v>1554</v>
      </c>
      <c r="I43" s="886">
        <v>672524</v>
      </c>
      <c r="J43" s="883">
        <v>391557</v>
      </c>
      <c r="K43" s="883">
        <v>2991</v>
      </c>
      <c r="L43" s="883"/>
      <c r="M43" s="883"/>
      <c r="N43" s="883">
        <v>259936</v>
      </c>
      <c r="O43" s="888">
        <v>15516</v>
      </c>
      <c r="P43" s="883"/>
      <c r="Q43" s="883">
        <v>2524</v>
      </c>
      <c r="R43" s="887">
        <v>672524</v>
      </c>
      <c r="S43" s="874" t="s">
        <v>712</v>
      </c>
    </row>
    <row r="44" spans="1:19" ht="32.450000000000003" customHeight="1">
      <c r="A44" s="870" t="s">
        <v>713</v>
      </c>
      <c r="B44" s="871" t="s">
        <v>714</v>
      </c>
      <c r="C44" s="872">
        <v>1167438</v>
      </c>
      <c r="D44" s="883">
        <v>5569</v>
      </c>
      <c r="E44" s="884"/>
      <c r="F44" s="883"/>
      <c r="G44" s="885"/>
      <c r="H44" s="883">
        <v>2611</v>
      </c>
      <c r="I44" s="886">
        <v>1175618</v>
      </c>
      <c r="J44" s="883">
        <v>1161172</v>
      </c>
      <c r="K44" s="883">
        <v>12598</v>
      </c>
      <c r="L44" s="883"/>
      <c r="M44" s="883"/>
      <c r="N44" s="883"/>
      <c r="O44" s="883"/>
      <c r="P44" s="883"/>
      <c r="Q44" s="883">
        <v>1848</v>
      </c>
      <c r="R44" s="887">
        <v>1175618</v>
      </c>
      <c r="S44" s="874" t="s">
        <v>715</v>
      </c>
    </row>
    <row r="45" spans="1:19" ht="17.25" customHeight="1">
      <c r="A45" s="870" t="s">
        <v>716</v>
      </c>
      <c r="B45" s="871" t="s">
        <v>717</v>
      </c>
      <c r="C45" s="872">
        <v>585580</v>
      </c>
      <c r="D45" s="883">
        <v>10045</v>
      </c>
      <c r="E45" s="884"/>
      <c r="F45" s="883"/>
      <c r="G45" s="885"/>
      <c r="H45" s="883">
        <v>78885</v>
      </c>
      <c r="I45" s="886">
        <v>674510</v>
      </c>
      <c r="J45" s="883">
        <v>438810</v>
      </c>
      <c r="K45" s="883">
        <v>73804</v>
      </c>
      <c r="L45" s="883"/>
      <c r="M45" s="883">
        <v>25627</v>
      </c>
      <c r="N45" s="883"/>
      <c r="O45" s="883"/>
      <c r="P45" s="883"/>
      <c r="Q45" s="883">
        <v>136269</v>
      </c>
      <c r="R45" s="887">
        <v>674510</v>
      </c>
      <c r="S45" s="874" t="s">
        <v>718</v>
      </c>
    </row>
    <row r="46" spans="1:19" ht="17.25" customHeight="1">
      <c r="A46" s="870" t="s">
        <v>719</v>
      </c>
      <c r="B46" s="871" t="s">
        <v>720</v>
      </c>
      <c r="C46" s="872">
        <v>8430</v>
      </c>
      <c r="D46" s="883">
        <v>672</v>
      </c>
      <c r="E46" s="884"/>
      <c r="F46" s="883"/>
      <c r="G46" s="885"/>
      <c r="H46" s="883">
        <v>759</v>
      </c>
      <c r="I46" s="886">
        <v>9861</v>
      </c>
      <c r="J46" s="883">
        <v>1947</v>
      </c>
      <c r="K46" s="883">
        <v>3804</v>
      </c>
      <c r="L46" s="883"/>
      <c r="M46" s="883">
        <v>100</v>
      </c>
      <c r="N46" s="883"/>
      <c r="O46" s="883"/>
      <c r="P46" s="883"/>
      <c r="Q46" s="883">
        <v>4010</v>
      </c>
      <c r="R46" s="887">
        <v>9861</v>
      </c>
      <c r="S46" s="874" t="s">
        <v>721</v>
      </c>
    </row>
    <row r="47" spans="1:19" ht="32.450000000000003" customHeight="1">
      <c r="A47" s="870" t="s">
        <v>722</v>
      </c>
      <c r="B47" s="871" t="s">
        <v>723</v>
      </c>
      <c r="C47" s="872">
        <v>59063</v>
      </c>
      <c r="D47" s="883">
        <v>6004</v>
      </c>
      <c r="E47" s="884"/>
      <c r="F47" s="883"/>
      <c r="G47" s="885"/>
      <c r="H47" s="883">
        <v>19027</v>
      </c>
      <c r="I47" s="886">
        <v>84094</v>
      </c>
      <c r="J47" s="883">
        <v>7195</v>
      </c>
      <c r="K47" s="883">
        <v>74857</v>
      </c>
      <c r="L47" s="883"/>
      <c r="M47" s="883"/>
      <c r="N47" s="883"/>
      <c r="O47" s="883"/>
      <c r="P47" s="883"/>
      <c r="Q47" s="883">
        <v>2042</v>
      </c>
      <c r="R47" s="887">
        <v>84094</v>
      </c>
      <c r="S47" s="874" t="s">
        <v>724</v>
      </c>
    </row>
    <row r="48" spans="1:19" ht="63" customHeight="1">
      <c r="A48" s="870" t="s">
        <v>725</v>
      </c>
      <c r="B48" s="871" t="s">
        <v>726</v>
      </c>
      <c r="C48" s="872">
        <v>42193</v>
      </c>
      <c r="D48" s="883">
        <v>1391</v>
      </c>
      <c r="E48" s="884"/>
      <c r="F48" s="883"/>
      <c r="G48" s="885"/>
      <c r="H48" s="883">
        <v>4389</v>
      </c>
      <c r="I48" s="886">
        <v>47973</v>
      </c>
      <c r="J48" s="883">
        <v>39642</v>
      </c>
      <c r="K48" s="883">
        <v>4396</v>
      </c>
      <c r="L48" s="883"/>
      <c r="M48" s="883">
        <v>2407</v>
      </c>
      <c r="N48" s="883"/>
      <c r="O48" s="883"/>
      <c r="P48" s="883"/>
      <c r="Q48" s="883">
        <v>1528</v>
      </c>
      <c r="R48" s="887">
        <v>47973</v>
      </c>
      <c r="S48" s="874" t="s">
        <v>727</v>
      </c>
    </row>
    <row r="49" spans="1:19" ht="17.25" customHeight="1">
      <c r="A49" s="870" t="s">
        <v>728</v>
      </c>
      <c r="B49" s="871" t="s">
        <v>729</v>
      </c>
      <c r="C49" s="872">
        <v>78115</v>
      </c>
      <c r="D49" s="883">
        <v>9662</v>
      </c>
      <c r="E49" s="884"/>
      <c r="F49" s="883"/>
      <c r="G49" s="885"/>
      <c r="H49" s="883">
        <v>7389</v>
      </c>
      <c r="I49" s="886">
        <v>95166</v>
      </c>
      <c r="J49" s="883">
        <v>31567</v>
      </c>
      <c r="K49" s="883">
        <v>60050</v>
      </c>
      <c r="L49" s="883"/>
      <c r="M49" s="883"/>
      <c r="N49" s="883"/>
      <c r="O49" s="883"/>
      <c r="P49" s="883"/>
      <c r="Q49" s="883">
        <v>3549</v>
      </c>
      <c r="R49" s="887">
        <v>95166</v>
      </c>
      <c r="S49" s="874" t="s">
        <v>730</v>
      </c>
    </row>
    <row r="50" spans="1:19" ht="32.450000000000003" customHeight="1">
      <c r="A50" s="870" t="s">
        <v>731</v>
      </c>
      <c r="B50" s="871" t="s">
        <v>732</v>
      </c>
      <c r="C50" s="872">
        <v>280619</v>
      </c>
      <c r="D50" s="883">
        <v>1927</v>
      </c>
      <c r="E50" s="884"/>
      <c r="F50" s="883"/>
      <c r="G50" s="885"/>
      <c r="H50" s="883">
        <v>23472</v>
      </c>
      <c r="I50" s="889">
        <v>306018</v>
      </c>
      <c r="J50" s="883">
        <v>143860</v>
      </c>
      <c r="K50" s="883">
        <v>7538</v>
      </c>
      <c r="L50" s="883"/>
      <c r="M50" s="883"/>
      <c r="N50" s="883">
        <v>12456</v>
      </c>
      <c r="O50" s="883"/>
      <c r="P50" s="883"/>
      <c r="Q50" s="883">
        <v>142164</v>
      </c>
      <c r="R50" s="887">
        <v>306018</v>
      </c>
      <c r="S50" s="874" t="s">
        <v>733</v>
      </c>
    </row>
    <row r="51" spans="1:19" ht="17.25" customHeight="1">
      <c r="A51" s="870" t="s">
        <v>416</v>
      </c>
      <c r="B51" s="871" t="s">
        <v>734</v>
      </c>
      <c r="C51" s="872">
        <v>202370</v>
      </c>
      <c r="D51" s="883">
        <v>6718</v>
      </c>
      <c r="E51" s="884"/>
      <c r="F51" s="883"/>
      <c r="G51" s="885"/>
      <c r="H51" s="883">
        <v>21462</v>
      </c>
      <c r="I51" s="889">
        <v>230550</v>
      </c>
      <c r="J51" s="883">
        <v>192911</v>
      </c>
      <c r="K51" s="883">
        <v>33609</v>
      </c>
      <c r="L51" s="883"/>
      <c r="M51" s="883"/>
      <c r="N51" s="883"/>
      <c r="O51" s="883"/>
      <c r="P51" s="883"/>
      <c r="Q51" s="883">
        <v>4030</v>
      </c>
      <c r="R51" s="887">
        <v>230550</v>
      </c>
      <c r="S51" s="874" t="s">
        <v>418</v>
      </c>
    </row>
    <row r="52" spans="1:19" ht="17.25" customHeight="1">
      <c r="A52" s="870" t="s">
        <v>419</v>
      </c>
      <c r="B52" s="871" t="s">
        <v>735</v>
      </c>
      <c r="C52" s="872">
        <v>377097</v>
      </c>
      <c r="D52" s="883">
        <v>4435</v>
      </c>
      <c r="E52" s="884">
        <v>-541</v>
      </c>
      <c r="F52" s="883"/>
      <c r="G52" s="885"/>
      <c r="H52" s="883">
        <v>5074</v>
      </c>
      <c r="I52" s="889">
        <v>386065</v>
      </c>
      <c r="J52" s="883">
        <v>141351</v>
      </c>
      <c r="K52" s="883">
        <v>234924</v>
      </c>
      <c r="L52" s="883">
        <v>3335</v>
      </c>
      <c r="M52" s="883">
        <v>1021</v>
      </c>
      <c r="N52" s="883">
        <v>4889</v>
      </c>
      <c r="O52" s="883"/>
      <c r="P52" s="883"/>
      <c r="Q52" s="883">
        <v>545</v>
      </c>
      <c r="R52" s="887">
        <v>386065</v>
      </c>
      <c r="S52" s="874" t="s">
        <v>421</v>
      </c>
    </row>
    <row r="53" spans="1:19" ht="76.5" customHeight="1">
      <c r="A53" s="870" t="s">
        <v>1998</v>
      </c>
      <c r="B53" s="871" t="s">
        <v>736</v>
      </c>
      <c r="C53" s="872">
        <v>162405</v>
      </c>
      <c r="D53" s="883">
        <v>2765</v>
      </c>
      <c r="E53" s="884"/>
      <c r="F53" s="883"/>
      <c r="G53" s="885"/>
      <c r="H53" s="883">
        <v>13174</v>
      </c>
      <c r="I53" s="889">
        <v>178344</v>
      </c>
      <c r="J53" s="883">
        <v>151752</v>
      </c>
      <c r="K53" s="883">
        <v>438</v>
      </c>
      <c r="L53" s="883"/>
      <c r="M53" s="883">
        <v>287</v>
      </c>
      <c r="N53" s="883">
        <v>2504</v>
      </c>
      <c r="O53" s="883"/>
      <c r="P53" s="883"/>
      <c r="Q53" s="883">
        <v>23363</v>
      </c>
      <c r="R53" s="887">
        <v>178344</v>
      </c>
      <c r="S53" s="874" t="s">
        <v>737</v>
      </c>
    </row>
    <row r="54" spans="1:19" ht="17.25" customHeight="1">
      <c r="A54" s="870" t="s">
        <v>738</v>
      </c>
      <c r="B54" s="871" t="s">
        <v>739</v>
      </c>
      <c r="C54" s="872">
        <v>35348</v>
      </c>
      <c r="D54" s="883">
        <v>1320</v>
      </c>
      <c r="E54" s="884"/>
      <c r="F54" s="883"/>
      <c r="G54" s="885"/>
      <c r="H54" s="883">
        <v>1899</v>
      </c>
      <c r="I54" s="889">
        <v>38567</v>
      </c>
      <c r="J54" s="883">
        <v>8954</v>
      </c>
      <c r="K54" s="883"/>
      <c r="L54" s="883"/>
      <c r="M54" s="883">
        <v>12649</v>
      </c>
      <c r="N54" s="883">
        <v>7294</v>
      </c>
      <c r="O54" s="888">
        <v>2139</v>
      </c>
      <c r="P54" s="883"/>
      <c r="Q54" s="883">
        <v>7531</v>
      </c>
      <c r="R54" s="887">
        <v>38567</v>
      </c>
      <c r="S54" s="874" t="s">
        <v>740</v>
      </c>
    </row>
    <row r="55" spans="1:19" ht="46.5" customHeight="1">
      <c r="A55" s="870" t="s">
        <v>741</v>
      </c>
      <c r="B55" s="871" t="s">
        <v>742</v>
      </c>
      <c r="C55" s="872">
        <v>84909</v>
      </c>
      <c r="D55" s="883">
        <v>1944</v>
      </c>
      <c r="E55" s="884"/>
      <c r="F55" s="883"/>
      <c r="G55" s="885"/>
      <c r="H55" s="883">
        <v>7063</v>
      </c>
      <c r="I55" s="889">
        <v>93916</v>
      </c>
      <c r="J55" s="883">
        <v>73834</v>
      </c>
      <c r="K55" s="883">
        <v>9958</v>
      </c>
      <c r="L55" s="883"/>
      <c r="M55" s="883">
        <v>1816</v>
      </c>
      <c r="N55" s="883"/>
      <c r="O55" s="883"/>
      <c r="P55" s="883"/>
      <c r="Q55" s="883">
        <v>8308</v>
      </c>
      <c r="R55" s="887">
        <v>93916</v>
      </c>
      <c r="S55" s="874" t="s">
        <v>743</v>
      </c>
    </row>
    <row r="56" spans="1:19" ht="32.450000000000003" customHeight="1">
      <c r="A56" s="870" t="s">
        <v>744</v>
      </c>
      <c r="B56" s="871" t="s">
        <v>745</v>
      </c>
      <c r="C56" s="872">
        <v>118995</v>
      </c>
      <c r="D56" s="883">
        <v>6364</v>
      </c>
      <c r="E56" s="884">
        <v>-830</v>
      </c>
      <c r="F56" s="883"/>
      <c r="G56" s="885"/>
      <c r="H56" s="883">
        <v>13256</v>
      </c>
      <c r="I56" s="889">
        <v>137785</v>
      </c>
      <c r="J56" s="883">
        <v>92798</v>
      </c>
      <c r="K56" s="883">
        <v>36110</v>
      </c>
      <c r="L56" s="883"/>
      <c r="M56" s="883">
        <v>13</v>
      </c>
      <c r="N56" s="883"/>
      <c r="O56" s="883"/>
      <c r="P56" s="883"/>
      <c r="Q56" s="883">
        <v>8864</v>
      </c>
      <c r="R56" s="887">
        <v>137785</v>
      </c>
      <c r="S56" s="874" t="s">
        <v>746</v>
      </c>
    </row>
    <row r="57" spans="1:19" ht="32.450000000000003" customHeight="1">
      <c r="A57" s="870" t="s">
        <v>747</v>
      </c>
      <c r="B57" s="871" t="s">
        <v>748</v>
      </c>
      <c r="C57" s="872">
        <v>393136</v>
      </c>
      <c r="D57" s="883"/>
      <c r="E57" s="884"/>
      <c r="F57" s="883"/>
      <c r="G57" s="885"/>
      <c r="H57" s="883">
        <v>13937</v>
      </c>
      <c r="I57" s="889">
        <v>407073</v>
      </c>
      <c r="J57" s="883">
        <v>43424</v>
      </c>
      <c r="K57" s="883">
        <v>551</v>
      </c>
      <c r="L57" s="883"/>
      <c r="M57" s="883">
        <v>362419</v>
      </c>
      <c r="N57" s="883"/>
      <c r="O57" s="883"/>
      <c r="P57" s="883"/>
      <c r="Q57" s="883">
        <v>679</v>
      </c>
      <c r="R57" s="887">
        <v>407073</v>
      </c>
      <c r="S57" s="874" t="s">
        <v>749</v>
      </c>
    </row>
    <row r="58" spans="1:19" ht="17.25" customHeight="1">
      <c r="A58" s="870" t="s">
        <v>196</v>
      </c>
      <c r="B58" s="871" t="s">
        <v>750</v>
      </c>
      <c r="C58" s="872">
        <v>261002</v>
      </c>
      <c r="D58" s="883">
        <v>3999</v>
      </c>
      <c r="E58" s="884"/>
      <c r="F58" s="883"/>
      <c r="G58" s="885"/>
      <c r="H58" s="883">
        <v>474</v>
      </c>
      <c r="I58" s="889">
        <v>265475</v>
      </c>
      <c r="J58" s="883">
        <v>20588</v>
      </c>
      <c r="K58" s="883">
        <v>38219</v>
      </c>
      <c r="L58" s="883">
        <v>1057</v>
      </c>
      <c r="M58" s="883">
        <v>205422</v>
      </c>
      <c r="N58" s="883"/>
      <c r="O58" s="883"/>
      <c r="P58" s="883"/>
      <c r="Q58" s="883">
        <v>189</v>
      </c>
      <c r="R58" s="887">
        <v>265475</v>
      </c>
      <c r="S58" s="890" t="s">
        <v>209</v>
      </c>
    </row>
    <row r="59" spans="1:19" ht="47.25" customHeight="1">
      <c r="A59" s="870" t="s">
        <v>751</v>
      </c>
      <c r="B59" s="871" t="s">
        <v>752</v>
      </c>
      <c r="C59" s="872">
        <v>226737</v>
      </c>
      <c r="D59" s="883">
        <v>6159</v>
      </c>
      <c r="E59" s="884"/>
      <c r="F59" s="883"/>
      <c r="G59" s="885"/>
      <c r="H59" s="883">
        <v>1743</v>
      </c>
      <c r="I59" s="889">
        <v>234639</v>
      </c>
      <c r="J59" s="883">
        <v>7827</v>
      </c>
      <c r="K59" s="883">
        <v>55739</v>
      </c>
      <c r="L59" s="883">
        <v>11899</v>
      </c>
      <c r="M59" s="883">
        <v>158848</v>
      </c>
      <c r="N59" s="883"/>
      <c r="O59" s="883"/>
      <c r="P59" s="883"/>
      <c r="Q59" s="883">
        <v>326</v>
      </c>
      <c r="R59" s="887">
        <v>234639</v>
      </c>
      <c r="S59" s="874" t="s">
        <v>753</v>
      </c>
    </row>
    <row r="60" spans="1:19" ht="17.25" customHeight="1">
      <c r="A60" s="870" t="s">
        <v>440</v>
      </c>
      <c r="B60" s="871" t="s">
        <v>754</v>
      </c>
      <c r="C60" s="872">
        <v>37429</v>
      </c>
      <c r="D60" s="883">
        <v>1062</v>
      </c>
      <c r="E60" s="884"/>
      <c r="F60" s="883"/>
      <c r="G60" s="885"/>
      <c r="H60" s="883">
        <v>9414</v>
      </c>
      <c r="I60" s="889">
        <v>47905</v>
      </c>
      <c r="J60" s="883">
        <v>11810</v>
      </c>
      <c r="K60" s="883">
        <v>13757</v>
      </c>
      <c r="L60" s="883">
        <v>388</v>
      </c>
      <c r="M60" s="883">
        <v>20230</v>
      </c>
      <c r="N60" s="883"/>
      <c r="O60" s="883"/>
      <c r="P60" s="883">
        <v>347</v>
      </c>
      <c r="Q60" s="883">
        <v>1373</v>
      </c>
      <c r="R60" s="887">
        <v>47905</v>
      </c>
      <c r="S60" s="874" t="s">
        <v>442</v>
      </c>
    </row>
    <row r="61" spans="1:19" ht="17.25" customHeight="1">
      <c r="A61" s="870" t="s">
        <v>443</v>
      </c>
      <c r="B61" s="891" t="s">
        <v>755</v>
      </c>
      <c r="C61" s="872">
        <v>55406</v>
      </c>
      <c r="D61" s="883">
        <v>879</v>
      </c>
      <c r="E61" s="884"/>
      <c r="F61" s="883"/>
      <c r="G61" s="885"/>
      <c r="H61" s="883">
        <v>6400</v>
      </c>
      <c r="I61" s="889">
        <v>62685</v>
      </c>
      <c r="J61" s="883">
        <v>6968</v>
      </c>
      <c r="K61" s="883">
        <v>28065</v>
      </c>
      <c r="L61" s="883">
        <v>19859</v>
      </c>
      <c r="M61" s="883">
        <v>22</v>
      </c>
      <c r="N61" s="883">
        <v>2212</v>
      </c>
      <c r="O61" s="883"/>
      <c r="P61" s="883"/>
      <c r="Q61" s="883">
        <v>5559</v>
      </c>
      <c r="R61" s="887">
        <v>62685</v>
      </c>
      <c r="S61" s="890" t="s">
        <v>445</v>
      </c>
    </row>
    <row r="62" spans="1:19" ht="17.25" customHeight="1">
      <c r="A62" s="892" t="s">
        <v>620</v>
      </c>
      <c r="B62" s="893"/>
      <c r="C62" s="873">
        <v>8696582</v>
      </c>
      <c r="D62" s="887">
        <v>606560</v>
      </c>
      <c r="E62" s="877">
        <v>-11259</v>
      </c>
      <c r="F62" s="887">
        <v>750340</v>
      </c>
      <c r="G62" s="894">
        <v>168402</v>
      </c>
      <c r="H62" s="887">
        <v>1702946</v>
      </c>
      <c r="I62" s="889">
        <v>11913571</v>
      </c>
      <c r="J62" s="887">
        <v>5988599</v>
      </c>
      <c r="K62" s="887">
        <v>3053971</v>
      </c>
      <c r="L62" s="887">
        <v>40173</v>
      </c>
      <c r="M62" s="887">
        <v>814644</v>
      </c>
      <c r="N62" s="887">
        <v>564315</v>
      </c>
      <c r="O62" s="895">
        <v>-188638</v>
      </c>
      <c r="P62" s="887">
        <v>1447</v>
      </c>
      <c r="Q62" s="887">
        <v>1639060</v>
      </c>
      <c r="R62" s="887">
        <v>11913571</v>
      </c>
      <c r="S62" s="896" t="s">
        <v>635</v>
      </c>
    </row>
  </sheetData>
  <mergeCells count="41">
    <mergeCell ref="A1:I1"/>
    <mergeCell ref="J1:S1"/>
    <mergeCell ref="J2:R2"/>
    <mergeCell ref="C3:I3"/>
    <mergeCell ref="K3:R3"/>
    <mergeCell ref="B6:B7"/>
    <mergeCell ref="C6:C7"/>
    <mergeCell ref="D6:D7"/>
    <mergeCell ref="E6:E7"/>
    <mergeCell ref="F6:F7"/>
    <mergeCell ref="Q6:Q7"/>
    <mergeCell ref="C4:I4"/>
    <mergeCell ref="K4:R4"/>
    <mergeCell ref="K5:M5"/>
    <mergeCell ref="N5:P5"/>
    <mergeCell ref="G6:G7"/>
    <mergeCell ref="R6:R7"/>
    <mergeCell ref="H6:H7"/>
    <mergeCell ref="I6:I7"/>
    <mergeCell ref="J6:J7"/>
    <mergeCell ref="K6:M6"/>
    <mergeCell ref="N6:P6"/>
    <mergeCell ref="B36:B37"/>
    <mergeCell ref="C36:C37"/>
    <mergeCell ref="D36:D37"/>
    <mergeCell ref="E36:E37"/>
    <mergeCell ref="F36:F37"/>
    <mergeCell ref="G36:G37"/>
    <mergeCell ref="C33:I33"/>
    <mergeCell ref="K33:R33"/>
    <mergeCell ref="C34:I34"/>
    <mergeCell ref="K34:R34"/>
    <mergeCell ref="K35:M35"/>
    <mergeCell ref="N35:P35"/>
    <mergeCell ref="R36:R37"/>
    <mergeCell ref="H36:H37"/>
    <mergeCell ref="I36:I37"/>
    <mergeCell ref="J36:J37"/>
    <mergeCell ref="K36:M36"/>
    <mergeCell ref="N36:P36"/>
    <mergeCell ref="Q36:Q37"/>
  </mergeCells>
  <pageMargins left="0.59055118110236227" right="0.59055118110236227" top="0.78740157480314965" bottom="0.78740157480314965" header="0" footer="0.31496062992125984"/>
  <pageSetup paperSize="9" scale="73" firstPageNumber="150" fitToWidth="2" fitToHeight="2" pageOrder="overThenDown" orientation="portrait" useFirstPageNumber="1" r:id="rId1"/>
  <headerFooter>
    <oddFooter>&amp;C&amp;"-,обычный"&amp;11&amp;P</oddFooter>
  </headerFooter>
  <colBreaks count="1" manualBreakCount="1">
    <brk id="9" max="61"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9"/>
  <sheetViews>
    <sheetView zoomScaleNormal="100" zoomScaleSheetLayoutView="50" workbookViewId="0">
      <selection activeCell="H11" sqref="H11"/>
    </sheetView>
  </sheetViews>
  <sheetFormatPr defaultColWidth="3.625" defaultRowHeight="15"/>
  <cols>
    <col min="1" max="1" width="38.125" style="289" customWidth="1"/>
    <col min="2" max="2" width="8.375" style="289" customWidth="1"/>
    <col min="3" max="5" width="7.25" style="289" customWidth="1"/>
    <col min="6" max="6" width="15.5" style="289" customWidth="1"/>
    <col min="7" max="7" width="7.25" style="289" customWidth="1"/>
    <col min="8" max="9" width="8.5" style="289" customWidth="1"/>
    <col min="10" max="12" width="7.25" style="289" customWidth="1"/>
    <col min="13" max="13" width="9.625" style="289" customWidth="1"/>
    <col min="14" max="16" width="7" style="289" customWidth="1"/>
    <col min="17" max="17" width="8.25" style="289" customWidth="1"/>
    <col min="18" max="22" width="7" style="289" customWidth="1"/>
    <col min="23" max="23" width="9.625" style="289" customWidth="1"/>
    <col min="24" max="24" width="7" style="289" customWidth="1"/>
    <col min="25" max="25" width="38.875" style="289" customWidth="1"/>
    <col min="26" max="16384" width="3.625" style="289"/>
  </cols>
  <sheetData>
    <row r="1" spans="1:26" ht="22.5" customHeight="1">
      <c r="A1" s="2059" t="s">
        <v>1868</v>
      </c>
      <c r="B1" s="2059"/>
      <c r="C1" s="2059"/>
      <c r="D1" s="2059"/>
      <c r="E1" s="2059"/>
      <c r="F1" s="2059"/>
      <c r="G1" s="2059"/>
      <c r="H1" s="2059"/>
      <c r="I1" s="2059"/>
      <c r="J1" s="2059"/>
      <c r="K1" s="2059"/>
      <c r="L1" s="2059"/>
      <c r="M1" s="2059"/>
      <c r="N1" s="2055" t="s">
        <v>1869</v>
      </c>
      <c r="O1" s="2055"/>
      <c r="P1" s="2055"/>
      <c r="Q1" s="2055"/>
      <c r="R1" s="2055"/>
      <c r="S1" s="2055"/>
      <c r="T1" s="2055"/>
      <c r="U1" s="2055"/>
      <c r="V1" s="2055"/>
      <c r="W1" s="2055"/>
      <c r="X1" s="2055"/>
      <c r="Y1" s="2060"/>
    </row>
    <row r="2" spans="1:26" ht="15.75">
      <c r="A2" s="897"/>
      <c r="B2" s="898"/>
      <c r="C2" s="2061"/>
      <c r="D2" s="2061"/>
      <c r="E2" s="2061"/>
      <c r="F2" s="2061"/>
      <c r="G2" s="2061"/>
      <c r="H2" s="2061"/>
      <c r="I2" s="2061"/>
      <c r="J2" s="2061"/>
      <c r="K2" s="2061"/>
      <c r="L2" s="2061"/>
      <c r="M2" s="2061"/>
      <c r="N2" s="2062"/>
      <c r="O2" s="2062"/>
      <c r="P2" s="2062"/>
      <c r="Q2" s="2062"/>
      <c r="R2" s="2062"/>
      <c r="S2" s="2062"/>
      <c r="T2" s="2062"/>
      <c r="U2" s="2062"/>
      <c r="V2" s="2062"/>
      <c r="W2" s="899"/>
      <c r="X2" s="899"/>
      <c r="Y2" s="900" t="s">
        <v>608</v>
      </c>
    </row>
    <row r="3" spans="1:26" ht="26.25" customHeight="1">
      <c r="A3" s="901"/>
      <c r="B3" s="902"/>
      <c r="C3" s="2063" t="s">
        <v>756</v>
      </c>
      <c r="D3" s="2063"/>
      <c r="E3" s="2063"/>
      <c r="F3" s="2063"/>
      <c r="G3" s="2063"/>
      <c r="H3" s="2063"/>
      <c r="I3" s="2063"/>
      <c r="J3" s="2063"/>
      <c r="K3" s="2063"/>
      <c r="L3" s="2063"/>
      <c r="M3" s="2064" t="s">
        <v>636</v>
      </c>
      <c r="N3" s="2064"/>
      <c r="O3" s="2064"/>
      <c r="P3" s="2064"/>
      <c r="Q3" s="2064"/>
      <c r="R3" s="2064"/>
      <c r="S3" s="2064"/>
      <c r="T3" s="2064"/>
      <c r="U3" s="2064"/>
      <c r="V3" s="2064"/>
      <c r="W3" s="903"/>
      <c r="X3" s="904"/>
      <c r="Y3" s="905"/>
      <c r="Z3" s="906"/>
    </row>
    <row r="4" spans="1:26">
      <c r="A4" s="852"/>
      <c r="B4" s="2052" t="s">
        <v>362</v>
      </c>
      <c r="C4" s="2035" t="s">
        <v>385</v>
      </c>
      <c r="D4" s="2035" t="s">
        <v>646</v>
      </c>
      <c r="E4" s="2035" t="s">
        <v>649</v>
      </c>
      <c r="F4" s="2035" t="s">
        <v>757</v>
      </c>
      <c r="G4" s="2035" t="s">
        <v>758</v>
      </c>
      <c r="H4" s="2035" t="s">
        <v>658</v>
      </c>
      <c r="I4" s="2035" t="s">
        <v>759</v>
      </c>
      <c r="J4" s="2035" t="s">
        <v>664</v>
      </c>
      <c r="K4" s="2035" t="s">
        <v>667</v>
      </c>
      <c r="L4" s="2035" t="s">
        <v>760</v>
      </c>
      <c r="M4" s="2035" t="s">
        <v>673</v>
      </c>
      <c r="N4" s="2035" t="s">
        <v>676</v>
      </c>
      <c r="O4" s="2035" t="s">
        <v>679</v>
      </c>
      <c r="P4" s="2035" t="s">
        <v>682</v>
      </c>
      <c r="Q4" s="2035" t="s">
        <v>685</v>
      </c>
      <c r="R4" s="2035" t="s">
        <v>761</v>
      </c>
      <c r="S4" s="2035" t="s">
        <v>691</v>
      </c>
      <c r="T4" s="2035" t="s">
        <v>762</v>
      </c>
      <c r="U4" s="2035" t="s">
        <v>763</v>
      </c>
      <c r="V4" s="2035" t="s">
        <v>700</v>
      </c>
      <c r="W4" s="2035" t="s">
        <v>764</v>
      </c>
      <c r="X4" s="2035" t="s">
        <v>394</v>
      </c>
      <c r="Y4" s="907"/>
      <c r="Z4" s="906"/>
    </row>
    <row r="5" spans="1:26">
      <c r="A5" s="852"/>
      <c r="B5" s="2052"/>
      <c r="C5" s="2036"/>
      <c r="D5" s="2036"/>
      <c r="E5" s="2036"/>
      <c r="F5" s="2036"/>
      <c r="G5" s="2036"/>
      <c r="H5" s="2036"/>
      <c r="I5" s="2036"/>
      <c r="J5" s="2036"/>
      <c r="K5" s="2036"/>
      <c r="L5" s="2036"/>
      <c r="M5" s="2036"/>
      <c r="N5" s="2036"/>
      <c r="O5" s="2036"/>
      <c r="P5" s="2036"/>
      <c r="Q5" s="2036"/>
      <c r="R5" s="2036"/>
      <c r="S5" s="2036"/>
      <c r="T5" s="2036"/>
      <c r="U5" s="2036"/>
      <c r="V5" s="2036"/>
      <c r="W5" s="2058"/>
      <c r="X5" s="2036"/>
      <c r="Y5" s="907"/>
      <c r="Z5" s="906"/>
    </row>
    <row r="6" spans="1:26" ht="150.75" customHeight="1">
      <c r="A6" s="852"/>
      <c r="B6" s="2052"/>
      <c r="C6" s="2036"/>
      <c r="D6" s="2036"/>
      <c r="E6" s="2036"/>
      <c r="F6" s="2036"/>
      <c r="G6" s="2036"/>
      <c r="H6" s="2036"/>
      <c r="I6" s="2036"/>
      <c r="J6" s="2036"/>
      <c r="K6" s="2036"/>
      <c r="L6" s="2036"/>
      <c r="M6" s="2036"/>
      <c r="N6" s="2036"/>
      <c r="O6" s="2036"/>
      <c r="P6" s="2036"/>
      <c r="Q6" s="2036"/>
      <c r="R6" s="2036"/>
      <c r="S6" s="2036"/>
      <c r="T6" s="2036"/>
      <c r="U6" s="2036"/>
      <c r="V6" s="2036"/>
      <c r="W6" s="2058"/>
      <c r="X6" s="2036"/>
      <c r="Y6" s="907"/>
      <c r="Z6" s="906"/>
    </row>
    <row r="7" spans="1:26" ht="159" customHeight="1">
      <c r="A7" s="908"/>
      <c r="B7" s="861" t="s">
        <v>372</v>
      </c>
      <c r="C7" s="861" t="s">
        <v>645</v>
      </c>
      <c r="D7" s="861" t="s">
        <v>648</v>
      </c>
      <c r="E7" s="861" t="s">
        <v>651</v>
      </c>
      <c r="F7" s="861" t="s">
        <v>654</v>
      </c>
      <c r="G7" s="861" t="s">
        <v>765</v>
      </c>
      <c r="H7" s="861" t="s">
        <v>660</v>
      </c>
      <c r="I7" s="861" t="s">
        <v>663</v>
      </c>
      <c r="J7" s="861" t="s">
        <v>666</v>
      </c>
      <c r="K7" s="861" t="s">
        <v>669</v>
      </c>
      <c r="L7" s="861" t="s">
        <v>766</v>
      </c>
      <c r="M7" s="861" t="s">
        <v>767</v>
      </c>
      <c r="N7" s="861" t="s">
        <v>678</v>
      </c>
      <c r="O7" s="861" t="s">
        <v>768</v>
      </c>
      <c r="P7" s="861" t="s">
        <v>769</v>
      </c>
      <c r="Q7" s="861" t="s">
        <v>687</v>
      </c>
      <c r="R7" s="861" t="s">
        <v>770</v>
      </c>
      <c r="S7" s="861" t="s">
        <v>693</v>
      </c>
      <c r="T7" s="861" t="s">
        <v>771</v>
      </c>
      <c r="U7" s="861" t="s">
        <v>699</v>
      </c>
      <c r="V7" s="861" t="s">
        <v>702</v>
      </c>
      <c r="W7" s="861" t="s">
        <v>772</v>
      </c>
      <c r="X7" s="861" t="s">
        <v>773</v>
      </c>
      <c r="Y7" s="907"/>
      <c r="Z7" s="906"/>
    </row>
    <row r="8" spans="1:26" ht="18.75" customHeight="1">
      <c r="A8" s="909"/>
      <c r="B8" s="910"/>
      <c r="C8" s="911" t="s">
        <v>644</v>
      </c>
      <c r="D8" s="912" t="s">
        <v>647</v>
      </c>
      <c r="E8" s="912" t="s">
        <v>650</v>
      </c>
      <c r="F8" s="912" t="s">
        <v>653</v>
      </c>
      <c r="G8" s="912" t="s">
        <v>656</v>
      </c>
      <c r="H8" s="912" t="s">
        <v>659</v>
      </c>
      <c r="I8" s="912" t="s">
        <v>662</v>
      </c>
      <c r="J8" s="912" t="s">
        <v>665</v>
      </c>
      <c r="K8" s="912" t="s">
        <v>668</v>
      </c>
      <c r="L8" s="912" t="s">
        <v>671</v>
      </c>
      <c r="M8" s="912" t="s">
        <v>674</v>
      </c>
      <c r="N8" s="912" t="s">
        <v>677</v>
      </c>
      <c r="O8" s="912" t="s">
        <v>680</v>
      </c>
      <c r="P8" s="912" t="s">
        <v>683</v>
      </c>
      <c r="Q8" s="912" t="s">
        <v>686</v>
      </c>
      <c r="R8" s="912" t="s">
        <v>689</v>
      </c>
      <c r="S8" s="912" t="s">
        <v>692</v>
      </c>
      <c r="T8" s="912" t="s">
        <v>695</v>
      </c>
      <c r="U8" s="912" t="s">
        <v>698</v>
      </c>
      <c r="V8" s="912" t="s">
        <v>701</v>
      </c>
      <c r="W8" s="912" t="s">
        <v>703</v>
      </c>
      <c r="X8" s="912" t="s">
        <v>707</v>
      </c>
      <c r="Y8" s="913"/>
    </row>
    <row r="9" spans="1:26" ht="7.5" customHeight="1">
      <c r="A9" s="914"/>
      <c r="B9" s="914"/>
      <c r="C9" s="915"/>
      <c r="D9" s="915"/>
      <c r="E9" s="915"/>
      <c r="F9" s="915"/>
      <c r="G9" s="915"/>
      <c r="H9" s="915"/>
      <c r="I9" s="915"/>
      <c r="J9" s="915"/>
      <c r="K9" s="915"/>
      <c r="L9" s="915"/>
      <c r="M9" s="916"/>
      <c r="N9" s="916"/>
      <c r="O9" s="916"/>
      <c r="P9" s="916"/>
      <c r="Q9" s="916"/>
      <c r="R9" s="916"/>
      <c r="S9" s="916"/>
      <c r="T9" s="916"/>
      <c r="U9" s="916"/>
      <c r="V9" s="916"/>
      <c r="W9" s="916"/>
      <c r="X9" s="916"/>
      <c r="Y9" s="898"/>
    </row>
    <row r="10" spans="1:26" ht="15.75" customHeight="1">
      <c r="A10" s="875" t="s">
        <v>385</v>
      </c>
      <c r="B10" s="871" t="s">
        <v>644</v>
      </c>
      <c r="C10" s="917">
        <v>226922</v>
      </c>
      <c r="D10" s="917">
        <v>159</v>
      </c>
      <c r="E10" s="917">
        <v>3</v>
      </c>
      <c r="F10" s="917">
        <v>91</v>
      </c>
      <c r="G10" s="917">
        <v>221368</v>
      </c>
      <c r="H10" s="917">
        <v>458</v>
      </c>
      <c r="I10" s="917">
        <v>13259</v>
      </c>
      <c r="J10" s="917"/>
      <c r="K10" s="917">
        <v>4</v>
      </c>
      <c r="L10" s="917">
        <v>2090</v>
      </c>
      <c r="M10" s="918">
        <v>384</v>
      </c>
      <c r="N10" s="918">
        <v>4</v>
      </c>
      <c r="O10" s="918">
        <v>119</v>
      </c>
      <c r="P10" s="918">
        <v>38</v>
      </c>
      <c r="Q10" s="918">
        <v>9</v>
      </c>
      <c r="R10" s="918">
        <v>1</v>
      </c>
      <c r="S10" s="918">
        <v>5</v>
      </c>
      <c r="T10" s="918">
        <v>14</v>
      </c>
      <c r="U10" s="918">
        <v>5</v>
      </c>
      <c r="V10" s="918">
        <v>19</v>
      </c>
      <c r="W10" s="918">
        <v>971</v>
      </c>
      <c r="X10" s="918">
        <v>706</v>
      </c>
      <c r="Y10" s="876" t="s">
        <v>645</v>
      </c>
    </row>
    <row r="11" spans="1:26" ht="17.25" customHeight="1">
      <c r="A11" s="919" t="s">
        <v>646</v>
      </c>
      <c r="B11" s="871" t="s">
        <v>647</v>
      </c>
      <c r="C11" s="917">
        <v>140</v>
      </c>
      <c r="D11" s="917">
        <v>1522</v>
      </c>
      <c r="E11" s="917"/>
      <c r="F11" s="917">
        <v>7</v>
      </c>
      <c r="G11" s="917">
        <v>1808</v>
      </c>
      <c r="H11" s="917"/>
      <c r="I11" s="917">
        <v>51</v>
      </c>
      <c r="J11" s="917">
        <v>33427</v>
      </c>
      <c r="K11" s="917"/>
      <c r="L11" s="917">
        <v>18</v>
      </c>
      <c r="M11" s="918"/>
      <c r="N11" s="918">
        <v>2</v>
      </c>
      <c r="O11" s="918">
        <v>1792</v>
      </c>
      <c r="P11" s="918">
        <v>10608</v>
      </c>
      <c r="Q11" s="918">
        <v>3</v>
      </c>
      <c r="R11" s="918"/>
      <c r="S11" s="918">
        <v>1</v>
      </c>
      <c r="T11" s="918">
        <v>9</v>
      </c>
      <c r="U11" s="918">
        <v>1</v>
      </c>
      <c r="V11" s="918">
        <v>1</v>
      </c>
      <c r="W11" s="918">
        <v>6</v>
      </c>
      <c r="X11" s="918">
        <v>85512</v>
      </c>
      <c r="Y11" s="874" t="s">
        <v>648</v>
      </c>
    </row>
    <row r="12" spans="1:26" ht="17.25" customHeight="1">
      <c r="A12" s="870" t="s">
        <v>649</v>
      </c>
      <c r="B12" s="871" t="s">
        <v>650</v>
      </c>
      <c r="C12" s="917">
        <v>1837</v>
      </c>
      <c r="D12" s="917">
        <v>3</v>
      </c>
      <c r="E12" s="917">
        <v>2803</v>
      </c>
      <c r="F12" s="917">
        <v>1222</v>
      </c>
      <c r="G12" s="917">
        <v>2850</v>
      </c>
      <c r="H12" s="917">
        <v>124</v>
      </c>
      <c r="I12" s="917">
        <v>834</v>
      </c>
      <c r="J12" s="917">
        <v>11</v>
      </c>
      <c r="K12" s="917">
        <v>21528</v>
      </c>
      <c r="L12" s="917">
        <v>8551</v>
      </c>
      <c r="M12" s="918">
        <v>87</v>
      </c>
      <c r="N12" s="918">
        <v>108</v>
      </c>
      <c r="O12" s="918">
        <v>2539</v>
      </c>
      <c r="P12" s="918">
        <v>8400</v>
      </c>
      <c r="Q12" s="918">
        <v>130</v>
      </c>
      <c r="R12" s="918">
        <v>17</v>
      </c>
      <c r="S12" s="918">
        <v>76</v>
      </c>
      <c r="T12" s="918">
        <v>501</v>
      </c>
      <c r="U12" s="918">
        <v>20</v>
      </c>
      <c r="V12" s="918">
        <v>368</v>
      </c>
      <c r="W12" s="918">
        <v>73</v>
      </c>
      <c r="X12" s="918">
        <v>53523</v>
      </c>
      <c r="Y12" s="876" t="s">
        <v>651</v>
      </c>
    </row>
    <row r="13" spans="1:26" ht="66.75" customHeight="1">
      <c r="A13" s="870" t="s">
        <v>757</v>
      </c>
      <c r="B13" s="871" t="s">
        <v>653</v>
      </c>
      <c r="C13" s="917">
        <v>622</v>
      </c>
      <c r="D13" s="917">
        <v>1599</v>
      </c>
      <c r="E13" s="917">
        <v>481</v>
      </c>
      <c r="F13" s="917">
        <v>13095</v>
      </c>
      <c r="G13" s="917">
        <v>1623</v>
      </c>
      <c r="H13" s="917">
        <v>43</v>
      </c>
      <c r="I13" s="917">
        <v>46</v>
      </c>
      <c r="J13" s="917">
        <v>5</v>
      </c>
      <c r="K13" s="917">
        <v>43</v>
      </c>
      <c r="L13" s="917">
        <v>436</v>
      </c>
      <c r="M13" s="918">
        <v>14</v>
      </c>
      <c r="N13" s="918">
        <v>56</v>
      </c>
      <c r="O13" s="918">
        <v>17095</v>
      </c>
      <c r="P13" s="918">
        <v>60754</v>
      </c>
      <c r="Q13" s="918">
        <v>101</v>
      </c>
      <c r="R13" s="918">
        <v>2</v>
      </c>
      <c r="S13" s="918">
        <v>37</v>
      </c>
      <c r="T13" s="918">
        <v>125</v>
      </c>
      <c r="U13" s="918">
        <v>2</v>
      </c>
      <c r="V13" s="918">
        <v>80</v>
      </c>
      <c r="W13" s="918">
        <v>109</v>
      </c>
      <c r="X13" s="918">
        <v>113</v>
      </c>
      <c r="Y13" s="874" t="s">
        <v>774</v>
      </c>
    </row>
    <row r="14" spans="1:26" ht="33.950000000000003" customHeight="1">
      <c r="A14" s="870" t="s">
        <v>758</v>
      </c>
      <c r="B14" s="871" t="s">
        <v>656</v>
      </c>
      <c r="C14" s="917">
        <v>1472</v>
      </c>
      <c r="D14" s="917">
        <v>3</v>
      </c>
      <c r="E14" s="917">
        <v>7</v>
      </c>
      <c r="F14" s="917">
        <v>26</v>
      </c>
      <c r="G14" s="917">
        <v>40056</v>
      </c>
      <c r="H14" s="917">
        <v>44</v>
      </c>
      <c r="I14" s="917">
        <v>17</v>
      </c>
      <c r="J14" s="917">
        <v>2</v>
      </c>
      <c r="K14" s="917"/>
      <c r="L14" s="917">
        <v>84</v>
      </c>
      <c r="M14" s="918">
        <v>29</v>
      </c>
      <c r="N14" s="918">
        <v>2</v>
      </c>
      <c r="O14" s="918">
        <v>8</v>
      </c>
      <c r="P14" s="918">
        <v>5</v>
      </c>
      <c r="Q14" s="918">
        <v>7</v>
      </c>
      <c r="R14" s="918">
        <v>1</v>
      </c>
      <c r="S14" s="918">
        <v>8</v>
      </c>
      <c r="T14" s="918">
        <v>7</v>
      </c>
      <c r="U14" s="918">
        <v>9</v>
      </c>
      <c r="V14" s="918">
        <v>5</v>
      </c>
      <c r="W14" s="918">
        <v>11</v>
      </c>
      <c r="X14" s="918">
        <v>13</v>
      </c>
      <c r="Y14" s="874" t="s">
        <v>657</v>
      </c>
    </row>
    <row r="15" spans="1:26" ht="33.950000000000003" customHeight="1">
      <c r="A15" s="870" t="s">
        <v>775</v>
      </c>
      <c r="B15" s="871" t="s">
        <v>659</v>
      </c>
      <c r="C15" s="917">
        <v>161</v>
      </c>
      <c r="D15" s="917">
        <v>47</v>
      </c>
      <c r="E15" s="917">
        <v>42</v>
      </c>
      <c r="F15" s="917">
        <v>185</v>
      </c>
      <c r="G15" s="917">
        <v>343</v>
      </c>
      <c r="H15" s="917">
        <v>7377</v>
      </c>
      <c r="I15" s="917">
        <v>207</v>
      </c>
      <c r="J15" s="917">
        <v>52</v>
      </c>
      <c r="K15" s="917">
        <v>7</v>
      </c>
      <c r="L15" s="917">
        <v>268</v>
      </c>
      <c r="M15" s="918">
        <v>112</v>
      </c>
      <c r="N15" s="918">
        <v>140</v>
      </c>
      <c r="O15" s="918">
        <v>107</v>
      </c>
      <c r="P15" s="918">
        <v>148</v>
      </c>
      <c r="Q15" s="918">
        <v>74</v>
      </c>
      <c r="R15" s="918">
        <v>9</v>
      </c>
      <c r="S15" s="918">
        <v>14</v>
      </c>
      <c r="T15" s="918">
        <v>58</v>
      </c>
      <c r="U15" s="918">
        <v>33</v>
      </c>
      <c r="V15" s="918">
        <v>65</v>
      </c>
      <c r="W15" s="918">
        <v>1013</v>
      </c>
      <c r="X15" s="918">
        <v>256</v>
      </c>
      <c r="Y15" s="874" t="s">
        <v>660</v>
      </c>
    </row>
    <row r="16" spans="1:26" ht="33.950000000000003" customHeight="1">
      <c r="A16" s="870" t="s">
        <v>776</v>
      </c>
      <c r="B16" s="871" t="s">
        <v>662</v>
      </c>
      <c r="C16" s="917">
        <v>2686</v>
      </c>
      <c r="D16" s="917">
        <v>281</v>
      </c>
      <c r="E16" s="917">
        <v>165</v>
      </c>
      <c r="F16" s="917">
        <v>268</v>
      </c>
      <c r="G16" s="917">
        <v>32090</v>
      </c>
      <c r="H16" s="917">
        <v>458</v>
      </c>
      <c r="I16" s="917">
        <v>41641</v>
      </c>
      <c r="J16" s="917">
        <v>13</v>
      </c>
      <c r="K16" s="917">
        <v>199</v>
      </c>
      <c r="L16" s="917">
        <v>1338</v>
      </c>
      <c r="M16" s="918">
        <v>1473</v>
      </c>
      <c r="N16" s="918">
        <v>1172</v>
      </c>
      <c r="O16" s="918">
        <v>3062</v>
      </c>
      <c r="P16" s="918">
        <v>493</v>
      </c>
      <c r="Q16" s="918">
        <v>1147</v>
      </c>
      <c r="R16" s="918">
        <v>113</v>
      </c>
      <c r="S16" s="918">
        <v>336</v>
      </c>
      <c r="T16" s="918">
        <v>490</v>
      </c>
      <c r="U16" s="918">
        <v>60</v>
      </c>
      <c r="V16" s="918">
        <v>152</v>
      </c>
      <c r="W16" s="918">
        <v>9785</v>
      </c>
      <c r="X16" s="918">
        <v>550</v>
      </c>
      <c r="Y16" s="874" t="s">
        <v>777</v>
      </c>
    </row>
    <row r="17" spans="1:25" ht="17.25" customHeight="1">
      <c r="A17" s="875" t="s">
        <v>664</v>
      </c>
      <c r="B17" s="871" t="s">
        <v>665</v>
      </c>
      <c r="C17" s="917">
        <v>136</v>
      </c>
      <c r="D17" s="917">
        <v>27</v>
      </c>
      <c r="E17" s="917"/>
      <c r="F17" s="917">
        <v>98</v>
      </c>
      <c r="G17" s="917">
        <v>20</v>
      </c>
      <c r="H17" s="917"/>
      <c r="I17" s="917">
        <v>245</v>
      </c>
      <c r="J17" s="917">
        <v>1784</v>
      </c>
      <c r="K17" s="917">
        <v>37</v>
      </c>
      <c r="L17" s="917">
        <v>1592</v>
      </c>
      <c r="M17" s="918">
        <v>4</v>
      </c>
      <c r="N17" s="918">
        <v>44</v>
      </c>
      <c r="O17" s="918">
        <v>2093</v>
      </c>
      <c r="P17" s="918">
        <v>50613</v>
      </c>
      <c r="Q17" s="918">
        <v>905</v>
      </c>
      <c r="R17" s="918"/>
      <c r="S17" s="918">
        <v>1018</v>
      </c>
      <c r="T17" s="918">
        <v>43</v>
      </c>
      <c r="U17" s="918">
        <v>3</v>
      </c>
      <c r="V17" s="918">
        <v>4</v>
      </c>
      <c r="W17" s="918">
        <v>11</v>
      </c>
      <c r="X17" s="918">
        <v>224</v>
      </c>
      <c r="Y17" s="874" t="s">
        <v>666</v>
      </c>
    </row>
    <row r="18" spans="1:25" ht="33.950000000000003" customHeight="1">
      <c r="A18" s="870" t="s">
        <v>778</v>
      </c>
      <c r="B18" s="871" t="s">
        <v>668</v>
      </c>
      <c r="C18" s="917">
        <v>30648</v>
      </c>
      <c r="D18" s="917">
        <v>451</v>
      </c>
      <c r="E18" s="917">
        <v>413</v>
      </c>
      <c r="F18" s="917">
        <v>7450</v>
      </c>
      <c r="G18" s="917">
        <v>4266</v>
      </c>
      <c r="H18" s="917">
        <v>223</v>
      </c>
      <c r="I18" s="917">
        <v>877</v>
      </c>
      <c r="J18" s="917">
        <v>135</v>
      </c>
      <c r="K18" s="917">
        <v>1598</v>
      </c>
      <c r="L18" s="917">
        <v>4428</v>
      </c>
      <c r="M18" s="918">
        <v>247</v>
      </c>
      <c r="N18" s="918">
        <v>461</v>
      </c>
      <c r="O18" s="918">
        <v>4092</v>
      </c>
      <c r="P18" s="918">
        <v>1342</v>
      </c>
      <c r="Q18" s="918">
        <v>332</v>
      </c>
      <c r="R18" s="918">
        <v>17</v>
      </c>
      <c r="S18" s="918">
        <v>110</v>
      </c>
      <c r="T18" s="918">
        <v>330</v>
      </c>
      <c r="U18" s="918">
        <v>105</v>
      </c>
      <c r="V18" s="918">
        <v>227</v>
      </c>
      <c r="W18" s="918">
        <v>510</v>
      </c>
      <c r="X18" s="918">
        <v>6536</v>
      </c>
      <c r="Y18" s="874" t="s">
        <v>669</v>
      </c>
    </row>
    <row r="19" spans="1:25" ht="33.950000000000003" customHeight="1">
      <c r="A19" s="870" t="s">
        <v>779</v>
      </c>
      <c r="B19" s="871" t="s">
        <v>671</v>
      </c>
      <c r="C19" s="917">
        <v>82194</v>
      </c>
      <c r="D19" s="917">
        <v>164</v>
      </c>
      <c r="E19" s="917">
        <v>1429</v>
      </c>
      <c r="F19" s="917">
        <v>4182</v>
      </c>
      <c r="G19" s="917">
        <v>14912</v>
      </c>
      <c r="H19" s="917">
        <v>4658</v>
      </c>
      <c r="I19" s="917">
        <v>14414</v>
      </c>
      <c r="J19" s="917">
        <v>708</v>
      </c>
      <c r="K19" s="917">
        <v>2500</v>
      </c>
      <c r="L19" s="917">
        <v>26657</v>
      </c>
      <c r="M19" s="918">
        <v>2898</v>
      </c>
      <c r="N19" s="918">
        <v>13016</v>
      </c>
      <c r="O19" s="918">
        <v>6975</v>
      </c>
      <c r="P19" s="918">
        <v>5045</v>
      </c>
      <c r="Q19" s="918">
        <v>2417</v>
      </c>
      <c r="R19" s="918">
        <v>88</v>
      </c>
      <c r="S19" s="918">
        <v>503</v>
      </c>
      <c r="T19" s="918">
        <v>1201</v>
      </c>
      <c r="U19" s="918">
        <v>142</v>
      </c>
      <c r="V19" s="918">
        <v>289</v>
      </c>
      <c r="W19" s="918">
        <v>2026</v>
      </c>
      <c r="X19" s="918">
        <v>1502</v>
      </c>
      <c r="Y19" s="874" t="s">
        <v>766</v>
      </c>
    </row>
    <row r="20" spans="1:25" ht="33.950000000000003" customHeight="1">
      <c r="A20" s="870" t="s">
        <v>673</v>
      </c>
      <c r="B20" s="871" t="s">
        <v>674</v>
      </c>
      <c r="C20" s="917">
        <v>3548</v>
      </c>
      <c r="D20" s="917">
        <v>2</v>
      </c>
      <c r="E20" s="917">
        <v>20</v>
      </c>
      <c r="F20" s="917">
        <v>38</v>
      </c>
      <c r="G20" s="917">
        <v>1931</v>
      </c>
      <c r="H20" s="917">
        <v>51</v>
      </c>
      <c r="I20" s="917">
        <v>17</v>
      </c>
      <c r="J20" s="917">
        <v>8</v>
      </c>
      <c r="K20" s="917">
        <v>3</v>
      </c>
      <c r="L20" s="917">
        <v>256</v>
      </c>
      <c r="M20" s="918">
        <v>15818</v>
      </c>
      <c r="N20" s="918">
        <v>87</v>
      </c>
      <c r="O20" s="918">
        <v>11</v>
      </c>
      <c r="P20" s="918">
        <v>28</v>
      </c>
      <c r="Q20" s="918">
        <v>19</v>
      </c>
      <c r="R20" s="918">
        <v>5</v>
      </c>
      <c r="S20" s="918">
        <v>6</v>
      </c>
      <c r="T20" s="918">
        <v>17</v>
      </c>
      <c r="U20" s="918">
        <v>10</v>
      </c>
      <c r="V20" s="918">
        <v>25</v>
      </c>
      <c r="W20" s="918">
        <v>57</v>
      </c>
      <c r="X20" s="918">
        <v>31</v>
      </c>
      <c r="Y20" s="874" t="s">
        <v>767</v>
      </c>
    </row>
    <row r="21" spans="1:25" ht="33.950000000000003" customHeight="1">
      <c r="A21" s="870" t="s">
        <v>1999</v>
      </c>
      <c r="B21" s="871" t="s">
        <v>677</v>
      </c>
      <c r="C21" s="917">
        <v>5568</v>
      </c>
      <c r="D21" s="917">
        <v>351</v>
      </c>
      <c r="E21" s="917">
        <v>198</v>
      </c>
      <c r="F21" s="917">
        <v>3253</v>
      </c>
      <c r="G21" s="917">
        <v>29774</v>
      </c>
      <c r="H21" s="917">
        <v>1598</v>
      </c>
      <c r="I21" s="917">
        <v>7200</v>
      </c>
      <c r="J21" s="917">
        <v>151</v>
      </c>
      <c r="K21" s="917">
        <v>365</v>
      </c>
      <c r="L21" s="917">
        <v>3559</v>
      </c>
      <c r="M21" s="918">
        <v>1853</v>
      </c>
      <c r="N21" s="918">
        <v>32023</v>
      </c>
      <c r="O21" s="918">
        <v>2070</v>
      </c>
      <c r="P21" s="918">
        <v>1233</v>
      </c>
      <c r="Q21" s="918">
        <v>2772</v>
      </c>
      <c r="R21" s="918">
        <v>261</v>
      </c>
      <c r="S21" s="918">
        <v>1639</v>
      </c>
      <c r="T21" s="918">
        <v>1515</v>
      </c>
      <c r="U21" s="918">
        <v>701</v>
      </c>
      <c r="V21" s="918">
        <v>486</v>
      </c>
      <c r="W21" s="918">
        <v>3377</v>
      </c>
      <c r="X21" s="918">
        <v>741</v>
      </c>
      <c r="Y21" s="874" t="s">
        <v>678</v>
      </c>
    </row>
    <row r="22" spans="1:25" ht="33.950000000000003" customHeight="1">
      <c r="A22" s="870" t="s">
        <v>780</v>
      </c>
      <c r="B22" s="871" t="s">
        <v>680</v>
      </c>
      <c r="C22" s="917">
        <v>4337</v>
      </c>
      <c r="D22" s="917">
        <v>95</v>
      </c>
      <c r="E22" s="917">
        <v>662</v>
      </c>
      <c r="F22" s="917">
        <v>1910</v>
      </c>
      <c r="G22" s="917">
        <v>15961</v>
      </c>
      <c r="H22" s="917">
        <v>338</v>
      </c>
      <c r="I22" s="917">
        <v>1271</v>
      </c>
      <c r="J22" s="917">
        <v>55</v>
      </c>
      <c r="K22" s="917">
        <v>22</v>
      </c>
      <c r="L22" s="917">
        <v>626</v>
      </c>
      <c r="M22" s="918">
        <v>1680</v>
      </c>
      <c r="N22" s="918">
        <v>2866</v>
      </c>
      <c r="O22" s="918">
        <v>51713</v>
      </c>
      <c r="P22" s="918">
        <v>11223</v>
      </c>
      <c r="Q22" s="918">
        <v>1452</v>
      </c>
      <c r="R22" s="918">
        <v>100</v>
      </c>
      <c r="S22" s="918">
        <v>704</v>
      </c>
      <c r="T22" s="918">
        <v>1085</v>
      </c>
      <c r="U22" s="918">
        <v>137</v>
      </c>
      <c r="V22" s="918">
        <v>175</v>
      </c>
      <c r="W22" s="918">
        <v>1567</v>
      </c>
      <c r="X22" s="918">
        <v>919</v>
      </c>
      <c r="Y22" s="874" t="s">
        <v>768</v>
      </c>
    </row>
    <row r="23" spans="1:25" ht="17.25" customHeight="1">
      <c r="A23" s="870" t="s">
        <v>682</v>
      </c>
      <c r="B23" s="871" t="s">
        <v>683</v>
      </c>
      <c r="C23" s="917">
        <v>1458</v>
      </c>
      <c r="D23" s="917">
        <v>277</v>
      </c>
      <c r="E23" s="917">
        <v>459</v>
      </c>
      <c r="F23" s="917">
        <v>4947</v>
      </c>
      <c r="G23" s="917">
        <v>1745</v>
      </c>
      <c r="H23" s="917">
        <v>56</v>
      </c>
      <c r="I23" s="917">
        <v>795</v>
      </c>
      <c r="J23" s="917">
        <v>150</v>
      </c>
      <c r="K23" s="917">
        <v>394</v>
      </c>
      <c r="L23" s="917">
        <v>560</v>
      </c>
      <c r="M23" s="918">
        <v>178</v>
      </c>
      <c r="N23" s="918">
        <v>797</v>
      </c>
      <c r="O23" s="918">
        <v>4202</v>
      </c>
      <c r="P23" s="918">
        <v>71080</v>
      </c>
      <c r="Q23" s="918">
        <v>32976</v>
      </c>
      <c r="R23" s="918">
        <v>504</v>
      </c>
      <c r="S23" s="918">
        <v>10486</v>
      </c>
      <c r="T23" s="918">
        <v>15315</v>
      </c>
      <c r="U23" s="918">
        <v>1779</v>
      </c>
      <c r="V23" s="918">
        <v>6293</v>
      </c>
      <c r="W23" s="918">
        <v>7098</v>
      </c>
      <c r="X23" s="918">
        <v>24161</v>
      </c>
      <c r="Y23" s="874" t="s">
        <v>684</v>
      </c>
    </row>
    <row r="24" spans="1:25" ht="33.950000000000003" customHeight="1">
      <c r="A24" s="870" t="s">
        <v>685</v>
      </c>
      <c r="B24" s="871" t="s">
        <v>686</v>
      </c>
      <c r="C24" s="917">
        <v>2174</v>
      </c>
      <c r="D24" s="917">
        <v>3900</v>
      </c>
      <c r="E24" s="917">
        <v>2025</v>
      </c>
      <c r="F24" s="917">
        <v>3562</v>
      </c>
      <c r="G24" s="917">
        <v>6222</v>
      </c>
      <c r="H24" s="917">
        <v>392</v>
      </c>
      <c r="I24" s="917">
        <v>1591</v>
      </c>
      <c r="J24" s="917">
        <v>43</v>
      </c>
      <c r="K24" s="917">
        <v>57</v>
      </c>
      <c r="L24" s="917">
        <v>569</v>
      </c>
      <c r="M24" s="918">
        <v>231</v>
      </c>
      <c r="N24" s="918">
        <v>1699</v>
      </c>
      <c r="O24" s="918">
        <v>3375</v>
      </c>
      <c r="P24" s="918">
        <v>4133</v>
      </c>
      <c r="Q24" s="918">
        <v>9087</v>
      </c>
      <c r="R24" s="918">
        <v>472</v>
      </c>
      <c r="S24" s="918">
        <v>882</v>
      </c>
      <c r="T24" s="918">
        <v>5052</v>
      </c>
      <c r="U24" s="918">
        <v>867</v>
      </c>
      <c r="V24" s="918">
        <v>630</v>
      </c>
      <c r="W24" s="918">
        <v>4489</v>
      </c>
      <c r="X24" s="918">
        <v>2245</v>
      </c>
      <c r="Y24" s="874" t="s">
        <v>781</v>
      </c>
    </row>
    <row r="25" spans="1:25" ht="33.950000000000003" customHeight="1">
      <c r="A25" s="870" t="s">
        <v>761</v>
      </c>
      <c r="B25" s="871" t="s">
        <v>689</v>
      </c>
      <c r="C25" s="917">
        <v>629</v>
      </c>
      <c r="D25" s="917">
        <v>22</v>
      </c>
      <c r="E25" s="917">
        <v>25</v>
      </c>
      <c r="F25" s="917">
        <v>231</v>
      </c>
      <c r="G25" s="917">
        <v>2421</v>
      </c>
      <c r="H25" s="917">
        <v>125</v>
      </c>
      <c r="I25" s="917">
        <v>153</v>
      </c>
      <c r="J25" s="917">
        <v>39</v>
      </c>
      <c r="K25" s="917">
        <v>12</v>
      </c>
      <c r="L25" s="917">
        <v>217</v>
      </c>
      <c r="M25" s="918">
        <v>92</v>
      </c>
      <c r="N25" s="918">
        <v>67</v>
      </c>
      <c r="O25" s="918">
        <v>230</v>
      </c>
      <c r="P25" s="918">
        <v>1649</v>
      </c>
      <c r="Q25" s="918">
        <v>265</v>
      </c>
      <c r="R25" s="918">
        <v>6405</v>
      </c>
      <c r="S25" s="918">
        <v>2790</v>
      </c>
      <c r="T25" s="918">
        <v>1401</v>
      </c>
      <c r="U25" s="918">
        <v>266</v>
      </c>
      <c r="V25" s="918">
        <v>336</v>
      </c>
      <c r="W25" s="918">
        <v>1001</v>
      </c>
      <c r="X25" s="918">
        <v>1245</v>
      </c>
      <c r="Y25" s="874" t="s">
        <v>770</v>
      </c>
    </row>
    <row r="26" spans="1:25" ht="18" customHeight="1">
      <c r="A26" s="875" t="s">
        <v>691</v>
      </c>
      <c r="B26" s="871" t="s">
        <v>692</v>
      </c>
      <c r="C26" s="917">
        <v>424</v>
      </c>
      <c r="D26" s="917">
        <v>85</v>
      </c>
      <c r="E26" s="917">
        <v>11</v>
      </c>
      <c r="F26" s="917">
        <v>656</v>
      </c>
      <c r="G26" s="917">
        <v>940</v>
      </c>
      <c r="H26" s="917">
        <v>82</v>
      </c>
      <c r="I26" s="917">
        <v>248</v>
      </c>
      <c r="J26" s="917">
        <v>57</v>
      </c>
      <c r="K26" s="917">
        <v>43</v>
      </c>
      <c r="L26" s="917">
        <v>274</v>
      </c>
      <c r="M26" s="918">
        <v>67</v>
      </c>
      <c r="N26" s="918">
        <v>53</v>
      </c>
      <c r="O26" s="918">
        <v>137</v>
      </c>
      <c r="P26" s="918">
        <v>655</v>
      </c>
      <c r="Q26" s="918">
        <v>283</v>
      </c>
      <c r="R26" s="918">
        <v>129</v>
      </c>
      <c r="S26" s="918">
        <v>1562</v>
      </c>
      <c r="T26" s="918">
        <v>898</v>
      </c>
      <c r="U26" s="918">
        <v>400</v>
      </c>
      <c r="V26" s="918">
        <v>158</v>
      </c>
      <c r="W26" s="918">
        <v>715</v>
      </c>
      <c r="X26" s="918">
        <v>950</v>
      </c>
      <c r="Y26" s="874" t="s">
        <v>693</v>
      </c>
    </row>
    <row r="27" spans="1:25" ht="33.950000000000003" customHeight="1">
      <c r="A27" s="870" t="s">
        <v>762</v>
      </c>
      <c r="B27" s="871" t="s">
        <v>695</v>
      </c>
      <c r="C27" s="917">
        <v>27037</v>
      </c>
      <c r="D27" s="917">
        <v>9349</v>
      </c>
      <c r="E27" s="917">
        <v>594</v>
      </c>
      <c r="F27" s="917">
        <v>6949</v>
      </c>
      <c r="G27" s="917">
        <v>15844</v>
      </c>
      <c r="H27" s="917">
        <v>570</v>
      </c>
      <c r="I27" s="917">
        <v>2434</v>
      </c>
      <c r="J27" s="917">
        <v>599</v>
      </c>
      <c r="K27" s="917">
        <v>73</v>
      </c>
      <c r="L27" s="917">
        <v>556</v>
      </c>
      <c r="M27" s="918">
        <v>723</v>
      </c>
      <c r="N27" s="918">
        <v>1084</v>
      </c>
      <c r="O27" s="918">
        <v>4583</v>
      </c>
      <c r="P27" s="918">
        <v>9061</v>
      </c>
      <c r="Q27" s="918">
        <v>2887</v>
      </c>
      <c r="R27" s="918">
        <v>470</v>
      </c>
      <c r="S27" s="918">
        <v>4529</v>
      </c>
      <c r="T27" s="918">
        <v>11395</v>
      </c>
      <c r="U27" s="918">
        <v>2043</v>
      </c>
      <c r="V27" s="918">
        <v>8441</v>
      </c>
      <c r="W27" s="918">
        <v>6061</v>
      </c>
      <c r="X27" s="918">
        <v>2866</v>
      </c>
      <c r="Y27" s="874" t="s">
        <v>782</v>
      </c>
    </row>
    <row r="28" spans="1:25" ht="33.950000000000003" customHeight="1">
      <c r="A28" s="870" t="s">
        <v>763</v>
      </c>
      <c r="B28" s="871" t="s">
        <v>698</v>
      </c>
      <c r="C28" s="917">
        <v>25500</v>
      </c>
      <c r="D28" s="917">
        <v>110</v>
      </c>
      <c r="E28" s="917">
        <v>273</v>
      </c>
      <c r="F28" s="917">
        <v>2830</v>
      </c>
      <c r="G28" s="917">
        <v>5067</v>
      </c>
      <c r="H28" s="917">
        <v>108</v>
      </c>
      <c r="I28" s="917">
        <v>965</v>
      </c>
      <c r="J28" s="917">
        <v>13</v>
      </c>
      <c r="K28" s="917">
        <v>30</v>
      </c>
      <c r="L28" s="917">
        <v>279</v>
      </c>
      <c r="M28" s="918">
        <v>73</v>
      </c>
      <c r="N28" s="918">
        <v>265</v>
      </c>
      <c r="O28" s="918">
        <v>1329</v>
      </c>
      <c r="P28" s="918">
        <v>553</v>
      </c>
      <c r="Q28" s="918">
        <v>97</v>
      </c>
      <c r="R28" s="918">
        <v>23</v>
      </c>
      <c r="S28" s="918">
        <v>111</v>
      </c>
      <c r="T28" s="918">
        <v>260</v>
      </c>
      <c r="U28" s="918">
        <v>10004</v>
      </c>
      <c r="V28" s="918">
        <v>178</v>
      </c>
      <c r="W28" s="918">
        <v>544</v>
      </c>
      <c r="X28" s="918">
        <v>744</v>
      </c>
      <c r="Y28" s="874" t="s">
        <v>699</v>
      </c>
    </row>
    <row r="29" spans="1:25" ht="18" customHeight="1">
      <c r="A29" s="870" t="s">
        <v>700</v>
      </c>
      <c r="B29" s="871" t="s">
        <v>701</v>
      </c>
      <c r="C29" s="917">
        <v>1082</v>
      </c>
      <c r="D29" s="917">
        <v>246</v>
      </c>
      <c r="E29" s="917">
        <v>17</v>
      </c>
      <c r="F29" s="917">
        <v>184</v>
      </c>
      <c r="G29" s="917">
        <v>155</v>
      </c>
      <c r="H29" s="917">
        <v>1</v>
      </c>
      <c r="I29" s="917">
        <v>15</v>
      </c>
      <c r="J29" s="917">
        <v>1</v>
      </c>
      <c r="K29" s="917">
        <v>1</v>
      </c>
      <c r="L29" s="917">
        <v>8</v>
      </c>
      <c r="M29" s="918">
        <v>1</v>
      </c>
      <c r="N29" s="918">
        <v>6</v>
      </c>
      <c r="O29" s="918">
        <v>44</v>
      </c>
      <c r="P29" s="918">
        <v>200</v>
      </c>
      <c r="Q29" s="918">
        <v>33</v>
      </c>
      <c r="R29" s="918">
        <v>5</v>
      </c>
      <c r="S29" s="918">
        <v>17</v>
      </c>
      <c r="T29" s="918">
        <v>23</v>
      </c>
      <c r="U29" s="918">
        <v>1776</v>
      </c>
      <c r="V29" s="918">
        <v>2484</v>
      </c>
      <c r="W29" s="918">
        <v>505</v>
      </c>
      <c r="X29" s="918">
        <v>31</v>
      </c>
      <c r="Y29" s="874" t="s">
        <v>702</v>
      </c>
    </row>
    <row r="30" spans="1:25" ht="48.75" customHeight="1">
      <c r="A30" s="870" t="s">
        <v>783</v>
      </c>
      <c r="B30" s="871" t="s">
        <v>703</v>
      </c>
      <c r="C30" s="917">
        <v>882</v>
      </c>
      <c r="D30" s="917">
        <v>3174</v>
      </c>
      <c r="E30" s="917">
        <v>218</v>
      </c>
      <c r="F30" s="917">
        <v>4483</v>
      </c>
      <c r="G30" s="917">
        <v>2602</v>
      </c>
      <c r="H30" s="917">
        <v>121</v>
      </c>
      <c r="I30" s="917">
        <v>675</v>
      </c>
      <c r="J30" s="917">
        <v>422</v>
      </c>
      <c r="K30" s="917">
        <v>70</v>
      </c>
      <c r="L30" s="917">
        <v>404</v>
      </c>
      <c r="M30" s="918">
        <v>280</v>
      </c>
      <c r="N30" s="918">
        <v>301</v>
      </c>
      <c r="O30" s="918">
        <v>1078</v>
      </c>
      <c r="P30" s="918">
        <v>5434</v>
      </c>
      <c r="Q30" s="918">
        <v>399</v>
      </c>
      <c r="R30" s="918">
        <v>44</v>
      </c>
      <c r="S30" s="918">
        <v>111</v>
      </c>
      <c r="T30" s="918">
        <v>459</v>
      </c>
      <c r="U30" s="918">
        <v>245</v>
      </c>
      <c r="V30" s="918">
        <v>554</v>
      </c>
      <c r="W30" s="918">
        <v>4980</v>
      </c>
      <c r="X30" s="918">
        <v>2588</v>
      </c>
      <c r="Y30" s="874" t="s">
        <v>772</v>
      </c>
    </row>
    <row r="31" spans="1:25" ht="33.950000000000003" customHeight="1">
      <c r="A31" s="870" t="s">
        <v>394</v>
      </c>
      <c r="B31" s="871" t="s">
        <v>707</v>
      </c>
      <c r="C31" s="885">
        <v>16407</v>
      </c>
      <c r="D31" s="917">
        <v>10015</v>
      </c>
      <c r="E31" s="917">
        <v>2355</v>
      </c>
      <c r="F31" s="917">
        <v>32229</v>
      </c>
      <c r="G31" s="917">
        <v>23066</v>
      </c>
      <c r="H31" s="917">
        <v>1851</v>
      </c>
      <c r="I31" s="917">
        <v>7867</v>
      </c>
      <c r="J31" s="917">
        <v>1351</v>
      </c>
      <c r="K31" s="917">
        <v>2945</v>
      </c>
      <c r="L31" s="917">
        <v>12482</v>
      </c>
      <c r="M31" s="917">
        <v>907</v>
      </c>
      <c r="N31" s="918">
        <v>2368</v>
      </c>
      <c r="O31" s="918">
        <v>9475</v>
      </c>
      <c r="P31" s="918">
        <v>28965</v>
      </c>
      <c r="Q31" s="918">
        <v>2801</v>
      </c>
      <c r="R31" s="918">
        <v>247</v>
      </c>
      <c r="S31" s="918">
        <v>1277</v>
      </c>
      <c r="T31" s="918">
        <v>4104</v>
      </c>
      <c r="U31" s="918">
        <v>388</v>
      </c>
      <c r="V31" s="918">
        <v>1293</v>
      </c>
      <c r="W31" s="918">
        <v>1732</v>
      </c>
      <c r="X31" s="918">
        <v>48868</v>
      </c>
      <c r="Y31" s="874" t="s">
        <v>396</v>
      </c>
    </row>
    <row r="32" spans="1:25" ht="33.950000000000003" customHeight="1">
      <c r="A32" s="870" t="s">
        <v>709</v>
      </c>
      <c r="B32" s="871" t="s">
        <v>710</v>
      </c>
      <c r="C32" s="885">
        <v>1256</v>
      </c>
      <c r="D32" s="920">
        <v>109</v>
      </c>
      <c r="E32" s="917">
        <v>17</v>
      </c>
      <c r="F32" s="917">
        <v>703</v>
      </c>
      <c r="G32" s="917">
        <v>1978</v>
      </c>
      <c r="H32" s="917">
        <v>121</v>
      </c>
      <c r="I32" s="917">
        <v>327</v>
      </c>
      <c r="J32" s="917">
        <v>221</v>
      </c>
      <c r="K32" s="917">
        <v>4</v>
      </c>
      <c r="L32" s="917">
        <v>395</v>
      </c>
      <c r="M32" s="917">
        <v>64</v>
      </c>
      <c r="N32" s="918">
        <v>40</v>
      </c>
      <c r="O32" s="918">
        <v>138</v>
      </c>
      <c r="P32" s="918">
        <v>1648</v>
      </c>
      <c r="Q32" s="918">
        <v>147</v>
      </c>
      <c r="R32" s="918">
        <v>14</v>
      </c>
      <c r="S32" s="918">
        <v>42</v>
      </c>
      <c r="T32" s="918">
        <v>157</v>
      </c>
      <c r="U32" s="918">
        <v>26</v>
      </c>
      <c r="V32" s="918">
        <v>96</v>
      </c>
      <c r="W32" s="918">
        <v>108</v>
      </c>
      <c r="X32" s="918">
        <v>4594</v>
      </c>
      <c r="Y32" s="874" t="s">
        <v>399</v>
      </c>
    </row>
    <row r="33" spans="1:25" ht="17.25" customHeight="1">
      <c r="A33" s="870" t="s">
        <v>400</v>
      </c>
      <c r="B33" s="871" t="s">
        <v>711</v>
      </c>
      <c r="C33" s="917">
        <v>5232</v>
      </c>
      <c r="D33" s="917">
        <v>305</v>
      </c>
      <c r="E33" s="917">
        <v>1763</v>
      </c>
      <c r="F33" s="917">
        <v>3246</v>
      </c>
      <c r="G33" s="917">
        <v>9490</v>
      </c>
      <c r="H33" s="917">
        <v>174</v>
      </c>
      <c r="I33" s="917">
        <v>480</v>
      </c>
      <c r="J33" s="917">
        <v>171</v>
      </c>
      <c r="K33" s="917">
        <v>11</v>
      </c>
      <c r="L33" s="917">
        <v>424</v>
      </c>
      <c r="M33" s="918">
        <v>311</v>
      </c>
      <c r="N33" s="918">
        <v>347</v>
      </c>
      <c r="O33" s="918">
        <v>1782</v>
      </c>
      <c r="P33" s="918">
        <v>2569</v>
      </c>
      <c r="Q33" s="918">
        <v>811</v>
      </c>
      <c r="R33" s="918">
        <v>24</v>
      </c>
      <c r="S33" s="918">
        <v>235</v>
      </c>
      <c r="T33" s="918">
        <v>1178</v>
      </c>
      <c r="U33" s="918">
        <v>72</v>
      </c>
      <c r="V33" s="918">
        <v>139</v>
      </c>
      <c r="W33" s="918">
        <v>2937</v>
      </c>
      <c r="X33" s="918">
        <v>3113</v>
      </c>
      <c r="Y33" s="874" t="s">
        <v>712</v>
      </c>
    </row>
    <row r="34" spans="1:25" ht="33.950000000000003" customHeight="1">
      <c r="A34" s="870" t="s">
        <v>403</v>
      </c>
      <c r="B34" s="871" t="s">
        <v>714</v>
      </c>
      <c r="C34" s="917">
        <v>110847</v>
      </c>
      <c r="D34" s="917">
        <v>16655</v>
      </c>
      <c r="E34" s="917">
        <v>13695</v>
      </c>
      <c r="F34" s="917">
        <v>10175</v>
      </c>
      <c r="G34" s="917">
        <v>310706</v>
      </c>
      <c r="H34" s="917">
        <v>24944</v>
      </c>
      <c r="I34" s="917">
        <v>14596</v>
      </c>
      <c r="J34" s="917">
        <v>10936</v>
      </c>
      <c r="K34" s="917">
        <v>55421</v>
      </c>
      <c r="L34" s="917">
        <v>48788</v>
      </c>
      <c r="M34" s="918">
        <v>51275</v>
      </c>
      <c r="N34" s="918">
        <v>13740</v>
      </c>
      <c r="O34" s="918">
        <v>31231</v>
      </c>
      <c r="P34" s="918">
        <v>29368</v>
      </c>
      <c r="Q34" s="918">
        <v>10917</v>
      </c>
      <c r="R34" s="918">
        <v>31292</v>
      </c>
      <c r="S34" s="918">
        <v>24078</v>
      </c>
      <c r="T34" s="918">
        <v>21060</v>
      </c>
      <c r="U34" s="918">
        <v>28835</v>
      </c>
      <c r="V34" s="918">
        <v>2693</v>
      </c>
      <c r="W34" s="918">
        <v>16850</v>
      </c>
      <c r="X34" s="918">
        <v>3632</v>
      </c>
      <c r="Y34" s="874" t="s">
        <v>550</v>
      </c>
    </row>
    <row r="35" spans="1:25">
      <c r="A35" s="921"/>
      <c r="B35" s="921"/>
      <c r="C35" s="921"/>
      <c r="D35" s="921"/>
      <c r="E35" s="921"/>
      <c r="F35" s="921"/>
      <c r="G35" s="921"/>
      <c r="H35" s="921"/>
      <c r="I35" s="921"/>
      <c r="J35" s="921"/>
      <c r="K35" s="921"/>
      <c r="L35" s="921"/>
      <c r="M35" s="921"/>
      <c r="N35" s="921"/>
      <c r="O35" s="921"/>
      <c r="P35" s="921"/>
      <c r="Q35" s="921"/>
      <c r="R35" s="921"/>
      <c r="S35" s="921"/>
      <c r="T35" s="921"/>
      <c r="U35" s="921"/>
      <c r="V35" s="921"/>
      <c r="W35" s="921"/>
      <c r="X35" s="921"/>
      <c r="Y35" s="921"/>
    </row>
    <row r="36" spans="1:25">
      <c r="A36" s="921"/>
      <c r="B36" s="921"/>
      <c r="C36" s="921"/>
      <c r="D36" s="921"/>
      <c r="E36" s="921"/>
      <c r="F36" s="921"/>
      <c r="G36" s="921"/>
      <c r="H36" s="921"/>
      <c r="I36" s="921"/>
      <c r="J36" s="921"/>
      <c r="K36" s="921"/>
      <c r="L36" s="921"/>
      <c r="M36" s="921"/>
      <c r="N36" s="921"/>
      <c r="O36" s="921"/>
      <c r="P36" s="921"/>
      <c r="Q36" s="921"/>
      <c r="R36" s="921"/>
      <c r="S36" s="921"/>
      <c r="T36" s="921"/>
      <c r="U36" s="921"/>
      <c r="V36" s="921"/>
      <c r="W36" s="921"/>
      <c r="X36" s="921"/>
      <c r="Y36" s="921"/>
    </row>
    <row r="37" spans="1:25">
      <c r="A37" s="921"/>
      <c r="B37" s="921"/>
      <c r="C37" s="921"/>
      <c r="D37" s="921"/>
      <c r="E37" s="921"/>
      <c r="F37" s="921"/>
      <c r="G37" s="921"/>
      <c r="H37" s="921"/>
      <c r="I37" s="921"/>
      <c r="J37" s="921"/>
      <c r="K37" s="921"/>
      <c r="L37" s="921"/>
      <c r="M37" s="921"/>
      <c r="N37" s="921"/>
      <c r="O37" s="921"/>
      <c r="P37" s="921"/>
      <c r="Q37" s="921"/>
      <c r="R37" s="921"/>
      <c r="S37" s="921"/>
      <c r="T37" s="921"/>
      <c r="U37" s="921"/>
      <c r="V37" s="921"/>
      <c r="W37" s="921"/>
      <c r="X37" s="921"/>
      <c r="Y37" s="921"/>
    </row>
    <row r="38" spans="1:25">
      <c r="A38" s="921"/>
      <c r="B38" s="921"/>
      <c r="C38" s="921"/>
      <c r="D38" s="921"/>
      <c r="E38" s="921"/>
      <c r="F38" s="921"/>
      <c r="G38" s="921"/>
      <c r="H38" s="921"/>
      <c r="I38" s="921"/>
      <c r="J38" s="921"/>
      <c r="K38" s="921"/>
      <c r="L38" s="921"/>
      <c r="M38" s="921"/>
      <c r="N38" s="921"/>
      <c r="O38" s="921"/>
      <c r="P38" s="921"/>
      <c r="Q38" s="921"/>
      <c r="R38" s="921"/>
      <c r="S38" s="921"/>
      <c r="T38" s="921"/>
      <c r="U38" s="921"/>
      <c r="V38" s="921"/>
      <c r="W38" s="921"/>
      <c r="X38" s="921"/>
      <c r="Y38" s="921"/>
    </row>
    <row r="39" spans="1:25">
      <c r="A39" s="921"/>
      <c r="B39" s="921"/>
      <c r="C39" s="921"/>
      <c r="D39" s="921"/>
      <c r="E39" s="921"/>
      <c r="F39" s="921"/>
      <c r="G39" s="921"/>
      <c r="H39" s="921"/>
      <c r="I39" s="921"/>
      <c r="J39" s="921"/>
      <c r="K39" s="921"/>
      <c r="L39" s="921"/>
      <c r="M39" s="921"/>
      <c r="N39" s="921"/>
      <c r="O39" s="921"/>
      <c r="P39" s="921"/>
      <c r="Q39" s="921"/>
      <c r="R39" s="921"/>
      <c r="S39" s="921"/>
      <c r="T39" s="921"/>
      <c r="U39" s="921"/>
      <c r="V39" s="921"/>
      <c r="W39" s="921"/>
      <c r="X39" s="921"/>
      <c r="Y39" s="921"/>
    </row>
    <row r="40" spans="1:25">
      <c r="A40" s="921"/>
      <c r="B40" s="921"/>
      <c r="C40" s="921"/>
      <c r="D40" s="921"/>
      <c r="E40" s="921"/>
      <c r="F40" s="921"/>
      <c r="G40" s="921"/>
      <c r="H40" s="921"/>
      <c r="I40" s="921"/>
      <c r="J40" s="921"/>
      <c r="K40" s="921"/>
      <c r="L40" s="921"/>
      <c r="M40" s="921"/>
      <c r="N40" s="921"/>
      <c r="O40" s="921"/>
      <c r="P40" s="921"/>
      <c r="Q40" s="921"/>
      <c r="R40" s="921"/>
      <c r="S40" s="921"/>
      <c r="T40" s="921"/>
      <c r="U40" s="921"/>
      <c r="V40" s="921"/>
      <c r="W40" s="921"/>
      <c r="X40" s="921"/>
      <c r="Y40" s="921"/>
    </row>
    <row r="41" spans="1:25">
      <c r="A41" s="921"/>
      <c r="B41" s="921"/>
      <c r="C41" s="921"/>
      <c r="D41" s="921"/>
      <c r="E41" s="921"/>
      <c r="F41" s="921"/>
      <c r="G41" s="921"/>
      <c r="H41" s="921"/>
      <c r="I41" s="921"/>
      <c r="J41" s="921"/>
      <c r="K41" s="921"/>
      <c r="L41" s="921"/>
      <c r="M41" s="921"/>
      <c r="N41" s="921"/>
      <c r="O41" s="921"/>
      <c r="P41" s="921"/>
      <c r="Q41" s="921"/>
      <c r="R41" s="921"/>
      <c r="S41" s="921"/>
      <c r="T41" s="921"/>
      <c r="U41" s="921"/>
      <c r="V41" s="921"/>
      <c r="W41" s="921"/>
      <c r="X41" s="921"/>
      <c r="Y41" s="921"/>
    </row>
    <row r="42" spans="1:25">
      <c r="A42" s="921"/>
      <c r="B42" s="921"/>
      <c r="C42" s="921"/>
      <c r="D42" s="921"/>
      <c r="E42" s="921"/>
      <c r="F42" s="921"/>
      <c r="G42" s="921"/>
      <c r="H42" s="921"/>
      <c r="I42" s="921"/>
      <c r="J42" s="921"/>
      <c r="K42" s="921"/>
      <c r="L42" s="921"/>
      <c r="M42" s="921"/>
      <c r="N42" s="921"/>
      <c r="O42" s="921"/>
      <c r="P42" s="921"/>
      <c r="Q42" s="921"/>
      <c r="R42" s="921"/>
      <c r="S42" s="921"/>
      <c r="T42" s="921"/>
      <c r="U42" s="921"/>
      <c r="V42" s="921"/>
      <c r="W42" s="921"/>
      <c r="X42" s="921"/>
      <c r="Y42" s="921"/>
    </row>
    <row r="43" spans="1:25">
      <c r="A43" s="921"/>
      <c r="B43" s="921"/>
      <c r="C43" s="921"/>
      <c r="D43" s="921"/>
      <c r="E43" s="921"/>
      <c r="F43" s="921"/>
      <c r="G43" s="921"/>
      <c r="H43" s="921"/>
      <c r="I43" s="921"/>
      <c r="J43" s="921"/>
      <c r="K43" s="921"/>
      <c r="L43" s="921"/>
      <c r="M43" s="921"/>
      <c r="N43" s="921"/>
      <c r="O43" s="921"/>
      <c r="P43" s="921"/>
      <c r="Q43" s="921"/>
      <c r="R43" s="921"/>
      <c r="S43" s="921"/>
      <c r="T43" s="921"/>
      <c r="U43" s="921"/>
      <c r="V43" s="921"/>
      <c r="W43" s="921"/>
      <c r="X43" s="921"/>
      <c r="Y43" s="921"/>
    </row>
    <row r="44" spans="1:25">
      <c r="A44" s="921"/>
      <c r="B44" s="921"/>
      <c r="C44" s="921"/>
      <c r="D44" s="921"/>
      <c r="E44" s="921"/>
      <c r="F44" s="921"/>
      <c r="G44" s="921"/>
      <c r="H44" s="921"/>
      <c r="I44" s="921"/>
      <c r="J44" s="921"/>
      <c r="K44" s="921"/>
      <c r="L44" s="921"/>
      <c r="M44" s="921"/>
      <c r="N44" s="921"/>
      <c r="O44" s="921"/>
      <c r="P44" s="921"/>
      <c r="Q44" s="921"/>
      <c r="R44" s="921"/>
      <c r="S44" s="921"/>
      <c r="T44" s="921"/>
      <c r="U44" s="921"/>
      <c r="V44" s="921"/>
      <c r="W44" s="921"/>
      <c r="X44" s="921"/>
      <c r="Y44" s="921"/>
    </row>
    <row r="45" spans="1:25">
      <c r="A45" s="921"/>
      <c r="B45" s="921"/>
      <c r="C45" s="921"/>
      <c r="D45" s="921"/>
      <c r="E45" s="921"/>
      <c r="F45" s="921"/>
      <c r="G45" s="921"/>
      <c r="H45" s="921"/>
      <c r="I45" s="921"/>
      <c r="J45" s="921"/>
      <c r="K45" s="921"/>
      <c r="L45" s="921"/>
      <c r="M45" s="921"/>
      <c r="N45" s="921"/>
      <c r="O45" s="921"/>
      <c r="P45" s="921"/>
      <c r="Q45" s="921"/>
      <c r="R45" s="921"/>
      <c r="S45" s="921"/>
      <c r="T45" s="921"/>
      <c r="U45" s="921"/>
      <c r="V45" s="921"/>
      <c r="W45" s="921"/>
      <c r="X45" s="921"/>
      <c r="Y45" s="921"/>
    </row>
    <row r="46" spans="1:25">
      <c r="A46" s="921"/>
      <c r="B46" s="921"/>
      <c r="C46" s="921"/>
      <c r="D46" s="921"/>
      <c r="E46" s="921"/>
      <c r="F46" s="921"/>
      <c r="G46" s="921"/>
      <c r="H46" s="921"/>
      <c r="I46" s="921"/>
      <c r="J46" s="921"/>
      <c r="K46" s="921"/>
      <c r="L46" s="921"/>
      <c r="M46" s="921"/>
      <c r="N46" s="921"/>
      <c r="O46" s="921"/>
      <c r="P46" s="921"/>
      <c r="Q46" s="921"/>
      <c r="R46" s="921"/>
      <c r="S46" s="921"/>
      <c r="T46" s="921"/>
      <c r="U46" s="921"/>
      <c r="V46" s="921"/>
      <c r="W46" s="921"/>
      <c r="X46" s="921"/>
      <c r="Y46" s="921"/>
    </row>
    <row r="47" spans="1:25">
      <c r="A47" s="921"/>
      <c r="B47" s="921"/>
      <c r="C47" s="921"/>
      <c r="D47" s="921"/>
      <c r="E47" s="921"/>
      <c r="F47" s="921"/>
      <c r="G47" s="921"/>
      <c r="H47" s="921"/>
      <c r="I47" s="921"/>
      <c r="J47" s="921"/>
      <c r="K47" s="921"/>
      <c r="L47" s="921"/>
      <c r="M47" s="921"/>
      <c r="N47" s="921"/>
      <c r="O47" s="921"/>
      <c r="P47" s="921"/>
      <c r="Q47" s="921"/>
      <c r="R47" s="921"/>
      <c r="S47" s="921"/>
      <c r="T47" s="921"/>
      <c r="U47" s="921"/>
      <c r="V47" s="921"/>
      <c r="W47" s="921"/>
      <c r="X47" s="921"/>
      <c r="Y47" s="921"/>
    </row>
    <row r="48" spans="1:25">
      <c r="A48" s="921"/>
      <c r="B48" s="921"/>
      <c r="C48" s="921"/>
      <c r="D48" s="921"/>
      <c r="E48" s="921"/>
      <c r="F48" s="921"/>
      <c r="G48" s="921"/>
      <c r="H48" s="921"/>
      <c r="I48" s="921"/>
      <c r="J48" s="921"/>
      <c r="K48" s="921"/>
      <c r="L48" s="921"/>
      <c r="M48" s="921"/>
      <c r="N48" s="921"/>
      <c r="O48" s="921"/>
      <c r="P48" s="921"/>
      <c r="Q48" s="921"/>
      <c r="R48" s="921"/>
      <c r="S48" s="921"/>
      <c r="T48" s="921"/>
      <c r="U48" s="921"/>
      <c r="V48" s="921"/>
      <c r="W48" s="921"/>
      <c r="X48" s="921"/>
      <c r="Y48" s="921"/>
    </row>
    <row r="49" spans="1:25">
      <c r="A49" s="921"/>
      <c r="B49" s="921"/>
      <c r="C49" s="921"/>
      <c r="D49" s="921"/>
      <c r="E49" s="921"/>
      <c r="F49" s="921"/>
      <c r="G49" s="921"/>
      <c r="H49" s="921"/>
      <c r="I49" s="921"/>
      <c r="J49" s="921"/>
      <c r="K49" s="921"/>
      <c r="L49" s="921"/>
      <c r="M49" s="921"/>
      <c r="N49" s="921"/>
      <c r="O49" s="921"/>
      <c r="P49" s="921"/>
      <c r="Q49" s="921"/>
      <c r="R49" s="921"/>
      <c r="S49" s="921"/>
      <c r="T49" s="921"/>
      <c r="U49" s="921"/>
      <c r="V49" s="921"/>
      <c r="W49" s="921"/>
      <c r="X49" s="921"/>
      <c r="Y49" s="921"/>
    </row>
    <row r="50" spans="1:25">
      <c r="A50" s="921"/>
      <c r="B50" s="921"/>
      <c r="C50" s="921"/>
      <c r="D50" s="921"/>
      <c r="E50" s="921"/>
      <c r="F50" s="921"/>
      <c r="G50" s="921"/>
      <c r="H50" s="921"/>
      <c r="I50" s="921"/>
      <c r="J50" s="921"/>
      <c r="K50" s="921"/>
      <c r="L50" s="921"/>
      <c r="M50" s="921"/>
      <c r="N50" s="921"/>
      <c r="O50" s="921"/>
      <c r="P50" s="921"/>
      <c r="Q50" s="921"/>
      <c r="R50" s="921"/>
      <c r="S50" s="921"/>
      <c r="T50" s="921"/>
      <c r="U50" s="921"/>
      <c r="V50" s="921"/>
      <c r="W50" s="921"/>
      <c r="X50" s="921"/>
      <c r="Y50" s="921"/>
    </row>
    <row r="51" spans="1:25">
      <c r="A51" s="921"/>
      <c r="B51" s="921"/>
      <c r="C51" s="921"/>
      <c r="D51" s="921"/>
      <c r="E51" s="921"/>
      <c r="F51" s="921"/>
      <c r="G51" s="921"/>
      <c r="H51" s="921"/>
      <c r="I51" s="921"/>
      <c r="J51" s="921"/>
      <c r="K51" s="921"/>
      <c r="L51" s="921"/>
      <c r="M51" s="921"/>
      <c r="N51" s="921"/>
      <c r="O51" s="921"/>
      <c r="P51" s="921"/>
      <c r="Q51" s="921"/>
      <c r="R51" s="921"/>
      <c r="S51" s="921"/>
      <c r="T51" s="921"/>
      <c r="U51" s="921"/>
      <c r="V51" s="921"/>
      <c r="W51" s="921"/>
      <c r="X51" s="921"/>
      <c r="Y51" s="921"/>
    </row>
    <row r="52" spans="1:25">
      <c r="A52" s="921"/>
      <c r="B52" s="921"/>
      <c r="C52" s="921"/>
      <c r="D52" s="921"/>
      <c r="E52" s="921"/>
      <c r="F52" s="921"/>
      <c r="G52" s="921"/>
      <c r="H52" s="921"/>
      <c r="I52" s="921"/>
      <c r="J52" s="921"/>
      <c r="K52" s="921"/>
      <c r="L52" s="921"/>
      <c r="M52" s="921"/>
      <c r="N52" s="921"/>
      <c r="O52" s="921"/>
      <c r="P52" s="921"/>
      <c r="Q52" s="921"/>
      <c r="R52" s="921"/>
      <c r="S52" s="921"/>
      <c r="T52" s="921"/>
      <c r="U52" s="921"/>
      <c r="V52" s="921"/>
      <c r="W52" s="921"/>
      <c r="X52" s="921"/>
      <c r="Y52" s="921"/>
    </row>
    <row r="53" spans="1:25">
      <c r="A53" s="921"/>
      <c r="B53" s="921"/>
      <c r="C53" s="921"/>
      <c r="D53" s="921"/>
      <c r="E53" s="921"/>
      <c r="F53" s="921"/>
      <c r="G53" s="921"/>
      <c r="H53" s="921"/>
      <c r="I53" s="921"/>
      <c r="J53" s="921"/>
      <c r="K53" s="921"/>
      <c r="L53" s="921"/>
      <c r="M53" s="921"/>
      <c r="N53" s="921"/>
      <c r="O53" s="921"/>
      <c r="P53" s="921"/>
      <c r="Q53" s="921"/>
      <c r="R53" s="921"/>
      <c r="S53" s="921"/>
      <c r="T53" s="921"/>
      <c r="U53" s="921"/>
      <c r="V53" s="921"/>
      <c r="W53" s="921"/>
      <c r="X53" s="921"/>
      <c r="Y53" s="921"/>
    </row>
    <row r="54" spans="1:25">
      <c r="A54" s="921"/>
      <c r="B54" s="921"/>
      <c r="C54" s="921"/>
      <c r="D54" s="921"/>
      <c r="E54" s="921"/>
      <c r="F54" s="921"/>
      <c r="G54" s="921"/>
      <c r="H54" s="921"/>
      <c r="I54" s="921"/>
      <c r="J54" s="921"/>
      <c r="K54" s="921"/>
      <c r="L54" s="921"/>
      <c r="M54" s="921"/>
      <c r="N54" s="921"/>
      <c r="O54" s="921"/>
      <c r="P54" s="921"/>
      <c r="Q54" s="921"/>
      <c r="R54" s="921"/>
      <c r="S54" s="921"/>
      <c r="T54" s="921"/>
      <c r="U54" s="921"/>
      <c r="V54" s="921"/>
      <c r="W54" s="921"/>
      <c r="X54" s="921"/>
      <c r="Y54" s="921"/>
    </row>
    <row r="55" spans="1:25">
      <c r="A55" s="921"/>
      <c r="B55" s="921"/>
      <c r="C55" s="921"/>
      <c r="D55" s="921"/>
      <c r="E55" s="921"/>
      <c r="F55" s="921"/>
      <c r="G55" s="921"/>
      <c r="H55" s="921"/>
      <c r="I55" s="921"/>
      <c r="J55" s="921"/>
      <c r="K55" s="921"/>
      <c r="L55" s="921"/>
      <c r="M55" s="921"/>
      <c r="N55" s="921"/>
      <c r="O55" s="921"/>
      <c r="P55" s="921"/>
      <c r="Q55" s="921"/>
      <c r="R55" s="921"/>
      <c r="S55" s="921"/>
      <c r="T55" s="921"/>
      <c r="U55" s="921"/>
      <c r="V55" s="921"/>
      <c r="W55" s="921"/>
      <c r="X55" s="921"/>
      <c r="Y55" s="921"/>
    </row>
    <row r="56" spans="1:25">
      <c r="A56" s="921"/>
      <c r="B56" s="921"/>
      <c r="C56" s="921"/>
      <c r="D56" s="921"/>
      <c r="E56" s="921"/>
      <c r="F56" s="921"/>
      <c r="G56" s="921"/>
      <c r="H56" s="921"/>
      <c r="I56" s="921"/>
      <c r="J56" s="921"/>
      <c r="K56" s="921"/>
      <c r="L56" s="921"/>
      <c r="M56" s="921"/>
      <c r="N56" s="921"/>
      <c r="O56" s="921"/>
      <c r="P56" s="921"/>
      <c r="Q56" s="921"/>
      <c r="R56" s="921"/>
      <c r="S56" s="921"/>
      <c r="T56" s="921"/>
      <c r="U56" s="921"/>
      <c r="V56" s="921"/>
      <c r="W56" s="921"/>
      <c r="X56" s="921"/>
      <c r="Y56" s="921"/>
    </row>
    <row r="57" spans="1:25">
      <c r="A57" s="921"/>
      <c r="B57" s="921"/>
      <c r="C57" s="921"/>
      <c r="D57" s="921"/>
      <c r="E57" s="921"/>
      <c r="F57" s="921"/>
      <c r="G57" s="921"/>
      <c r="H57" s="921"/>
      <c r="I57" s="921"/>
      <c r="J57" s="921"/>
      <c r="K57" s="921"/>
      <c r="L57" s="921"/>
      <c r="M57" s="921"/>
      <c r="N57" s="921"/>
      <c r="O57" s="921"/>
      <c r="P57" s="921"/>
      <c r="Q57" s="921"/>
      <c r="R57" s="921"/>
      <c r="S57" s="921"/>
      <c r="T57" s="921"/>
      <c r="U57" s="921"/>
      <c r="V57" s="921"/>
      <c r="W57" s="921"/>
      <c r="X57" s="921"/>
      <c r="Y57" s="921"/>
    </row>
    <row r="58" spans="1:25">
      <c r="A58" s="921"/>
      <c r="B58" s="921"/>
      <c r="C58" s="921"/>
      <c r="D58" s="921"/>
      <c r="E58" s="921"/>
      <c r="F58" s="921"/>
      <c r="G58" s="921"/>
      <c r="H58" s="921"/>
      <c r="I58" s="921"/>
      <c r="J58" s="921"/>
      <c r="K58" s="921"/>
      <c r="L58" s="921"/>
      <c r="M58" s="921"/>
      <c r="N58" s="921"/>
      <c r="O58" s="921"/>
      <c r="P58" s="921"/>
      <c r="Q58" s="921"/>
      <c r="R58" s="921"/>
      <c r="S58" s="921"/>
      <c r="T58" s="921"/>
      <c r="U58" s="921"/>
      <c r="V58" s="921"/>
      <c r="W58" s="921"/>
      <c r="X58" s="921"/>
      <c r="Y58" s="921"/>
    </row>
    <row r="59" spans="1:25">
      <c r="A59" s="921"/>
      <c r="B59" s="921"/>
      <c r="C59" s="921"/>
      <c r="D59" s="921"/>
      <c r="E59" s="921"/>
      <c r="F59" s="921"/>
      <c r="G59" s="921"/>
      <c r="H59" s="921"/>
      <c r="I59" s="921"/>
      <c r="J59" s="921"/>
      <c r="K59" s="921"/>
      <c r="L59" s="921"/>
      <c r="M59" s="921"/>
      <c r="N59" s="921"/>
      <c r="O59" s="921"/>
      <c r="P59" s="921"/>
      <c r="Q59" s="921"/>
      <c r="R59" s="921"/>
      <c r="S59" s="921"/>
      <c r="T59" s="921"/>
      <c r="U59" s="921"/>
      <c r="V59" s="921"/>
      <c r="W59" s="921"/>
      <c r="X59" s="921"/>
      <c r="Y59" s="921"/>
    </row>
  </sheetData>
  <mergeCells count="29">
    <mergeCell ref="G4:G6"/>
    <mergeCell ref="A1:M1"/>
    <mergeCell ref="N1:Y1"/>
    <mergeCell ref="C2:M2"/>
    <mergeCell ref="N2:V2"/>
    <mergeCell ref="C3:L3"/>
    <mergeCell ref="M3:V3"/>
    <mergeCell ref="B4:B6"/>
    <mergeCell ref="C4:C6"/>
    <mergeCell ref="D4:D6"/>
    <mergeCell ref="E4:E6"/>
    <mergeCell ref="F4:F6"/>
    <mergeCell ref="S4:S6"/>
    <mergeCell ref="H4:H6"/>
    <mergeCell ref="I4:I6"/>
    <mergeCell ref="J4:J6"/>
    <mergeCell ref="K4:K6"/>
    <mergeCell ref="L4:L6"/>
    <mergeCell ref="M4:M6"/>
    <mergeCell ref="N4:N6"/>
    <mergeCell ref="O4:O6"/>
    <mergeCell ref="V4:V6"/>
    <mergeCell ref="W4:W6"/>
    <mergeCell ref="X4:X6"/>
    <mergeCell ref="P4:P6"/>
    <mergeCell ref="Q4:Q6"/>
    <mergeCell ref="R4:R6"/>
    <mergeCell ref="T4:T6"/>
    <mergeCell ref="U4:U6"/>
  </mergeCells>
  <pageMargins left="0.59055118110236227" right="0.59055118110236227" top="0.47244094488188981" bottom="0.78740157480314965" header="0" footer="0.31496062992125984"/>
  <pageSetup paperSize="9" scale="65" firstPageNumber="154" fitToWidth="2" fitToHeight="2" orientation="portrait" useFirstPageNumber="1" r:id="rId1"/>
  <headerFooter>
    <oddFooter>&amp;C&amp;"-,обычный"&amp;11&amp;P</oddFooter>
  </headerFooter>
  <colBreaks count="1" manualBreakCount="1">
    <brk id="12"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zoomScaleNormal="100" zoomScaleSheetLayoutView="50" workbookViewId="0"/>
  </sheetViews>
  <sheetFormatPr defaultColWidth="0" defaultRowHeight="15"/>
  <cols>
    <col min="1" max="1" width="38.125" style="289" customWidth="1"/>
    <col min="2" max="2" width="8.375" style="289" customWidth="1"/>
    <col min="3" max="3" width="8" style="289" customWidth="1"/>
    <col min="4" max="5" width="7.25" style="289" customWidth="1"/>
    <col min="6" max="6" width="15.5" style="289" customWidth="1"/>
    <col min="7" max="7" width="8.625" style="289" customWidth="1"/>
    <col min="8" max="8" width="8.875" style="289" customWidth="1"/>
    <col min="9" max="9" width="8.5" style="289" customWidth="1"/>
    <col min="10" max="10" width="7.25" style="289" customWidth="1"/>
    <col min="11" max="11" width="7.625" style="289" customWidth="1"/>
    <col min="12" max="12" width="7.75" style="289" customWidth="1"/>
    <col min="13" max="13" width="8.5" style="289" customWidth="1"/>
    <col min="14" max="15" width="7.5" style="289" customWidth="1"/>
    <col min="16" max="16" width="7" style="289" customWidth="1"/>
    <col min="17" max="17" width="8.5" style="289" customWidth="1"/>
    <col min="18" max="18" width="7.375" style="289" customWidth="1"/>
    <col min="19" max="19" width="7.25" style="289" customWidth="1"/>
    <col min="20" max="20" width="8" style="289" customWidth="1"/>
    <col min="21" max="22" width="7" style="289" customWidth="1"/>
    <col min="23" max="23" width="11.5" style="289" customWidth="1"/>
    <col min="24" max="24" width="7.5" style="289" customWidth="1"/>
    <col min="25" max="25" width="38.625" style="942" customWidth="1"/>
    <col min="26" max="36" width="37.75" style="289" customWidth="1"/>
    <col min="37" max="185" width="4.625" style="289" customWidth="1"/>
    <col min="186" max="16384" width="0" style="289" hidden="1"/>
  </cols>
  <sheetData>
    <row r="1" spans="1:26" ht="19.7" customHeight="1">
      <c r="A1" s="897"/>
      <c r="B1" s="898"/>
      <c r="C1" s="2061"/>
      <c r="D1" s="2061"/>
      <c r="E1" s="2061"/>
      <c r="F1" s="2061"/>
      <c r="G1" s="2061"/>
      <c r="H1" s="2061"/>
      <c r="I1" s="2061"/>
      <c r="J1" s="2061"/>
      <c r="K1" s="2061"/>
      <c r="L1" s="2061"/>
      <c r="M1" s="2061"/>
      <c r="N1" s="2062"/>
      <c r="O1" s="2062"/>
      <c r="P1" s="2062"/>
      <c r="Q1" s="2062"/>
      <c r="R1" s="2062"/>
      <c r="S1" s="2062"/>
      <c r="T1" s="2062"/>
      <c r="U1" s="2062"/>
      <c r="V1" s="2062"/>
      <c r="W1" s="2065" t="s">
        <v>784</v>
      </c>
      <c r="X1" s="2065"/>
      <c r="Y1" s="2065"/>
    </row>
    <row r="2" spans="1:26" ht="19.7" customHeight="1">
      <c r="A2" s="901"/>
      <c r="B2" s="902"/>
      <c r="C2" s="2066" t="s">
        <v>756</v>
      </c>
      <c r="D2" s="2066"/>
      <c r="E2" s="2066"/>
      <c r="F2" s="2066"/>
      <c r="G2" s="2066"/>
      <c r="H2" s="2066"/>
      <c r="I2" s="2066"/>
      <c r="J2" s="2066"/>
      <c r="K2" s="2066"/>
      <c r="L2" s="2066"/>
      <c r="M2" s="2067" t="s">
        <v>636</v>
      </c>
      <c r="N2" s="2067"/>
      <c r="O2" s="2067"/>
      <c r="P2" s="2067"/>
      <c r="Q2" s="2067"/>
      <c r="R2" s="2067"/>
      <c r="S2" s="2067"/>
      <c r="T2" s="2067"/>
      <c r="U2" s="2067"/>
      <c r="V2" s="2067"/>
      <c r="W2" s="922"/>
      <c r="X2" s="992"/>
      <c r="Y2" s="923"/>
      <c r="Z2" s="906"/>
    </row>
    <row r="3" spans="1:26">
      <c r="A3" s="852"/>
      <c r="B3" s="2052" t="s">
        <v>362</v>
      </c>
      <c r="C3" s="2035" t="s">
        <v>385</v>
      </c>
      <c r="D3" s="2035" t="s">
        <v>646</v>
      </c>
      <c r="E3" s="2035" t="s">
        <v>649</v>
      </c>
      <c r="F3" s="2035" t="s">
        <v>757</v>
      </c>
      <c r="G3" s="2035" t="s">
        <v>758</v>
      </c>
      <c r="H3" s="2035" t="s">
        <v>2007</v>
      </c>
      <c r="I3" s="2035" t="s">
        <v>759</v>
      </c>
      <c r="J3" s="2035" t="s">
        <v>664</v>
      </c>
      <c r="K3" s="2035" t="s">
        <v>667</v>
      </c>
      <c r="L3" s="2035" t="s">
        <v>760</v>
      </c>
      <c r="M3" s="2035" t="s">
        <v>673</v>
      </c>
      <c r="N3" s="2035" t="s">
        <v>676</v>
      </c>
      <c r="O3" s="2035" t="s">
        <v>679</v>
      </c>
      <c r="P3" s="2035" t="s">
        <v>682</v>
      </c>
      <c r="Q3" s="2035" t="s">
        <v>685</v>
      </c>
      <c r="R3" s="2035" t="s">
        <v>761</v>
      </c>
      <c r="S3" s="2035" t="s">
        <v>691</v>
      </c>
      <c r="T3" s="2035" t="s">
        <v>762</v>
      </c>
      <c r="U3" s="2035" t="s">
        <v>763</v>
      </c>
      <c r="V3" s="2035" t="s">
        <v>700</v>
      </c>
      <c r="W3" s="2035" t="s">
        <v>764</v>
      </c>
      <c r="X3" s="2035" t="s">
        <v>394</v>
      </c>
      <c r="Y3" s="924"/>
      <c r="Z3" s="906"/>
    </row>
    <row r="4" spans="1:26">
      <c r="A4" s="852"/>
      <c r="B4" s="2052"/>
      <c r="C4" s="2036"/>
      <c r="D4" s="2036"/>
      <c r="E4" s="2036"/>
      <c r="F4" s="2036"/>
      <c r="G4" s="2036"/>
      <c r="H4" s="2036"/>
      <c r="I4" s="2036"/>
      <c r="J4" s="2036"/>
      <c r="K4" s="2036"/>
      <c r="L4" s="2036"/>
      <c r="M4" s="2036"/>
      <c r="N4" s="2036"/>
      <c r="O4" s="2036"/>
      <c r="P4" s="2036"/>
      <c r="Q4" s="2036"/>
      <c r="R4" s="2036"/>
      <c r="S4" s="2036"/>
      <c r="T4" s="2036"/>
      <c r="U4" s="2036"/>
      <c r="V4" s="2036"/>
      <c r="W4" s="2058"/>
      <c r="X4" s="2036"/>
      <c r="Y4" s="924"/>
      <c r="Z4" s="906"/>
    </row>
    <row r="5" spans="1:26" ht="151.5" customHeight="1">
      <c r="A5" s="852"/>
      <c r="B5" s="2052"/>
      <c r="C5" s="2036"/>
      <c r="D5" s="2036"/>
      <c r="E5" s="2036"/>
      <c r="F5" s="2036"/>
      <c r="G5" s="2036"/>
      <c r="H5" s="2036"/>
      <c r="I5" s="2036"/>
      <c r="J5" s="2036"/>
      <c r="K5" s="2036"/>
      <c r="L5" s="2036"/>
      <c r="M5" s="2036"/>
      <c r="N5" s="2036"/>
      <c r="O5" s="2036"/>
      <c r="P5" s="2036"/>
      <c r="Q5" s="2036"/>
      <c r="R5" s="2036"/>
      <c r="S5" s="2036"/>
      <c r="T5" s="2036"/>
      <c r="U5" s="2036"/>
      <c r="V5" s="2036"/>
      <c r="W5" s="2058"/>
      <c r="X5" s="2036"/>
      <c r="Y5" s="924"/>
      <c r="Z5" s="906"/>
    </row>
    <row r="6" spans="1:26" ht="159" customHeight="1">
      <c r="A6" s="908"/>
      <c r="B6" s="861" t="s">
        <v>372</v>
      </c>
      <c r="C6" s="861" t="s">
        <v>645</v>
      </c>
      <c r="D6" s="861" t="s">
        <v>648</v>
      </c>
      <c r="E6" s="861" t="s">
        <v>651</v>
      </c>
      <c r="F6" s="861" t="s">
        <v>654</v>
      </c>
      <c r="G6" s="861" t="s">
        <v>765</v>
      </c>
      <c r="H6" s="861" t="s">
        <v>660</v>
      </c>
      <c r="I6" s="861" t="s">
        <v>663</v>
      </c>
      <c r="J6" s="861" t="s">
        <v>666</v>
      </c>
      <c r="K6" s="861" t="s">
        <v>669</v>
      </c>
      <c r="L6" s="861" t="s">
        <v>766</v>
      </c>
      <c r="M6" s="861" t="s">
        <v>767</v>
      </c>
      <c r="N6" s="861" t="s">
        <v>678</v>
      </c>
      <c r="O6" s="861" t="s">
        <v>768</v>
      </c>
      <c r="P6" s="861" t="s">
        <v>769</v>
      </c>
      <c r="Q6" s="861" t="s">
        <v>687</v>
      </c>
      <c r="R6" s="861" t="s">
        <v>770</v>
      </c>
      <c r="S6" s="861" t="s">
        <v>693</v>
      </c>
      <c r="T6" s="861" t="s">
        <v>771</v>
      </c>
      <c r="U6" s="861" t="s">
        <v>699</v>
      </c>
      <c r="V6" s="861" t="s">
        <v>702</v>
      </c>
      <c r="W6" s="861" t="s">
        <v>772</v>
      </c>
      <c r="X6" s="861" t="s">
        <v>773</v>
      </c>
      <c r="Y6" s="924"/>
      <c r="Z6" s="906"/>
    </row>
    <row r="7" spans="1:26" ht="18.75" customHeight="1">
      <c r="A7" s="909"/>
      <c r="B7" s="910"/>
      <c r="C7" s="911" t="s">
        <v>644</v>
      </c>
      <c r="D7" s="912" t="s">
        <v>647</v>
      </c>
      <c r="E7" s="912" t="s">
        <v>650</v>
      </c>
      <c r="F7" s="912" t="s">
        <v>653</v>
      </c>
      <c r="G7" s="912" t="s">
        <v>656</v>
      </c>
      <c r="H7" s="912" t="s">
        <v>659</v>
      </c>
      <c r="I7" s="912" t="s">
        <v>662</v>
      </c>
      <c r="J7" s="912" t="s">
        <v>665</v>
      </c>
      <c r="K7" s="912" t="s">
        <v>668</v>
      </c>
      <c r="L7" s="912" t="s">
        <v>671</v>
      </c>
      <c r="M7" s="912" t="s">
        <v>674</v>
      </c>
      <c r="N7" s="912" t="s">
        <v>677</v>
      </c>
      <c r="O7" s="912" t="s">
        <v>680</v>
      </c>
      <c r="P7" s="912" t="s">
        <v>683</v>
      </c>
      <c r="Q7" s="912" t="s">
        <v>686</v>
      </c>
      <c r="R7" s="912" t="s">
        <v>689</v>
      </c>
      <c r="S7" s="912" t="s">
        <v>692</v>
      </c>
      <c r="T7" s="912" t="s">
        <v>695</v>
      </c>
      <c r="U7" s="912" t="s">
        <v>698</v>
      </c>
      <c r="V7" s="912" t="s">
        <v>701</v>
      </c>
      <c r="W7" s="912" t="s">
        <v>703</v>
      </c>
      <c r="X7" s="912" t="s">
        <v>707</v>
      </c>
      <c r="Y7" s="925"/>
    </row>
    <row r="8" spans="1:26" ht="6.95" customHeight="1">
      <c r="A8" s="914"/>
      <c r="B8" s="914"/>
      <c r="C8" s="915"/>
      <c r="D8" s="915"/>
      <c r="E8" s="915"/>
      <c r="F8" s="915"/>
      <c r="G8" s="915"/>
      <c r="H8" s="915"/>
      <c r="I8" s="915"/>
      <c r="J8" s="915"/>
      <c r="K8" s="915"/>
      <c r="L8" s="915"/>
      <c r="M8" s="916"/>
      <c r="N8" s="916"/>
      <c r="O8" s="916"/>
      <c r="P8" s="916"/>
      <c r="Q8" s="916"/>
      <c r="R8" s="916"/>
      <c r="S8" s="916"/>
      <c r="T8" s="916"/>
      <c r="U8" s="916"/>
      <c r="V8" s="916"/>
      <c r="W8" s="916"/>
      <c r="X8" s="916"/>
      <c r="Y8" s="926"/>
    </row>
    <row r="9" spans="1:26" ht="17.850000000000001" customHeight="1">
      <c r="A9" s="875" t="s">
        <v>716</v>
      </c>
      <c r="B9" s="927" t="s">
        <v>717</v>
      </c>
      <c r="C9" s="915">
        <v>56841</v>
      </c>
      <c r="D9" s="915">
        <v>6702</v>
      </c>
      <c r="E9" s="915">
        <v>4147</v>
      </c>
      <c r="F9" s="915">
        <v>29541</v>
      </c>
      <c r="G9" s="915">
        <v>52635</v>
      </c>
      <c r="H9" s="915">
        <v>8408</v>
      </c>
      <c r="I9" s="915">
        <v>7076</v>
      </c>
      <c r="J9" s="915">
        <v>3184</v>
      </c>
      <c r="K9" s="915">
        <v>9164</v>
      </c>
      <c r="L9" s="915">
        <v>8939</v>
      </c>
      <c r="M9" s="916">
        <v>3801</v>
      </c>
      <c r="N9" s="916">
        <v>3734</v>
      </c>
      <c r="O9" s="916">
        <v>9699</v>
      </c>
      <c r="P9" s="916">
        <v>24670</v>
      </c>
      <c r="Q9" s="916">
        <v>8242</v>
      </c>
      <c r="R9" s="916">
        <v>4577</v>
      </c>
      <c r="S9" s="916">
        <v>4081</v>
      </c>
      <c r="T9" s="916">
        <v>10187</v>
      </c>
      <c r="U9" s="916">
        <v>6419</v>
      </c>
      <c r="V9" s="916">
        <v>3429</v>
      </c>
      <c r="W9" s="916">
        <v>5246</v>
      </c>
      <c r="X9" s="916">
        <v>2513</v>
      </c>
      <c r="Y9" s="928" t="s">
        <v>718</v>
      </c>
    </row>
    <row r="10" spans="1:26" ht="17.850000000000001" customHeight="1">
      <c r="A10" s="929" t="s">
        <v>719</v>
      </c>
      <c r="B10" s="927" t="s">
        <v>720</v>
      </c>
      <c r="C10" s="915">
        <v>53</v>
      </c>
      <c r="D10" s="915">
        <v>1</v>
      </c>
      <c r="E10" s="915">
        <v>3</v>
      </c>
      <c r="F10" s="915">
        <v>6</v>
      </c>
      <c r="G10" s="915">
        <v>153</v>
      </c>
      <c r="H10" s="915">
        <v>11</v>
      </c>
      <c r="I10" s="915">
        <v>35</v>
      </c>
      <c r="J10" s="915"/>
      <c r="K10" s="915">
        <v>1</v>
      </c>
      <c r="L10" s="915">
        <v>9</v>
      </c>
      <c r="M10" s="916">
        <v>10</v>
      </c>
      <c r="N10" s="916">
        <v>7</v>
      </c>
      <c r="O10" s="916">
        <v>9</v>
      </c>
      <c r="P10" s="916">
        <v>4</v>
      </c>
      <c r="Q10" s="916">
        <v>11</v>
      </c>
      <c r="R10" s="916">
        <v>2</v>
      </c>
      <c r="S10" s="916">
        <v>4</v>
      </c>
      <c r="T10" s="916">
        <v>8</v>
      </c>
      <c r="U10" s="916">
        <v>2</v>
      </c>
      <c r="V10" s="916">
        <v>4</v>
      </c>
      <c r="W10" s="916">
        <v>20</v>
      </c>
      <c r="X10" s="916">
        <v>75</v>
      </c>
      <c r="Y10" s="928" t="s">
        <v>721</v>
      </c>
    </row>
    <row r="11" spans="1:26" ht="32.450000000000003" customHeight="1">
      <c r="A11" s="914" t="s">
        <v>785</v>
      </c>
      <c r="B11" s="927" t="s">
        <v>723</v>
      </c>
      <c r="C11" s="915">
        <v>182</v>
      </c>
      <c r="D11" s="915">
        <v>3</v>
      </c>
      <c r="E11" s="915">
        <v>44</v>
      </c>
      <c r="F11" s="915">
        <v>82</v>
      </c>
      <c r="G11" s="915">
        <v>316</v>
      </c>
      <c r="H11" s="915">
        <v>8</v>
      </c>
      <c r="I11" s="915">
        <v>31</v>
      </c>
      <c r="J11" s="915">
        <v>2</v>
      </c>
      <c r="K11" s="915">
        <v>13</v>
      </c>
      <c r="L11" s="915">
        <v>20</v>
      </c>
      <c r="M11" s="916">
        <v>45</v>
      </c>
      <c r="N11" s="916">
        <v>9</v>
      </c>
      <c r="O11" s="916">
        <v>38</v>
      </c>
      <c r="P11" s="916">
        <v>115</v>
      </c>
      <c r="Q11" s="916">
        <v>26</v>
      </c>
      <c r="R11" s="916">
        <v>4</v>
      </c>
      <c r="S11" s="916">
        <v>18</v>
      </c>
      <c r="T11" s="916">
        <v>29</v>
      </c>
      <c r="U11" s="916">
        <v>60</v>
      </c>
      <c r="V11" s="916">
        <v>30</v>
      </c>
      <c r="W11" s="916">
        <v>130</v>
      </c>
      <c r="X11" s="916">
        <v>211</v>
      </c>
      <c r="Y11" s="928" t="s">
        <v>786</v>
      </c>
    </row>
    <row r="12" spans="1:26" ht="63" customHeight="1">
      <c r="A12" s="914" t="s">
        <v>2000</v>
      </c>
      <c r="B12" s="927" t="s">
        <v>726</v>
      </c>
      <c r="C12" s="915">
        <v>224</v>
      </c>
      <c r="D12" s="915">
        <v>3</v>
      </c>
      <c r="E12" s="915">
        <v>21</v>
      </c>
      <c r="F12" s="915">
        <v>65</v>
      </c>
      <c r="G12" s="915">
        <v>2773</v>
      </c>
      <c r="H12" s="915">
        <v>27</v>
      </c>
      <c r="I12" s="915">
        <v>682</v>
      </c>
      <c r="J12" s="915">
        <v>7</v>
      </c>
      <c r="K12" s="915">
        <v>6</v>
      </c>
      <c r="L12" s="915">
        <v>20</v>
      </c>
      <c r="M12" s="916">
        <v>704</v>
      </c>
      <c r="N12" s="916">
        <v>63</v>
      </c>
      <c r="O12" s="916">
        <v>56</v>
      </c>
      <c r="P12" s="916">
        <v>172</v>
      </c>
      <c r="Q12" s="916">
        <v>182</v>
      </c>
      <c r="R12" s="916">
        <v>10</v>
      </c>
      <c r="S12" s="916">
        <v>13</v>
      </c>
      <c r="T12" s="916">
        <v>46</v>
      </c>
      <c r="U12" s="916">
        <v>22</v>
      </c>
      <c r="V12" s="916">
        <v>11</v>
      </c>
      <c r="W12" s="916">
        <v>111</v>
      </c>
      <c r="X12" s="916">
        <v>595</v>
      </c>
      <c r="Y12" s="928" t="s">
        <v>727</v>
      </c>
    </row>
    <row r="13" spans="1:26" ht="17.850000000000001" customHeight="1">
      <c r="A13" s="929" t="s">
        <v>787</v>
      </c>
      <c r="B13" s="927" t="s">
        <v>729</v>
      </c>
      <c r="C13" s="915">
        <v>317</v>
      </c>
      <c r="D13" s="915">
        <v>7</v>
      </c>
      <c r="E13" s="915">
        <v>36</v>
      </c>
      <c r="F13" s="915">
        <v>86</v>
      </c>
      <c r="G13" s="915">
        <v>238</v>
      </c>
      <c r="H13" s="915">
        <v>31</v>
      </c>
      <c r="I13" s="915">
        <v>80</v>
      </c>
      <c r="J13" s="915">
        <v>10</v>
      </c>
      <c r="K13" s="915">
        <v>4</v>
      </c>
      <c r="L13" s="915">
        <v>68</v>
      </c>
      <c r="M13" s="916">
        <v>26</v>
      </c>
      <c r="N13" s="916">
        <v>39</v>
      </c>
      <c r="O13" s="916">
        <v>52</v>
      </c>
      <c r="P13" s="916">
        <v>74</v>
      </c>
      <c r="Q13" s="916">
        <v>41</v>
      </c>
      <c r="R13" s="916">
        <v>8</v>
      </c>
      <c r="S13" s="916">
        <v>19</v>
      </c>
      <c r="T13" s="916">
        <v>42</v>
      </c>
      <c r="U13" s="916">
        <v>16</v>
      </c>
      <c r="V13" s="916">
        <v>16</v>
      </c>
      <c r="W13" s="916">
        <v>121</v>
      </c>
      <c r="X13" s="916">
        <v>706</v>
      </c>
      <c r="Y13" s="928" t="s">
        <v>730</v>
      </c>
    </row>
    <row r="14" spans="1:26" ht="46.5" customHeight="1">
      <c r="A14" s="914" t="s">
        <v>788</v>
      </c>
      <c r="B14" s="927" t="s">
        <v>732</v>
      </c>
      <c r="C14" s="915">
        <v>568</v>
      </c>
      <c r="D14" s="915">
        <v>78</v>
      </c>
      <c r="E14" s="915">
        <v>127</v>
      </c>
      <c r="F14" s="915">
        <v>303</v>
      </c>
      <c r="G14" s="915">
        <v>471</v>
      </c>
      <c r="H14" s="915">
        <v>74</v>
      </c>
      <c r="I14" s="915">
        <v>364</v>
      </c>
      <c r="J14" s="915">
        <v>227</v>
      </c>
      <c r="K14" s="915">
        <v>5</v>
      </c>
      <c r="L14" s="915">
        <v>97</v>
      </c>
      <c r="M14" s="916">
        <v>96</v>
      </c>
      <c r="N14" s="916">
        <v>135</v>
      </c>
      <c r="O14" s="916">
        <v>307</v>
      </c>
      <c r="P14" s="916">
        <v>244</v>
      </c>
      <c r="Q14" s="916">
        <v>157</v>
      </c>
      <c r="R14" s="916">
        <v>90</v>
      </c>
      <c r="S14" s="916">
        <v>49</v>
      </c>
      <c r="T14" s="916">
        <v>108</v>
      </c>
      <c r="U14" s="916">
        <v>175</v>
      </c>
      <c r="V14" s="916">
        <v>31</v>
      </c>
      <c r="W14" s="916">
        <v>360</v>
      </c>
      <c r="X14" s="916">
        <v>1475</v>
      </c>
      <c r="Y14" s="928" t="s">
        <v>789</v>
      </c>
    </row>
    <row r="15" spans="1:26" ht="17.850000000000001" customHeight="1">
      <c r="A15" s="929" t="s">
        <v>416</v>
      </c>
      <c r="B15" s="927" t="s">
        <v>734</v>
      </c>
      <c r="C15" s="915">
        <v>12171</v>
      </c>
      <c r="D15" s="915">
        <v>1640</v>
      </c>
      <c r="E15" s="915">
        <v>1543</v>
      </c>
      <c r="F15" s="915">
        <v>1273</v>
      </c>
      <c r="G15" s="915">
        <v>9069</v>
      </c>
      <c r="H15" s="915">
        <v>413</v>
      </c>
      <c r="I15" s="915">
        <v>1289</v>
      </c>
      <c r="J15" s="915">
        <v>387</v>
      </c>
      <c r="K15" s="915">
        <v>269</v>
      </c>
      <c r="L15" s="915">
        <v>1109</v>
      </c>
      <c r="M15" s="916">
        <v>1091</v>
      </c>
      <c r="N15" s="916">
        <v>504</v>
      </c>
      <c r="O15" s="916">
        <v>2154</v>
      </c>
      <c r="P15" s="916">
        <v>4483</v>
      </c>
      <c r="Q15" s="916">
        <v>894</v>
      </c>
      <c r="R15" s="916">
        <v>101</v>
      </c>
      <c r="S15" s="916">
        <v>296</v>
      </c>
      <c r="T15" s="916">
        <v>1092</v>
      </c>
      <c r="U15" s="916">
        <v>246</v>
      </c>
      <c r="V15" s="916">
        <v>1705</v>
      </c>
      <c r="W15" s="916">
        <v>828</v>
      </c>
      <c r="X15" s="916">
        <v>9476</v>
      </c>
      <c r="Y15" s="930" t="s">
        <v>418</v>
      </c>
    </row>
    <row r="16" spans="1:26" ht="17.850000000000001" customHeight="1">
      <c r="A16" s="914" t="s">
        <v>790</v>
      </c>
      <c r="B16" s="927" t="s">
        <v>735</v>
      </c>
      <c r="C16" s="915">
        <v>6592</v>
      </c>
      <c r="D16" s="915">
        <v>131</v>
      </c>
      <c r="E16" s="915">
        <v>627</v>
      </c>
      <c r="F16" s="915">
        <v>265</v>
      </c>
      <c r="G16" s="915">
        <v>11856</v>
      </c>
      <c r="H16" s="915">
        <v>203</v>
      </c>
      <c r="I16" s="915">
        <v>370</v>
      </c>
      <c r="J16" s="915">
        <v>5</v>
      </c>
      <c r="K16" s="915">
        <v>41</v>
      </c>
      <c r="L16" s="915">
        <v>170</v>
      </c>
      <c r="M16" s="916">
        <v>871</v>
      </c>
      <c r="N16" s="916">
        <v>194</v>
      </c>
      <c r="O16" s="916">
        <v>314</v>
      </c>
      <c r="P16" s="916">
        <v>167</v>
      </c>
      <c r="Q16" s="916">
        <v>303</v>
      </c>
      <c r="R16" s="916">
        <v>92</v>
      </c>
      <c r="S16" s="916">
        <v>63</v>
      </c>
      <c r="T16" s="916">
        <v>127</v>
      </c>
      <c r="U16" s="916">
        <v>128</v>
      </c>
      <c r="V16" s="916">
        <v>142</v>
      </c>
      <c r="W16" s="916">
        <v>577</v>
      </c>
      <c r="X16" s="916">
        <v>2512</v>
      </c>
      <c r="Y16" s="928" t="s">
        <v>421</v>
      </c>
    </row>
    <row r="17" spans="1:25" ht="115.5" customHeight="1">
      <c r="A17" s="914" t="s">
        <v>791</v>
      </c>
      <c r="B17" s="899" t="s">
        <v>736</v>
      </c>
      <c r="C17" s="915">
        <v>6851</v>
      </c>
      <c r="D17" s="915">
        <v>316</v>
      </c>
      <c r="E17" s="915">
        <v>1528</v>
      </c>
      <c r="F17" s="915">
        <v>2303</v>
      </c>
      <c r="G17" s="915">
        <v>10907</v>
      </c>
      <c r="H17" s="915">
        <v>436</v>
      </c>
      <c r="I17" s="915">
        <v>1194</v>
      </c>
      <c r="J17" s="915">
        <v>713</v>
      </c>
      <c r="K17" s="915">
        <v>56</v>
      </c>
      <c r="L17" s="915">
        <v>1077</v>
      </c>
      <c r="M17" s="916">
        <v>1202</v>
      </c>
      <c r="N17" s="916">
        <v>310</v>
      </c>
      <c r="O17" s="916">
        <v>1587</v>
      </c>
      <c r="P17" s="916">
        <v>6627</v>
      </c>
      <c r="Q17" s="916">
        <v>1185</v>
      </c>
      <c r="R17" s="916">
        <v>138</v>
      </c>
      <c r="S17" s="916">
        <v>462</v>
      </c>
      <c r="T17" s="916">
        <v>1810</v>
      </c>
      <c r="U17" s="916">
        <v>623</v>
      </c>
      <c r="V17" s="916">
        <v>167</v>
      </c>
      <c r="W17" s="916">
        <v>1299</v>
      </c>
      <c r="X17" s="916">
        <v>6155</v>
      </c>
      <c r="Y17" s="874" t="s">
        <v>737</v>
      </c>
    </row>
    <row r="18" spans="1:25" ht="17.850000000000001" customHeight="1">
      <c r="A18" s="929" t="s">
        <v>738</v>
      </c>
      <c r="B18" s="927" t="s">
        <v>739</v>
      </c>
      <c r="C18" s="915">
        <v>184</v>
      </c>
      <c r="D18" s="915">
        <v>5</v>
      </c>
      <c r="E18" s="915">
        <v>297</v>
      </c>
      <c r="F18" s="915">
        <v>135</v>
      </c>
      <c r="G18" s="915">
        <v>161</v>
      </c>
      <c r="H18" s="915"/>
      <c r="I18" s="915">
        <v>25</v>
      </c>
      <c r="J18" s="915">
        <v>44</v>
      </c>
      <c r="K18" s="915">
        <v>3</v>
      </c>
      <c r="L18" s="915">
        <v>44</v>
      </c>
      <c r="M18" s="916">
        <v>412</v>
      </c>
      <c r="N18" s="916">
        <v>11</v>
      </c>
      <c r="O18" s="916">
        <v>30</v>
      </c>
      <c r="P18" s="916">
        <v>22</v>
      </c>
      <c r="Q18" s="916">
        <v>77</v>
      </c>
      <c r="R18" s="916">
        <v>113</v>
      </c>
      <c r="S18" s="916">
        <v>97</v>
      </c>
      <c r="T18" s="916">
        <v>38</v>
      </c>
      <c r="U18" s="916">
        <v>3</v>
      </c>
      <c r="V18" s="916">
        <v>40</v>
      </c>
      <c r="W18" s="916">
        <v>97</v>
      </c>
      <c r="X18" s="916">
        <v>330</v>
      </c>
      <c r="Y18" s="930" t="s">
        <v>740</v>
      </c>
    </row>
    <row r="19" spans="1:25" ht="47.25" customHeight="1">
      <c r="A19" s="914" t="s">
        <v>792</v>
      </c>
      <c r="B19" s="899" t="s">
        <v>742</v>
      </c>
      <c r="C19" s="915">
        <v>2328</v>
      </c>
      <c r="D19" s="915">
        <v>212</v>
      </c>
      <c r="E19" s="915">
        <v>251</v>
      </c>
      <c r="F19" s="915">
        <v>292</v>
      </c>
      <c r="G19" s="915">
        <v>26148</v>
      </c>
      <c r="H19" s="915">
        <v>201</v>
      </c>
      <c r="I19" s="915">
        <v>1052</v>
      </c>
      <c r="J19" s="915">
        <v>60</v>
      </c>
      <c r="K19" s="915">
        <v>1204</v>
      </c>
      <c r="L19" s="915">
        <v>962</v>
      </c>
      <c r="M19" s="916">
        <v>776</v>
      </c>
      <c r="N19" s="916">
        <v>414</v>
      </c>
      <c r="O19" s="916">
        <v>578</v>
      </c>
      <c r="P19" s="916">
        <v>581</v>
      </c>
      <c r="Q19" s="916">
        <v>280</v>
      </c>
      <c r="R19" s="916">
        <v>37</v>
      </c>
      <c r="S19" s="916">
        <v>71</v>
      </c>
      <c r="T19" s="916">
        <v>293</v>
      </c>
      <c r="U19" s="916">
        <v>27</v>
      </c>
      <c r="V19" s="916">
        <v>59</v>
      </c>
      <c r="W19" s="916">
        <v>526</v>
      </c>
      <c r="X19" s="916">
        <v>2371</v>
      </c>
      <c r="Y19" s="928" t="s">
        <v>743</v>
      </c>
    </row>
    <row r="20" spans="1:25" ht="31.5">
      <c r="A20" s="914" t="s">
        <v>793</v>
      </c>
      <c r="B20" s="927" t="s">
        <v>745</v>
      </c>
      <c r="C20" s="915">
        <v>8156</v>
      </c>
      <c r="D20" s="915">
        <v>682</v>
      </c>
      <c r="E20" s="915">
        <v>146</v>
      </c>
      <c r="F20" s="915">
        <v>3264</v>
      </c>
      <c r="G20" s="915">
        <v>9139</v>
      </c>
      <c r="H20" s="915">
        <v>409</v>
      </c>
      <c r="I20" s="915">
        <v>819</v>
      </c>
      <c r="J20" s="915">
        <v>201</v>
      </c>
      <c r="K20" s="915">
        <v>77</v>
      </c>
      <c r="L20" s="915">
        <v>743</v>
      </c>
      <c r="M20" s="916">
        <v>390</v>
      </c>
      <c r="N20" s="916">
        <v>250</v>
      </c>
      <c r="O20" s="916">
        <v>1285</v>
      </c>
      <c r="P20" s="916">
        <v>1501</v>
      </c>
      <c r="Q20" s="916">
        <v>607</v>
      </c>
      <c r="R20" s="916">
        <v>45</v>
      </c>
      <c r="S20" s="916">
        <v>163</v>
      </c>
      <c r="T20" s="916">
        <v>428</v>
      </c>
      <c r="U20" s="916">
        <v>390</v>
      </c>
      <c r="V20" s="916">
        <v>205</v>
      </c>
      <c r="W20" s="916">
        <v>407</v>
      </c>
      <c r="X20" s="916">
        <v>1701</v>
      </c>
      <c r="Y20" s="928" t="s">
        <v>794</v>
      </c>
    </row>
    <row r="21" spans="1:25" ht="32.450000000000003" customHeight="1">
      <c r="A21" s="914" t="s">
        <v>504</v>
      </c>
      <c r="B21" s="927" t="s">
        <v>748</v>
      </c>
      <c r="C21" s="915">
        <v>1343</v>
      </c>
      <c r="D21" s="915">
        <v>56</v>
      </c>
      <c r="E21" s="915">
        <v>294</v>
      </c>
      <c r="F21" s="915">
        <v>948</v>
      </c>
      <c r="G21" s="915">
        <v>1706</v>
      </c>
      <c r="H21" s="915">
        <v>60</v>
      </c>
      <c r="I21" s="915">
        <v>607</v>
      </c>
      <c r="J21" s="915">
        <v>163</v>
      </c>
      <c r="K21" s="915">
        <v>202</v>
      </c>
      <c r="L21" s="915">
        <v>255</v>
      </c>
      <c r="M21" s="916">
        <v>176</v>
      </c>
      <c r="N21" s="916">
        <v>61</v>
      </c>
      <c r="O21" s="916">
        <v>135</v>
      </c>
      <c r="P21" s="916">
        <v>923</v>
      </c>
      <c r="Q21" s="916">
        <v>271</v>
      </c>
      <c r="R21" s="916">
        <v>15</v>
      </c>
      <c r="S21" s="916">
        <v>75</v>
      </c>
      <c r="T21" s="916">
        <v>474</v>
      </c>
      <c r="U21" s="916">
        <v>244</v>
      </c>
      <c r="V21" s="916">
        <v>338</v>
      </c>
      <c r="W21" s="916">
        <v>158</v>
      </c>
      <c r="X21" s="916">
        <v>5530</v>
      </c>
      <c r="Y21" s="928" t="s">
        <v>795</v>
      </c>
    </row>
    <row r="22" spans="1:25" ht="17.850000000000001" customHeight="1">
      <c r="A22" s="914" t="s">
        <v>196</v>
      </c>
      <c r="B22" s="927" t="s">
        <v>750</v>
      </c>
      <c r="C22" s="915">
        <v>66</v>
      </c>
      <c r="D22" s="915">
        <v>6</v>
      </c>
      <c r="E22" s="915">
        <v>41</v>
      </c>
      <c r="F22" s="915">
        <v>175</v>
      </c>
      <c r="G22" s="915">
        <v>72</v>
      </c>
      <c r="H22" s="915">
        <v>4</v>
      </c>
      <c r="I22" s="915">
        <v>16</v>
      </c>
      <c r="J22" s="915">
        <v>17</v>
      </c>
      <c r="K22" s="915">
        <v>4</v>
      </c>
      <c r="L22" s="915">
        <v>26</v>
      </c>
      <c r="M22" s="916">
        <v>42</v>
      </c>
      <c r="N22" s="916">
        <v>7</v>
      </c>
      <c r="O22" s="916">
        <v>59</v>
      </c>
      <c r="P22" s="916">
        <v>30</v>
      </c>
      <c r="Q22" s="916">
        <v>20</v>
      </c>
      <c r="R22" s="916">
        <v>4</v>
      </c>
      <c r="S22" s="916">
        <v>4</v>
      </c>
      <c r="T22" s="916">
        <v>22</v>
      </c>
      <c r="U22" s="916">
        <v>12</v>
      </c>
      <c r="V22" s="916">
        <v>12</v>
      </c>
      <c r="W22" s="916">
        <v>71</v>
      </c>
      <c r="X22" s="916">
        <v>144</v>
      </c>
      <c r="Y22" s="931" t="s">
        <v>209</v>
      </c>
    </row>
    <row r="23" spans="1:25" ht="48" customHeight="1">
      <c r="A23" s="914" t="s">
        <v>751</v>
      </c>
      <c r="B23" s="899" t="s">
        <v>752</v>
      </c>
      <c r="C23" s="915">
        <v>63</v>
      </c>
      <c r="D23" s="915">
        <v>5</v>
      </c>
      <c r="E23" s="915">
        <v>12</v>
      </c>
      <c r="F23" s="915">
        <v>46</v>
      </c>
      <c r="G23" s="915">
        <v>47</v>
      </c>
      <c r="H23" s="915">
        <v>1</v>
      </c>
      <c r="I23" s="915">
        <v>10</v>
      </c>
      <c r="J23" s="915">
        <v>2</v>
      </c>
      <c r="K23" s="915">
        <v>25</v>
      </c>
      <c r="L23" s="915">
        <v>29</v>
      </c>
      <c r="M23" s="916">
        <v>4</v>
      </c>
      <c r="N23" s="916">
        <v>1</v>
      </c>
      <c r="O23" s="916">
        <v>10</v>
      </c>
      <c r="P23" s="916">
        <v>36</v>
      </c>
      <c r="Q23" s="916">
        <v>10</v>
      </c>
      <c r="R23" s="916">
        <v>1</v>
      </c>
      <c r="S23" s="916">
        <v>4</v>
      </c>
      <c r="T23" s="916">
        <v>8</v>
      </c>
      <c r="U23" s="916">
        <v>8</v>
      </c>
      <c r="V23" s="916">
        <v>7</v>
      </c>
      <c r="W23" s="916">
        <v>23</v>
      </c>
      <c r="X23" s="916">
        <v>37</v>
      </c>
      <c r="Y23" s="928" t="s">
        <v>796</v>
      </c>
    </row>
    <row r="24" spans="1:25" s="845" customFormat="1" ht="17.850000000000001" customHeight="1">
      <c r="A24" s="929" t="s">
        <v>440</v>
      </c>
      <c r="B24" s="1394" t="s">
        <v>754</v>
      </c>
      <c r="C24" s="915">
        <v>15</v>
      </c>
      <c r="D24" s="915"/>
      <c r="E24" s="915"/>
      <c r="F24" s="915">
        <v>18</v>
      </c>
      <c r="G24" s="915">
        <v>68</v>
      </c>
      <c r="H24" s="915"/>
      <c r="I24" s="915"/>
      <c r="J24" s="915"/>
      <c r="K24" s="915"/>
      <c r="L24" s="915">
        <v>37</v>
      </c>
      <c r="M24" s="916">
        <v>1</v>
      </c>
      <c r="N24" s="916">
        <v>1</v>
      </c>
      <c r="O24" s="916">
        <v>7</v>
      </c>
      <c r="P24" s="916">
        <v>36</v>
      </c>
      <c r="Q24" s="916">
        <v>1</v>
      </c>
      <c r="R24" s="916">
        <v>1</v>
      </c>
      <c r="S24" s="916">
        <v>5</v>
      </c>
      <c r="T24" s="916">
        <v>2</v>
      </c>
      <c r="U24" s="916"/>
      <c r="V24" s="916">
        <v>70</v>
      </c>
      <c r="W24" s="916">
        <v>17</v>
      </c>
      <c r="X24" s="916">
        <v>16</v>
      </c>
      <c r="Y24" s="930" t="s">
        <v>442</v>
      </c>
    </row>
    <row r="25" spans="1:25" ht="32.450000000000003" customHeight="1">
      <c r="A25" s="914" t="s">
        <v>443</v>
      </c>
      <c r="B25" s="932" t="s">
        <v>798</v>
      </c>
      <c r="C25" s="915">
        <v>72</v>
      </c>
      <c r="D25" s="915">
        <v>19</v>
      </c>
      <c r="E25" s="915">
        <v>10</v>
      </c>
      <c r="F25" s="915">
        <v>29</v>
      </c>
      <c r="G25" s="915">
        <v>201</v>
      </c>
      <c r="H25" s="915">
        <v>77</v>
      </c>
      <c r="I25" s="915">
        <v>38</v>
      </c>
      <c r="J25" s="915">
        <v>1</v>
      </c>
      <c r="K25" s="915">
        <v>22</v>
      </c>
      <c r="L25" s="915">
        <v>11</v>
      </c>
      <c r="M25" s="916">
        <v>6</v>
      </c>
      <c r="N25" s="916">
        <v>5</v>
      </c>
      <c r="O25" s="916">
        <v>22</v>
      </c>
      <c r="P25" s="916">
        <v>31</v>
      </c>
      <c r="Q25" s="916">
        <v>16</v>
      </c>
      <c r="R25" s="916">
        <v>2</v>
      </c>
      <c r="S25" s="916">
        <v>8</v>
      </c>
      <c r="T25" s="916">
        <v>11</v>
      </c>
      <c r="U25" s="916">
        <v>17</v>
      </c>
      <c r="V25" s="916">
        <v>12</v>
      </c>
      <c r="W25" s="916">
        <v>66</v>
      </c>
      <c r="X25" s="916">
        <v>196</v>
      </c>
      <c r="Y25" s="931" t="s">
        <v>445</v>
      </c>
    </row>
    <row r="26" spans="1:25" ht="17.850000000000001" customHeight="1">
      <c r="A26" s="1620" t="s">
        <v>1862</v>
      </c>
      <c r="B26" s="933" t="s">
        <v>382</v>
      </c>
      <c r="C26" s="934">
        <v>649225</v>
      </c>
      <c r="D26" s="934">
        <v>58817</v>
      </c>
      <c r="E26" s="934">
        <v>36802</v>
      </c>
      <c r="F26" s="934">
        <v>140851</v>
      </c>
      <c r="G26" s="934">
        <v>873198</v>
      </c>
      <c r="H26" s="935">
        <v>54280</v>
      </c>
      <c r="I26" s="934">
        <v>123913</v>
      </c>
      <c r="J26" s="934">
        <v>55377</v>
      </c>
      <c r="K26" s="934">
        <v>96463</v>
      </c>
      <c r="L26" s="934">
        <v>128475</v>
      </c>
      <c r="M26" s="936">
        <v>88454</v>
      </c>
      <c r="N26" s="936">
        <v>76493</v>
      </c>
      <c r="O26" s="936">
        <v>165622</v>
      </c>
      <c r="P26" s="936">
        <v>344961</v>
      </c>
      <c r="Q26" s="936">
        <v>82394</v>
      </c>
      <c r="R26" s="936">
        <v>45483</v>
      </c>
      <c r="S26" s="936">
        <v>56009</v>
      </c>
      <c r="T26" s="936">
        <v>81422</v>
      </c>
      <c r="U26" s="936">
        <v>56321</v>
      </c>
      <c r="V26" s="936">
        <v>31469</v>
      </c>
      <c r="W26" s="936">
        <v>76593</v>
      </c>
      <c r="X26" s="936">
        <v>279706</v>
      </c>
      <c r="Y26" s="1622" t="s">
        <v>1864</v>
      </c>
    </row>
    <row r="27" spans="1:25" ht="17.850000000000001" customHeight="1">
      <c r="A27" s="937" t="s">
        <v>366</v>
      </c>
      <c r="B27" s="927" t="s">
        <v>53</v>
      </c>
      <c r="C27" s="916">
        <v>89612</v>
      </c>
      <c r="D27" s="916">
        <v>22842</v>
      </c>
      <c r="E27" s="916">
        <v>9786</v>
      </c>
      <c r="F27" s="916">
        <v>31069</v>
      </c>
      <c r="G27" s="916">
        <v>72335</v>
      </c>
      <c r="H27" s="916">
        <v>10410</v>
      </c>
      <c r="I27" s="916">
        <v>15298</v>
      </c>
      <c r="J27" s="916">
        <v>2161</v>
      </c>
      <c r="K27" s="916">
        <v>2844</v>
      </c>
      <c r="L27" s="916">
        <v>9187</v>
      </c>
      <c r="M27" s="916">
        <v>8824</v>
      </c>
      <c r="N27" s="916">
        <v>6234</v>
      </c>
      <c r="O27" s="916">
        <v>15839</v>
      </c>
      <c r="P27" s="916">
        <v>27636</v>
      </c>
      <c r="Q27" s="916">
        <v>12530</v>
      </c>
      <c r="R27" s="916">
        <v>3972</v>
      </c>
      <c r="S27" s="916">
        <v>8122</v>
      </c>
      <c r="T27" s="916">
        <v>18818</v>
      </c>
      <c r="U27" s="916">
        <v>10245</v>
      </c>
      <c r="V27" s="916">
        <v>12475</v>
      </c>
      <c r="W27" s="916">
        <v>23472</v>
      </c>
      <c r="X27" s="916">
        <v>72069</v>
      </c>
      <c r="Y27" s="928" t="s">
        <v>799</v>
      </c>
    </row>
    <row r="28" spans="1:25" ht="17.850000000000001" customHeight="1">
      <c r="A28" s="937" t="s">
        <v>800</v>
      </c>
      <c r="B28" s="927" t="s">
        <v>56</v>
      </c>
      <c r="C28" s="916">
        <v>21761</v>
      </c>
      <c r="D28" s="916">
        <v>3440</v>
      </c>
      <c r="E28" s="916">
        <v>10361</v>
      </c>
      <c r="F28" s="916">
        <v>1290</v>
      </c>
      <c r="G28" s="916">
        <v>251122</v>
      </c>
      <c r="H28" s="916">
        <v>25095</v>
      </c>
      <c r="I28" s="916">
        <v>7587</v>
      </c>
      <c r="J28" s="916">
        <v>198</v>
      </c>
      <c r="K28" s="916">
        <v>31780</v>
      </c>
      <c r="L28" s="916">
        <v>16963</v>
      </c>
      <c r="M28" s="916">
        <v>20518</v>
      </c>
      <c r="N28" s="916">
        <v>3332</v>
      </c>
      <c r="O28" s="916">
        <v>7041</v>
      </c>
      <c r="P28" s="916">
        <v>2585</v>
      </c>
      <c r="Q28" s="916">
        <v>4531</v>
      </c>
      <c r="R28" s="916">
        <v>12342</v>
      </c>
      <c r="S28" s="916">
        <v>11186</v>
      </c>
      <c r="T28" s="916">
        <v>8394</v>
      </c>
      <c r="U28" s="916">
        <v>31343</v>
      </c>
      <c r="V28" s="916">
        <v>6362</v>
      </c>
      <c r="W28" s="916">
        <v>11400</v>
      </c>
      <c r="X28" s="916">
        <v>22419</v>
      </c>
      <c r="Y28" s="928" t="s">
        <v>801</v>
      </c>
    </row>
    <row r="29" spans="1:25" ht="17.850000000000001" customHeight="1">
      <c r="A29" s="898" t="s">
        <v>802</v>
      </c>
      <c r="B29" s="927" t="s">
        <v>55</v>
      </c>
      <c r="C29" s="916">
        <v>-5131</v>
      </c>
      <c r="D29" s="916">
        <v>-5282</v>
      </c>
      <c r="E29" s="916">
        <v>-2987</v>
      </c>
      <c r="F29" s="916">
        <v>-80</v>
      </c>
      <c r="G29" s="916">
        <v>-1734</v>
      </c>
      <c r="H29" s="916">
        <v>-86</v>
      </c>
      <c r="I29" s="916"/>
      <c r="J29" s="916"/>
      <c r="K29" s="916">
        <v>-1</v>
      </c>
      <c r="L29" s="916"/>
      <c r="M29" s="916"/>
      <c r="N29" s="916"/>
      <c r="O29" s="916"/>
      <c r="P29" s="916"/>
      <c r="Q29" s="916"/>
      <c r="R29" s="916"/>
      <c r="S29" s="916"/>
      <c r="T29" s="916">
        <v>-381</v>
      </c>
      <c r="U29" s="916"/>
      <c r="V29" s="916"/>
      <c r="W29" s="916"/>
      <c r="X29" s="916">
        <v>-6057</v>
      </c>
      <c r="Y29" s="938" t="s">
        <v>803</v>
      </c>
    </row>
    <row r="30" spans="1:25" ht="17.850000000000001" customHeight="1">
      <c r="A30" s="937" t="s">
        <v>369</v>
      </c>
      <c r="B30" s="899" t="s">
        <v>50</v>
      </c>
      <c r="C30" s="916">
        <v>304732</v>
      </c>
      <c r="D30" s="916">
        <v>11502</v>
      </c>
      <c r="E30" s="916">
        <v>52966</v>
      </c>
      <c r="F30" s="916">
        <v>69794</v>
      </c>
      <c r="G30" s="916">
        <v>71244</v>
      </c>
      <c r="H30" s="916">
        <v>9979</v>
      </c>
      <c r="I30" s="916">
        <v>12494</v>
      </c>
      <c r="J30" s="916">
        <v>2509</v>
      </c>
      <c r="K30" s="916">
        <v>2390</v>
      </c>
      <c r="L30" s="916">
        <v>554</v>
      </c>
      <c r="M30" s="916">
        <v>6157</v>
      </c>
      <c r="N30" s="916">
        <v>2872</v>
      </c>
      <c r="O30" s="916">
        <v>8982</v>
      </c>
      <c r="P30" s="916">
        <v>26472</v>
      </c>
      <c r="Q30" s="916">
        <v>3077</v>
      </c>
      <c r="R30" s="916">
        <v>237</v>
      </c>
      <c r="S30" s="916">
        <v>3050</v>
      </c>
      <c r="T30" s="916">
        <v>3830</v>
      </c>
      <c r="U30" s="916">
        <v>-3879</v>
      </c>
      <c r="V30" s="916">
        <v>2312</v>
      </c>
      <c r="W30" s="916">
        <v>12177</v>
      </c>
      <c r="X30" s="916">
        <v>50643</v>
      </c>
      <c r="Y30" s="930" t="s">
        <v>804</v>
      </c>
    </row>
    <row r="31" spans="1:25" ht="17.850000000000001" customHeight="1">
      <c r="A31" s="1620" t="s">
        <v>454</v>
      </c>
      <c r="B31" s="933" t="s">
        <v>4</v>
      </c>
      <c r="C31" s="936">
        <v>410974</v>
      </c>
      <c r="D31" s="936">
        <v>32502</v>
      </c>
      <c r="E31" s="936">
        <v>70126</v>
      </c>
      <c r="F31" s="936">
        <v>102073</v>
      </c>
      <c r="G31" s="936">
        <v>392967</v>
      </c>
      <c r="H31" s="936">
        <v>45398</v>
      </c>
      <c r="I31" s="936">
        <v>35379</v>
      </c>
      <c r="J31" s="936">
        <v>4868</v>
      </c>
      <c r="K31" s="936">
        <v>37013</v>
      </c>
      <c r="L31" s="936">
        <v>26704</v>
      </c>
      <c r="M31" s="936">
        <v>35499</v>
      </c>
      <c r="N31" s="936">
        <v>12438</v>
      </c>
      <c r="O31" s="936">
        <v>31862</v>
      </c>
      <c r="P31" s="936">
        <v>56693</v>
      </c>
      <c r="Q31" s="936">
        <v>20138</v>
      </c>
      <c r="R31" s="936">
        <v>16551</v>
      </c>
      <c r="S31" s="936">
        <v>22358</v>
      </c>
      <c r="T31" s="936">
        <v>30661</v>
      </c>
      <c r="U31" s="936">
        <v>37709</v>
      </c>
      <c r="V31" s="936">
        <v>21149</v>
      </c>
      <c r="W31" s="936">
        <v>47049</v>
      </c>
      <c r="X31" s="936">
        <v>139074</v>
      </c>
      <c r="Y31" s="1623" t="s">
        <v>64</v>
      </c>
    </row>
    <row r="32" spans="1:25" ht="17.850000000000001" customHeight="1">
      <c r="A32" s="1621" t="s">
        <v>1863</v>
      </c>
      <c r="B32" s="933" t="s">
        <v>5</v>
      </c>
      <c r="C32" s="948">
        <v>1060199</v>
      </c>
      <c r="D32" s="939">
        <v>91319</v>
      </c>
      <c r="E32" s="936">
        <v>106928</v>
      </c>
      <c r="F32" s="936">
        <v>242924</v>
      </c>
      <c r="G32" s="936">
        <v>1266165</v>
      </c>
      <c r="H32" s="936">
        <v>99678</v>
      </c>
      <c r="I32" s="936">
        <v>159292</v>
      </c>
      <c r="J32" s="936">
        <v>60245</v>
      </c>
      <c r="K32" s="936">
        <v>133476</v>
      </c>
      <c r="L32" s="936">
        <v>155179</v>
      </c>
      <c r="M32" s="936">
        <v>123953</v>
      </c>
      <c r="N32" s="936">
        <v>88931</v>
      </c>
      <c r="O32" s="936">
        <v>197484</v>
      </c>
      <c r="P32" s="936">
        <v>401654</v>
      </c>
      <c r="Q32" s="936">
        <v>102532</v>
      </c>
      <c r="R32" s="936">
        <v>62034</v>
      </c>
      <c r="S32" s="936">
        <v>78367</v>
      </c>
      <c r="T32" s="936">
        <v>112083</v>
      </c>
      <c r="U32" s="936">
        <v>94030</v>
      </c>
      <c r="V32" s="936">
        <v>52618</v>
      </c>
      <c r="W32" s="936">
        <v>123642</v>
      </c>
      <c r="X32" s="936">
        <v>418780</v>
      </c>
      <c r="Y32" s="1624" t="s">
        <v>1865</v>
      </c>
    </row>
    <row r="33" spans="1:25" ht="17.850000000000001" customHeight="1">
      <c r="A33" s="898" t="s">
        <v>805</v>
      </c>
      <c r="B33" s="898"/>
      <c r="C33" s="941"/>
      <c r="D33" s="941"/>
      <c r="E33" s="941"/>
      <c r="F33" s="941"/>
      <c r="G33" s="941"/>
      <c r="H33" s="941"/>
      <c r="I33" s="941"/>
      <c r="J33" s="941"/>
      <c r="K33" s="941"/>
      <c r="L33" s="941"/>
      <c r="M33" s="936"/>
      <c r="N33" s="936"/>
      <c r="O33" s="936"/>
      <c r="P33" s="936"/>
      <c r="Q33" s="936"/>
      <c r="R33" s="936"/>
      <c r="S33" s="936"/>
      <c r="T33" s="936"/>
      <c r="U33" s="936"/>
      <c r="V33" s="936"/>
      <c r="W33" s="936"/>
      <c r="X33" s="936"/>
      <c r="Y33" s="928" t="s">
        <v>806</v>
      </c>
    </row>
    <row r="34" spans="1:25" ht="17.850000000000001" customHeight="1">
      <c r="A34" s="937" t="s">
        <v>807</v>
      </c>
      <c r="B34" s="927" t="s">
        <v>54</v>
      </c>
      <c r="C34" s="916">
        <v>393077</v>
      </c>
      <c r="D34" s="916">
        <v>29147</v>
      </c>
      <c r="E34" s="916">
        <v>62872</v>
      </c>
      <c r="F34" s="916">
        <v>101101</v>
      </c>
      <c r="G34" s="916">
        <v>142919</v>
      </c>
      <c r="H34" s="916">
        <v>20499</v>
      </c>
      <c r="I34" s="916">
        <v>28213</v>
      </c>
      <c r="J34" s="916">
        <v>4717</v>
      </c>
      <c r="K34" s="916">
        <v>5277</v>
      </c>
      <c r="L34" s="916">
        <v>9885</v>
      </c>
      <c r="M34" s="936">
        <v>15048</v>
      </c>
      <c r="N34" s="936">
        <v>9234</v>
      </c>
      <c r="O34" s="936">
        <v>25099</v>
      </c>
      <c r="P34" s="936">
        <v>54582</v>
      </c>
      <c r="Q34" s="936">
        <v>15826</v>
      </c>
      <c r="R34" s="936">
        <v>4246</v>
      </c>
      <c r="S34" s="936">
        <v>11237</v>
      </c>
      <c r="T34" s="936">
        <v>22396</v>
      </c>
      <c r="U34" s="936">
        <v>6408</v>
      </c>
      <c r="V34" s="936">
        <v>14845</v>
      </c>
      <c r="W34" s="936">
        <v>36052</v>
      </c>
      <c r="X34" s="936">
        <v>122878</v>
      </c>
      <c r="Y34" s="928" t="s">
        <v>808</v>
      </c>
    </row>
    <row r="35" spans="1:25" ht="17.850000000000001" customHeight="1">
      <c r="A35" s="937" t="s">
        <v>615</v>
      </c>
      <c r="B35" s="927" t="s">
        <v>5</v>
      </c>
      <c r="C35" s="916">
        <v>915800</v>
      </c>
      <c r="D35" s="916">
        <v>66232</v>
      </c>
      <c r="E35" s="916">
        <v>85861</v>
      </c>
      <c r="F35" s="916">
        <v>224187</v>
      </c>
      <c r="G35" s="916">
        <v>748793</v>
      </c>
      <c r="H35" s="916">
        <v>42772</v>
      </c>
      <c r="I35" s="916">
        <v>134267</v>
      </c>
      <c r="J35" s="916">
        <v>47740</v>
      </c>
      <c r="K35" s="916">
        <v>38514</v>
      </c>
      <c r="L35" s="916">
        <v>90341</v>
      </c>
      <c r="M35" s="936">
        <v>49062</v>
      </c>
      <c r="N35" s="936">
        <v>70536</v>
      </c>
      <c r="O35" s="936">
        <v>156726</v>
      </c>
      <c r="P35" s="936">
        <v>358488</v>
      </c>
      <c r="Q35" s="936">
        <v>81617</v>
      </c>
      <c r="R35" s="936">
        <v>16796</v>
      </c>
      <c r="S35" s="936">
        <v>40226</v>
      </c>
      <c r="T35" s="936">
        <v>74977</v>
      </c>
      <c r="U35" s="936">
        <v>29248</v>
      </c>
      <c r="V35" s="936">
        <v>43337</v>
      </c>
      <c r="W35" s="936">
        <v>101040</v>
      </c>
      <c r="X35" s="936">
        <v>402584</v>
      </c>
      <c r="Y35" s="938" t="s">
        <v>631</v>
      </c>
    </row>
    <row r="36" spans="1:25" ht="17.850000000000001" customHeight="1">
      <c r="A36" s="937" t="s">
        <v>809</v>
      </c>
      <c r="B36" s="927"/>
      <c r="C36" s="916">
        <v>126502</v>
      </c>
      <c r="D36" s="916">
        <v>21732</v>
      </c>
      <c r="E36" s="916">
        <v>13813</v>
      </c>
      <c r="F36" s="916">
        <v>17765</v>
      </c>
      <c r="G36" s="916">
        <v>267324</v>
      </c>
      <c r="H36" s="916">
        <v>32007</v>
      </c>
      <c r="I36" s="916">
        <v>17859</v>
      </c>
      <c r="J36" s="916">
        <v>12354</v>
      </c>
      <c r="K36" s="916">
        <v>63226</v>
      </c>
      <c r="L36" s="916">
        <v>48019</v>
      </c>
      <c r="M36" s="916">
        <v>54440</v>
      </c>
      <c r="N36" s="916">
        <v>15191</v>
      </c>
      <c r="O36" s="916">
        <v>33995</v>
      </c>
      <c r="P36" s="916">
        <v>41055</v>
      </c>
      <c r="Q36" s="916">
        <v>16603</v>
      </c>
      <c r="R36" s="916">
        <v>32933</v>
      </c>
      <c r="S36" s="916">
        <v>27020</v>
      </c>
      <c r="T36" s="916">
        <v>28841</v>
      </c>
      <c r="U36" s="916">
        <v>33481</v>
      </c>
      <c r="V36" s="916">
        <v>2977</v>
      </c>
      <c r="W36" s="916">
        <v>11605</v>
      </c>
      <c r="X36" s="916"/>
      <c r="Y36" s="928" t="s">
        <v>810</v>
      </c>
    </row>
  </sheetData>
  <mergeCells count="28">
    <mergeCell ref="B3:B5"/>
    <mergeCell ref="C3:C5"/>
    <mergeCell ref="D3:D5"/>
    <mergeCell ref="E3:E5"/>
    <mergeCell ref="F3:F5"/>
    <mergeCell ref="L3:L5"/>
    <mergeCell ref="C1:M1"/>
    <mergeCell ref="N1:V1"/>
    <mergeCell ref="W1:Y1"/>
    <mergeCell ref="C2:L2"/>
    <mergeCell ref="M2:V2"/>
    <mergeCell ref="G3:G5"/>
    <mergeCell ref="H3:H5"/>
    <mergeCell ref="I3:I5"/>
    <mergeCell ref="J3:J5"/>
    <mergeCell ref="K3:K5"/>
    <mergeCell ref="X3:X5"/>
    <mergeCell ref="M3:M5"/>
    <mergeCell ref="N3:N5"/>
    <mergeCell ref="O3:O5"/>
    <mergeCell ref="P3:P5"/>
    <mergeCell ref="V3:V5"/>
    <mergeCell ref="W3:W5"/>
    <mergeCell ref="Q3:Q5"/>
    <mergeCell ref="R3:R5"/>
    <mergeCell ref="S3:S5"/>
    <mergeCell ref="T3:T5"/>
    <mergeCell ref="U3:U5"/>
  </mergeCells>
  <pageMargins left="0.51181102362204722" right="0.51181102362204722" top="0.51181102362204722" bottom="0.78740157480314965" header="0" footer="0.31496062992125984"/>
  <pageSetup paperSize="9" scale="65" firstPageNumber="156" fitToWidth="2" fitToHeight="2" orientation="portrait" useFirstPageNumber="1" r:id="rId1"/>
  <headerFooter>
    <oddFooter>&amp;C&amp;"-,обычный"&amp;11&amp;P</oddFooter>
  </headerFooter>
  <colBreaks count="1" manualBreakCount="1">
    <brk id="12"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
  <sheetViews>
    <sheetView zoomScaleNormal="100" zoomScaleSheetLayoutView="110" workbookViewId="0"/>
  </sheetViews>
  <sheetFormatPr defaultColWidth="0" defaultRowHeight="15"/>
  <cols>
    <col min="1" max="1" width="38.125" style="289" customWidth="1"/>
    <col min="2" max="2" width="8.25" style="289" customWidth="1"/>
    <col min="3" max="3" width="8" style="289" customWidth="1"/>
    <col min="4" max="5" width="8.25" style="289" customWidth="1"/>
    <col min="6" max="6" width="7.5" style="289" customWidth="1"/>
    <col min="7" max="8" width="6.625" style="289" customWidth="1"/>
    <col min="9" max="9" width="13" style="289" customWidth="1"/>
    <col min="10" max="10" width="6.625" style="289" customWidth="1"/>
    <col min="11" max="11" width="8" style="289" customWidth="1"/>
    <col min="12" max="12" width="7.5" style="289" customWidth="1"/>
    <col min="13" max="13" width="6.625" style="289" customWidth="1"/>
    <col min="14" max="14" width="18.375" style="289" customWidth="1"/>
    <col min="15" max="15" width="7" style="289" customWidth="1"/>
    <col min="16" max="16" width="10.625" style="289" customWidth="1"/>
    <col min="17" max="17" width="8" style="289" customWidth="1"/>
    <col min="18" max="18" width="8.375" style="289" customWidth="1"/>
    <col min="19" max="19" width="7" style="289" customWidth="1"/>
    <col min="20" max="20" width="10.375" style="289" customWidth="1"/>
    <col min="21" max="21" width="7.875" style="289" customWidth="1"/>
    <col min="22" max="22" width="7.625" style="289" customWidth="1"/>
    <col min="23" max="23" width="8.25" style="289" customWidth="1"/>
    <col min="24" max="24" width="39.75" style="942" customWidth="1"/>
    <col min="25" max="3740" width="42.5" style="289" customWidth="1"/>
    <col min="3741" max="16384" width="0" style="289" hidden="1"/>
  </cols>
  <sheetData>
    <row r="1" spans="1:24" ht="19.7" customHeight="1">
      <c r="A1" s="897"/>
      <c r="B1" s="898"/>
      <c r="C1" s="2061"/>
      <c r="D1" s="2061"/>
      <c r="E1" s="2061"/>
      <c r="F1" s="2061"/>
      <c r="G1" s="2061"/>
      <c r="H1" s="2061"/>
      <c r="I1" s="2061"/>
      <c r="J1" s="2061"/>
      <c r="K1" s="2061"/>
      <c r="L1" s="2061"/>
      <c r="M1" s="2061"/>
      <c r="N1" s="2062"/>
      <c r="O1" s="2062"/>
      <c r="P1" s="2062"/>
      <c r="Q1" s="2062"/>
      <c r="R1" s="2062"/>
      <c r="S1" s="2062"/>
      <c r="T1" s="2062"/>
      <c r="U1" s="2062"/>
      <c r="V1" s="2062"/>
      <c r="W1" s="2065" t="s">
        <v>784</v>
      </c>
      <c r="X1" s="2065"/>
    </row>
    <row r="2" spans="1:24" ht="19.7" customHeight="1">
      <c r="A2" s="901"/>
      <c r="B2" s="902"/>
      <c r="C2" s="2066" t="s">
        <v>756</v>
      </c>
      <c r="D2" s="2066"/>
      <c r="E2" s="2066"/>
      <c r="F2" s="2066"/>
      <c r="G2" s="2066"/>
      <c r="H2" s="2066"/>
      <c r="I2" s="2066"/>
      <c r="J2" s="2066"/>
      <c r="K2" s="2066"/>
      <c r="L2" s="2066"/>
      <c r="M2" s="2067" t="s">
        <v>636</v>
      </c>
      <c r="N2" s="2067"/>
      <c r="O2" s="2067"/>
      <c r="P2" s="2067"/>
      <c r="Q2" s="2067"/>
      <c r="R2" s="2067"/>
      <c r="S2" s="2067"/>
      <c r="T2" s="2067"/>
      <c r="U2" s="2067"/>
      <c r="V2" s="2067"/>
      <c r="W2" s="904"/>
      <c r="X2" s="923"/>
    </row>
    <row r="3" spans="1:24" ht="15" customHeight="1">
      <c r="A3" s="852"/>
      <c r="B3" s="2052" t="s">
        <v>362</v>
      </c>
      <c r="C3" s="2035" t="s">
        <v>397</v>
      </c>
      <c r="D3" s="2035" t="s">
        <v>400</v>
      </c>
      <c r="E3" s="2035" t="s">
        <v>403</v>
      </c>
      <c r="F3" s="2035" t="s">
        <v>811</v>
      </c>
      <c r="G3" s="2035" t="s">
        <v>812</v>
      </c>
      <c r="H3" s="2035" t="s">
        <v>410</v>
      </c>
      <c r="I3" s="2035" t="s">
        <v>725</v>
      </c>
      <c r="J3" s="2035" t="s">
        <v>728</v>
      </c>
      <c r="K3" s="2035" t="s">
        <v>731</v>
      </c>
      <c r="L3" s="2035" t="s">
        <v>416</v>
      </c>
      <c r="M3" s="2069" t="s">
        <v>419</v>
      </c>
      <c r="N3" s="2035" t="s">
        <v>791</v>
      </c>
      <c r="O3" s="2035" t="s">
        <v>738</v>
      </c>
      <c r="P3" s="2035" t="s">
        <v>792</v>
      </c>
      <c r="Q3" s="2035" t="s">
        <v>430</v>
      </c>
      <c r="R3" s="2035" t="s">
        <v>504</v>
      </c>
      <c r="S3" s="2068" t="s">
        <v>196</v>
      </c>
      <c r="T3" s="2035" t="s">
        <v>437</v>
      </c>
      <c r="U3" s="2035" t="s">
        <v>440</v>
      </c>
      <c r="V3" s="2035" t="s">
        <v>443</v>
      </c>
      <c r="W3" s="2046" t="s">
        <v>620</v>
      </c>
      <c r="X3" s="924"/>
    </row>
    <row r="4" spans="1:24">
      <c r="A4" s="852"/>
      <c r="B4" s="2052"/>
      <c r="C4" s="2036"/>
      <c r="D4" s="2036"/>
      <c r="E4" s="2036"/>
      <c r="F4" s="2036"/>
      <c r="G4" s="2036"/>
      <c r="H4" s="2036"/>
      <c r="I4" s="2036"/>
      <c r="J4" s="2036"/>
      <c r="K4" s="2036"/>
      <c r="L4" s="2036"/>
      <c r="M4" s="2050"/>
      <c r="N4" s="2036"/>
      <c r="O4" s="2036"/>
      <c r="P4" s="2036"/>
      <c r="Q4" s="2058"/>
      <c r="R4" s="2058"/>
      <c r="S4" s="2058"/>
      <c r="T4" s="2058"/>
      <c r="U4" s="2058"/>
      <c r="V4" s="2058"/>
      <c r="W4" s="2045"/>
      <c r="X4" s="924"/>
    </row>
    <row r="5" spans="1:24" ht="151.5" customHeight="1">
      <c r="A5" s="852"/>
      <c r="B5" s="2052"/>
      <c r="C5" s="2036"/>
      <c r="D5" s="2036"/>
      <c r="E5" s="2036"/>
      <c r="F5" s="2036"/>
      <c r="G5" s="2036"/>
      <c r="H5" s="2036"/>
      <c r="I5" s="2036"/>
      <c r="J5" s="2036"/>
      <c r="K5" s="2036"/>
      <c r="L5" s="2036"/>
      <c r="M5" s="2050"/>
      <c r="N5" s="2036"/>
      <c r="O5" s="2036"/>
      <c r="P5" s="2036"/>
      <c r="Q5" s="2058"/>
      <c r="R5" s="2058"/>
      <c r="S5" s="2058"/>
      <c r="T5" s="2058"/>
      <c r="U5" s="2058"/>
      <c r="V5" s="2058"/>
      <c r="W5" s="2045"/>
      <c r="X5" s="924"/>
    </row>
    <row r="6" spans="1:24" ht="159" customHeight="1">
      <c r="A6" s="908"/>
      <c r="B6" s="861" t="s">
        <v>372</v>
      </c>
      <c r="C6" s="861" t="s">
        <v>399</v>
      </c>
      <c r="D6" s="861" t="s">
        <v>712</v>
      </c>
      <c r="E6" s="861" t="s">
        <v>550</v>
      </c>
      <c r="F6" s="861" t="s">
        <v>718</v>
      </c>
      <c r="G6" s="861" t="s">
        <v>721</v>
      </c>
      <c r="H6" s="861" t="s">
        <v>412</v>
      </c>
      <c r="I6" s="861" t="s">
        <v>727</v>
      </c>
      <c r="J6" s="861" t="s">
        <v>730</v>
      </c>
      <c r="K6" s="861" t="s">
        <v>733</v>
      </c>
      <c r="L6" s="861" t="s">
        <v>418</v>
      </c>
      <c r="M6" s="863" t="s">
        <v>421</v>
      </c>
      <c r="N6" s="861" t="s">
        <v>813</v>
      </c>
      <c r="O6" s="861" t="s">
        <v>814</v>
      </c>
      <c r="P6" s="861" t="s">
        <v>743</v>
      </c>
      <c r="Q6" s="861" t="s">
        <v>794</v>
      </c>
      <c r="R6" s="861" t="s">
        <v>815</v>
      </c>
      <c r="S6" s="861" t="s">
        <v>209</v>
      </c>
      <c r="T6" s="861" t="s">
        <v>796</v>
      </c>
      <c r="U6" s="861" t="s">
        <v>442</v>
      </c>
      <c r="V6" s="861" t="s">
        <v>445</v>
      </c>
      <c r="W6" s="862" t="s">
        <v>635</v>
      </c>
      <c r="X6" s="924"/>
    </row>
    <row r="7" spans="1:24" ht="33" customHeight="1">
      <c r="A7" s="943"/>
      <c r="B7" s="910"/>
      <c r="C7" s="911" t="s">
        <v>710</v>
      </c>
      <c r="D7" s="911" t="s">
        <v>711</v>
      </c>
      <c r="E7" s="911" t="s">
        <v>714</v>
      </c>
      <c r="F7" s="911" t="s">
        <v>717</v>
      </c>
      <c r="G7" s="911" t="s">
        <v>720</v>
      </c>
      <c r="H7" s="911" t="s">
        <v>723</v>
      </c>
      <c r="I7" s="911" t="s">
        <v>726</v>
      </c>
      <c r="J7" s="911" t="s">
        <v>729</v>
      </c>
      <c r="K7" s="911" t="s">
        <v>732</v>
      </c>
      <c r="L7" s="911" t="s">
        <v>734</v>
      </c>
      <c r="M7" s="1728" t="s">
        <v>735</v>
      </c>
      <c r="N7" s="912" t="s">
        <v>736</v>
      </c>
      <c r="O7" s="912" t="s">
        <v>739</v>
      </c>
      <c r="P7" s="912" t="s">
        <v>742</v>
      </c>
      <c r="Q7" s="911" t="s">
        <v>745</v>
      </c>
      <c r="R7" s="912" t="s">
        <v>748</v>
      </c>
      <c r="S7" s="912" t="s">
        <v>750</v>
      </c>
      <c r="T7" s="912" t="s">
        <v>752</v>
      </c>
      <c r="U7" s="912" t="s">
        <v>754</v>
      </c>
      <c r="V7" s="944" t="s">
        <v>755</v>
      </c>
      <c r="W7" s="945"/>
      <c r="X7" s="946"/>
    </row>
    <row r="8" spans="1:24" ht="6.95" customHeight="1">
      <c r="A8" s="914"/>
      <c r="B8" s="914"/>
      <c r="C8" s="915"/>
      <c r="D8" s="915"/>
      <c r="E8" s="915"/>
      <c r="F8" s="915"/>
      <c r="G8" s="915"/>
      <c r="H8" s="915"/>
      <c r="I8" s="915"/>
      <c r="J8" s="915"/>
      <c r="K8" s="915"/>
      <c r="L8" s="915"/>
      <c r="M8" s="916"/>
      <c r="N8" s="916"/>
      <c r="O8" s="916"/>
      <c r="P8" s="916"/>
      <c r="Q8" s="916"/>
      <c r="R8" s="916"/>
      <c r="S8" s="916"/>
      <c r="T8" s="916"/>
      <c r="U8" s="916"/>
      <c r="V8" s="916"/>
      <c r="W8" s="916"/>
      <c r="X8" s="926"/>
    </row>
    <row r="9" spans="1:24" ht="17.100000000000001" customHeight="1">
      <c r="A9" s="929" t="s">
        <v>385</v>
      </c>
      <c r="B9" s="927" t="s">
        <v>644</v>
      </c>
      <c r="C9" s="916">
        <v>36</v>
      </c>
      <c r="D9" s="916">
        <v>164</v>
      </c>
      <c r="E9" s="916">
        <v>24544</v>
      </c>
      <c r="F9" s="916">
        <v>709</v>
      </c>
      <c r="G9" s="916"/>
      <c r="H9" s="916">
        <v>3980</v>
      </c>
      <c r="I9" s="916"/>
      <c r="J9" s="916"/>
      <c r="K9" s="916">
        <v>3</v>
      </c>
      <c r="L9" s="916"/>
      <c r="M9" s="916">
        <v>165</v>
      </c>
      <c r="N9" s="916">
        <v>367</v>
      </c>
      <c r="O9" s="916">
        <v>19</v>
      </c>
      <c r="P9" s="916">
        <v>15</v>
      </c>
      <c r="Q9" s="916">
        <v>595</v>
      </c>
      <c r="R9" s="916">
        <v>2859</v>
      </c>
      <c r="S9" s="916">
        <v>1744</v>
      </c>
      <c r="T9" s="916">
        <v>446</v>
      </c>
      <c r="U9" s="916">
        <v>26</v>
      </c>
      <c r="V9" s="916">
        <v>17</v>
      </c>
      <c r="W9" s="936">
        <v>502318</v>
      </c>
      <c r="X9" s="928" t="s">
        <v>645</v>
      </c>
    </row>
    <row r="10" spans="1:24" ht="17.100000000000001" customHeight="1">
      <c r="A10" s="929" t="s">
        <v>646</v>
      </c>
      <c r="B10" s="927" t="s">
        <v>647</v>
      </c>
      <c r="C10" s="916">
        <v>86</v>
      </c>
      <c r="D10" s="916">
        <v>9</v>
      </c>
      <c r="E10" s="916">
        <v>734</v>
      </c>
      <c r="F10" s="916">
        <v>54</v>
      </c>
      <c r="G10" s="916"/>
      <c r="H10" s="916">
        <v>1</v>
      </c>
      <c r="I10" s="916"/>
      <c r="J10" s="916">
        <v>2</v>
      </c>
      <c r="K10" s="916"/>
      <c r="L10" s="916"/>
      <c r="M10" s="916">
        <v>9</v>
      </c>
      <c r="N10" s="916"/>
      <c r="O10" s="916">
        <v>1</v>
      </c>
      <c r="P10" s="916">
        <v>1</v>
      </c>
      <c r="Q10" s="916">
        <v>404</v>
      </c>
      <c r="R10" s="916">
        <v>358</v>
      </c>
      <c r="S10" s="916">
        <v>394</v>
      </c>
      <c r="T10" s="916">
        <v>86</v>
      </c>
      <c r="U10" s="916">
        <v>21</v>
      </c>
      <c r="V10" s="916">
        <v>2</v>
      </c>
      <c r="W10" s="936">
        <v>137070</v>
      </c>
      <c r="X10" s="928" t="s">
        <v>648</v>
      </c>
    </row>
    <row r="11" spans="1:24" ht="17.100000000000001" customHeight="1">
      <c r="A11" s="929" t="s">
        <v>649</v>
      </c>
      <c r="B11" s="927" t="s">
        <v>650</v>
      </c>
      <c r="C11" s="916">
        <v>57</v>
      </c>
      <c r="D11" s="916">
        <v>370</v>
      </c>
      <c r="E11" s="916">
        <v>1342</v>
      </c>
      <c r="F11" s="916">
        <v>21566</v>
      </c>
      <c r="G11" s="916">
        <v>47</v>
      </c>
      <c r="H11" s="916">
        <v>204</v>
      </c>
      <c r="I11" s="916">
        <v>12</v>
      </c>
      <c r="J11" s="916">
        <v>31</v>
      </c>
      <c r="K11" s="916">
        <v>4</v>
      </c>
      <c r="L11" s="916">
        <v>1</v>
      </c>
      <c r="M11" s="916">
        <v>993</v>
      </c>
      <c r="N11" s="916">
        <v>51</v>
      </c>
      <c r="O11" s="916">
        <v>22</v>
      </c>
      <c r="P11" s="916">
        <v>4</v>
      </c>
      <c r="Q11" s="916">
        <v>142</v>
      </c>
      <c r="R11" s="916">
        <v>463</v>
      </c>
      <c r="S11" s="916">
        <v>430</v>
      </c>
      <c r="T11" s="916">
        <v>539</v>
      </c>
      <c r="U11" s="916">
        <v>104</v>
      </c>
      <c r="V11" s="916">
        <v>106</v>
      </c>
      <c r="W11" s="936">
        <v>132093</v>
      </c>
      <c r="X11" s="928" t="s">
        <v>651</v>
      </c>
    </row>
    <row r="12" spans="1:24" ht="80.25" customHeight="1">
      <c r="A12" s="914" t="s">
        <v>816</v>
      </c>
      <c r="B12" s="927" t="s">
        <v>653</v>
      </c>
      <c r="C12" s="916">
        <v>127</v>
      </c>
      <c r="D12" s="916">
        <v>19095</v>
      </c>
      <c r="E12" s="916">
        <v>4216</v>
      </c>
      <c r="F12" s="916">
        <v>9348</v>
      </c>
      <c r="G12" s="916">
        <v>6</v>
      </c>
      <c r="H12" s="916">
        <v>39</v>
      </c>
      <c r="I12" s="916">
        <v>0</v>
      </c>
      <c r="J12" s="916">
        <v>1</v>
      </c>
      <c r="K12" s="916"/>
      <c r="L12" s="916"/>
      <c r="M12" s="916">
        <v>424</v>
      </c>
      <c r="N12" s="916">
        <v>193</v>
      </c>
      <c r="O12" s="916">
        <v>5</v>
      </c>
      <c r="P12" s="916"/>
      <c r="Q12" s="916">
        <v>397</v>
      </c>
      <c r="R12" s="916"/>
      <c r="S12" s="916">
        <v>10</v>
      </c>
      <c r="T12" s="916">
        <v>21</v>
      </c>
      <c r="U12" s="916">
        <v>6</v>
      </c>
      <c r="V12" s="916">
        <v>55</v>
      </c>
      <c r="W12" s="936">
        <v>130424</v>
      </c>
      <c r="X12" s="928" t="s">
        <v>774</v>
      </c>
    </row>
    <row r="13" spans="1:24" ht="33.950000000000003" customHeight="1">
      <c r="A13" s="914" t="s">
        <v>655</v>
      </c>
      <c r="B13" s="927" t="s">
        <v>656</v>
      </c>
      <c r="C13" s="916">
        <v>4</v>
      </c>
      <c r="D13" s="916">
        <v>11</v>
      </c>
      <c r="E13" s="916">
        <v>2166</v>
      </c>
      <c r="F13" s="916">
        <v>168</v>
      </c>
      <c r="G13" s="916"/>
      <c r="H13" s="916">
        <v>2149</v>
      </c>
      <c r="I13" s="916">
        <v>25</v>
      </c>
      <c r="J13" s="916">
        <v>1</v>
      </c>
      <c r="K13" s="916">
        <v>30</v>
      </c>
      <c r="L13" s="916">
        <v>3</v>
      </c>
      <c r="M13" s="916">
        <v>104</v>
      </c>
      <c r="N13" s="916">
        <v>10</v>
      </c>
      <c r="O13" s="916">
        <v>15</v>
      </c>
      <c r="P13" s="916">
        <v>8</v>
      </c>
      <c r="Q13" s="916">
        <v>123</v>
      </c>
      <c r="R13" s="916">
        <v>577</v>
      </c>
      <c r="S13" s="916">
        <v>358</v>
      </c>
      <c r="T13" s="916">
        <v>719</v>
      </c>
      <c r="U13" s="916">
        <v>17</v>
      </c>
      <c r="V13" s="916">
        <v>24</v>
      </c>
      <c r="W13" s="936">
        <v>48328</v>
      </c>
      <c r="X13" s="928" t="s">
        <v>657</v>
      </c>
    </row>
    <row r="14" spans="1:24" ht="33.950000000000003" customHeight="1">
      <c r="A14" s="914" t="s">
        <v>658</v>
      </c>
      <c r="B14" s="927" t="s">
        <v>659</v>
      </c>
      <c r="C14" s="916">
        <v>43</v>
      </c>
      <c r="D14" s="916">
        <v>160</v>
      </c>
      <c r="E14" s="916">
        <v>3022</v>
      </c>
      <c r="F14" s="916">
        <v>352</v>
      </c>
      <c r="G14" s="916">
        <v>5</v>
      </c>
      <c r="H14" s="916">
        <v>234</v>
      </c>
      <c r="I14" s="916">
        <v>47</v>
      </c>
      <c r="J14" s="916">
        <v>8</v>
      </c>
      <c r="K14" s="916">
        <v>15</v>
      </c>
      <c r="L14" s="916">
        <v>4</v>
      </c>
      <c r="M14" s="916">
        <v>106</v>
      </c>
      <c r="N14" s="916">
        <v>35</v>
      </c>
      <c r="O14" s="916">
        <v>7</v>
      </c>
      <c r="P14" s="916">
        <v>66</v>
      </c>
      <c r="Q14" s="916">
        <v>166</v>
      </c>
      <c r="R14" s="916">
        <v>841</v>
      </c>
      <c r="S14" s="916">
        <v>104</v>
      </c>
      <c r="T14" s="916">
        <v>305</v>
      </c>
      <c r="U14" s="916">
        <v>132</v>
      </c>
      <c r="V14" s="916">
        <v>164</v>
      </c>
      <c r="W14" s="936">
        <v>16534</v>
      </c>
      <c r="X14" s="928" t="s">
        <v>660</v>
      </c>
    </row>
    <row r="15" spans="1:24" ht="33.950000000000003" customHeight="1">
      <c r="A15" s="914" t="s">
        <v>776</v>
      </c>
      <c r="B15" s="927" t="s">
        <v>662</v>
      </c>
      <c r="C15" s="916">
        <v>556</v>
      </c>
      <c r="D15" s="916">
        <v>3600</v>
      </c>
      <c r="E15" s="916">
        <v>7453</v>
      </c>
      <c r="F15" s="916">
        <v>2435</v>
      </c>
      <c r="G15" s="916">
        <v>78</v>
      </c>
      <c r="H15" s="916">
        <v>1488</v>
      </c>
      <c r="I15" s="916">
        <v>5741</v>
      </c>
      <c r="J15" s="916">
        <v>60</v>
      </c>
      <c r="K15" s="916">
        <v>457</v>
      </c>
      <c r="L15" s="916">
        <v>130</v>
      </c>
      <c r="M15" s="916">
        <v>737</v>
      </c>
      <c r="N15" s="916">
        <v>198</v>
      </c>
      <c r="O15" s="916">
        <v>85</v>
      </c>
      <c r="P15" s="916">
        <v>807</v>
      </c>
      <c r="Q15" s="916">
        <v>678</v>
      </c>
      <c r="R15" s="916">
        <v>10377</v>
      </c>
      <c r="S15" s="916">
        <v>867</v>
      </c>
      <c r="T15" s="916">
        <v>824</v>
      </c>
      <c r="U15" s="916">
        <v>108</v>
      </c>
      <c r="V15" s="916">
        <v>1131</v>
      </c>
      <c r="W15" s="936">
        <v>135782</v>
      </c>
      <c r="X15" s="928" t="s">
        <v>777</v>
      </c>
    </row>
    <row r="16" spans="1:24" ht="17.100000000000001" customHeight="1">
      <c r="A16" s="929" t="s">
        <v>817</v>
      </c>
      <c r="B16" s="927" t="s">
        <v>665</v>
      </c>
      <c r="C16" s="916">
        <v>8</v>
      </c>
      <c r="D16" s="916">
        <v>490</v>
      </c>
      <c r="E16" s="916">
        <v>132</v>
      </c>
      <c r="F16" s="916">
        <v>1550</v>
      </c>
      <c r="G16" s="916"/>
      <c r="H16" s="916">
        <v>1</v>
      </c>
      <c r="I16" s="916"/>
      <c r="J16" s="916"/>
      <c r="K16" s="916"/>
      <c r="L16" s="916"/>
      <c r="M16" s="916">
        <v>3</v>
      </c>
      <c r="N16" s="916">
        <v>1</v>
      </c>
      <c r="O16" s="916"/>
      <c r="P16" s="916"/>
      <c r="Q16" s="916">
        <v>75</v>
      </c>
      <c r="R16" s="916"/>
      <c r="S16" s="916">
        <v>6</v>
      </c>
      <c r="T16" s="916">
        <v>5</v>
      </c>
      <c r="U16" s="916"/>
      <c r="V16" s="916">
        <v>50</v>
      </c>
      <c r="W16" s="936">
        <v>61222</v>
      </c>
      <c r="X16" s="928" t="s">
        <v>666</v>
      </c>
    </row>
    <row r="17" spans="1:24" ht="33.75" customHeight="1">
      <c r="A17" s="914" t="s">
        <v>818</v>
      </c>
      <c r="B17" s="927" t="s">
        <v>668</v>
      </c>
      <c r="C17" s="916">
        <v>1980</v>
      </c>
      <c r="D17" s="916">
        <v>14072</v>
      </c>
      <c r="E17" s="916">
        <v>15080</v>
      </c>
      <c r="F17" s="916">
        <v>43614</v>
      </c>
      <c r="G17" s="916">
        <v>331</v>
      </c>
      <c r="H17" s="916">
        <v>299</v>
      </c>
      <c r="I17" s="916">
        <v>84</v>
      </c>
      <c r="J17" s="916">
        <v>102</v>
      </c>
      <c r="K17" s="916">
        <v>45</v>
      </c>
      <c r="L17" s="916">
        <v>86</v>
      </c>
      <c r="M17" s="916">
        <v>652</v>
      </c>
      <c r="N17" s="916">
        <v>1110</v>
      </c>
      <c r="O17" s="916">
        <v>412</v>
      </c>
      <c r="P17" s="916">
        <v>105</v>
      </c>
      <c r="Q17" s="916">
        <v>2077</v>
      </c>
      <c r="R17" s="916">
        <v>1144</v>
      </c>
      <c r="S17" s="916">
        <v>272</v>
      </c>
      <c r="T17" s="916">
        <v>1253</v>
      </c>
      <c r="U17" s="916">
        <v>103</v>
      </c>
      <c r="V17" s="916">
        <v>357</v>
      </c>
      <c r="W17" s="936">
        <v>147976</v>
      </c>
      <c r="X17" s="930" t="s">
        <v>669</v>
      </c>
    </row>
    <row r="18" spans="1:24" ht="33.950000000000003" customHeight="1">
      <c r="A18" s="914" t="s">
        <v>760</v>
      </c>
      <c r="B18" s="927" t="s">
        <v>671</v>
      </c>
      <c r="C18" s="916">
        <v>920</v>
      </c>
      <c r="D18" s="916">
        <v>4955</v>
      </c>
      <c r="E18" s="916">
        <v>14727</v>
      </c>
      <c r="F18" s="916">
        <v>1176</v>
      </c>
      <c r="G18" s="916">
        <v>66</v>
      </c>
      <c r="H18" s="916">
        <v>710</v>
      </c>
      <c r="I18" s="916">
        <v>192</v>
      </c>
      <c r="J18" s="916">
        <v>85</v>
      </c>
      <c r="K18" s="916">
        <v>59</v>
      </c>
      <c r="L18" s="916">
        <v>117</v>
      </c>
      <c r="M18" s="916">
        <v>791</v>
      </c>
      <c r="N18" s="916">
        <v>537</v>
      </c>
      <c r="O18" s="916">
        <v>456</v>
      </c>
      <c r="P18" s="916">
        <v>117</v>
      </c>
      <c r="Q18" s="916">
        <v>696</v>
      </c>
      <c r="R18" s="916">
        <v>1840</v>
      </c>
      <c r="S18" s="916">
        <v>290</v>
      </c>
      <c r="T18" s="916">
        <v>4636</v>
      </c>
      <c r="U18" s="916">
        <v>122</v>
      </c>
      <c r="V18" s="916">
        <v>607</v>
      </c>
      <c r="W18" s="936">
        <v>221019</v>
      </c>
      <c r="X18" s="928" t="s">
        <v>672</v>
      </c>
    </row>
    <row r="19" spans="1:24" ht="33.950000000000003" customHeight="1">
      <c r="A19" s="914" t="s">
        <v>673</v>
      </c>
      <c r="B19" s="927" t="s">
        <v>674</v>
      </c>
      <c r="C19" s="916">
        <v>18</v>
      </c>
      <c r="D19" s="916">
        <v>16</v>
      </c>
      <c r="E19" s="916">
        <v>2067</v>
      </c>
      <c r="F19" s="916">
        <v>128</v>
      </c>
      <c r="G19" s="916"/>
      <c r="H19" s="916">
        <v>71</v>
      </c>
      <c r="I19" s="916"/>
      <c r="J19" s="916">
        <v>2</v>
      </c>
      <c r="K19" s="916">
        <v>89</v>
      </c>
      <c r="L19" s="916">
        <v>6</v>
      </c>
      <c r="M19" s="916">
        <v>22</v>
      </c>
      <c r="N19" s="916">
        <v>14</v>
      </c>
      <c r="O19" s="916">
        <v>5</v>
      </c>
      <c r="P19" s="916">
        <v>869</v>
      </c>
      <c r="Q19" s="916">
        <v>24</v>
      </c>
      <c r="R19" s="916">
        <v>2163</v>
      </c>
      <c r="S19" s="916">
        <v>383</v>
      </c>
      <c r="T19" s="916">
        <v>25880</v>
      </c>
      <c r="U19" s="916">
        <v>89</v>
      </c>
      <c r="V19" s="916">
        <v>63</v>
      </c>
      <c r="W19" s="936">
        <v>53897</v>
      </c>
      <c r="X19" s="928" t="s">
        <v>767</v>
      </c>
    </row>
    <row r="20" spans="1:24" ht="33.950000000000003" customHeight="1">
      <c r="A20" s="914" t="s">
        <v>676</v>
      </c>
      <c r="B20" s="927" t="s">
        <v>677</v>
      </c>
      <c r="C20" s="916">
        <v>1649</v>
      </c>
      <c r="D20" s="916">
        <v>14092</v>
      </c>
      <c r="E20" s="916">
        <v>5981</v>
      </c>
      <c r="F20" s="916">
        <v>7733</v>
      </c>
      <c r="G20" s="916">
        <v>39</v>
      </c>
      <c r="H20" s="916">
        <v>187</v>
      </c>
      <c r="I20" s="916">
        <v>125</v>
      </c>
      <c r="J20" s="916">
        <v>48</v>
      </c>
      <c r="K20" s="916">
        <v>70</v>
      </c>
      <c r="L20" s="916">
        <v>131</v>
      </c>
      <c r="M20" s="916">
        <v>690</v>
      </c>
      <c r="N20" s="916">
        <v>478</v>
      </c>
      <c r="O20" s="916">
        <v>67</v>
      </c>
      <c r="P20" s="916">
        <v>469</v>
      </c>
      <c r="Q20" s="916">
        <v>1239</v>
      </c>
      <c r="R20" s="916"/>
      <c r="S20" s="916">
        <v>346</v>
      </c>
      <c r="T20" s="916">
        <v>1095</v>
      </c>
      <c r="U20" s="916">
        <v>338</v>
      </c>
      <c r="V20" s="916">
        <v>221</v>
      </c>
      <c r="W20" s="936">
        <v>135686</v>
      </c>
      <c r="X20" s="928" t="s">
        <v>820</v>
      </c>
    </row>
    <row r="21" spans="1:24" ht="33.950000000000003" customHeight="1">
      <c r="A21" s="914" t="s">
        <v>780</v>
      </c>
      <c r="B21" s="927" t="s">
        <v>680</v>
      </c>
      <c r="C21" s="916">
        <v>387</v>
      </c>
      <c r="D21" s="916">
        <v>68802</v>
      </c>
      <c r="E21" s="916">
        <v>4128</v>
      </c>
      <c r="F21" s="916">
        <v>12082</v>
      </c>
      <c r="G21" s="916">
        <v>1</v>
      </c>
      <c r="H21" s="916">
        <v>258</v>
      </c>
      <c r="I21" s="916">
        <v>8</v>
      </c>
      <c r="J21" s="916">
        <v>22</v>
      </c>
      <c r="K21" s="916">
        <v>44</v>
      </c>
      <c r="L21" s="916">
        <v>16</v>
      </c>
      <c r="M21" s="916">
        <v>3631</v>
      </c>
      <c r="N21" s="916">
        <v>858</v>
      </c>
      <c r="O21" s="916">
        <v>113</v>
      </c>
      <c r="P21" s="916">
        <v>485</v>
      </c>
      <c r="Q21" s="916">
        <v>1315</v>
      </c>
      <c r="R21" s="916">
        <v>5793</v>
      </c>
      <c r="S21" s="916">
        <v>289</v>
      </c>
      <c r="T21" s="916">
        <v>641</v>
      </c>
      <c r="U21" s="916">
        <v>137</v>
      </c>
      <c r="V21" s="916">
        <v>217</v>
      </c>
      <c r="W21" s="936">
        <v>198125</v>
      </c>
      <c r="X21" s="928" t="s">
        <v>821</v>
      </c>
    </row>
    <row r="22" spans="1:24" ht="19.5" customHeight="1">
      <c r="A22" s="914" t="s">
        <v>682</v>
      </c>
      <c r="B22" s="927" t="s">
        <v>683</v>
      </c>
      <c r="C22" s="916">
        <v>5061</v>
      </c>
      <c r="D22" s="916">
        <v>34141</v>
      </c>
      <c r="E22" s="916">
        <v>5242</v>
      </c>
      <c r="F22" s="916">
        <v>2746</v>
      </c>
      <c r="G22" s="916"/>
      <c r="H22" s="916">
        <v>22</v>
      </c>
      <c r="I22" s="916">
        <v>3</v>
      </c>
      <c r="J22" s="916">
        <v>3</v>
      </c>
      <c r="K22" s="916">
        <v>32</v>
      </c>
      <c r="L22" s="916"/>
      <c r="M22" s="916">
        <v>1002</v>
      </c>
      <c r="N22" s="916">
        <v>711</v>
      </c>
      <c r="O22" s="916">
        <v>429</v>
      </c>
      <c r="P22" s="916">
        <v>843</v>
      </c>
      <c r="Q22" s="916">
        <v>292</v>
      </c>
      <c r="R22" s="916"/>
      <c r="S22" s="916">
        <v>65</v>
      </c>
      <c r="T22" s="916">
        <v>39</v>
      </c>
      <c r="U22" s="916">
        <v>9</v>
      </c>
      <c r="V22" s="916">
        <v>51</v>
      </c>
      <c r="W22" s="936">
        <v>236401</v>
      </c>
      <c r="X22" s="928" t="s">
        <v>684</v>
      </c>
    </row>
    <row r="23" spans="1:24" ht="33.950000000000003" customHeight="1">
      <c r="A23" s="914" t="s">
        <v>685</v>
      </c>
      <c r="B23" s="927" t="s">
        <v>686</v>
      </c>
      <c r="C23" s="916">
        <v>515</v>
      </c>
      <c r="D23" s="916">
        <v>30534</v>
      </c>
      <c r="E23" s="916">
        <v>5258</v>
      </c>
      <c r="F23" s="916">
        <v>7330</v>
      </c>
      <c r="G23" s="916">
        <v>3</v>
      </c>
      <c r="H23" s="916">
        <v>878</v>
      </c>
      <c r="I23" s="916">
        <v>35</v>
      </c>
      <c r="J23" s="916">
        <v>190</v>
      </c>
      <c r="K23" s="916">
        <v>124</v>
      </c>
      <c r="L23" s="916">
        <v>32</v>
      </c>
      <c r="M23" s="916">
        <v>2094</v>
      </c>
      <c r="N23" s="916">
        <v>2962</v>
      </c>
      <c r="O23" s="916">
        <v>352</v>
      </c>
      <c r="P23" s="916">
        <v>636</v>
      </c>
      <c r="Q23" s="916">
        <v>846</v>
      </c>
      <c r="R23" s="916">
        <v>3965</v>
      </c>
      <c r="S23" s="916">
        <v>180</v>
      </c>
      <c r="T23" s="916">
        <v>463</v>
      </c>
      <c r="U23" s="916">
        <v>71</v>
      </c>
      <c r="V23" s="916">
        <v>174</v>
      </c>
      <c r="W23" s="936">
        <v>110339</v>
      </c>
      <c r="X23" s="928" t="s">
        <v>687</v>
      </c>
    </row>
    <row r="24" spans="1:24" ht="33.950000000000003" customHeight="1">
      <c r="A24" s="914" t="s">
        <v>761</v>
      </c>
      <c r="B24" s="927" t="s">
        <v>689</v>
      </c>
      <c r="C24" s="916">
        <v>103</v>
      </c>
      <c r="D24" s="916">
        <v>6043</v>
      </c>
      <c r="E24" s="916">
        <v>10885</v>
      </c>
      <c r="F24" s="916">
        <v>1140</v>
      </c>
      <c r="G24" s="916">
        <v>5</v>
      </c>
      <c r="H24" s="916">
        <v>173</v>
      </c>
      <c r="I24" s="916">
        <v>944</v>
      </c>
      <c r="J24" s="916">
        <v>2136</v>
      </c>
      <c r="K24" s="916">
        <v>5883</v>
      </c>
      <c r="L24" s="916">
        <v>234</v>
      </c>
      <c r="M24" s="916">
        <v>840</v>
      </c>
      <c r="N24" s="916">
        <v>580</v>
      </c>
      <c r="O24" s="916">
        <v>3626</v>
      </c>
      <c r="P24" s="916">
        <v>515</v>
      </c>
      <c r="Q24" s="916">
        <v>1470</v>
      </c>
      <c r="R24" s="916">
        <v>1392</v>
      </c>
      <c r="S24" s="916">
        <v>1268</v>
      </c>
      <c r="T24" s="916">
        <v>5383</v>
      </c>
      <c r="U24" s="916">
        <v>54</v>
      </c>
      <c r="V24" s="916">
        <v>546</v>
      </c>
      <c r="W24" s="936">
        <v>62841</v>
      </c>
      <c r="X24" s="928" t="s">
        <v>690</v>
      </c>
    </row>
    <row r="25" spans="1:24" ht="17.100000000000001" customHeight="1">
      <c r="A25" s="929" t="s">
        <v>691</v>
      </c>
      <c r="B25" s="927" t="s">
        <v>692</v>
      </c>
      <c r="C25" s="916">
        <v>90</v>
      </c>
      <c r="D25" s="916">
        <v>13099</v>
      </c>
      <c r="E25" s="916">
        <v>2424</v>
      </c>
      <c r="F25" s="916">
        <v>766</v>
      </c>
      <c r="G25" s="916">
        <v>1</v>
      </c>
      <c r="H25" s="916">
        <v>248</v>
      </c>
      <c r="I25" s="916">
        <v>29</v>
      </c>
      <c r="J25" s="916">
        <v>117</v>
      </c>
      <c r="K25" s="916">
        <v>280</v>
      </c>
      <c r="L25" s="916">
        <v>46</v>
      </c>
      <c r="M25" s="916">
        <v>282</v>
      </c>
      <c r="N25" s="916">
        <v>364</v>
      </c>
      <c r="O25" s="916">
        <v>557</v>
      </c>
      <c r="P25" s="916">
        <v>32</v>
      </c>
      <c r="Q25" s="916">
        <v>297</v>
      </c>
      <c r="R25" s="916">
        <v>347</v>
      </c>
      <c r="S25" s="916">
        <v>111</v>
      </c>
      <c r="T25" s="916">
        <v>629</v>
      </c>
      <c r="U25" s="916">
        <v>25</v>
      </c>
      <c r="V25" s="916">
        <v>152</v>
      </c>
      <c r="W25" s="936">
        <v>28723</v>
      </c>
      <c r="X25" s="930" t="s">
        <v>693</v>
      </c>
    </row>
    <row r="26" spans="1:24" ht="33.950000000000003" customHeight="1">
      <c r="A26" s="914" t="s">
        <v>762</v>
      </c>
      <c r="B26" s="927" t="s">
        <v>695</v>
      </c>
      <c r="C26" s="916">
        <v>406</v>
      </c>
      <c r="D26" s="916">
        <v>8092</v>
      </c>
      <c r="E26" s="916">
        <v>6907</v>
      </c>
      <c r="F26" s="916">
        <v>5756</v>
      </c>
      <c r="G26" s="916">
        <v>5</v>
      </c>
      <c r="H26" s="916">
        <v>158</v>
      </c>
      <c r="I26" s="916">
        <v>80</v>
      </c>
      <c r="J26" s="916">
        <v>118</v>
      </c>
      <c r="K26" s="916">
        <v>53</v>
      </c>
      <c r="L26" s="916">
        <v>64</v>
      </c>
      <c r="M26" s="916">
        <v>1851</v>
      </c>
      <c r="N26" s="916">
        <v>300</v>
      </c>
      <c r="O26" s="916">
        <v>1721</v>
      </c>
      <c r="P26" s="916">
        <v>125</v>
      </c>
      <c r="Q26" s="916">
        <v>1228</v>
      </c>
      <c r="R26" s="916">
        <v>758</v>
      </c>
      <c r="S26" s="916">
        <v>325</v>
      </c>
      <c r="T26" s="916">
        <v>1535</v>
      </c>
      <c r="U26" s="916">
        <v>88</v>
      </c>
      <c r="V26" s="916">
        <v>185</v>
      </c>
      <c r="W26" s="936">
        <v>147903</v>
      </c>
      <c r="X26" s="928" t="s">
        <v>782</v>
      </c>
    </row>
    <row r="27" spans="1:24" ht="33.950000000000003" customHeight="1">
      <c r="A27" s="914" t="s">
        <v>822</v>
      </c>
      <c r="B27" s="927" t="s">
        <v>698</v>
      </c>
      <c r="C27" s="916">
        <v>1590</v>
      </c>
      <c r="D27" s="916">
        <v>3330</v>
      </c>
      <c r="E27" s="916">
        <v>13803</v>
      </c>
      <c r="F27" s="916">
        <v>13046</v>
      </c>
      <c r="G27" s="916">
        <v>93</v>
      </c>
      <c r="H27" s="916">
        <v>47</v>
      </c>
      <c r="I27" s="916">
        <v>74</v>
      </c>
      <c r="J27" s="916">
        <v>72</v>
      </c>
      <c r="K27" s="916">
        <v>49</v>
      </c>
      <c r="L27" s="916">
        <v>100</v>
      </c>
      <c r="M27" s="916">
        <v>971</v>
      </c>
      <c r="N27" s="916">
        <v>142</v>
      </c>
      <c r="O27" s="916">
        <v>6</v>
      </c>
      <c r="P27" s="916">
        <v>56</v>
      </c>
      <c r="Q27" s="916">
        <v>1956</v>
      </c>
      <c r="R27" s="916">
        <v>1356</v>
      </c>
      <c r="S27" s="916">
        <v>471</v>
      </c>
      <c r="T27" s="916">
        <v>651</v>
      </c>
      <c r="U27" s="916">
        <v>47</v>
      </c>
      <c r="V27" s="916">
        <v>257</v>
      </c>
      <c r="W27" s="936">
        <v>87473</v>
      </c>
      <c r="X27" s="928" t="s">
        <v>823</v>
      </c>
    </row>
    <row r="28" spans="1:24" ht="17.100000000000001" customHeight="1">
      <c r="A28" s="929" t="s">
        <v>700</v>
      </c>
      <c r="B28" s="927" t="s">
        <v>701</v>
      </c>
      <c r="C28" s="916">
        <v>27</v>
      </c>
      <c r="D28" s="916">
        <v>391</v>
      </c>
      <c r="E28" s="916">
        <v>1017</v>
      </c>
      <c r="F28" s="916">
        <v>6891</v>
      </c>
      <c r="G28" s="916"/>
      <c r="H28" s="916">
        <v>8</v>
      </c>
      <c r="I28" s="916">
        <v>9</v>
      </c>
      <c r="J28" s="916">
        <v>22</v>
      </c>
      <c r="K28" s="916"/>
      <c r="L28" s="916">
        <v>46</v>
      </c>
      <c r="M28" s="916">
        <v>31</v>
      </c>
      <c r="N28" s="916">
        <v>47</v>
      </c>
      <c r="O28" s="916">
        <v>8</v>
      </c>
      <c r="P28" s="916">
        <v>1</v>
      </c>
      <c r="Q28" s="916">
        <v>199</v>
      </c>
      <c r="R28" s="916">
        <v>0</v>
      </c>
      <c r="S28" s="916">
        <v>14</v>
      </c>
      <c r="T28" s="916">
        <v>30</v>
      </c>
      <c r="U28" s="916">
        <v>2</v>
      </c>
      <c r="V28" s="916">
        <v>3</v>
      </c>
      <c r="W28" s="936">
        <v>15581</v>
      </c>
      <c r="X28" s="930" t="s">
        <v>702</v>
      </c>
    </row>
    <row r="29" spans="1:24" ht="49.5" customHeight="1">
      <c r="A29" s="914" t="s">
        <v>824</v>
      </c>
      <c r="B29" s="927" t="s">
        <v>703</v>
      </c>
      <c r="C29" s="916">
        <v>307</v>
      </c>
      <c r="D29" s="916">
        <v>1224</v>
      </c>
      <c r="E29" s="916">
        <v>4648</v>
      </c>
      <c r="F29" s="916">
        <v>9210</v>
      </c>
      <c r="G29" s="916">
        <v>10</v>
      </c>
      <c r="H29" s="916">
        <v>305</v>
      </c>
      <c r="I29" s="916">
        <v>167</v>
      </c>
      <c r="J29" s="916">
        <v>1150</v>
      </c>
      <c r="K29" s="916">
        <v>480</v>
      </c>
      <c r="L29" s="916">
        <v>308</v>
      </c>
      <c r="M29" s="916">
        <v>1344</v>
      </c>
      <c r="N29" s="916">
        <v>293</v>
      </c>
      <c r="O29" s="916">
        <v>30</v>
      </c>
      <c r="P29" s="916">
        <v>505</v>
      </c>
      <c r="Q29" s="916">
        <v>1856</v>
      </c>
      <c r="R29" s="916">
        <v>5089</v>
      </c>
      <c r="S29" s="916">
        <v>495</v>
      </c>
      <c r="T29" s="916">
        <v>1851</v>
      </c>
      <c r="U29" s="916">
        <v>153</v>
      </c>
      <c r="V29" s="916">
        <v>115</v>
      </c>
      <c r="W29" s="936">
        <v>59064</v>
      </c>
      <c r="X29" s="928" t="s">
        <v>825</v>
      </c>
    </row>
    <row r="30" spans="1:24" ht="33.950000000000003" customHeight="1">
      <c r="A30" s="914" t="s">
        <v>394</v>
      </c>
      <c r="B30" s="927" t="s">
        <v>707</v>
      </c>
      <c r="C30" s="916">
        <v>8952</v>
      </c>
      <c r="D30" s="916">
        <v>2677</v>
      </c>
      <c r="E30" s="916">
        <v>16958</v>
      </c>
      <c r="F30" s="916">
        <v>36838</v>
      </c>
      <c r="G30" s="916">
        <v>384</v>
      </c>
      <c r="H30" s="916">
        <v>4285</v>
      </c>
      <c r="I30" s="916">
        <v>291</v>
      </c>
      <c r="J30" s="916">
        <v>3550</v>
      </c>
      <c r="K30" s="916">
        <v>322</v>
      </c>
      <c r="L30" s="916">
        <v>59</v>
      </c>
      <c r="M30" s="916">
        <v>947</v>
      </c>
      <c r="N30" s="916">
        <v>2067</v>
      </c>
      <c r="O30" s="916">
        <v>544</v>
      </c>
      <c r="P30" s="916">
        <v>130</v>
      </c>
      <c r="Q30" s="916">
        <v>4131</v>
      </c>
      <c r="R30" s="916">
        <v>7776</v>
      </c>
      <c r="S30" s="916">
        <v>6358</v>
      </c>
      <c r="T30" s="916">
        <v>12295</v>
      </c>
      <c r="U30" s="916">
        <v>2016</v>
      </c>
      <c r="V30" s="916">
        <v>1410</v>
      </c>
      <c r="W30" s="936">
        <v>324983</v>
      </c>
      <c r="X30" s="928" t="s">
        <v>826</v>
      </c>
    </row>
    <row r="31" spans="1:24" s="317" customFormat="1" ht="33.950000000000003" customHeight="1">
      <c r="A31" s="914" t="s">
        <v>709</v>
      </c>
      <c r="B31" s="927" t="s">
        <v>710</v>
      </c>
      <c r="C31" s="947">
        <v>4430</v>
      </c>
      <c r="D31" s="947">
        <v>338</v>
      </c>
      <c r="E31" s="947">
        <v>1262</v>
      </c>
      <c r="F31" s="947">
        <v>1176</v>
      </c>
      <c r="G31" s="947">
        <v>26</v>
      </c>
      <c r="H31" s="947">
        <v>357</v>
      </c>
      <c r="I31" s="916">
        <v>37</v>
      </c>
      <c r="J31" s="947">
        <v>13</v>
      </c>
      <c r="K31" s="947">
        <v>22</v>
      </c>
      <c r="L31" s="947">
        <v>19</v>
      </c>
      <c r="M31" s="916">
        <v>1808</v>
      </c>
      <c r="N31" s="947">
        <v>127</v>
      </c>
      <c r="O31" s="947">
        <v>23</v>
      </c>
      <c r="P31" s="947">
        <v>16</v>
      </c>
      <c r="Q31" s="947">
        <v>2365</v>
      </c>
      <c r="R31" s="947">
        <v>599</v>
      </c>
      <c r="S31" s="947">
        <v>379</v>
      </c>
      <c r="T31" s="947">
        <v>1306</v>
      </c>
      <c r="U31" s="947">
        <v>131</v>
      </c>
      <c r="V31" s="947">
        <v>211</v>
      </c>
      <c r="W31" s="948">
        <v>26850</v>
      </c>
      <c r="X31" s="928" t="s">
        <v>399</v>
      </c>
    </row>
    <row r="32" spans="1:24" ht="17.100000000000001" customHeight="1">
      <c r="A32" s="914" t="s">
        <v>400</v>
      </c>
      <c r="B32" s="927" t="s">
        <v>711</v>
      </c>
      <c r="C32" s="916">
        <v>924</v>
      </c>
      <c r="D32" s="949">
        <v>254049</v>
      </c>
      <c r="E32" s="916">
        <v>10804</v>
      </c>
      <c r="F32" s="916">
        <v>11126</v>
      </c>
      <c r="G32" s="916">
        <v>108</v>
      </c>
      <c r="H32" s="916">
        <v>1768</v>
      </c>
      <c r="I32" s="916">
        <v>45</v>
      </c>
      <c r="J32" s="916">
        <v>670</v>
      </c>
      <c r="K32" s="916">
        <v>327</v>
      </c>
      <c r="L32" s="916">
        <v>175</v>
      </c>
      <c r="M32" s="916">
        <v>35753</v>
      </c>
      <c r="N32" s="916">
        <v>14675</v>
      </c>
      <c r="O32" s="916">
        <v>865</v>
      </c>
      <c r="P32" s="916">
        <v>553</v>
      </c>
      <c r="Q32" s="916">
        <v>6452</v>
      </c>
      <c r="R32" s="916">
        <v>9927</v>
      </c>
      <c r="S32" s="916">
        <v>821</v>
      </c>
      <c r="T32" s="916">
        <v>6125</v>
      </c>
      <c r="U32" s="916">
        <v>347</v>
      </c>
      <c r="V32" s="916">
        <v>1229</v>
      </c>
      <c r="W32" s="936">
        <v>391557</v>
      </c>
      <c r="X32" s="928" t="s">
        <v>712</v>
      </c>
    </row>
    <row r="33" spans="1:24" ht="33.950000000000003" customHeight="1">
      <c r="A33" s="914" t="s">
        <v>403</v>
      </c>
      <c r="B33" s="927" t="s">
        <v>714</v>
      </c>
      <c r="C33" s="916">
        <v>4391</v>
      </c>
      <c r="D33" s="916">
        <v>11142</v>
      </c>
      <c r="E33" s="916">
        <v>199266</v>
      </c>
      <c r="F33" s="916">
        <v>10830</v>
      </c>
      <c r="G33" s="916">
        <v>48</v>
      </c>
      <c r="H33" s="916">
        <v>2041</v>
      </c>
      <c r="I33" s="916">
        <v>1196</v>
      </c>
      <c r="J33" s="916">
        <v>6165</v>
      </c>
      <c r="K33" s="916">
        <v>717</v>
      </c>
      <c r="L33" s="916">
        <v>3478</v>
      </c>
      <c r="M33" s="916">
        <v>5496</v>
      </c>
      <c r="N33" s="916">
        <v>1547</v>
      </c>
      <c r="O33" s="916">
        <v>213</v>
      </c>
      <c r="P33" s="916">
        <v>3697</v>
      </c>
      <c r="Q33" s="916">
        <v>5391</v>
      </c>
      <c r="R33" s="916">
        <v>2793</v>
      </c>
      <c r="S33" s="916">
        <v>6764</v>
      </c>
      <c r="T33" s="916">
        <v>8580</v>
      </c>
      <c r="U33" s="916">
        <v>1981</v>
      </c>
      <c r="V33" s="916">
        <v>3702</v>
      </c>
      <c r="W33" s="936">
        <v>1161172</v>
      </c>
      <c r="X33" s="928" t="s">
        <v>550</v>
      </c>
    </row>
    <row r="34" spans="1:24" ht="19.7" customHeight="1">
      <c r="A34" s="898"/>
      <c r="B34" s="927"/>
      <c r="C34" s="916"/>
      <c r="D34" s="916"/>
      <c r="E34" s="916"/>
      <c r="F34" s="916"/>
      <c r="G34" s="916"/>
      <c r="H34" s="916"/>
      <c r="I34" s="916"/>
      <c r="J34" s="916"/>
      <c r="K34" s="916"/>
      <c r="L34" s="916"/>
      <c r="M34" s="916"/>
      <c r="N34" s="916"/>
      <c r="O34" s="916"/>
      <c r="P34" s="916"/>
      <c r="Q34" s="916"/>
      <c r="R34" s="916"/>
      <c r="S34" s="916"/>
      <c r="T34" s="916"/>
      <c r="U34" s="916"/>
      <c r="V34" s="916"/>
      <c r="W34" s="916"/>
      <c r="X34" s="928"/>
    </row>
  </sheetData>
  <mergeCells count="27">
    <mergeCell ref="B3:B5"/>
    <mergeCell ref="C3:C5"/>
    <mergeCell ref="D3:D5"/>
    <mergeCell ref="E3:E5"/>
    <mergeCell ref="F3:F5"/>
    <mergeCell ref="C1:M1"/>
    <mergeCell ref="N1:V1"/>
    <mergeCell ref="W1:X1"/>
    <mergeCell ref="C2:L2"/>
    <mergeCell ref="M2:V2"/>
    <mergeCell ref="R3:R5"/>
    <mergeCell ref="G3:G5"/>
    <mergeCell ref="H3:H5"/>
    <mergeCell ref="I3:I5"/>
    <mergeCell ref="J3:J5"/>
    <mergeCell ref="K3:K5"/>
    <mergeCell ref="L3:L5"/>
    <mergeCell ref="M3:M5"/>
    <mergeCell ref="N3:N5"/>
    <mergeCell ref="O3:O5"/>
    <mergeCell ref="P3:P5"/>
    <mergeCell ref="Q3:Q5"/>
    <mergeCell ref="S3:S5"/>
    <mergeCell ref="T3:T5"/>
    <mergeCell ref="U3:U5"/>
    <mergeCell ref="V3:V5"/>
    <mergeCell ref="W3:W5"/>
  </mergeCells>
  <pageMargins left="0.51181102362204722" right="0.51181102362204722" top="0.47244094488188981" bottom="0.78740157480314965" header="0" footer="0"/>
  <pageSetup paperSize="9" scale="65" firstPageNumber="158" fitToWidth="2" fitToHeight="2" orientation="portrait" useFirstPageNumber="1" r:id="rId1"/>
  <headerFooter>
    <oddFooter>&amp;C&amp;"-,обычный"&amp;11&amp;P</oddFooter>
  </headerFooter>
  <colBreaks count="1" manualBreakCount="1">
    <brk id="13" max="32"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6"/>
  <sheetViews>
    <sheetView zoomScaleNormal="100" workbookViewId="0"/>
  </sheetViews>
  <sheetFormatPr defaultColWidth="0.125" defaultRowHeight="15"/>
  <cols>
    <col min="1" max="1" width="35.625" style="289" customWidth="1"/>
    <col min="2" max="2" width="8.375" style="289" customWidth="1"/>
    <col min="3" max="3" width="8" style="289" customWidth="1"/>
    <col min="4" max="4" width="7.25" style="289" customWidth="1"/>
    <col min="5" max="6" width="8" style="289" customWidth="1"/>
    <col min="7" max="8" width="7.25" style="289" customWidth="1"/>
    <col min="9" max="9" width="13.5" style="289" customWidth="1"/>
    <col min="10" max="10" width="7.25" style="289" customWidth="1"/>
    <col min="11" max="11" width="8.125" style="289" customWidth="1"/>
    <col min="12" max="12" width="7.625" style="289" customWidth="1"/>
    <col min="13" max="13" width="7" style="289" customWidth="1"/>
    <col min="14" max="14" width="18.625" style="289" customWidth="1"/>
    <col min="15" max="15" width="7" style="289" customWidth="1"/>
    <col min="16" max="16" width="10.875" style="289" customWidth="1"/>
    <col min="17" max="17" width="8.25" style="289" customWidth="1"/>
    <col min="18" max="18" width="8" style="289" customWidth="1"/>
    <col min="19" max="19" width="7" style="289" customWidth="1"/>
    <col min="20" max="20" width="10.625" style="289" customWidth="1"/>
    <col min="21" max="21" width="8" style="289" customWidth="1"/>
    <col min="22" max="22" width="7.5" style="289" customWidth="1"/>
    <col min="23" max="23" width="8.75" style="289" customWidth="1"/>
    <col min="24" max="24" width="38.75" style="289" customWidth="1"/>
    <col min="25" max="37" width="47.125" style="289" customWidth="1"/>
    <col min="38" max="16384" width="0.125" style="289"/>
  </cols>
  <sheetData>
    <row r="1" spans="1:25" ht="19.7" customHeight="1">
      <c r="A1" s="897"/>
      <c r="B1" s="898"/>
      <c r="C1" s="2061"/>
      <c r="D1" s="2061"/>
      <c r="E1" s="2061"/>
      <c r="F1" s="2061"/>
      <c r="G1" s="2061"/>
      <c r="H1" s="2061"/>
      <c r="I1" s="2061"/>
      <c r="J1" s="2061"/>
      <c r="K1" s="2061"/>
      <c r="L1" s="2061"/>
      <c r="M1" s="2061"/>
      <c r="N1" s="2062"/>
      <c r="O1" s="2062"/>
      <c r="P1" s="2062"/>
      <c r="Q1" s="2062"/>
      <c r="R1" s="2062"/>
      <c r="S1" s="2062"/>
      <c r="T1" s="2062"/>
      <c r="U1" s="2062"/>
      <c r="V1" s="2062"/>
      <c r="W1" s="2065" t="s">
        <v>784</v>
      </c>
      <c r="X1" s="2065"/>
    </row>
    <row r="2" spans="1:25" ht="19.7" customHeight="1">
      <c r="A2" s="901"/>
      <c r="B2" s="902"/>
      <c r="C2" s="2066" t="s">
        <v>756</v>
      </c>
      <c r="D2" s="2066"/>
      <c r="E2" s="2066"/>
      <c r="F2" s="2066"/>
      <c r="G2" s="2066"/>
      <c r="H2" s="2066"/>
      <c r="I2" s="2066"/>
      <c r="J2" s="2066"/>
      <c r="K2" s="2066"/>
      <c r="L2" s="2066"/>
      <c r="M2" s="2067" t="s">
        <v>636</v>
      </c>
      <c r="N2" s="2067"/>
      <c r="O2" s="2067"/>
      <c r="P2" s="2067"/>
      <c r="Q2" s="2067"/>
      <c r="R2" s="2067"/>
      <c r="S2" s="2067"/>
      <c r="T2" s="2067"/>
      <c r="U2" s="2067"/>
      <c r="V2" s="2067"/>
      <c r="W2" s="1395"/>
      <c r="X2" s="950"/>
      <c r="Y2" s="906"/>
    </row>
    <row r="3" spans="1:25" ht="15" customHeight="1">
      <c r="A3" s="852"/>
      <c r="B3" s="2052" t="s">
        <v>362</v>
      </c>
      <c r="C3" s="2035" t="s">
        <v>397</v>
      </c>
      <c r="D3" s="2035" t="s">
        <v>400</v>
      </c>
      <c r="E3" s="2035" t="s">
        <v>403</v>
      </c>
      <c r="F3" s="2035" t="s">
        <v>811</v>
      </c>
      <c r="G3" s="2035" t="s">
        <v>812</v>
      </c>
      <c r="H3" s="2035" t="s">
        <v>410</v>
      </c>
      <c r="I3" s="2035" t="s">
        <v>725</v>
      </c>
      <c r="J3" s="2035" t="s">
        <v>728</v>
      </c>
      <c r="K3" s="2035" t="s">
        <v>731</v>
      </c>
      <c r="L3" s="2035" t="s">
        <v>416</v>
      </c>
      <c r="M3" s="2069" t="s">
        <v>419</v>
      </c>
      <c r="N3" s="2035" t="s">
        <v>791</v>
      </c>
      <c r="O3" s="2035" t="s">
        <v>738</v>
      </c>
      <c r="P3" s="2035" t="s">
        <v>792</v>
      </c>
      <c r="Q3" s="2035" t="s">
        <v>430</v>
      </c>
      <c r="R3" s="2035" t="s">
        <v>504</v>
      </c>
      <c r="S3" s="2068" t="s">
        <v>196</v>
      </c>
      <c r="T3" s="2035" t="s">
        <v>437</v>
      </c>
      <c r="U3" s="2035" t="s">
        <v>440</v>
      </c>
      <c r="V3" s="2035" t="s">
        <v>443</v>
      </c>
      <c r="W3" s="2046" t="s">
        <v>620</v>
      </c>
      <c r="X3" s="907"/>
      <c r="Y3" s="906"/>
    </row>
    <row r="4" spans="1:25">
      <c r="A4" s="852"/>
      <c r="B4" s="2052"/>
      <c r="C4" s="2036"/>
      <c r="D4" s="2036"/>
      <c r="E4" s="2036"/>
      <c r="F4" s="2036"/>
      <c r="G4" s="2036"/>
      <c r="H4" s="2036"/>
      <c r="I4" s="2036"/>
      <c r="J4" s="2036"/>
      <c r="K4" s="2036"/>
      <c r="L4" s="2036"/>
      <c r="M4" s="2050"/>
      <c r="N4" s="2036"/>
      <c r="O4" s="2036"/>
      <c r="P4" s="2036"/>
      <c r="Q4" s="2058"/>
      <c r="R4" s="2058"/>
      <c r="S4" s="2058"/>
      <c r="T4" s="2058"/>
      <c r="U4" s="2058"/>
      <c r="V4" s="2058"/>
      <c r="W4" s="2045"/>
      <c r="X4" s="907"/>
      <c r="Y4" s="906"/>
    </row>
    <row r="5" spans="1:25" ht="150.75" customHeight="1">
      <c r="A5" s="852"/>
      <c r="B5" s="2052"/>
      <c r="C5" s="2036"/>
      <c r="D5" s="2036"/>
      <c r="E5" s="2036"/>
      <c r="F5" s="2036"/>
      <c r="G5" s="2036"/>
      <c r="H5" s="2036"/>
      <c r="I5" s="2036"/>
      <c r="J5" s="2036"/>
      <c r="K5" s="2036"/>
      <c r="L5" s="2036"/>
      <c r="M5" s="2050"/>
      <c r="N5" s="2036"/>
      <c r="O5" s="2036"/>
      <c r="P5" s="2036"/>
      <c r="Q5" s="2058"/>
      <c r="R5" s="2058"/>
      <c r="S5" s="2058"/>
      <c r="T5" s="2058"/>
      <c r="U5" s="2058"/>
      <c r="V5" s="2058"/>
      <c r="W5" s="2045"/>
      <c r="X5" s="907"/>
      <c r="Y5" s="906"/>
    </row>
    <row r="6" spans="1:25" ht="159" customHeight="1">
      <c r="A6" s="908"/>
      <c r="B6" s="861" t="s">
        <v>372</v>
      </c>
      <c r="C6" s="861" t="s">
        <v>399</v>
      </c>
      <c r="D6" s="861" t="s">
        <v>712</v>
      </c>
      <c r="E6" s="861" t="s">
        <v>550</v>
      </c>
      <c r="F6" s="861" t="s">
        <v>718</v>
      </c>
      <c r="G6" s="861" t="s">
        <v>721</v>
      </c>
      <c r="H6" s="861" t="s">
        <v>412</v>
      </c>
      <c r="I6" s="861" t="s">
        <v>727</v>
      </c>
      <c r="J6" s="861" t="s">
        <v>730</v>
      </c>
      <c r="K6" s="861" t="s">
        <v>733</v>
      </c>
      <c r="L6" s="861" t="s">
        <v>418</v>
      </c>
      <c r="M6" s="863" t="s">
        <v>421</v>
      </c>
      <c r="N6" s="861" t="s">
        <v>813</v>
      </c>
      <c r="O6" s="861" t="s">
        <v>814</v>
      </c>
      <c r="P6" s="861" t="s">
        <v>743</v>
      </c>
      <c r="Q6" s="861" t="s">
        <v>794</v>
      </c>
      <c r="R6" s="861" t="s">
        <v>815</v>
      </c>
      <c r="S6" s="861" t="s">
        <v>209</v>
      </c>
      <c r="T6" s="861" t="s">
        <v>796</v>
      </c>
      <c r="U6" s="861" t="s">
        <v>442</v>
      </c>
      <c r="V6" s="861" t="s">
        <v>445</v>
      </c>
      <c r="W6" s="862" t="s">
        <v>635</v>
      </c>
      <c r="X6" s="907"/>
      <c r="Y6" s="906"/>
    </row>
    <row r="7" spans="1:25" ht="34.5" customHeight="1">
      <c r="A7" s="943"/>
      <c r="B7" s="910"/>
      <c r="C7" s="911" t="s">
        <v>710</v>
      </c>
      <c r="D7" s="911" t="s">
        <v>711</v>
      </c>
      <c r="E7" s="911" t="s">
        <v>714</v>
      </c>
      <c r="F7" s="911" t="s">
        <v>717</v>
      </c>
      <c r="G7" s="911" t="s">
        <v>720</v>
      </c>
      <c r="H7" s="911" t="s">
        <v>723</v>
      </c>
      <c r="I7" s="911" t="s">
        <v>726</v>
      </c>
      <c r="J7" s="911" t="s">
        <v>729</v>
      </c>
      <c r="K7" s="911" t="s">
        <v>732</v>
      </c>
      <c r="L7" s="911" t="s">
        <v>734</v>
      </c>
      <c r="M7" s="1728" t="s">
        <v>735</v>
      </c>
      <c r="N7" s="911" t="s">
        <v>736</v>
      </c>
      <c r="O7" s="911" t="s">
        <v>739</v>
      </c>
      <c r="P7" s="911" t="s">
        <v>742</v>
      </c>
      <c r="Q7" s="911" t="s">
        <v>745</v>
      </c>
      <c r="R7" s="911" t="s">
        <v>748</v>
      </c>
      <c r="S7" s="911" t="s">
        <v>750</v>
      </c>
      <c r="T7" s="911" t="s">
        <v>752</v>
      </c>
      <c r="U7" s="911" t="s">
        <v>754</v>
      </c>
      <c r="V7" s="944" t="s">
        <v>755</v>
      </c>
      <c r="W7" s="945"/>
      <c r="X7" s="951"/>
    </row>
    <row r="8" spans="1:25" ht="6.95" customHeight="1">
      <c r="A8" s="914"/>
      <c r="B8" s="914"/>
      <c r="C8" s="915"/>
      <c r="D8" s="915"/>
      <c r="E8" s="915"/>
      <c r="F8" s="915"/>
      <c r="G8" s="915"/>
      <c r="H8" s="915"/>
      <c r="I8" s="915"/>
      <c r="J8" s="915"/>
      <c r="K8" s="915"/>
      <c r="L8" s="915"/>
      <c r="M8" s="916"/>
      <c r="N8" s="916"/>
      <c r="O8" s="916"/>
      <c r="P8" s="916"/>
      <c r="Q8" s="916"/>
      <c r="R8" s="916"/>
      <c r="S8" s="916"/>
      <c r="T8" s="916"/>
      <c r="U8" s="916"/>
      <c r="V8" s="916"/>
      <c r="W8" s="916"/>
      <c r="X8" s="898"/>
    </row>
    <row r="9" spans="1:25" ht="17.850000000000001" customHeight="1">
      <c r="A9" s="875" t="s">
        <v>716</v>
      </c>
      <c r="B9" s="871" t="s">
        <v>717</v>
      </c>
      <c r="C9" s="918">
        <v>2549</v>
      </c>
      <c r="D9" s="918">
        <v>7942</v>
      </c>
      <c r="E9" s="918">
        <v>59591</v>
      </c>
      <c r="F9" s="918">
        <v>71233</v>
      </c>
      <c r="G9" s="918">
        <v>540</v>
      </c>
      <c r="H9" s="918">
        <v>431</v>
      </c>
      <c r="I9" s="918">
        <v>208</v>
      </c>
      <c r="J9" s="918">
        <v>116</v>
      </c>
      <c r="K9" s="918">
        <v>375</v>
      </c>
      <c r="L9" s="918">
        <v>97</v>
      </c>
      <c r="M9" s="918">
        <v>1381</v>
      </c>
      <c r="N9" s="918">
        <v>5773</v>
      </c>
      <c r="O9" s="918">
        <v>216</v>
      </c>
      <c r="P9" s="918">
        <v>188</v>
      </c>
      <c r="Q9" s="918">
        <v>2052</v>
      </c>
      <c r="R9" s="918">
        <v>7899</v>
      </c>
      <c r="S9" s="918">
        <v>2579</v>
      </c>
      <c r="T9" s="918">
        <v>997</v>
      </c>
      <c r="U9" s="918">
        <v>908</v>
      </c>
      <c r="V9" s="918">
        <v>500</v>
      </c>
      <c r="W9" s="952">
        <v>438810</v>
      </c>
      <c r="X9" s="874" t="s">
        <v>718</v>
      </c>
    </row>
    <row r="10" spans="1:25" ht="17.850000000000001" customHeight="1">
      <c r="A10" s="919" t="s">
        <v>719</v>
      </c>
      <c r="B10" s="871" t="s">
        <v>720</v>
      </c>
      <c r="C10" s="918">
        <v>32</v>
      </c>
      <c r="D10" s="918">
        <v>55</v>
      </c>
      <c r="E10" s="918">
        <v>441</v>
      </c>
      <c r="F10" s="918">
        <v>192</v>
      </c>
      <c r="G10" s="918">
        <v>231</v>
      </c>
      <c r="H10" s="918">
        <v>49</v>
      </c>
      <c r="I10" s="918">
        <v>24</v>
      </c>
      <c r="J10" s="918">
        <v>11</v>
      </c>
      <c r="K10" s="918">
        <v>31</v>
      </c>
      <c r="L10" s="918">
        <v>74</v>
      </c>
      <c r="M10" s="918">
        <v>28</v>
      </c>
      <c r="N10" s="918">
        <v>35</v>
      </c>
      <c r="O10" s="918">
        <v>8</v>
      </c>
      <c r="P10" s="918">
        <v>36</v>
      </c>
      <c r="Q10" s="918">
        <v>51</v>
      </c>
      <c r="R10" s="918">
        <v>85</v>
      </c>
      <c r="S10" s="918">
        <v>79</v>
      </c>
      <c r="T10" s="918">
        <v>38</v>
      </c>
      <c r="U10" s="918">
        <v>3</v>
      </c>
      <c r="V10" s="918">
        <v>16</v>
      </c>
      <c r="W10" s="952">
        <v>1947</v>
      </c>
      <c r="X10" s="874" t="s">
        <v>721</v>
      </c>
    </row>
    <row r="11" spans="1:25" ht="33.950000000000003" customHeight="1">
      <c r="A11" s="870" t="s">
        <v>785</v>
      </c>
      <c r="B11" s="871" t="s">
        <v>723</v>
      </c>
      <c r="C11" s="918">
        <v>18</v>
      </c>
      <c r="D11" s="918">
        <v>218</v>
      </c>
      <c r="E11" s="918">
        <v>522</v>
      </c>
      <c r="F11" s="918">
        <v>490</v>
      </c>
      <c r="G11" s="918">
        <v>9</v>
      </c>
      <c r="H11" s="918">
        <v>721</v>
      </c>
      <c r="I11" s="918">
        <v>177</v>
      </c>
      <c r="J11" s="918">
        <v>12</v>
      </c>
      <c r="K11" s="918">
        <v>144</v>
      </c>
      <c r="L11" s="918">
        <v>7</v>
      </c>
      <c r="M11" s="918">
        <v>51</v>
      </c>
      <c r="N11" s="918">
        <v>1075</v>
      </c>
      <c r="O11" s="918">
        <v>45</v>
      </c>
      <c r="P11" s="918">
        <v>36</v>
      </c>
      <c r="Q11" s="918">
        <v>360</v>
      </c>
      <c r="R11" s="918">
        <v>1195</v>
      </c>
      <c r="S11" s="918">
        <v>58</v>
      </c>
      <c r="T11" s="918">
        <v>304</v>
      </c>
      <c r="U11" s="918">
        <v>272</v>
      </c>
      <c r="V11" s="918">
        <v>65</v>
      </c>
      <c r="W11" s="952">
        <v>7195</v>
      </c>
      <c r="X11" s="876" t="s">
        <v>412</v>
      </c>
    </row>
    <row r="12" spans="1:25" ht="62.25" customHeight="1">
      <c r="A12" s="870" t="s">
        <v>725</v>
      </c>
      <c r="B12" s="871" t="s">
        <v>726</v>
      </c>
      <c r="C12" s="918">
        <v>157</v>
      </c>
      <c r="D12" s="918">
        <v>391</v>
      </c>
      <c r="E12" s="918">
        <v>6610</v>
      </c>
      <c r="F12" s="918">
        <v>912</v>
      </c>
      <c r="G12" s="918">
        <v>35</v>
      </c>
      <c r="H12" s="918">
        <v>213</v>
      </c>
      <c r="I12" s="918">
        <v>11616</v>
      </c>
      <c r="J12" s="918">
        <v>812</v>
      </c>
      <c r="K12" s="918">
        <v>451</v>
      </c>
      <c r="L12" s="918">
        <v>382</v>
      </c>
      <c r="M12" s="918">
        <v>1254</v>
      </c>
      <c r="N12" s="918">
        <v>424</v>
      </c>
      <c r="O12" s="918">
        <v>267</v>
      </c>
      <c r="P12" s="918">
        <v>7004</v>
      </c>
      <c r="Q12" s="918">
        <v>362</v>
      </c>
      <c r="R12" s="918">
        <v>0</v>
      </c>
      <c r="S12" s="918">
        <v>491</v>
      </c>
      <c r="T12" s="918">
        <v>1643</v>
      </c>
      <c r="U12" s="918">
        <v>413</v>
      </c>
      <c r="V12" s="918">
        <v>392</v>
      </c>
      <c r="W12" s="952">
        <v>39642</v>
      </c>
      <c r="X12" s="874" t="s">
        <v>827</v>
      </c>
    </row>
    <row r="13" spans="1:25" ht="17.850000000000001" customHeight="1">
      <c r="A13" s="875" t="s">
        <v>728</v>
      </c>
      <c r="B13" s="871" t="s">
        <v>729</v>
      </c>
      <c r="C13" s="918">
        <v>240</v>
      </c>
      <c r="D13" s="918">
        <v>227</v>
      </c>
      <c r="E13" s="918">
        <v>1758</v>
      </c>
      <c r="F13" s="918">
        <v>1182</v>
      </c>
      <c r="G13" s="918">
        <v>20</v>
      </c>
      <c r="H13" s="918">
        <v>176</v>
      </c>
      <c r="I13" s="918">
        <v>666</v>
      </c>
      <c r="J13" s="918">
        <v>14491</v>
      </c>
      <c r="K13" s="918">
        <v>917</v>
      </c>
      <c r="L13" s="918">
        <v>746</v>
      </c>
      <c r="M13" s="918">
        <v>355</v>
      </c>
      <c r="N13" s="918">
        <v>236</v>
      </c>
      <c r="O13" s="918">
        <v>58</v>
      </c>
      <c r="P13" s="918">
        <v>1094</v>
      </c>
      <c r="Q13" s="918">
        <v>1116</v>
      </c>
      <c r="R13" s="918">
        <v>4136</v>
      </c>
      <c r="S13" s="918">
        <v>781</v>
      </c>
      <c r="T13" s="918">
        <v>1143</v>
      </c>
      <c r="U13" s="918">
        <v>61</v>
      </c>
      <c r="V13" s="918">
        <v>127</v>
      </c>
      <c r="W13" s="952">
        <v>31567</v>
      </c>
      <c r="X13" s="874" t="s">
        <v>730</v>
      </c>
    </row>
    <row r="14" spans="1:25" ht="46.7" customHeight="1">
      <c r="A14" s="870" t="s">
        <v>788</v>
      </c>
      <c r="B14" s="871" t="s">
        <v>732</v>
      </c>
      <c r="C14" s="918">
        <v>308</v>
      </c>
      <c r="D14" s="918">
        <v>486</v>
      </c>
      <c r="E14" s="918">
        <v>8250</v>
      </c>
      <c r="F14" s="918">
        <v>2736</v>
      </c>
      <c r="G14" s="918">
        <v>57</v>
      </c>
      <c r="H14" s="918">
        <v>221</v>
      </c>
      <c r="I14" s="918">
        <v>667</v>
      </c>
      <c r="J14" s="918">
        <v>1742</v>
      </c>
      <c r="K14" s="918">
        <v>95620</v>
      </c>
      <c r="L14" s="918">
        <v>5055</v>
      </c>
      <c r="M14" s="918">
        <v>610</v>
      </c>
      <c r="N14" s="918">
        <v>5128</v>
      </c>
      <c r="O14" s="918">
        <v>212</v>
      </c>
      <c r="P14" s="918">
        <v>5070</v>
      </c>
      <c r="Q14" s="918">
        <v>1048</v>
      </c>
      <c r="R14" s="918">
        <v>1114</v>
      </c>
      <c r="S14" s="918">
        <v>6525</v>
      </c>
      <c r="T14" s="918">
        <v>2654</v>
      </c>
      <c r="U14" s="918">
        <v>282</v>
      </c>
      <c r="V14" s="918">
        <v>534</v>
      </c>
      <c r="W14" s="952">
        <v>143860</v>
      </c>
      <c r="X14" s="874" t="s">
        <v>789</v>
      </c>
    </row>
    <row r="15" spans="1:25" ht="17.850000000000001" customHeight="1">
      <c r="A15" s="875" t="s">
        <v>416</v>
      </c>
      <c r="B15" s="871" t="s">
        <v>734</v>
      </c>
      <c r="C15" s="918">
        <v>1235</v>
      </c>
      <c r="D15" s="918">
        <v>1834</v>
      </c>
      <c r="E15" s="918">
        <v>38685</v>
      </c>
      <c r="F15" s="918">
        <v>11474</v>
      </c>
      <c r="G15" s="918">
        <v>438</v>
      </c>
      <c r="H15" s="918">
        <v>1239</v>
      </c>
      <c r="I15" s="918">
        <v>403</v>
      </c>
      <c r="J15" s="918">
        <v>256</v>
      </c>
      <c r="K15" s="918">
        <v>3920</v>
      </c>
      <c r="L15" s="918">
        <v>46130</v>
      </c>
      <c r="M15" s="918">
        <v>8824</v>
      </c>
      <c r="N15" s="918">
        <v>7804</v>
      </c>
      <c r="O15" s="918">
        <v>744</v>
      </c>
      <c r="P15" s="918">
        <v>2287</v>
      </c>
      <c r="Q15" s="918">
        <v>2087</v>
      </c>
      <c r="R15" s="918">
        <v>2650</v>
      </c>
      <c r="S15" s="918">
        <v>4211</v>
      </c>
      <c r="T15" s="918">
        <v>5195</v>
      </c>
      <c r="U15" s="918">
        <v>318</v>
      </c>
      <c r="V15" s="918">
        <v>1144</v>
      </c>
      <c r="W15" s="952">
        <v>192911</v>
      </c>
      <c r="X15" s="876" t="s">
        <v>418</v>
      </c>
    </row>
    <row r="16" spans="1:25" ht="17.850000000000001" customHeight="1">
      <c r="A16" s="870" t="s">
        <v>419</v>
      </c>
      <c r="B16" s="871" t="s">
        <v>735</v>
      </c>
      <c r="C16" s="918">
        <v>354</v>
      </c>
      <c r="D16" s="918">
        <v>2651</v>
      </c>
      <c r="E16" s="918">
        <v>37731</v>
      </c>
      <c r="F16" s="918">
        <v>4803</v>
      </c>
      <c r="G16" s="918">
        <v>149</v>
      </c>
      <c r="H16" s="918">
        <v>1660</v>
      </c>
      <c r="I16" s="918">
        <v>607</v>
      </c>
      <c r="J16" s="918">
        <v>2059</v>
      </c>
      <c r="K16" s="918">
        <v>8257</v>
      </c>
      <c r="L16" s="918">
        <v>4304</v>
      </c>
      <c r="M16" s="918">
        <v>14164</v>
      </c>
      <c r="N16" s="918">
        <v>21041</v>
      </c>
      <c r="O16" s="918">
        <v>2152</v>
      </c>
      <c r="P16" s="918">
        <v>8746</v>
      </c>
      <c r="Q16" s="918">
        <v>1704</v>
      </c>
      <c r="R16" s="918">
        <v>194</v>
      </c>
      <c r="S16" s="918">
        <v>906</v>
      </c>
      <c r="T16" s="918">
        <v>3323</v>
      </c>
      <c r="U16" s="918">
        <v>307</v>
      </c>
      <c r="V16" s="918">
        <v>489</v>
      </c>
      <c r="W16" s="952">
        <v>141351</v>
      </c>
      <c r="X16" s="874" t="s">
        <v>421</v>
      </c>
    </row>
    <row r="17" spans="1:24" ht="108" customHeight="1">
      <c r="A17" s="870" t="s">
        <v>828</v>
      </c>
      <c r="B17" s="953" t="s">
        <v>736</v>
      </c>
      <c r="C17" s="918">
        <v>1845</v>
      </c>
      <c r="D17" s="918">
        <v>11540</v>
      </c>
      <c r="E17" s="918">
        <v>28096</v>
      </c>
      <c r="F17" s="918">
        <v>6710</v>
      </c>
      <c r="G17" s="918">
        <v>245</v>
      </c>
      <c r="H17" s="918">
        <v>895</v>
      </c>
      <c r="I17" s="918">
        <v>1053</v>
      </c>
      <c r="J17" s="918">
        <v>94</v>
      </c>
      <c r="K17" s="918">
        <v>3837</v>
      </c>
      <c r="L17" s="918">
        <v>5071</v>
      </c>
      <c r="M17" s="918">
        <v>9927</v>
      </c>
      <c r="N17" s="918">
        <v>11384</v>
      </c>
      <c r="O17" s="918">
        <v>1037</v>
      </c>
      <c r="P17" s="918">
        <v>1539</v>
      </c>
      <c r="Q17" s="918">
        <v>3219</v>
      </c>
      <c r="R17" s="918">
        <v>2922</v>
      </c>
      <c r="S17" s="918">
        <v>7988</v>
      </c>
      <c r="T17" s="918">
        <v>6233</v>
      </c>
      <c r="U17" s="918">
        <v>425</v>
      </c>
      <c r="V17" s="918">
        <v>746</v>
      </c>
      <c r="W17" s="952">
        <v>151752</v>
      </c>
      <c r="X17" s="874" t="s">
        <v>737</v>
      </c>
    </row>
    <row r="18" spans="1:24" ht="17.850000000000001" customHeight="1">
      <c r="A18" s="875" t="s">
        <v>829</v>
      </c>
      <c r="B18" s="871" t="s">
        <v>739</v>
      </c>
      <c r="C18" s="918">
        <v>143</v>
      </c>
      <c r="D18" s="918">
        <v>884</v>
      </c>
      <c r="E18" s="918">
        <v>1229</v>
      </c>
      <c r="F18" s="918">
        <v>451</v>
      </c>
      <c r="G18" s="918"/>
      <c r="H18" s="918"/>
      <c r="I18" s="918">
        <v>7</v>
      </c>
      <c r="J18" s="918">
        <v>1</v>
      </c>
      <c r="K18" s="918">
        <v>742</v>
      </c>
      <c r="L18" s="918"/>
      <c r="M18" s="918">
        <v>110</v>
      </c>
      <c r="N18" s="918">
        <v>556</v>
      </c>
      <c r="O18" s="918">
        <v>386</v>
      </c>
      <c r="P18" s="918">
        <v>44</v>
      </c>
      <c r="Q18" s="918">
        <v>215</v>
      </c>
      <c r="R18" s="918">
        <v>1543</v>
      </c>
      <c r="S18" s="918">
        <v>59</v>
      </c>
      <c r="T18" s="918">
        <v>373</v>
      </c>
      <c r="U18" s="918">
        <v>27</v>
      </c>
      <c r="V18" s="918">
        <v>16</v>
      </c>
      <c r="W18" s="952">
        <v>8954</v>
      </c>
      <c r="X18" s="876" t="s">
        <v>740</v>
      </c>
    </row>
    <row r="19" spans="1:24" ht="46.7" customHeight="1">
      <c r="A19" s="870" t="s">
        <v>792</v>
      </c>
      <c r="B19" s="953" t="s">
        <v>742</v>
      </c>
      <c r="C19" s="918">
        <v>218</v>
      </c>
      <c r="D19" s="918">
        <v>789</v>
      </c>
      <c r="E19" s="918">
        <v>16695</v>
      </c>
      <c r="F19" s="918">
        <v>1294</v>
      </c>
      <c r="G19" s="918">
        <v>29</v>
      </c>
      <c r="H19" s="918">
        <v>701</v>
      </c>
      <c r="I19" s="918">
        <v>384</v>
      </c>
      <c r="J19" s="918">
        <v>352</v>
      </c>
      <c r="K19" s="918">
        <v>2529</v>
      </c>
      <c r="L19" s="918">
        <v>1341</v>
      </c>
      <c r="M19" s="918">
        <v>2381</v>
      </c>
      <c r="N19" s="918">
        <v>1895</v>
      </c>
      <c r="O19" s="918">
        <v>198</v>
      </c>
      <c r="P19" s="918">
        <v>1502</v>
      </c>
      <c r="Q19" s="918">
        <v>1963</v>
      </c>
      <c r="R19" s="918"/>
      <c r="S19" s="918">
        <v>728</v>
      </c>
      <c r="T19" s="918">
        <v>1355</v>
      </c>
      <c r="U19" s="918">
        <v>365</v>
      </c>
      <c r="V19" s="918">
        <v>392</v>
      </c>
      <c r="W19" s="952">
        <v>73834</v>
      </c>
      <c r="X19" s="874" t="s">
        <v>830</v>
      </c>
    </row>
    <row r="20" spans="1:24" ht="33.950000000000003" customHeight="1">
      <c r="A20" s="870" t="s">
        <v>430</v>
      </c>
      <c r="B20" s="871" t="s">
        <v>745</v>
      </c>
      <c r="C20" s="918">
        <v>2109</v>
      </c>
      <c r="D20" s="918">
        <v>3902</v>
      </c>
      <c r="E20" s="918">
        <v>6514</v>
      </c>
      <c r="F20" s="918">
        <v>12594</v>
      </c>
      <c r="G20" s="918">
        <v>82</v>
      </c>
      <c r="H20" s="918">
        <v>1418</v>
      </c>
      <c r="I20" s="918">
        <v>407</v>
      </c>
      <c r="J20" s="918">
        <v>393</v>
      </c>
      <c r="K20" s="918">
        <v>2416</v>
      </c>
      <c r="L20" s="918">
        <v>1743</v>
      </c>
      <c r="M20" s="918">
        <v>7405</v>
      </c>
      <c r="N20" s="918">
        <v>2216</v>
      </c>
      <c r="O20" s="918">
        <v>559</v>
      </c>
      <c r="P20" s="918">
        <v>865</v>
      </c>
      <c r="Q20" s="918">
        <v>10005</v>
      </c>
      <c r="R20" s="918"/>
      <c r="S20" s="918">
        <v>2386</v>
      </c>
      <c r="T20" s="918">
        <v>4136</v>
      </c>
      <c r="U20" s="918">
        <v>1762</v>
      </c>
      <c r="V20" s="918">
        <v>878</v>
      </c>
      <c r="W20" s="952">
        <v>92798</v>
      </c>
      <c r="X20" s="874" t="s">
        <v>831</v>
      </c>
    </row>
    <row r="21" spans="1:24" ht="33.950000000000003" customHeight="1">
      <c r="A21" s="870" t="s">
        <v>504</v>
      </c>
      <c r="B21" s="871" t="s">
        <v>748</v>
      </c>
      <c r="C21" s="918">
        <v>877</v>
      </c>
      <c r="D21" s="918">
        <v>383</v>
      </c>
      <c r="E21" s="918">
        <v>7427</v>
      </c>
      <c r="F21" s="918">
        <v>5028</v>
      </c>
      <c r="G21" s="918">
        <v>45</v>
      </c>
      <c r="H21" s="918">
        <v>170</v>
      </c>
      <c r="I21" s="918">
        <v>164</v>
      </c>
      <c r="J21" s="918">
        <v>233</v>
      </c>
      <c r="K21" s="918">
        <v>278</v>
      </c>
      <c r="L21" s="918">
        <v>116</v>
      </c>
      <c r="M21" s="918">
        <v>653</v>
      </c>
      <c r="N21" s="918">
        <v>4827</v>
      </c>
      <c r="O21" s="918">
        <v>209</v>
      </c>
      <c r="P21" s="918">
        <v>33</v>
      </c>
      <c r="Q21" s="918">
        <v>228</v>
      </c>
      <c r="R21" s="918">
        <v>1128</v>
      </c>
      <c r="S21" s="918">
        <v>5072</v>
      </c>
      <c r="T21" s="918">
        <v>2128</v>
      </c>
      <c r="U21" s="918">
        <v>247</v>
      </c>
      <c r="V21" s="918">
        <v>144</v>
      </c>
      <c r="W21" s="952">
        <v>43424</v>
      </c>
      <c r="X21" s="874" t="s">
        <v>815</v>
      </c>
    </row>
    <row r="22" spans="1:24" ht="17.850000000000001" customHeight="1">
      <c r="A22" s="870" t="s">
        <v>196</v>
      </c>
      <c r="B22" s="871" t="s">
        <v>750</v>
      </c>
      <c r="C22" s="918">
        <v>63</v>
      </c>
      <c r="D22" s="918">
        <v>70</v>
      </c>
      <c r="E22" s="918">
        <v>500</v>
      </c>
      <c r="F22" s="918">
        <v>603</v>
      </c>
      <c r="G22" s="918">
        <v>4</v>
      </c>
      <c r="H22" s="918">
        <v>5</v>
      </c>
      <c r="I22" s="918">
        <v>14</v>
      </c>
      <c r="J22" s="918">
        <v>11</v>
      </c>
      <c r="K22" s="918">
        <v>191</v>
      </c>
      <c r="L22" s="918">
        <v>71</v>
      </c>
      <c r="M22" s="918">
        <v>64</v>
      </c>
      <c r="N22" s="918">
        <v>339</v>
      </c>
      <c r="O22" s="918">
        <v>87</v>
      </c>
      <c r="P22" s="918">
        <v>41</v>
      </c>
      <c r="Q22" s="918">
        <v>60</v>
      </c>
      <c r="R22" s="918">
        <v>923</v>
      </c>
      <c r="S22" s="918">
        <v>16320</v>
      </c>
      <c r="T22" s="918">
        <v>353</v>
      </c>
      <c r="U22" s="918">
        <v>11</v>
      </c>
      <c r="V22" s="918">
        <v>4</v>
      </c>
      <c r="W22" s="952">
        <v>20588</v>
      </c>
      <c r="X22" s="890" t="s">
        <v>209</v>
      </c>
    </row>
    <row r="23" spans="1:24" ht="48.75" customHeight="1">
      <c r="A23" s="870" t="s">
        <v>751</v>
      </c>
      <c r="B23" s="871" t="s">
        <v>752</v>
      </c>
      <c r="C23" s="918">
        <v>32</v>
      </c>
      <c r="D23" s="918">
        <v>37</v>
      </c>
      <c r="E23" s="918">
        <v>83</v>
      </c>
      <c r="F23" s="918">
        <v>215</v>
      </c>
      <c r="G23" s="918">
        <v>1</v>
      </c>
      <c r="H23" s="918">
        <v>12</v>
      </c>
      <c r="I23" s="918">
        <v>2</v>
      </c>
      <c r="J23" s="918">
        <v>1</v>
      </c>
      <c r="K23" s="918">
        <v>60</v>
      </c>
      <c r="L23" s="918">
        <v>73</v>
      </c>
      <c r="M23" s="918">
        <v>16</v>
      </c>
      <c r="N23" s="918">
        <v>14</v>
      </c>
      <c r="O23" s="918">
        <v>24</v>
      </c>
      <c r="P23" s="918">
        <v>6</v>
      </c>
      <c r="Q23" s="918">
        <v>10</v>
      </c>
      <c r="R23" s="918">
        <v>203</v>
      </c>
      <c r="S23" s="918">
        <v>34</v>
      </c>
      <c r="T23" s="918">
        <v>6558</v>
      </c>
      <c r="U23" s="918">
        <v>34</v>
      </c>
      <c r="V23" s="918">
        <v>23</v>
      </c>
      <c r="W23" s="952">
        <v>7827</v>
      </c>
      <c r="X23" s="874" t="s">
        <v>796</v>
      </c>
    </row>
    <row r="24" spans="1:24" ht="33.950000000000003" customHeight="1">
      <c r="A24" s="870" t="s">
        <v>797</v>
      </c>
      <c r="B24" s="871" t="s">
        <v>754</v>
      </c>
      <c r="C24" s="918">
        <v>3</v>
      </c>
      <c r="D24" s="918">
        <v>6</v>
      </c>
      <c r="E24" s="918">
        <v>191</v>
      </c>
      <c r="F24" s="918">
        <v>111</v>
      </c>
      <c r="G24" s="918"/>
      <c r="H24" s="918">
        <v>211</v>
      </c>
      <c r="I24" s="918">
        <v>991</v>
      </c>
      <c r="J24" s="918">
        <v>29</v>
      </c>
      <c r="K24" s="918">
        <v>202</v>
      </c>
      <c r="L24" s="918"/>
      <c r="M24" s="918">
        <v>53</v>
      </c>
      <c r="N24" s="918">
        <v>109</v>
      </c>
      <c r="O24" s="918">
        <v>1</v>
      </c>
      <c r="P24" s="918">
        <v>130</v>
      </c>
      <c r="Q24" s="918">
        <v>90</v>
      </c>
      <c r="R24" s="918">
        <v>2194</v>
      </c>
      <c r="S24" s="918">
        <v>2858</v>
      </c>
      <c r="T24" s="918">
        <v>419</v>
      </c>
      <c r="U24" s="918">
        <v>1495</v>
      </c>
      <c r="V24" s="918">
        <v>2422</v>
      </c>
      <c r="W24" s="952">
        <v>11810</v>
      </c>
      <c r="X24" s="876" t="s">
        <v>442</v>
      </c>
    </row>
    <row r="25" spans="1:24" ht="17.850000000000001" customHeight="1">
      <c r="A25" s="870" t="s">
        <v>443</v>
      </c>
      <c r="B25" s="891" t="s">
        <v>798</v>
      </c>
      <c r="C25" s="918">
        <v>160</v>
      </c>
      <c r="D25" s="918">
        <v>147</v>
      </c>
      <c r="E25" s="918">
        <v>684</v>
      </c>
      <c r="F25" s="918">
        <v>614</v>
      </c>
      <c r="G25" s="918">
        <v>4</v>
      </c>
      <c r="H25" s="918">
        <v>196</v>
      </c>
      <c r="I25" s="918">
        <v>288</v>
      </c>
      <c r="J25" s="918">
        <v>15</v>
      </c>
      <c r="K25" s="918">
        <v>440</v>
      </c>
      <c r="L25" s="918">
        <v>202</v>
      </c>
      <c r="M25" s="918">
        <v>95</v>
      </c>
      <c r="N25" s="918">
        <v>443</v>
      </c>
      <c r="O25" s="918">
        <v>23</v>
      </c>
      <c r="P25" s="918">
        <v>21</v>
      </c>
      <c r="Q25" s="918">
        <v>116</v>
      </c>
      <c r="R25" s="918"/>
      <c r="S25" s="918">
        <v>1134</v>
      </c>
      <c r="T25" s="918">
        <v>906</v>
      </c>
      <c r="U25" s="918">
        <v>34</v>
      </c>
      <c r="V25" s="918">
        <v>574</v>
      </c>
      <c r="W25" s="952">
        <v>6968</v>
      </c>
      <c r="X25" s="876" t="s">
        <v>445</v>
      </c>
    </row>
    <row r="26" spans="1:24" ht="17.850000000000001" customHeight="1">
      <c r="A26" s="1620" t="s">
        <v>1862</v>
      </c>
      <c r="B26" s="954" t="s">
        <v>382</v>
      </c>
      <c r="C26" s="952">
        <v>43010</v>
      </c>
      <c r="D26" s="952">
        <v>522458</v>
      </c>
      <c r="E26" s="952">
        <v>579073</v>
      </c>
      <c r="F26" s="952">
        <v>328412</v>
      </c>
      <c r="G26" s="952">
        <v>3145</v>
      </c>
      <c r="H26" s="952">
        <v>28229</v>
      </c>
      <c r="I26" s="952">
        <v>26822</v>
      </c>
      <c r="J26" s="952">
        <v>35196</v>
      </c>
      <c r="K26" s="952">
        <v>129515</v>
      </c>
      <c r="L26" s="952">
        <v>70467</v>
      </c>
      <c r="M26" s="952">
        <v>108117</v>
      </c>
      <c r="N26" s="952">
        <v>90966</v>
      </c>
      <c r="O26" s="952">
        <v>15807</v>
      </c>
      <c r="P26" s="952">
        <v>38697</v>
      </c>
      <c r="Q26" s="952">
        <v>59100</v>
      </c>
      <c r="R26" s="952">
        <v>86603</v>
      </c>
      <c r="S26" s="952">
        <v>74953</v>
      </c>
      <c r="T26" s="952">
        <v>113095</v>
      </c>
      <c r="U26" s="952">
        <v>13091</v>
      </c>
      <c r="V26" s="952">
        <v>19515</v>
      </c>
      <c r="W26" s="952">
        <v>5988599</v>
      </c>
      <c r="X26" s="1622" t="s">
        <v>1864</v>
      </c>
    </row>
    <row r="27" spans="1:24" ht="17.850000000000001" customHeight="1">
      <c r="A27" s="955" t="s">
        <v>366</v>
      </c>
      <c r="B27" s="871" t="s">
        <v>53</v>
      </c>
      <c r="C27" s="918">
        <v>19307</v>
      </c>
      <c r="D27" s="918">
        <v>60731</v>
      </c>
      <c r="E27" s="918">
        <v>253829</v>
      </c>
      <c r="F27" s="918">
        <v>150987</v>
      </c>
      <c r="G27" s="918">
        <v>4118</v>
      </c>
      <c r="H27" s="918">
        <v>11697</v>
      </c>
      <c r="I27" s="918">
        <v>9643</v>
      </c>
      <c r="J27" s="918">
        <v>16341</v>
      </c>
      <c r="K27" s="918">
        <v>43066</v>
      </c>
      <c r="L27" s="918">
        <v>61400</v>
      </c>
      <c r="M27" s="918">
        <v>32686</v>
      </c>
      <c r="N27" s="918">
        <v>39663</v>
      </c>
      <c r="O27" s="918">
        <v>13167</v>
      </c>
      <c r="P27" s="918">
        <v>16111</v>
      </c>
      <c r="Q27" s="918">
        <v>40330</v>
      </c>
      <c r="R27" s="918">
        <v>277291</v>
      </c>
      <c r="S27" s="918">
        <v>165867</v>
      </c>
      <c r="T27" s="918">
        <v>104750</v>
      </c>
      <c r="U27" s="918">
        <v>21440</v>
      </c>
      <c r="V27" s="918">
        <v>14853</v>
      </c>
      <c r="W27" s="952">
        <v>1843057</v>
      </c>
      <c r="X27" s="874" t="s">
        <v>799</v>
      </c>
    </row>
    <row r="28" spans="1:24" ht="17.850000000000001" customHeight="1">
      <c r="A28" s="955" t="s">
        <v>800</v>
      </c>
      <c r="B28" s="871" t="s">
        <v>56</v>
      </c>
      <c r="C28" s="918">
        <v>4448</v>
      </c>
      <c r="D28" s="918">
        <v>30033</v>
      </c>
      <c r="E28" s="918">
        <v>10961</v>
      </c>
      <c r="F28" s="918">
        <v>12489</v>
      </c>
      <c r="G28" s="918">
        <v>696</v>
      </c>
      <c r="H28" s="918">
        <v>6778</v>
      </c>
      <c r="I28" s="918">
        <v>1614</v>
      </c>
      <c r="J28" s="918">
        <v>9850</v>
      </c>
      <c r="K28" s="918">
        <v>4888</v>
      </c>
      <c r="L28" s="918">
        <v>9918</v>
      </c>
      <c r="M28" s="918">
        <v>5385</v>
      </c>
      <c r="N28" s="918">
        <v>3644</v>
      </c>
      <c r="O28" s="918">
        <v>1352</v>
      </c>
      <c r="P28" s="918">
        <v>3012</v>
      </c>
      <c r="Q28" s="918">
        <v>7416</v>
      </c>
      <c r="R28" s="918">
        <v>76</v>
      </c>
      <c r="S28" s="918">
        <v>4201</v>
      </c>
      <c r="T28" s="918">
        <v>6572</v>
      </c>
      <c r="U28" s="918">
        <v>1216</v>
      </c>
      <c r="V28" s="918">
        <v>1555</v>
      </c>
      <c r="W28" s="952">
        <v>637154</v>
      </c>
      <c r="X28" s="874" t="s">
        <v>801</v>
      </c>
    </row>
    <row r="29" spans="1:24" ht="17.850000000000001" customHeight="1">
      <c r="A29" s="956" t="s">
        <v>802</v>
      </c>
      <c r="B29" s="871" t="s">
        <v>55</v>
      </c>
      <c r="C29" s="918">
        <v>-4299</v>
      </c>
      <c r="D29" s="918">
        <v>-47</v>
      </c>
      <c r="E29" s="918">
        <v>-800</v>
      </c>
      <c r="F29" s="918">
        <v>-7342</v>
      </c>
      <c r="G29" s="918"/>
      <c r="H29" s="918"/>
      <c r="I29" s="918">
        <v>-185</v>
      </c>
      <c r="J29" s="918">
        <v>-548</v>
      </c>
      <c r="K29" s="918"/>
      <c r="L29" s="918"/>
      <c r="M29" s="918">
        <v>-541</v>
      </c>
      <c r="N29" s="918"/>
      <c r="O29" s="918">
        <v>-1579</v>
      </c>
      <c r="P29" s="918"/>
      <c r="Q29" s="918">
        <v>-830</v>
      </c>
      <c r="R29" s="918"/>
      <c r="S29" s="918"/>
      <c r="T29" s="918">
        <v>-163</v>
      </c>
      <c r="U29" s="918">
        <v>-5242</v>
      </c>
      <c r="V29" s="918"/>
      <c r="W29" s="952">
        <v>-43315</v>
      </c>
      <c r="X29" s="957" t="s">
        <v>803</v>
      </c>
    </row>
    <row r="30" spans="1:24" ht="17.850000000000001" customHeight="1">
      <c r="A30" s="955" t="s">
        <v>369</v>
      </c>
      <c r="B30" s="953" t="s">
        <v>50</v>
      </c>
      <c r="C30" s="918">
        <v>-140</v>
      </c>
      <c r="D30" s="918">
        <v>57795</v>
      </c>
      <c r="E30" s="918">
        <v>329944</v>
      </c>
      <c r="F30" s="918">
        <v>111079</v>
      </c>
      <c r="G30" s="918">
        <v>1143</v>
      </c>
      <c r="H30" s="918">
        <v>18363</v>
      </c>
      <c r="I30" s="918">
        <v>5690</v>
      </c>
      <c r="J30" s="918">
        <v>26938</v>
      </c>
      <c r="K30" s="918">
        <v>105077</v>
      </c>
      <c r="L30" s="918">
        <v>67303</v>
      </c>
      <c r="M30" s="918">
        <v>235344</v>
      </c>
      <c r="N30" s="918">
        <v>30897</v>
      </c>
      <c r="O30" s="918">
        <v>7921</v>
      </c>
      <c r="P30" s="918">
        <v>29033</v>
      </c>
      <c r="Q30" s="918">
        <v>18513</v>
      </c>
      <c r="R30" s="918">
        <v>29166</v>
      </c>
      <c r="S30" s="918">
        <v>19980</v>
      </c>
      <c r="T30" s="918">
        <v>8642</v>
      </c>
      <c r="U30" s="918">
        <v>7986</v>
      </c>
      <c r="V30" s="918">
        <v>20362</v>
      </c>
      <c r="W30" s="952">
        <v>1785130</v>
      </c>
      <c r="X30" s="876" t="s">
        <v>804</v>
      </c>
    </row>
    <row r="31" spans="1:24" ht="17.850000000000001" customHeight="1">
      <c r="A31" s="1620" t="s">
        <v>454</v>
      </c>
      <c r="B31" s="954" t="s">
        <v>4</v>
      </c>
      <c r="C31" s="952">
        <v>19316</v>
      </c>
      <c r="D31" s="952">
        <v>148512</v>
      </c>
      <c r="E31" s="952">
        <v>593934</v>
      </c>
      <c r="F31" s="952">
        <v>267213</v>
      </c>
      <c r="G31" s="952">
        <v>5957</v>
      </c>
      <c r="H31" s="952">
        <v>36838</v>
      </c>
      <c r="I31" s="952">
        <v>16762</v>
      </c>
      <c r="J31" s="952">
        <v>52581</v>
      </c>
      <c r="K31" s="952">
        <v>153031</v>
      </c>
      <c r="L31" s="952">
        <v>138621</v>
      </c>
      <c r="M31" s="952">
        <v>272874</v>
      </c>
      <c r="N31" s="952">
        <v>74204</v>
      </c>
      <c r="O31" s="952">
        <v>20861</v>
      </c>
      <c r="P31" s="952">
        <v>48156</v>
      </c>
      <c r="Q31" s="952">
        <v>65429</v>
      </c>
      <c r="R31" s="952">
        <v>306533</v>
      </c>
      <c r="S31" s="952">
        <v>190048</v>
      </c>
      <c r="T31" s="952">
        <v>119801</v>
      </c>
      <c r="U31" s="952">
        <v>25400</v>
      </c>
      <c r="V31" s="952">
        <v>36770</v>
      </c>
      <c r="W31" s="952">
        <v>4222026</v>
      </c>
      <c r="X31" s="1623" t="s">
        <v>64</v>
      </c>
    </row>
    <row r="32" spans="1:24" ht="17.850000000000001" customHeight="1">
      <c r="A32" s="1621" t="s">
        <v>1863</v>
      </c>
      <c r="B32" s="954" t="s">
        <v>5</v>
      </c>
      <c r="C32" s="952">
        <v>62326</v>
      </c>
      <c r="D32" s="958">
        <v>670970</v>
      </c>
      <c r="E32" s="952">
        <v>1173007</v>
      </c>
      <c r="F32" s="952">
        <v>595625</v>
      </c>
      <c r="G32" s="952">
        <v>9102</v>
      </c>
      <c r="H32" s="952">
        <v>65067</v>
      </c>
      <c r="I32" s="952">
        <v>43584</v>
      </c>
      <c r="J32" s="952">
        <v>87777</v>
      </c>
      <c r="K32" s="952">
        <v>282546</v>
      </c>
      <c r="L32" s="952">
        <v>209088</v>
      </c>
      <c r="M32" s="952">
        <v>380991</v>
      </c>
      <c r="N32" s="952">
        <v>165170</v>
      </c>
      <c r="O32" s="952">
        <v>36668</v>
      </c>
      <c r="P32" s="952">
        <v>86853</v>
      </c>
      <c r="Q32" s="952">
        <v>124529</v>
      </c>
      <c r="R32" s="952">
        <v>393136</v>
      </c>
      <c r="S32" s="952">
        <v>265001</v>
      </c>
      <c r="T32" s="952">
        <v>232896</v>
      </c>
      <c r="U32" s="952">
        <v>38491</v>
      </c>
      <c r="V32" s="952">
        <v>56285</v>
      </c>
      <c r="W32" s="952">
        <v>10210625</v>
      </c>
      <c r="X32" s="1624" t="s">
        <v>1865</v>
      </c>
    </row>
    <row r="33" spans="1:24" ht="17.850000000000001" customHeight="1">
      <c r="A33" s="956" t="s">
        <v>805</v>
      </c>
      <c r="B33" s="956"/>
      <c r="C33" s="918"/>
      <c r="D33" s="918"/>
      <c r="E33" s="918"/>
      <c r="F33" s="918"/>
      <c r="G33" s="918"/>
      <c r="H33" s="918"/>
      <c r="I33" s="918"/>
      <c r="J33" s="918"/>
      <c r="K33" s="918"/>
      <c r="L33" s="918"/>
      <c r="M33" s="918"/>
      <c r="N33" s="918"/>
      <c r="O33" s="918"/>
      <c r="P33" s="918"/>
      <c r="Q33" s="918"/>
      <c r="R33" s="918"/>
      <c r="S33" s="918"/>
      <c r="T33" s="918"/>
      <c r="U33" s="918"/>
      <c r="V33" s="918"/>
      <c r="W33" s="918"/>
      <c r="X33" s="874" t="s">
        <v>806</v>
      </c>
    </row>
    <row r="34" spans="1:24" ht="17.850000000000001" customHeight="1">
      <c r="A34" s="956" t="s">
        <v>807</v>
      </c>
      <c r="B34" s="871" t="s">
        <v>54</v>
      </c>
      <c r="C34" s="918">
        <v>16257</v>
      </c>
      <c r="D34" s="918">
        <v>119441</v>
      </c>
      <c r="E34" s="918">
        <v>588365</v>
      </c>
      <c r="F34" s="918">
        <v>257168</v>
      </c>
      <c r="G34" s="918">
        <v>5285</v>
      </c>
      <c r="H34" s="918">
        <v>30834</v>
      </c>
      <c r="I34" s="918">
        <v>15371</v>
      </c>
      <c r="J34" s="918">
        <v>42919</v>
      </c>
      <c r="K34" s="918">
        <v>151104</v>
      </c>
      <c r="L34" s="918">
        <v>131903</v>
      </c>
      <c r="M34" s="918">
        <v>268980</v>
      </c>
      <c r="N34" s="918">
        <v>71439</v>
      </c>
      <c r="O34" s="918">
        <v>19541</v>
      </c>
      <c r="P34" s="918">
        <v>46212</v>
      </c>
      <c r="Q34" s="918">
        <v>59895</v>
      </c>
      <c r="R34" s="918">
        <v>306533</v>
      </c>
      <c r="S34" s="918">
        <v>186049</v>
      </c>
      <c r="T34" s="918">
        <v>113642</v>
      </c>
      <c r="U34" s="918">
        <v>24338</v>
      </c>
      <c r="V34" s="918">
        <v>35891</v>
      </c>
      <c r="W34" s="952">
        <v>3626725</v>
      </c>
      <c r="X34" s="957" t="s">
        <v>808</v>
      </c>
    </row>
    <row r="35" spans="1:24" ht="17.850000000000001" customHeight="1">
      <c r="A35" s="956" t="s">
        <v>615</v>
      </c>
      <c r="B35" s="871" t="s">
        <v>5</v>
      </c>
      <c r="C35" s="289">
        <v>59267</v>
      </c>
      <c r="D35" s="289">
        <v>641899</v>
      </c>
      <c r="E35" s="289">
        <v>1167438</v>
      </c>
      <c r="F35" s="289">
        <v>585580</v>
      </c>
      <c r="G35" s="289">
        <v>8430</v>
      </c>
      <c r="H35" s="289">
        <v>59063</v>
      </c>
      <c r="I35" s="289">
        <v>42193</v>
      </c>
      <c r="J35" s="289">
        <v>78115</v>
      </c>
      <c r="K35" s="289">
        <v>280619</v>
      </c>
      <c r="L35" s="289">
        <v>202370</v>
      </c>
      <c r="M35" s="289">
        <v>377097</v>
      </c>
      <c r="N35" s="289">
        <v>162405</v>
      </c>
      <c r="O35" s="289">
        <v>35348</v>
      </c>
      <c r="P35" s="289">
        <v>84909</v>
      </c>
      <c r="Q35" s="289">
        <v>118995</v>
      </c>
      <c r="R35" s="289">
        <v>393136</v>
      </c>
      <c r="S35" s="289">
        <v>261002</v>
      </c>
      <c r="T35" s="289">
        <v>226737</v>
      </c>
      <c r="U35" s="289">
        <v>37429</v>
      </c>
      <c r="V35" s="289">
        <v>55406</v>
      </c>
      <c r="W35" s="2136">
        <v>8696582</v>
      </c>
      <c r="X35" s="957" t="s">
        <v>631</v>
      </c>
    </row>
    <row r="36" spans="1:24" ht="17.850000000000001" customHeight="1">
      <c r="A36" s="956" t="s">
        <v>809</v>
      </c>
      <c r="B36" s="956"/>
      <c r="W36" s="2136">
        <v>918742</v>
      </c>
      <c r="X36" s="957" t="s">
        <v>810</v>
      </c>
    </row>
  </sheetData>
  <mergeCells count="27">
    <mergeCell ref="B3:B5"/>
    <mergeCell ref="C3:C5"/>
    <mergeCell ref="D3:D5"/>
    <mergeCell ref="E3:E5"/>
    <mergeCell ref="F3:F5"/>
    <mergeCell ref="C1:M1"/>
    <mergeCell ref="N1:V1"/>
    <mergeCell ref="W1:X1"/>
    <mergeCell ref="C2:L2"/>
    <mergeCell ref="M2:V2"/>
    <mergeCell ref="R3:R5"/>
    <mergeCell ref="G3:G5"/>
    <mergeCell ref="H3:H5"/>
    <mergeCell ref="I3:I5"/>
    <mergeCell ref="J3:J5"/>
    <mergeCell ref="K3:K5"/>
    <mergeCell ref="L3:L5"/>
    <mergeCell ref="M3:M5"/>
    <mergeCell ref="N3:N5"/>
    <mergeCell ref="O3:O5"/>
    <mergeCell ref="P3:P5"/>
    <mergeCell ref="Q3:Q5"/>
    <mergeCell ref="S3:S5"/>
    <mergeCell ref="T3:T5"/>
    <mergeCell ref="U3:U5"/>
    <mergeCell ref="V3:V5"/>
    <mergeCell ref="W3:W5"/>
  </mergeCells>
  <pageMargins left="0.51181102362204722" right="0.51181102362204722" top="0.39370078740157483" bottom="0.78740157480314965" header="0" footer="0.31496062992125984"/>
  <pageSetup paperSize="9" scale="65" firstPageNumber="160" fitToWidth="2" fitToHeight="2" orientation="portrait" useFirstPageNumber="1" r:id="rId1"/>
  <headerFooter>
    <oddFooter>&amp;C&amp;"-,обычный"&amp;11&amp;P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zoomScaleNormal="100" zoomScaleSheetLayoutView="56" workbookViewId="0"/>
  </sheetViews>
  <sheetFormatPr defaultColWidth="0" defaultRowHeight="15"/>
  <cols>
    <col min="1" max="1" width="52.625" style="289" customWidth="1"/>
    <col min="2" max="4" width="12.25" style="289" customWidth="1"/>
    <col min="5" max="5" width="16.75" style="289" customWidth="1"/>
    <col min="6" max="6" width="16.25" style="289" customWidth="1"/>
    <col min="7" max="7" width="12.25" style="289" customWidth="1"/>
    <col min="8" max="8" width="14.875" style="289" customWidth="1"/>
    <col min="9" max="9" width="14.5" style="289" customWidth="1"/>
    <col min="10" max="10" width="14.75" style="289" customWidth="1"/>
    <col min="11" max="11" width="12.5" style="289" customWidth="1"/>
    <col min="12" max="13" width="12.75" style="289" customWidth="1"/>
    <col min="14" max="14" width="52.375" style="289" customWidth="1"/>
    <col min="15" max="16" width="7.5" style="289" customWidth="1"/>
    <col min="17" max="17" width="8.75" style="289" customWidth="1"/>
    <col min="18" max="18" width="0.875" style="289" customWidth="1"/>
    <col min="19" max="19" width="37.75" style="289" customWidth="1"/>
    <col min="20" max="16301" width="39.5" style="289" customWidth="1"/>
    <col min="16302" max="16302" width="10.625" style="289" customWidth="1"/>
    <col min="16303" max="16303" width="11.75" style="289" customWidth="1"/>
    <col min="16304" max="16304" width="13.125" style="289" customWidth="1"/>
    <col min="16305" max="16305" width="15.375" style="289" customWidth="1"/>
    <col min="16306" max="16306" width="13.5" style="289" customWidth="1"/>
    <col min="16307" max="16307" width="11" style="289" customWidth="1"/>
    <col min="16308" max="16308" width="12.625" style="289" customWidth="1"/>
    <col min="16309" max="16309" width="13.5" style="289" customWidth="1"/>
    <col min="16310" max="16310" width="15.375" style="289" customWidth="1"/>
    <col min="16311" max="16311" width="10.5" style="289" customWidth="1"/>
    <col min="16312" max="16312" width="13.25" style="289" customWidth="1"/>
    <col min="16313" max="16313" width="12.625" style="289" customWidth="1"/>
    <col min="16314" max="16315" width="10.875" style="289" customWidth="1"/>
    <col min="16316" max="16316" width="11.875" style="289" customWidth="1"/>
    <col min="16317" max="16317" width="12.625" style="289" customWidth="1"/>
    <col min="16318" max="16318" width="12.25" style="289" customWidth="1"/>
    <col min="16319" max="16319" width="12.625" style="289" customWidth="1"/>
    <col min="16320" max="16320" width="9.625" style="289" customWidth="1"/>
    <col min="16321" max="16321" width="11.875" style="289" customWidth="1"/>
    <col min="16322" max="16322" width="11" style="289" customWidth="1"/>
    <col min="16323" max="16323" width="10" style="289" customWidth="1"/>
    <col min="16324" max="16324" width="12.25" style="289" customWidth="1"/>
    <col min="16325" max="16325" width="10.875" style="289" customWidth="1"/>
    <col min="16326" max="16326" width="10.125" style="289" customWidth="1"/>
    <col min="16327" max="16327" width="12.25" style="289" customWidth="1"/>
    <col min="16328" max="16328" width="10.875" style="289" customWidth="1"/>
    <col min="16329" max="16329" width="11.75" style="289" customWidth="1"/>
    <col min="16330" max="16330" width="9.25" style="289" customWidth="1"/>
    <col min="16331" max="16331" width="10.875" style="289" customWidth="1"/>
    <col min="16332" max="16332" width="9.25" style="289" customWidth="1"/>
    <col min="16333" max="16333" width="8.375" style="289" customWidth="1"/>
    <col min="16334" max="16334" width="21" style="289" customWidth="1"/>
    <col min="16335" max="16335" width="21.5" style="289" customWidth="1"/>
    <col min="16336" max="16336" width="24.125" style="289" customWidth="1"/>
    <col min="16337" max="16337" width="21.125" style="289" customWidth="1"/>
    <col min="16338" max="16338" width="21.375" style="289" customWidth="1"/>
    <col min="16339" max="16339" width="20" style="289" customWidth="1"/>
    <col min="16340" max="16340" width="20.625" style="289" customWidth="1"/>
    <col min="16341" max="16341" width="19.625" style="289" customWidth="1"/>
    <col min="16342" max="16342" width="19.375" style="289" customWidth="1"/>
    <col min="16343" max="16343" width="20.625" style="289" customWidth="1"/>
    <col min="16344" max="16344" width="22.875" style="289" customWidth="1"/>
    <col min="16345" max="16345" width="20" style="289" customWidth="1"/>
    <col min="16346" max="16346" width="26.375" style="289" customWidth="1"/>
    <col min="16347" max="16347" width="19.25" style="289" customWidth="1"/>
    <col min="16348" max="16348" width="25.375" style="289" customWidth="1"/>
    <col min="16349" max="16349" width="11" style="289" customWidth="1"/>
    <col min="16350" max="16350" width="11.75" style="289" customWidth="1"/>
    <col min="16351" max="16351" width="8.875" style="289" customWidth="1"/>
    <col min="16352" max="16352" width="14.375" style="289" customWidth="1"/>
    <col min="16353" max="16353" width="13.5" style="289" customWidth="1"/>
    <col min="16354" max="16354" width="13.25" style="289" customWidth="1"/>
    <col min="16355" max="16355" width="13.5" style="289" customWidth="1"/>
    <col min="16356" max="16356" width="14.375" style="289" customWidth="1"/>
    <col min="16357" max="16357" width="13.25" style="289" customWidth="1"/>
    <col min="16358" max="16358" width="14.375" style="289" customWidth="1"/>
    <col min="16359" max="16359" width="13.5" style="289" customWidth="1"/>
    <col min="16360" max="16360" width="13.625" style="289" customWidth="1"/>
    <col min="16361" max="16361" width="12.625" style="289" customWidth="1"/>
    <col min="16362" max="16362" width="14.375" style="289" customWidth="1"/>
    <col min="16363" max="16363" width="16.25" style="289" customWidth="1"/>
    <col min="16364" max="16365" width="13.5" style="289" customWidth="1"/>
    <col min="16366" max="16366" width="18.25" style="289" customWidth="1"/>
    <col min="16367" max="16367" width="17.5" style="289" customWidth="1"/>
    <col min="16368" max="16368" width="12.625" style="289" customWidth="1"/>
    <col min="16369" max="16369" width="16.5" style="289" customWidth="1"/>
    <col min="16370" max="16370" width="18.75" style="289" customWidth="1"/>
    <col min="16371" max="16371" width="13.5" style="289" customWidth="1"/>
    <col min="16372" max="16372" width="12.75" style="289" customWidth="1"/>
    <col min="16373" max="16373" width="14.375" style="289" customWidth="1"/>
    <col min="16374" max="16374" width="12.625" style="289" customWidth="1"/>
    <col min="16375" max="16375" width="9.25" style="289" customWidth="1"/>
    <col min="16376" max="16376" width="8.375" style="289" customWidth="1"/>
    <col min="16377" max="16377" width="8.25" style="289" customWidth="1"/>
    <col min="16378" max="16384" width="8.75" style="289" customWidth="1"/>
  </cols>
  <sheetData>
    <row r="1" spans="1:19" s="962" customFormat="1" ht="18.600000000000001" customHeight="1">
      <c r="A1" s="959"/>
      <c r="B1" s="959"/>
      <c r="C1" s="960"/>
      <c r="D1" s="960"/>
      <c r="E1" s="960"/>
      <c r="F1" s="960"/>
      <c r="G1" s="960"/>
      <c r="H1" s="960"/>
      <c r="I1" s="960"/>
      <c r="J1" s="960"/>
      <c r="K1" s="960"/>
      <c r="L1" s="960"/>
      <c r="M1" s="2065" t="s">
        <v>784</v>
      </c>
      <c r="N1" s="2065"/>
      <c r="O1" s="961"/>
      <c r="P1" s="961"/>
      <c r="Q1" s="961"/>
      <c r="R1" s="961"/>
      <c r="S1" s="961"/>
    </row>
    <row r="2" spans="1:19" ht="18.600000000000001" customHeight="1">
      <c r="A2" s="905"/>
      <c r="B2" s="963"/>
      <c r="C2" s="2038" t="s">
        <v>614</v>
      </c>
      <c r="D2" s="2038"/>
      <c r="E2" s="2038"/>
      <c r="F2" s="2038"/>
      <c r="G2" s="2038" t="s">
        <v>115</v>
      </c>
      <c r="H2" s="2038"/>
      <c r="I2" s="2038"/>
      <c r="J2" s="2038"/>
      <c r="K2" s="964"/>
      <c r="L2" s="964"/>
      <c r="M2" s="965"/>
      <c r="N2" s="966"/>
      <c r="O2" s="373"/>
      <c r="P2" s="373"/>
      <c r="Q2" s="373"/>
      <c r="R2" s="373"/>
      <c r="S2" s="373"/>
    </row>
    <row r="3" spans="1:19" ht="18.600000000000001" customHeight="1">
      <c r="A3" s="967"/>
      <c r="B3" s="968"/>
      <c r="C3" s="2074" t="s">
        <v>621</v>
      </c>
      <c r="D3" s="2075"/>
      <c r="E3" s="2075"/>
      <c r="F3" s="2075"/>
      <c r="G3" s="2074" t="s">
        <v>832</v>
      </c>
      <c r="H3" s="2074"/>
      <c r="I3" s="2074"/>
      <c r="J3" s="2074"/>
      <c r="K3" s="969"/>
      <c r="L3" s="969"/>
      <c r="M3" s="970"/>
      <c r="N3" s="971"/>
      <c r="O3" s="373"/>
      <c r="P3" s="373"/>
      <c r="Q3" s="373"/>
      <c r="R3" s="373"/>
      <c r="S3" s="373"/>
    </row>
    <row r="4" spans="1:19">
      <c r="A4" s="972"/>
      <c r="B4" s="2052" t="s">
        <v>362</v>
      </c>
      <c r="C4" s="2046" t="s">
        <v>620</v>
      </c>
      <c r="D4" s="2035" t="s">
        <v>625</v>
      </c>
      <c r="E4" s="2035" t="s">
        <v>833</v>
      </c>
      <c r="F4" s="2035" t="s">
        <v>834</v>
      </c>
      <c r="G4" s="2046" t="s">
        <v>620</v>
      </c>
      <c r="H4" s="2035" t="s">
        <v>835</v>
      </c>
      <c r="I4" s="2035" t="s">
        <v>2008</v>
      </c>
      <c r="J4" s="2035" t="s">
        <v>630</v>
      </c>
      <c r="K4" s="2035" t="s">
        <v>836</v>
      </c>
      <c r="L4" s="2035" t="s">
        <v>837</v>
      </c>
      <c r="M4" s="2046" t="s">
        <v>838</v>
      </c>
      <c r="N4" s="2070"/>
    </row>
    <row r="5" spans="1:19">
      <c r="A5" s="972"/>
      <c r="B5" s="2052"/>
      <c r="C5" s="2045"/>
      <c r="D5" s="2036"/>
      <c r="E5" s="2036"/>
      <c r="F5" s="2036"/>
      <c r="G5" s="2045"/>
      <c r="H5" s="2036"/>
      <c r="I5" s="2036"/>
      <c r="J5" s="2036"/>
      <c r="K5" s="2072"/>
      <c r="L5" s="2073"/>
      <c r="M5" s="2045"/>
      <c r="N5" s="2071"/>
    </row>
    <row r="6" spans="1:19" ht="62.25" customHeight="1">
      <c r="A6" s="972"/>
      <c r="B6" s="2052"/>
      <c r="C6" s="2045"/>
      <c r="D6" s="2036"/>
      <c r="E6" s="2036"/>
      <c r="F6" s="2036"/>
      <c r="G6" s="2045"/>
      <c r="H6" s="2036"/>
      <c r="I6" s="2036"/>
      <c r="J6" s="2036"/>
      <c r="K6" s="2072"/>
      <c r="L6" s="2073"/>
      <c r="M6" s="2045"/>
      <c r="N6" s="2071"/>
    </row>
    <row r="7" spans="1:19" ht="69" customHeight="1">
      <c r="A7" s="973"/>
      <c r="B7" s="861" t="s">
        <v>372</v>
      </c>
      <c r="C7" s="862" t="s">
        <v>635</v>
      </c>
      <c r="D7" s="861" t="s">
        <v>637</v>
      </c>
      <c r="E7" s="861" t="s">
        <v>839</v>
      </c>
      <c r="F7" s="861" t="s">
        <v>840</v>
      </c>
      <c r="G7" s="862" t="s">
        <v>635</v>
      </c>
      <c r="H7" s="861" t="s">
        <v>841</v>
      </c>
      <c r="I7" s="861" t="s">
        <v>641</v>
      </c>
      <c r="J7" s="861" t="s">
        <v>642</v>
      </c>
      <c r="K7" s="861" t="s">
        <v>842</v>
      </c>
      <c r="L7" s="861" t="s">
        <v>843</v>
      </c>
      <c r="M7" s="974" t="s">
        <v>844</v>
      </c>
      <c r="N7" s="972"/>
    </row>
    <row r="8" spans="1:19" ht="18.600000000000001" customHeight="1">
      <c r="A8" s="975"/>
      <c r="B8" s="976"/>
      <c r="C8" s="977" t="s">
        <v>89</v>
      </c>
      <c r="D8" s="865" t="s">
        <v>88</v>
      </c>
      <c r="E8" s="865" t="s">
        <v>87</v>
      </c>
      <c r="F8" s="865" t="s">
        <v>86</v>
      </c>
      <c r="G8" s="865" t="s">
        <v>83</v>
      </c>
      <c r="H8" s="865" t="s">
        <v>82</v>
      </c>
      <c r="I8" s="865" t="s">
        <v>81</v>
      </c>
      <c r="J8" s="865" t="s">
        <v>80</v>
      </c>
      <c r="K8" s="865" t="s">
        <v>78</v>
      </c>
      <c r="L8" s="865" t="s">
        <v>77</v>
      </c>
      <c r="M8" s="978"/>
      <c r="N8" s="975"/>
    </row>
    <row r="9" spans="1:19" ht="6.95" customHeight="1">
      <c r="A9" s="914"/>
      <c r="B9" s="914"/>
      <c r="C9" s="936"/>
      <c r="D9" s="916"/>
      <c r="E9" s="916"/>
      <c r="F9" s="916"/>
      <c r="G9" s="936"/>
      <c r="H9" s="916"/>
      <c r="I9" s="916"/>
      <c r="J9" s="916"/>
      <c r="K9" s="916"/>
      <c r="L9" s="916"/>
      <c r="M9" s="936"/>
      <c r="N9" s="898"/>
    </row>
    <row r="10" spans="1:19" ht="16.7" customHeight="1">
      <c r="A10" s="914" t="s">
        <v>385</v>
      </c>
      <c r="B10" s="927" t="s">
        <v>644</v>
      </c>
      <c r="C10" s="936">
        <v>339244</v>
      </c>
      <c r="D10" s="916">
        <v>334344</v>
      </c>
      <c r="E10" s="916"/>
      <c r="F10" s="916">
        <v>4900</v>
      </c>
      <c r="G10" s="936">
        <v>-44850</v>
      </c>
      <c r="H10" s="916">
        <v>5118</v>
      </c>
      <c r="I10" s="916">
        <v>-49968</v>
      </c>
      <c r="J10" s="916"/>
      <c r="K10" s="916">
        <v>326801</v>
      </c>
      <c r="L10" s="916">
        <v>-63314</v>
      </c>
      <c r="M10" s="936">
        <v>1060199</v>
      </c>
      <c r="N10" s="928" t="s">
        <v>645</v>
      </c>
    </row>
    <row r="11" spans="1:19" ht="16.7" customHeight="1">
      <c r="A11" s="914" t="s">
        <v>646</v>
      </c>
      <c r="B11" s="927" t="s">
        <v>647</v>
      </c>
      <c r="C11" s="936">
        <v>11117</v>
      </c>
      <c r="D11" s="916">
        <v>11117</v>
      </c>
      <c r="E11" s="916"/>
      <c r="F11" s="916"/>
      <c r="G11" s="936">
        <v>-8813</v>
      </c>
      <c r="H11" s="916"/>
      <c r="I11" s="916">
        <v>-8813</v>
      </c>
      <c r="J11" s="916"/>
      <c r="K11" s="916">
        <v>6</v>
      </c>
      <c r="L11" s="916">
        <v>-48061</v>
      </c>
      <c r="M11" s="936">
        <v>91319</v>
      </c>
      <c r="N11" s="928" t="s">
        <v>648</v>
      </c>
    </row>
    <row r="12" spans="1:19" ht="16.7" customHeight="1">
      <c r="A12" s="914" t="s">
        <v>649</v>
      </c>
      <c r="B12" s="927" t="s">
        <v>650</v>
      </c>
      <c r="C12" s="936">
        <v>46871</v>
      </c>
      <c r="D12" s="916">
        <v>46832</v>
      </c>
      <c r="E12" s="916"/>
      <c r="F12" s="916">
        <v>39</v>
      </c>
      <c r="G12" s="936">
        <v>-11552</v>
      </c>
      <c r="H12" s="916"/>
      <c r="I12" s="916">
        <v>-11552</v>
      </c>
      <c r="J12" s="916"/>
      <c r="K12" s="916">
        <v>5216</v>
      </c>
      <c r="L12" s="916">
        <v>-65700</v>
      </c>
      <c r="M12" s="936">
        <v>106928</v>
      </c>
      <c r="N12" s="928" t="s">
        <v>651</v>
      </c>
    </row>
    <row r="13" spans="1:19" ht="46.7" customHeight="1">
      <c r="A13" s="914" t="s">
        <v>652</v>
      </c>
      <c r="B13" s="927" t="s">
        <v>653</v>
      </c>
      <c r="C13" s="936"/>
      <c r="D13" s="916"/>
      <c r="E13" s="916"/>
      <c r="F13" s="916"/>
      <c r="G13" s="936">
        <v>-7988</v>
      </c>
      <c r="H13" s="916"/>
      <c r="I13" s="916">
        <v>-7988</v>
      </c>
      <c r="J13" s="916"/>
      <c r="K13" s="916">
        <v>128539</v>
      </c>
      <c r="L13" s="916">
        <v>-8051</v>
      </c>
      <c r="M13" s="936">
        <v>242924</v>
      </c>
      <c r="N13" s="928" t="s">
        <v>654</v>
      </c>
    </row>
    <row r="14" spans="1:19" ht="31.7" customHeight="1">
      <c r="A14" s="914" t="s">
        <v>758</v>
      </c>
      <c r="B14" s="927" t="s">
        <v>656</v>
      </c>
      <c r="C14" s="936">
        <v>1114746</v>
      </c>
      <c r="D14" s="916">
        <v>1111855</v>
      </c>
      <c r="E14" s="916">
        <v>459</v>
      </c>
      <c r="F14" s="916">
        <v>2432</v>
      </c>
      <c r="G14" s="936">
        <v>-46910</v>
      </c>
      <c r="H14" s="916"/>
      <c r="I14" s="916">
        <v>-46910</v>
      </c>
      <c r="J14" s="916"/>
      <c r="K14" s="916">
        <v>280406</v>
      </c>
      <c r="L14" s="916">
        <v>-130405</v>
      </c>
      <c r="M14" s="936">
        <v>1266165</v>
      </c>
      <c r="N14" s="928" t="s">
        <v>765</v>
      </c>
    </row>
    <row r="15" spans="1:19" ht="31.7" customHeight="1">
      <c r="A15" s="914" t="s">
        <v>658</v>
      </c>
      <c r="B15" s="927" t="s">
        <v>659</v>
      </c>
      <c r="C15" s="936">
        <v>141725</v>
      </c>
      <c r="D15" s="916">
        <v>139293</v>
      </c>
      <c r="E15" s="916"/>
      <c r="F15" s="916">
        <v>2432</v>
      </c>
      <c r="G15" s="936">
        <v>454</v>
      </c>
      <c r="H15" s="916"/>
      <c r="I15" s="916">
        <v>454</v>
      </c>
      <c r="J15" s="916"/>
      <c r="K15" s="916">
        <v>14814</v>
      </c>
      <c r="L15" s="916">
        <v>-73849</v>
      </c>
      <c r="M15" s="936">
        <v>99678</v>
      </c>
      <c r="N15" s="928" t="s">
        <v>660</v>
      </c>
    </row>
    <row r="16" spans="1:19" ht="31.7" customHeight="1">
      <c r="A16" s="914" t="s">
        <v>776</v>
      </c>
      <c r="B16" s="927" t="s">
        <v>662</v>
      </c>
      <c r="C16" s="936">
        <v>28258</v>
      </c>
      <c r="D16" s="916">
        <v>28258</v>
      </c>
      <c r="E16" s="916"/>
      <c r="F16" s="916"/>
      <c r="G16" s="936">
        <v>-7938</v>
      </c>
      <c r="H16" s="916"/>
      <c r="I16" s="916">
        <v>-7938</v>
      </c>
      <c r="J16" s="916"/>
      <c r="K16" s="916">
        <v>46057</v>
      </c>
      <c r="L16" s="916">
        <v>-42867</v>
      </c>
      <c r="M16" s="936">
        <v>159292</v>
      </c>
      <c r="N16" s="928" t="s">
        <v>663</v>
      </c>
    </row>
    <row r="17" spans="1:14" ht="16.7" customHeight="1">
      <c r="A17" s="914" t="s">
        <v>664</v>
      </c>
      <c r="B17" s="927" t="s">
        <v>665</v>
      </c>
      <c r="C17" s="936"/>
      <c r="D17" s="916"/>
      <c r="E17" s="916"/>
      <c r="F17" s="916"/>
      <c r="G17" s="936">
        <v>-88</v>
      </c>
      <c r="H17" s="916"/>
      <c r="I17" s="916">
        <v>-88</v>
      </c>
      <c r="J17" s="916"/>
      <c r="K17" s="916">
        <v>1608</v>
      </c>
      <c r="L17" s="916">
        <v>-2497</v>
      </c>
      <c r="M17" s="936">
        <v>60245</v>
      </c>
      <c r="N17" s="928" t="s">
        <v>666</v>
      </c>
    </row>
    <row r="18" spans="1:14" ht="16.7" customHeight="1">
      <c r="A18" s="914" t="s">
        <v>667</v>
      </c>
      <c r="B18" s="927" t="s">
        <v>668</v>
      </c>
      <c r="C18" s="936">
        <v>70459</v>
      </c>
      <c r="D18" s="916">
        <v>70459</v>
      </c>
      <c r="E18" s="916"/>
      <c r="F18" s="916"/>
      <c r="G18" s="936">
        <v>906</v>
      </c>
      <c r="H18" s="916"/>
      <c r="I18" s="916">
        <v>906</v>
      </c>
      <c r="J18" s="916"/>
      <c r="K18" s="916">
        <v>8693</v>
      </c>
      <c r="L18" s="916">
        <v>-94558</v>
      </c>
      <c r="M18" s="936">
        <v>133476</v>
      </c>
      <c r="N18" s="930" t="s">
        <v>669</v>
      </c>
    </row>
    <row r="19" spans="1:14" ht="16.7" customHeight="1">
      <c r="A19" s="914" t="s">
        <v>760</v>
      </c>
      <c r="B19" s="927" t="s">
        <v>671</v>
      </c>
      <c r="C19" s="936">
        <v>66566</v>
      </c>
      <c r="D19" s="916">
        <v>66566</v>
      </c>
      <c r="E19" s="916"/>
      <c r="F19" s="916"/>
      <c r="G19" s="936">
        <v>-14461</v>
      </c>
      <c r="H19" s="916"/>
      <c r="I19" s="916">
        <v>-14461</v>
      </c>
      <c r="J19" s="916"/>
      <c r="K19" s="916">
        <v>41090</v>
      </c>
      <c r="L19" s="916">
        <v>-159035</v>
      </c>
      <c r="M19" s="936">
        <v>155179</v>
      </c>
      <c r="N19" s="930" t="s">
        <v>766</v>
      </c>
    </row>
    <row r="20" spans="1:14" ht="31.7" customHeight="1">
      <c r="A20" s="914" t="s">
        <v>673</v>
      </c>
      <c r="B20" s="927" t="s">
        <v>674</v>
      </c>
      <c r="C20" s="936">
        <v>133465</v>
      </c>
      <c r="D20" s="916">
        <v>131852</v>
      </c>
      <c r="E20" s="916">
        <v>1588</v>
      </c>
      <c r="F20" s="916">
        <v>25</v>
      </c>
      <c r="G20" s="936">
        <v>1905</v>
      </c>
      <c r="H20" s="916"/>
      <c r="I20" s="916">
        <v>1905</v>
      </c>
      <c r="J20" s="916"/>
      <c r="K20" s="916">
        <v>7798</v>
      </c>
      <c r="L20" s="916">
        <v>-73112</v>
      </c>
      <c r="M20" s="936">
        <v>123953</v>
      </c>
      <c r="N20" s="928" t="s">
        <v>767</v>
      </c>
    </row>
    <row r="21" spans="1:14" ht="16.7" customHeight="1">
      <c r="A21" s="914" t="s">
        <v>676</v>
      </c>
      <c r="B21" s="927" t="s">
        <v>677</v>
      </c>
      <c r="C21" s="936">
        <v>3438</v>
      </c>
      <c r="D21" s="916">
        <v>3438</v>
      </c>
      <c r="E21" s="916"/>
      <c r="F21" s="916"/>
      <c r="G21" s="936">
        <v>-8041</v>
      </c>
      <c r="H21" s="916"/>
      <c r="I21" s="916">
        <v>-8041</v>
      </c>
      <c r="J21" s="916"/>
      <c r="K21" s="916">
        <v>12678</v>
      </c>
      <c r="L21" s="916">
        <v>-54830</v>
      </c>
      <c r="M21" s="936">
        <v>88931</v>
      </c>
      <c r="N21" s="928" t="s">
        <v>678</v>
      </c>
    </row>
    <row r="22" spans="1:14" ht="16.7" customHeight="1">
      <c r="A22" s="914" t="s">
        <v>679</v>
      </c>
      <c r="B22" s="927" t="s">
        <v>680</v>
      </c>
      <c r="C22" s="936">
        <v>21431</v>
      </c>
      <c r="D22" s="916">
        <v>21431</v>
      </c>
      <c r="E22" s="916"/>
      <c r="F22" s="916"/>
      <c r="G22" s="936">
        <v>-11375</v>
      </c>
      <c r="H22" s="916"/>
      <c r="I22" s="916">
        <v>-11375</v>
      </c>
      <c r="J22" s="916"/>
      <c r="K22" s="916">
        <v>13480</v>
      </c>
      <c r="L22" s="916">
        <v>-24177</v>
      </c>
      <c r="M22" s="936">
        <v>197484</v>
      </c>
      <c r="N22" s="928" t="s">
        <v>768</v>
      </c>
    </row>
    <row r="23" spans="1:14" ht="16.7" customHeight="1">
      <c r="A23" s="914" t="s">
        <v>682</v>
      </c>
      <c r="B23" s="927" t="s">
        <v>683</v>
      </c>
      <c r="C23" s="936">
        <v>386</v>
      </c>
      <c r="D23" s="916">
        <v>386</v>
      </c>
      <c r="E23" s="916"/>
      <c r="F23" s="916"/>
      <c r="G23" s="936">
        <v>-12580</v>
      </c>
      <c r="H23" s="916"/>
      <c r="I23" s="916">
        <v>-12580</v>
      </c>
      <c r="J23" s="916"/>
      <c r="K23" s="916">
        <v>227336</v>
      </c>
      <c r="L23" s="916">
        <v>-49889</v>
      </c>
      <c r="M23" s="936">
        <v>401654</v>
      </c>
      <c r="N23" s="928" t="s">
        <v>684</v>
      </c>
    </row>
    <row r="24" spans="1:14" ht="31.7" customHeight="1">
      <c r="A24" s="914" t="s">
        <v>685</v>
      </c>
      <c r="B24" s="927" t="s">
        <v>686</v>
      </c>
      <c r="C24" s="936">
        <v>10199</v>
      </c>
      <c r="D24" s="916">
        <v>10199</v>
      </c>
      <c r="E24" s="916"/>
      <c r="F24" s="916"/>
      <c r="G24" s="936">
        <v>9407</v>
      </c>
      <c r="H24" s="916">
        <v>16673</v>
      </c>
      <c r="I24" s="916">
        <v>-7266</v>
      </c>
      <c r="J24" s="916"/>
      <c r="K24" s="916">
        <v>16277</v>
      </c>
      <c r="L24" s="916">
        <v>-43690</v>
      </c>
      <c r="M24" s="936">
        <v>102532</v>
      </c>
      <c r="N24" s="928" t="s">
        <v>687</v>
      </c>
    </row>
    <row r="25" spans="1:14" ht="31.7" customHeight="1">
      <c r="A25" s="914" t="s">
        <v>761</v>
      </c>
      <c r="B25" s="927" t="s">
        <v>689</v>
      </c>
      <c r="C25" s="936">
        <v>57335</v>
      </c>
      <c r="D25" s="916">
        <v>55747</v>
      </c>
      <c r="E25" s="916">
        <v>1588</v>
      </c>
      <c r="F25" s="916"/>
      <c r="G25" s="936">
        <v>42365</v>
      </c>
      <c r="H25" s="916">
        <v>41060</v>
      </c>
      <c r="I25" s="916">
        <v>1305</v>
      </c>
      <c r="J25" s="916"/>
      <c r="K25" s="916">
        <v>11521</v>
      </c>
      <c r="L25" s="916">
        <v>-112028</v>
      </c>
      <c r="M25" s="936">
        <v>62034</v>
      </c>
      <c r="N25" s="928" t="s">
        <v>770</v>
      </c>
    </row>
    <row r="26" spans="1:14" ht="16.7" customHeight="1">
      <c r="A26" s="914" t="s">
        <v>691</v>
      </c>
      <c r="B26" s="927" t="s">
        <v>692</v>
      </c>
      <c r="C26" s="936">
        <v>60163</v>
      </c>
      <c r="D26" s="916">
        <v>60163</v>
      </c>
      <c r="E26" s="916"/>
      <c r="F26" s="916"/>
      <c r="G26" s="936">
        <v>24671</v>
      </c>
      <c r="H26" s="916">
        <v>30305</v>
      </c>
      <c r="I26" s="916">
        <v>-5634</v>
      </c>
      <c r="J26" s="916"/>
      <c r="K26" s="916">
        <v>27593</v>
      </c>
      <c r="L26" s="916">
        <v>-62783</v>
      </c>
      <c r="M26" s="936">
        <v>78367</v>
      </c>
      <c r="N26" s="928" t="s">
        <v>693</v>
      </c>
    </row>
    <row r="27" spans="1:14" ht="31.7" customHeight="1">
      <c r="A27" s="914" t="s">
        <v>762</v>
      </c>
      <c r="B27" s="927" t="s">
        <v>695</v>
      </c>
      <c r="C27" s="936">
        <v>2977</v>
      </c>
      <c r="D27" s="916">
        <v>2977</v>
      </c>
      <c r="E27" s="916"/>
      <c r="F27" s="916"/>
      <c r="G27" s="936">
        <v>74800</v>
      </c>
      <c r="H27" s="916">
        <v>88975</v>
      </c>
      <c r="I27" s="916">
        <v>-14175</v>
      </c>
      <c r="J27" s="916"/>
      <c r="K27" s="916">
        <v>50274</v>
      </c>
      <c r="L27" s="916">
        <v>-163871</v>
      </c>
      <c r="M27" s="936">
        <v>112083</v>
      </c>
      <c r="N27" s="928" t="s">
        <v>771</v>
      </c>
    </row>
    <row r="28" spans="1:14" ht="31.7" customHeight="1">
      <c r="A28" s="914" t="s">
        <v>763</v>
      </c>
      <c r="B28" s="927" t="s">
        <v>698</v>
      </c>
      <c r="C28" s="936">
        <v>86614</v>
      </c>
      <c r="D28" s="916">
        <v>84376</v>
      </c>
      <c r="E28" s="916"/>
      <c r="F28" s="916">
        <v>2238</v>
      </c>
      <c r="G28" s="936">
        <v>58743</v>
      </c>
      <c r="H28" s="916">
        <v>57654</v>
      </c>
      <c r="I28" s="916">
        <v>1089</v>
      </c>
      <c r="J28" s="916"/>
      <c r="K28" s="916">
        <v>9670</v>
      </c>
      <c r="L28" s="916">
        <v>-148470</v>
      </c>
      <c r="M28" s="936">
        <v>94030</v>
      </c>
      <c r="N28" s="928" t="s">
        <v>699</v>
      </c>
    </row>
    <row r="29" spans="1:14" ht="16.7" customHeight="1">
      <c r="A29" s="914" t="s">
        <v>700</v>
      </c>
      <c r="B29" s="927" t="s">
        <v>701</v>
      </c>
      <c r="C29" s="936">
        <v>1662</v>
      </c>
      <c r="D29" s="916">
        <v>1662</v>
      </c>
      <c r="E29" s="916"/>
      <c r="F29" s="916"/>
      <c r="G29" s="936">
        <v>29760</v>
      </c>
      <c r="H29" s="916">
        <v>32668</v>
      </c>
      <c r="I29" s="916">
        <v>-2908</v>
      </c>
      <c r="J29" s="916"/>
      <c r="K29" s="916">
        <v>14754</v>
      </c>
      <c r="L29" s="916">
        <v>-9139</v>
      </c>
      <c r="M29" s="936">
        <v>52618</v>
      </c>
      <c r="N29" s="928" t="s">
        <v>702</v>
      </c>
    </row>
    <row r="30" spans="1:14" ht="31.7" customHeight="1">
      <c r="A30" s="914" t="s">
        <v>845</v>
      </c>
      <c r="B30" s="927" t="s">
        <v>703</v>
      </c>
      <c r="C30" s="936">
        <v>70483</v>
      </c>
      <c r="D30" s="916">
        <v>70483</v>
      </c>
      <c r="E30" s="916"/>
      <c r="F30" s="916"/>
      <c r="G30" s="936">
        <v>1416</v>
      </c>
      <c r="H30" s="916">
        <v>2571</v>
      </c>
      <c r="I30" s="916">
        <v>-2255</v>
      </c>
      <c r="J30" s="916">
        <v>1100</v>
      </c>
      <c r="K30" s="916">
        <v>27724</v>
      </c>
      <c r="L30" s="916">
        <v>-35045</v>
      </c>
      <c r="M30" s="936">
        <v>123642</v>
      </c>
      <c r="N30" s="928" t="s">
        <v>772</v>
      </c>
    </row>
    <row r="31" spans="1:14" ht="31.7" customHeight="1">
      <c r="A31" s="914" t="s">
        <v>394</v>
      </c>
      <c r="B31" s="927" t="s">
        <v>707</v>
      </c>
      <c r="C31" s="936">
        <v>88429</v>
      </c>
      <c r="D31" s="916">
        <v>88358</v>
      </c>
      <c r="E31" s="916"/>
      <c r="F31" s="916">
        <v>71</v>
      </c>
      <c r="G31" s="936"/>
      <c r="H31" s="916"/>
      <c r="I31" s="916"/>
      <c r="J31" s="916"/>
      <c r="K31" s="916">
        <v>10037</v>
      </c>
      <c r="L31" s="916">
        <v>-4669</v>
      </c>
      <c r="M31" s="936">
        <v>418780</v>
      </c>
      <c r="N31" s="928" t="s">
        <v>773</v>
      </c>
    </row>
    <row r="32" spans="1:14" ht="16.7" customHeight="1">
      <c r="A32" s="914" t="s">
        <v>397</v>
      </c>
      <c r="B32" s="927" t="s">
        <v>710</v>
      </c>
      <c r="C32" s="936">
        <v>34413</v>
      </c>
      <c r="D32" s="949">
        <v>22767</v>
      </c>
      <c r="E32" s="916"/>
      <c r="F32" s="916">
        <v>11646</v>
      </c>
      <c r="G32" s="936"/>
      <c r="H32" s="916"/>
      <c r="I32" s="916"/>
      <c r="J32" s="916"/>
      <c r="K32" s="916">
        <v>1987</v>
      </c>
      <c r="L32" s="916">
        <v>-924</v>
      </c>
      <c r="M32" s="936">
        <v>62326</v>
      </c>
      <c r="N32" s="928" t="s">
        <v>399</v>
      </c>
    </row>
    <row r="33" spans="1:14" ht="16.7" customHeight="1">
      <c r="A33" s="914" t="s">
        <v>400</v>
      </c>
      <c r="B33" s="927" t="s">
        <v>711</v>
      </c>
      <c r="C33" s="936">
        <v>2991</v>
      </c>
      <c r="D33" s="916">
        <v>2991</v>
      </c>
      <c r="E33" s="916"/>
      <c r="F33" s="916"/>
      <c r="G33" s="936">
        <v>275452</v>
      </c>
      <c r="H33" s="916">
        <v>259936</v>
      </c>
      <c r="I33" s="916">
        <v>15516</v>
      </c>
      <c r="J33" s="916"/>
      <c r="K33" s="916">
        <v>2524</v>
      </c>
      <c r="L33" s="916">
        <v>-1554</v>
      </c>
      <c r="M33" s="936">
        <v>670970</v>
      </c>
      <c r="N33" s="928" t="s">
        <v>712</v>
      </c>
    </row>
    <row r="34" spans="1:14" ht="31.7" customHeight="1">
      <c r="A34" s="914" t="s">
        <v>403</v>
      </c>
      <c r="B34" s="927" t="s">
        <v>714</v>
      </c>
      <c r="C34" s="936">
        <v>12598</v>
      </c>
      <c r="D34" s="916">
        <v>12598</v>
      </c>
      <c r="E34" s="916"/>
      <c r="F34" s="916"/>
      <c r="G34" s="936"/>
      <c r="H34" s="916"/>
      <c r="I34" s="916"/>
      <c r="J34" s="916"/>
      <c r="K34" s="916">
        <v>1848</v>
      </c>
      <c r="L34" s="916">
        <v>-2611</v>
      </c>
      <c r="M34" s="936">
        <v>1173007</v>
      </c>
      <c r="N34" s="928" t="s">
        <v>550</v>
      </c>
    </row>
    <row r="35" spans="1:14" ht="16.7" customHeight="1">
      <c r="A35" s="914" t="s">
        <v>716</v>
      </c>
      <c r="B35" s="927" t="s">
        <v>717</v>
      </c>
      <c r="C35" s="936">
        <v>99431</v>
      </c>
      <c r="D35" s="916">
        <v>73804</v>
      </c>
      <c r="E35" s="916"/>
      <c r="F35" s="916">
        <v>25627</v>
      </c>
      <c r="G35" s="936"/>
      <c r="H35" s="916"/>
      <c r="I35" s="916"/>
      <c r="J35" s="916"/>
      <c r="K35" s="916">
        <v>136269</v>
      </c>
      <c r="L35" s="916">
        <v>-78885</v>
      </c>
      <c r="M35" s="936">
        <v>595625</v>
      </c>
      <c r="N35" s="928" t="s">
        <v>718</v>
      </c>
    </row>
    <row r="36" spans="1:14" ht="16.7" customHeight="1">
      <c r="A36" s="914" t="s">
        <v>719</v>
      </c>
      <c r="B36" s="927" t="s">
        <v>720</v>
      </c>
      <c r="C36" s="936">
        <v>3904</v>
      </c>
      <c r="D36" s="916">
        <v>3804</v>
      </c>
      <c r="E36" s="916"/>
      <c r="F36" s="916">
        <v>100</v>
      </c>
      <c r="G36" s="936"/>
      <c r="H36" s="916"/>
      <c r="I36" s="916"/>
      <c r="J36" s="916"/>
      <c r="K36" s="916">
        <v>4010</v>
      </c>
      <c r="L36" s="916">
        <v>-759</v>
      </c>
      <c r="M36" s="936">
        <v>9102</v>
      </c>
      <c r="N36" s="928" t="s">
        <v>721</v>
      </c>
    </row>
    <row r="37" spans="1:14" ht="16.7" customHeight="1">
      <c r="A37" s="914" t="s">
        <v>410</v>
      </c>
      <c r="B37" s="927" t="s">
        <v>723</v>
      </c>
      <c r="C37" s="936">
        <v>74857</v>
      </c>
      <c r="D37" s="916">
        <v>74857</v>
      </c>
      <c r="E37" s="916"/>
      <c r="F37" s="916">
        <v>0</v>
      </c>
      <c r="G37" s="936"/>
      <c r="H37" s="916"/>
      <c r="I37" s="916"/>
      <c r="J37" s="916"/>
      <c r="K37" s="916">
        <v>2042</v>
      </c>
      <c r="L37" s="916">
        <v>-19027</v>
      </c>
      <c r="M37" s="936">
        <v>65067</v>
      </c>
      <c r="N37" s="928" t="s">
        <v>412</v>
      </c>
    </row>
    <row r="38" spans="1:14" ht="46.7" customHeight="1">
      <c r="A38" s="914" t="s">
        <v>725</v>
      </c>
      <c r="B38" s="927" t="s">
        <v>726</v>
      </c>
      <c r="C38" s="936">
        <v>6803</v>
      </c>
      <c r="D38" s="916">
        <v>4396</v>
      </c>
      <c r="E38" s="916"/>
      <c r="F38" s="916">
        <v>2407</v>
      </c>
      <c r="G38" s="936"/>
      <c r="H38" s="916"/>
      <c r="I38" s="916"/>
      <c r="J38" s="916"/>
      <c r="K38" s="916">
        <v>1528</v>
      </c>
      <c r="L38" s="916">
        <v>-4389</v>
      </c>
      <c r="M38" s="936">
        <v>43584</v>
      </c>
      <c r="N38" s="928" t="s">
        <v>727</v>
      </c>
    </row>
    <row r="39" spans="1:14" ht="16.7" customHeight="1">
      <c r="A39" s="914" t="s">
        <v>728</v>
      </c>
      <c r="B39" s="927" t="s">
        <v>729</v>
      </c>
      <c r="C39" s="936">
        <v>60050</v>
      </c>
      <c r="D39" s="916">
        <v>60050</v>
      </c>
      <c r="E39" s="916"/>
      <c r="F39" s="916">
        <v>0</v>
      </c>
      <c r="G39" s="936"/>
      <c r="H39" s="916"/>
      <c r="I39" s="916"/>
      <c r="J39" s="916"/>
      <c r="K39" s="916">
        <v>3549</v>
      </c>
      <c r="L39" s="916">
        <v>-7389</v>
      </c>
      <c r="M39" s="936">
        <v>87777</v>
      </c>
      <c r="N39" s="928" t="s">
        <v>730</v>
      </c>
    </row>
    <row r="40" spans="1:14" ht="31.7" customHeight="1">
      <c r="A40" s="914" t="s">
        <v>731</v>
      </c>
      <c r="B40" s="927" t="s">
        <v>732</v>
      </c>
      <c r="C40" s="936">
        <v>7538</v>
      </c>
      <c r="D40" s="916">
        <v>7538</v>
      </c>
      <c r="E40" s="916"/>
      <c r="F40" s="916">
        <v>0</v>
      </c>
      <c r="G40" s="936">
        <v>12456</v>
      </c>
      <c r="H40" s="916">
        <v>12456</v>
      </c>
      <c r="I40" s="916"/>
      <c r="J40" s="916"/>
      <c r="K40" s="916">
        <v>142164</v>
      </c>
      <c r="L40" s="916">
        <v>-23472</v>
      </c>
      <c r="M40" s="936">
        <v>282546</v>
      </c>
      <c r="N40" s="928" t="s">
        <v>733</v>
      </c>
    </row>
    <row r="41" spans="1:14" ht="16.7" customHeight="1">
      <c r="A41" s="914" t="s">
        <v>416</v>
      </c>
      <c r="B41" s="927" t="s">
        <v>734</v>
      </c>
      <c r="C41" s="936">
        <v>33609</v>
      </c>
      <c r="D41" s="916">
        <v>33609</v>
      </c>
      <c r="E41" s="916"/>
      <c r="F41" s="916">
        <v>0</v>
      </c>
      <c r="G41" s="936"/>
      <c r="H41" s="916"/>
      <c r="I41" s="916"/>
      <c r="J41" s="916"/>
      <c r="K41" s="916">
        <v>4030</v>
      </c>
      <c r="L41" s="916">
        <v>-21462</v>
      </c>
      <c r="M41" s="936">
        <v>209088</v>
      </c>
      <c r="N41" s="930" t="s">
        <v>418</v>
      </c>
    </row>
    <row r="42" spans="1:14" ht="16.7" customHeight="1">
      <c r="A42" s="914" t="s">
        <v>419</v>
      </c>
      <c r="B42" s="927" t="s">
        <v>735</v>
      </c>
      <c r="C42" s="936">
        <v>239280</v>
      </c>
      <c r="D42" s="916">
        <v>234924</v>
      </c>
      <c r="E42" s="916">
        <v>3335</v>
      </c>
      <c r="F42" s="916">
        <v>1021</v>
      </c>
      <c r="G42" s="936">
        <v>4889</v>
      </c>
      <c r="H42" s="916">
        <v>4889</v>
      </c>
      <c r="I42" s="916"/>
      <c r="J42" s="916"/>
      <c r="K42" s="916">
        <v>545</v>
      </c>
      <c r="L42" s="916">
        <v>-5074</v>
      </c>
      <c r="M42" s="936">
        <v>380991</v>
      </c>
      <c r="N42" s="928" t="s">
        <v>421</v>
      </c>
    </row>
    <row r="43" spans="1:14" ht="63.75" customHeight="1">
      <c r="A43" s="914" t="s">
        <v>791</v>
      </c>
      <c r="B43" s="927" t="s">
        <v>736</v>
      </c>
      <c r="C43" s="936">
        <v>725</v>
      </c>
      <c r="D43" s="916">
        <v>438</v>
      </c>
      <c r="E43" s="916"/>
      <c r="F43" s="916">
        <v>287</v>
      </c>
      <c r="G43" s="936">
        <v>2504</v>
      </c>
      <c r="H43" s="916">
        <v>2504</v>
      </c>
      <c r="I43" s="916"/>
      <c r="J43" s="916"/>
      <c r="K43" s="916">
        <v>23363</v>
      </c>
      <c r="L43" s="916">
        <v>-13174</v>
      </c>
      <c r="M43" s="936">
        <v>165170</v>
      </c>
      <c r="N43" s="874" t="s">
        <v>737</v>
      </c>
    </row>
    <row r="44" spans="1:14" ht="16.7" customHeight="1">
      <c r="A44" s="914" t="s">
        <v>738</v>
      </c>
      <c r="B44" s="927" t="s">
        <v>739</v>
      </c>
      <c r="C44" s="936">
        <v>12649</v>
      </c>
      <c r="D44" s="916"/>
      <c r="E44" s="916"/>
      <c r="F44" s="916">
        <v>12649</v>
      </c>
      <c r="G44" s="936">
        <v>9433</v>
      </c>
      <c r="H44" s="916">
        <v>7294</v>
      </c>
      <c r="I44" s="916">
        <v>2139</v>
      </c>
      <c r="J44" s="916"/>
      <c r="K44" s="916">
        <v>7531</v>
      </c>
      <c r="L44" s="916">
        <v>-1899</v>
      </c>
      <c r="M44" s="936">
        <v>36668</v>
      </c>
      <c r="N44" s="930" t="s">
        <v>740</v>
      </c>
    </row>
    <row r="45" spans="1:14" ht="31.7" customHeight="1">
      <c r="A45" s="914" t="s">
        <v>792</v>
      </c>
      <c r="B45" s="927" t="s">
        <v>742</v>
      </c>
      <c r="C45" s="936">
        <v>11774</v>
      </c>
      <c r="D45" s="916">
        <v>9958</v>
      </c>
      <c r="E45" s="916"/>
      <c r="F45" s="916">
        <v>1816</v>
      </c>
      <c r="G45" s="936"/>
      <c r="H45" s="916"/>
      <c r="I45" s="916"/>
      <c r="J45" s="916"/>
      <c r="K45" s="916">
        <v>8308</v>
      </c>
      <c r="L45" s="916">
        <v>-7063</v>
      </c>
      <c r="M45" s="936">
        <v>86853</v>
      </c>
      <c r="N45" s="928" t="s">
        <v>743</v>
      </c>
    </row>
    <row r="46" spans="1:14" ht="31.7" customHeight="1">
      <c r="A46" s="914" t="s">
        <v>430</v>
      </c>
      <c r="B46" s="927" t="s">
        <v>745</v>
      </c>
      <c r="C46" s="936">
        <v>36123</v>
      </c>
      <c r="D46" s="916">
        <v>36110</v>
      </c>
      <c r="E46" s="916"/>
      <c r="F46" s="916">
        <v>13</v>
      </c>
      <c r="G46" s="936"/>
      <c r="H46" s="916"/>
      <c r="I46" s="916"/>
      <c r="J46" s="916"/>
      <c r="K46" s="916">
        <v>8864</v>
      </c>
      <c r="L46" s="916">
        <v>-13256</v>
      </c>
      <c r="M46" s="936">
        <v>124529</v>
      </c>
      <c r="N46" s="928" t="s">
        <v>831</v>
      </c>
    </row>
    <row r="47" spans="1:14" ht="31.7" customHeight="1">
      <c r="A47" s="914" t="s">
        <v>504</v>
      </c>
      <c r="B47" s="927" t="s">
        <v>748</v>
      </c>
      <c r="C47" s="936">
        <v>362970</v>
      </c>
      <c r="D47" s="916">
        <v>551</v>
      </c>
      <c r="E47" s="916"/>
      <c r="F47" s="916">
        <v>362419</v>
      </c>
      <c r="G47" s="936"/>
      <c r="H47" s="916"/>
      <c r="I47" s="916"/>
      <c r="J47" s="916"/>
      <c r="K47" s="916">
        <v>679</v>
      </c>
      <c r="L47" s="916">
        <v>-13937</v>
      </c>
      <c r="M47" s="936">
        <v>393136</v>
      </c>
      <c r="N47" s="928" t="s">
        <v>815</v>
      </c>
    </row>
    <row r="48" spans="1:14" ht="16.7" customHeight="1">
      <c r="A48" s="914" t="s">
        <v>196</v>
      </c>
      <c r="B48" s="927" t="s">
        <v>750</v>
      </c>
      <c r="C48" s="936">
        <v>244698</v>
      </c>
      <c r="D48" s="916">
        <v>38219</v>
      </c>
      <c r="E48" s="916">
        <v>1057</v>
      </c>
      <c r="F48" s="916">
        <v>205422</v>
      </c>
      <c r="G48" s="936"/>
      <c r="H48" s="916"/>
      <c r="I48" s="916"/>
      <c r="J48" s="916"/>
      <c r="K48" s="916">
        <v>189</v>
      </c>
      <c r="L48" s="916">
        <v>-474</v>
      </c>
      <c r="M48" s="936">
        <v>265001</v>
      </c>
      <c r="N48" s="928" t="s">
        <v>209</v>
      </c>
    </row>
    <row r="49" spans="1:14" ht="16.7" customHeight="1">
      <c r="A49" s="914" t="s">
        <v>437</v>
      </c>
      <c r="B49" s="927" t="s">
        <v>752</v>
      </c>
      <c r="C49" s="936">
        <v>226486</v>
      </c>
      <c r="D49" s="916">
        <v>55739</v>
      </c>
      <c r="E49" s="916">
        <v>11899</v>
      </c>
      <c r="F49" s="916">
        <v>158848</v>
      </c>
      <c r="G49" s="936"/>
      <c r="H49" s="916"/>
      <c r="I49" s="916"/>
      <c r="J49" s="916"/>
      <c r="K49" s="916">
        <v>326</v>
      </c>
      <c r="L49" s="916">
        <v>-1743</v>
      </c>
      <c r="M49" s="936">
        <v>232896</v>
      </c>
      <c r="N49" s="928" t="s">
        <v>846</v>
      </c>
    </row>
    <row r="50" spans="1:14" ht="16.7" customHeight="1">
      <c r="A50" s="914" t="s">
        <v>440</v>
      </c>
      <c r="B50" s="927" t="s">
        <v>754</v>
      </c>
      <c r="C50" s="936">
        <v>34375</v>
      </c>
      <c r="D50" s="916">
        <v>13757</v>
      </c>
      <c r="E50" s="916">
        <v>388</v>
      </c>
      <c r="F50" s="916">
        <v>20230</v>
      </c>
      <c r="G50" s="936">
        <v>347</v>
      </c>
      <c r="H50" s="916"/>
      <c r="I50" s="916"/>
      <c r="J50" s="916">
        <v>347</v>
      </c>
      <c r="K50" s="916">
        <v>1373</v>
      </c>
      <c r="L50" s="916">
        <v>-9414</v>
      </c>
      <c r="M50" s="936">
        <v>38491</v>
      </c>
      <c r="N50" s="928" t="s">
        <v>442</v>
      </c>
    </row>
    <row r="51" spans="1:14" ht="16.7" customHeight="1">
      <c r="A51" s="914" t="s">
        <v>443</v>
      </c>
      <c r="B51" s="927" t="s">
        <v>867</v>
      </c>
      <c r="C51" s="936">
        <v>47946</v>
      </c>
      <c r="D51" s="916">
        <v>28065</v>
      </c>
      <c r="E51" s="916">
        <v>19859</v>
      </c>
      <c r="F51" s="916">
        <v>22</v>
      </c>
      <c r="G51" s="936">
        <v>2212</v>
      </c>
      <c r="H51" s="916">
        <v>2212</v>
      </c>
      <c r="I51" s="916"/>
      <c r="J51" s="916"/>
      <c r="K51" s="916">
        <v>5559</v>
      </c>
      <c r="L51" s="916">
        <v>-6400</v>
      </c>
      <c r="M51" s="936">
        <v>56285</v>
      </c>
      <c r="N51" s="928" t="s">
        <v>445</v>
      </c>
    </row>
    <row r="52" spans="1:14" ht="16.7" customHeight="1">
      <c r="A52" s="981" t="s">
        <v>620</v>
      </c>
      <c r="B52" s="933"/>
      <c r="C52" s="936">
        <v>3908788</v>
      </c>
      <c r="D52" s="936">
        <v>3053971</v>
      </c>
      <c r="E52" s="936">
        <v>40173</v>
      </c>
      <c r="F52" s="936">
        <v>814644</v>
      </c>
      <c r="G52" s="982">
        <v>377124</v>
      </c>
      <c r="H52" s="936">
        <v>564315</v>
      </c>
      <c r="I52" s="936">
        <v>-188638</v>
      </c>
      <c r="J52" s="936">
        <v>1447</v>
      </c>
      <c r="K52" s="936">
        <v>1639060</v>
      </c>
      <c r="L52" s="936">
        <v>-1702946</v>
      </c>
      <c r="M52" s="936">
        <v>10210625</v>
      </c>
      <c r="N52" s="940" t="s">
        <v>635</v>
      </c>
    </row>
  </sheetData>
  <mergeCells count="18">
    <mergeCell ref="B4:B6"/>
    <mergeCell ref="C4:C6"/>
    <mergeCell ref="D4:D6"/>
    <mergeCell ref="E4:E6"/>
    <mergeCell ref="F4:F6"/>
    <mergeCell ref="M1:N1"/>
    <mergeCell ref="C2:F2"/>
    <mergeCell ref="G2:J2"/>
    <mergeCell ref="C3:F3"/>
    <mergeCell ref="G3:J3"/>
    <mergeCell ref="M4:M6"/>
    <mergeCell ref="N4:N6"/>
    <mergeCell ref="G4:G6"/>
    <mergeCell ref="H4:H6"/>
    <mergeCell ref="I4:I6"/>
    <mergeCell ref="J4:J6"/>
    <mergeCell ref="K4:K6"/>
    <mergeCell ref="L4:L6"/>
  </mergeCells>
  <pageMargins left="0.59055118110236227" right="0.59055118110236227" top="0.31496062992125984" bottom="0.51181102362204722" header="0" footer="0.31496062992125984"/>
  <pageSetup paperSize="9" scale="63" firstPageNumber="162" fitToWidth="2" fitToHeight="2" orientation="portrait" useFirstPageNumber="1" r:id="rId1"/>
  <headerFooter>
    <oddFooter>&amp;C&amp;"-,обычный"&amp;11&amp;P</oddFooter>
  </headerFooter>
  <colBreaks count="1" manualBreakCount="1">
    <brk id="7"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59"/>
  <sheetViews>
    <sheetView zoomScaleNormal="100" zoomScaleSheetLayoutView="40" workbookViewId="0">
      <selection sqref="A1:G1"/>
    </sheetView>
  </sheetViews>
  <sheetFormatPr defaultColWidth="0" defaultRowHeight="15"/>
  <cols>
    <col min="1" max="1" width="35.375" style="289" customWidth="1"/>
    <col min="2" max="2" width="8.625" style="289" customWidth="1"/>
    <col min="3" max="5" width="7.5" style="289" customWidth="1"/>
    <col min="6" max="6" width="15.625" style="289" customWidth="1"/>
    <col min="7" max="9" width="9.875" style="289" customWidth="1"/>
    <col min="10" max="12" width="7.5" style="289" customWidth="1"/>
    <col min="13" max="13" width="9.875" style="289" customWidth="1"/>
    <col min="14" max="14" width="6.875" style="289" customWidth="1"/>
    <col min="15" max="15" width="8.5" style="289" customWidth="1"/>
    <col min="16" max="16" width="6.875" style="289" customWidth="1"/>
    <col min="17" max="18" width="8.5" style="289" customWidth="1"/>
    <col min="19" max="19" width="6.875" style="289" customWidth="1"/>
    <col min="20" max="21" width="8.5" style="289" customWidth="1"/>
    <col min="22" max="22" width="6.875" style="289" customWidth="1"/>
    <col min="23" max="23" width="12.625" style="289" customWidth="1"/>
    <col min="24" max="24" width="8.5" style="289" customWidth="1"/>
    <col min="25" max="25" width="33.25" style="289" customWidth="1"/>
    <col min="26" max="16301" width="39.5" style="289" customWidth="1"/>
    <col min="16302" max="16302" width="10.625" style="289" customWidth="1"/>
    <col min="16303" max="16303" width="11.75" style="289" customWidth="1"/>
    <col min="16304" max="16304" width="13.125" style="289" customWidth="1"/>
    <col min="16305" max="16305" width="15.375" style="289" customWidth="1"/>
    <col min="16306" max="16306" width="13.5" style="289" customWidth="1"/>
    <col min="16307" max="16307" width="11" style="289" customWidth="1"/>
    <col min="16308" max="16308" width="12.625" style="289" customWidth="1"/>
    <col min="16309" max="16309" width="13.5" style="289" customWidth="1"/>
    <col min="16310" max="16310" width="15.375" style="289" customWidth="1"/>
    <col min="16311" max="16311" width="10.5" style="289" customWidth="1"/>
    <col min="16312" max="16312" width="13.25" style="289" customWidth="1"/>
    <col min="16313" max="16313" width="12.625" style="289" customWidth="1"/>
    <col min="16314" max="16315" width="10.875" style="289" customWidth="1"/>
    <col min="16316" max="16316" width="11.875" style="289" customWidth="1"/>
    <col min="16317" max="16317" width="12.625" style="289" customWidth="1"/>
    <col min="16318" max="16318" width="12.25" style="289" customWidth="1"/>
    <col min="16319" max="16319" width="12.625" style="289" customWidth="1"/>
    <col min="16320" max="16320" width="9.625" style="289" customWidth="1"/>
    <col min="16321" max="16321" width="11.875" style="289" customWidth="1"/>
    <col min="16322" max="16322" width="11" style="289" customWidth="1"/>
    <col min="16323" max="16323" width="10" style="289" customWidth="1"/>
    <col min="16324" max="16324" width="12.25" style="289" customWidth="1"/>
    <col min="16325" max="16325" width="10.875" style="289" customWidth="1"/>
    <col min="16326" max="16326" width="10.125" style="289" customWidth="1"/>
    <col min="16327" max="16327" width="12.25" style="289" customWidth="1"/>
    <col min="16328" max="16328" width="10.875" style="289" customWidth="1"/>
    <col min="16329" max="16329" width="11.75" style="289" customWidth="1"/>
    <col min="16330" max="16330" width="9.25" style="289" customWidth="1"/>
    <col min="16331" max="16331" width="10.875" style="289" customWidth="1"/>
    <col min="16332" max="16332" width="9.25" style="289" customWidth="1"/>
    <col min="16333" max="16333" width="8.375" style="289" customWidth="1"/>
    <col min="16334" max="16334" width="21" style="289" customWidth="1"/>
    <col min="16335" max="16335" width="21.5" style="289" customWidth="1"/>
    <col min="16336" max="16336" width="24.125" style="289" customWidth="1"/>
    <col min="16337" max="16337" width="21.125" style="289" customWidth="1"/>
    <col min="16338" max="16338" width="21.375" style="289" customWidth="1"/>
    <col min="16339" max="16339" width="20" style="289" customWidth="1"/>
    <col min="16340" max="16340" width="20.625" style="289" customWidth="1"/>
    <col min="16341" max="16341" width="19.625" style="289" customWidth="1"/>
    <col min="16342" max="16342" width="19.375" style="289" customWidth="1"/>
    <col min="16343" max="16343" width="20.625" style="289" customWidth="1"/>
    <col min="16344" max="16344" width="22.875" style="289" customWidth="1"/>
    <col min="16345" max="16345" width="20" style="289" customWidth="1"/>
    <col min="16346" max="16346" width="26.375" style="289" customWidth="1"/>
    <col min="16347" max="16347" width="19.25" style="289" customWidth="1"/>
    <col min="16348" max="16348" width="25.375" style="289" customWidth="1"/>
    <col min="16349" max="16349" width="11" style="289" customWidth="1"/>
    <col min="16350" max="16350" width="11.75" style="289" customWidth="1"/>
    <col min="16351" max="16351" width="8.875" style="289" customWidth="1"/>
    <col min="16352" max="16352" width="14.375" style="289" customWidth="1"/>
    <col min="16353" max="16353" width="13.5" style="289" customWidth="1"/>
    <col min="16354" max="16354" width="13.25" style="289" customWidth="1"/>
    <col min="16355" max="16355" width="13.5" style="289" customWidth="1"/>
    <col min="16356" max="16356" width="14.375" style="289" customWidth="1"/>
    <col min="16357" max="16357" width="13.25" style="289" customWidth="1"/>
    <col min="16358" max="16358" width="14.375" style="289" customWidth="1"/>
    <col min="16359" max="16359" width="13.5" style="289" customWidth="1"/>
    <col min="16360" max="16360" width="13.625" style="289" customWidth="1"/>
    <col min="16361" max="16361" width="12.625" style="289" customWidth="1"/>
    <col min="16362" max="16362" width="14.375" style="289" customWidth="1"/>
    <col min="16363" max="16363" width="16.25" style="289" customWidth="1"/>
    <col min="16364" max="16365" width="13.5" style="289" customWidth="1"/>
    <col min="16366" max="16366" width="18.25" style="289" customWidth="1"/>
    <col min="16367" max="16367" width="17.5" style="289" customWidth="1"/>
    <col min="16368" max="16368" width="12.625" style="289" customWidth="1"/>
    <col min="16369" max="16369" width="16.5" style="289" customWidth="1"/>
    <col min="16370" max="16370" width="18.75" style="289" customWidth="1"/>
    <col min="16371" max="16371" width="13.5" style="289" customWidth="1"/>
    <col min="16372" max="16372" width="12.75" style="289" customWidth="1"/>
    <col min="16373" max="16373" width="14.375" style="289" customWidth="1"/>
    <col min="16374" max="16374" width="12.625" style="289" customWidth="1"/>
    <col min="16375" max="16375" width="9.25" style="289" customWidth="1"/>
    <col min="16376" max="16376" width="8.375" style="289" customWidth="1"/>
    <col min="16377" max="16377" width="8.25" style="289" customWidth="1"/>
    <col min="16378" max="16384" width="8.75" style="289" customWidth="1"/>
  </cols>
  <sheetData>
    <row r="1" spans="1:38" ht="19.7" customHeight="1">
      <c r="A1" s="2059" t="s">
        <v>1866</v>
      </c>
      <c r="B1" s="2059"/>
      <c r="C1" s="2076"/>
      <c r="D1" s="2076"/>
      <c r="E1" s="2076"/>
      <c r="F1" s="2076"/>
      <c r="G1" s="2077"/>
      <c r="H1" s="983"/>
      <c r="I1" s="983"/>
      <c r="J1" s="983"/>
      <c r="K1" s="983"/>
      <c r="L1" s="983"/>
      <c r="M1" s="983"/>
      <c r="N1" s="2078" t="s">
        <v>1867</v>
      </c>
      <c r="O1" s="2078"/>
      <c r="P1" s="2078"/>
      <c r="Q1" s="2078"/>
      <c r="R1" s="2078"/>
      <c r="S1" s="2078"/>
      <c r="T1" s="2078"/>
      <c r="U1" s="2078"/>
      <c r="V1" s="2078"/>
      <c r="W1" s="2078"/>
      <c r="X1" s="2078"/>
      <c r="Y1" s="2079"/>
      <c r="Z1" s="373"/>
      <c r="AA1" s="373"/>
      <c r="AB1" s="373"/>
      <c r="AC1" s="373"/>
      <c r="AD1" s="373"/>
      <c r="AE1" s="373"/>
      <c r="AF1" s="373"/>
      <c r="AG1" s="373"/>
      <c r="AH1" s="373"/>
      <c r="AI1" s="373"/>
      <c r="AJ1" s="373"/>
      <c r="AK1" s="373"/>
      <c r="AL1" s="373"/>
    </row>
    <row r="2" spans="1:38" ht="19.7" customHeight="1">
      <c r="A2" s="898"/>
      <c r="B2" s="898"/>
      <c r="C2" s="2061"/>
      <c r="D2" s="2061"/>
      <c r="E2" s="2061"/>
      <c r="F2" s="2061"/>
      <c r="G2" s="2061"/>
      <c r="H2" s="2061"/>
      <c r="I2" s="2061"/>
      <c r="J2" s="2061"/>
      <c r="K2" s="2061"/>
      <c r="L2" s="2061"/>
      <c r="M2" s="2061"/>
      <c r="N2" s="2062"/>
      <c r="O2" s="2062"/>
      <c r="P2" s="2062"/>
      <c r="Q2" s="2062"/>
      <c r="R2" s="2062"/>
      <c r="S2" s="2062"/>
      <c r="T2" s="2062"/>
      <c r="U2" s="2062"/>
      <c r="V2" s="2062"/>
      <c r="W2" s="899"/>
      <c r="X2" s="899"/>
      <c r="Y2" s="984"/>
      <c r="Z2" s="373"/>
      <c r="AA2" s="373"/>
      <c r="AB2" s="373"/>
      <c r="AC2" s="373"/>
      <c r="AD2" s="373"/>
      <c r="AE2" s="373"/>
      <c r="AF2" s="373"/>
      <c r="AG2" s="373"/>
      <c r="AH2" s="373"/>
      <c r="AI2" s="373"/>
      <c r="AJ2" s="373"/>
      <c r="AK2" s="373"/>
      <c r="AL2" s="373"/>
    </row>
    <row r="3" spans="1:38" ht="19.7" customHeight="1">
      <c r="A3" s="901"/>
      <c r="B3" s="902"/>
      <c r="C3" s="2066" t="s">
        <v>756</v>
      </c>
      <c r="D3" s="2066"/>
      <c r="E3" s="2066"/>
      <c r="F3" s="2066"/>
      <c r="G3" s="2066"/>
      <c r="H3" s="2066"/>
      <c r="I3" s="2066"/>
      <c r="J3" s="2066"/>
      <c r="K3" s="2066"/>
      <c r="L3" s="2066"/>
      <c r="M3" s="2067" t="s">
        <v>636</v>
      </c>
      <c r="N3" s="2067"/>
      <c r="O3" s="2067"/>
      <c r="P3" s="2067"/>
      <c r="Q3" s="2067"/>
      <c r="R3" s="2067"/>
      <c r="S3" s="2067"/>
      <c r="T3" s="2067"/>
      <c r="U3" s="2067"/>
      <c r="V3" s="2067"/>
      <c r="W3" s="903"/>
      <c r="X3" s="904"/>
      <c r="Y3" s="985"/>
      <c r="Z3" s="906"/>
      <c r="AA3" s="906"/>
      <c r="AB3" s="906"/>
      <c r="AC3" s="373"/>
      <c r="AD3" s="373"/>
      <c r="AE3" s="373"/>
      <c r="AF3" s="373"/>
      <c r="AG3" s="373"/>
      <c r="AH3" s="373"/>
      <c r="AI3" s="373"/>
      <c r="AJ3" s="373"/>
      <c r="AK3" s="373"/>
      <c r="AL3" s="373"/>
    </row>
    <row r="4" spans="1:38" ht="19.7" customHeight="1">
      <c r="A4" s="852"/>
      <c r="B4" s="2052" t="s">
        <v>362</v>
      </c>
      <c r="C4" s="2035" t="s">
        <v>385</v>
      </c>
      <c r="D4" s="2035" t="s">
        <v>646</v>
      </c>
      <c r="E4" s="2035" t="s">
        <v>649</v>
      </c>
      <c r="F4" s="2035" t="s">
        <v>652</v>
      </c>
      <c r="G4" s="2035" t="s">
        <v>758</v>
      </c>
      <c r="H4" s="2035" t="s">
        <v>658</v>
      </c>
      <c r="I4" s="2035" t="s">
        <v>776</v>
      </c>
      <c r="J4" s="2035" t="s">
        <v>664</v>
      </c>
      <c r="K4" s="2035" t="s">
        <v>667</v>
      </c>
      <c r="L4" s="2035" t="s">
        <v>760</v>
      </c>
      <c r="M4" s="2035" t="s">
        <v>673</v>
      </c>
      <c r="N4" s="2035" t="s">
        <v>676</v>
      </c>
      <c r="O4" s="2035" t="s">
        <v>679</v>
      </c>
      <c r="P4" s="2035" t="s">
        <v>682</v>
      </c>
      <c r="Q4" s="2069" t="s">
        <v>685</v>
      </c>
      <c r="R4" s="2035" t="s">
        <v>761</v>
      </c>
      <c r="S4" s="2035" t="s">
        <v>691</v>
      </c>
      <c r="T4" s="2069" t="s">
        <v>762</v>
      </c>
      <c r="U4" s="2035" t="s">
        <v>763</v>
      </c>
      <c r="V4" s="2035" t="s">
        <v>700</v>
      </c>
      <c r="W4" s="2035" t="s">
        <v>764</v>
      </c>
      <c r="X4" s="2035" t="s">
        <v>394</v>
      </c>
      <c r="Y4" s="924"/>
      <c r="Z4" s="906"/>
      <c r="AA4" s="906"/>
      <c r="AB4" s="906"/>
      <c r="AC4" s="373"/>
      <c r="AD4" s="373"/>
      <c r="AE4" s="373"/>
      <c r="AF4" s="373"/>
      <c r="AG4" s="373"/>
      <c r="AH4" s="373"/>
      <c r="AI4" s="373"/>
      <c r="AJ4" s="373"/>
      <c r="AK4" s="373"/>
      <c r="AL4" s="373"/>
    </row>
    <row r="5" spans="1:38" ht="19.7" customHeight="1">
      <c r="A5" s="852"/>
      <c r="B5" s="2052"/>
      <c r="C5" s="2036"/>
      <c r="D5" s="2036"/>
      <c r="E5" s="2036"/>
      <c r="F5" s="2036"/>
      <c r="G5" s="2036"/>
      <c r="H5" s="2036"/>
      <c r="I5" s="2036"/>
      <c r="J5" s="2036"/>
      <c r="K5" s="2036"/>
      <c r="L5" s="2036"/>
      <c r="M5" s="2036"/>
      <c r="N5" s="2036"/>
      <c r="O5" s="2036"/>
      <c r="P5" s="2036"/>
      <c r="Q5" s="2050"/>
      <c r="R5" s="2036"/>
      <c r="S5" s="2036"/>
      <c r="T5" s="2050"/>
      <c r="U5" s="2036"/>
      <c r="V5" s="2036"/>
      <c r="W5" s="2058"/>
      <c r="X5" s="2036"/>
      <c r="Y5" s="924"/>
      <c r="Z5" s="906"/>
      <c r="AA5" s="906"/>
      <c r="AB5" s="906"/>
      <c r="AC5" s="373"/>
      <c r="AD5" s="373"/>
      <c r="AE5" s="373"/>
      <c r="AF5" s="373"/>
      <c r="AG5" s="373"/>
      <c r="AH5" s="373"/>
      <c r="AI5" s="373"/>
      <c r="AJ5" s="373"/>
      <c r="AK5" s="373"/>
      <c r="AL5" s="373"/>
    </row>
    <row r="6" spans="1:38" ht="115.5" customHeight="1">
      <c r="A6" s="852"/>
      <c r="B6" s="2052"/>
      <c r="C6" s="2036"/>
      <c r="D6" s="2036"/>
      <c r="E6" s="2036"/>
      <c r="F6" s="2036"/>
      <c r="G6" s="2036"/>
      <c r="H6" s="2036"/>
      <c r="I6" s="2036"/>
      <c r="J6" s="2036"/>
      <c r="K6" s="2036"/>
      <c r="L6" s="2036"/>
      <c r="M6" s="2036"/>
      <c r="N6" s="2036"/>
      <c r="O6" s="2036"/>
      <c r="P6" s="2036"/>
      <c r="Q6" s="2050"/>
      <c r="R6" s="2036"/>
      <c r="S6" s="2036"/>
      <c r="T6" s="2050"/>
      <c r="U6" s="2036"/>
      <c r="V6" s="2036"/>
      <c r="W6" s="2058"/>
      <c r="X6" s="2036"/>
      <c r="Y6" s="924"/>
      <c r="Z6" s="906"/>
      <c r="AA6" s="906"/>
      <c r="AB6" s="906"/>
      <c r="AC6" s="373"/>
      <c r="AD6" s="373"/>
      <c r="AE6" s="373"/>
      <c r="AF6" s="373"/>
      <c r="AG6" s="373"/>
      <c r="AH6" s="373"/>
      <c r="AI6" s="373"/>
      <c r="AJ6" s="373"/>
      <c r="AK6" s="373"/>
      <c r="AL6" s="373"/>
    </row>
    <row r="7" spans="1:38" ht="138.75" customHeight="1">
      <c r="A7" s="908"/>
      <c r="B7" s="861" t="s">
        <v>372</v>
      </c>
      <c r="C7" s="861" t="s">
        <v>645</v>
      </c>
      <c r="D7" s="861" t="s">
        <v>648</v>
      </c>
      <c r="E7" s="861" t="s">
        <v>651</v>
      </c>
      <c r="F7" s="861" t="s">
        <v>654</v>
      </c>
      <c r="G7" s="861" t="s">
        <v>765</v>
      </c>
      <c r="H7" s="861" t="s">
        <v>660</v>
      </c>
      <c r="I7" s="861" t="s">
        <v>663</v>
      </c>
      <c r="J7" s="861" t="s">
        <v>666</v>
      </c>
      <c r="K7" s="861" t="s">
        <v>669</v>
      </c>
      <c r="L7" s="861" t="s">
        <v>766</v>
      </c>
      <c r="M7" s="861" t="s">
        <v>767</v>
      </c>
      <c r="N7" s="861" t="s">
        <v>678</v>
      </c>
      <c r="O7" s="861" t="s">
        <v>768</v>
      </c>
      <c r="P7" s="861" t="s">
        <v>769</v>
      </c>
      <c r="Q7" s="863" t="s">
        <v>687</v>
      </c>
      <c r="R7" s="861" t="s">
        <v>770</v>
      </c>
      <c r="S7" s="861" t="s">
        <v>693</v>
      </c>
      <c r="T7" s="863" t="s">
        <v>771</v>
      </c>
      <c r="U7" s="861" t="s">
        <v>699</v>
      </c>
      <c r="V7" s="861" t="s">
        <v>702</v>
      </c>
      <c r="W7" s="861" t="s">
        <v>772</v>
      </c>
      <c r="X7" s="861" t="s">
        <v>773</v>
      </c>
      <c r="Y7" s="924"/>
      <c r="Z7" s="906"/>
      <c r="AA7" s="906"/>
      <c r="AB7" s="906"/>
      <c r="AC7" s="373"/>
      <c r="AD7" s="373"/>
      <c r="AE7" s="373"/>
      <c r="AF7" s="373"/>
      <c r="AG7" s="373"/>
      <c r="AH7" s="373"/>
      <c r="AI7" s="373"/>
      <c r="AJ7" s="373"/>
      <c r="AK7" s="373"/>
      <c r="AL7" s="373"/>
    </row>
    <row r="8" spans="1:38" ht="17.25" customHeight="1">
      <c r="A8" s="909"/>
      <c r="B8" s="976"/>
      <c r="C8" s="1729" t="s">
        <v>644</v>
      </c>
      <c r="D8" s="1729" t="s">
        <v>647</v>
      </c>
      <c r="E8" s="1729" t="s">
        <v>650</v>
      </c>
      <c r="F8" s="1729" t="s">
        <v>653</v>
      </c>
      <c r="G8" s="1729" t="s">
        <v>656</v>
      </c>
      <c r="H8" s="1729" t="s">
        <v>659</v>
      </c>
      <c r="I8" s="1729" t="s">
        <v>662</v>
      </c>
      <c r="J8" s="1729" t="s">
        <v>665</v>
      </c>
      <c r="K8" s="1729" t="s">
        <v>668</v>
      </c>
      <c r="L8" s="1729" t="s">
        <v>671</v>
      </c>
      <c r="M8" s="1729" t="s">
        <v>674</v>
      </c>
      <c r="N8" s="1729" t="s">
        <v>677</v>
      </c>
      <c r="O8" s="1729" t="s">
        <v>680</v>
      </c>
      <c r="P8" s="1729" t="s">
        <v>683</v>
      </c>
      <c r="Q8" s="1730" t="s">
        <v>686</v>
      </c>
      <c r="R8" s="1729" t="s">
        <v>689</v>
      </c>
      <c r="S8" s="1729" t="s">
        <v>692</v>
      </c>
      <c r="T8" s="1730" t="s">
        <v>695</v>
      </c>
      <c r="U8" s="1729" t="s">
        <v>698</v>
      </c>
      <c r="V8" s="1729" t="s">
        <v>701</v>
      </c>
      <c r="W8" s="1729" t="s">
        <v>703</v>
      </c>
      <c r="X8" s="1729" t="s">
        <v>707</v>
      </c>
      <c r="Y8" s="988"/>
      <c r="Z8" s="906"/>
      <c r="AA8" s="906"/>
      <c r="AB8" s="906"/>
      <c r="AC8" s="373"/>
      <c r="AD8" s="373"/>
      <c r="AE8" s="373"/>
      <c r="AF8" s="373"/>
      <c r="AG8" s="373"/>
      <c r="AH8" s="373"/>
      <c r="AI8" s="373"/>
      <c r="AJ8" s="373"/>
      <c r="AK8" s="373"/>
      <c r="AL8" s="373"/>
    </row>
    <row r="9" spans="1:38" ht="6.95" customHeight="1">
      <c r="A9" s="914"/>
      <c r="B9" s="914"/>
      <c r="C9" s="915"/>
      <c r="D9" s="915"/>
      <c r="E9" s="915"/>
      <c r="F9" s="915"/>
      <c r="G9" s="915"/>
      <c r="H9" s="915"/>
      <c r="I9" s="915"/>
      <c r="J9" s="915"/>
      <c r="K9" s="915"/>
      <c r="L9" s="915"/>
      <c r="M9" s="916"/>
      <c r="N9" s="916"/>
      <c r="O9" s="916"/>
      <c r="P9" s="916"/>
      <c r="Q9" s="916"/>
      <c r="R9" s="916"/>
      <c r="S9" s="916"/>
      <c r="T9" s="916"/>
      <c r="U9" s="916"/>
      <c r="V9" s="916"/>
      <c r="W9" s="916"/>
      <c r="X9" s="916"/>
      <c r="Y9" s="926"/>
      <c r="Z9" s="373"/>
      <c r="AA9" s="373"/>
      <c r="AB9" s="373"/>
      <c r="AC9" s="373"/>
      <c r="AD9" s="373"/>
      <c r="AE9" s="373"/>
      <c r="AF9" s="373"/>
      <c r="AG9" s="373"/>
      <c r="AH9" s="373"/>
      <c r="AI9" s="373"/>
      <c r="AJ9" s="373"/>
      <c r="AK9" s="373"/>
      <c r="AL9" s="373"/>
    </row>
    <row r="10" spans="1:38" ht="22.5" customHeight="1">
      <c r="A10" s="929" t="s">
        <v>385</v>
      </c>
      <c r="B10" s="899" t="s">
        <v>644</v>
      </c>
      <c r="C10" s="989">
        <v>1.286497904926998</v>
      </c>
      <c r="D10" s="989">
        <v>1.6727049827039618E-2</v>
      </c>
      <c r="E10" s="989">
        <v>8.2569244543017339E-3</v>
      </c>
      <c r="F10" s="989">
        <v>1.0276039534767977E-2</v>
      </c>
      <c r="G10" s="989">
        <v>0.24988041793078541</v>
      </c>
      <c r="H10" s="989">
        <v>2.2331572497511349E-2</v>
      </c>
      <c r="I10" s="989">
        <v>0.16050724028378321</v>
      </c>
      <c r="J10" s="989">
        <v>1.9288861067710557E-2</v>
      </c>
      <c r="K10" s="989">
        <v>2.0117247562039097E-2</v>
      </c>
      <c r="L10" s="989">
        <v>4.272466603016422E-2</v>
      </c>
      <c r="M10" s="990">
        <v>2.8739187053319088E-2</v>
      </c>
      <c r="N10" s="990">
        <v>2.6878092183350261E-2</v>
      </c>
      <c r="O10" s="990">
        <v>2.1454208570347699E-2</v>
      </c>
      <c r="P10" s="990">
        <v>1.4843879517607315E-2</v>
      </c>
      <c r="Q10" s="990">
        <v>1.7110322442560732E-2</v>
      </c>
      <c r="R10" s="990">
        <v>2.4025198720483424E-2</v>
      </c>
      <c r="S10" s="990">
        <v>1.948647276800455E-2</v>
      </c>
      <c r="T10" s="990">
        <v>1.6394368290266012E-2</v>
      </c>
      <c r="U10" s="990">
        <v>1.6515448002383838E-2</v>
      </c>
      <c r="V10" s="990">
        <v>1.0882364202589612E-2</v>
      </c>
      <c r="W10" s="990">
        <v>3.5640571513872676E-2</v>
      </c>
      <c r="X10" s="990">
        <v>1.1572956006508922E-2</v>
      </c>
      <c r="Y10" s="928" t="s">
        <v>645</v>
      </c>
      <c r="Z10" s="373"/>
      <c r="AA10" s="373"/>
      <c r="AB10" s="373"/>
      <c r="AC10" s="373"/>
      <c r="AD10" s="373"/>
      <c r="AE10" s="373"/>
      <c r="AF10" s="373"/>
      <c r="AG10" s="373"/>
      <c r="AH10" s="373"/>
      <c r="AI10" s="373"/>
      <c r="AJ10" s="373"/>
      <c r="AK10" s="373"/>
      <c r="AL10" s="373"/>
    </row>
    <row r="11" spans="1:38" ht="22.5" customHeight="1">
      <c r="A11" s="929" t="s">
        <v>646</v>
      </c>
      <c r="B11" s="927" t="s">
        <v>647</v>
      </c>
      <c r="C11" s="989">
        <v>1.9983161090410734E-2</v>
      </c>
      <c r="D11" s="989">
        <v>1.0652997999991156</v>
      </c>
      <c r="E11" s="989">
        <v>1.5013659000703113E-2</v>
      </c>
      <c r="F11" s="989">
        <v>5.4432042546480014E-2</v>
      </c>
      <c r="G11" s="989">
        <v>2.1804082875360491E-2</v>
      </c>
      <c r="H11" s="989">
        <v>1.7546264159123266E-2</v>
      </c>
      <c r="I11" s="989">
        <v>3.9912404632096644E-2</v>
      </c>
      <c r="J11" s="989">
        <v>0.6228089267177036</v>
      </c>
      <c r="K11" s="989">
        <v>1.9035033902382294E-2</v>
      </c>
      <c r="L11" s="989">
        <v>4.8142811809157374E-2</v>
      </c>
      <c r="M11" s="990">
        <v>1.5986886318495045E-2</v>
      </c>
      <c r="N11" s="990">
        <v>3.9896739638631454E-2</v>
      </c>
      <c r="O11" s="990">
        <v>6.5967837940538301E-2</v>
      </c>
      <c r="P11" s="990">
        <v>0.17479665297657845</v>
      </c>
      <c r="Q11" s="990">
        <v>8.7548710514803021E-2</v>
      </c>
      <c r="R11" s="990">
        <v>1.5915941056321943E-2</v>
      </c>
      <c r="S11" s="990">
        <v>5.0215344638150722E-2</v>
      </c>
      <c r="T11" s="990">
        <v>5.3000297472976618E-2</v>
      </c>
      <c r="U11" s="990">
        <v>1.7149584103215938E-2</v>
      </c>
      <c r="V11" s="990">
        <v>4.467114779456087E-2</v>
      </c>
      <c r="W11" s="990">
        <v>3.299473169549965E-2</v>
      </c>
      <c r="X11" s="990">
        <v>0.26499963090181983</v>
      </c>
      <c r="Y11" s="928" t="s">
        <v>648</v>
      </c>
      <c r="Z11" s="373"/>
      <c r="AA11" s="373"/>
      <c r="AB11" s="373"/>
      <c r="AC11" s="373"/>
      <c r="AD11" s="373"/>
      <c r="AE11" s="373"/>
      <c r="AF11" s="373"/>
      <c r="AG11" s="373"/>
      <c r="AH11" s="373"/>
      <c r="AI11" s="373"/>
      <c r="AJ11" s="373"/>
      <c r="AK11" s="373"/>
      <c r="AL11" s="373"/>
    </row>
    <row r="12" spans="1:38" ht="35.25" customHeight="1">
      <c r="A12" s="914" t="s">
        <v>649</v>
      </c>
      <c r="B12" s="927" t="s">
        <v>650</v>
      </c>
      <c r="C12" s="989">
        <v>3.6547466360827945E-2</v>
      </c>
      <c r="D12" s="989">
        <v>4.1034306345133512E-2</v>
      </c>
      <c r="E12" s="989">
        <v>1.0429825380330306</v>
      </c>
      <c r="F12" s="989">
        <v>5.7149870365197648E-2</v>
      </c>
      <c r="G12" s="989">
        <v>2.9139127323776607E-2</v>
      </c>
      <c r="H12" s="989">
        <v>2.6758124476470493E-2</v>
      </c>
      <c r="I12" s="989">
        <v>5.3628788086780017E-2</v>
      </c>
      <c r="J12" s="989">
        <v>3.96783184139409E-2</v>
      </c>
      <c r="K12" s="989">
        <v>0.19127949173769912</v>
      </c>
      <c r="L12" s="989">
        <v>0.11189350774999947</v>
      </c>
      <c r="M12" s="990">
        <v>2.27528928769846E-2</v>
      </c>
      <c r="N12" s="990">
        <v>5.5780770057856158E-2</v>
      </c>
      <c r="O12" s="990">
        <v>6.6167265301867298E-2</v>
      </c>
      <c r="P12" s="990">
        <v>7.6337072335183623E-2</v>
      </c>
      <c r="Q12" s="990">
        <v>5.3288488745394172E-2</v>
      </c>
      <c r="R12" s="990">
        <v>2.1892696309140106E-2</v>
      </c>
      <c r="S12" s="990">
        <v>3.3240440546406881E-2</v>
      </c>
      <c r="T12" s="990">
        <v>4.4909598324978074E-2</v>
      </c>
      <c r="U12" s="990">
        <v>2.0204556780977677E-2</v>
      </c>
      <c r="V12" s="990">
        <v>4.0541276385129034E-2</v>
      </c>
      <c r="W12" s="990">
        <v>3.1019597455566657E-2</v>
      </c>
      <c r="X12" s="990">
        <v>0.17350546782398446</v>
      </c>
      <c r="Y12" s="928" t="s">
        <v>847</v>
      </c>
      <c r="Z12" s="373"/>
      <c r="AA12" s="373"/>
      <c r="AB12" s="373"/>
      <c r="AC12" s="373"/>
      <c r="AD12" s="373"/>
      <c r="AE12" s="373"/>
      <c r="AF12" s="373"/>
      <c r="AG12" s="373"/>
      <c r="AH12" s="373"/>
      <c r="AI12" s="373"/>
      <c r="AJ12" s="373"/>
      <c r="AK12" s="373"/>
      <c r="AL12" s="373"/>
    </row>
    <row r="13" spans="1:38" ht="84.75" customHeight="1">
      <c r="A13" s="914" t="s">
        <v>652</v>
      </c>
      <c r="B13" s="899" t="s">
        <v>653</v>
      </c>
      <c r="C13" s="989">
        <v>1.4214831001968844E-2</v>
      </c>
      <c r="D13" s="989">
        <v>4.1318442873235613E-2</v>
      </c>
      <c r="E13" s="989">
        <v>1.6249231929762548E-2</v>
      </c>
      <c r="F13" s="989">
        <v>1.0806288443441372</v>
      </c>
      <c r="G13" s="989">
        <v>1.7092571748051021E-2</v>
      </c>
      <c r="H13" s="989">
        <v>1.2568253617454868E-2</v>
      </c>
      <c r="I13" s="989">
        <v>2.0276363922074526E-2</v>
      </c>
      <c r="J13" s="989">
        <v>3.2216834545860246E-2</v>
      </c>
      <c r="K13" s="989">
        <v>1.4214316964769842E-2</v>
      </c>
      <c r="L13" s="989">
        <v>2.1998766589036319E-2</v>
      </c>
      <c r="M13" s="990">
        <v>1.49217721735641E-2</v>
      </c>
      <c r="N13" s="990">
        <v>3.0100544063174396E-2</v>
      </c>
      <c r="O13" s="990">
        <v>0.15076083117200331</v>
      </c>
      <c r="P13" s="990">
        <v>0.22286145264711746</v>
      </c>
      <c r="Q13" s="990">
        <v>9.3807476558273567E-2</v>
      </c>
      <c r="R13" s="990">
        <v>1.5971653318299393E-2</v>
      </c>
      <c r="S13" s="990">
        <v>4.6457602730612842E-2</v>
      </c>
      <c r="T13" s="990">
        <v>5.3501517403554542E-2</v>
      </c>
      <c r="U13" s="990">
        <v>1.7609695363496162E-2</v>
      </c>
      <c r="V13" s="990">
        <v>4.6694546164008546E-2</v>
      </c>
      <c r="W13" s="990">
        <v>3.3960300495259985E-2</v>
      </c>
      <c r="X13" s="990">
        <v>3.1751467294896384E-2</v>
      </c>
      <c r="Y13" s="928" t="s">
        <v>774</v>
      </c>
      <c r="Z13" s="373"/>
      <c r="AA13" s="373"/>
      <c r="AB13" s="373"/>
      <c r="AC13" s="373"/>
      <c r="AD13" s="373"/>
      <c r="AE13" s="373"/>
      <c r="AF13" s="373"/>
      <c r="AG13" s="373"/>
      <c r="AH13" s="373"/>
      <c r="AI13" s="373"/>
      <c r="AJ13" s="373"/>
      <c r="AK13" s="373"/>
      <c r="AL13" s="373"/>
    </row>
    <row r="14" spans="1:38" ht="35.25" customHeight="1">
      <c r="A14" s="914" t="s">
        <v>758</v>
      </c>
      <c r="B14" s="927" t="s">
        <v>656</v>
      </c>
      <c r="C14" s="989">
        <v>2.6907254707021298E-3</v>
      </c>
      <c r="D14" s="989">
        <v>9.6173118001826978E-4</v>
      </c>
      <c r="E14" s="989">
        <v>6.2903135585781571E-4</v>
      </c>
      <c r="F14" s="989">
        <v>7.5460229478925621E-4</v>
      </c>
      <c r="G14" s="989">
        <v>1.0341199280901421</v>
      </c>
      <c r="H14" s="989">
        <v>1.5299716967824022E-3</v>
      </c>
      <c r="I14" s="989">
        <v>1.4057978626228571E-3</v>
      </c>
      <c r="J14" s="989">
        <v>1.2526881434761084E-3</v>
      </c>
      <c r="K14" s="989">
        <v>1.3928371989067392E-3</v>
      </c>
      <c r="L14" s="989">
        <v>2.1222196724571536E-3</v>
      </c>
      <c r="M14" s="990">
        <v>1.8213134019277385E-3</v>
      </c>
      <c r="N14" s="990">
        <v>1.4971099096676422E-3</v>
      </c>
      <c r="O14" s="990">
        <v>1.2339594083803382E-3</v>
      </c>
      <c r="P14" s="990">
        <v>9.8023072468851266E-4</v>
      </c>
      <c r="Q14" s="990">
        <v>1.1027197247746702E-3</v>
      </c>
      <c r="R14" s="990">
        <v>1.6898257721552829E-3</v>
      </c>
      <c r="S14" s="990">
        <v>1.4084023884749859E-3</v>
      </c>
      <c r="T14" s="990">
        <v>1.1443866439140658E-3</v>
      </c>
      <c r="U14" s="990">
        <v>1.2807332776512057E-3</v>
      </c>
      <c r="V14" s="990">
        <v>8.0040946402477864E-4</v>
      </c>
      <c r="W14" s="990">
        <v>1.0664797307667351E-3</v>
      </c>
      <c r="X14" s="990">
        <v>6.3604524739816512E-4</v>
      </c>
      <c r="Y14" s="928" t="s">
        <v>657</v>
      </c>
      <c r="Z14" s="373"/>
      <c r="AA14" s="373"/>
      <c r="AB14" s="373"/>
      <c r="AC14" s="373"/>
      <c r="AD14" s="373"/>
      <c r="AE14" s="373"/>
      <c r="AF14" s="373"/>
      <c r="AG14" s="373"/>
      <c r="AH14" s="373"/>
      <c r="AI14" s="373"/>
      <c r="AJ14" s="373"/>
      <c r="AK14" s="373"/>
      <c r="AL14" s="373"/>
    </row>
    <row r="15" spans="1:38" ht="53.85" customHeight="1">
      <c r="A15" s="914" t="s">
        <v>848</v>
      </c>
      <c r="B15" s="927" t="s">
        <v>659</v>
      </c>
      <c r="C15" s="989">
        <v>1.9065135201826277E-3</v>
      </c>
      <c r="D15" s="989">
        <v>2.7873817022717354E-3</v>
      </c>
      <c r="E15" s="989">
        <v>1.4744926380536605E-3</v>
      </c>
      <c r="F15" s="989">
        <v>2.524109178553861E-3</v>
      </c>
      <c r="G15" s="989">
        <v>2.4425048560981853E-3</v>
      </c>
      <c r="H15" s="989">
        <v>1.0817955783272271</v>
      </c>
      <c r="I15" s="989">
        <v>4.2692437601703371E-3</v>
      </c>
      <c r="J15" s="989">
        <v>3.7787150955731676E-3</v>
      </c>
      <c r="K15" s="989">
        <v>2.4257017932987289E-3</v>
      </c>
      <c r="L15" s="989">
        <v>4.877561210807675E-3</v>
      </c>
      <c r="M15" s="990">
        <v>3.7157779511581132E-3</v>
      </c>
      <c r="N15" s="990">
        <v>5.6545617093368382E-3</v>
      </c>
      <c r="O15" s="990">
        <v>3.3286095561649068E-3</v>
      </c>
      <c r="P15" s="990">
        <v>3.0323229414922744E-3</v>
      </c>
      <c r="Q15" s="990">
        <v>3.3687206998618381E-3</v>
      </c>
      <c r="R15" s="990">
        <v>2.8870625599615651E-3</v>
      </c>
      <c r="S15" s="990">
        <v>2.7053390397458435E-3</v>
      </c>
      <c r="T15" s="990">
        <v>2.8786672496020887E-3</v>
      </c>
      <c r="U15" s="990">
        <v>2.4407798874124141E-3</v>
      </c>
      <c r="V15" s="990">
        <v>3.1131096562957436E-3</v>
      </c>
      <c r="W15" s="990">
        <v>1.1272350476625384E-2</v>
      </c>
      <c r="X15" s="990">
        <v>2.2736420881076269E-3</v>
      </c>
      <c r="Y15" s="928" t="s">
        <v>849</v>
      </c>
      <c r="Z15" s="373"/>
      <c r="AA15" s="373"/>
      <c r="AB15" s="373"/>
      <c r="AC15" s="373"/>
      <c r="AD15" s="373"/>
      <c r="AE15" s="373"/>
      <c r="AF15" s="373"/>
      <c r="AG15" s="373"/>
      <c r="AH15" s="373"/>
      <c r="AI15" s="373"/>
      <c r="AJ15" s="373"/>
      <c r="AK15" s="373"/>
      <c r="AL15" s="373"/>
    </row>
    <row r="16" spans="1:38" ht="53.85" customHeight="1">
      <c r="A16" s="914" t="s">
        <v>850</v>
      </c>
      <c r="B16" s="899" t="s">
        <v>662</v>
      </c>
      <c r="C16" s="989">
        <v>1.5052043610800583E-2</v>
      </c>
      <c r="D16" s="989">
        <v>2.0311896805738854E-2</v>
      </c>
      <c r="E16" s="989">
        <v>9.0252803769326293E-3</v>
      </c>
      <c r="F16" s="989">
        <v>1.4420218722349687E-2</v>
      </c>
      <c r="G16" s="989">
        <v>4.9831251553177025E-2</v>
      </c>
      <c r="H16" s="989">
        <v>1.7604781622876507E-2</v>
      </c>
      <c r="I16" s="989">
        <v>1.3718399556298166</v>
      </c>
      <c r="J16" s="989">
        <v>1.9326310114136915E-2</v>
      </c>
      <c r="K16" s="989">
        <v>1.4601265617824951E-2</v>
      </c>
      <c r="L16" s="989">
        <v>2.9284646811710408E-2</v>
      </c>
      <c r="M16" s="990">
        <v>3.4166830751733782E-2</v>
      </c>
      <c r="N16" s="990">
        <v>4.7410507938688458E-2</v>
      </c>
      <c r="O16" s="990">
        <v>4.4196327736119312E-2</v>
      </c>
      <c r="P16" s="990">
        <v>1.9365624757777387E-2</v>
      </c>
      <c r="Q16" s="990">
        <v>3.3847989922370571E-2</v>
      </c>
      <c r="R16" s="990">
        <v>1.6615058996764312E-2</v>
      </c>
      <c r="S16" s="990">
        <v>2.0705723563731147E-2</v>
      </c>
      <c r="T16" s="990">
        <v>2.1679391227039688E-2</v>
      </c>
      <c r="U16" s="990">
        <v>1.228050660433181E-2</v>
      </c>
      <c r="V16" s="990">
        <v>1.6762897654329346E-2</v>
      </c>
      <c r="W16" s="990">
        <v>0.12526088587634829</v>
      </c>
      <c r="X16" s="990">
        <v>1.4098063664091949E-2</v>
      </c>
      <c r="Y16" s="928" t="s">
        <v>777</v>
      </c>
      <c r="Z16" s="373"/>
      <c r="AA16" s="373"/>
      <c r="AB16" s="373"/>
      <c r="AC16" s="373"/>
      <c r="AD16" s="373"/>
      <c r="AE16" s="373"/>
      <c r="AF16" s="373"/>
      <c r="AG16" s="373"/>
      <c r="AH16" s="373"/>
      <c r="AI16" s="373"/>
      <c r="AJ16" s="373"/>
      <c r="AK16" s="373"/>
      <c r="AL16" s="373"/>
    </row>
    <row r="17" spans="1:38" ht="22.5" customHeight="1">
      <c r="A17" s="929" t="s">
        <v>664</v>
      </c>
      <c r="B17" s="927" t="s">
        <v>665</v>
      </c>
      <c r="C17" s="989">
        <v>7.0254721792529741E-3</v>
      </c>
      <c r="D17" s="989">
        <v>1.3124366712697717E-2</v>
      </c>
      <c r="E17" s="989">
        <v>5.3792889450112076E-3</v>
      </c>
      <c r="F17" s="989">
        <v>1.2966582381873702E-2</v>
      </c>
      <c r="G17" s="989">
        <v>6.6546548391893503E-3</v>
      </c>
      <c r="H17" s="989">
        <v>5.2487481781926274E-3</v>
      </c>
      <c r="I17" s="989">
        <v>1.3033632400491242E-2</v>
      </c>
      <c r="J17" s="989">
        <v>1.0417274744921388</v>
      </c>
      <c r="K17" s="989">
        <v>5.6433917015952387E-3</v>
      </c>
      <c r="L17" s="989">
        <v>2.0612417287826073E-2</v>
      </c>
      <c r="M17" s="990">
        <v>5.7110291334470219E-3</v>
      </c>
      <c r="N17" s="990">
        <v>1.5979630464004749E-2</v>
      </c>
      <c r="O17" s="990">
        <v>3.0046428434315698E-2</v>
      </c>
      <c r="P17" s="990">
        <v>0.16970411433395391</v>
      </c>
      <c r="Q17" s="990">
        <v>7.5637702081348901E-2</v>
      </c>
      <c r="R17" s="990">
        <v>6.7913905997942833E-3</v>
      </c>
      <c r="S17" s="990">
        <v>4.376112229359768E-2</v>
      </c>
      <c r="T17" s="990">
        <v>3.5154697201332089E-2</v>
      </c>
      <c r="U17" s="990">
        <v>9.3192208951616423E-3</v>
      </c>
      <c r="V17" s="990">
        <v>3.0984861817506718E-2</v>
      </c>
      <c r="W17" s="990">
        <v>2.0284928769688397E-2</v>
      </c>
      <c r="X17" s="990">
        <v>1.7893621049455705E-2</v>
      </c>
      <c r="Y17" s="928" t="s">
        <v>666</v>
      </c>
      <c r="Z17" s="373"/>
      <c r="AA17" s="373"/>
      <c r="AB17" s="373"/>
      <c r="AC17" s="373"/>
      <c r="AD17" s="373"/>
      <c r="AE17" s="373"/>
      <c r="AF17" s="373"/>
      <c r="AG17" s="373"/>
      <c r="AH17" s="373"/>
      <c r="AI17" s="373"/>
      <c r="AJ17" s="373"/>
      <c r="AK17" s="373"/>
      <c r="AL17" s="373"/>
    </row>
    <row r="18" spans="1:38" ht="35.25" customHeight="1">
      <c r="A18" s="914" t="s">
        <v>818</v>
      </c>
      <c r="B18" s="927" t="s">
        <v>668</v>
      </c>
      <c r="C18" s="989">
        <v>6.0716891656552217E-2</v>
      </c>
      <c r="D18" s="989">
        <v>3.1724535265399138E-2</v>
      </c>
      <c r="E18" s="989">
        <v>1.7863820841090026E-2</v>
      </c>
      <c r="F18" s="989">
        <v>6.1119476717593046E-2</v>
      </c>
      <c r="G18" s="989">
        <v>3.3990947563933518E-2</v>
      </c>
      <c r="H18" s="989">
        <v>2.6799248345128677E-2</v>
      </c>
      <c r="I18" s="989">
        <v>4.1996651476601844E-2</v>
      </c>
      <c r="J18" s="989">
        <v>3.5373789756743615E-2</v>
      </c>
      <c r="K18" s="989">
        <v>1.0377362678924231</v>
      </c>
      <c r="L18" s="989">
        <v>6.4821329837045888E-2</v>
      </c>
      <c r="M18" s="990">
        <v>2.6954712949005404E-2</v>
      </c>
      <c r="N18" s="990">
        <v>4.6852478847022386E-2</v>
      </c>
      <c r="O18" s="990">
        <v>6.3288745958342912E-2</v>
      </c>
      <c r="P18" s="990">
        <v>4.2920784807214826E-2</v>
      </c>
      <c r="Q18" s="990">
        <v>4.0237167282901609E-2</v>
      </c>
      <c r="R18" s="990">
        <v>2.8160305497901491E-2</v>
      </c>
      <c r="S18" s="990">
        <v>2.9943266817521418E-2</v>
      </c>
      <c r="T18" s="990">
        <v>3.5109937110545969E-2</v>
      </c>
      <c r="U18" s="990">
        <v>2.4100114490083091E-2</v>
      </c>
      <c r="V18" s="990">
        <v>2.8971453005098246E-2</v>
      </c>
      <c r="W18" s="990">
        <v>3.020492567113504E-2</v>
      </c>
      <c r="X18" s="990">
        <v>3.6139890936315755E-2</v>
      </c>
      <c r="Y18" s="928" t="s">
        <v>819</v>
      </c>
      <c r="Z18" s="373"/>
      <c r="AA18" s="373"/>
      <c r="AB18" s="373"/>
      <c r="AC18" s="373"/>
      <c r="AD18" s="373"/>
      <c r="AE18" s="373"/>
      <c r="AF18" s="373"/>
      <c r="AG18" s="373"/>
      <c r="AH18" s="373"/>
      <c r="AI18" s="373"/>
      <c r="AJ18" s="373"/>
      <c r="AK18" s="373"/>
      <c r="AL18" s="373"/>
    </row>
    <row r="19" spans="1:38" ht="35.25" customHeight="1">
      <c r="A19" s="914" t="s">
        <v>779</v>
      </c>
      <c r="B19" s="927" t="s">
        <v>671</v>
      </c>
      <c r="C19" s="989">
        <v>0.13936307617966734</v>
      </c>
      <c r="D19" s="989">
        <v>2.8846111427696736E-2</v>
      </c>
      <c r="E19" s="989">
        <v>2.9381067523029471E-2</v>
      </c>
      <c r="F19" s="989">
        <v>4.6121619622093893E-2</v>
      </c>
      <c r="G19" s="989">
        <v>6.8544517694418494E-2</v>
      </c>
      <c r="H19" s="989">
        <v>8.4454814244100035E-2</v>
      </c>
      <c r="I19" s="989">
        <v>0.20161552988410936</v>
      </c>
      <c r="J19" s="989">
        <v>4.3531047438861818E-2</v>
      </c>
      <c r="K19" s="989">
        <v>4.7450540019716672E-2</v>
      </c>
      <c r="L19" s="989">
        <v>1.2455033644127349</v>
      </c>
      <c r="M19" s="990">
        <v>6.374483392540195E-2</v>
      </c>
      <c r="N19" s="990">
        <v>0.31148411223128392</v>
      </c>
      <c r="O19" s="990">
        <v>9.4892336355224538E-2</v>
      </c>
      <c r="P19" s="990">
        <v>5.338636318200847E-2</v>
      </c>
      <c r="Q19" s="990">
        <v>7.5762750313149649E-2</v>
      </c>
      <c r="R19" s="990">
        <v>2.8189372658176642E-2</v>
      </c>
      <c r="S19" s="990">
        <v>4.2906074786915424E-2</v>
      </c>
      <c r="T19" s="990">
        <v>4.7852622423790951E-2</v>
      </c>
      <c r="U19" s="990">
        <v>2.4224479577034316E-2</v>
      </c>
      <c r="V19" s="990">
        <v>3.4049048747326012E-2</v>
      </c>
      <c r="W19" s="990">
        <v>6.8323390291671268E-2</v>
      </c>
      <c r="X19" s="990">
        <v>2.6400990577973876E-2</v>
      </c>
      <c r="Y19" s="928" t="s">
        <v>672</v>
      </c>
      <c r="Z19" s="373"/>
      <c r="AA19" s="373"/>
      <c r="AB19" s="373"/>
      <c r="AC19" s="373"/>
      <c r="AD19" s="373"/>
      <c r="AE19" s="373"/>
      <c r="AF19" s="373"/>
      <c r="AG19" s="373"/>
      <c r="AH19" s="373"/>
      <c r="AI19" s="373"/>
      <c r="AJ19" s="373"/>
      <c r="AK19" s="373"/>
      <c r="AL19" s="373"/>
    </row>
    <row r="20" spans="1:38" ht="53.85" customHeight="1">
      <c r="A20" s="914" t="s">
        <v>851</v>
      </c>
      <c r="B20" s="927" t="s">
        <v>674</v>
      </c>
      <c r="C20" s="989">
        <v>6.2198026494257623E-3</v>
      </c>
      <c r="D20" s="989">
        <v>1.3539722406895366E-3</v>
      </c>
      <c r="E20" s="989">
        <v>1.0125740776422694E-3</v>
      </c>
      <c r="F20" s="989">
        <v>1.1925849460923037E-3</v>
      </c>
      <c r="G20" s="989">
        <v>4.4802603007844813E-3</v>
      </c>
      <c r="H20" s="989">
        <v>2.1045100458441058E-3</v>
      </c>
      <c r="I20" s="989">
        <v>2.5745927182572897E-3</v>
      </c>
      <c r="J20" s="989">
        <v>1.8339692476547662E-3</v>
      </c>
      <c r="K20" s="989">
        <v>1.9641838473502E-3</v>
      </c>
      <c r="L20" s="989">
        <v>4.3770576504788637E-3</v>
      </c>
      <c r="M20" s="990">
        <v>1.1483747635466492</v>
      </c>
      <c r="N20" s="990">
        <v>4.1227460058867824E-3</v>
      </c>
      <c r="O20" s="990">
        <v>1.8327988079853276E-3</v>
      </c>
      <c r="P20" s="990">
        <v>1.5400512012118531E-3</v>
      </c>
      <c r="Q20" s="990">
        <v>1.8275067329895655E-3</v>
      </c>
      <c r="R20" s="990">
        <v>2.1984664972453283E-3</v>
      </c>
      <c r="S20" s="990">
        <v>1.8585379831861854E-3</v>
      </c>
      <c r="T20" s="990">
        <v>1.739107773641712E-3</v>
      </c>
      <c r="U20" s="990">
        <v>1.6410701105762711E-3</v>
      </c>
      <c r="V20" s="990">
        <v>1.6437050156753164E-3</v>
      </c>
      <c r="W20" s="990">
        <v>2.0536824721977434E-3</v>
      </c>
      <c r="X20" s="990">
        <v>1.109951633515594E-3</v>
      </c>
      <c r="Y20" s="928" t="s">
        <v>852</v>
      </c>
      <c r="Z20" s="373"/>
      <c r="AA20" s="373"/>
      <c r="AB20" s="373"/>
      <c r="AC20" s="373"/>
      <c r="AD20" s="373"/>
      <c r="AE20" s="373"/>
      <c r="AF20" s="373"/>
      <c r="AG20" s="373"/>
      <c r="AH20" s="373"/>
      <c r="AI20" s="373"/>
      <c r="AJ20" s="373"/>
      <c r="AK20" s="373"/>
      <c r="AL20" s="373"/>
    </row>
    <row r="21" spans="1:38" ht="35.25" customHeight="1">
      <c r="A21" s="914" t="s">
        <v>853</v>
      </c>
      <c r="B21" s="927" t="s">
        <v>677</v>
      </c>
      <c r="C21" s="989">
        <v>2.8884518681204136E-2</v>
      </c>
      <c r="D21" s="989">
        <v>2.8741340548679568E-2</v>
      </c>
      <c r="E21" s="989">
        <v>1.3738636994623262E-2</v>
      </c>
      <c r="F21" s="989">
        <v>4.1341635505844021E-2</v>
      </c>
      <c r="G21" s="989">
        <v>5.9689678072035748E-2</v>
      </c>
      <c r="H21" s="989">
        <v>4.3163923911851462E-2</v>
      </c>
      <c r="I21" s="989">
        <v>0.12064004192529064</v>
      </c>
      <c r="J21" s="989">
        <v>3.034222020025196E-2</v>
      </c>
      <c r="K21" s="989">
        <v>2.0825062307881038E-2</v>
      </c>
      <c r="L21" s="989">
        <v>6.3657716657417332E-2</v>
      </c>
      <c r="M21" s="990">
        <v>4.5617943578424282E-2</v>
      </c>
      <c r="N21" s="990">
        <v>1.5966474146247336</v>
      </c>
      <c r="O21" s="990">
        <v>5.020042576592823E-2</v>
      </c>
      <c r="P21" s="990">
        <v>3.4427354727510524E-2</v>
      </c>
      <c r="Q21" s="990">
        <v>7.4072457741648876E-2</v>
      </c>
      <c r="R21" s="990">
        <v>2.521127478456265E-2</v>
      </c>
      <c r="S21" s="990">
        <v>5.5155586086212897E-2</v>
      </c>
      <c r="T21" s="990">
        <v>4.7411935601879403E-2</v>
      </c>
      <c r="U21" s="990">
        <v>2.864369725331968E-2</v>
      </c>
      <c r="V21" s="990">
        <v>3.6470857753732225E-2</v>
      </c>
      <c r="W21" s="990">
        <v>7.3843129809480781E-2</v>
      </c>
      <c r="X21" s="990">
        <v>1.986806022677029E-2</v>
      </c>
      <c r="Y21" s="928" t="s">
        <v>820</v>
      </c>
      <c r="Z21" s="373"/>
      <c r="AA21" s="373"/>
      <c r="AB21" s="373"/>
      <c r="AC21" s="373"/>
      <c r="AD21" s="373"/>
      <c r="AE21" s="373"/>
      <c r="AF21" s="373"/>
      <c r="AG21" s="373"/>
      <c r="AH21" s="373"/>
      <c r="AI21" s="373"/>
      <c r="AJ21" s="373"/>
      <c r="AK21" s="373"/>
      <c r="AL21" s="373"/>
    </row>
    <row r="22" spans="1:38" ht="35.25" customHeight="1">
      <c r="A22" s="914" t="s">
        <v>780</v>
      </c>
      <c r="B22" s="927" t="s">
        <v>680</v>
      </c>
      <c r="C22" s="989">
        <v>2.4251017307411797E-2</v>
      </c>
      <c r="D22" s="989">
        <v>2.4782409209697664E-2</v>
      </c>
      <c r="E22" s="989">
        <v>2.269476834126518E-2</v>
      </c>
      <c r="F22" s="989">
        <v>3.5533983652634521E-2</v>
      </c>
      <c r="G22" s="989">
        <v>3.9437602230359969E-2</v>
      </c>
      <c r="H22" s="989">
        <v>2.1421061352281671E-2</v>
      </c>
      <c r="I22" s="989">
        <v>4.0369989117073471E-2</v>
      </c>
      <c r="J22" s="989">
        <v>2.6378777750906558E-2</v>
      </c>
      <c r="K22" s="989">
        <v>1.8511442329016248E-2</v>
      </c>
      <c r="L22" s="989">
        <v>2.9959685393897682E-2</v>
      </c>
      <c r="M22" s="990">
        <v>3.9689095330932539E-2</v>
      </c>
      <c r="N22" s="990">
        <v>9.3960643968377444E-2</v>
      </c>
      <c r="O22" s="990">
        <v>1.3837806907112826</v>
      </c>
      <c r="P22" s="990">
        <v>7.4369802909051208E-2</v>
      </c>
      <c r="Q22" s="990">
        <v>6.5335625834224226E-2</v>
      </c>
      <c r="R22" s="990">
        <v>2.151327727846181E-2</v>
      </c>
      <c r="S22" s="990">
        <v>4.1159689904353376E-2</v>
      </c>
      <c r="T22" s="990">
        <v>4.7616469049896137E-2</v>
      </c>
      <c r="U22" s="990">
        <v>1.9923425436675569E-2</v>
      </c>
      <c r="V22" s="990">
        <v>3.2406206307731576E-2</v>
      </c>
      <c r="W22" s="990">
        <v>4.8362863038457736E-2</v>
      </c>
      <c r="X22" s="990">
        <v>2.4680548053893803E-2</v>
      </c>
      <c r="Y22" s="928" t="s">
        <v>821</v>
      </c>
      <c r="Z22" s="373"/>
      <c r="AA22" s="373"/>
      <c r="AB22" s="373"/>
      <c r="AC22" s="373"/>
      <c r="AD22" s="373"/>
      <c r="AE22" s="373"/>
      <c r="AF22" s="373"/>
      <c r="AG22" s="373"/>
      <c r="AH22" s="373"/>
      <c r="AI22" s="373"/>
      <c r="AJ22" s="373"/>
      <c r="AK22" s="373"/>
      <c r="AL22" s="373"/>
    </row>
    <row r="23" spans="1:38" ht="22.5" customHeight="1">
      <c r="A23" s="914" t="s">
        <v>682</v>
      </c>
      <c r="B23" s="927" t="s">
        <v>683</v>
      </c>
      <c r="C23" s="989">
        <v>3.3360298921603401E-2</v>
      </c>
      <c r="D23" s="989">
        <v>8.2671947622558084E-2</v>
      </c>
      <c r="E23" s="989">
        <v>3.1948568626871635E-2</v>
      </c>
      <c r="F23" s="989">
        <v>7.9688586205065887E-2</v>
      </c>
      <c r="G23" s="989">
        <v>3.5071331177727212E-2</v>
      </c>
      <c r="H23" s="989">
        <v>2.5380721785509184E-2</v>
      </c>
      <c r="I23" s="989">
        <v>5.5125269505081349E-2</v>
      </c>
      <c r="J23" s="989">
        <v>6.8612379654211644E-2</v>
      </c>
      <c r="K23" s="989">
        <v>2.9614924137361647E-2</v>
      </c>
      <c r="L23" s="989">
        <v>4.6370902248602436E-2</v>
      </c>
      <c r="M23" s="990">
        <v>2.9213203157991811E-2</v>
      </c>
      <c r="N23" s="990">
        <v>7.295127686475722E-2</v>
      </c>
      <c r="O23" s="990">
        <v>9.6045217649017411E-2</v>
      </c>
      <c r="P23" s="990">
        <v>1.284401175242728</v>
      </c>
      <c r="Q23" s="990">
        <v>0.48327910141106517</v>
      </c>
      <c r="R23" s="990">
        <v>4.0728225537155931E-2</v>
      </c>
      <c r="S23" s="990">
        <v>0.21624505732775459</v>
      </c>
      <c r="T23" s="990">
        <v>0.24603888237028967</v>
      </c>
      <c r="U23" s="990">
        <v>6.0655369104058797E-2</v>
      </c>
      <c r="V23" s="990">
        <v>0.22313328366963042</v>
      </c>
      <c r="W23" s="990">
        <v>0.13389938332569423</v>
      </c>
      <c r="X23" s="990">
        <v>0.12167369576739216</v>
      </c>
      <c r="Y23" s="928" t="s">
        <v>684</v>
      </c>
      <c r="Z23" s="373"/>
      <c r="AA23" s="373"/>
      <c r="AB23" s="373"/>
      <c r="AC23" s="373"/>
      <c r="AD23" s="373"/>
      <c r="AE23" s="373"/>
      <c r="AF23" s="373"/>
      <c r="AG23" s="373"/>
      <c r="AH23" s="373"/>
      <c r="AI23" s="373"/>
      <c r="AJ23" s="373"/>
      <c r="AK23" s="373"/>
      <c r="AL23" s="373"/>
    </row>
    <row r="24" spans="1:38" ht="53.85" customHeight="1">
      <c r="A24" s="914" t="s">
        <v>854</v>
      </c>
      <c r="B24" s="927" t="s">
        <v>686</v>
      </c>
      <c r="C24" s="989">
        <v>1.7356798083785048E-2</v>
      </c>
      <c r="D24" s="989">
        <v>7.1405053753016992E-2</v>
      </c>
      <c r="E24" s="989">
        <v>3.1042954976575131E-2</v>
      </c>
      <c r="F24" s="989">
        <v>3.7537109829171821E-2</v>
      </c>
      <c r="G24" s="989">
        <v>2.2266212180291303E-2</v>
      </c>
      <c r="H24" s="989">
        <v>1.7202496785768063E-2</v>
      </c>
      <c r="I24" s="989">
        <v>3.5411267801006799E-2</v>
      </c>
      <c r="J24" s="989">
        <v>5.0584769878763321E-2</v>
      </c>
      <c r="K24" s="989">
        <v>1.6961592291633843E-2</v>
      </c>
      <c r="L24" s="989">
        <v>2.5232434107791409E-2</v>
      </c>
      <c r="M24" s="990">
        <v>1.722422219080608E-2</v>
      </c>
      <c r="N24" s="990">
        <v>5.4780632020386889E-2</v>
      </c>
      <c r="O24" s="990">
        <v>5.0840359945193335E-2</v>
      </c>
      <c r="P24" s="990">
        <v>4.687573185238518E-2</v>
      </c>
      <c r="Q24" s="990">
        <v>1.1286672535760309</v>
      </c>
      <c r="R24" s="990">
        <v>2.3970387139685238E-2</v>
      </c>
      <c r="S24" s="990">
        <v>3.6053996458443725E-2</v>
      </c>
      <c r="T24" s="990">
        <v>7.757870499488298E-2</v>
      </c>
      <c r="U24" s="990">
        <v>2.5595949051748699E-2</v>
      </c>
      <c r="V24" s="990">
        <v>4.0611088235620006E-2</v>
      </c>
      <c r="W24" s="990">
        <v>6.4073952407107934E-2</v>
      </c>
      <c r="X24" s="990">
        <v>3.6186477460810614E-2</v>
      </c>
      <c r="Y24" s="928" t="s">
        <v>855</v>
      </c>
      <c r="Z24" s="373"/>
      <c r="AA24" s="373"/>
      <c r="AB24" s="373"/>
      <c r="AC24" s="373"/>
      <c r="AD24" s="373"/>
      <c r="AE24" s="373"/>
      <c r="AF24" s="373"/>
      <c r="AG24" s="373"/>
      <c r="AH24" s="373"/>
      <c r="AI24" s="373"/>
      <c r="AJ24" s="373"/>
      <c r="AK24" s="373"/>
      <c r="AL24" s="373"/>
    </row>
    <row r="25" spans="1:38" ht="35.25" customHeight="1">
      <c r="A25" s="914" t="s">
        <v>856</v>
      </c>
      <c r="B25" s="927" t="s">
        <v>689</v>
      </c>
      <c r="C25" s="989">
        <v>8.0042430337477211E-3</v>
      </c>
      <c r="D25" s="989">
        <v>1.0365788280634686E-2</v>
      </c>
      <c r="E25" s="989">
        <v>5.3703142095433525E-3</v>
      </c>
      <c r="F25" s="989">
        <v>8.5406242268762211E-3</v>
      </c>
      <c r="G25" s="989">
        <v>1.1309540831926696E-2</v>
      </c>
      <c r="H25" s="989">
        <v>8.9888195309354955E-3</v>
      </c>
      <c r="I25" s="989">
        <v>1.0652692284419901E-2</v>
      </c>
      <c r="J25" s="989">
        <v>1.2072447014616501E-2</v>
      </c>
      <c r="K25" s="989">
        <v>9.7620608034917154E-3</v>
      </c>
      <c r="L25" s="989">
        <v>1.2821949764614673E-2</v>
      </c>
      <c r="M25" s="990">
        <v>1.219508937665874E-2</v>
      </c>
      <c r="N25" s="990">
        <v>1.2554327613017073E-2</v>
      </c>
      <c r="O25" s="990">
        <v>1.235876553857955E-2</v>
      </c>
      <c r="P25" s="990">
        <v>1.5507952861877072E-2</v>
      </c>
      <c r="Q25" s="990">
        <v>1.5013522694075791E-2</v>
      </c>
      <c r="R25" s="990">
        <v>1.1268878717708279</v>
      </c>
      <c r="S25" s="990">
        <v>5.2057005698873386E-2</v>
      </c>
      <c r="T25" s="990">
        <v>2.5871913829666755E-2</v>
      </c>
      <c r="U25" s="990">
        <v>1.261323115943392E-2</v>
      </c>
      <c r="V25" s="990">
        <v>1.730479123778713E-2</v>
      </c>
      <c r="W25" s="990">
        <v>1.894599603891859E-2</v>
      </c>
      <c r="X25" s="990">
        <v>1.0586178102076835E-2</v>
      </c>
      <c r="Y25" s="928" t="s">
        <v>690</v>
      </c>
      <c r="Z25" s="373"/>
      <c r="AA25" s="373"/>
      <c r="AB25" s="373"/>
      <c r="AC25" s="373"/>
      <c r="AD25" s="373"/>
      <c r="AE25" s="373"/>
      <c r="AF25" s="373"/>
      <c r="AG25" s="373"/>
      <c r="AH25" s="373"/>
      <c r="AI25" s="373"/>
      <c r="AJ25" s="373"/>
      <c r="AK25" s="373"/>
      <c r="AL25" s="373"/>
    </row>
    <row r="26" spans="1:38" ht="35.25" customHeight="1">
      <c r="A26" s="914" t="s">
        <v>857</v>
      </c>
      <c r="B26" s="927" t="s">
        <v>692</v>
      </c>
      <c r="C26" s="989">
        <v>3.6713378624827113E-3</v>
      </c>
      <c r="D26" s="989">
        <v>5.572245363819445E-3</v>
      </c>
      <c r="E26" s="989">
        <v>2.4536500537130773E-3</v>
      </c>
      <c r="F26" s="989">
        <v>6.7588206384045441E-3</v>
      </c>
      <c r="G26" s="989">
        <v>4.3350946172500734E-3</v>
      </c>
      <c r="H26" s="989">
        <v>3.617179887429461E-3</v>
      </c>
      <c r="I26" s="989">
        <v>6.0800262720111355E-3</v>
      </c>
      <c r="J26" s="989">
        <v>6.1468086150525741E-3</v>
      </c>
      <c r="K26" s="989">
        <v>3.4836334081687066E-3</v>
      </c>
      <c r="L26" s="989">
        <v>6.1486085334037377E-3</v>
      </c>
      <c r="M26" s="990">
        <v>4.1876289619868362E-3</v>
      </c>
      <c r="N26" s="990">
        <v>5.6695351695766156E-3</v>
      </c>
      <c r="O26" s="990">
        <v>5.9634523073685873E-3</v>
      </c>
      <c r="P26" s="990">
        <v>7.3566234765593931E-3</v>
      </c>
      <c r="Q26" s="990">
        <v>8.4928647093880632E-3</v>
      </c>
      <c r="R26" s="990">
        <v>5.9679354881516326E-3</v>
      </c>
      <c r="S26" s="990">
        <v>1.0249216254826978</v>
      </c>
      <c r="T26" s="990">
        <v>1.3542843837965744E-2</v>
      </c>
      <c r="U26" s="990">
        <v>7.9749111047472503E-3</v>
      </c>
      <c r="V26" s="990">
        <v>7.9280242172857351E-3</v>
      </c>
      <c r="W26" s="990">
        <v>1.0779160004604993E-2</v>
      </c>
      <c r="X26" s="990">
        <v>5.9566037412252335E-3</v>
      </c>
      <c r="Y26" s="928" t="s">
        <v>858</v>
      </c>
      <c r="Z26" s="373"/>
      <c r="AA26" s="373"/>
      <c r="AB26" s="373"/>
      <c r="AC26" s="373"/>
      <c r="AD26" s="373"/>
      <c r="AE26" s="373"/>
      <c r="AF26" s="373"/>
      <c r="AG26" s="373"/>
      <c r="AH26" s="373"/>
      <c r="AI26" s="373"/>
      <c r="AJ26" s="373"/>
      <c r="AK26" s="373"/>
      <c r="AL26" s="373"/>
    </row>
    <row r="27" spans="1:38" ht="35.25" customHeight="1">
      <c r="A27" s="914" t="s">
        <v>762</v>
      </c>
      <c r="B27" s="927" t="s">
        <v>695</v>
      </c>
      <c r="C27" s="989">
        <v>5.0792395152830273E-2</v>
      </c>
      <c r="D27" s="989">
        <v>0.14072768194928736</v>
      </c>
      <c r="E27" s="989">
        <v>1.6827553170792355E-2</v>
      </c>
      <c r="F27" s="989">
        <v>5.6847924338294643E-2</v>
      </c>
      <c r="G27" s="989">
        <v>3.7795220747261007E-2</v>
      </c>
      <c r="H27" s="989">
        <v>2.06812612945768E-2</v>
      </c>
      <c r="I27" s="989">
        <v>4.880734651895486E-2</v>
      </c>
      <c r="J27" s="989">
        <v>0.10123375357708804</v>
      </c>
      <c r="K27" s="989">
        <v>1.6492750076442013E-2</v>
      </c>
      <c r="L27" s="989">
        <v>2.8279556606088802E-2</v>
      </c>
      <c r="M27" s="990">
        <v>2.3909124545089065E-2</v>
      </c>
      <c r="N27" s="990">
        <v>4.7141177378794502E-2</v>
      </c>
      <c r="O27" s="990">
        <v>6.6179763959960225E-2</v>
      </c>
      <c r="P27" s="990">
        <v>7.8210683547097509E-2</v>
      </c>
      <c r="Q27" s="990">
        <v>7.6693693151484124E-2</v>
      </c>
      <c r="R27" s="990">
        <v>2.6199083983147443E-2</v>
      </c>
      <c r="S27" s="990">
        <v>9.2970539699682539E-2</v>
      </c>
      <c r="T27" s="990">
        <v>1.143911852208976</v>
      </c>
      <c r="U27" s="990">
        <v>4.6092979762435198E-2</v>
      </c>
      <c r="V27" s="990">
        <v>0.21169542090487584</v>
      </c>
      <c r="W27" s="990">
        <v>8.2452561522383366E-2</v>
      </c>
      <c r="X27" s="990">
        <v>5.3681866881790115E-2</v>
      </c>
      <c r="Y27" s="928" t="s">
        <v>782</v>
      </c>
    </row>
    <row r="28" spans="1:38" ht="35.25" customHeight="1">
      <c r="A28" s="914" t="s">
        <v>763</v>
      </c>
      <c r="B28" s="927" t="s">
        <v>698</v>
      </c>
      <c r="C28" s="989">
        <v>4.4590569600242567E-2</v>
      </c>
      <c r="D28" s="989">
        <v>1.4109776322904421E-2</v>
      </c>
      <c r="E28" s="989">
        <v>9.575650619462351E-3</v>
      </c>
      <c r="F28" s="989">
        <v>2.5123340356496434E-2</v>
      </c>
      <c r="G28" s="989">
        <v>2.3358654407922255E-2</v>
      </c>
      <c r="H28" s="989">
        <v>1.3351057795448908E-2</v>
      </c>
      <c r="I28" s="989">
        <v>2.5758540265018282E-2</v>
      </c>
      <c r="J28" s="989">
        <v>1.6011025704243582E-2</v>
      </c>
      <c r="K28" s="989">
        <v>1.4768622568138431E-2</v>
      </c>
      <c r="L28" s="989">
        <v>1.8753390737345652E-2</v>
      </c>
      <c r="M28" s="990">
        <v>1.5549311036707054E-2</v>
      </c>
      <c r="N28" s="990">
        <v>2.1638633222457009E-2</v>
      </c>
      <c r="O28" s="990">
        <v>2.6407065627346668E-2</v>
      </c>
      <c r="P28" s="990">
        <v>1.853927947086673E-2</v>
      </c>
      <c r="Q28" s="990">
        <v>1.734805731115429E-2</v>
      </c>
      <c r="R28" s="990">
        <v>1.7123380851799153E-2</v>
      </c>
      <c r="S28" s="990">
        <v>1.6718209039550468E-2</v>
      </c>
      <c r="T28" s="990">
        <v>1.7691888407929252E-2</v>
      </c>
      <c r="U28" s="990">
        <v>1.1317315066625715</v>
      </c>
      <c r="V28" s="990">
        <v>1.5023200109680794E-2</v>
      </c>
      <c r="W28" s="990">
        <v>1.8034133415968635E-2</v>
      </c>
      <c r="X28" s="990">
        <v>1.0966562091467739E-2</v>
      </c>
      <c r="Y28" s="928" t="s">
        <v>823</v>
      </c>
    </row>
    <row r="29" spans="1:38" ht="35.25" customHeight="1">
      <c r="A29" s="914" t="s">
        <v>859</v>
      </c>
      <c r="B29" s="927" t="s">
        <v>701</v>
      </c>
      <c r="C29" s="989">
        <v>4.4860105442640638E-3</v>
      </c>
      <c r="D29" s="989">
        <v>6.1016947507030392E-3</v>
      </c>
      <c r="E29" s="989">
        <v>1.7470289960903251E-3</v>
      </c>
      <c r="F29" s="989">
        <v>4.574850704735357E-3</v>
      </c>
      <c r="G29" s="989">
        <v>3.1225612317493257E-3</v>
      </c>
      <c r="H29" s="989">
        <v>2.8166528021524727E-3</v>
      </c>
      <c r="I29" s="989">
        <v>3.4560372623719743E-3</v>
      </c>
      <c r="J29" s="989">
        <v>5.2886775191980382E-3</v>
      </c>
      <c r="K29" s="989">
        <v>2.9238634373500295E-3</v>
      </c>
      <c r="L29" s="989">
        <v>3.4108865215608879E-3</v>
      </c>
      <c r="M29" s="990">
        <v>2.5709351988683271E-3</v>
      </c>
      <c r="N29" s="990">
        <v>3.6591091795975784E-3</v>
      </c>
      <c r="O29" s="990">
        <v>4.1147361867825676E-3</v>
      </c>
      <c r="P29" s="990">
        <v>4.9271066580297241E-3</v>
      </c>
      <c r="Q29" s="990">
        <v>4.6491321218772429E-3</v>
      </c>
      <c r="R29" s="990">
        <v>3.4053831336576836E-3</v>
      </c>
      <c r="S29" s="990">
        <v>3.5314712815548489E-3</v>
      </c>
      <c r="T29" s="990">
        <v>4.0851556053491259E-3</v>
      </c>
      <c r="U29" s="990">
        <v>2.4964162383321158E-2</v>
      </c>
      <c r="V29" s="990">
        <v>1.0526351669601051</v>
      </c>
      <c r="W29" s="990">
        <v>7.255231895027559E-3</v>
      </c>
      <c r="X29" s="990">
        <v>2.6791310791835134E-3</v>
      </c>
      <c r="Y29" s="928" t="s">
        <v>860</v>
      </c>
    </row>
    <row r="30" spans="1:38" ht="65.25" customHeight="1">
      <c r="A30" s="914" t="s">
        <v>824</v>
      </c>
      <c r="B30" s="899" t="s">
        <v>703</v>
      </c>
      <c r="C30" s="989">
        <v>8.8452868793241473E-3</v>
      </c>
      <c r="D30" s="989">
        <v>4.8526128063154268E-2</v>
      </c>
      <c r="E30" s="989">
        <v>7.3127678901608326E-3</v>
      </c>
      <c r="F30" s="989">
        <v>3.1853072735065123E-2</v>
      </c>
      <c r="G30" s="989">
        <v>1.1014773723048848E-2</v>
      </c>
      <c r="H30" s="989">
        <v>9.0649693611090775E-3</v>
      </c>
      <c r="I30" s="989">
        <v>1.6926869359510602E-2</v>
      </c>
      <c r="J30" s="989">
        <v>4.0394399528944393E-2</v>
      </c>
      <c r="K30" s="989">
        <v>9.2913092664435679E-3</v>
      </c>
      <c r="L30" s="989">
        <v>1.4920660157503107E-2</v>
      </c>
      <c r="M30" s="990">
        <v>1.1135832061138277E-2</v>
      </c>
      <c r="N30" s="990">
        <v>1.82514824637738E-2</v>
      </c>
      <c r="O30" s="990">
        <v>2.322888558481459E-2</v>
      </c>
      <c r="P30" s="990">
        <v>3.8930224018917971E-2</v>
      </c>
      <c r="Q30" s="990">
        <v>2.5847994572241916E-2</v>
      </c>
      <c r="R30" s="990">
        <v>1.017886966577464E-2</v>
      </c>
      <c r="S30" s="990">
        <v>1.5420640193566133E-2</v>
      </c>
      <c r="T30" s="990">
        <v>1.9812362072438396E-2</v>
      </c>
      <c r="U30" s="990">
        <v>1.1583887973581409E-2</v>
      </c>
      <c r="V30" s="990">
        <v>2.4425999163061058E-2</v>
      </c>
      <c r="W30" s="990">
        <v>1.0531996181746339</v>
      </c>
      <c r="X30" s="990">
        <v>2.448827653354967E-2</v>
      </c>
      <c r="Y30" s="928" t="s">
        <v>772</v>
      </c>
    </row>
    <row r="31" spans="1:38" ht="19.7" customHeight="1">
      <c r="A31" s="2080"/>
      <c r="B31" s="2080"/>
      <c r="C31" s="2081"/>
      <c r="D31" s="2081"/>
      <c r="E31" s="2081"/>
      <c r="F31" s="2081"/>
      <c r="G31" s="2082"/>
      <c r="H31" s="983"/>
      <c r="I31" s="983"/>
      <c r="J31" s="983"/>
      <c r="K31" s="983"/>
      <c r="L31" s="983"/>
      <c r="M31" s="983"/>
      <c r="N31" s="2083" t="s">
        <v>861</v>
      </c>
      <c r="O31" s="2083"/>
      <c r="P31" s="2083"/>
      <c r="Q31" s="2083"/>
      <c r="R31" s="2083"/>
      <c r="S31" s="2083"/>
      <c r="T31" s="2083"/>
      <c r="U31" s="2083"/>
      <c r="V31" s="2083"/>
      <c r="W31" s="2083"/>
      <c r="X31" s="2083"/>
      <c r="Y31" s="2083"/>
    </row>
    <row r="32" spans="1:38" ht="19.7" customHeight="1">
      <c r="A32" s="901"/>
      <c r="B32" s="902"/>
      <c r="C32" s="2063" t="s">
        <v>756</v>
      </c>
      <c r="D32" s="2063"/>
      <c r="E32" s="2063"/>
      <c r="F32" s="2063"/>
      <c r="G32" s="2063"/>
      <c r="H32" s="2063"/>
      <c r="I32" s="2063"/>
      <c r="J32" s="2063"/>
      <c r="K32" s="2063"/>
      <c r="L32" s="2063"/>
      <c r="M32" s="2064" t="s">
        <v>636</v>
      </c>
      <c r="N32" s="2064"/>
      <c r="O32" s="2064"/>
      <c r="P32" s="2064"/>
      <c r="Q32" s="2064"/>
      <c r="R32" s="2064"/>
      <c r="S32" s="2064"/>
      <c r="T32" s="2064"/>
      <c r="U32" s="2064"/>
      <c r="V32" s="2064"/>
      <c r="W32" s="903"/>
      <c r="X32" s="904"/>
      <c r="Y32" s="901"/>
    </row>
    <row r="33" spans="1:25" ht="19.5" customHeight="1">
      <c r="A33" s="852"/>
      <c r="B33" s="2052" t="s">
        <v>362</v>
      </c>
      <c r="C33" s="2035" t="s">
        <v>385</v>
      </c>
      <c r="D33" s="2035" t="s">
        <v>646</v>
      </c>
      <c r="E33" s="2035" t="s">
        <v>649</v>
      </c>
      <c r="F33" s="2035" t="s">
        <v>652</v>
      </c>
      <c r="G33" s="2035" t="s">
        <v>758</v>
      </c>
      <c r="H33" s="2035" t="s">
        <v>658</v>
      </c>
      <c r="I33" s="2035" t="s">
        <v>776</v>
      </c>
      <c r="J33" s="2035" t="s">
        <v>664</v>
      </c>
      <c r="K33" s="2035" t="s">
        <v>667</v>
      </c>
      <c r="L33" s="2035" t="s">
        <v>760</v>
      </c>
      <c r="M33" s="2035" t="s">
        <v>673</v>
      </c>
      <c r="N33" s="2035" t="s">
        <v>676</v>
      </c>
      <c r="O33" s="2035" t="s">
        <v>679</v>
      </c>
      <c r="P33" s="2035" t="s">
        <v>682</v>
      </c>
      <c r="Q33" s="2069" t="s">
        <v>685</v>
      </c>
      <c r="R33" s="2035" t="s">
        <v>761</v>
      </c>
      <c r="S33" s="2035" t="s">
        <v>691</v>
      </c>
      <c r="T33" s="2069" t="s">
        <v>762</v>
      </c>
      <c r="U33" s="2035" t="s">
        <v>763</v>
      </c>
      <c r="V33" s="2035" t="s">
        <v>700</v>
      </c>
      <c r="W33" s="2035" t="s">
        <v>764</v>
      </c>
      <c r="X33" s="2035" t="s">
        <v>394</v>
      </c>
      <c r="Y33" s="907"/>
    </row>
    <row r="34" spans="1:25" ht="18.75" customHeight="1">
      <c r="A34" s="852"/>
      <c r="B34" s="2052"/>
      <c r="C34" s="2036"/>
      <c r="D34" s="2036"/>
      <c r="E34" s="2036"/>
      <c r="F34" s="2036"/>
      <c r="G34" s="2036"/>
      <c r="H34" s="2036"/>
      <c r="I34" s="2036"/>
      <c r="J34" s="2036"/>
      <c r="K34" s="2036"/>
      <c r="L34" s="2036"/>
      <c r="M34" s="2036"/>
      <c r="N34" s="2036"/>
      <c r="O34" s="2036"/>
      <c r="P34" s="2036"/>
      <c r="Q34" s="2050"/>
      <c r="R34" s="2036"/>
      <c r="S34" s="2036"/>
      <c r="T34" s="2050"/>
      <c r="U34" s="2036"/>
      <c r="V34" s="2036"/>
      <c r="W34" s="2058"/>
      <c r="X34" s="2036"/>
      <c r="Y34" s="907"/>
    </row>
    <row r="35" spans="1:25" ht="116.25" customHeight="1">
      <c r="A35" s="852"/>
      <c r="B35" s="2052"/>
      <c r="C35" s="2036"/>
      <c r="D35" s="2036"/>
      <c r="E35" s="2036"/>
      <c r="F35" s="2036"/>
      <c r="G35" s="2036"/>
      <c r="H35" s="2036"/>
      <c r="I35" s="2036"/>
      <c r="J35" s="2036"/>
      <c r="K35" s="2036"/>
      <c r="L35" s="2036"/>
      <c r="M35" s="2036"/>
      <c r="N35" s="2036"/>
      <c r="O35" s="2036"/>
      <c r="P35" s="2036"/>
      <c r="Q35" s="2050"/>
      <c r="R35" s="2036"/>
      <c r="S35" s="2036"/>
      <c r="T35" s="2050"/>
      <c r="U35" s="2036"/>
      <c r="V35" s="2036"/>
      <c r="W35" s="2058"/>
      <c r="X35" s="2036"/>
      <c r="Y35" s="907"/>
    </row>
    <row r="36" spans="1:25" ht="138.75" customHeight="1">
      <c r="A36" s="908"/>
      <c r="B36" s="861" t="s">
        <v>372</v>
      </c>
      <c r="C36" s="861" t="s">
        <v>645</v>
      </c>
      <c r="D36" s="861" t="s">
        <v>648</v>
      </c>
      <c r="E36" s="861" t="s">
        <v>651</v>
      </c>
      <c r="F36" s="861" t="s">
        <v>654</v>
      </c>
      <c r="G36" s="861" t="s">
        <v>765</v>
      </c>
      <c r="H36" s="861" t="s">
        <v>660</v>
      </c>
      <c r="I36" s="861" t="s">
        <v>663</v>
      </c>
      <c r="J36" s="861" t="s">
        <v>666</v>
      </c>
      <c r="K36" s="861" t="s">
        <v>669</v>
      </c>
      <c r="L36" s="861" t="s">
        <v>766</v>
      </c>
      <c r="M36" s="861" t="s">
        <v>767</v>
      </c>
      <c r="N36" s="861" t="s">
        <v>678</v>
      </c>
      <c r="O36" s="861" t="s">
        <v>768</v>
      </c>
      <c r="P36" s="861" t="s">
        <v>769</v>
      </c>
      <c r="Q36" s="863" t="s">
        <v>687</v>
      </c>
      <c r="R36" s="861" t="s">
        <v>770</v>
      </c>
      <c r="S36" s="861" t="s">
        <v>693</v>
      </c>
      <c r="T36" s="863" t="s">
        <v>771</v>
      </c>
      <c r="U36" s="861" t="s">
        <v>699</v>
      </c>
      <c r="V36" s="861" t="s">
        <v>702</v>
      </c>
      <c r="W36" s="861" t="s">
        <v>772</v>
      </c>
      <c r="X36" s="861" t="s">
        <v>773</v>
      </c>
      <c r="Y36" s="907"/>
    </row>
    <row r="37" spans="1:25" ht="17.25" customHeight="1">
      <c r="A37" s="909"/>
      <c r="B37" s="976"/>
      <c r="C37" s="986" t="s">
        <v>644</v>
      </c>
      <c r="D37" s="986" t="s">
        <v>647</v>
      </c>
      <c r="E37" s="986" t="s">
        <v>650</v>
      </c>
      <c r="F37" s="986" t="s">
        <v>653</v>
      </c>
      <c r="G37" s="986" t="s">
        <v>656</v>
      </c>
      <c r="H37" s="986" t="s">
        <v>659</v>
      </c>
      <c r="I37" s="986" t="s">
        <v>662</v>
      </c>
      <c r="J37" s="986" t="s">
        <v>665</v>
      </c>
      <c r="K37" s="986" t="s">
        <v>668</v>
      </c>
      <c r="L37" s="986" t="s">
        <v>671</v>
      </c>
      <c r="M37" s="986" t="s">
        <v>674</v>
      </c>
      <c r="N37" s="986" t="s">
        <v>677</v>
      </c>
      <c r="O37" s="986" t="s">
        <v>680</v>
      </c>
      <c r="P37" s="986" t="s">
        <v>683</v>
      </c>
      <c r="Q37" s="987" t="s">
        <v>686</v>
      </c>
      <c r="R37" s="986" t="s">
        <v>689</v>
      </c>
      <c r="S37" s="986" t="s">
        <v>692</v>
      </c>
      <c r="T37" s="987" t="s">
        <v>695</v>
      </c>
      <c r="U37" s="986" t="s">
        <v>698</v>
      </c>
      <c r="V37" s="986" t="s">
        <v>701</v>
      </c>
      <c r="W37" s="986" t="s">
        <v>703</v>
      </c>
      <c r="X37" s="986" t="s">
        <v>707</v>
      </c>
      <c r="Y37" s="991"/>
    </row>
    <row r="38" spans="1:25" ht="6.95" customHeight="1">
      <c r="A38" s="914"/>
      <c r="B38" s="914"/>
      <c r="C38" s="915"/>
      <c r="D38" s="915"/>
      <c r="E38" s="915"/>
      <c r="F38" s="915"/>
      <c r="G38" s="915"/>
      <c r="H38" s="915"/>
      <c r="I38" s="915"/>
      <c r="J38" s="915"/>
      <c r="K38" s="915"/>
      <c r="L38" s="915"/>
      <c r="M38" s="916"/>
      <c r="N38" s="916"/>
      <c r="O38" s="916"/>
      <c r="P38" s="916"/>
      <c r="Q38" s="916"/>
      <c r="R38" s="916"/>
      <c r="S38" s="916"/>
      <c r="T38" s="916"/>
      <c r="U38" s="916"/>
      <c r="V38" s="916"/>
      <c r="W38" s="916"/>
      <c r="X38" s="916"/>
      <c r="Y38" s="898"/>
    </row>
    <row r="39" spans="1:25" ht="36.75" customHeight="1">
      <c r="A39" s="914" t="s">
        <v>394</v>
      </c>
      <c r="B39" s="927" t="s">
        <v>707</v>
      </c>
      <c r="C39" s="989">
        <v>6.9300024174315189E-2</v>
      </c>
      <c r="D39" s="989">
        <v>0.18359151715301356</v>
      </c>
      <c r="E39" s="989">
        <v>5.1577373199345376E-2</v>
      </c>
      <c r="F39" s="989">
        <v>0.21346388383541925</v>
      </c>
      <c r="G39" s="989">
        <v>7.1176373669338877E-2</v>
      </c>
      <c r="H39" s="989">
        <v>6.4174655782316778E-2</v>
      </c>
      <c r="I39" s="989">
        <v>0.14373920300413934</v>
      </c>
      <c r="J39" s="989">
        <v>0.15629902835181164</v>
      </c>
      <c r="K39" s="989">
        <v>6.9353269777870069E-2</v>
      </c>
      <c r="L39" s="989">
        <v>0.16527144913812533</v>
      </c>
      <c r="M39" s="989">
        <v>5.3301819768335E-2</v>
      </c>
      <c r="N39" s="989">
        <v>0.1324079479286504</v>
      </c>
      <c r="O39" s="989">
        <v>0.15990552731235733</v>
      </c>
      <c r="P39" s="989">
        <v>0.20935557372381583</v>
      </c>
      <c r="Q39" s="989">
        <v>0.14855181856840796</v>
      </c>
      <c r="R39" s="989">
        <v>4.9149810827321241E-2</v>
      </c>
      <c r="S39" s="989">
        <v>9.0768879332428443E-2</v>
      </c>
      <c r="T39" s="989">
        <v>0.12337891540035757</v>
      </c>
      <c r="U39" s="989">
        <v>4.6445080140557718E-2</v>
      </c>
      <c r="V39" s="989">
        <v>9.915662978748109E-2</v>
      </c>
      <c r="W39" s="989">
        <v>8.2242371107383291E-2</v>
      </c>
      <c r="X39" s="989">
        <v>1.2094831279680662</v>
      </c>
      <c r="Y39" s="928" t="s">
        <v>826</v>
      </c>
    </row>
    <row r="40" spans="1:25" ht="47.25">
      <c r="A40" s="914" t="s">
        <v>709</v>
      </c>
      <c r="B40" s="927" t="s">
        <v>710</v>
      </c>
      <c r="C40" s="989">
        <v>4.6329145978691632E-3</v>
      </c>
      <c r="D40" s="989">
        <v>6.0972822884523686E-3</v>
      </c>
      <c r="E40" s="989">
        <v>2.0415922316427363E-3</v>
      </c>
      <c r="F40" s="989">
        <v>8.2404185053136757E-3</v>
      </c>
      <c r="G40" s="989">
        <v>5.2145144012630167E-3</v>
      </c>
      <c r="H40" s="989">
        <v>4.1453895094838936E-3</v>
      </c>
      <c r="I40" s="989">
        <v>7.6611224890211216E-3</v>
      </c>
      <c r="J40" s="989">
        <v>9.4158100975785218E-3</v>
      </c>
      <c r="K40" s="989">
        <v>2.9431833891816065E-3</v>
      </c>
      <c r="L40" s="989">
        <v>7.8798474977226033E-3</v>
      </c>
      <c r="M40" s="989">
        <v>3.6271873109902488E-3</v>
      </c>
      <c r="N40" s="989">
        <v>5.8839590449316628E-3</v>
      </c>
      <c r="O40" s="989">
        <v>6.4072036944870679E-3</v>
      </c>
      <c r="P40" s="989">
        <v>1.1892456786777524E-2</v>
      </c>
      <c r="Q40" s="989">
        <v>8.616647512936124E-3</v>
      </c>
      <c r="R40" s="989">
        <v>3.2375940671628325E-3</v>
      </c>
      <c r="S40" s="989">
        <v>5.0825352552460318E-3</v>
      </c>
      <c r="T40" s="989">
        <v>6.7014242402933279E-3</v>
      </c>
      <c r="U40" s="989">
        <v>3.0544953085358678E-3</v>
      </c>
      <c r="V40" s="989">
        <v>6.3624259917911966E-3</v>
      </c>
      <c r="W40" s="989">
        <v>4.9468561931258022E-3</v>
      </c>
      <c r="X40" s="989">
        <v>1.6705012178336726E-2</v>
      </c>
      <c r="Y40" s="928" t="s">
        <v>399</v>
      </c>
    </row>
    <row r="41" spans="1:25" ht="22.5" customHeight="1">
      <c r="A41" s="914" t="s">
        <v>400</v>
      </c>
      <c r="B41" s="927" t="s">
        <v>711</v>
      </c>
      <c r="C41" s="989">
        <v>3.5586782994525439E-2</v>
      </c>
      <c r="D41" s="989">
        <v>3.8369542271470852E-2</v>
      </c>
      <c r="E41" s="989">
        <v>4.5345631668918661E-2</v>
      </c>
      <c r="F41" s="989">
        <v>5.2665589289200947E-2</v>
      </c>
      <c r="G41" s="989">
        <v>4.470483736278371E-2</v>
      </c>
      <c r="H41" s="989">
        <v>2.8137055578439291E-2</v>
      </c>
      <c r="I41" s="989">
        <v>4.0037867353984381E-2</v>
      </c>
      <c r="J41" s="989">
        <v>4.4901762557457127E-2</v>
      </c>
      <c r="K41" s="989">
        <v>3.3259274525172716E-2</v>
      </c>
      <c r="L41" s="989">
        <v>4.2818280316128894E-2</v>
      </c>
      <c r="M41" s="989">
        <v>3.7731141515292728E-2</v>
      </c>
      <c r="N41" s="989">
        <v>4.7599369550099455E-2</v>
      </c>
      <c r="O41" s="989">
        <v>5.8805621924840533E-2</v>
      </c>
      <c r="P41" s="989">
        <v>5.6103172353568383E-2</v>
      </c>
      <c r="Q41" s="989">
        <v>5.7289728299682964E-2</v>
      </c>
      <c r="R41" s="989">
        <v>3.3885320952789233E-2</v>
      </c>
      <c r="S41" s="989">
        <v>4.0405761376268765E-2</v>
      </c>
      <c r="T41" s="989">
        <v>5.6437547811484703E-2</v>
      </c>
      <c r="U41" s="989">
        <v>2.8961297120989507E-2</v>
      </c>
      <c r="V41" s="989">
        <v>3.5231158342916458E-2</v>
      </c>
      <c r="W41" s="989">
        <v>7.0594211268570156E-2</v>
      </c>
      <c r="X41" s="989">
        <v>4.4083644806970274E-2</v>
      </c>
      <c r="Y41" s="928" t="s">
        <v>712</v>
      </c>
    </row>
    <row r="42" spans="1:25" ht="36.75" customHeight="1">
      <c r="A42" s="914" t="s">
        <v>403</v>
      </c>
      <c r="B42" s="927" t="s">
        <v>714</v>
      </c>
      <c r="C42" s="989">
        <v>0.32368711190647326</v>
      </c>
      <c r="D42" s="989">
        <v>0.36990100974321838</v>
      </c>
      <c r="E42" s="989">
        <v>0.22219496162089733</v>
      </c>
      <c r="F42" s="989">
        <v>0.20501081360613566</v>
      </c>
      <c r="G42" s="989">
        <v>0.46323670531006833</v>
      </c>
      <c r="H42" s="989">
        <v>0.43084740764334134</v>
      </c>
      <c r="I42" s="989">
        <v>0.37660957249725607</v>
      </c>
      <c r="J42" s="989">
        <v>0.49490872987083362</v>
      </c>
      <c r="K42" s="989">
        <v>0.61855941563112071</v>
      </c>
      <c r="L42" s="989">
        <v>0.61375661762704736</v>
      </c>
      <c r="M42" s="990">
        <v>0.68053236143022533</v>
      </c>
      <c r="N42" s="990">
        <v>0.549006072234134</v>
      </c>
      <c r="O42" s="990">
        <v>0.45563063994213832</v>
      </c>
      <c r="P42" s="990">
        <v>0.34341691160521942</v>
      </c>
      <c r="Q42" s="990">
        <v>0.373580633281001</v>
      </c>
      <c r="R42" s="990">
        <v>0.76737904478761232</v>
      </c>
      <c r="S42" s="990">
        <v>0.55901283804714974</v>
      </c>
      <c r="T42" s="990">
        <v>0.42283161402702563</v>
      </c>
      <c r="U42" s="990">
        <v>0.50509474379402508</v>
      </c>
      <c r="V42" s="990">
        <v>0.24180334454226499</v>
      </c>
      <c r="W42" s="990">
        <v>0.3494851812179402</v>
      </c>
      <c r="X42" s="990">
        <v>0.19756778165395869</v>
      </c>
      <c r="Y42" s="928" t="s">
        <v>550</v>
      </c>
    </row>
    <row r="43" spans="1:25" ht="22.5" customHeight="1">
      <c r="A43" s="929" t="s">
        <v>716</v>
      </c>
      <c r="B43" s="927" t="s">
        <v>717</v>
      </c>
      <c r="C43" s="989">
        <v>0.13798166105019724</v>
      </c>
      <c r="D43" s="989">
        <v>0.16404743690597057</v>
      </c>
      <c r="E43" s="989">
        <v>8.0378547506399389E-2</v>
      </c>
      <c r="F43" s="989">
        <v>0.20701493255412759</v>
      </c>
      <c r="G43" s="989">
        <v>0.12768575417093195</v>
      </c>
      <c r="H43" s="989">
        <v>0.15736278856906222</v>
      </c>
      <c r="I43" s="989">
        <v>0.15599378634547489</v>
      </c>
      <c r="J43" s="989">
        <v>0.19015706376160504</v>
      </c>
      <c r="K43" s="989">
        <v>0.14756754433808941</v>
      </c>
      <c r="L43" s="989">
        <v>0.16177449871929905</v>
      </c>
      <c r="M43" s="990">
        <v>0.1115656460152918</v>
      </c>
      <c r="N43" s="990">
        <v>0.17636581045160843</v>
      </c>
      <c r="O43" s="990">
        <v>0.18006845082506392</v>
      </c>
      <c r="P43" s="990">
        <v>0.20695712980332101</v>
      </c>
      <c r="Q43" s="990">
        <v>0.22186225966787274</v>
      </c>
      <c r="R43" s="990">
        <v>0.16608298641663294</v>
      </c>
      <c r="S43" s="990">
        <v>0.15870795824767306</v>
      </c>
      <c r="T43" s="990">
        <v>0.20641849183049987</v>
      </c>
      <c r="U43" s="990">
        <v>0.14830217129319181</v>
      </c>
      <c r="V43" s="990">
        <v>0.1645890218636844</v>
      </c>
      <c r="W43" s="990">
        <v>0.13565503221620501</v>
      </c>
      <c r="X43" s="990">
        <v>8.8283599990048714E-2</v>
      </c>
      <c r="Y43" s="928" t="s">
        <v>718</v>
      </c>
    </row>
    <row r="44" spans="1:25" ht="22.5" customHeight="1">
      <c r="A44" s="929" t="s">
        <v>719</v>
      </c>
      <c r="B44" s="927" t="s">
        <v>720</v>
      </c>
      <c r="C44" s="989">
        <v>3.2978556511290143E-4</v>
      </c>
      <c r="D44" s="989">
        <v>3.4558394657916857E-4</v>
      </c>
      <c r="E44" s="989">
        <v>2.0695211046876721E-4</v>
      </c>
      <c r="F44" s="989">
        <v>3.0136388064881144E-4</v>
      </c>
      <c r="G44" s="989">
        <v>4.7926436196437739E-4</v>
      </c>
      <c r="H44" s="989">
        <v>4.2090800565241701E-4</v>
      </c>
      <c r="I44" s="989">
        <v>6.5229921181648607E-4</v>
      </c>
      <c r="J44" s="989">
        <v>3.9858183504502858E-4</v>
      </c>
      <c r="K44" s="989">
        <v>3.8549417891153219E-4</v>
      </c>
      <c r="L44" s="989">
        <v>4.9674255887702191E-4</v>
      </c>
      <c r="M44" s="990">
        <v>5.0312415937822685E-4</v>
      </c>
      <c r="N44" s="990">
        <v>5.4841089678445414E-4</v>
      </c>
      <c r="O44" s="990">
        <v>4.4754526985200797E-4</v>
      </c>
      <c r="P44" s="990">
        <v>3.7213474522859263E-4</v>
      </c>
      <c r="Q44" s="990">
        <v>4.8824661863361006E-4</v>
      </c>
      <c r="R44" s="990">
        <v>4.7338005922777397E-4</v>
      </c>
      <c r="S44" s="990">
        <v>4.3312861599327501E-4</v>
      </c>
      <c r="T44" s="990">
        <v>4.4132807309259475E-4</v>
      </c>
      <c r="U44" s="990">
        <v>3.475126501374439E-4</v>
      </c>
      <c r="V44" s="990">
        <v>3.5310897061641123E-4</v>
      </c>
      <c r="W44" s="990">
        <v>4.9258654588625096E-4</v>
      </c>
      <c r="X44" s="990">
        <v>4.3268588498630416E-4</v>
      </c>
      <c r="Y44" s="928" t="s">
        <v>721</v>
      </c>
    </row>
    <row r="45" spans="1:25" ht="36.75" customHeight="1">
      <c r="A45" s="914" t="s">
        <v>785</v>
      </c>
      <c r="B45" s="927" t="s">
        <v>723</v>
      </c>
      <c r="C45" s="989">
        <v>9.8126834751258423E-4</v>
      </c>
      <c r="D45" s="989">
        <v>9.8938762178730718E-4</v>
      </c>
      <c r="E45" s="989">
        <v>9.7680734684793286E-4</v>
      </c>
      <c r="F45" s="989">
        <v>1.2932675485033283E-3</v>
      </c>
      <c r="G45" s="989">
        <v>1.1963954866494779E-3</v>
      </c>
      <c r="H45" s="989">
        <v>8.2765656162823152E-4</v>
      </c>
      <c r="I45" s="989">
        <v>1.2960919065570791E-3</v>
      </c>
      <c r="J45" s="989">
        <v>1.1705826376043232E-3</v>
      </c>
      <c r="K45" s="989">
        <v>1.0179092484467417E-3</v>
      </c>
      <c r="L45" s="989">
        <v>1.2637279443499932E-3</v>
      </c>
      <c r="M45" s="990">
        <v>1.4165616940225334E-3</v>
      </c>
      <c r="N45" s="990">
        <v>1.2681876431773899E-3</v>
      </c>
      <c r="O45" s="990">
        <v>1.4074126935176782E-3</v>
      </c>
      <c r="P45" s="990">
        <v>1.5974693625719701E-3</v>
      </c>
      <c r="Q45" s="990">
        <v>1.5617874555264924E-3</v>
      </c>
      <c r="R45" s="990">
        <v>1.0393016367778948E-3</v>
      </c>
      <c r="S45" s="990">
        <v>1.2668996286577631E-3</v>
      </c>
      <c r="T45" s="990">
        <v>1.434238181224296E-3</v>
      </c>
      <c r="U45" s="990">
        <v>1.548986415521965E-3</v>
      </c>
      <c r="V45" s="990">
        <v>1.4853814604018358E-3</v>
      </c>
      <c r="W45" s="990">
        <v>2.0266889668019367E-3</v>
      </c>
      <c r="X45" s="990">
        <v>1.4362669840814371E-3</v>
      </c>
      <c r="Y45" s="928" t="s">
        <v>786</v>
      </c>
    </row>
    <row r="46" spans="1:25" ht="83.25" customHeight="1">
      <c r="A46" s="914" t="s">
        <v>2016</v>
      </c>
      <c r="B46" s="927" t="s">
        <v>726</v>
      </c>
      <c r="C46" s="989">
        <v>5.5140070563013191E-3</v>
      </c>
      <c r="D46" s="989">
        <v>6.1956734552043114E-3</v>
      </c>
      <c r="E46" s="989">
        <v>3.838742551361185E-3</v>
      </c>
      <c r="F46" s="989">
        <v>4.8674186788246442E-3</v>
      </c>
      <c r="G46" s="989">
        <v>1.2024998611620236E-2</v>
      </c>
      <c r="H46" s="989">
        <v>6.274226738294972E-3</v>
      </c>
      <c r="I46" s="989">
        <v>1.4957437983813852E-2</v>
      </c>
      <c r="J46" s="989">
        <v>7.5794644712939684E-3</v>
      </c>
      <c r="K46" s="989">
        <v>8.5234509423810171E-3</v>
      </c>
      <c r="L46" s="989">
        <v>9.2295988508948375E-3</v>
      </c>
      <c r="M46" s="990">
        <v>1.7940360970694798E-2</v>
      </c>
      <c r="N46" s="990">
        <v>1.0259842238476152E-2</v>
      </c>
      <c r="O46" s="990">
        <v>8.0293585734778905E-3</v>
      </c>
      <c r="P46" s="990">
        <v>7.0472571369966383E-3</v>
      </c>
      <c r="Q46" s="990">
        <v>9.5727658883423359E-3</v>
      </c>
      <c r="R46" s="990">
        <v>9.1996900045648224E-3</v>
      </c>
      <c r="S46" s="990">
        <v>7.7500460366079311E-3</v>
      </c>
      <c r="T46" s="990">
        <v>7.5021224818861351E-3</v>
      </c>
      <c r="U46" s="990">
        <v>6.6649883691104932E-3</v>
      </c>
      <c r="V46" s="990">
        <v>4.9729833090890636E-3</v>
      </c>
      <c r="W46" s="990">
        <v>7.908953840038686E-3</v>
      </c>
      <c r="X46" s="990">
        <v>6.7661126921681183E-3</v>
      </c>
      <c r="Y46" s="928" t="s">
        <v>862</v>
      </c>
    </row>
    <row r="47" spans="1:25" ht="22.5" customHeight="1">
      <c r="A47" s="929" t="s">
        <v>728</v>
      </c>
      <c r="B47" s="927" t="s">
        <v>729</v>
      </c>
      <c r="C47" s="989">
        <v>2.6894902993745686E-3</v>
      </c>
      <c r="D47" s="989">
        <v>2.9090933335222369E-3</v>
      </c>
      <c r="E47" s="989">
        <v>1.898747854046164E-3</v>
      </c>
      <c r="F47" s="989">
        <v>3.0192504803920623E-3</v>
      </c>
      <c r="G47" s="989">
        <v>3.2945249631362522E-3</v>
      </c>
      <c r="H47" s="989">
        <v>2.709230876093338E-3</v>
      </c>
      <c r="I47" s="989">
        <v>3.9952203545733835E-3</v>
      </c>
      <c r="J47" s="989">
        <v>3.4866175825251696E-3</v>
      </c>
      <c r="K47" s="989">
        <v>2.9472512291838959E-3</v>
      </c>
      <c r="L47" s="989">
        <v>4.0599754623214844E-3</v>
      </c>
      <c r="M47" s="990">
        <v>3.4826821786671934E-3</v>
      </c>
      <c r="N47" s="990">
        <v>4.2713441436337428E-3</v>
      </c>
      <c r="O47" s="990">
        <v>3.6794667587401186E-3</v>
      </c>
      <c r="P47" s="990">
        <v>3.5150647853520308E-3</v>
      </c>
      <c r="Q47" s="990">
        <v>3.8098718894605289E-3</v>
      </c>
      <c r="R47" s="990">
        <v>3.2611931789120491E-3</v>
      </c>
      <c r="S47" s="990">
        <v>3.2188298422123961E-3</v>
      </c>
      <c r="T47" s="990">
        <v>3.5219381739338244E-3</v>
      </c>
      <c r="U47" s="990">
        <v>2.6609377990572634E-3</v>
      </c>
      <c r="V47" s="990">
        <v>2.8263711914686546E-3</v>
      </c>
      <c r="W47" s="990">
        <v>3.7686313512680144E-3</v>
      </c>
      <c r="X47" s="990">
        <v>4.6080908207248809E-3</v>
      </c>
      <c r="Y47" s="928" t="s">
        <v>730</v>
      </c>
    </row>
    <row r="48" spans="1:25" ht="52.5" customHeight="1">
      <c r="A48" s="914" t="s">
        <v>788</v>
      </c>
      <c r="B48" s="927" t="s">
        <v>732</v>
      </c>
      <c r="C48" s="989">
        <v>1.1483236838276116E-2</v>
      </c>
      <c r="D48" s="989">
        <v>1.4185997596407275E-2</v>
      </c>
      <c r="E48" s="989">
        <v>9.4802731011966717E-3</v>
      </c>
      <c r="F48" s="989">
        <v>1.2463347674290633E-2</v>
      </c>
      <c r="G48" s="989">
        <v>1.5233963741891171E-2</v>
      </c>
      <c r="H48" s="989">
        <v>1.215407170324527E-2</v>
      </c>
      <c r="I48" s="989">
        <v>1.8599981104091542E-2</v>
      </c>
      <c r="J48" s="989">
        <v>2.1838545353602353E-2</v>
      </c>
      <c r="K48" s="989">
        <v>1.452379832834921E-2</v>
      </c>
      <c r="L48" s="989">
        <v>1.7741488913083883E-2</v>
      </c>
      <c r="M48" s="990">
        <v>1.7309738436067187E-2</v>
      </c>
      <c r="N48" s="990">
        <v>1.9763698199081713E-2</v>
      </c>
      <c r="O48" s="990">
        <v>1.8518365393576902E-2</v>
      </c>
      <c r="P48" s="990">
        <v>1.6956899612020116E-2</v>
      </c>
      <c r="Q48" s="990">
        <v>1.7909047323583848E-2</v>
      </c>
      <c r="R48" s="990">
        <v>1.80860729219968E-2</v>
      </c>
      <c r="S48" s="990">
        <v>1.555672145764002E-2</v>
      </c>
      <c r="T48" s="990">
        <v>1.6194693296129058E-2</v>
      </c>
      <c r="U48" s="990">
        <v>1.4996549009361919E-2</v>
      </c>
      <c r="V48" s="990">
        <v>1.2328380022333531E-2</v>
      </c>
      <c r="W48" s="990">
        <v>1.6874718544001365E-2</v>
      </c>
      <c r="X48" s="990">
        <v>1.7016343614262488E-2</v>
      </c>
      <c r="Y48" s="928" t="s">
        <v>789</v>
      </c>
    </row>
    <row r="49" spans="1:25" ht="22.5" customHeight="1">
      <c r="A49" s="929" t="s">
        <v>416</v>
      </c>
      <c r="B49" s="927" t="s">
        <v>734</v>
      </c>
      <c r="C49" s="989">
        <v>4.7526341516810837E-2</v>
      </c>
      <c r="D49" s="989">
        <v>6.0989640275075141E-2</v>
      </c>
      <c r="E49" s="989">
        <v>3.8412503219175914E-2</v>
      </c>
      <c r="F49" s="989">
        <v>3.8681297637869677E-2</v>
      </c>
      <c r="G49" s="989">
        <v>4.8955878242070032E-2</v>
      </c>
      <c r="H49" s="989">
        <v>3.7628781994277195E-2</v>
      </c>
      <c r="I49" s="989">
        <v>5.3941262480438616E-2</v>
      </c>
      <c r="J49" s="989">
        <v>6.5003193797544101E-2</v>
      </c>
      <c r="K49" s="989">
        <v>4.5617953234323362E-2</v>
      </c>
      <c r="L49" s="989">
        <v>5.9261477788539893E-2</v>
      </c>
      <c r="M49" s="990">
        <v>5.651711016588043E-2</v>
      </c>
      <c r="N49" s="990">
        <v>5.8962532467854017E-2</v>
      </c>
      <c r="O49" s="990">
        <v>6.3004422122462295E-2</v>
      </c>
      <c r="P49" s="990">
        <v>6.3218752457124036E-2</v>
      </c>
      <c r="Q49" s="990">
        <v>5.9997613421621611E-2</v>
      </c>
      <c r="R49" s="990">
        <v>4.9061042838040504E-2</v>
      </c>
      <c r="S49" s="990">
        <v>4.9717338025414302E-2</v>
      </c>
      <c r="T49" s="990">
        <v>5.6391656097646473E-2</v>
      </c>
      <c r="U49" s="990">
        <v>3.9461920623960742E-2</v>
      </c>
      <c r="V49" s="990">
        <v>7.539823655824382E-2</v>
      </c>
      <c r="W49" s="990">
        <v>4.4326764784693759E-2</v>
      </c>
      <c r="X49" s="990">
        <v>6.510211433963646E-2</v>
      </c>
      <c r="Y49" s="930" t="s">
        <v>418</v>
      </c>
    </row>
    <row r="50" spans="1:25" ht="22.5" customHeight="1">
      <c r="A50" s="914" t="s">
        <v>419</v>
      </c>
      <c r="B50" s="927" t="s">
        <v>735</v>
      </c>
      <c r="C50" s="989">
        <v>2.8805513961894923E-2</v>
      </c>
      <c r="D50" s="989">
        <v>2.5719913976423838E-2</v>
      </c>
      <c r="E50" s="989">
        <v>2.1714144696441048E-2</v>
      </c>
      <c r="F50" s="989">
        <v>1.9807151425843814E-2</v>
      </c>
      <c r="G50" s="989">
        <v>4.0197959284864485E-2</v>
      </c>
      <c r="H50" s="989">
        <v>2.5713739992952005E-2</v>
      </c>
      <c r="I50" s="989">
        <v>3.0408563009104758E-2</v>
      </c>
      <c r="J50" s="989">
        <v>3.1816028828165401E-2</v>
      </c>
      <c r="K50" s="989">
        <v>3.2602331379148822E-2</v>
      </c>
      <c r="L50" s="989">
        <v>3.6387434952625884E-2</v>
      </c>
      <c r="M50" s="990">
        <v>4.3783169792512275E-2</v>
      </c>
      <c r="N50" s="990">
        <v>3.6199041836405106E-2</v>
      </c>
      <c r="O50" s="990">
        <v>3.2020807872001948E-2</v>
      </c>
      <c r="P50" s="990">
        <v>2.8328619007765971E-2</v>
      </c>
      <c r="Q50" s="990">
        <v>3.1455383336753122E-2</v>
      </c>
      <c r="R50" s="990">
        <v>3.8218943971234078E-2</v>
      </c>
      <c r="S50" s="990">
        <v>3.157488230436744E-2</v>
      </c>
      <c r="T50" s="990">
        <v>3.0012162347785885E-2</v>
      </c>
      <c r="U50" s="990">
        <v>2.8002545912474374E-2</v>
      </c>
      <c r="V50" s="990">
        <v>2.1974217193026165E-2</v>
      </c>
      <c r="W50" s="990">
        <v>2.9006077364575788E-2</v>
      </c>
      <c r="X50" s="990">
        <v>2.6558482762367813E-2</v>
      </c>
      <c r="Y50" s="928" t="s">
        <v>421</v>
      </c>
    </row>
    <row r="51" spans="1:25" ht="115.5" customHeight="1">
      <c r="A51" s="914" t="s">
        <v>2017</v>
      </c>
      <c r="B51" s="899" t="s">
        <v>736</v>
      </c>
      <c r="C51" s="989">
        <v>2.8792353769312051E-2</v>
      </c>
      <c r="D51" s="989">
        <v>3.0571040973561135E-2</v>
      </c>
      <c r="E51" s="989">
        <v>2.9223219956078988E-2</v>
      </c>
      <c r="F51" s="989">
        <v>3.2245883870777266E-2</v>
      </c>
      <c r="G51" s="989">
        <v>3.5494402840092663E-2</v>
      </c>
      <c r="H51" s="989">
        <v>2.5859921836344713E-2</v>
      </c>
      <c r="I51" s="989">
        <v>3.7613213371035799E-2</v>
      </c>
      <c r="J51" s="989">
        <v>4.4684941577906284E-2</v>
      </c>
      <c r="K51" s="989">
        <v>2.8883756175217417E-2</v>
      </c>
      <c r="L51" s="989">
        <v>4.0536321853910998E-2</v>
      </c>
      <c r="M51" s="990">
        <v>4.0673365877765537E-2</v>
      </c>
      <c r="N51" s="990">
        <v>3.8292737421486513E-2</v>
      </c>
      <c r="O51" s="990">
        <v>4.2635526591403225E-2</v>
      </c>
      <c r="P51" s="990">
        <v>5.3228225072212441E-2</v>
      </c>
      <c r="Q51" s="990">
        <v>4.9549906935576697E-2</v>
      </c>
      <c r="R51" s="990">
        <v>3.3001019850503993E-2</v>
      </c>
      <c r="S51" s="990">
        <v>3.800205869891557E-2</v>
      </c>
      <c r="T51" s="990">
        <v>4.9260917171013378E-2</v>
      </c>
      <c r="U51" s="990">
        <v>3.1143972517353694E-2</v>
      </c>
      <c r="V51" s="990">
        <v>2.9235711559057659E-2</v>
      </c>
      <c r="W51" s="990">
        <v>3.7326282541664084E-2</v>
      </c>
      <c r="X51" s="990">
        <v>3.9406051279060966E-2</v>
      </c>
      <c r="Y51" s="874" t="s">
        <v>737</v>
      </c>
    </row>
    <row r="52" spans="1:25" ht="22.5" customHeight="1">
      <c r="A52" s="929" t="s">
        <v>738</v>
      </c>
      <c r="B52" s="927" t="s">
        <v>739</v>
      </c>
      <c r="C52" s="989">
        <v>1.2531369427069713E-3</v>
      </c>
      <c r="D52" s="989">
        <v>1.3727442393315535E-3</v>
      </c>
      <c r="E52" s="989">
        <v>3.5963211131301068E-3</v>
      </c>
      <c r="F52" s="989">
        <v>1.8081181665260087E-3</v>
      </c>
      <c r="G52" s="989">
        <v>1.3845268066079908E-3</v>
      </c>
      <c r="H52" s="989">
        <v>1.0533473548189549E-3</v>
      </c>
      <c r="I52" s="989">
        <v>1.5971309028212624E-3</v>
      </c>
      <c r="J52" s="989">
        <v>2.3070088646274327E-3</v>
      </c>
      <c r="K52" s="989">
        <v>1.7532456385904672E-3</v>
      </c>
      <c r="L52" s="989">
        <v>2.0954743174915742E-3</v>
      </c>
      <c r="M52" s="990">
        <v>5.225490642252772E-3</v>
      </c>
      <c r="N52" s="990">
        <v>1.8152253493194269E-3</v>
      </c>
      <c r="O52" s="990">
        <v>1.8255185775757487E-3</v>
      </c>
      <c r="P52" s="990">
        <v>1.856895220371E-3</v>
      </c>
      <c r="Q52" s="990">
        <v>2.4067498159816942E-3</v>
      </c>
      <c r="R52" s="990">
        <v>3.5028398431138598E-3</v>
      </c>
      <c r="S52" s="990">
        <v>2.7686031044418524E-3</v>
      </c>
      <c r="T52" s="990">
        <v>1.8890788692682776E-3</v>
      </c>
      <c r="U52" s="990">
        <v>1.1961198315579731E-3</v>
      </c>
      <c r="V52" s="990">
        <v>1.9375829189375894E-3</v>
      </c>
      <c r="W52" s="990">
        <v>2.0681899111640767E-3</v>
      </c>
      <c r="X52" s="990">
        <v>2.3044384858412607E-3</v>
      </c>
      <c r="Y52" s="930" t="s">
        <v>740</v>
      </c>
    </row>
    <row r="53" spans="1:25" ht="68.25" customHeight="1">
      <c r="A53" s="914" t="s">
        <v>863</v>
      </c>
      <c r="B53" s="899" t="s">
        <v>742</v>
      </c>
      <c r="C53" s="989">
        <v>1.1988527962221157E-2</v>
      </c>
      <c r="D53" s="989">
        <v>1.2830263675113108E-2</v>
      </c>
      <c r="E53" s="989">
        <v>8.1432631572239296E-3</v>
      </c>
      <c r="F53" s="989">
        <v>9.5947839263148035E-3</v>
      </c>
      <c r="G53" s="989">
        <v>3.3343450688864996E-2</v>
      </c>
      <c r="H53" s="989">
        <v>1.1975412267447132E-2</v>
      </c>
      <c r="I53" s="989">
        <v>2.1051149470446999E-2</v>
      </c>
      <c r="J53" s="989">
        <v>1.482570047657074E-2</v>
      </c>
      <c r="K53" s="989">
        <v>2.1919801387836838E-2</v>
      </c>
      <c r="L53" s="989">
        <v>2.1954577125321548E-2</v>
      </c>
      <c r="M53" s="990">
        <v>2.1224267946077381E-2</v>
      </c>
      <c r="N53" s="990">
        <v>2.2365099538429523E-2</v>
      </c>
      <c r="O53" s="990">
        <v>1.6881938918962083E-2</v>
      </c>
      <c r="P53" s="990">
        <v>1.3403154669534661E-2</v>
      </c>
      <c r="Q53" s="990">
        <v>1.5159791599817188E-2</v>
      </c>
      <c r="R53" s="990">
        <v>1.5193391412431992E-2</v>
      </c>
      <c r="S53" s="990">
        <v>1.3716520813372624E-2</v>
      </c>
      <c r="T53" s="990">
        <v>1.440050681503815E-2</v>
      </c>
      <c r="U53" s="990">
        <v>1.0813836969779082E-2</v>
      </c>
      <c r="V53" s="990">
        <v>9.5169403673742558E-3</v>
      </c>
      <c r="W53" s="990">
        <v>1.4993917367853694E-2</v>
      </c>
      <c r="X53" s="990">
        <v>1.4192527594847732E-2</v>
      </c>
      <c r="Y53" s="928" t="s">
        <v>743</v>
      </c>
    </row>
    <row r="54" spans="1:25" ht="36.75" customHeight="1">
      <c r="A54" s="914" t="s">
        <v>744</v>
      </c>
      <c r="B54" s="927" t="s">
        <v>745</v>
      </c>
      <c r="C54" s="989">
        <v>2.0781765539839833E-2</v>
      </c>
      <c r="D54" s="989">
        <v>2.1016462066934936E-2</v>
      </c>
      <c r="E54" s="989">
        <v>8.2734960548234045E-3</v>
      </c>
      <c r="F54" s="989">
        <v>2.7504350611178764E-2</v>
      </c>
      <c r="G54" s="989">
        <v>2.1558238993403051E-2</v>
      </c>
      <c r="H54" s="989">
        <v>1.5191127141474969E-2</v>
      </c>
      <c r="I54" s="989">
        <v>2.1817959491578939E-2</v>
      </c>
      <c r="J54" s="989">
        <v>2.2672540572291316E-2</v>
      </c>
      <c r="K54" s="989">
        <v>1.233099173001337E-2</v>
      </c>
      <c r="L54" s="989">
        <v>2.0387836572645843E-2</v>
      </c>
      <c r="M54" s="990">
        <v>1.6132889194480412E-2</v>
      </c>
      <c r="N54" s="990">
        <v>2.0705245084981606E-2</v>
      </c>
      <c r="O54" s="990">
        <v>2.5784908388519767E-2</v>
      </c>
      <c r="P54" s="990">
        <v>2.3751790576139218E-2</v>
      </c>
      <c r="Q54" s="990">
        <v>2.4900856827829214E-2</v>
      </c>
      <c r="R54" s="990">
        <v>1.3926044420878483E-2</v>
      </c>
      <c r="S54" s="990">
        <v>1.6376419056558414E-2</v>
      </c>
      <c r="T54" s="990">
        <v>1.9759640507602691E-2</v>
      </c>
      <c r="U54" s="990">
        <v>1.5761351697684001E-2</v>
      </c>
      <c r="V54" s="990">
        <v>1.6850910447193963E-2</v>
      </c>
      <c r="W54" s="990">
        <v>1.6473808342319728E-2</v>
      </c>
      <c r="X54" s="990">
        <v>1.6378161856981866E-2</v>
      </c>
      <c r="Y54" s="928" t="s">
        <v>794</v>
      </c>
    </row>
    <row r="55" spans="1:25" ht="36.75" customHeight="1">
      <c r="A55" s="914" t="s">
        <v>864</v>
      </c>
      <c r="B55" s="927" t="s">
        <v>748</v>
      </c>
      <c r="C55" s="989">
        <v>8.0115548980749882E-3</v>
      </c>
      <c r="D55" s="989">
        <v>9.7002037183292183E-3</v>
      </c>
      <c r="E55" s="989">
        <v>7.2253783836106564E-3</v>
      </c>
      <c r="F55" s="989">
        <v>1.2592786412605058E-2</v>
      </c>
      <c r="G55" s="989">
        <v>9.0855112849349481E-3</v>
      </c>
      <c r="H55" s="989">
        <v>7.310004459229474E-3</v>
      </c>
      <c r="I55" s="989">
        <v>1.3904589887947986E-2</v>
      </c>
      <c r="J55" s="989">
        <v>1.311110758617866E-2</v>
      </c>
      <c r="K55" s="989">
        <v>9.8446478886221184E-3</v>
      </c>
      <c r="L55" s="989">
        <v>1.2301295049628388E-2</v>
      </c>
      <c r="M55" s="990">
        <v>9.9936974870264445E-3</v>
      </c>
      <c r="N55" s="990">
        <v>1.1160825190735933E-2</v>
      </c>
      <c r="O55" s="990">
        <v>1.1266732332567458E-2</v>
      </c>
      <c r="P55" s="990">
        <v>1.4233811009738462E-2</v>
      </c>
      <c r="Q55" s="990">
        <v>1.3844111194182086E-2</v>
      </c>
      <c r="R55" s="990">
        <v>9.1982154310261081E-3</v>
      </c>
      <c r="S55" s="990">
        <v>1.0307194315917641E-2</v>
      </c>
      <c r="T55" s="990">
        <v>1.4371788062259165E-2</v>
      </c>
      <c r="U55" s="990">
        <v>1.0114922786425186E-2</v>
      </c>
      <c r="V55" s="990">
        <v>1.4433919132336657E-2</v>
      </c>
      <c r="W55" s="990">
        <v>9.2419308381663356E-3</v>
      </c>
      <c r="X55" s="990">
        <v>2.1360651353585829E-2</v>
      </c>
      <c r="Y55" s="928" t="s">
        <v>815</v>
      </c>
    </row>
    <row r="56" spans="1:25" ht="22.5" customHeight="1">
      <c r="A56" s="914" t="s">
        <v>196</v>
      </c>
      <c r="B56" s="927" t="s">
        <v>750</v>
      </c>
      <c r="C56" s="989">
        <v>6.5280314575616861E-4</v>
      </c>
      <c r="D56" s="989">
        <v>8.0766627031481043E-4</v>
      </c>
      <c r="E56" s="989">
        <v>8.1676974504974278E-4</v>
      </c>
      <c r="F56" s="989">
        <v>1.5041104171075533E-3</v>
      </c>
      <c r="G56" s="989">
        <v>7.3071773113842604E-4</v>
      </c>
      <c r="H56" s="989">
        <v>6.3723844504347509E-4</v>
      </c>
      <c r="I56" s="989">
        <v>8.9379775839891105E-4</v>
      </c>
      <c r="J56" s="989">
        <v>1.1952518591430762E-3</v>
      </c>
      <c r="K56" s="989">
        <v>7.8304306658891687E-4</v>
      </c>
      <c r="L56" s="989">
        <v>1.0672160856157091E-3</v>
      </c>
      <c r="M56" s="990">
        <v>1.145944215363063E-3</v>
      </c>
      <c r="N56" s="990">
        <v>1.0115673118816844E-3</v>
      </c>
      <c r="O56" s="990">
        <v>1.3465197369275175E-3</v>
      </c>
      <c r="P56" s="990">
        <v>1.1591343403200831E-3</v>
      </c>
      <c r="Q56" s="990">
        <v>1.1740026903207291E-3</v>
      </c>
      <c r="R56" s="990">
        <v>8.5846382743468388E-4</v>
      </c>
      <c r="S56" s="990">
        <v>8.512202545812984E-4</v>
      </c>
      <c r="T56" s="990">
        <v>1.0806644711127886E-3</v>
      </c>
      <c r="U56" s="990">
        <v>7.8756382197984402E-4</v>
      </c>
      <c r="V56" s="990">
        <v>9.3003222710540752E-4</v>
      </c>
      <c r="W56" s="990">
        <v>1.3031230645882744E-3</v>
      </c>
      <c r="X56" s="990">
        <v>1.0406553107173639E-3</v>
      </c>
      <c r="Y56" s="931" t="s">
        <v>209</v>
      </c>
    </row>
    <row r="57" spans="1:25" ht="63">
      <c r="A57" s="914" t="s">
        <v>751</v>
      </c>
      <c r="B57" s="927" t="s">
        <v>752</v>
      </c>
      <c r="C57" s="989">
        <v>2.6141899721184405E-4</v>
      </c>
      <c r="D57" s="989">
        <v>2.7494262916468359E-4</v>
      </c>
      <c r="E57" s="989">
        <v>2.2850476948339243E-4</v>
      </c>
      <c r="F57" s="989">
        <v>4.2132690779297157E-4</v>
      </c>
      <c r="G57" s="989">
        <v>2.3266351863052633E-4</v>
      </c>
      <c r="H57" s="989">
        <v>1.8011724805171893E-4</v>
      </c>
      <c r="I57" s="989">
        <v>3.2745848646923277E-4</v>
      </c>
      <c r="J57" s="989">
        <v>3.0531408060109779E-4</v>
      </c>
      <c r="K57" s="989">
        <v>3.9201936436154898E-4</v>
      </c>
      <c r="L57" s="989">
        <v>4.6417012141040996E-4</v>
      </c>
      <c r="M57" s="990">
        <v>2.229566359887724E-4</v>
      </c>
      <c r="N57" s="990">
        <v>3.007137721163255E-4</v>
      </c>
      <c r="O57" s="990">
        <v>3.4148604464129322E-4</v>
      </c>
      <c r="P57" s="990">
        <v>4.0862814845797851E-4</v>
      </c>
      <c r="Q57" s="990">
        <v>4.0948139770545944E-4</v>
      </c>
      <c r="R57" s="990">
        <v>2.1580601982705192E-4</v>
      </c>
      <c r="S57" s="990">
        <v>2.7696324883164905E-4</v>
      </c>
      <c r="T57" s="990">
        <v>3.3109032036399583E-4</v>
      </c>
      <c r="U57" s="990">
        <v>2.6716398993215611E-4</v>
      </c>
      <c r="V57" s="990">
        <v>3.6473587550584001E-4</v>
      </c>
      <c r="W57" s="990">
        <v>4.0047061836499755E-4</v>
      </c>
      <c r="X57" s="990">
        <v>2.9960701450845934E-4</v>
      </c>
      <c r="Y57" s="928" t="s">
        <v>865</v>
      </c>
    </row>
    <row r="58" spans="1:25" ht="36.75" customHeight="1">
      <c r="A58" s="914" t="s">
        <v>797</v>
      </c>
      <c r="B58" s="927" t="s">
        <v>754</v>
      </c>
      <c r="C58" s="989">
        <v>4.4277241344054669E-4</v>
      </c>
      <c r="D58" s="989">
        <v>4.7669550366605706E-4</v>
      </c>
      <c r="E58" s="989">
        <v>2.9386814422052932E-4</v>
      </c>
      <c r="F58" s="989">
        <v>5.2338524963182369E-4</v>
      </c>
      <c r="G58" s="989">
        <v>7.050665123639043E-4</v>
      </c>
      <c r="H58" s="989">
        <v>4.7091783827388976E-4</v>
      </c>
      <c r="I58" s="989">
        <v>7.7117320266561508E-4</v>
      </c>
      <c r="J58" s="989">
        <v>5.8272491531832131E-4</v>
      </c>
      <c r="K58" s="989">
        <v>5.5749853529803335E-4</v>
      </c>
      <c r="L58" s="989">
        <v>9.2247714078394461E-4</v>
      </c>
      <c r="M58" s="990">
        <v>8.1792026279840031E-4</v>
      </c>
      <c r="N58" s="990">
        <v>7.2324565298553627E-4</v>
      </c>
      <c r="O58" s="990">
        <v>6.4851933987024335E-4</v>
      </c>
      <c r="P58" s="990">
        <v>6.8888470518900513E-4</v>
      </c>
      <c r="Q58" s="990">
        <v>6.873225648199833E-4</v>
      </c>
      <c r="R58" s="990">
        <v>6.1127519885500721E-4</v>
      </c>
      <c r="S58" s="990">
        <v>6.2510603991579338E-4</v>
      </c>
      <c r="T58" s="990">
        <v>6.0597890601699306E-4</v>
      </c>
      <c r="U58" s="990">
        <v>5.0978091010409922E-4</v>
      </c>
      <c r="V58" s="990">
        <v>1.8998092126438241E-3</v>
      </c>
      <c r="W58" s="990">
        <v>6.9221971382917133E-4</v>
      </c>
      <c r="X58" s="990">
        <v>5.6732167628824673E-4</v>
      </c>
      <c r="Y58" s="930" t="s">
        <v>442</v>
      </c>
    </row>
    <row r="59" spans="1:25" ht="36.75" customHeight="1">
      <c r="A59" s="914" t="s">
        <v>443</v>
      </c>
      <c r="B59" s="932" t="s">
        <v>798</v>
      </c>
      <c r="C59" s="989">
        <v>7.5775138351530933E-4</v>
      </c>
      <c r="D59" s="989">
        <v>1.0608073073739034E-3</v>
      </c>
      <c r="E59" s="989">
        <v>5.6894892823637546E-4</v>
      </c>
      <c r="F59" s="989">
        <v>9.1027495268021974E-4</v>
      </c>
      <c r="G59" s="989">
        <v>1.0065110280651111E-3</v>
      </c>
      <c r="H59" s="989">
        <v>1.5532546415578043E-3</v>
      </c>
      <c r="I59" s="989">
        <v>1.2344354986848604E-3</v>
      </c>
      <c r="J59" s="989">
        <v>1.142287113331309E-3</v>
      </c>
      <c r="K59" s="989">
        <v>1.030058703413926E-3</v>
      </c>
      <c r="L59" s="989">
        <v>1.1111430436938075E-3</v>
      </c>
      <c r="M59" s="990">
        <v>1.0295671165802323E-3</v>
      </c>
      <c r="N59" s="990">
        <v>1.1043709463482972E-3</v>
      </c>
      <c r="O59" s="990">
        <v>1.1425702628712348E-3</v>
      </c>
      <c r="P59" s="990">
        <v>1.1319219318800947E-3</v>
      </c>
      <c r="Q59" s="990">
        <v>1.205554602157842E-3</v>
      </c>
      <c r="R59" s="990">
        <v>1.0116546781469274E-3</v>
      </c>
      <c r="S59" s="990">
        <v>1.0217445875520652E-3</v>
      </c>
      <c r="T59" s="990">
        <v>1.0694868127432819E-3</v>
      </c>
      <c r="U59" s="990">
        <v>9.7181356558757068E-4</v>
      </c>
      <c r="V59" s="990">
        <v>9.7212936119304711E-4</v>
      </c>
      <c r="W59" s="990">
        <v>1.3598895192323645E-3</v>
      </c>
      <c r="X59" s="990">
        <v>1.2456276582529938E-3</v>
      </c>
      <c r="Y59" s="931" t="s">
        <v>445</v>
      </c>
    </row>
  </sheetData>
  <mergeCells count="56">
    <mergeCell ref="X33:X35"/>
    <mergeCell ref="R33:R35"/>
    <mergeCell ref="T33:T35"/>
    <mergeCell ref="U33:U35"/>
    <mergeCell ref="V33:V35"/>
    <mergeCell ref="W33:W35"/>
    <mergeCell ref="M33:M35"/>
    <mergeCell ref="N33:N35"/>
    <mergeCell ref="O33:O35"/>
    <mergeCell ref="P33:P35"/>
    <mergeCell ref="Q33:Q35"/>
    <mergeCell ref="A31:G31"/>
    <mergeCell ref="N31:Y31"/>
    <mergeCell ref="C32:L32"/>
    <mergeCell ref="M32:V32"/>
    <mergeCell ref="B33:B35"/>
    <mergeCell ref="C33:C35"/>
    <mergeCell ref="D33:D35"/>
    <mergeCell ref="E33:E35"/>
    <mergeCell ref="F33:F35"/>
    <mergeCell ref="G33:G35"/>
    <mergeCell ref="S33:S35"/>
    <mergeCell ref="H33:H35"/>
    <mergeCell ref="I33:I35"/>
    <mergeCell ref="J33:J35"/>
    <mergeCell ref="K33:K35"/>
    <mergeCell ref="L33:L35"/>
    <mergeCell ref="G4:G6"/>
    <mergeCell ref="A1:G1"/>
    <mergeCell ref="N1:Y1"/>
    <mergeCell ref="C2:M2"/>
    <mergeCell ref="N2:V2"/>
    <mergeCell ref="C3:L3"/>
    <mergeCell ref="M3:V3"/>
    <mergeCell ref="B4:B6"/>
    <mergeCell ref="C4:C6"/>
    <mergeCell ref="D4:D6"/>
    <mergeCell ref="E4:E6"/>
    <mergeCell ref="F4:F6"/>
    <mergeCell ref="S4:S6"/>
    <mergeCell ref="H4:H6"/>
    <mergeCell ref="I4:I6"/>
    <mergeCell ref="J4:J6"/>
    <mergeCell ref="K4:K6"/>
    <mergeCell ref="L4:L6"/>
    <mergeCell ref="M4:M6"/>
    <mergeCell ref="N4:N6"/>
    <mergeCell ref="O4:O6"/>
    <mergeCell ref="V4:V6"/>
    <mergeCell ref="W4:W6"/>
    <mergeCell ref="X4:X6"/>
    <mergeCell ref="P4:P6"/>
    <mergeCell ref="Q4:Q6"/>
    <mergeCell ref="R4:R6"/>
    <mergeCell ref="T4:T6"/>
    <mergeCell ref="U4:U6"/>
  </mergeCells>
  <pageMargins left="0.59055118110236227" right="0.59055118110236227" top="0.59055118110236227" bottom="0.78740157480314965" header="0" footer="0.31496062992125984"/>
  <pageSetup paperSize="9" scale="63" firstPageNumber="164" fitToWidth="2" fitToHeight="2" pageOrder="overThenDown" orientation="portrait" useFirstPageNumber="1" r:id="rId1"/>
  <headerFooter>
    <oddFooter>&amp;C&amp;"-,обычный"&amp;11&amp;P</oddFooter>
  </headerFooter>
  <colBreaks count="1" manualBreakCount="1">
    <brk id="12" max="58"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zoomScaleNormal="100" workbookViewId="0">
      <selection activeCell="B1" sqref="B1:K1"/>
    </sheetView>
  </sheetViews>
  <sheetFormatPr defaultColWidth="0" defaultRowHeight="15"/>
  <cols>
    <col min="1" max="1" width="6.5" style="1" customWidth="1"/>
    <col min="2" max="2" width="8" style="1" customWidth="1"/>
    <col min="3" max="12" width="12.75" style="1" customWidth="1"/>
    <col min="13" max="13" width="18.625" style="1" customWidth="1"/>
    <col min="14" max="19" width="6" style="1" customWidth="1"/>
    <col min="20" max="16384" width="0" style="1" hidden="1"/>
  </cols>
  <sheetData>
    <row r="1" spans="1:13" ht="19.7" customHeight="1">
      <c r="A1" s="1800">
        <v>11</v>
      </c>
      <c r="B1" s="1804" t="s">
        <v>175</v>
      </c>
      <c r="C1" s="1804"/>
      <c r="D1" s="1804"/>
      <c r="E1" s="1804"/>
      <c r="F1" s="1804"/>
      <c r="G1" s="1804"/>
      <c r="H1" s="1804"/>
      <c r="I1" s="1804"/>
      <c r="J1" s="1804"/>
      <c r="K1" s="1804"/>
      <c r="L1" s="80"/>
    </row>
    <row r="2" spans="1:13" ht="19.7" customHeight="1">
      <c r="A2" s="1800"/>
      <c r="B2" s="1805" t="s">
        <v>1973</v>
      </c>
      <c r="C2" s="1805"/>
      <c r="D2" s="1805"/>
      <c r="E2" s="1805"/>
      <c r="F2" s="1805"/>
      <c r="G2" s="1805"/>
      <c r="H2" s="1805"/>
      <c r="I2" s="1805"/>
      <c r="J2" s="1806"/>
      <c r="K2" s="1806"/>
      <c r="L2" s="1806"/>
    </row>
    <row r="3" spans="1:13" ht="19.7" customHeight="1">
      <c r="A3" s="1800"/>
      <c r="B3" s="79"/>
      <c r="C3" s="77"/>
      <c r="D3" s="77"/>
      <c r="E3" s="77"/>
      <c r="F3" s="78"/>
      <c r="G3" s="78"/>
      <c r="H3" s="78"/>
      <c r="I3" s="77"/>
      <c r="J3" s="1807" t="s">
        <v>1991</v>
      </c>
      <c r="K3" s="1808"/>
      <c r="L3" s="1808"/>
    </row>
    <row r="4" spans="1:13" ht="33.950000000000003" customHeight="1">
      <c r="A4" s="1800"/>
      <c r="B4" s="54" t="s">
        <v>16</v>
      </c>
      <c r="C4" s="1796" t="s">
        <v>27</v>
      </c>
      <c r="D4" s="1799"/>
      <c r="E4" s="1799"/>
      <c r="F4" s="1799"/>
      <c r="G4" s="1799"/>
      <c r="H4" s="1801"/>
      <c r="I4" s="1796" t="s">
        <v>26</v>
      </c>
      <c r="J4" s="1799"/>
      <c r="K4" s="1799"/>
      <c r="L4" s="1799"/>
    </row>
    <row r="5" spans="1:13" ht="33.950000000000003" customHeight="1">
      <c r="A5" s="1800"/>
      <c r="B5" s="47"/>
      <c r="C5" s="1796" t="s">
        <v>25</v>
      </c>
      <c r="D5" s="1799"/>
      <c r="E5" s="1801"/>
      <c r="F5" s="1796" t="s">
        <v>24</v>
      </c>
      <c r="G5" s="1799"/>
      <c r="H5" s="1801"/>
      <c r="I5" s="1796" t="s">
        <v>25</v>
      </c>
      <c r="J5" s="1801"/>
      <c r="K5" s="1796" t="s">
        <v>24</v>
      </c>
      <c r="L5" s="1799"/>
    </row>
    <row r="6" spans="1:13" ht="84" customHeight="1">
      <c r="A6" s="1800"/>
      <c r="B6" s="76"/>
      <c r="C6" s="74" t="s">
        <v>12</v>
      </c>
      <c r="D6" s="75" t="s">
        <v>11</v>
      </c>
      <c r="E6" s="74" t="s">
        <v>23</v>
      </c>
      <c r="F6" s="74" t="s">
        <v>12</v>
      </c>
      <c r="G6" s="75" t="s">
        <v>11</v>
      </c>
      <c r="H6" s="74" t="s">
        <v>23</v>
      </c>
      <c r="I6" s="74" t="s">
        <v>12</v>
      </c>
      <c r="J6" s="75" t="s">
        <v>11</v>
      </c>
      <c r="K6" s="74" t="s">
        <v>12</v>
      </c>
      <c r="L6" s="73" t="s">
        <v>11</v>
      </c>
    </row>
    <row r="7" spans="1:13" ht="54" customHeight="1">
      <c r="A7" s="1800"/>
      <c r="B7" s="44" t="s">
        <v>9</v>
      </c>
      <c r="C7" s="50" t="s">
        <v>21</v>
      </c>
      <c r="D7" s="49" t="s">
        <v>20</v>
      </c>
      <c r="E7" s="44" t="s">
        <v>22</v>
      </c>
      <c r="F7" s="50" t="s">
        <v>21</v>
      </c>
      <c r="G7" s="49" t="s">
        <v>20</v>
      </c>
      <c r="H7" s="44" t="s">
        <v>22</v>
      </c>
      <c r="I7" s="50" t="s">
        <v>21</v>
      </c>
      <c r="J7" s="42" t="s">
        <v>20</v>
      </c>
      <c r="K7" s="50" t="s">
        <v>21</v>
      </c>
      <c r="L7" s="69" t="s">
        <v>20</v>
      </c>
    </row>
    <row r="8" spans="1:13" ht="17.25" customHeight="1">
      <c r="A8" s="1800"/>
      <c r="B8" s="72"/>
      <c r="C8" s="43" t="s">
        <v>5</v>
      </c>
      <c r="D8" s="71" t="s">
        <v>4</v>
      </c>
      <c r="E8" s="43"/>
      <c r="F8" s="43" t="s">
        <v>5</v>
      </c>
      <c r="G8" s="71" t="s">
        <v>4</v>
      </c>
      <c r="H8" s="43"/>
      <c r="I8" s="45" t="s">
        <v>5</v>
      </c>
      <c r="J8" s="71" t="s">
        <v>4</v>
      </c>
      <c r="K8" s="43" t="s">
        <v>5</v>
      </c>
      <c r="L8" s="70" t="s">
        <v>4</v>
      </c>
    </row>
    <row r="9" spans="1:13" ht="6.75" customHeight="1">
      <c r="A9" s="1800"/>
      <c r="B9" s="51"/>
      <c r="C9" s="48"/>
      <c r="D9" s="69"/>
      <c r="E9" s="48"/>
      <c r="F9" s="48"/>
      <c r="G9" s="69"/>
      <c r="H9" s="48"/>
      <c r="I9" s="48"/>
      <c r="J9" s="69"/>
      <c r="K9" s="48"/>
      <c r="L9" s="69"/>
    </row>
    <row r="10" spans="1:13" ht="24" customHeight="1">
      <c r="A10" s="1800"/>
      <c r="B10" s="25">
        <v>2010</v>
      </c>
      <c r="C10" s="65">
        <v>105.2</v>
      </c>
      <c r="D10" s="64">
        <v>104.1</v>
      </c>
      <c r="E10" s="65">
        <v>104.5</v>
      </c>
      <c r="F10" s="65">
        <v>107.7</v>
      </c>
      <c r="G10" s="64">
        <v>109.5</v>
      </c>
      <c r="H10" s="65">
        <v>107.4</v>
      </c>
      <c r="I10" s="65">
        <v>115.4</v>
      </c>
      <c r="J10" s="61">
        <v>113.7</v>
      </c>
      <c r="K10" s="65">
        <v>42.9</v>
      </c>
      <c r="L10" s="64">
        <v>41.3</v>
      </c>
      <c r="M10" s="81"/>
    </row>
    <row r="11" spans="1:13" ht="24" customHeight="1">
      <c r="A11" s="1800"/>
      <c r="B11" s="25">
        <v>2011</v>
      </c>
      <c r="C11" s="65">
        <v>106.3</v>
      </c>
      <c r="D11" s="64">
        <v>105.5</v>
      </c>
      <c r="E11" s="65">
        <v>105.9</v>
      </c>
      <c r="F11" s="65">
        <v>114.5</v>
      </c>
      <c r="G11" s="64">
        <v>115.5</v>
      </c>
      <c r="H11" s="65">
        <v>113.7</v>
      </c>
      <c r="I11" s="65">
        <v>114.2</v>
      </c>
      <c r="J11" s="61">
        <v>114.2</v>
      </c>
      <c r="K11" s="65">
        <v>49.1</v>
      </c>
      <c r="L11" s="64">
        <v>47.2</v>
      </c>
      <c r="M11" s="81"/>
    </row>
    <row r="12" spans="1:13" ht="24" customHeight="1">
      <c r="A12" s="1800"/>
      <c r="B12" s="25">
        <v>2012</v>
      </c>
      <c r="C12" s="68">
        <v>100.5</v>
      </c>
      <c r="D12" s="64">
        <v>100.2</v>
      </c>
      <c r="E12" s="65">
        <v>100.5</v>
      </c>
      <c r="F12" s="65">
        <v>115.1</v>
      </c>
      <c r="G12" s="64">
        <v>115.8</v>
      </c>
      <c r="H12" s="65">
        <v>114.3</v>
      </c>
      <c r="I12" s="65">
        <v>105.7</v>
      </c>
      <c r="J12" s="64">
        <v>107.8</v>
      </c>
      <c r="K12" s="65">
        <v>51.8</v>
      </c>
      <c r="L12" s="64">
        <v>50.8</v>
      </c>
      <c r="M12" s="81"/>
    </row>
    <row r="13" spans="1:13" ht="24" customHeight="1">
      <c r="A13" s="1800"/>
      <c r="B13" s="19">
        <v>2013</v>
      </c>
      <c r="C13" s="67">
        <v>99.3</v>
      </c>
      <c r="D13" s="64">
        <v>100</v>
      </c>
      <c r="E13" s="65">
        <v>100.2</v>
      </c>
      <c r="F13" s="65">
        <v>114.3</v>
      </c>
      <c r="G13" s="64">
        <v>115.8</v>
      </c>
      <c r="H13" s="65">
        <v>114.5</v>
      </c>
      <c r="I13" s="62">
        <v>101.5</v>
      </c>
      <c r="J13" s="61">
        <v>104.3</v>
      </c>
      <c r="K13" s="65">
        <v>52.6</v>
      </c>
      <c r="L13" s="64">
        <v>53.1</v>
      </c>
      <c r="M13" s="81"/>
    </row>
    <row r="14" spans="1:13" ht="24" customHeight="1">
      <c r="A14" s="1800"/>
      <c r="B14" s="19">
        <v>2014</v>
      </c>
      <c r="C14" s="67">
        <v>93</v>
      </c>
      <c r="D14" s="63">
        <v>93.4</v>
      </c>
      <c r="E14" s="66">
        <v>93.7</v>
      </c>
      <c r="F14" s="65">
        <v>106.3</v>
      </c>
      <c r="G14" s="64">
        <v>108.2</v>
      </c>
      <c r="H14" s="65">
        <v>107.4</v>
      </c>
      <c r="I14" s="62">
        <v>117.3</v>
      </c>
      <c r="J14" s="61">
        <v>115.9</v>
      </c>
      <c r="K14" s="65">
        <v>61.7</v>
      </c>
      <c r="L14" s="64">
        <v>61.5</v>
      </c>
      <c r="M14" s="81"/>
    </row>
    <row r="15" spans="1:13" ht="24" customHeight="1">
      <c r="A15" s="1800"/>
      <c r="B15" s="19">
        <v>2015</v>
      </c>
      <c r="C15" s="67">
        <v>90.5</v>
      </c>
      <c r="D15" s="63">
        <v>90.2</v>
      </c>
      <c r="E15" s="66">
        <v>90.6</v>
      </c>
      <c r="F15" s="65">
        <v>96.2</v>
      </c>
      <c r="G15" s="61">
        <v>97.6</v>
      </c>
      <c r="H15" s="65">
        <v>97.2</v>
      </c>
      <c r="I15" s="62">
        <v>139.4</v>
      </c>
      <c r="J15" s="61">
        <v>138.9</v>
      </c>
      <c r="K15" s="65">
        <v>86.1</v>
      </c>
      <c r="L15" s="64">
        <v>85.4</v>
      </c>
      <c r="M15" s="81"/>
    </row>
    <row r="16" spans="1:13" ht="24" customHeight="1">
      <c r="A16" s="1800"/>
      <c r="B16" s="19">
        <v>2016</v>
      </c>
      <c r="C16" s="67">
        <v>104</v>
      </c>
      <c r="D16" s="63">
        <v>102.4</v>
      </c>
      <c r="E16" s="66">
        <v>102.9</v>
      </c>
      <c r="F16" s="65">
        <v>100</v>
      </c>
      <c r="G16" s="61">
        <v>100</v>
      </c>
      <c r="H16" s="65">
        <v>100</v>
      </c>
      <c r="I16" s="62">
        <v>116.2</v>
      </c>
      <c r="J16" s="61">
        <v>117.1</v>
      </c>
      <c r="K16" s="65">
        <v>100</v>
      </c>
      <c r="L16" s="64">
        <v>100</v>
      </c>
      <c r="M16" s="81"/>
    </row>
    <row r="17" spans="1:13" ht="24" customHeight="1">
      <c r="A17" s="1800"/>
      <c r="B17" s="19">
        <v>2017</v>
      </c>
      <c r="C17" s="67">
        <v>103.2</v>
      </c>
      <c r="D17" s="63">
        <v>102.4</v>
      </c>
      <c r="E17" s="66">
        <v>102.8</v>
      </c>
      <c r="F17" s="65">
        <v>103.2</v>
      </c>
      <c r="G17" s="64">
        <v>102.4</v>
      </c>
      <c r="H17" s="65">
        <v>102.8</v>
      </c>
      <c r="I17" s="62">
        <v>120.1</v>
      </c>
      <c r="J17" s="61">
        <v>122.1</v>
      </c>
      <c r="K17" s="65">
        <v>120.1</v>
      </c>
      <c r="L17" s="64">
        <v>122.1</v>
      </c>
      <c r="M17" s="81"/>
    </row>
    <row r="18" spans="1:13" ht="24" customHeight="1">
      <c r="A18" s="1800"/>
      <c r="B18" s="19">
        <v>2018</v>
      </c>
      <c r="C18" s="62">
        <v>103.5</v>
      </c>
      <c r="D18" s="63">
        <v>103.5</v>
      </c>
      <c r="E18" s="62">
        <v>104</v>
      </c>
      <c r="F18" s="65">
        <v>106.8</v>
      </c>
      <c r="G18" s="64">
        <v>105.9</v>
      </c>
      <c r="H18" s="62">
        <v>106.9</v>
      </c>
      <c r="I18" s="62">
        <v>115.5</v>
      </c>
      <c r="J18" s="61">
        <v>115.4</v>
      </c>
      <c r="K18" s="65">
        <v>138.80000000000001</v>
      </c>
      <c r="L18" s="64">
        <v>140.9</v>
      </c>
      <c r="M18" s="81"/>
    </row>
    <row r="19" spans="1:13" ht="24" customHeight="1">
      <c r="A19" s="1800"/>
      <c r="B19" s="19">
        <v>2019</v>
      </c>
      <c r="C19" s="62">
        <v>103.6</v>
      </c>
      <c r="D19" s="63">
        <v>103.2</v>
      </c>
      <c r="E19" s="62">
        <v>103.8</v>
      </c>
      <c r="F19" s="62">
        <v>110.7</v>
      </c>
      <c r="G19" s="61">
        <v>109.3</v>
      </c>
      <c r="H19" s="62">
        <v>111</v>
      </c>
      <c r="I19" s="62">
        <v>107.2</v>
      </c>
      <c r="J19" s="61">
        <v>108.2</v>
      </c>
      <c r="K19" s="62">
        <v>148.80000000000001</v>
      </c>
      <c r="L19" s="61">
        <v>152.5</v>
      </c>
      <c r="M19" s="81"/>
    </row>
    <row r="20" spans="1:13" ht="24" customHeight="1">
      <c r="A20" s="1800"/>
      <c r="B20" s="19">
        <v>2020</v>
      </c>
      <c r="C20" s="62">
        <v>96.1</v>
      </c>
      <c r="D20" s="63">
        <v>96.2</v>
      </c>
      <c r="E20" s="62">
        <v>96.9</v>
      </c>
      <c r="F20" s="62">
        <v>106.4</v>
      </c>
      <c r="G20" s="61">
        <v>105.2</v>
      </c>
      <c r="H20" s="62">
        <v>107.6</v>
      </c>
      <c r="I20" s="62">
        <v>108.3</v>
      </c>
      <c r="J20" s="61">
        <v>110.3</v>
      </c>
      <c r="K20" s="62">
        <v>161.1</v>
      </c>
      <c r="L20" s="61">
        <v>168.2</v>
      </c>
      <c r="M20" s="81"/>
    </row>
    <row r="21" spans="1:13" ht="6.75" customHeight="1">
      <c r="A21" s="1800"/>
      <c r="B21" s="169"/>
      <c r="C21" s="169"/>
      <c r="D21" s="169"/>
      <c r="E21" s="59"/>
      <c r="F21" s="60"/>
      <c r="G21" s="60"/>
      <c r="H21" s="59"/>
      <c r="I21" s="59"/>
      <c r="J21" s="59"/>
      <c r="K21" s="59"/>
      <c r="L21" s="59"/>
    </row>
    <row r="22" spans="1:13" ht="18" customHeight="1">
      <c r="A22" s="1800"/>
      <c r="B22" s="1802" t="s">
        <v>19</v>
      </c>
      <c r="C22" s="1803"/>
      <c r="D22" s="1803"/>
      <c r="E22" s="1803"/>
      <c r="F22" s="1803"/>
      <c r="G22" s="1803"/>
      <c r="H22" s="1803"/>
      <c r="I22" s="1803"/>
      <c r="J22" s="1803"/>
      <c r="K22" s="1803"/>
      <c r="L22" s="1803"/>
    </row>
  </sheetData>
  <mergeCells count="12">
    <mergeCell ref="A1:A22"/>
    <mergeCell ref="C5:E5"/>
    <mergeCell ref="F5:H5"/>
    <mergeCell ref="I5:J5"/>
    <mergeCell ref="K5:L5"/>
    <mergeCell ref="B22:L22"/>
    <mergeCell ref="B1:K1"/>
    <mergeCell ref="B2:I2"/>
    <mergeCell ref="J2:L2"/>
    <mergeCell ref="J3:L3"/>
    <mergeCell ref="C4:H4"/>
    <mergeCell ref="I4:L4"/>
  </mergeCells>
  <pageMargins left="0.78740157480314965" right="0.78740157480314965" top="0.78740157480314965" bottom="0.78740157480314965" header="0" footer="0.31496062992125984"/>
  <pageSetup paperSize="9" scale="85"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8"/>
  <sheetViews>
    <sheetView zoomScaleNormal="100" zoomScaleSheetLayoutView="50" workbookViewId="0"/>
  </sheetViews>
  <sheetFormatPr defaultColWidth="0" defaultRowHeight="15"/>
  <cols>
    <col min="1" max="1" width="35.375" style="289" customWidth="1"/>
    <col min="2" max="2" width="8.625" style="289" customWidth="1"/>
    <col min="3" max="3" width="10" style="289" customWidth="1"/>
    <col min="4" max="4" width="7.25" style="289" customWidth="1"/>
    <col min="5" max="5" width="10" style="289" customWidth="1"/>
    <col min="6" max="8" width="7.25" style="289" customWidth="1"/>
    <col min="9" max="9" width="17" style="289" customWidth="1"/>
    <col min="10" max="10" width="7.25" style="289" customWidth="1"/>
    <col min="11" max="11" width="10" style="289" customWidth="1"/>
    <col min="12" max="12" width="7.25" style="289" customWidth="1"/>
    <col min="13" max="13" width="6.875" style="289" customWidth="1"/>
    <col min="14" max="14" width="21.5" style="289" customWidth="1"/>
    <col min="15" max="15" width="7.25" style="289" customWidth="1"/>
    <col min="16" max="18" width="9.875" style="289" customWidth="1"/>
    <col min="19" max="19" width="7.25" style="289" customWidth="1"/>
    <col min="20" max="20" width="11.25" style="289" customWidth="1"/>
    <col min="21" max="21" width="7.25" style="289" customWidth="1"/>
    <col min="22" max="22" width="9.875" style="289" customWidth="1"/>
    <col min="23" max="23" width="33.75" style="289" customWidth="1"/>
    <col min="24" max="26" width="23.5" style="289" customWidth="1"/>
    <col min="27" max="16384" width="0" style="289" hidden="1"/>
  </cols>
  <sheetData>
    <row r="1" spans="1:23" ht="19.7" customHeight="1">
      <c r="A1" s="897"/>
      <c r="B1" s="898"/>
      <c r="C1" s="2061"/>
      <c r="D1" s="2061"/>
      <c r="E1" s="2061"/>
      <c r="F1" s="2061"/>
      <c r="G1" s="2061"/>
      <c r="H1" s="2061"/>
      <c r="I1" s="2061"/>
      <c r="J1" s="2061"/>
      <c r="K1" s="2061"/>
      <c r="L1" s="2061"/>
      <c r="M1" s="2061"/>
      <c r="N1" s="2065" t="s">
        <v>861</v>
      </c>
      <c r="O1" s="2065"/>
      <c r="P1" s="2065"/>
      <c r="Q1" s="2065"/>
      <c r="R1" s="2065"/>
      <c r="S1" s="2065"/>
      <c r="T1" s="2065"/>
      <c r="U1" s="2065"/>
      <c r="V1" s="2065"/>
      <c r="W1" s="2065"/>
    </row>
    <row r="2" spans="1:23" ht="19.7" customHeight="1">
      <c r="A2" s="905"/>
      <c r="B2" s="856"/>
      <c r="C2" s="2066" t="s">
        <v>866</v>
      </c>
      <c r="D2" s="2066"/>
      <c r="E2" s="2066"/>
      <c r="F2" s="2066"/>
      <c r="G2" s="2066"/>
      <c r="H2" s="2066"/>
      <c r="I2" s="2066"/>
      <c r="J2" s="2067" t="s">
        <v>636</v>
      </c>
      <c r="K2" s="2067"/>
      <c r="L2" s="2067"/>
      <c r="M2" s="2067"/>
      <c r="N2" s="2067"/>
      <c r="O2" s="2067"/>
      <c r="P2" s="2067"/>
      <c r="Q2" s="2067"/>
      <c r="R2" s="2067"/>
      <c r="S2" s="2067"/>
      <c r="T2" s="2067"/>
      <c r="U2" s="2067"/>
      <c r="V2" s="2084"/>
      <c r="W2" s="905"/>
    </row>
    <row r="3" spans="1:23">
      <c r="A3" s="907"/>
      <c r="B3" s="2052" t="s">
        <v>362</v>
      </c>
      <c r="C3" s="2035" t="s">
        <v>397</v>
      </c>
      <c r="D3" s="2035" t="s">
        <v>400</v>
      </c>
      <c r="E3" s="2035" t="s">
        <v>403</v>
      </c>
      <c r="F3" s="2035" t="s">
        <v>811</v>
      </c>
      <c r="G3" s="2035" t="s">
        <v>812</v>
      </c>
      <c r="H3" s="2035" t="s">
        <v>410</v>
      </c>
      <c r="I3" s="2035" t="s">
        <v>725</v>
      </c>
      <c r="J3" s="2035" t="s">
        <v>728</v>
      </c>
      <c r="K3" s="2035" t="s">
        <v>731</v>
      </c>
      <c r="L3" s="2035" t="s">
        <v>416</v>
      </c>
      <c r="M3" s="2035" t="s">
        <v>419</v>
      </c>
      <c r="N3" s="2035" t="s">
        <v>791</v>
      </c>
      <c r="O3" s="2035" t="s">
        <v>738</v>
      </c>
      <c r="P3" s="2035" t="s">
        <v>792</v>
      </c>
      <c r="Q3" s="2035" t="s">
        <v>430</v>
      </c>
      <c r="R3" s="2035" t="s">
        <v>504</v>
      </c>
      <c r="S3" s="2068" t="s">
        <v>196</v>
      </c>
      <c r="T3" s="2035" t="s">
        <v>437</v>
      </c>
      <c r="U3" s="2035" t="s">
        <v>440</v>
      </c>
      <c r="V3" s="2035" t="s">
        <v>443</v>
      </c>
      <c r="W3" s="972"/>
    </row>
    <row r="4" spans="1:23">
      <c r="A4" s="907"/>
      <c r="B4" s="2052"/>
      <c r="C4" s="2036"/>
      <c r="D4" s="2036"/>
      <c r="E4" s="2036"/>
      <c r="F4" s="2036"/>
      <c r="G4" s="2036"/>
      <c r="H4" s="2036"/>
      <c r="I4" s="2036"/>
      <c r="J4" s="2036"/>
      <c r="K4" s="2036"/>
      <c r="L4" s="2036"/>
      <c r="M4" s="2036"/>
      <c r="N4" s="2036"/>
      <c r="O4" s="2036"/>
      <c r="P4" s="2036"/>
      <c r="Q4" s="2058"/>
      <c r="R4" s="2058"/>
      <c r="S4" s="2058"/>
      <c r="T4" s="2058"/>
      <c r="U4" s="2058"/>
      <c r="V4" s="2058"/>
      <c r="W4" s="972"/>
    </row>
    <row r="5" spans="1:23" ht="141" customHeight="1">
      <c r="A5" s="907"/>
      <c r="B5" s="2052"/>
      <c r="C5" s="2036"/>
      <c r="D5" s="2036"/>
      <c r="E5" s="2036"/>
      <c r="F5" s="2036"/>
      <c r="G5" s="2036"/>
      <c r="H5" s="2036"/>
      <c r="I5" s="2036"/>
      <c r="J5" s="2036"/>
      <c r="K5" s="2036"/>
      <c r="L5" s="2036"/>
      <c r="M5" s="2036"/>
      <c r="N5" s="2036"/>
      <c r="O5" s="2036"/>
      <c r="P5" s="2036"/>
      <c r="Q5" s="2058"/>
      <c r="R5" s="2058"/>
      <c r="S5" s="2058"/>
      <c r="T5" s="2058"/>
      <c r="U5" s="2058"/>
      <c r="V5" s="2058"/>
      <c r="W5" s="972"/>
    </row>
    <row r="6" spans="1:23" ht="139.5" customHeight="1">
      <c r="A6" s="907"/>
      <c r="B6" s="861" t="s">
        <v>372</v>
      </c>
      <c r="C6" s="861" t="s">
        <v>399</v>
      </c>
      <c r="D6" s="861" t="s">
        <v>712</v>
      </c>
      <c r="E6" s="861" t="s">
        <v>550</v>
      </c>
      <c r="F6" s="861" t="s">
        <v>718</v>
      </c>
      <c r="G6" s="861" t="s">
        <v>721</v>
      </c>
      <c r="H6" s="861" t="s">
        <v>412</v>
      </c>
      <c r="I6" s="861" t="s">
        <v>727</v>
      </c>
      <c r="J6" s="861" t="s">
        <v>730</v>
      </c>
      <c r="K6" s="861" t="s">
        <v>733</v>
      </c>
      <c r="L6" s="861" t="s">
        <v>418</v>
      </c>
      <c r="M6" s="861" t="s">
        <v>421</v>
      </c>
      <c r="N6" s="861" t="s">
        <v>813</v>
      </c>
      <c r="O6" s="861" t="s">
        <v>814</v>
      </c>
      <c r="P6" s="861" t="s">
        <v>743</v>
      </c>
      <c r="Q6" s="861" t="s">
        <v>794</v>
      </c>
      <c r="R6" s="861" t="s">
        <v>815</v>
      </c>
      <c r="S6" s="861" t="s">
        <v>209</v>
      </c>
      <c r="T6" s="861" t="s">
        <v>796</v>
      </c>
      <c r="U6" s="861" t="s">
        <v>442</v>
      </c>
      <c r="V6" s="861" t="s">
        <v>445</v>
      </c>
      <c r="W6" s="972"/>
    </row>
    <row r="7" spans="1:23" ht="17.25" customHeight="1">
      <c r="A7" s="991"/>
      <c r="B7" s="976"/>
      <c r="C7" s="986" t="s">
        <v>710</v>
      </c>
      <c r="D7" s="986" t="s">
        <v>711</v>
      </c>
      <c r="E7" s="986" t="s">
        <v>714</v>
      </c>
      <c r="F7" s="986" t="s">
        <v>717</v>
      </c>
      <c r="G7" s="986" t="s">
        <v>720</v>
      </c>
      <c r="H7" s="986" t="s">
        <v>723</v>
      </c>
      <c r="I7" s="986" t="s">
        <v>726</v>
      </c>
      <c r="J7" s="986" t="s">
        <v>729</v>
      </c>
      <c r="K7" s="986" t="s">
        <v>732</v>
      </c>
      <c r="L7" s="986" t="s">
        <v>734</v>
      </c>
      <c r="M7" s="986" t="s">
        <v>735</v>
      </c>
      <c r="N7" s="986" t="s">
        <v>736</v>
      </c>
      <c r="O7" s="986" t="s">
        <v>739</v>
      </c>
      <c r="P7" s="986" t="s">
        <v>742</v>
      </c>
      <c r="Q7" s="986" t="s">
        <v>745</v>
      </c>
      <c r="R7" s="986" t="s">
        <v>748</v>
      </c>
      <c r="S7" s="986" t="s">
        <v>750</v>
      </c>
      <c r="T7" s="986" t="s">
        <v>752</v>
      </c>
      <c r="U7" s="986" t="s">
        <v>754</v>
      </c>
      <c r="V7" s="993" t="s">
        <v>867</v>
      </c>
      <c r="W7" s="975"/>
    </row>
    <row r="8" spans="1:23" ht="6.95" customHeight="1">
      <c r="A8" s="994"/>
      <c r="B8" s="994"/>
      <c r="C8" s="995"/>
      <c r="D8" s="995"/>
      <c r="E8" s="995"/>
      <c r="F8" s="995"/>
      <c r="G8" s="995"/>
      <c r="H8" s="995"/>
      <c r="I8" s="995"/>
      <c r="J8" s="995"/>
      <c r="K8" s="995"/>
      <c r="L8" s="995"/>
      <c r="M8" s="995"/>
      <c r="N8" s="995"/>
      <c r="O8" s="995"/>
      <c r="P8" s="995"/>
      <c r="Q8" s="995"/>
      <c r="R8" s="995"/>
      <c r="S8" s="995"/>
      <c r="T8" s="995"/>
      <c r="U8" s="995"/>
      <c r="V8" s="995"/>
      <c r="W8" s="996"/>
    </row>
    <row r="9" spans="1:23" ht="22.5" customHeight="1">
      <c r="A9" s="929" t="s">
        <v>385</v>
      </c>
      <c r="B9" s="927" t="s">
        <v>644</v>
      </c>
      <c r="C9" s="997">
        <v>1.3896707533310846E-2</v>
      </c>
      <c r="D9" s="990">
        <v>1.3955236143764156E-2</v>
      </c>
      <c r="E9" s="990">
        <v>3.8939027756535689E-2</v>
      </c>
      <c r="F9" s="990">
        <v>1.0517754293343954E-2</v>
      </c>
      <c r="G9" s="990">
        <v>5.4472798754188496E-3</v>
      </c>
      <c r="H9" s="997">
        <v>9.6623190794156072E-2</v>
      </c>
      <c r="I9" s="998">
        <v>3.4046459524808295E-2</v>
      </c>
      <c r="J9" s="997">
        <v>6.4079124740383676E-3</v>
      </c>
      <c r="K9" s="990">
        <v>2.6825670092146506E-3</v>
      </c>
      <c r="L9" s="990">
        <v>2.0793225175039258E-3</v>
      </c>
      <c r="M9" s="990">
        <v>4.8062233499426722E-3</v>
      </c>
      <c r="N9" s="998">
        <v>9.3542164024577896E-3</v>
      </c>
      <c r="O9" s="990">
        <v>8.1356041599748193E-3</v>
      </c>
      <c r="P9" s="990">
        <v>8.9073098642690855E-3</v>
      </c>
      <c r="Q9" s="990">
        <v>1.5409397243289659E-2</v>
      </c>
      <c r="R9" s="990">
        <v>1.7299243858333223E-2</v>
      </c>
      <c r="S9" s="990">
        <v>1.3175552557666989E-2</v>
      </c>
      <c r="T9" s="990">
        <v>1.3560912109489892E-2</v>
      </c>
      <c r="U9" s="990">
        <v>7.894971642407704E-3</v>
      </c>
      <c r="V9" s="990">
        <v>9.8877204695883084E-3</v>
      </c>
      <c r="W9" s="928" t="s">
        <v>645</v>
      </c>
    </row>
    <row r="10" spans="1:23" ht="24" customHeight="1">
      <c r="A10" s="914" t="s">
        <v>646</v>
      </c>
      <c r="B10" s="927" t="s">
        <v>647</v>
      </c>
      <c r="C10" s="997">
        <v>6.8725172747119243E-2</v>
      </c>
      <c r="D10" s="990">
        <v>4.4565634694121864E-2</v>
      </c>
      <c r="E10" s="990">
        <v>1.4966251169357398E-2</v>
      </c>
      <c r="F10" s="990">
        <v>3.3287039363691706E-2</v>
      </c>
      <c r="G10" s="990">
        <v>1.7534623658948909E-2</v>
      </c>
      <c r="H10" s="997">
        <v>2.7258599949542682E-2</v>
      </c>
      <c r="I10" s="998">
        <v>1.4653775450661613E-2</v>
      </c>
      <c r="J10" s="997">
        <v>1.6951302369265425E-2</v>
      </c>
      <c r="K10" s="990">
        <v>3.1377486568819777E-3</v>
      </c>
      <c r="L10" s="990">
        <v>2.1203471489764127E-3</v>
      </c>
      <c r="M10" s="990">
        <v>9.4757136417139703E-3</v>
      </c>
      <c r="N10" s="998">
        <v>1.5921834588122925E-2</v>
      </c>
      <c r="O10" s="990">
        <v>1.6283915393473184E-2</v>
      </c>
      <c r="P10" s="990">
        <v>8.7161513057440951E-3</v>
      </c>
      <c r="Q10" s="990">
        <v>2.5489531057987524E-2</v>
      </c>
      <c r="R10" s="990">
        <v>1.3086853875881117E-2</v>
      </c>
      <c r="S10" s="990">
        <v>1.2057920947938179E-2</v>
      </c>
      <c r="T10" s="990">
        <v>2.3839721730356696E-2</v>
      </c>
      <c r="U10" s="990">
        <v>2.1127981109342962E-2</v>
      </c>
      <c r="V10" s="990">
        <v>1.4911768731919175E-2</v>
      </c>
      <c r="W10" s="928" t="s">
        <v>648</v>
      </c>
    </row>
    <row r="11" spans="1:23" ht="38.25" customHeight="1">
      <c r="A11" s="914" t="s">
        <v>868</v>
      </c>
      <c r="B11" s="927" t="s">
        <v>650</v>
      </c>
      <c r="C11" s="997">
        <v>5.5088428435862792E-2</v>
      </c>
      <c r="D11" s="990">
        <v>4.1512384842848971E-2</v>
      </c>
      <c r="E11" s="990">
        <v>2.0589601790041864E-2</v>
      </c>
      <c r="F11" s="990">
        <v>8.1084916908578594E-2</v>
      </c>
      <c r="G11" s="990">
        <v>2.9090736368116491E-2</v>
      </c>
      <c r="H11" s="997">
        <v>2.740853253647026E-2</v>
      </c>
      <c r="I11" s="998">
        <v>1.8210022933985087E-2</v>
      </c>
      <c r="J11" s="997">
        <v>1.3905575739076189E-2</v>
      </c>
      <c r="K11" s="990">
        <v>3.4611954069069615E-3</v>
      </c>
      <c r="L11" s="990">
        <v>2.4913051161493151E-3</v>
      </c>
      <c r="M11" s="990">
        <v>1.1928100639943765E-2</v>
      </c>
      <c r="N11" s="998">
        <v>1.7371237883988123E-2</v>
      </c>
      <c r="O11" s="990">
        <v>1.7223947459797447E-2</v>
      </c>
      <c r="P11" s="990">
        <v>8.8614343963538955E-3</v>
      </c>
      <c r="Q11" s="990">
        <v>2.355571766311652E-2</v>
      </c>
      <c r="R11" s="990">
        <v>1.342644078560214E-2</v>
      </c>
      <c r="S11" s="990">
        <v>1.0977802034846549E-2</v>
      </c>
      <c r="T11" s="990">
        <v>2.442765552219717E-2</v>
      </c>
      <c r="U11" s="990">
        <v>2.0665447890268529E-2</v>
      </c>
      <c r="V11" s="990">
        <v>1.6684833696769947E-2</v>
      </c>
      <c r="W11" s="928" t="s">
        <v>847</v>
      </c>
    </row>
    <row r="12" spans="1:23" ht="85.5" customHeight="1">
      <c r="A12" s="914" t="s">
        <v>2043</v>
      </c>
      <c r="B12" s="927" t="s">
        <v>653</v>
      </c>
      <c r="C12" s="997">
        <v>3.8134160725508646E-2</v>
      </c>
      <c r="D12" s="990">
        <v>0.10682799436763779</v>
      </c>
      <c r="E12" s="990">
        <v>1.5451094492552608E-2</v>
      </c>
      <c r="F12" s="990">
        <v>3.6207308053659903E-2</v>
      </c>
      <c r="G12" s="990">
        <v>8.5624009846363511E-3</v>
      </c>
      <c r="H12" s="997">
        <v>1.3048775762120012E-2</v>
      </c>
      <c r="I12" s="998">
        <v>8.4068852909633379E-3</v>
      </c>
      <c r="J12" s="997">
        <v>6.3431282055595867E-3</v>
      </c>
      <c r="K12" s="990">
        <v>3.0779615829222245E-3</v>
      </c>
      <c r="L12" s="990">
        <v>2.3071329475176632E-3</v>
      </c>
      <c r="M12" s="990">
        <v>1.6859264270820531E-2</v>
      </c>
      <c r="N12" s="998">
        <v>2.1377358295289556E-2</v>
      </c>
      <c r="O12" s="990">
        <v>1.5188264846998796E-2</v>
      </c>
      <c r="P12" s="990">
        <v>9.6039990562824407E-3</v>
      </c>
      <c r="Q12" s="990">
        <v>2.0321823322270227E-2</v>
      </c>
      <c r="R12" s="990">
        <v>9.5129303686638782E-3</v>
      </c>
      <c r="S12" s="990">
        <v>4.5120773470538724E-3</v>
      </c>
      <c r="T12" s="990">
        <v>1.1796310591924783E-2</v>
      </c>
      <c r="U12" s="990">
        <v>8.3004431786738424E-3</v>
      </c>
      <c r="V12" s="990">
        <v>9.79619879146181E-3</v>
      </c>
      <c r="W12" s="928" t="s">
        <v>774</v>
      </c>
    </row>
    <row r="13" spans="1:23" ht="38.25" customHeight="1">
      <c r="A13" s="914" t="s">
        <v>758</v>
      </c>
      <c r="B13" s="927" t="s">
        <v>656</v>
      </c>
      <c r="C13" s="997">
        <v>8.8455481850402103E-4</v>
      </c>
      <c r="D13" s="990">
        <v>8.3255059893429055E-4</v>
      </c>
      <c r="E13" s="990">
        <v>2.7260669608426377E-3</v>
      </c>
      <c r="F13" s="990">
        <v>9.0111209244697729E-4</v>
      </c>
      <c r="G13" s="990">
        <v>3.3096153156997299E-4</v>
      </c>
      <c r="H13" s="997">
        <v>3.5074872593753102E-2</v>
      </c>
      <c r="I13" s="998">
        <v>1.5986228290223036E-3</v>
      </c>
      <c r="J13" s="997">
        <v>4.3375757589823562E-4</v>
      </c>
      <c r="K13" s="990">
        <v>3.6678535363322801E-4</v>
      </c>
      <c r="L13" s="990">
        <v>1.7525618543623792E-4</v>
      </c>
      <c r="M13" s="990">
        <v>5.5952783153831215E-4</v>
      </c>
      <c r="N13" s="998">
        <v>7.4725863090460047E-4</v>
      </c>
      <c r="O13" s="990">
        <v>9.6616795652251157E-4</v>
      </c>
      <c r="P13" s="990">
        <v>5.8498915228688607E-4</v>
      </c>
      <c r="Q13" s="990">
        <v>1.7073591215734604E-3</v>
      </c>
      <c r="R13" s="990">
        <v>1.8738149484920366E-3</v>
      </c>
      <c r="S13" s="990">
        <v>1.7724479691650738E-3</v>
      </c>
      <c r="T13" s="990">
        <v>3.9666607834764108E-3</v>
      </c>
      <c r="U13" s="990">
        <v>1.1501917276253916E-3</v>
      </c>
      <c r="V13" s="990">
        <v>9.5425923843076227E-4</v>
      </c>
      <c r="W13" s="928" t="s">
        <v>657</v>
      </c>
    </row>
    <row r="14" spans="1:23" ht="38.25" customHeight="1">
      <c r="A14" s="914" t="s">
        <v>658</v>
      </c>
      <c r="B14" s="927" t="s">
        <v>659</v>
      </c>
      <c r="C14" s="997">
        <v>2.698237344393993E-3</v>
      </c>
      <c r="D14" s="990">
        <v>2.4422957209760958E-3</v>
      </c>
      <c r="E14" s="990">
        <v>4.2051441554340615E-3</v>
      </c>
      <c r="F14" s="990">
        <v>2.1051709805064204E-3</v>
      </c>
      <c r="G14" s="990">
        <v>1.2762408480721029E-3</v>
      </c>
      <c r="H14" s="997">
        <v>5.0277769424351953E-3</v>
      </c>
      <c r="I14" s="998">
        <v>3.1616678504822063E-3</v>
      </c>
      <c r="J14" s="997">
        <v>1.0202294093780702E-3</v>
      </c>
      <c r="K14" s="990">
        <v>4.3840473695740736E-4</v>
      </c>
      <c r="L14" s="990">
        <v>3.0844053122632177E-4</v>
      </c>
      <c r="M14" s="990">
        <v>9.4515343920310152E-4</v>
      </c>
      <c r="N14" s="998">
        <v>1.2297527113090071E-3</v>
      </c>
      <c r="O14" s="990">
        <v>1.2178981239885998E-3</v>
      </c>
      <c r="P14" s="990">
        <v>1.795265741832855E-3</v>
      </c>
      <c r="Q14" s="990">
        <v>2.7933252829451215E-3</v>
      </c>
      <c r="R14" s="990">
        <v>3.0204612737927275E-3</v>
      </c>
      <c r="S14" s="990">
        <v>1.0129054516741709E-3</v>
      </c>
      <c r="T14" s="990">
        <v>2.8558869009645831E-3</v>
      </c>
      <c r="U14" s="990">
        <v>4.760432424736321E-3</v>
      </c>
      <c r="V14" s="990">
        <v>4.2422487244525705E-3</v>
      </c>
      <c r="W14" s="928" t="s">
        <v>660</v>
      </c>
    </row>
    <row r="15" spans="1:23" ht="53.25" customHeight="1">
      <c r="A15" s="914" t="s">
        <v>869</v>
      </c>
      <c r="B15" s="927" t="s">
        <v>662</v>
      </c>
      <c r="C15" s="997">
        <v>2.7002631790451339E-2</v>
      </c>
      <c r="D15" s="990">
        <v>3.0158049016227689E-2</v>
      </c>
      <c r="E15" s="990">
        <v>1.9424485774997842E-2</v>
      </c>
      <c r="F15" s="990">
        <v>1.7731439750297954E-2</v>
      </c>
      <c r="G15" s="990">
        <v>1.8014043210275735E-2</v>
      </c>
      <c r="H15" s="997">
        <v>4.1599496951944613E-2</v>
      </c>
      <c r="I15" s="998">
        <v>0.2521094735297667</v>
      </c>
      <c r="J15" s="997">
        <v>1.0196240729488914E-2</v>
      </c>
      <c r="K15" s="990">
        <v>7.0038770623506233E-3</v>
      </c>
      <c r="L15" s="990">
        <v>4.0626874145256783E-3</v>
      </c>
      <c r="M15" s="990">
        <v>9.8790381910433146E-3</v>
      </c>
      <c r="N15" s="998">
        <v>1.2591072081122874E-2</v>
      </c>
      <c r="O15" s="990">
        <v>1.2668165752505648E-2</v>
      </c>
      <c r="P15" s="990">
        <v>3.9208595154201102E-2</v>
      </c>
      <c r="Q15" s="990">
        <v>1.9465969934442048E-2</v>
      </c>
      <c r="R15" s="990">
        <v>4.1838049714514283E-2</v>
      </c>
      <c r="S15" s="990">
        <v>9.5899712467459267E-3</v>
      </c>
      <c r="T15" s="990">
        <v>1.8259936880125505E-2</v>
      </c>
      <c r="U15" s="990">
        <v>1.3380828010128317E-2</v>
      </c>
      <c r="V15" s="990">
        <v>3.5635155820860243E-2</v>
      </c>
      <c r="W15" s="928" t="s">
        <v>777</v>
      </c>
    </row>
    <row r="16" spans="1:23" ht="24" customHeight="1">
      <c r="A16" s="914" t="s">
        <v>664</v>
      </c>
      <c r="B16" s="927" t="s">
        <v>665</v>
      </c>
      <c r="C16" s="997">
        <v>2.2573896013789802E-2</v>
      </c>
      <c r="D16" s="990">
        <v>3.0476988749966964E-2</v>
      </c>
      <c r="E16" s="990">
        <v>5.2200442682953608E-3</v>
      </c>
      <c r="F16" s="990">
        <v>1.0962985858549127E-2</v>
      </c>
      <c r="G16" s="990">
        <v>3.1680838246148624E-3</v>
      </c>
      <c r="H16" s="997">
        <v>5.8554946501346294E-3</v>
      </c>
      <c r="I16" s="998">
        <v>4.4384800158247745E-3</v>
      </c>
      <c r="J16" s="997">
        <v>2.8583612708667121E-3</v>
      </c>
      <c r="K16" s="990">
        <v>1.2710395096223177E-3</v>
      </c>
      <c r="L16" s="990">
        <v>8.8602679433380537E-4</v>
      </c>
      <c r="M16" s="990">
        <v>5.3703417163068409E-3</v>
      </c>
      <c r="N16" s="998">
        <v>7.7348263681351129E-3</v>
      </c>
      <c r="O16" s="990">
        <v>8.1644305209522729E-3</v>
      </c>
      <c r="P16" s="990">
        <v>4.7191998826718266E-3</v>
      </c>
      <c r="Q16" s="990">
        <v>7.5362793477068346E-3</v>
      </c>
      <c r="R16" s="990">
        <v>3.8123216696782955E-3</v>
      </c>
      <c r="S16" s="990">
        <v>1.9293303491456427E-3</v>
      </c>
      <c r="T16" s="990">
        <v>5.1013357773786565E-3</v>
      </c>
      <c r="U16" s="990">
        <v>3.4352567352648046E-3</v>
      </c>
      <c r="V16" s="990">
        <v>4.6702565264192704E-3</v>
      </c>
      <c r="W16" s="928" t="s">
        <v>666</v>
      </c>
    </row>
    <row r="17" spans="1:23" ht="38.25" customHeight="1">
      <c r="A17" s="914" t="s">
        <v>667</v>
      </c>
      <c r="B17" s="927" t="s">
        <v>668</v>
      </c>
      <c r="C17" s="997">
        <v>6.0289582654817077E-2</v>
      </c>
      <c r="D17" s="990">
        <v>6.4118230035423648E-2</v>
      </c>
      <c r="E17" s="990">
        <v>3.1208122107523151E-2</v>
      </c>
      <c r="F17" s="990">
        <v>9.9959717917182986E-2</v>
      </c>
      <c r="G17" s="990">
        <v>5.0663833893426449E-2</v>
      </c>
      <c r="H17" s="997">
        <v>2.1050213445673049E-2</v>
      </c>
      <c r="I17" s="998">
        <v>1.718944968564691E-2</v>
      </c>
      <c r="J17" s="997">
        <v>9.2688506480174942E-3</v>
      </c>
      <c r="K17" s="990">
        <v>3.9968869282343529E-3</v>
      </c>
      <c r="L17" s="990">
        <v>3.4491864223666819E-3</v>
      </c>
      <c r="M17" s="990">
        <v>1.2835003424593207E-2</v>
      </c>
      <c r="N17" s="998">
        <v>2.3997651863615289E-2</v>
      </c>
      <c r="O17" s="990">
        <v>2.4235852317199588E-2</v>
      </c>
      <c r="P17" s="990">
        <v>9.9303466086426966E-3</v>
      </c>
      <c r="Q17" s="990">
        <v>3.4529889729631592E-2</v>
      </c>
      <c r="R17" s="990">
        <v>1.2470634679601319E-2</v>
      </c>
      <c r="S17" s="990">
        <v>7.5010704775614551E-3</v>
      </c>
      <c r="T17" s="990">
        <v>2.0247012951867021E-2</v>
      </c>
      <c r="U17" s="990">
        <v>1.4171556731278524E-2</v>
      </c>
      <c r="V17" s="990">
        <v>1.7256152934030787E-2</v>
      </c>
      <c r="W17" s="928" t="s">
        <v>819</v>
      </c>
    </row>
    <row r="18" spans="1:23" ht="38.25" customHeight="1">
      <c r="A18" s="914" t="s">
        <v>779</v>
      </c>
      <c r="B18" s="927" t="s">
        <v>671</v>
      </c>
      <c r="C18" s="997">
        <v>5.1655546894918268E-2</v>
      </c>
      <c r="D18" s="990">
        <v>6.2487206405732382E-2</v>
      </c>
      <c r="E18" s="990">
        <v>3.5297089479073146E-2</v>
      </c>
      <c r="F18" s="990">
        <v>2.685011768305505E-2</v>
      </c>
      <c r="G18" s="990">
        <v>2.0495875370348964E-2</v>
      </c>
      <c r="H18" s="997">
        <v>4.0145270081491616E-2</v>
      </c>
      <c r="I18" s="998">
        <v>5.1692626413609652E-2</v>
      </c>
      <c r="J18" s="997">
        <v>1.0548371144948828E-2</v>
      </c>
      <c r="K18" s="990">
        <v>4.8921871161313147E-3</v>
      </c>
      <c r="L18" s="990">
        <v>4.3369633793293311E-3</v>
      </c>
      <c r="M18" s="990">
        <v>1.4838620551783479E-2</v>
      </c>
      <c r="N18" s="998">
        <v>2.1106782227563323E-2</v>
      </c>
      <c r="O18" s="990">
        <v>2.9918853267639395E-2</v>
      </c>
      <c r="P18" s="990">
        <v>1.7540260963561191E-2</v>
      </c>
      <c r="Q18" s="990">
        <v>2.8074229306908578E-2</v>
      </c>
      <c r="R18" s="990">
        <v>2.0084947863469781E-2</v>
      </c>
      <c r="S18" s="990">
        <v>8.8921844915580053E-3</v>
      </c>
      <c r="T18" s="990">
        <v>4.5512896932606642E-2</v>
      </c>
      <c r="U18" s="990">
        <v>1.719790976065344E-2</v>
      </c>
      <c r="V18" s="990">
        <v>2.8410973107137614E-2</v>
      </c>
      <c r="W18" s="928" t="s">
        <v>672</v>
      </c>
    </row>
    <row r="19" spans="1:23" ht="52.5" customHeight="1">
      <c r="A19" s="914" t="s">
        <v>851</v>
      </c>
      <c r="B19" s="927" t="s">
        <v>674</v>
      </c>
      <c r="C19" s="997">
        <v>1.7196995053602492E-3</v>
      </c>
      <c r="D19" s="990">
        <v>1.3062100048904896E-3</v>
      </c>
      <c r="E19" s="990">
        <v>3.3435235831096176E-3</v>
      </c>
      <c r="F19" s="990">
        <v>1.2088227892387759E-3</v>
      </c>
      <c r="G19" s="990">
        <v>5.1176279372290286E-4</v>
      </c>
      <c r="H19" s="997">
        <v>2.5030360043442603E-3</v>
      </c>
      <c r="I19" s="998">
        <v>1.1863271889963557E-3</v>
      </c>
      <c r="J19" s="997">
        <v>6.485571264368687E-4</v>
      </c>
      <c r="K19" s="990">
        <v>9.6713846778701657E-4</v>
      </c>
      <c r="L19" s="990">
        <v>3.995442139571532E-4</v>
      </c>
      <c r="M19" s="990">
        <v>5.2447431213798032E-4</v>
      </c>
      <c r="N19" s="998">
        <v>1.0202492739060907E-3</v>
      </c>
      <c r="O19" s="990">
        <v>1.0122890890606E-3</v>
      </c>
      <c r="P19" s="990">
        <v>1.2256784049195767E-2</v>
      </c>
      <c r="Q19" s="990">
        <v>1.2108787392612304E-3</v>
      </c>
      <c r="R19" s="990">
        <v>6.8121581164504686E-3</v>
      </c>
      <c r="S19" s="990">
        <v>2.3374544057484857E-3</v>
      </c>
      <c r="T19" s="990">
        <v>0.13205966983786893</v>
      </c>
      <c r="U19" s="990">
        <v>3.5714135533198126E-3</v>
      </c>
      <c r="V19" s="990">
        <v>2.1791481285696138E-3</v>
      </c>
      <c r="W19" s="928" t="s">
        <v>852</v>
      </c>
    </row>
    <row r="20" spans="1:23" ht="38.25" customHeight="1">
      <c r="A20" s="914" t="s">
        <v>853</v>
      </c>
      <c r="B20" s="927" t="s">
        <v>677</v>
      </c>
      <c r="C20" s="997">
        <v>6.4559649438346717E-2</v>
      </c>
      <c r="D20" s="990">
        <v>8.1138676359177681E-2</v>
      </c>
      <c r="E20" s="990">
        <v>2.1756502964833502E-2</v>
      </c>
      <c r="F20" s="990">
        <v>3.8356589807146763E-2</v>
      </c>
      <c r="G20" s="990">
        <v>1.6126685578285629E-2</v>
      </c>
      <c r="H20" s="997">
        <v>2.1207090372750002E-2</v>
      </c>
      <c r="I20" s="998">
        <v>3.4454756555669923E-2</v>
      </c>
      <c r="J20" s="997">
        <v>8.478116172691879E-3</v>
      </c>
      <c r="K20" s="990">
        <v>4.6836885045303863E-3</v>
      </c>
      <c r="L20" s="990">
        <v>4.2116879405362552E-3</v>
      </c>
      <c r="M20" s="990">
        <v>1.5663031253847645E-2</v>
      </c>
      <c r="N20" s="998">
        <v>2.1709417592737142E-2</v>
      </c>
      <c r="O20" s="990">
        <v>1.6627839770660284E-2</v>
      </c>
      <c r="P20" s="990">
        <v>1.9741961926244254E-2</v>
      </c>
      <c r="Q20" s="990">
        <v>3.3251295446714173E-2</v>
      </c>
      <c r="R20" s="990">
        <v>1.1089104367403221E-2</v>
      </c>
      <c r="S20" s="990">
        <v>7.6074971134647805E-3</v>
      </c>
      <c r="T20" s="990">
        <v>2.4147006662195651E-2</v>
      </c>
      <c r="U20" s="990">
        <v>2.3538853287478848E-2</v>
      </c>
      <c r="V20" s="990">
        <v>1.8126448134467489E-2</v>
      </c>
      <c r="W20" s="928" t="s">
        <v>820</v>
      </c>
    </row>
    <row r="21" spans="1:23" ht="38.25" customHeight="1">
      <c r="A21" s="914" t="s">
        <v>780</v>
      </c>
      <c r="B21" s="927" t="s">
        <v>680</v>
      </c>
      <c r="C21" s="997">
        <v>3.7802051031725112E-2</v>
      </c>
      <c r="D21" s="990">
        <v>0.25213921350116036</v>
      </c>
      <c r="E21" s="990">
        <v>2.1228639513405655E-2</v>
      </c>
      <c r="F21" s="990">
        <v>5.0710259425050294E-2</v>
      </c>
      <c r="G21" s="990">
        <v>1.2775850201881338E-2</v>
      </c>
      <c r="H21" s="997">
        <v>2.4798536890482125E-2</v>
      </c>
      <c r="I21" s="998">
        <v>1.5717238749118685E-2</v>
      </c>
      <c r="J21" s="997">
        <v>9.7448973110308597E-3</v>
      </c>
      <c r="K21" s="990">
        <v>6.2069930800803886E-3</v>
      </c>
      <c r="L21" s="990">
        <v>4.7524294078214414E-3</v>
      </c>
      <c r="M21" s="990">
        <v>4.3127964058823097E-2</v>
      </c>
      <c r="N21" s="998">
        <v>4.5605664702826135E-2</v>
      </c>
      <c r="O21" s="990">
        <v>2.3812528202079155E-2</v>
      </c>
      <c r="P21" s="990">
        <v>2.1350766811172591E-2</v>
      </c>
      <c r="Q21" s="990">
        <v>4.1466727012343912E-2</v>
      </c>
      <c r="R21" s="990">
        <v>3.2744707576611146E-2</v>
      </c>
      <c r="S21" s="990">
        <v>8.6886404338324362E-3</v>
      </c>
      <c r="T21" s="990">
        <v>2.4631840087167216E-2</v>
      </c>
      <c r="U21" s="990">
        <v>1.7119027624322727E-2</v>
      </c>
      <c r="V21" s="990">
        <v>1.9367171223347322E-2</v>
      </c>
      <c r="W21" s="928" t="s">
        <v>821</v>
      </c>
    </row>
    <row r="22" spans="1:23" ht="24" customHeight="1">
      <c r="A22" s="914" t="s">
        <v>682</v>
      </c>
      <c r="B22" s="927" t="s">
        <v>683</v>
      </c>
      <c r="C22" s="997">
        <v>0.15680157372634368</v>
      </c>
      <c r="D22" s="990">
        <v>0.18272229335732873</v>
      </c>
      <c r="E22" s="990">
        <v>2.9369146489326085E-2</v>
      </c>
      <c r="F22" s="990">
        <v>4.8422715037437614E-2</v>
      </c>
      <c r="G22" s="990">
        <v>1.7591506178986128E-2</v>
      </c>
      <c r="H22" s="997">
        <v>3.3730442273565447E-2</v>
      </c>
      <c r="I22" s="998">
        <v>2.1923888293613476E-2</v>
      </c>
      <c r="J22" s="997">
        <v>1.7693678120517455E-2</v>
      </c>
      <c r="K22" s="990">
        <v>7.4805484210775843E-3</v>
      </c>
      <c r="L22" s="990">
        <v>5.1604715132827269E-3</v>
      </c>
      <c r="M22" s="990">
        <v>3.2110678874986115E-2</v>
      </c>
      <c r="N22" s="998">
        <v>4.6638628478374987E-2</v>
      </c>
      <c r="O22" s="990">
        <v>5.2004050994527873E-2</v>
      </c>
      <c r="P22" s="990">
        <v>2.9740671102967377E-2</v>
      </c>
      <c r="Q22" s="990">
        <v>4.1276574230449566E-2</v>
      </c>
      <c r="R22" s="990">
        <v>2.0990878379677697E-2</v>
      </c>
      <c r="S22" s="990">
        <v>1.1246976115441804E-2</v>
      </c>
      <c r="T22" s="990">
        <v>2.8753318140505624E-2</v>
      </c>
      <c r="U22" s="990">
        <v>2.0016000429218823E-2</v>
      </c>
      <c r="V22" s="990">
        <v>2.1099539128632955E-2</v>
      </c>
      <c r="W22" s="928" t="s">
        <v>684</v>
      </c>
    </row>
    <row r="23" spans="1:23" ht="51.75" customHeight="1">
      <c r="A23" s="914" t="s">
        <v>685</v>
      </c>
      <c r="B23" s="927" t="s">
        <v>686</v>
      </c>
      <c r="C23" s="997">
        <v>3.2316453463741152E-2</v>
      </c>
      <c r="D23" s="990">
        <v>0.10613125284751905</v>
      </c>
      <c r="E23" s="990">
        <v>1.7043858505580666E-2</v>
      </c>
      <c r="F23" s="990">
        <v>3.2032869389034845E-2</v>
      </c>
      <c r="G23" s="990">
        <v>9.5361329196107288E-3</v>
      </c>
      <c r="H23" s="997">
        <v>2.8106454642667186E-2</v>
      </c>
      <c r="I23" s="998">
        <v>1.413785372813892E-2</v>
      </c>
      <c r="J23" s="997">
        <v>1.0444820721147009E-2</v>
      </c>
      <c r="K23" s="990">
        <v>4.9705604113909419E-3</v>
      </c>
      <c r="L23" s="990">
        <v>3.5633995647779172E-3</v>
      </c>
      <c r="M23" s="990">
        <v>2.1148260013723004E-2</v>
      </c>
      <c r="N23" s="998">
        <v>4.0116273855416225E-2</v>
      </c>
      <c r="O23" s="990">
        <v>2.5777472216571153E-2</v>
      </c>
      <c r="P23" s="990">
        <v>1.7167645865538702E-2</v>
      </c>
      <c r="Q23" s="990">
        <v>2.520835076666068E-2</v>
      </c>
      <c r="R23" s="990">
        <v>1.9809030573895312E-2</v>
      </c>
      <c r="S23" s="990">
        <v>6.5522605996979379E-3</v>
      </c>
      <c r="T23" s="990">
        <v>1.5905135749538658E-2</v>
      </c>
      <c r="U23" s="990">
        <v>1.1320203963715884E-2</v>
      </c>
      <c r="V23" s="990">
        <v>1.3036289623442837E-2</v>
      </c>
      <c r="W23" s="928" t="s">
        <v>870</v>
      </c>
    </row>
    <row r="24" spans="1:23" ht="38.25" customHeight="1">
      <c r="A24" s="914" t="s">
        <v>688</v>
      </c>
      <c r="B24" s="927" t="s">
        <v>689</v>
      </c>
      <c r="C24" s="997">
        <v>1.1438344872827577E-2</v>
      </c>
      <c r="D24" s="990">
        <v>2.6192617732171044E-2</v>
      </c>
      <c r="E24" s="990">
        <v>1.7418841451541985E-2</v>
      </c>
      <c r="F24" s="990">
        <v>8.9098678904586184E-3</v>
      </c>
      <c r="G24" s="990">
        <v>4.3953232379899754E-3</v>
      </c>
      <c r="H24" s="997">
        <v>8.725497960990005E-3</v>
      </c>
      <c r="I24" s="998">
        <v>3.9597119332820167E-2</v>
      </c>
      <c r="J24" s="997">
        <v>3.7415690183438877E-2</v>
      </c>
      <c r="K24" s="990">
        <v>3.7814966325503664E-2</v>
      </c>
      <c r="L24" s="990">
        <v>4.561357197308654E-3</v>
      </c>
      <c r="M24" s="990">
        <v>7.4311068393673489E-3</v>
      </c>
      <c r="N24" s="998">
        <v>1.2256031506423324E-2</v>
      </c>
      <c r="O24" s="990">
        <v>0.11830256461887552</v>
      </c>
      <c r="P24" s="990">
        <v>1.5994846623970705E-2</v>
      </c>
      <c r="Q24" s="990">
        <v>2.1343140723737036E-2</v>
      </c>
      <c r="R24" s="990">
        <v>7.6623252335986016E-3</v>
      </c>
      <c r="S24" s="990">
        <v>9.3169813134627057E-3</v>
      </c>
      <c r="T24" s="990">
        <v>3.3651832423436563E-2</v>
      </c>
      <c r="U24" s="990">
        <v>6.6978592000066827E-3</v>
      </c>
      <c r="V24" s="990">
        <v>1.6021070273615125E-2</v>
      </c>
      <c r="W24" s="928" t="s">
        <v>690</v>
      </c>
    </row>
    <row r="25" spans="1:23" ht="38.25" customHeight="1">
      <c r="A25" s="914" t="s">
        <v>691</v>
      </c>
      <c r="B25" s="927" t="s">
        <v>692</v>
      </c>
      <c r="C25" s="997">
        <v>6.0049942969498584E-3</v>
      </c>
      <c r="D25" s="990">
        <v>3.6266178909634961E-2</v>
      </c>
      <c r="E25" s="990">
        <v>4.8666228636131447E-3</v>
      </c>
      <c r="F25" s="990">
        <v>4.8452792749172011E-3</v>
      </c>
      <c r="G25" s="990">
        <v>2.0312497643769577E-3</v>
      </c>
      <c r="H25" s="997">
        <v>6.9639512635570168E-3</v>
      </c>
      <c r="I25" s="998">
        <v>3.5275300694568171E-3</v>
      </c>
      <c r="J25" s="997">
        <v>3.4192011824434117E-3</v>
      </c>
      <c r="K25" s="990">
        <v>2.5578524935892201E-3</v>
      </c>
      <c r="L25" s="990">
        <v>1.0898929351697648E-3</v>
      </c>
      <c r="M25" s="990">
        <v>5.2177604902473489E-3</v>
      </c>
      <c r="N25" s="998">
        <v>7.8364446632389322E-3</v>
      </c>
      <c r="O25" s="990">
        <v>1.9096737089034154E-2</v>
      </c>
      <c r="P25" s="990">
        <v>2.5747584732989373E-3</v>
      </c>
      <c r="Q25" s="990">
        <v>6.8332926405388792E-3</v>
      </c>
      <c r="R25" s="990">
        <v>2.9768926663747458E-3</v>
      </c>
      <c r="S25" s="990">
        <v>1.6846098029474547E-3</v>
      </c>
      <c r="T25" s="990">
        <v>6.1112507015310688E-3</v>
      </c>
      <c r="U25" s="990">
        <v>2.6866258141241472E-3</v>
      </c>
      <c r="V25" s="990">
        <v>5.1242452847445451E-3</v>
      </c>
      <c r="W25" s="928" t="s">
        <v>858</v>
      </c>
    </row>
    <row r="26" spans="1:23" ht="38.25" customHeight="1">
      <c r="A26" s="914" t="s">
        <v>694</v>
      </c>
      <c r="B26" s="927" t="s">
        <v>695</v>
      </c>
      <c r="C26" s="997">
        <v>3.5666995017114726E-2</v>
      </c>
      <c r="D26" s="990">
        <v>5.7523259078027911E-2</v>
      </c>
      <c r="E26" s="990">
        <v>1.9820494629443988E-2</v>
      </c>
      <c r="F26" s="990">
        <v>3.2520798142862413E-2</v>
      </c>
      <c r="G26" s="990">
        <v>9.4881006832337172E-3</v>
      </c>
      <c r="H26" s="997">
        <v>1.9141481527089013E-2</v>
      </c>
      <c r="I26" s="998">
        <v>1.7608828116061653E-2</v>
      </c>
      <c r="J26" s="997">
        <v>1.0393895515894964E-2</v>
      </c>
      <c r="K26" s="990">
        <v>4.1668351052670839E-3</v>
      </c>
      <c r="L26" s="990">
        <v>3.0134571590435693E-3</v>
      </c>
      <c r="M26" s="990">
        <v>1.5727990522139305E-2</v>
      </c>
      <c r="N26" s="998">
        <v>1.7168692575423666E-2</v>
      </c>
      <c r="O26" s="990">
        <v>6.5908006394497939E-2</v>
      </c>
      <c r="P26" s="990">
        <v>1.0744062649332239E-2</v>
      </c>
      <c r="Q26" s="990">
        <v>2.8070720864794819E-2</v>
      </c>
      <c r="R26" s="990">
        <v>1.1662264078686826E-2</v>
      </c>
      <c r="S26" s="990">
        <v>7.1842496026802583E-3</v>
      </c>
      <c r="T26" s="990">
        <v>2.1476813166409269E-2</v>
      </c>
      <c r="U26" s="990">
        <v>1.2471557667509415E-2</v>
      </c>
      <c r="V26" s="990">
        <v>1.3300281353205653E-2</v>
      </c>
      <c r="W26" s="928" t="s">
        <v>782</v>
      </c>
    </row>
    <row r="27" spans="1:23" ht="38.25" customHeight="1">
      <c r="A27" s="914" t="s">
        <v>697</v>
      </c>
      <c r="B27" s="927" t="s">
        <v>698</v>
      </c>
      <c r="C27" s="997">
        <v>4.2061408491576434E-2</v>
      </c>
      <c r="D27" s="990">
        <v>2.2231974720182967E-2</v>
      </c>
      <c r="E27" s="990">
        <v>2.2796352563719383E-2</v>
      </c>
      <c r="F27" s="990">
        <v>3.5408584472844833E-2</v>
      </c>
      <c r="G27" s="990">
        <v>1.7015516421332144E-2</v>
      </c>
      <c r="H27" s="997">
        <v>9.6939836566925369E-3</v>
      </c>
      <c r="I27" s="998">
        <v>1.0921925013613529E-2</v>
      </c>
      <c r="J27" s="997">
        <v>5.4251106285566272E-3</v>
      </c>
      <c r="K27" s="990">
        <v>2.3678156257992571E-3</v>
      </c>
      <c r="L27" s="990">
        <v>2.3240492613770787E-3</v>
      </c>
      <c r="M27" s="990">
        <v>7.6632184023226789E-3</v>
      </c>
      <c r="N27" s="998">
        <v>8.2082419316779898E-3</v>
      </c>
      <c r="O27" s="990">
        <v>6.4701786185177839E-3</v>
      </c>
      <c r="P27" s="990">
        <v>5.6740142431953968E-3</v>
      </c>
      <c r="Q27" s="990">
        <v>2.6690194454258808E-2</v>
      </c>
      <c r="R27" s="990">
        <v>8.117517327985423E-3</v>
      </c>
      <c r="S27" s="990">
        <v>5.3364706317368107E-3</v>
      </c>
      <c r="T27" s="990">
        <v>1.0420194253083137E-2</v>
      </c>
      <c r="U27" s="990">
        <v>7.1202931906375984E-3</v>
      </c>
      <c r="V27" s="990">
        <v>1.0661752855944177E-2</v>
      </c>
      <c r="W27" s="928" t="s">
        <v>823</v>
      </c>
    </row>
    <row r="28" spans="1:23" ht="38.25" customHeight="1">
      <c r="A28" s="914" t="s">
        <v>859</v>
      </c>
      <c r="B28" s="927" t="s">
        <v>701</v>
      </c>
      <c r="C28" s="997">
        <v>3.7461032591719233E-3</v>
      </c>
      <c r="D28" s="990">
        <v>3.8984013231703357E-3</v>
      </c>
      <c r="E28" s="990">
        <v>3.1919238403086509E-3</v>
      </c>
      <c r="F28" s="990">
        <v>1.5831975323978734E-2</v>
      </c>
      <c r="G28" s="990">
        <v>1.7831056265142861E-3</v>
      </c>
      <c r="H28" s="997">
        <v>1.5346558633016201E-3</v>
      </c>
      <c r="I28" s="998">
        <v>1.6857724328026705E-3</v>
      </c>
      <c r="J28" s="997">
        <v>1.1433469628492139E-3</v>
      </c>
      <c r="K28" s="990">
        <v>3.9369898606271368E-4</v>
      </c>
      <c r="L28" s="990">
        <v>5.8729344577630488E-4</v>
      </c>
      <c r="M28" s="990">
        <v>1.0049558543498661E-3</v>
      </c>
      <c r="N28" s="998">
        <v>1.9342617625517193E-3</v>
      </c>
      <c r="O28" s="990">
        <v>1.5100696663199644E-3</v>
      </c>
      <c r="P28" s="990">
        <v>8.7302841540559933E-4</v>
      </c>
      <c r="Q28" s="990">
        <v>3.7278070104684777E-3</v>
      </c>
      <c r="R28" s="990">
        <v>1.0448040783389775E-3</v>
      </c>
      <c r="S28" s="990">
        <v>7.4526051585441558E-4</v>
      </c>
      <c r="T28" s="990">
        <v>1.5147533728984948E-3</v>
      </c>
      <c r="U28" s="990">
        <v>1.2768610450559143E-3</v>
      </c>
      <c r="V28" s="990">
        <v>1.1594822545915064E-3</v>
      </c>
      <c r="W28" s="928" t="s">
        <v>860</v>
      </c>
    </row>
    <row r="29" spans="1:23" ht="67.5" customHeight="1">
      <c r="A29" s="914" t="s">
        <v>824</v>
      </c>
      <c r="B29" s="927" t="s">
        <v>703</v>
      </c>
      <c r="C29" s="997">
        <v>1.9075020860337851E-2</v>
      </c>
      <c r="D29" s="990">
        <v>1.7490409800802006E-2</v>
      </c>
      <c r="E29" s="990">
        <v>1.0660789231638526E-2</v>
      </c>
      <c r="F29" s="990">
        <v>2.6141443793211594E-2</v>
      </c>
      <c r="G29" s="990">
        <v>6.097821356571595E-3</v>
      </c>
      <c r="H29" s="997">
        <v>1.1228772110815563E-2</v>
      </c>
      <c r="I29" s="998">
        <v>1.197482297281087E-2</v>
      </c>
      <c r="J29" s="997">
        <v>2.0050699490381373E-2</v>
      </c>
      <c r="K29" s="990">
        <v>4.5949041110389171E-3</v>
      </c>
      <c r="L29" s="990">
        <v>3.4761388466064769E-3</v>
      </c>
      <c r="M29" s="990">
        <v>7.7927733620000985E-3</v>
      </c>
      <c r="N29" s="998">
        <v>8.9285946870841341E-3</v>
      </c>
      <c r="O29" s="990">
        <v>6.7564767806869118E-3</v>
      </c>
      <c r="P29" s="990">
        <v>1.0974395804396249E-2</v>
      </c>
      <c r="Q29" s="990">
        <v>2.3425748452880018E-2</v>
      </c>
      <c r="R29" s="990">
        <v>1.7180199369602689E-2</v>
      </c>
      <c r="S29" s="990">
        <v>5.1752171974734969E-3</v>
      </c>
      <c r="T29" s="990">
        <v>1.4929615792415394E-2</v>
      </c>
      <c r="U29" s="990">
        <v>9.6295312253796266E-3</v>
      </c>
      <c r="V29" s="990">
        <v>6.7985086903079471E-3</v>
      </c>
      <c r="W29" s="928" t="s">
        <v>871</v>
      </c>
    </row>
    <row r="30" spans="1:23" ht="19.7" customHeight="1">
      <c r="A30" s="897"/>
      <c r="B30" s="898"/>
      <c r="C30" s="2065" t="s">
        <v>861</v>
      </c>
      <c r="D30" s="2065"/>
      <c r="E30" s="2065"/>
      <c r="F30" s="2065"/>
      <c r="G30" s="2065"/>
      <c r="H30" s="2065"/>
      <c r="I30" s="2065"/>
      <c r="J30" s="2065"/>
      <c r="K30" s="2065"/>
      <c r="L30" s="2065"/>
      <c r="M30" s="2065"/>
      <c r="N30" s="2065"/>
      <c r="O30" s="2065"/>
      <c r="P30" s="2065"/>
      <c r="Q30" s="2065"/>
      <c r="R30" s="2065"/>
      <c r="S30" s="2065"/>
      <c r="T30" s="2065"/>
      <c r="U30" s="2065"/>
      <c r="V30" s="2065"/>
      <c r="W30" s="2065"/>
    </row>
    <row r="31" spans="1:23" ht="19.7" customHeight="1">
      <c r="A31" s="905"/>
      <c r="B31" s="856"/>
      <c r="C31" s="2066" t="s">
        <v>866</v>
      </c>
      <c r="D31" s="2066"/>
      <c r="E31" s="2066"/>
      <c r="F31" s="2066"/>
      <c r="G31" s="2066"/>
      <c r="H31" s="2066"/>
      <c r="I31" s="2066"/>
      <c r="J31" s="2067" t="s">
        <v>636</v>
      </c>
      <c r="K31" s="2067"/>
      <c r="L31" s="2067"/>
      <c r="M31" s="2067"/>
      <c r="N31" s="2067"/>
      <c r="O31" s="2067"/>
      <c r="P31" s="2067"/>
      <c r="Q31" s="2067"/>
      <c r="R31" s="2067"/>
      <c r="S31" s="2067"/>
      <c r="T31" s="2067"/>
      <c r="U31" s="2067"/>
      <c r="V31" s="2084"/>
      <c r="W31" s="999"/>
    </row>
    <row r="32" spans="1:23">
      <c r="A32" s="907"/>
      <c r="B32" s="2052" t="s">
        <v>362</v>
      </c>
      <c r="C32" s="2035" t="s">
        <v>397</v>
      </c>
      <c r="D32" s="2035" t="s">
        <v>400</v>
      </c>
      <c r="E32" s="2035" t="s">
        <v>403</v>
      </c>
      <c r="F32" s="2069" t="s">
        <v>811</v>
      </c>
      <c r="G32" s="2035" t="s">
        <v>812</v>
      </c>
      <c r="H32" s="2035" t="s">
        <v>410</v>
      </c>
      <c r="I32" s="2035" t="s">
        <v>725</v>
      </c>
      <c r="J32" s="2035" t="s">
        <v>728</v>
      </c>
      <c r="K32" s="2035" t="s">
        <v>731</v>
      </c>
      <c r="L32" s="2035" t="s">
        <v>416</v>
      </c>
      <c r="M32" s="2035" t="s">
        <v>419</v>
      </c>
      <c r="N32" s="2035" t="s">
        <v>791</v>
      </c>
      <c r="O32" s="2069" t="s">
        <v>738</v>
      </c>
      <c r="P32" s="2035" t="s">
        <v>792</v>
      </c>
      <c r="Q32" s="2035" t="s">
        <v>430</v>
      </c>
      <c r="R32" s="2035" t="s">
        <v>504</v>
      </c>
      <c r="S32" s="2068" t="s">
        <v>196</v>
      </c>
      <c r="T32" s="2035" t="s">
        <v>437</v>
      </c>
      <c r="U32" s="2035" t="s">
        <v>440</v>
      </c>
      <c r="V32" s="2035" t="s">
        <v>443</v>
      </c>
      <c r="W32" s="979"/>
    </row>
    <row r="33" spans="1:23">
      <c r="A33" s="907"/>
      <c r="B33" s="2052"/>
      <c r="C33" s="2036"/>
      <c r="D33" s="2036"/>
      <c r="E33" s="2036"/>
      <c r="F33" s="2050"/>
      <c r="G33" s="2036"/>
      <c r="H33" s="2036"/>
      <c r="I33" s="2036"/>
      <c r="J33" s="2036"/>
      <c r="K33" s="2036"/>
      <c r="L33" s="2036"/>
      <c r="M33" s="2036"/>
      <c r="N33" s="2036"/>
      <c r="O33" s="2050"/>
      <c r="P33" s="2036"/>
      <c r="Q33" s="2058"/>
      <c r="R33" s="2058"/>
      <c r="S33" s="2058"/>
      <c r="T33" s="2058"/>
      <c r="U33" s="2058"/>
      <c r="V33" s="2058"/>
      <c r="W33" s="979"/>
    </row>
    <row r="34" spans="1:23" ht="140.25" customHeight="1">
      <c r="A34" s="907"/>
      <c r="B34" s="2052"/>
      <c r="C34" s="2036"/>
      <c r="D34" s="2036"/>
      <c r="E34" s="2036"/>
      <c r="F34" s="2050"/>
      <c r="G34" s="2036"/>
      <c r="H34" s="2036"/>
      <c r="I34" s="2036"/>
      <c r="J34" s="2036"/>
      <c r="K34" s="2036"/>
      <c r="L34" s="2036"/>
      <c r="M34" s="2036"/>
      <c r="N34" s="2036"/>
      <c r="O34" s="2050"/>
      <c r="P34" s="2036"/>
      <c r="Q34" s="2058"/>
      <c r="R34" s="2058"/>
      <c r="S34" s="2058"/>
      <c r="T34" s="2058"/>
      <c r="U34" s="2058"/>
      <c r="V34" s="2058"/>
      <c r="W34" s="979"/>
    </row>
    <row r="35" spans="1:23" ht="139.5" customHeight="1">
      <c r="A35" s="907"/>
      <c r="B35" s="861" t="s">
        <v>372</v>
      </c>
      <c r="C35" s="861" t="s">
        <v>399</v>
      </c>
      <c r="D35" s="861" t="s">
        <v>712</v>
      </c>
      <c r="E35" s="861" t="s">
        <v>550</v>
      </c>
      <c r="F35" s="863" t="s">
        <v>718</v>
      </c>
      <c r="G35" s="861" t="s">
        <v>721</v>
      </c>
      <c r="H35" s="861" t="s">
        <v>412</v>
      </c>
      <c r="I35" s="861" t="s">
        <v>727</v>
      </c>
      <c r="J35" s="861" t="s">
        <v>730</v>
      </c>
      <c r="K35" s="861" t="s">
        <v>733</v>
      </c>
      <c r="L35" s="861" t="s">
        <v>418</v>
      </c>
      <c r="M35" s="861" t="s">
        <v>421</v>
      </c>
      <c r="N35" s="861" t="s">
        <v>813</v>
      </c>
      <c r="O35" s="863" t="s">
        <v>814</v>
      </c>
      <c r="P35" s="861" t="s">
        <v>743</v>
      </c>
      <c r="Q35" s="861" t="s">
        <v>794</v>
      </c>
      <c r="R35" s="861" t="s">
        <v>815</v>
      </c>
      <c r="S35" s="861" t="s">
        <v>209</v>
      </c>
      <c r="T35" s="861" t="s">
        <v>796</v>
      </c>
      <c r="U35" s="861" t="s">
        <v>442</v>
      </c>
      <c r="V35" s="861" t="s">
        <v>445</v>
      </c>
      <c r="W35" s="979"/>
    </row>
    <row r="36" spans="1:23" ht="17.25" customHeight="1">
      <c r="A36" s="991"/>
      <c r="B36" s="976"/>
      <c r="C36" s="986" t="s">
        <v>710</v>
      </c>
      <c r="D36" s="986" t="s">
        <v>711</v>
      </c>
      <c r="E36" s="986" t="s">
        <v>714</v>
      </c>
      <c r="F36" s="987" t="s">
        <v>717</v>
      </c>
      <c r="G36" s="986" t="s">
        <v>720</v>
      </c>
      <c r="H36" s="986" t="s">
        <v>723</v>
      </c>
      <c r="I36" s="986" t="s">
        <v>726</v>
      </c>
      <c r="J36" s="986" t="s">
        <v>729</v>
      </c>
      <c r="K36" s="986" t="s">
        <v>732</v>
      </c>
      <c r="L36" s="986" t="s">
        <v>734</v>
      </c>
      <c r="M36" s="986" t="s">
        <v>735</v>
      </c>
      <c r="N36" s="986" t="s">
        <v>736</v>
      </c>
      <c r="O36" s="987" t="s">
        <v>739</v>
      </c>
      <c r="P36" s="986" t="s">
        <v>742</v>
      </c>
      <c r="Q36" s="986" t="s">
        <v>745</v>
      </c>
      <c r="R36" s="986" t="s">
        <v>748</v>
      </c>
      <c r="S36" s="986" t="s">
        <v>750</v>
      </c>
      <c r="T36" s="986" t="s">
        <v>752</v>
      </c>
      <c r="U36" s="986" t="s">
        <v>754</v>
      </c>
      <c r="V36" s="993" t="s">
        <v>867</v>
      </c>
      <c r="W36" s="980"/>
    </row>
    <row r="37" spans="1:23" ht="6.95" customHeight="1">
      <c r="A37" s="994"/>
      <c r="B37" s="994"/>
      <c r="C37" s="995"/>
      <c r="D37" s="995"/>
      <c r="E37" s="995"/>
      <c r="F37" s="995"/>
      <c r="G37" s="995"/>
      <c r="H37" s="995"/>
      <c r="I37" s="995"/>
      <c r="J37" s="995"/>
      <c r="K37" s="995"/>
      <c r="L37" s="995"/>
      <c r="M37" s="995"/>
      <c r="N37" s="995"/>
      <c r="O37" s="995"/>
      <c r="P37" s="995"/>
      <c r="Q37" s="995"/>
      <c r="R37" s="995"/>
      <c r="S37" s="995"/>
      <c r="T37" s="995"/>
      <c r="U37" s="995"/>
      <c r="V37" s="995"/>
      <c r="W37" s="1000"/>
    </row>
    <row r="38" spans="1:23" ht="36.75" customHeight="1">
      <c r="A38" s="914" t="s">
        <v>872</v>
      </c>
      <c r="B38" s="927" t="s">
        <v>707</v>
      </c>
      <c r="C38" s="997">
        <v>0.23837196307189995</v>
      </c>
      <c r="D38" s="997">
        <v>9.5284136379777395E-2</v>
      </c>
      <c r="E38" s="997">
        <v>4.8638921337746749E-2</v>
      </c>
      <c r="F38" s="997">
        <v>0.12013381652362837</v>
      </c>
      <c r="G38" s="997">
        <v>7.227486078797693E-2</v>
      </c>
      <c r="H38" s="997">
        <v>0.10827590122055308</v>
      </c>
      <c r="I38" s="997">
        <v>5.3353041656277141E-2</v>
      </c>
      <c r="J38" s="997">
        <v>7.0226436692425231E-2</v>
      </c>
      <c r="K38" s="997">
        <v>9.9073890767189393E-3</v>
      </c>
      <c r="L38" s="997">
        <v>6.5059221940599737E-3</v>
      </c>
      <c r="M38" s="997">
        <v>2.4021970641166471E-2</v>
      </c>
      <c r="N38" s="997">
        <v>4.6511118717176919E-2</v>
      </c>
      <c r="O38" s="997">
        <v>4.7187351432798265E-2</v>
      </c>
      <c r="P38" s="997">
        <v>2.3409110647407198E-2</v>
      </c>
      <c r="Q38" s="997">
        <v>7.6782921897901951E-2</v>
      </c>
      <c r="R38" s="997">
        <v>4.3503051265207635E-2</v>
      </c>
      <c r="S38" s="997">
        <v>4.2534358283563715E-2</v>
      </c>
      <c r="T38" s="997">
        <v>9.2859028049050441E-2</v>
      </c>
      <c r="U38" s="997">
        <v>8.4786212389430696E-2</v>
      </c>
      <c r="V38" s="997">
        <v>5.4151196638461546E-2</v>
      </c>
      <c r="W38" s="928" t="s">
        <v>826</v>
      </c>
    </row>
    <row r="39" spans="1:23" ht="51" customHeight="1">
      <c r="A39" s="914" t="s">
        <v>709</v>
      </c>
      <c r="B39" s="927" t="s">
        <v>710</v>
      </c>
      <c r="C39" s="997">
        <v>1.0827664671926356</v>
      </c>
      <c r="D39" s="997">
        <v>5.5083553727753474E-3</v>
      </c>
      <c r="E39" s="997">
        <v>3.5900607109152745E-3</v>
      </c>
      <c r="F39" s="997">
        <v>5.9230528778523653E-3</v>
      </c>
      <c r="G39" s="997">
        <v>5.2380521770013346E-3</v>
      </c>
      <c r="H39" s="997">
        <v>9.3308804333476093E-3</v>
      </c>
      <c r="I39" s="997">
        <v>4.2419071125391573E-3</v>
      </c>
      <c r="J39" s="997">
        <v>2.0479007326567474E-3</v>
      </c>
      <c r="K39" s="997">
        <v>1.1860137882656969E-3</v>
      </c>
      <c r="L39" s="997">
        <v>9.2537108876575367E-4</v>
      </c>
      <c r="M39" s="997">
        <v>6.9515527759590285E-3</v>
      </c>
      <c r="N39" s="997">
        <v>3.9534787019600403E-3</v>
      </c>
      <c r="O39" s="997">
        <v>3.2905521471411608E-3</v>
      </c>
      <c r="P39" s="997">
        <v>2.4004514472304415E-3</v>
      </c>
      <c r="Q39" s="997">
        <v>2.4665786137556017E-2</v>
      </c>
      <c r="R39" s="997">
        <v>3.0395827196129264E-3</v>
      </c>
      <c r="S39" s="997">
        <v>3.0562789171854456E-3</v>
      </c>
      <c r="T39" s="997">
        <v>9.2215825130805892E-3</v>
      </c>
      <c r="U39" s="997">
        <v>6.8516816026471267E-3</v>
      </c>
      <c r="V39" s="997">
        <v>6.3239432171055699E-3</v>
      </c>
      <c r="W39" s="928" t="s">
        <v>399</v>
      </c>
    </row>
    <row r="40" spans="1:23" ht="22.5" customHeight="1">
      <c r="A40" s="914" t="s">
        <v>400</v>
      </c>
      <c r="B40" s="927" t="s">
        <v>711</v>
      </c>
      <c r="C40" s="997">
        <v>6.3903737420740958E-2</v>
      </c>
      <c r="D40" s="997">
        <v>1.6479606332766907</v>
      </c>
      <c r="E40" s="997">
        <v>4.4031453138893679E-2</v>
      </c>
      <c r="F40" s="997">
        <v>5.9797087031544842E-2</v>
      </c>
      <c r="G40" s="997">
        <v>3.9863387417693484E-2</v>
      </c>
      <c r="H40" s="997">
        <v>6.9043839370510243E-2</v>
      </c>
      <c r="I40" s="997">
        <v>2.9532898056092251E-2</v>
      </c>
      <c r="J40" s="997">
        <v>3.064883135774827E-2</v>
      </c>
      <c r="K40" s="997">
        <v>1.9678686769785157E-2</v>
      </c>
      <c r="L40" s="997">
        <v>1.631312969571563E-2</v>
      </c>
      <c r="M40" s="997">
        <v>0.17282855146754647</v>
      </c>
      <c r="N40" s="997">
        <v>0.19360356529187248</v>
      </c>
      <c r="O40" s="997">
        <v>6.8980555486283929E-2</v>
      </c>
      <c r="P40" s="997">
        <v>4.2985326249334078E-2</v>
      </c>
      <c r="Q40" s="997">
        <v>0.1154683222550911</v>
      </c>
      <c r="R40" s="997">
        <v>5.1784556563929218E-2</v>
      </c>
      <c r="S40" s="997">
        <v>2.0676447870705959E-2</v>
      </c>
      <c r="T40" s="997">
        <v>6.9903372763193514E-2</v>
      </c>
      <c r="U40" s="997">
        <v>3.5252313893963085E-2</v>
      </c>
      <c r="V40" s="997">
        <v>5.3403485293513554E-2</v>
      </c>
      <c r="W40" s="928" t="s">
        <v>712</v>
      </c>
    </row>
    <row r="41" spans="1:23" ht="36.75" customHeight="1">
      <c r="A41" s="914" t="s">
        <v>403</v>
      </c>
      <c r="B41" s="927" t="s">
        <v>714</v>
      </c>
      <c r="C41" s="997">
        <v>0.26647293478472384</v>
      </c>
      <c r="D41" s="997">
        <v>0.27934193610474894</v>
      </c>
      <c r="E41" s="997">
        <v>1.3030456240285997</v>
      </c>
      <c r="F41" s="997">
        <v>0.18155818805508167</v>
      </c>
      <c r="G41" s="997">
        <v>8.2644396638436424E-2</v>
      </c>
      <c r="H41" s="997">
        <v>0.14960544063754239</v>
      </c>
      <c r="I41" s="997">
        <v>0.17654986343975151</v>
      </c>
      <c r="J41" s="997">
        <v>0.16306868055358067</v>
      </c>
      <c r="K41" s="997">
        <v>4.7804771459567248E-2</v>
      </c>
      <c r="L41" s="997">
        <v>4.3593801652522003E-2</v>
      </c>
      <c r="M41" s="997">
        <v>7.848645582697035E-2</v>
      </c>
      <c r="N41" s="997">
        <v>0.10108456930924606</v>
      </c>
      <c r="O41" s="997">
        <v>0.16536892826896224</v>
      </c>
      <c r="P41" s="997">
        <v>0.12386959860496942</v>
      </c>
      <c r="Q41" s="997">
        <v>0.17183585427405662</v>
      </c>
      <c r="R41" s="997">
        <v>7.320816343338804E-2</v>
      </c>
      <c r="S41" s="997">
        <v>7.1781102400018615E-2</v>
      </c>
      <c r="T41" s="997">
        <v>0.21400720442036342</v>
      </c>
      <c r="U41" s="997">
        <v>0.12626873448613918</v>
      </c>
      <c r="V41" s="997">
        <v>0.15566006593116599</v>
      </c>
      <c r="W41" s="928" t="s">
        <v>550</v>
      </c>
    </row>
    <row r="42" spans="1:23" ht="22.5" customHeight="1">
      <c r="A42" s="929" t="s">
        <v>716</v>
      </c>
      <c r="B42" s="927" t="s">
        <v>717</v>
      </c>
      <c r="C42" s="997">
        <v>0.12656385140386159</v>
      </c>
      <c r="D42" s="997">
        <v>0.12985328515087613</v>
      </c>
      <c r="E42" s="997">
        <v>0.10467959772240912</v>
      </c>
      <c r="F42" s="997">
        <v>1.1947349576596313</v>
      </c>
      <c r="G42" s="997">
        <v>9.5277505515327154E-2</v>
      </c>
      <c r="H42" s="997">
        <v>5.2882158742757472E-2</v>
      </c>
      <c r="I42" s="997">
        <v>5.8436302707384508E-2</v>
      </c>
      <c r="J42" s="997">
        <v>2.8035193243567996E-2</v>
      </c>
      <c r="K42" s="997">
        <v>1.5334065044447434E-2</v>
      </c>
      <c r="L42" s="997">
        <v>9.6361466561648186E-3</v>
      </c>
      <c r="M42" s="997">
        <v>3.185435925618868E-2</v>
      </c>
      <c r="N42" s="997">
        <v>7.9968752946544513E-2</v>
      </c>
      <c r="O42" s="997">
        <v>5.7676218492837529E-2</v>
      </c>
      <c r="P42" s="997">
        <v>3.1231273708940275E-2</v>
      </c>
      <c r="Q42" s="997">
        <v>6.7122626437696828E-2</v>
      </c>
      <c r="R42" s="997">
        <v>4.7901490668775443E-2</v>
      </c>
      <c r="S42" s="997">
        <v>2.9282447168410133E-2</v>
      </c>
      <c r="T42" s="997">
        <v>5.2093916486698845E-2</v>
      </c>
      <c r="U42" s="997">
        <v>5.4936002962510763E-2</v>
      </c>
      <c r="V42" s="997">
        <v>4.2444302733620279E-2</v>
      </c>
      <c r="W42" s="928" t="s">
        <v>718</v>
      </c>
    </row>
    <row r="43" spans="1:23" ht="22.5" customHeight="1">
      <c r="A43" s="929" t="s">
        <v>719</v>
      </c>
      <c r="B43" s="927" t="s">
        <v>720</v>
      </c>
      <c r="C43" s="997">
        <v>8.8436511357761023E-4</v>
      </c>
      <c r="D43" s="997">
        <v>4.2547685859459293E-4</v>
      </c>
      <c r="E43" s="997">
        <v>6.4422517940125081E-4</v>
      </c>
      <c r="F43" s="997">
        <v>5.8452931819371386E-4</v>
      </c>
      <c r="G43" s="997">
        <v>1.0261976885755182</v>
      </c>
      <c r="H43" s="997">
        <v>9.8145619094764324E-4</v>
      </c>
      <c r="I43" s="997">
        <v>1.0202665629724104E-3</v>
      </c>
      <c r="J43" s="997">
        <v>2.9474127897580969E-4</v>
      </c>
      <c r="K43" s="997">
        <v>2.5074840835445286E-4</v>
      </c>
      <c r="L43" s="997">
        <v>5.291300835362575E-4</v>
      </c>
      <c r="M43" s="997">
        <v>2.0488196503140019E-4</v>
      </c>
      <c r="N43" s="997">
        <v>4.4156838913653548E-4</v>
      </c>
      <c r="O43" s="997">
        <v>4.1416983370147942E-4</v>
      </c>
      <c r="P43" s="997">
        <v>6.5197332563396351E-4</v>
      </c>
      <c r="Q43" s="997">
        <v>6.6743378250658225E-4</v>
      </c>
      <c r="R43" s="997">
        <v>3.2781216668835515E-4</v>
      </c>
      <c r="S43" s="997">
        <v>4.3199561069310179E-4</v>
      </c>
      <c r="T43" s="997">
        <v>4.0386896267349972E-4</v>
      </c>
      <c r="U43" s="997">
        <v>2.5754985522224235E-4</v>
      </c>
      <c r="V43" s="997">
        <v>4.639161337466453E-4</v>
      </c>
      <c r="W43" s="928" t="s">
        <v>721</v>
      </c>
    </row>
    <row r="44" spans="1:23" ht="36.75" customHeight="1">
      <c r="A44" s="914" t="s">
        <v>785</v>
      </c>
      <c r="B44" s="927" t="s">
        <v>723</v>
      </c>
      <c r="C44" s="997">
        <v>1.5851869526516871E-3</v>
      </c>
      <c r="D44" s="997">
        <v>1.6322850154349327E-3</v>
      </c>
      <c r="E44" s="997">
        <v>1.2834794538022533E-3</v>
      </c>
      <c r="F44" s="997">
        <v>1.7454106329419892E-3</v>
      </c>
      <c r="G44" s="997">
        <v>1.6649985383507117E-3</v>
      </c>
      <c r="H44" s="997">
        <v>1.0119299246194404</v>
      </c>
      <c r="I44" s="997">
        <v>6.6554926815179253E-3</v>
      </c>
      <c r="J44" s="997">
        <v>6.171349184165934E-4</v>
      </c>
      <c r="K44" s="997">
        <v>1.1633975193898181E-3</v>
      </c>
      <c r="L44" s="997">
        <v>4.6502300916887747E-4</v>
      </c>
      <c r="M44" s="997">
        <v>7.4759057305278092E-4</v>
      </c>
      <c r="N44" s="997">
        <v>7.8014451656371921E-3</v>
      </c>
      <c r="O44" s="997">
        <v>2.0299145412366712E-3</v>
      </c>
      <c r="P44" s="997">
        <v>1.5038641511143675E-3</v>
      </c>
      <c r="Q44" s="997">
        <v>3.9631344130593178E-3</v>
      </c>
      <c r="R44" s="997">
        <v>3.4695677967676772E-3</v>
      </c>
      <c r="S44" s="997">
        <v>8.9903877971300543E-4</v>
      </c>
      <c r="T44" s="997">
        <v>2.2715171478798015E-3</v>
      </c>
      <c r="U44" s="997">
        <v>8.1255493028185629E-3</v>
      </c>
      <c r="V44" s="997">
        <v>2.07960530176695E-3</v>
      </c>
      <c r="W44" s="928" t="s">
        <v>786</v>
      </c>
    </row>
    <row r="45" spans="1:23" ht="83.25" customHeight="1">
      <c r="A45" s="914" t="s">
        <v>2016</v>
      </c>
      <c r="B45" s="927" t="s">
        <v>726</v>
      </c>
      <c r="C45" s="997">
        <v>9.663294733236176E-3</v>
      </c>
      <c r="D45" s="997">
        <v>6.8404853923381345E-3</v>
      </c>
      <c r="E45" s="997">
        <v>1.3991930990027194E-2</v>
      </c>
      <c r="F45" s="997">
        <v>6.3645651145776538E-3</v>
      </c>
      <c r="G45" s="997">
        <v>8.1755561556735822E-3</v>
      </c>
      <c r="H45" s="997">
        <v>9.4017434894440016E-3</v>
      </c>
      <c r="I45" s="997">
        <v>1.3705234637039234</v>
      </c>
      <c r="J45" s="997">
        <v>1.8279177432966094E-2</v>
      </c>
      <c r="K45" s="997">
        <v>6.3236202630307598E-3</v>
      </c>
      <c r="L45" s="997">
        <v>5.437787887658232E-3</v>
      </c>
      <c r="M45" s="997">
        <v>7.3897491023763653E-3</v>
      </c>
      <c r="N45" s="997">
        <v>8.7766088864757487E-3</v>
      </c>
      <c r="O45" s="997">
        <v>1.4069857350228874E-2</v>
      </c>
      <c r="P45" s="997">
        <v>0.11568393035991763</v>
      </c>
      <c r="Q45" s="997">
        <v>9.8686935326747563E-3</v>
      </c>
      <c r="R45" s="997">
        <v>2.1194940773177151E-3</v>
      </c>
      <c r="S45" s="997">
        <v>5.0539762103486595E-3</v>
      </c>
      <c r="T45" s="997">
        <v>1.5666987924263808E-2</v>
      </c>
      <c r="U45" s="997">
        <v>1.9103112276931667E-2</v>
      </c>
      <c r="V45" s="997">
        <v>1.4030548957013023E-2</v>
      </c>
      <c r="W45" s="928" t="s">
        <v>827</v>
      </c>
    </row>
    <row r="46" spans="1:23" ht="22.5" customHeight="1">
      <c r="A46" s="929" t="s">
        <v>728</v>
      </c>
      <c r="B46" s="927" t="s">
        <v>729</v>
      </c>
      <c r="C46" s="997">
        <v>8.3452704410081971E-3</v>
      </c>
      <c r="D46" s="997">
        <v>3.1954526360185535E-3</v>
      </c>
      <c r="E46" s="997">
        <v>4.3222724597095788E-3</v>
      </c>
      <c r="F46" s="997">
        <v>4.9060488415066461E-3</v>
      </c>
      <c r="G46" s="997">
        <v>4.4445735154715555E-3</v>
      </c>
      <c r="H46" s="997">
        <v>5.4214263407519432E-3</v>
      </c>
      <c r="I46" s="997">
        <v>2.726301840175184E-2</v>
      </c>
      <c r="J46" s="997">
        <v>1.1993362579943252</v>
      </c>
      <c r="K46" s="997">
        <v>6.9742757370385416E-3</v>
      </c>
      <c r="L46" s="997">
        <v>6.4408538908799435E-3</v>
      </c>
      <c r="M46" s="997">
        <v>2.5830954124075496E-3</v>
      </c>
      <c r="N46" s="997">
        <v>4.5839916708716993E-3</v>
      </c>
      <c r="O46" s="997">
        <v>3.9477446034077747E-3</v>
      </c>
      <c r="P46" s="997">
        <v>1.9176510920569972E-2</v>
      </c>
      <c r="Q46" s="997">
        <v>1.3799568153211624E-2</v>
      </c>
      <c r="R46" s="997">
        <v>1.3501262531723221E-2</v>
      </c>
      <c r="S46" s="997">
        <v>5.2269813549384444E-3</v>
      </c>
      <c r="T46" s="997">
        <v>8.4881055786272912E-3</v>
      </c>
      <c r="U46" s="997">
        <v>4.27764864341771E-3</v>
      </c>
      <c r="V46" s="997">
        <v>4.6321432078951638E-3</v>
      </c>
      <c r="W46" s="928" t="s">
        <v>730</v>
      </c>
    </row>
    <row r="47" spans="1:23" ht="51.75" customHeight="1">
      <c r="A47" s="914" t="s">
        <v>788</v>
      </c>
      <c r="B47" s="927" t="s">
        <v>732</v>
      </c>
      <c r="C47" s="997">
        <v>2.2468782337968216E-2</v>
      </c>
      <c r="D47" s="997">
        <v>1.4511206198613843E-2</v>
      </c>
      <c r="E47" s="997">
        <v>2.312683704060323E-2</v>
      </c>
      <c r="F47" s="997">
        <v>1.7331559319540477E-2</v>
      </c>
      <c r="G47" s="997">
        <v>1.8383203061620751E-2</v>
      </c>
      <c r="H47" s="997">
        <v>1.4502688323069913E-2</v>
      </c>
      <c r="I47" s="997">
        <v>4.33512895950426E-2</v>
      </c>
      <c r="J47" s="997">
        <v>4.1664082519265087E-2</v>
      </c>
      <c r="K47" s="997">
        <v>1.5174116325787257</v>
      </c>
      <c r="L47" s="997">
        <v>5.1328627400720653E-2</v>
      </c>
      <c r="M47" s="997">
        <v>9.5180949177005921E-3</v>
      </c>
      <c r="N47" s="997">
        <v>6.0445852504327019E-2</v>
      </c>
      <c r="O47" s="997">
        <v>1.8354284377624396E-2</v>
      </c>
      <c r="P47" s="997">
        <v>0.10034006896199509</v>
      </c>
      <c r="Q47" s="997">
        <v>2.4686800307800329E-2</v>
      </c>
      <c r="R47" s="997">
        <v>8.8633730866838345E-3</v>
      </c>
      <c r="S47" s="997">
        <v>4.5781862846711242E-2</v>
      </c>
      <c r="T47" s="997">
        <v>2.8647836258664024E-2</v>
      </c>
      <c r="U47" s="997">
        <v>1.9290143915388077E-2</v>
      </c>
      <c r="V47" s="997">
        <v>2.2799047261760935E-2</v>
      </c>
      <c r="W47" s="928" t="s">
        <v>789</v>
      </c>
    </row>
    <row r="48" spans="1:23" ht="22.5" customHeight="1">
      <c r="A48" s="929" t="s">
        <v>416</v>
      </c>
      <c r="B48" s="927" t="s">
        <v>734</v>
      </c>
      <c r="C48" s="997">
        <v>6.5234294262691381E-2</v>
      </c>
      <c r="D48" s="997">
        <v>4.2962399993494306E-2</v>
      </c>
      <c r="E48" s="997">
        <v>6.9615818166227986E-2</v>
      </c>
      <c r="F48" s="997">
        <v>5.2591802005454047E-2</v>
      </c>
      <c r="G48" s="997">
        <v>7.889111022846293E-2</v>
      </c>
      <c r="H48" s="997">
        <v>4.689747244143299E-2</v>
      </c>
      <c r="I48" s="997">
        <v>4.0296558660400397E-2</v>
      </c>
      <c r="J48" s="997">
        <v>2.0014352664091625E-2</v>
      </c>
      <c r="K48" s="997">
        <v>3.5361455060773879E-2</v>
      </c>
      <c r="L48" s="997">
        <v>1.29129242289528</v>
      </c>
      <c r="M48" s="997">
        <v>4.337957459725713E-2</v>
      </c>
      <c r="N48" s="997">
        <v>8.6514517353091042E-2</v>
      </c>
      <c r="O48" s="997">
        <v>4.7678091754460562E-2</v>
      </c>
      <c r="P48" s="997">
        <v>5.4123272546652654E-2</v>
      </c>
      <c r="Q48" s="997">
        <v>4.6081735514404441E-2</v>
      </c>
      <c r="R48" s="997">
        <v>1.9682653579142891E-2</v>
      </c>
      <c r="S48" s="997">
        <v>3.3503450296119126E-2</v>
      </c>
      <c r="T48" s="997">
        <v>5.4511137553280367E-2</v>
      </c>
      <c r="U48" s="997">
        <v>2.8085812050922952E-2</v>
      </c>
      <c r="V48" s="997">
        <v>4.3379941383545326E-2</v>
      </c>
      <c r="W48" s="930" t="s">
        <v>418</v>
      </c>
    </row>
    <row r="49" spans="1:23" ht="22.5" customHeight="1">
      <c r="A49" s="914" t="s">
        <v>419</v>
      </c>
      <c r="B49" s="927" t="s">
        <v>735</v>
      </c>
      <c r="C49" s="997">
        <v>3.2523006453494631E-2</v>
      </c>
      <c r="D49" s="997">
        <v>3.0711393197888417E-2</v>
      </c>
      <c r="E49" s="997">
        <v>5.7022553686328345E-2</v>
      </c>
      <c r="F49" s="997">
        <v>2.6278274897384324E-2</v>
      </c>
      <c r="G49" s="997">
        <v>3.1284302817274304E-2</v>
      </c>
      <c r="H49" s="997">
        <v>4.3314078659196523E-2</v>
      </c>
      <c r="I49" s="997">
        <v>4.091463461623359E-2</v>
      </c>
      <c r="J49" s="997">
        <v>4.0833328724003581E-2</v>
      </c>
      <c r="K49" s="997">
        <v>5.5251854051228316E-2</v>
      </c>
      <c r="L49" s="997">
        <v>3.7679607209502711E-2</v>
      </c>
      <c r="M49" s="997">
        <v>1.0512089350332801</v>
      </c>
      <c r="N49" s="997">
        <v>0.15756557049382089</v>
      </c>
      <c r="O49" s="997">
        <v>7.889317611814238E-2</v>
      </c>
      <c r="P49" s="997">
        <v>0.1242125192152998</v>
      </c>
      <c r="Q49" s="997">
        <v>3.518513864407901E-2</v>
      </c>
      <c r="R49" s="997">
        <v>8.6303863060980448E-3</v>
      </c>
      <c r="S49" s="997">
        <v>1.6205031675604345E-2</v>
      </c>
      <c r="T49" s="997">
        <v>3.6531226957774707E-2</v>
      </c>
      <c r="U49" s="997">
        <v>2.2184543857471123E-2</v>
      </c>
      <c r="V49" s="997">
        <v>2.3640151313641226E-2</v>
      </c>
      <c r="W49" s="928" t="s">
        <v>421</v>
      </c>
    </row>
    <row r="50" spans="1:23" ht="116.25" customHeight="1">
      <c r="A50" s="914" t="s">
        <v>2017</v>
      </c>
      <c r="B50" s="899" t="s">
        <v>736</v>
      </c>
      <c r="C50" s="997">
        <v>6.0699944102062316E-2</v>
      </c>
      <c r="D50" s="997">
        <v>5.6293109503339066E-2</v>
      </c>
      <c r="E50" s="997">
        <v>4.4824843127260983E-2</v>
      </c>
      <c r="F50" s="997">
        <v>3.1748630113954318E-2</v>
      </c>
      <c r="G50" s="997">
        <v>4.1203367696660435E-2</v>
      </c>
      <c r="H50" s="997">
        <v>3.1365930446392333E-2</v>
      </c>
      <c r="I50" s="997">
        <v>5.1738384102858533E-2</v>
      </c>
      <c r="J50" s="997">
        <v>1.2736111166000761E-2</v>
      </c>
      <c r="K50" s="997">
        <v>2.859572401217857E-2</v>
      </c>
      <c r="L50" s="997">
        <v>3.8482461627865387E-2</v>
      </c>
      <c r="M50" s="997">
        <v>4.0599656513438914E-2</v>
      </c>
      <c r="N50" s="997">
        <v>1.0949896502650993</v>
      </c>
      <c r="O50" s="997">
        <v>4.7271000217016385E-2</v>
      </c>
      <c r="P50" s="997">
        <v>3.6865140193511559E-2</v>
      </c>
      <c r="Q50" s="997">
        <v>4.7256444549626596E-2</v>
      </c>
      <c r="R50" s="997">
        <v>1.6315342811315359E-2</v>
      </c>
      <c r="S50" s="997">
        <v>4.2217023360822697E-2</v>
      </c>
      <c r="T50" s="997">
        <v>4.7955471773567154E-2</v>
      </c>
      <c r="U50" s="997">
        <v>2.4864013516890725E-2</v>
      </c>
      <c r="V50" s="997">
        <v>2.7420610737595788E-2</v>
      </c>
      <c r="W50" s="874" t="s">
        <v>737</v>
      </c>
    </row>
    <row r="51" spans="1:23" ht="22.5" customHeight="1">
      <c r="A51" s="929" t="s">
        <v>738</v>
      </c>
      <c r="B51" s="927" t="s">
        <v>739</v>
      </c>
      <c r="C51" s="997">
        <v>3.9755582159205338E-3</v>
      </c>
      <c r="D51" s="997">
        <v>3.5093247046918143E-3</v>
      </c>
      <c r="E51" s="997">
        <v>2.0685244208437535E-3</v>
      </c>
      <c r="F51" s="997">
        <v>1.9713201908459106E-3</v>
      </c>
      <c r="G51" s="997">
        <v>6.9022054287650684E-4</v>
      </c>
      <c r="H51" s="997">
        <v>8.6978078377268067E-4</v>
      </c>
      <c r="I51" s="997">
        <v>1.2120209456556235E-3</v>
      </c>
      <c r="J51" s="997">
        <v>6.8774616778384708E-4</v>
      </c>
      <c r="K51" s="997">
        <v>4.3993040289002595E-3</v>
      </c>
      <c r="L51" s="997">
        <v>4.3612255920541027E-4</v>
      </c>
      <c r="M51" s="997">
        <v>1.0334386267818456E-3</v>
      </c>
      <c r="N51" s="997">
        <v>4.7773886094456628E-3</v>
      </c>
      <c r="O51" s="997">
        <v>1.0117040035021667</v>
      </c>
      <c r="P51" s="997">
        <v>1.4201993148547985E-3</v>
      </c>
      <c r="Q51" s="997">
        <v>2.9170430798275749E-3</v>
      </c>
      <c r="R51" s="997">
        <v>4.4567990056321709E-3</v>
      </c>
      <c r="S51" s="997">
        <v>8.9609440333851932E-4</v>
      </c>
      <c r="T51" s="997">
        <v>3.148455236656389E-3</v>
      </c>
      <c r="U51" s="997">
        <v>1.4742730313442583E-3</v>
      </c>
      <c r="V51" s="997">
        <v>1.0337210361694828E-3</v>
      </c>
      <c r="W51" s="930" t="s">
        <v>740</v>
      </c>
    </row>
    <row r="52" spans="1:23" ht="63">
      <c r="A52" s="914" t="s">
        <v>792</v>
      </c>
      <c r="B52" s="1647" t="s">
        <v>742</v>
      </c>
      <c r="C52" s="997">
        <v>1.4472496368113211E-2</v>
      </c>
      <c r="D52" s="997">
        <v>1.2269587149623572E-2</v>
      </c>
      <c r="E52" s="997">
        <v>2.2752369840352244E-2</v>
      </c>
      <c r="F52" s="997">
        <v>1.01033164045473E-2</v>
      </c>
      <c r="G52" s="997">
        <v>8.0760475734932939E-3</v>
      </c>
      <c r="H52" s="997">
        <v>1.8178735156908141E-2</v>
      </c>
      <c r="I52" s="997">
        <v>2.0642859560944572E-2</v>
      </c>
      <c r="J52" s="997">
        <v>9.6531143495133028E-3</v>
      </c>
      <c r="K52" s="997">
        <v>1.6274383705583262E-2</v>
      </c>
      <c r="L52" s="997">
        <v>1.0829088055601238E-2</v>
      </c>
      <c r="M52" s="997">
        <v>1.0430812586475387E-2</v>
      </c>
      <c r="N52" s="997">
        <v>1.8872200063479904E-2</v>
      </c>
      <c r="O52" s="997">
        <v>1.1822039908263549E-2</v>
      </c>
      <c r="P52" s="997">
        <v>1.0246500807068806</v>
      </c>
      <c r="Q52" s="997">
        <v>2.3912778048336272E-2</v>
      </c>
      <c r="R52" s="997">
        <v>3.3136125511323208E-3</v>
      </c>
      <c r="S52" s="997">
        <v>6.5651978397660874E-3</v>
      </c>
      <c r="T52" s="997">
        <v>1.4229506335175316E-2</v>
      </c>
      <c r="U52" s="997">
        <v>1.5398119825845644E-2</v>
      </c>
      <c r="V52" s="997">
        <v>1.2927654212836757E-2</v>
      </c>
      <c r="W52" s="928" t="s">
        <v>743</v>
      </c>
    </row>
    <row r="53" spans="1:23" ht="36.75" customHeight="1">
      <c r="A53" s="914" t="s">
        <v>744</v>
      </c>
      <c r="B53" s="927" t="s">
        <v>745</v>
      </c>
      <c r="C53" s="997">
        <v>5.2369833866692209E-2</v>
      </c>
      <c r="D53" s="997">
        <v>2.483889192364442E-2</v>
      </c>
      <c r="E53" s="997">
        <v>1.5958474070298847E-2</v>
      </c>
      <c r="F53" s="997">
        <v>3.4443351402997015E-2</v>
      </c>
      <c r="G53" s="997">
        <v>1.69925790196346E-2</v>
      </c>
      <c r="H53" s="997">
        <v>3.2699189196886483E-2</v>
      </c>
      <c r="I53" s="997">
        <v>2.4565126482673914E-2</v>
      </c>
      <c r="J53" s="997">
        <v>1.0911563429318125E-2</v>
      </c>
      <c r="K53" s="997">
        <v>1.7765417952994373E-2</v>
      </c>
      <c r="L53" s="997">
        <v>1.4738639746458065E-2</v>
      </c>
      <c r="M53" s="997">
        <v>2.7554071234960422E-2</v>
      </c>
      <c r="N53" s="997">
        <v>2.7227048699645116E-2</v>
      </c>
      <c r="O53" s="997">
        <v>2.5065439782633168E-2</v>
      </c>
      <c r="P53" s="997">
        <v>2.0477201326759769E-2</v>
      </c>
      <c r="Q53" s="997">
        <v>1.0967826806922991</v>
      </c>
      <c r="R53" s="997">
        <v>4.9458127199622937E-3</v>
      </c>
      <c r="S53" s="997">
        <v>1.5252404124598542E-2</v>
      </c>
      <c r="T53" s="997">
        <v>2.8578286775014984E-2</v>
      </c>
      <c r="U53" s="997">
        <v>5.7720046432611215E-2</v>
      </c>
      <c r="V53" s="997">
        <v>2.5345164760272473E-2</v>
      </c>
      <c r="W53" s="928" t="s">
        <v>794</v>
      </c>
    </row>
    <row r="54" spans="1:23" ht="36.75" customHeight="1">
      <c r="A54" s="914" t="s">
        <v>504</v>
      </c>
      <c r="B54" s="927" t="s">
        <v>748</v>
      </c>
      <c r="C54" s="997">
        <v>2.4924123729168579E-2</v>
      </c>
      <c r="D54" s="997">
        <v>9.3382780079831907E-3</v>
      </c>
      <c r="E54" s="997">
        <v>1.221434491563721E-2</v>
      </c>
      <c r="F54" s="997">
        <v>1.5496063071402577E-2</v>
      </c>
      <c r="G54" s="997">
        <v>9.4205709320814759E-3</v>
      </c>
      <c r="H54" s="997">
        <v>7.7792749299704774E-3</v>
      </c>
      <c r="I54" s="997">
        <v>1.1129668052838803E-2</v>
      </c>
      <c r="J54" s="997">
        <v>6.4018255793917437E-3</v>
      </c>
      <c r="K54" s="997">
        <v>3.3531928217973065E-3</v>
      </c>
      <c r="L54" s="997">
        <v>2.6353056191105151E-3</v>
      </c>
      <c r="M54" s="997">
        <v>4.9170422436347052E-3</v>
      </c>
      <c r="N54" s="997">
        <v>3.5487259401624408E-2</v>
      </c>
      <c r="O54" s="997">
        <v>1.0657182078011529E-2</v>
      </c>
      <c r="P54" s="997">
        <v>4.3602397028566636E-3</v>
      </c>
      <c r="Q54" s="997">
        <v>7.5954569403284483E-3</v>
      </c>
      <c r="R54" s="997">
        <v>1.0056733886818197</v>
      </c>
      <c r="S54" s="997">
        <v>2.35410273633276E-2</v>
      </c>
      <c r="T54" s="997">
        <v>1.5228164853899924E-2</v>
      </c>
      <c r="U54" s="997">
        <v>1.0694064351083112E-2</v>
      </c>
      <c r="V54" s="997">
        <v>6.6606153162267713E-3</v>
      </c>
      <c r="W54" s="928" t="s">
        <v>815</v>
      </c>
    </row>
    <row r="55" spans="1:23" ht="22.5" customHeight="1">
      <c r="A55" s="914" t="s">
        <v>196</v>
      </c>
      <c r="B55" s="927" t="s">
        <v>750</v>
      </c>
      <c r="C55" s="997">
        <v>1.9527385422561886E-3</v>
      </c>
      <c r="D55" s="997">
        <v>9.8407892757076845E-4</v>
      </c>
      <c r="E55" s="997">
        <v>1.0102942576017996E-3</v>
      </c>
      <c r="F55" s="997">
        <v>1.7450843113325165E-3</v>
      </c>
      <c r="G55" s="997">
        <v>8.8333856724350738E-4</v>
      </c>
      <c r="H55" s="997">
        <v>5.0163483555992305E-4</v>
      </c>
      <c r="I55" s="997">
        <v>9.6017670442381255E-4</v>
      </c>
      <c r="J55" s="997">
        <v>4.4562155933706548E-4</v>
      </c>
      <c r="K55" s="997">
        <v>1.2826022230031421E-3</v>
      </c>
      <c r="L55" s="997">
        <v>6.6671954886454797E-4</v>
      </c>
      <c r="M55" s="997">
        <v>4.997299041343688E-4</v>
      </c>
      <c r="N55" s="997">
        <v>2.8771350545671688E-3</v>
      </c>
      <c r="O55" s="997">
        <v>3.0021336110708998E-3</v>
      </c>
      <c r="P55" s="997">
        <v>9.3687364863006379E-4</v>
      </c>
      <c r="Q55" s="997">
        <v>1.060691920837179E-3</v>
      </c>
      <c r="R55" s="997">
        <v>2.7572889930376023E-3</v>
      </c>
      <c r="S55" s="997">
        <v>1.0659575972957356</v>
      </c>
      <c r="T55" s="997">
        <v>2.2105292493872658E-3</v>
      </c>
      <c r="U55" s="997">
        <v>6.8216170235512082E-4</v>
      </c>
      <c r="V55" s="997">
        <v>4.3144938551688771E-4</v>
      </c>
      <c r="W55" s="931" t="s">
        <v>209</v>
      </c>
    </row>
    <row r="56" spans="1:23" ht="68.25" customHeight="1">
      <c r="A56" s="914" t="s">
        <v>751</v>
      </c>
      <c r="B56" s="927" t="s">
        <v>752</v>
      </c>
      <c r="C56" s="997">
        <v>7.977270619770315E-4</v>
      </c>
      <c r="D56" s="997">
        <v>3.2097673237404655E-4</v>
      </c>
      <c r="E56" s="997">
        <v>2.276746177994146E-4</v>
      </c>
      <c r="F56" s="997">
        <v>5.8534875840822974E-4</v>
      </c>
      <c r="G56" s="997">
        <v>2.4403165471710423E-4</v>
      </c>
      <c r="H56" s="997">
        <v>3.2234204968290171E-4</v>
      </c>
      <c r="I56" s="997">
        <v>2.3132559295336224E-4</v>
      </c>
      <c r="J56" s="997">
        <v>9.0598409188293711E-5</v>
      </c>
      <c r="K56" s="997">
        <v>3.7901288827078562E-4</v>
      </c>
      <c r="L56" s="997">
        <v>4.9930588679326633E-4</v>
      </c>
      <c r="M56" s="997">
        <v>1.3057838785452002E-4</v>
      </c>
      <c r="N56" s="997">
        <v>2.6492794071842127E-4</v>
      </c>
      <c r="O56" s="997">
        <v>8.0136327062761941E-4</v>
      </c>
      <c r="P56" s="997">
        <v>1.8731335536579846E-4</v>
      </c>
      <c r="Q56" s="997">
        <v>2.3523356215086693E-4</v>
      </c>
      <c r="R56" s="997">
        <v>6.1299286306653721E-4</v>
      </c>
      <c r="S56" s="997">
        <v>2.3098642622070104E-4</v>
      </c>
      <c r="T56" s="997">
        <v>1.0291160382532822</v>
      </c>
      <c r="U56" s="997">
        <v>1.0433558059935095E-3</v>
      </c>
      <c r="V56" s="997">
        <v>5.625474161025084E-4</v>
      </c>
      <c r="W56" s="928" t="s">
        <v>865</v>
      </c>
    </row>
    <row r="57" spans="1:23" ht="36.75" customHeight="1">
      <c r="A57" s="914" t="s">
        <v>797</v>
      </c>
      <c r="B57" s="927" t="s">
        <v>754</v>
      </c>
      <c r="C57" s="997">
        <v>8.7337370661573976E-4</v>
      </c>
      <c r="D57" s="997">
        <v>5.3477308330102265E-4</v>
      </c>
      <c r="E57" s="997">
        <v>8.4806131215244267E-4</v>
      </c>
      <c r="F57" s="997">
        <v>7.4083062722175516E-4</v>
      </c>
      <c r="G57" s="997">
        <v>4.3047503328590196E-4</v>
      </c>
      <c r="H57" s="997">
        <v>4.0093588616383234E-3</v>
      </c>
      <c r="I57" s="997">
        <v>3.3159042798856821E-2</v>
      </c>
      <c r="J57" s="997">
        <v>1.0355743173785454E-3</v>
      </c>
      <c r="K57" s="997">
        <v>1.521072749299097E-3</v>
      </c>
      <c r="L57" s="997">
        <v>3.3764737928408195E-4</v>
      </c>
      <c r="M57" s="997">
        <v>5.0357174425718514E-4</v>
      </c>
      <c r="N57" s="997">
        <v>1.5594305335027102E-3</v>
      </c>
      <c r="O57" s="997">
        <v>6.823645203640371E-4</v>
      </c>
      <c r="P57" s="997">
        <v>4.625086769232057E-3</v>
      </c>
      <c r="Q57" s="997">
        <v>1.3745990921971306E-3</v>
      </c>
      <c r="R57" s="997">
        <v>6.0179616199043939E-3</v>
      </c>
      <c r="S57" s="997">
        <v>1.2560659181571151E-2</v>
      </c>
      <c r="T57" s="997">
        <v>2.8114449210602877E-3</v>
      </c>
      <c r="U57" s="997">
        <v>1.0411796993173303</v>
      </c>
      <c r="V57" s="997">
        <v>4.5771810006728801E-2</v>
      </c>
      <c r="W57" s="928" t="s">
        <v>873</v>
      </c>
    </row>
    <row r="58" spans="1:23" ht="36.75" customHeight="1">
      <c r="A58" s="914" t="s">
        <v>443</v>
      </c>
      <c r="B58" s="932" t="s">
        <v>798</v>
      </c>
      <c r="C58" s="997">
        <v>3.7312455050497817E-3</v>
      </c>
      <c r="D58" s="997">
        <v>1.1757403451100362E-3</v>
      </c>
      <c r="E58" s="997">
        <v>1.3334394991136123E-3</v>
      </c>
      <c r="F58" s="997">
        <v>1.7930013477744098E-3</v>
      </c>
      <c r="G58" s="997">
        <v>1.0061021041815042E-3</v>
      </c>
      <c r="H58" s="997">
        <v>3.649764325720826E-3</v>
      </c>
      <c r="I58" s="997">
        <v>9.802542829880934E-3</v>
      </c>
      <c r="J58" s="997">
        <v>6.7888310029580641E-4</v>
      </c>
      <c r="K58" s="997">
        <v>2.6604376985691481E-3</v>
      </c>
      <c r="L58" s="997">
        <v>1.5687068241426027E-3</v>
      </c>
      <c r="M58" s="997">
        <v>6.9537002417148692E-4</v>
      </c>
      <c r="N58" s="997">
        <v>3.5797493812374428E-3</v>
      </c>
      <c r="O58" s="997">
        <v>1.2595425705701018E-3</v>
      </c>
      <c r="P58" s="997">
        <v>1.5705897815305263E-3</v>
      </c>
      <c r="Q58" s="997">
        <v>1.7074343419955355E-3</v>
      </c>
      <c r="R58" s="997">
        <v>3.1243109075514185E-4</v>
      </c>
      <c r="S58" s="997">
        <v>5.0221834978578031E-3</v>
      </c>
      <c r="T58" s="997">
        <v>4.7564672211591807E-3</v>
      </c>
      <c r="U58" s="997">
        <v>1.5103612790897795E-3</v>
      </c>
      <c r="V58" s="997">
        <v>1.0108638446269018</v>
      </c>
      <c r="W58" s="930" t="s">
        <v>445</v>
      </c>
    </row>
  </sheetData>
  <mergeCells count="49">
    <mergeCell ref="C30:W30"/>
    <mergeCell ref="N1:W1"/>
    <mergeCell ref="K32:K34"/>
    <mergeCell ref="L32:L34"/>
    <mergeCell ref="T32:T34"/>
    <mergeCell ref="U32:U34"/>
    <mergeCell ref="V32:V34"/>
    <mergeCell ref="N32:N34"/>
    <mergeCell ref="O32:O34"/>
    <mergeCell ref="P32:P34"/>
    <mergeCell ref="Q3:Q5"/>
    <mergeCell ref="R3:R5"/>
    <mergeCell ref="S3:S5"/>
    <mergeCell ref="M3:M5"/>
    <mergeCell ref="Q32:Q34"/>
    <mergeCell ref="R32:R34"/>
    <mergeCell ref="B32:B34"/>
    <mergeCell ref="C32:C34"/>
    <mergeCell ref="D32:D34"/>
    <mergeCell ref="E32:E34"/>
    <mergeCell ref="F32:F34"/>
    <mergeCell ref="S32:S34"/>
    <mergeCell ref="M32:M34"/>
    <mergeCell ref="C31:I31"/>
    <mergeCell ref="J31:V31"/>
    <mergeCell ref="G32:G34"/>
    <mergeCell ref="H32:H34"/>
    <mergeCell ref="I32:I34"/>
    <mergeCell ref="J32:J34"/>
    <mergeCell ref="B3:B5"/>
    <mergeCell ref="C3:C5"/>
    <mergeCell ref="D3:D5"/>
    <mergeCell ref="E3:E5"/>
    <mergeCell ref="F3:F5"/>
    <mergeCell ref="C1:M1"/>
    <mergeCell ref="C2:I2"/>
    <mergeCell ref="J2:V2"/>
    <mergeCell ref="G3:G5"/>
    <mergeCell ref="H3:H5"/>
    <mergeCell ref="I3:I5"/>
    <mergeCell ref="J3:J5"/>
    <mergeCell ref="K3:K5"/>
    <mergeCell ref="L3:L5"/>
    <mergeCell ref="T3:T5"/>
    <mergeCell ref="U3:U5"/>
    <mergeCell ref="V3:V5"/>
    <mergeCell ref="N3:N5"/>
    <mergeCell ref="O3:O5"/>
    <mergeCell ref="P3:P5"/>
  </mergeCells>
  <pageMargins left="0.59055118110236227" right="0.59055118110236227" top="0.59055118110236227" bottom="0.59055118110236227" header="0" footer="0.31496062992125984"/>
  <pageSetup paperSize="9" scale="63" firstPageNumber="168" fitToWidth="2" fitToHeight="2" pageOrder="overThenDown" orientation="portrait" useFirstPageNumber="1" r:id="rId1"/>
  <headerFooter>
    <oddFooter>&amp;C&amp;"-,обычный"&amp;11&amp;P</oddFooter>
  </headerFooter>
  <colBreaks count="1" manualBreakCount="1">
    <brk id="12"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2"/>
  <sheetViews>
    <sheetView zoomScaleNormal="100" workbookViewId="0"/>
  </sheetViews>
  <sheetFormatPr defaultColWidth="8.625" defaultRowHeight="15"/>
  <cols>
    <col min="1" max="10" width="9.375" style="1" customWidth="1"/>
    <col min="11" max="16384" width="8.625" style="1"/>
  </cols>
  <sheetData>
    <row r="1" spans="2:11" ht="22.5" customHeight="1"/>
    <row r="2" spans="2:11" ht="22.5" customHeight="1"/>
    <row r="3" spans="2:11" ht="22.5" customHeight="1"/>
    <row r="4" spans="2:11" ht="22.5" customHeight="1"/>
    <row r="5" spans="2:11" ht="22.5" customHeight="1"/>
    <row r="6" spans="2:11" ht="22.5" customHeight="1"/>
    <row r="7" spans="2:11" ht="22.5" customHeight="1"/>
    <row r="8" spans="2:11" ht="22.5" customHeight="1"/>
    <row r="9" spans="2:11" ht="22.5" customHeight="1">
      <c r="J9" s="4"/>
      <c r="K9" s="4"/>
    </row>
    <row r="10" spans="2:11" ht="22.5" customHeight="1">
      <c r="F10" s="4"/>
      <c r="G10" s="4"/>
    </row>
    <row r="11" spans="2:11" ht="22.5" customHeight="1"/>
    <row r="12" spans="2:11" ht="22.5" customHeight="1">
      <c r="E12" s="13"/>
    </row>
    <row r="13" spans="2:11" ht="22.5" customHeight="1"/>
    <row r="14" spans="2:11" ht="22.5" customHeight="1"/>
    <row r="15" spans="2:11" ht="22.5" customHeight="1">
      <c r="B15" s="12"/>
      <c r="C15" s="5"/>
      <c r="D15" s="5"/>
    </row>
    <row r="16" spans="2:11" ht="39.6" customHeight="1">
      <c r="B16" s="11"/>
      <c r="C16" s="1787" t="s">
        <v>878</v>
      </c>
      <c r="D16" s="1788"/>
      <c r="E16" s="1788"/>
      <c r="F16" s="1788"/>
      <c r="G16" s="1788"/>
      <c r="H16" s="1788"/>
    </row>
    <row r="17" spans="2:9" ht="25.5" customHeight="1">
      <c r="B17" s="11"/>
      <c r="C17" s="1787" t="s">
        <v>879</v>
      </c>
      <c r="D17" s="1788"/>
      <c r="E17" s="1788"/>
      <c r="F17" s="1788"/>
      <c r="G17" s="1788"/>
      <c r="H17" s="1788"/>
    </row>
    <row r="18" spans="2:9" ht="25.5" customHeight="1">
      <c r="B18" s="11"/>
      <c r="C18" s="1787" t="s">
        <v>880</v>
      </c>
      <c r="D18" s="1788"/>
      <c r="E18" s="1788"/>
      <c r="F18" s="1788"/>
      <c r="G18" s="1788"/>
      <c r="H18" s="1788"/>
    </row>
    <row r="19" spans="2:9" ht="39.6" customHeight="1">
      <c r="B19" s="11"/>
      <c r="C19" s="1868" t="s">
        <v>881</v>
      </c>
      <c r="D19" s="1868"/>
      <c r="E19" s="1868"/>
      <c r="F19" s="1868"/>
      <c r="G19" s="1868"/>
      <c r="H19" s="1868"/>
    </row>
    <row r="20" spans="2:9" ht="28.35" customHeight="1">
      <c r="B20" s="3"/>
      <c r="C20" s="10"/>
      <c r="D20" s="9"/>
      <c r="E20" s="8"/>
      <c r="F20" s="8"/>
      <c r="G20" s="7"/>
      <c r="H20" s="6"/>
      <c r="I20" s="5"/>
    </row>
    <row r="21" spans="2:9" ht="127.5" customHeight="1">
      <c r="C21" s="1785" t="s">
        <v>882</v>
      </c>
      <c r="D21" s="1785"/>
      <c r="E21" s="1785"/>
      <c r="F21" s="1785"/>
      <c r="G21" s="1785"/>
      <c r="H21" s="1786"/>
    </row>
    <row r="22" spans="2:9" ht="28.35" customHeight="1">
      <c r="D22" s="4"/>
      <c r="E22" s="4"/>
      <c r="F22" s="4"/>
      <c r="G22" s="2"/>
      <c r="H22" s="3"/>
      <c r="I22" s="2"/>
    </row>
  </sheetData>
  <mergeCells count="5">
    <mergeCell ref="C16:H16"/>
    <mergeCell ref="C17:H17"/>
    <mergeCell ref="C18:H18"/>
    <mergeCell ref="C19:H19"/>
    <mergeCell ref="C21:H21"/>
  </mergeCells>
  <pageMargins left="0.78740157480314965" right="0.78740157480314965" top="0.78740157480314965" bottom="0.78740157480314965" header="0.31496062992125984" footer="0.31496062992125984"/>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zoomScaleNormal="100" workbookViewId="0">
      <selection activeCell="B1" sqref="B1:J1"/>
    </sheetView>
  </sheetViews>
  <sheetFormatPr defaultColWidth="0" defaultRowHeight="15"/>
  <cols>
    <col min="1" max="1" width="6.5" style="289" customWidth="1"/>
    <col min="2" max="2" width="8" style="289" customWidth="1"/>
    <col min="3" max="3" width="31.375" style="289" customWidth="1"/>
    <col min="4" max="4" width="11.75" style="289" customWidth="1"/>
    <col min="5" max="5" width="31.375" style="289" customWidth="1"/>
    <col min="6" max="6" width="2" style="289" customWidth="1"/>
    <col min="7" max="7" width="8" style="289" customWidth="1"/>
    <col min="8" max="8" width="31.375" style="289" customWidth="1"/>
    <col min="9" max="9" width="11.75" style="289" customWidth="1"/>
    <col min="10" max="10" width="31.375" style="289" customWidth="1"/>
    <col min="11" max="16343" width="38.625" style="289" customWidth="1"/>
    <col min="16344" max="16344" width="7.625" style="289" customWidth="1"/>
    <col min="16345" max="16345" width="6.625" style="289" customWidth="1"/>
    <col min="16346" max="16346" width="3.625" style="289" customWidth="1"/>
    <col min="16347" max="16347" width="4" style="289" customWidth="1"/>
    <col min="16348" max="16349" width="26.25" style="289" customWidth="1"/>
    <col min="16350" max="16350" width="29" style="289" customWidth="1"/>
    <col min="16351" max="16351" width="28.5" style="289" customWidth="1"/>
    <col min="16352" max="16352" width="23.625" style="289" customWidth="1"/>
    <col min="16353" max="16353" width="27.625" style="289" customWidth="1"/>
    <col min="16354" max="16354" width="25" style="289" customWidth="1"/>
    <col min="16355" max="16355" width="18.75" style="289" customWidth="1"/>
    <col min="16356" max="16357" width="17.75" style="289" customWidth="1"/>
    <col min="16358" max="16358" width="17.625" style="289" customWidth="1"/>
    <col min="16359" max="16359" width="19" style="289" customWidth="1"/>
    <col min="16360" max="16360" width="19.5" style="289" customWidth="1"/>
    <col min="16361" max="16361" width="17.25" style="289" customWidth="1"/>
    <col min="16362" max="16362" width="14.125" style="289" customWidth="1"/>
    <col min="16363" max="16363" width="16.625" style="289" customWidth="1"/>
    <col min="16364" max="16364" width="18.25" style="289" customWidth="1"/>
    <col min="16365" max="16365" width="16.75" style="289" customWidth="1"/>
    <col min="16366" max="16367" width="17.625" style="289" customWidth="1"/>
    <col min="16368" max="16368" width="16.125" style="289" customWidth="1"/>
    <col min="16369" max="16369" width="17.125" style="289" customWidth="1"/>
    <col min="16370" max="16370" width="21.75" style="289" customWidth="1"/>
    <col min="16371" max="16371" width="24.625" style="289" customWidth="1"/>
    <col min="16372" max="16372" width="21.25" style="289" customWidth="1"/>
    <col min="16373" max="16373" width="22.5" style="289" customWidth="1"/>
    <col min="16374" max="16374" width="22" style="289" customWidth="1"/>
    <col min="16375" max="16375" width="22.125" style="289" customWidth="1"/>
    <col min="16376" max="16376" width="21" style="289" customWidth="1"/>
    <col min="16377" max="16377" width="17.25" style="289" customWidth="1"/>
    <col min="16378" max="16378" width="21.25" style="289" customWidth="1"/>
    <col min="16379" max="16379" width="18.25" style="289" customWidth="1"/>
    <col min="16380" max="16380" width="20.5" style="289" customWidth="1"/>
    <col min="16381" max="16381" width="18.75" style="289" customWidth="1"/>
    <col min="16382" max="16382" width="25.125" style="289" customWidth="1"/>
    <col min="16383" max="16384" width="19" style="289" customWidth="1"/>
  </cols>
  <sheetData>
    <row r="1" spans="1:10" ht="19.7" customHeight="1">
      <c r="A1" s="1987">
        <v>173</v>
      </c>
      <c r="B1" s="2028" t="s">
        <v>883</v>
      </c>
      <c r="C1" s="2086"/>
      <c r="D1" s="2086"/>
      <c r="E1" s="2086"/>
      <c r="F1" s="2086"/>
      <c r="G1" s="2086"/>
      <c r="H1" s="2086"/>
      <c r="I1" s="2086"/>
      <c r="J1" s="2086"/>
    </row>
    <row r="2" spans="1:10" ht="19.7" customHeight="1">
      <c r="A2" s="1987"/>
      <c r="B2" s="2087"/>
      <c r="C2" s="2087"/>
      <c r="D2" s="2087"/>
      <c r="E2" s="2087"/>
      <c r="F2" s="2087"/>
      <c r="G2" s="2087"/>
      <c r="H2" s="2087"/>
      <c r="I2" s="2087"/>
      <c r="J2" s="2087"/>
    </row>
    <row r="3" spans="1:10" ht="19.7" customHeight="1">
      <c r="A3" s="1987"/>
      <c r="B3" s="2028" t="s">
        <v>884</v>
      </c>
      <c r="C3" s="2028"/>
      <c r="D3" s="2028"/>
      <c r="E3" s="2028"/>
      <c r="F3" s="2028"/>
      <c r="G3" s="2028"/>
      <c r="H3" s="2028"/>
      <c r="I3" s="2028"/>
      <c r="J3" s="2028"/>
    </row>
    <row r="4" spans="1:10" ht="19.7" customHeight="1">
      <c r="A4" s="1987"/>
      <c r="B4" s="2088" t="s">
        <v>885</v>
      </c>
      <c r="C4" s="2088"/>
      <c r="D4" s="2088"/>
      <c r="E4" s="2088"/>
      <c r="F4" s="2088"/>
      <c r="G4" s="2088"/>
      <c r="H4" s="2088"/>
      <c r="I4" s="2088"/>
      <c r="J4" s="2088"/>
    </row>
    <row r="5" spans="1:10" ht="19.7" customHeight="1">
      <c r="A5" s="1987"/>
      <c r="J5" s="1020" t="s">
        <v>361</v>
      </c>
    </row>
    <row r="6" spans="1:10" ht="19.7" customHeight="1">
      <c r="A6" s="1987"/>
      <c r="B6" s="2085" t="s">
        <v>886</v>
      </c>
      <c r="C6" s="2085"/>
      <c r="D6" s="2085"/>
      <c r="E6" s="1625" t="s">
        <v>887</v>
      </c>
      <c r="F6" s="1626"/>
      <c r="G6" s="2085" t="s">
        <v>888</v>
      </c>
      <c r="H6" s="2085"/>
      <c r="I6" s="2085"/>
      <c r="J6" s="1625" t="s">
        <v>889</v>
      </c>
    </row>
    <row r="7" spans="1:10" ht="7.5" customHeight="1">
      <c r="A7" s="1987"/>
      <c r="B7" s="1022"/>
      <c r="C7" s="1023"/>
      <c r="D7" s="1023"/>
      <c r="E7" s="1021"/>
      <c r="F7" s="1021"/>
      <c r="G7" s="1022"/>
      <c r="H7" s="1023"/>
      <c r="I7" s="1024"/>
      <c r="J7" s="1021"/>
    </row>
    <row r="8" spans="1:10" ht="22.5" customHeight="1">
      <c r="A8" s="1987"/>
      <c r="B8" s="1645" t="s">
        <v>5</v>
      </c>
      <c r="C8" s="1648" t="s">
        <v>890</v>
      </c>
      <c r="D8" s="1026">
        <v>8696582</v>
      </c>
      <c r="E8" s="1027" t="s">
        <v>891</v>
      </c>
      <c r="F8" s="1027"/>
      <c r="G8" s="1002" t="s">
        <v>382</v>
      </c>
      <c r="H8" s="1645" t="s">
        <v>364</v>
      </c>
      <c r="I8" s="1026">
        <v>5069857</v>
      </c>
      <c r="J8" s="1028" t="s">
        <v>636</v>
      </c>
    </row>
    <row r="9" spans="1:10" ht="22.5" customHeight="1">
      <c r="A9" s="1987"/>
      <c r="B9" s="1645" t="s">
        <v>77</v>
      </c>
      <c r="C9" s="1648" t="s">
        <v>619</v>
      </c>
      <c r="D9" s="1026">
        <v>1702946</v>
      </c>
      <c r="E9" s="1027" t="s">
        <v>634</v>
      </c>
      <c r="F9" s="1027"/>
      <c r="G9" s="1002" t="s">
        <v>89</v>
      </c>
      <c r="H9" s="1645" t="s">
        <v>892</v>
      </c>
      <c r="I9" s="1026">
        <v>3908788</v>
      </c>
      <c r="J9" s="1028" t="s">
        <v>621</v>
      </c>
    </row>
    <row r="10" spans="1:10" ht="22.5" customHeight="1">
      <c r="A10" s="1987"/>
      <c r="B10" s="1645" t="s">
        <v>449</v>
      </c>
      <c r="C10" s="1648" t="s">
        <v>448</v>
      </c>
      <c r="D10" s="1026">
        <v>606560</v>
      </c>
      <c r="E10" s="1027" t="s">
        <v>450</v>
      </c>
      <c r="F10" s="1027"/>
      <c r="G10" s="1002"/>
      <c r="H10" s="1029" t="s">
        <v>893</v>
      </c>
      <c r="I10" s="1026"/>
      <c r="J10" s="1711" t="s">
        <v>916</v>
      </c>
    </row>
    <row r="11" spans="1:10" ht="22.5" customHeight="1">
      <c r="A11" s="1987"/>
      <c r="B11" s="1645" t="s">
        <v>452</v>
      </c>
      <c r="C11" s="1648" t="s">
        <v>895</v>
      </c>
      <c r="D11" s="1026">
        <v>-11259</v>
      </c>
      <c r="E11" s="1027" t="s">
        <v>453</v>
      </c>
      <c r="F11" s="1027"/>
      <c r="G11" s="1002" t="s">
        <v>85</v>
      </c>
      <c r="H11" s="1732" t="s">
        <v>896</v>
      </c>
      <c r="I11" s="1026">
        <v>3520546</v>
      </c>
      <c r="J11" s="1711" t="s">
        <v>897</v>
      </c>
    </row>
    <row r="12" spans="1:10" ht="21.2" customHeight="1">
      <c r="A12" s="1987"/>
      <c r="B12" s="1030"/>
      <c r="C12" s="1031"/>
      <c r="D12" s="1032"/>
      <c r="E12" s="1033"/>
      <c r="F12" s="1033"/>
      <c r="G12" s="1002" t="s">
        <v>84</v>
      </c>
      <c r="H12" s="1732" t="s">
        <v>898</v>
      </c>
      <c r="I12" s="1026">
        <v>388242</v>
      </c>
      <c r="J12" s="1711" t="s">
        <v>899</v>
      </c>
    </row>
    <row r="13" spans="1:10" ht="39.6" customHeight="1">
      <c r="A13" s="1987"/>
      <c r="B13" s="1030"/>
      <c r="C13" s="1031"/>
      <c r="D13" s="1032"/>
      <c r="E13" s="1033"/>
      <c r="F13" s="1033"/>
      <c r="G13" s="1002" t="s">
        <v>82</v>
      </c>
      <c r="H13" s="1645" t="s">
        <v>900</v>
      </c>
      <c r="I13" s="1026">
        <v>564315</v>
      </c>
      <c r="J13" s="1028" t="s">
        <v>901</v>
      </c>
    </row>
    <row r="14" spans="1:10" ht="39.6" customHeight="1">
      <c r="A14" s="1987"/>
      <c r="B14" s="1030"/>
      <c r="C14" s="1031"/>
      <c r="D14" s="1032"/>
      <c r="E14" s="1033"/>
      <c r="F14" s="1033"/>
      <c r="G14" s="1002" t="s">
        <v>81</v>
      </c>
      <c r="H14" s="1645" t="s">
        <v>629</v>
      </c>
      <c r="I14" s="1026">
        <v>-188638</v>
      </c>
      <c r="J14" s="1028" t="s">
        <v>641</v>
      </c>
    </row>
    <row r="15" spans="1:10" ht="39.6" customHeight="1">
      <c r="A15" s="1987"/>
      <c r="B15" s="1030"/>
      <c r="C15" s="1031"/>
      <c r="D15" s="1032"/>
      <c r="E15" s="1033"/>
      <c r="F15" s="1033"/>
      <c r="G15" s="1002" t="s">
        <v>80</v>
      </c>
      <c r="H15" s="1645" t="s">
        <v>630</v>
      </c>
      <c r="I15" s="1026">
        <v>1447</v>
      </c>
      <c r="J15" s="1028" t="s">
        <v>902</v>
      </c>
    </row>
    <row r="16" spans="1:10" ht="22.5" customHeight="1">
      <c r="A16" s="1987"/>
      <c r="B16" s="1030"/>
      <c r="C16" s="1031"/>
      <c r="D16" s="1032"/>
      <c r="E16" s="1033"/>
      <c r="F16" s="1033"/>
      <c r="G16" s="1002" t="s">
        <v>78</v>
      </c>
      <c r="H16" s="1645" t="s">
        <v>114</v>
      </c>
      <c r="I16" s="1026">
        <v>1639060</v>
      </c>
      <c r="J16" s="1028" t="s">
        <v>643</v>
      </c>
    </row>
    <row r="17" spans="1:12" ht="22.5" customHeight="1" thickBot="1">
      <c r="A17" s="1987"/>
      <c r="B17" s="1034"/>
      <c r="C17" s="1035" t="s">
        <v>620</v>
      </c>
      <c r="D17" s="1036">
        <v>10994829</v>
      </c>
      <c r="E17" s="1037" t="s">
        <v>635</v>
      </c>
      <c r="F17" s="1038"/>
      <c r="G17" s="1034"/>
      <c r="H17" s="1035" t="s">
        <v>620</v>
      </c>
      <c r="I17" s="1036">
        <v>10994829</v>
      </c>
      <c r="J17" s="1037" t="s">
        <v>635</v>
      </c>
    </row>
    <row r="18" spans="1:12" ht="19.7" customHeight="1" thickTop="1">
      <c r="A18" s="1987"/>
      <c r="B18" s="525"/>
      <c r="C18" s="525"/>
      <c r="D18" s="525"/>
      <c r="E18" s="525"/>
      <c r="F18" s="525"/>
      <c r="G18" s="525"/>
      <c r="H18" s="525"/>
      <c r="I18" s="525"/>
      <c r="J18" s="525"/>
    </row>
    <row r="19" spans="1:12" ht="19.7" customHeight="1">
      <c r="A19" s="1987"/>
      <c r="B19" s="2028" t="s">
        <v>903</v>
      </c>
      <c r="C19" s="2028"/>
      <c r="D19" s="2028"/>
      <c r="E19" s="2028"/>
      <c r="F19" s="2028"/>
      <c r="G19" s="2028"/>
      <c r="H19" s="2028"/>
      <c r="I19" s="2028"/>
      <c r="J19" s="2028"/>
    </row>
    <row r="20" spans="1:12" ht="19.7" customHeight="1">
      <c r="A20" s="1987"/>
      <c r="B20" s="2088" t="s">
        <v>904</v>
      </c>
      <c r="C20" s="2088"/>
      <c r="D20" s="2088"/>
      <c r="E20" s="2088"/>
      <c r="F20" s="2088"/>
      <c r="G20" s="2088"/>
      <c r="H20" s="2088"/>
      <c r="I20" s="2088"/>
      <c r="J20" s="2088"/>
    </row>
    <row r="21" spans="1:12" ht="19.7" customHeight="1">
      <c r="A21" s="1987"/>
      <c r="J21" s="1020" t="s">
        <v>361</v>
      </c>
    </row>
    <row r="22" spans="1:12" ht="19.7" customHeight="1">
      <c r="A22" s="1987"/>
      <c r="B22" s="2085" t="s">
        <v>888</v>
      </c>
      <c r="C22" s="2085"/>
      <c r="D22" s="2085"/>
      <c r="E22" s="1625" t="s">
        <v>889</v>
      </c>
      <c r="F22" s="1626"/>
      <c r="G22" s="2085" t="s">
        <v>886</v>
      </c>
      <c r="H22" s="2085"/>
      <c r="I22" s="2085"/>
      <c r="J22" s="1625" t="s">
        <v>887</v>
      </c>
    </row>
    <row r="23" spans="1:12" ht="8.25" customHeight="1">
      <c r="A23" s="1987"/>
      <c r="B23" s="1645"/>
      <c r="C23" s="1648"/>
      <c r="D23" s="1031"/>
      <c r="E23" s="1027"/>
      <c r="F23" s="1041"/>
      <c r="G23" s="1039"/>
      <c r="H23" s="1039"/>
      <c r="I23" s="1042"/>
      <c r="J23" s="1043"/>
    </row>
    <row r="24" spans="1:12" ht="22.5" customHeight="1">
      <c r="A24" s="1987"/>
      <c r="B24" s="1044" t="s">
        <v>382</v>
      </c>
      <c r="C24" s="1045" t="s">
        <v>364</v>
      </c>
      <c r="D24" s="1026">
        <v>5069857</v>
      </c>
      <c r="E24" s="1046" t="s">
        <v>636</v>
      </c>
      <c r="F24" s="1046"/>
      <c r="G24" s="1645" t="s">
        <v>5</v>
      </c>
      <c r="H24" s="1045" t="s">
        <v>890</v>
      </c>
      <c r="I24" s="1026">
        <v>8696582</v>
      </c>
      <c r="J24" s="1047" t="s">
        <v>891</v>
      </c>
    </row>
    <row r="25" spans="1:12" ht="39.6" customHeight="1">
      <c r="A25" s="1987"/>
      <c r="B25" s="1044" t="s">
        <v>4</v>
      </c>
      <c r="C25" s="1045" t="s">
        <v>454</v>
      </c>
      <c r="D25" s="1048">
        <v>4222026</v>
      </c>
      <c r="E25" s="1049" t="s">
        <v>64</v>
      </c>
      <c r="F25" s="1049"/>
      <c r="G25" s="1044" t="s">
        <v>905</v>
      </c>
      <c r="H25" s="1050" t="s">
        <v>906</v>
      </c>
      <c r="I25" s="1026">
        <v>595301</v>
      </c>
      <c r="J25" s="1051" t="s">
        <v>907</v>
      </c>
    </row>
    <row r="26" spans="1:12" ht="21.2" customHeight="1" thickBot="1">
      <c r="A26" s="1987"/>
      <c r="B26" s="1052"/>
      <c r="C26" s="1035" t="s">
        <v>620</v>
      </c>
      <c r="D26" s="1036">
        <v>9291883</v>
      </c>
      <c r="E26" s="1037" t="s">
        <v>635</v>
      </c>
      <c r="F26" s="1038"/>
      <c r="G26" s="1053"/>
      <c r="H26" s="1035" t="s">
        <v>620</v>
      </c>
      <c r="I26" s="1036">
        <v>9291883</v>
      </c>
      <c r="J26" s="1037" t="s">
        <v>635</v>
      </c>
    </row>
    <row r="27" spans="1:12" ht="22.5" customHeight="1" thickTop="1">
      <c r="A27" s="1987"/>
      <c r="B27" s="1054" t="s">
        <v>383</v>
      </c>
      <c r="C27" s="1055" t="s">
        <v>908</v>
      </c>
      <c r="D27" s="1056">
        <v>-569030</v>
      </c>
      <c r="E27" s="1057" t="s">
        <v>909</v>
      </c>
      <c r="F27" s="1057"/>
      <c r="G27" s="1058"/>
      <c r="H27" s="1059"/>
      <c r="I27" s="1059"/>
      <c r="J27" s="1060"/>
      <c r="K27" s="300"/>
      <c r="L27" s="300"/>
    </row>
    <row r="28" spans="1:12" ht="22.5" customHeight="1">
      <c r="A28" s="1987"/>
      <c r="B28" s="1044" t="s">
        <v>910</v>
      </c>
      <c r="C28" s="1045" t="s">
        <v>911</v>
      </c>
      <c r="D28" s="1026">
        <v>3652996</v>
      </c>
      <c r="E28" s="1061" t="s">
        <v>912</v>
      </c>
      <c r="F28" s="1061"/>
      <c r="G28" s="1062"/>
      <c r="H28" s="1062"/>
      <c r="I28" s="1031"/>
      <c r="J28" s="1063"/>
      <c r="K28" s="300"/>
      <c r="L28" s="300"/>
    </row>
  </sheetData>
  <mergeCells count="11">
    <mergeCell ref="G22:I22"/>
    <mergeCell ref="A1:A28"/>
    <mergeCell ref="B1:J1"/>
    <mergeCell ref="B2:J2"/>
    <mergeCell ref="B3:J3"/>
    <mergeCell ref="B4:J4"/>
    <mergeCell ref="B6:D6"/>
    <mergeCell ref="G6:I6"/>
    <mergeCell ref="B19:J19"/>
    <mergeCell ref="B20:J20"/>
    <mergeCell ref="B22:D22"/>
  </mergeCells>
  <pageMargins left="0.39370078740157483" right="0.39370078740157483" top="0.78740157480314965" bottom="0.98425196850393704" header="0" footer="0"/>
  <pageSetup paperSize="9" scale="75"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zoomScaleNormal="100" workbookViewId="0">
      <selection activeCell="B1" sqref="B1:J1"/>
    </sheetView>
  </sheetViews>
  <sheetFormatPr defaultColWidth="0" defaultRowHeight="15"/>
  <cols>
    <col min="1" max="1" width="6.5" style="289" customWidth="1"/>
    <col min="2" max="2" width="8" style="289" customWidth="1"/>
    <col min="3" max="3" width="31.375" style="289" customWidth="1"/>
    <col min="4" max="4" width="11.75" style="289" customWidth="1"/>
    <col min="5" max="5" width="31.375" style="289" customWidth="1"/>
    <col min="6" max="6" width="2" style="289" customWidth="1"/>
    <col min="7" max="7" width="8" style="289" customWidth="1"/>
    <col min="8" max="8" width="31.375" style="289" customWidth="1"/>
    <col min="9" max="9" width="11.75" style="289" customWidth="1"/>
    <col min="10" max="10" width="31.375" style="289" customWidth="1"/>
    <col min="11" max="16346" width="38.625" style="289" customWidth="1"/>
    <col min="16347" max="16347" width="7.625" style="289" customWidth="1"/>
    <col min="16348" max="16348" width="6.625" style="289" customWidth="1"/>
    <col min="16349" max="16349" width="3.625" style="289" customWidth="1"/>
    <col min="16350" max="16350" width="4" style="289" customWidth="1"/>
    <col min="16351" max="16352" width="26.25" style="289" customWidth="1"/>
    <col min="16353" max="16353" width="29" style="289" customWidth="1"/>
    <col min="16354" max="16354" width="28.5" style="289" customWidth="1"/>
    <col min="16355" max="16355" width="23.625" style="289" customWidth="1"/>
    <col min="16356" max="16356" width="27.625" style="289" customWidth="1"/>
    <col min="16357" max="16357" width="25" style="289" customWidth="1"/>
    <col min="16358" max="16358" width="18.75" style="289" customWidth="1"/>
    <col min="16359" max="16360" width="17.75" style="289" customWidth="1"/>
    <col min="16361" max="16361" width="17.625" style="289" customWidth="1"/>
    <col min="16362" max="16362" width="19" style="289" customWidth="1"/>
    <col min="16363" max="16363" width="19.5" style="289" customWidth="1"/>
    <col min="16364" max="16364" width="17.25" style="289" customWidth="1"/>
    <col min="16365" max="16365" width="14.125" style="289" customWidth="1"/>
    <col min="16366" max="16366" width="16.625" style="289" customWidth="1"/>
    <col min="16367" max="16367" width="18.25" style="289" customWidth="1"/>
    <col min="16368" max="16368" width="16.75" style="289" customWidth="1"/>
    <col min="16369" max="16370" width="17.625" style="289" customWidth="1"/>
    <col min="16371" max="16371" width="16.125" style="289" customWidth="1"/>
    <col min="16372" max="16372" width="17.125" style="289" customWidth="1"/>
    <col min="16373" max="16373" width="21.75" style="289" customWidth="1"/>
    <col min="16374" max="16374" width="24.625" style="289" customWidth="1"/>
    <col min="16375" max="16375" width="21.25" style="289" customWidth="1"/>
    <col min="16376" max="16376" width="22.5" style="289" customWidth="1"/>
    <col min="16377" max="16377" width="22" style="289" customWidth="1"/>
    <col min="16378" max="16378" width="22.125" style="289" customWidth="1"/>
    <col min="16379" max="16379" width="21" style="289" customWidth="1"/>
    <col min="16380" max="16380" width="17.25" style="289" customWidth="1"/>
    <col min="16381" max="16381" width="21.25" style="289" customWidth="1"/>
    <col min="16382" max="16382" width="18.25" style="289" customWidth="1"/>
    <col min="16383" max="16383" width="20.5" style="289" customWidth="1"/>
    <col min="16384" max="16384" width="18.75" style="289" customWidth="1"/>
  </cols>
  <sheetData>
    <row r="1" spans="1:10" ht="19.7" customHeight="1">
      <c r="A1" s="1987">
        <v>174</v>
      </c>
      <c r="B1" s="2089" t="s">
        <v>913</v>
      </c>
      <c r="C1" s="2089"/>
      <c r="D1" s="2089"/>
      <c r="E1" s="2089"/>
      <c r="F1" s="2089"/>
      <c r="G1" s="2089"/>
      <c r="H1" s="2089"/>
      <c r="I1" s="2089"/>
      <c r="J1" s="2089"/>
    </row>
    <row r="2" spans="1:10" ht="19.7" customHeight="1">
      <c r="A2" s="1987"/>
      <c r="B2" s="2090" t="s">
        <v>914</v>
      </c>
      <c r="C2" s="2090"/>
      <c r="D2" s="2090"/>
      <c r="E2" s="2090"/>
      <c r="F2" s="2090"/>
      <c r="G2" s="2090"/>
      <c r="H2" s="2090"/>
      <c r="I2" s="2090"/>
      <c r="J2" s="2090"/>
    </row>
    <row r="3" spans="1:10" ht="19.7" customHeight="1">
      <c r="A3" s="1987"/>
      <c r="J3" s="1020" t="s">
        <v>361</v>
      </c>
    </row>
    <row r="4" spans="1:10" ht="19.7" customHeight="1">
      <c r="A4" s="1987"/>
      <c r="B4" s="2091" t="s">
        <v>888</v>
      </c>
      <c r="C4" s="2091"/>
      <c r="D4" s="2091"/>
      <c r="E4" s="1625" t="s">
        <v>889</v>
      </c>
      <c r="F4" s="1626"/>
      <c r="G4" s="2091" t="s">
        <v>886</v>
      </c>
      <c r="H4" s="2091"/>
      <c r="I4" s="2091"/>
      <c r="J4" s="1625" t="s">
        <v>887</v>
      </c>
    </row>
    <row r="5" spans="1:10" ht="7.5" customHeight="1">
      <c r="A5" s="1987"/>
      <c r="B5" s="1022"/>
      <c r="C5" s="1023"/>
      <c r="D5" s="1023"/>
      <c r="E5" s="1021"/>
      <c r="F5" s="1021"/>
      <c r="G5" s="1022"/>
      <c r="H5" s="1023"/>
      <c r="I5" s="1024"/>
      <c r="J5" s="1021"/>
    </row>
    <row r="6" spans="1:10" ht="30" customHeight="1">
      <c r="A6" s="1987"/>
      <c r="B6" s="1045" t="s">
        <v>53</v>
      </c>
      <c r="C6" s="1045" t="s">
        <v>2020</v>
      </c>
      <c r="D6" s="1026">
        <v>1843057</v>
      </c>
      <c r="E6" s="1051" t="s">
        <v>799</v>
      </c>
      <c r="F6" s="1051"/>
      <c r="G6" s="1044" t="s">
        <v>4</v>
      </c>
      <c r="H6" s="1045" t="s">
        <v>454</v>
      </c>
      <c r="I6" s="1026">
        <v>4222026</v>
      </c>
      <c r="J6" s="1051" t="s">
        <v>64</v>
      </c>
    </row>
    <row r="7" spans="1:10" ht="16.350000000000001" customHeight="1">
      <c r="A7" s="1987"/>
      <c r="B7" s="1045"/>
      <c r="C7" s="1065" t="s">
        <v>915</v>
      </c>
      <c r="D7" s="1048"/>
      <c r="E7" s="1709" t="s">
        <v>916</v>
      </c>
      <c r="F7" s="1066"/>
      <c r="G7" s="1067"/>
      <c r="H7" s="1045"/>
      <c r="I7" s="1068"/>
      <c r="J7" s="1051"/>
    </row>
    <row r="8" spans="1:10" ht="16.350000000000001" customHeight="1">
      <c r="A8" s="1987"/>
      <c r="B8" s="1045" t="s">
        <v>917</v>
      </c>
      <c r="C8" s="1065" t="s">
        <v>918</v>
      </c>
      <c r="D8" s="1026">
        <v>1516092</v>
      </c>
      <c r="E8" s="1709" t="s">
        <v>919</v>
      </c>
      <c r="F8" s="1066"/>
      <c r="G8" s="1044"/>
      <c r="H8" s="1045"/>
      <c r="I8" s="1068"/>
      <c r="J8" s="1051"/>
    </row>
    <row r="9" spans="1:10" ht="30" customHeight="1">
      <c r="A9" s="1987"/>
      <c r="B9" s="1045" t="s">
        <v>920</v>
      </c>
      <c r="C9" s="1065" t="s">
        <v>921</v>
      </c>
      <c r="D9" s="1026">
        <v>299844</v>
      </c>
      <c r="E9" s="1733" t="s">
        <v>922</v>
      </c>
      <c r="F9" s="1051"/>
      <c r="G9" s="1044"/>
      <c r="H9" s="1069"/>
      <c r="I9" s="1068"/>
      <c r="J9" s="1051"/>
    </row>
    <row r="10" spans="1:10" ht="47.25" customHeight="1">
      <c r="A10" s="1987"/>
      <c r="B10" s="1045" t="s">
        <v>923</v>
      </c>
      <c r="C10" s="1065" t="s">
        <v>924</v>
      </c>
      <c r="D10" s="1048">
        <v>27121</v>
      </c>
      <c r="E10" s="1733" t="s">
        <v>925</v>
      </c>
      <c r="F10" s="1051"/>
      <c r="G10" s="1044"/>
      <c r="H10" s="1069"/>
      <c r="I10" s="1068"/>
      <c r="J10" s="1051"/>
    </row>
    <row r="11" spans="1:10" ht="16.350000000000001" customHeight="1">
      <c r="A11" s="1987"/>
      <c r="B11" s="1045" t="s">
        <v>56</v>
      </c>
      <c r="C11" s="1045" t="s">
        <v>800</v>
      </c>
      <c r="D11" s="1026">
        <v>637154</v>
      </c>
      <c r="E11" s="1070" t="s">
        <v>801</v>
      </c>
      <c r="F11" s="1070"/>
      <c r="G11" s="1054"/>
      <c r="H11" s="1071"/>
      <c r="I11" s="1068"/>
      <c r="J11" s="1051"/>
    </row>
    <row r="12" spans="1:10" ht="16.350000000000001" customHeight="1">
      <c r="A12" s="1987"/>
      <c r="B12" s="1045" t="s">
        <v>55</v>
      </c>
      <c r="C12" s="1045" t="s">
        <v>926</v>
      </c>
      <c r="D12" s="1026">
        <v>-43315</v>
      </c>
      <c r="E12" s="1070" t="s">
        <v>803</v>
      </c>
      <c r="F12" s="1072"/>
      <c r="G12" s="1044"/>
      <c r="H12" s="1069"/>
      <c r="I12" s="1068"/>
      <c r="J12" s="1051"/>
    </row>
    <row r="13" spans="1:10" ht="30.75" customHeight="1">
      <c r="A13" s="1987"/>
      <c r="B13" s="1045" t="s">
        <v>927</v>
      </c>
      <c r="C13" s="1713" t="s">
        <v>928</v>
      </c>
      <c r="D13" s="1026">
        <v>1785130</v>
      </c>
      <c r="E13" s="1070" t="s">
        <v>929</v>
      </c>
      <c r="F13" s="1070"/>
      <c r="G13" s="1044"/>
      <c r="H13" s="1069"/>
      <c r="I13" s="1068"/>
      <c r="J13" s="1051"/>
    </row>
    <row r="14" spans="1:10" ht="16.350000000000001" customHeight="1" thickBot="1">
      <c r="A14" s="1987"/>
      <c r="B14" s="1053"/>
      <c r="C14" s="1035" t="s">
        <v>620</v>
      </c>
      <c r="D14" s="1036">
        <v>4222026</v>
      </c>
      <c r="E14" s="1037" t="s">
        <v>635</v>
      </c>
      <c r="F14" s="1038"/>
      <c r="G14" s="1073"/>
      <c r="H14" s="1035" t="s">
        <v>620</v>
      </c>
      <c r="I14" s="1036">
        <v>4222026</v>
      </c>
      <c r="J14" s="1037" t="s">
        <v>635</v>
      </c>
    </row>
    <row r="15" spans="1:10" ht="31.5" customHeight="1" thickTop="1">
      <c r="A15" s="1987"/>
      <c r="B15" s="1055" t="s">
        <v>930</v>
      </c>
      <c r="C15" s="1055" t="s">
        <v>931</v>
      </c>
      <c r="D15" s="1056">
        <v>1216100</v>
      </c>
      <c r="E15" s="1070" t="s">
        <v>932</v>
      </c>
      <c r="F15" s="1070"/>
      <c r="G15" s="1054"/>
      <c r="H15" s="1076"/>
      <c r="I15" s="1077"/>
      <c r="J15" s="1078"/>
    </row>
    <row r="16" spans="1:10" ht="6.75" customHeight="1">
      <c r="A16" s="1987"/>
      <c r="B16" s="1079"/>
      <c r="C16" s="1079"/>
      <c r="D16" s="1079"/>
      <c r="E16" s="1080"/>
      <c r="F16" s="1080"/>
      <c r="G16" s="1079"/>
      <c r="H16" s="1079"/>
      <c r="I16" s="1081"/>
      <c r="J16" s="805"/>
    </row>
    <row r="17" spans="1:15" ht="19.5" customHeight="1">
      <c r="A17" s="1987"/>
      <c r="B17" s="1082" t="s">
        <v>933</v>
      </c>
      <c r="C17" s="1082"/>
      <c r="D17" s="1083"/>
      <c r="E17" s="1082"/>
      <c r="F17" s="1082"/>
      <c r="G17" s="1082"/>
      <c r="H17" s="1082"/>
      <c r="I17" s="1084"/>
      <c r="J17" s="1085"/>
    </row>
    <row r="18" spans="1:15" ht="20.25" customHeight="1">
      <c r="A18" s="1987"/>
      <c r="B18" s="2092" t="s">
        <v>934</v>
      </c>
      <c r="C18" s="2092"/>
      <c r="D18" s="2092"/>
      <c r="E18" s="2092"/>
      <c r="F18" s="2092"/>
      <c r="G18" s="2092"/>
      <c r="H18" s="2092"/>
      <c r="I18" s="2092"/>
      <c r="J18" s="2092"/>
    </row>
    <row r="19" spans="1:15" ht="16.5" customHeight="1">
      <c r="A19" s="1987"/>
      <c r="B19" s="1086"/>
      <c r="C19" s="1086"/>
      <c r="D19" s="1086"/>
      <c r="E19" s="1086"/>
      <c r="F19" s="1086"/>
      <c r="G19" s="1086"/>
      <c r="H19" s="1086"/>
      <c r="I19" s="1086"/>
      <c r="J19" s="1001" t="s">
        <v>361</v>
      </c>
    </row>
    <row r="20" spans="1:15" ht="19.7" customHeight="1">
      <c r="A20" s="1987"/>
      <c r="B20" s="2091" t="s">
        <v>888</v>
      </c>
      <c r="C20" s="2091"/>
      <c r="D20" s="2091"/>
      <c r="E20" s="1625" t="s">
        <v>889</v>
      </c>
      <c r="F20" s="1626"/>
      <c r="G20" s="2091" t="s">
        <v>886</v>
      </c>
      <c r="H20" s="2091"/>
      <c r="I20" s="2091"/>
      <c r="J20" s="1625" t="s">
        <v>887</v>
      </c>
    </row>
    <row r="21" spans="1:15" ht="9" customHeight="1">
      <c r="A21" s="1987"/>
      <c r="B21" s="1039"/>
      <c r="C21" s="555"/>
      <c r="D21" s="1040"/>
      <c r="E21" s="1041"/>
      <c r="F21" s="1041"/>
      <c r="G21" s="1039"/>
      <c r="H21" s="1039"/>
      <c r="I21" s="1042"/>
      <c r="J21" s="1043"/>
    </row>
    <row r="22" spans="1:15" ht="30.75" customHeight="1">
      <c r="A22" s="1987"/>
      <c r="B22" s="1087"/>
      <c r="C22" s="1088"/>
      <c r="D22" s="1042"/>
      <c r="E22" s="1089"/>
      <c r="F22" s="1089"/>
      <c r="G22" s="1044" t="s">
        <v>50</v>
      </c>
      <c r="H22" s="1045" t="s">
        <v>935</v>
      </c>
      <c r="I22" s="1026">
        <v>1785130</v>
      </c>
      <c r="J22" s="1070" t="s">
        <v>936</v>
      </c>
    </row>
    <row r="23" spans="1:15" ht="16.350000000000001" customHeight="1">
      <c r="A23" s="1987"/>
      <c r="B23" s="1087"/>
      <c r="C23" s="1088"/>
      <c r="D23" s="1090"/>
      <c r="E23" s="1091"/>
      <c r="F23" s="1091"/>
      <c r="G23" s="1044" t="s">
        <v>53</v>
      </c>
      <c r="H23" s="1713" t="s">
        <v>366</v>
      </c>
      <c r="I23" s="1026">
        <v>2159259</v>
      </c>
      <c r="J23" s="1070" t="s">
        <v>799</v>
      </c>
    </row>
    <row r="24" spans="1:15" ht="16.350000000000001" customHeight="1">
      <c r="A24" s="1987"/>
      <c r="B24" s="1092"/>
      <c r="C24" s="1093"/>
      <c r="D24" s="1094"/>
      <c r="E24" s="1095"/>
      <c r="F24" s="1095"/>
      <c r="G24" s="1044" t="s">
        <v>56</v>
      </c>
      <c r="H24" s="1713" t="s">
        <v>800</v>
      </c>
      <c r="I24" s="1026">
        <v>637154</v>
      </c>
      <c r="J24" s="1070" t="s">
        <v>801</v>
      </c>
    </row>
    <row r="25" spans="1:15" ht="16.350000000000001" customHeight="1">
      <c r="A25" s="1987"/>
      <c r="B25" s="1096"/>
      <c r="C25" s="1074"/>
      <c r="D25" s="1075"/>
      <c r="E25" s="1097"/>
      <c r="F25" s="1097"/>
      <c r="G25" s="1044"/>
      <c r="H25" s="1065" t="s">
        <v>915</v>
      </c>
      <c r="I25" s="1026"/>
      <c r="J25" s="1710" t="s">
        <v>916</v>
      </c>
      <c r="K25" s="300"/>
      <c r="L25" s="300"/>
      <c r="M25" s="300"/>
      <c r="N25" s="300"/>
      <c r="O25" s="300"/>
    </row>
    <row r="26" spans="1:15" ht="16.350000000000001" customHeight="1">
      <c r="A26" s="1987"/>
      <c r="B26" s="1087"/>
      <c r="C26" s="1088"/>
      <c r="D26" s="1098"/>
      <c r="E26" s="1099"/>
      <c r="F26" s="1099"/>
      <c r="G26" s="1044" t="s">
        <v>449</v>
      </c>
      <c r="H26" s="1065" t="s">
        <v>937</v>
      </c>
      <c r="I26" s="1026">
        <v>606560</v>
      </c>
      <c r="J26" s="1709" t="s">
        <v>938</v>
      </c>
      <c r="K26" s="300"/>
      <c r="L26" s="300"/>
      <c r="M26" s="300"/>
      <c r="N26" s="300"/>
      <c r="O26" s="300"/>
    </row>
    <row r="27" spans="1:15" ht="31.35" customHeight="1">
      <c r="A27" s="1987"/>
      <c r="D27" s="1101"/>
      <c r="G27" s="1044" t="s">
        <v>52</v>
      </c>
      <c r="H27" s="1029" t="s">
        <v>67</v>
      </c>
      <c r="I27" s="1026">
        <v>30594</v>
      </c>
      <c r="J27" s="1103" t="s">
        <v>939</v>
      </c>
    </row>
    <row r="28" spans="1:15" ht="16.350000000000001" customHeight="1">
      <c r="A28" s="1987"/>
      <c r="D28" s="1101"/>
      <c r="G28" s="1044" t="s">
        <v>55</v>
      </c>
      <c r="H28" s="1045" t="s">
        <v>926</v>
      </c>
      <c r="I28" s="1026">
        <v>-43315</v>
      </c>
      <c r="J28" s="1072" t="s">
        <v>803</v>
      </c>
    </row>
    <row r="29" spans="1:15" ht="16.350000000000001" customHeight="1">
      <c r="A29" s="1987"/>
      <c r="G29" s="1044"/>
      <c r="H29" s="1065" t="s">
        <v>893</v>
      </c>
      <c r="I29" s="1026"/>
      <c r="J29" s="1710" t="s">
        <v>894</v>
      </c>
    </row>
    <row r="30" spans="1:15" ht="16.350000000000001" customHeight="1">
      <c r="A30" s="1987"/>
      <c r="G30" s="1044" t="s">
        <v>452</v>
      </c>
      <c r="H30" s="1065" t="s">
        <v>940</v>
      </c>
      <c r="I30" s="1026">
        <v>-11259</v>
      </c>
      <c r="J30" s="1709" t="s">
        <v>941</v>
      </c>
    </row>
    <row r="31" spans="1:15" ht="31.35" customHeight="1">
      <c r="A31" s="1987"/>
      <c r="G31" s="1044" t="s">
        <v>51</v>
      </c>
      <c r="H31" s="1065" t="s">
        <v>66</v>
      </c>
      <c r="I31" s="1026">
        <v>-32056</v>
      </c>
      <c r="J31" s="1103" t="s">
        <v>942</v>
      </c>
    </row>
    <row r="32" spans="1:15" ht="31.35" customHeight="1">
      <c r="A32" s="1987"/>
      <c r="B32" s="1054" t="s">
        <v>943</v>
      </c>
      <c r="C32" s="1045" t="s">
        <v>944</v>
      </c>
      <c r="D32" s="1026">
        <v>235759</v>
      </c>
      <c r="E32" s="1070" t="s">
        <v>945</v>
      </c>
      <c r="F32" s="1103"/>
      <c r="G32" s="1054" t="s">
        <v>946</v>
      </c>
      <c r="H32" s="1713" t="s">
        <v>947</v>
      </c>
      <c r="I32" s="1026">
        <v>11814</v>
      </c>
      <c r="J32" s="1070" t="s">
        <v>948</v>
      </c>
    </row>
    <row r="33" spans="1:11" ht="16.350000000000001" customHeight="1">
      <c r="A33" s="1987"/>
      <c r="B33" s="1054" t="s">
        <v>949</v>
      </c>
      <c r="C33" s="1045" t="s">
        <v>950</v>
      </c>
      <c r="D33" s="1026">
        <v>4314283</v>
      </c>
      <c r="E33" s="1047" t="s">
        <v>951</v>
      </c>
      <c r="F33" s="556"/>
      <c r="G33" s="1080"/>
      <c r="H33" s="1080"/>
      <c r="I33" s="1104"/>
      <c r="J33" s="1731"/>
    </row>
    <row r="34" spans="1:11" ht="16.350000000000001" customHeight="1" thickBot="1">
      <c r="A34" s="1987"/>
      <c r="B34" s="1052"/>
      <c r="C34" s="1035" t="s">
        <v>620</v>
      </c>
      <c r="D34" s="1036">
        <v>4550042</v>
      </c>
      <c r="E34" s="1037" t="s">
        <v>635</v>
      </c>
      <c r="F34" s="1106"/>
      <c r="G34" s="1034"/>
      <c r="H34" s="1035" t="s">
        <v>620</v>
      </c>
      <c r="I34" s="1036">
        <v>4550042</v>
      </c>
      <c r="J34" s="1037" t="s">
        <v>635</v>
      </c>
    </row>
    <row r="35" spans="1:11" ht="16.350000000000001" customHeight="1" thickTop="1">
      <c r="A35" s="1987"/>
      <c r="B35" s="1044" t="s">
        <v>952</v>
      </c>
      <c r="C35" s="1045" t="s">
        <v>953</v>
      </c>
      <c r="D35" s="1026">
        <v>3745253</v>
      </c>
      <c r="E35" s="1072" t="s">
        <v>954</v>
      </c>
      <c r="F35" s="346"/>
      <c r="G35" s="373"/>
      <c r="H35" s="373"/>
      <c r="I35" s="373"/>
      <c r="J35" s="300"/>
      <c r="K35" s="300"/>
    </row>
    <row r="36" spans="1:11" ht="15.75">
      <c r="B36" s="373"/>
      <c r="C36" s="373"/>
      <c r="D36" s="373"/>
      <c r="E36" s="373"/>
      <c r="F36" s="373"/>
      <c r="G36" s="373"/>
      <c r="H36" s="373"/>
      <c r="I36" s="373"/>
    </row>
  </sheetData>
  <mergeCells count="8">
    <mergeCell ref="A1:A35"/>
    <mergeCell ref="B1:J1"/>
    <mergeCell ref="B2:J2"/>
    <mergeCell ref="B4:D4"/>
    <mergeCell ref="G4:I4"/>
    <mergeCell ref="B18:J18"/>
    <mergeCell ref="B20:D20"/>
    <mergeCell ref="G20:I20"/>
  </mergeCells>
  <pageMargins left="0.39370078740157483" right="0.39370078740157483" top="0.59055118110236227" bottom="0.39370078740157483" header="0" footer="0"/>
  <pageSetup paperSize="9" scale="75"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zoomScaleNormal="100" workbookViewId="0">
      <selection activeCell="B1" sqref="B1"/>
    </sheetView>
  </sheetViews>
  <sheetFormatPr defaultColWidth="0" defaultRowHeight="15"/>
  <cols>
    <col min="1" max="1" width="6.5" style="289" customWidth="1"/>
    <col min="2" max="2" width="8" style="289" customWidth="1"/>
    <col min="3" max="3" width="31.375" style="289" customWidth="1"/>
    <col min="4" max="4" width="11.75" style="289" customWidth="1"/>
    <col min="5" max="5" width="31.375" style="289" customWidth="1"/>
    <col min="6" max="6" width="2" style="289" customWidth="1"/>
    <col min="7" max="7" width="8" style="289" customWidth="1"/>
    <col min="8" max="8" width="31.375" style="289" customWidth="1"/>
    <col min="9" max="9" width="11.75" style="289" customWidth="1"/>
    <col min="10" max="10" width="31.375" style="289" customWidth="1"/>
    <col min="11" max="16344" width="38.625" style="289" customWidth="1"/>
    <col min="16345" max="16345" width="7.625" style="289" customWidth="1"/>
    <col min="16346" max="16346" width="6.625" style="289" customWidth="1"/>
    <col min="16347" max="16347" width="3.625" style="289" customWidth="1"/>
    <col min="16348" max="16348" width="4" style="289" customWidth="1"/>
    <col min="16349" max="16350" width="26.25" style="289" customWidth="1"/>
    <col min="16351" max="16351" width="29" style="289" customWidth="1"/>
    <col min="16352" max="16352" width="28.5" style="289" customWidth="1"/>
    <col min="16353" max="16353" width="23.625" style="289" customWidth="1"/>
    <col min="16354" max="16354" width="27.625" style="289" customWidth="1"/>
    <col min="16355" max="16355" width="25" style="289" customWidth="1"/>
    <col min="16356" max="16356" width="18.75" style="289" customWidth="1"/>
    <col min="16357" max="16358" width="17.75" style="289" customWidth="1"/>
    <col min="16359" max="16359" width="17.625" style="289" customWidth="1"/>
    <col min="16360" max="16360" width="19" style="289" customWidth="1"/>
    <col min="16361" max="16361" width="19.5" style="289" customWidth="1"/>
    <col min="16362" max="16362" width="17.25" style="289" customWidth="1"/>
    <col min="16363" max="16363" width="14.125" style="289" customWidth="1"/>
    <col min="16364" max="16364" width="16.625" style="289" customWidth="1"/>
    <col min="16365" max="16365" width="18.25" style="289" customWidth="1"/>
    <col min="16366" max="16366" width="16.75" style="289" customWidth="1"/>
    <col min="16367" max="16368" width="17.625" style="289" customWidth="1"/>
    <col min="16369" max="16369" width="16.125" style="289" customWidth="1"/>
    <col min="16370" max="16370" width="17.125" style="289" customWidth="1"/>
    <col min="16371" max="16371" width="21.75" style="289" customWidth="1"/>
    <col min="16372" max="16372" width="24.625" style="289" customWidth="1"/>
    <col min="16373" max="16373" width="21.25" style="289" customWidth="1"/>
    <col min="16374" max="16374" width="22.5" style="289" customWidth="1"/>
    <col min="16375" max="16375" width="22" style="289" customWidth="1"/>
    <col min="16376" max="16376" width="22.125" style="289" customWidth="1"/>
    <col min="16377" max="16377" width="21" style="289" customWidth="1"/>
    <col min="16378" max="16378" width="17.25" style="289" customWidth="1"/>
    <col min="16379" max="16379" width="21.25" style="289" customWidth="1"/>
    <col min="16380" max="16380" width="18.25" style="289" customWidth="1"/>
    <col min="16381" max="16381" width="20.5" style="289" customWidth="1"/>
    <col min="16382" max="16382" width="18.75" style="289" customWidth="1"/>
    <col min="16383" max="16383" width="25.125" style="289" customWidth="1"/>
    <col min="16384" max="16384" width="19" style="289" customWidth="1"/>
  </cols>
  <sheetData>
    <row r="1" spans="1:10" ht="19.7" customHeight="1">
      <c r="A1" s="1987">
        <v>175</v>
      </c>
      <c r="B1" s="1107" t="s">
        <v>955</v>
      </c>
      <c r="C1" s="1107"/>
      <c r="D1" s="1107"/>
      <c r="E1" s="1108"/>
      <c r="F1" s="1108"/>
      <c r="G1" s="1108"/>
      <c r="H1" s="1107"/>
      <c r="I1" s="1107"/>
      <c r="J1" s="1107"/>
    </row>
    <row r="2" spans="1:10" ht="19.7" customHeight="1">
      <c r="A2" s="1987"/>
      <c r="B2" s="1991" t="s">
        <v>956</v>
      </c>
      <c r="C2" s="1991"/>
      <c r="D2" s="1991"/>
      <c r="E2" s="1991"/>
      <c r="F2" s="1991"/>
      <c r="G2" s="1991"/>
      <c r="H2" s="1991"/>
      <c r="I2" s="1991"/>
      <c r="J2" s="1991"/>
    </row>
    <row r="3" spans="1:10" ht="19.7" customHeight="1">
      <c r="A3" s="1987"/>
      <c r="J3" s="1020" t="s">
        <v>361</v>
      </c>
    </row>
    <row r="4" spans="1:10" ht="19.7" customHeight="1">
      <c r="A4" s="1987"/>
      <c r="B4" s="2091" t="s">
        <v>888</v>
      </c>
      <c r="C4" s="2091"/>
      <c r="D4" s="2091"/>
      <c r="E4" s="1627" t="s">
        <v>889</v>
      </c>
      <c r="F4" s="1628"/>
      <c r="G4" s="2091" t="s">
        <v>886</v>
      </c>
      <c r="H4" s="2091"/>
      <c r="I4" s="2091"/>
      <c r="J4" s="1625" t="s">
        <v>887</v>
      </c>
    </row>
    <row r="5" spans="1:10" ht="8.25" customHeight="1">
      <c r="A5" s="1987"/>
      <c r="B5" s="1022"/>
      <c r="C5" s="1023"/>
      <c r="D5" s="1023"/>
      <c r="E5" s="1021"/>
      <c r="F5" s="1021"/>
      <c r="G5" s="1022"/>
      <c r="H5" s="1023"/>
      <c r="I5" s="1024"/>
      <c r="J5" s="1021"/>
    </row>
    <row r="6" spans="1:10" ht="19.7" customHeight="1">
      <c r="A6" s="1987"/>
      <c r="B6" s="1109"/>
      <c r="C6" s="1081"/>
      <c r="D6" s="1110"/>
      <c r="E6" s="1111"/>
      <c r="F6" s="1111"/>
      <c r="G6" s="1054" t="s">
        <v>949</v>
      </c>
      <c r="H6" s="1055" t="s">
        <v>950</v>
      </c>
      <c r="I6" s="1056">
        <v>4314283</v>
      </c>
      <c r="J6" s="1066" t="s">
        <v>951</v>
      </c>
    </row>
    <row r="7" spans="1:10" ht="52.5" customHeight="1">
      <c r="A7" s="1987"/>
      <c r="B7" s="1044" t="s">
        <v>957</v>
      </c>
      <c r="C7" s="1045" t="s">
        <v>958</v>
      </c>
      <c r="D7" s="1026">
        <v>15206</v>
      </c>
      <c r="E7" s="1066" t="s">
        <v>959</v>
      </c>
      <c r="F7" s="1066"/>
      <c r="G7" s="1044" t="s">
        <v>960</v>
      </c>
      <c r="H7" s="1045" t="s">
        <v>961</v>
      </c>
      <c r="I7" s="1026">
        <v>8259</v>
      </c>
      <c r="J7" s="1066" t="s">
        <v>962</v>
      </c>
    </row>
    <row r="8" spans="1:10" ht="39.6" customHeight="1">
      <c r="A8" s="1987"/>
      <c r="B8" s="1112" t="s">
        <v>963</v>
      </c>
      <c r="C8" s="1045" t="s">
        <v>964</v>
      </c>
      <c r="D8" s="1056" t="s">
        <v>260</v>
      </c>
      <c r="E8" s="1066" t="s">
        <v>965</v>
      </c>
      <c r="F8" s="1066"/>
      <c r="G8" s="1112" t="s">
        <v>966</v>
      </c>
      <c r="H8" s="1045" t="s">
        <v>967</v>
      </c>
      <c r="I8" s="1056" t="s">
        <v>260</v>
      </c>
      <c r="J8" s="1066" t="s">
        <v>968</v>
      </c>
    </row>
    <row r="9" spans="1:10" ht="53.25" customHeight="1">
      <c r="A9" s="1987"/>
      <c r="B9" s="1044" t="s">
        <v>969</v>
      </c>
      <c r="C9" s="1045" t="s">
        <v>970</v>
      </c>
      <c r="D9" s="1026">
        <v>248</v>
      </c>
      <c r="E9" s="1066" t="s">
        <v>971</v>
      </c>
      <c r="F9" s="1066"/>
      <c r="G9" s="1044" t="s">
        <v>972</v>
      </c>
      <c r="H9" s="1045" t="s">
        <v>973</v>
      </c>
      <c r="I9" s="1056" t="s">
        <v>260</v>
      </c>
      <c r="J9" s="1066" t="s">
        <v>974</v>
      </c>
    </row>
    <row r="10" spans="1:10" ht="39.6" customHeight="1">
      <c r="A10" s="1987"/>
      <c r="B10" s="1044" t="s">
        <v>975</v>
      </c>
      <c r="C10" s="1044" t="s">
        <v>976</v>
      </c>
      <c r="D10" s="1026">
        <v>84110</v>
      </c>
      <c r="E10" s="1066" t="s">
        <v>977</v>
      </c>
      <c r="F10" s="1066"/>
      <c r="G10" s="1044" t="s">
        <v>978</v>
      </c>
      <c r="H10" s="1045" t="s">
        <v>979</v>
      </c>
      <c r="I10" s="1026">
        <v>202147</v>
      </c>
      <c r="J10" s="1066" t="s">
        <v>980</v>
      </c>
    </row>
    <row r="11" spans="1:10" ht="19.7" customHeight="1">
      <c r="A11" s="1987"/>
      <c r="B11" s="1044" t="s">
        <v>981</v>
      </c>
      <c r="C11" s="1045" t="s">
        <v>982</v>
      </c>
      <c r="D11" s="1026">
        <v>4425125</v>
      </c>
      <c r="E11" s="1066" t="s">
        <v>983</v>
      </c>
      <c r="F11" s="1066"/>
      <c r="G11" s="1044"/>
      <c r="H11" s="1069"/>
      <c r="I11" s="1113"/>
      <c r="J11" s="1051"/>
    </row>
    <row r="12" spans="1:10" ht="19.7" customHeight="1" thickBot="1">
      <c r="A12" s="1987"/>
      <c r="B12" s="1052"/>
      <c r="C12" s="1035" t="s">
        <v>620</v>
      </c>
      <c r="D12" s="1036">
        <v>4524689</v>
      </c>
      <c r="E12" s="1037" t="s">
        <v>635</v>
      </c>
      <c r="F12" s="1038"/>
      <c r="G12" s="1034"/>
      <c r="H12" s="1035" t="s">
        <v>620</v>
      </c>
      <c r="I12" s="1036">
        <v>4524689</v>
      </c>
      <c r="J12" s="1037" t="s">
        <v>635</v>
      </c>
    </row>
    <row r="13" spans="1:10" ht="19.7" customHeight="1" thickTop="1">
      <c r="A13" s="1987"/>
      <c r="B13" s="1044" t="s">
        <v>984</v>
      </c>
      <c r="C13" s="1045" t="s">
        <v>985</v>
      </c>
      <c r="D13" s="1026">
        <v>3856095</v>
      </c>
      <c r="E13" s="1070" t="s">
        <v>986</v>
      </c>
      <c r="F13" s="1070"/>
      <c r="G13" s="1080"/>
      <c r="H13" s="1080"/>
      <c r="I13" s="1104"/>
      <c r="J13" s="1114"/>
    </row>
    <row r="14" spans="1:10" ht="11.25" customHeight="1">
      <c r="A14" s="1987"/>
      <c r="B14" s="1044"/>
      <c r="C14" s="1045"/>
      <c r="D14" s="1031"/>
      <c r="E14" s="1070"/>
      <c r="F14" s="1070"/>
      <c r="G14" s="1080"/>
      <c r="H14" s="1080"/>
      <c r="I14" s="1104"/>
      <c r="J14" s="1114"/>
    </row>
    <row r="15" spans="1:10" ht="19.7" customHeight="1">
      <c r="A15" s="1987"/>
      <c r="B15" s="2093" t="s">
        <v>987</v>
      </c>
      <c r="C15" s="2093"/>
      <c r="D15" s="2093"/>
      <c r="E15" s="2093"/>
      <c r="F15" s="2093"/>
      <c r="G15" s="2093"/>
      <c r="H15" s="2093"/>
      <c r="I15" s="2094"/>
      <c r="J15" s="2095"/>
    </row>
    <row r="16" spans="1:10" ht="19.7" customHeight="1">
      <c r="A16" s="1987"/>
      <c r="B16" s="2096" t="s">
        <v>988</v>
      </c>
      <c r="C16" s="2096"/>
      <c r="D16" s="2096"/>
      <c r="E16" s="2096"/>
      <c r="F16" s="2096"/>
      <c r="G16" s="2096"/>
      <c r="H16" s="2096"/>
      <c r="I16" s="2097"/>
      <c r="J16" s="2098"/>
    </row>
    <row r="17" spans="1:13" ht="19.7" customHeight="1">
      <c r="A17" s="1987"/>
      <c r="B17" s="1080"/>
      <c r="C17" s="1080"/>
      <c r="D17" s="1115"/>
      <c r="E17" s="1080"/>
      <c r="F17" s="1080"/>
      <c r="G17" s="1080"/>
      <c r="H17" s="1080"/>
      <c r="I17" s="1104"/>
      <c r="J17" s="1020" t="s">
        <v>361</v>
      </c>
    </row>
    <row r="18" spans="1:13" ht="19.7" customHeight="1">
      <c r="A18" s="1987"/>
      <c r="B18" s="2091" t="s">
        <v>888</v>
      </c>
      <c r="C18" s="2091"/>
      <c r="D18" s="2091"/>
      <c r="E18" s="1627" t="s">
        <v>889</v>
      </c>
      <c r="F18" s="1628"/>
      <c r="G18" s="2091" t="s">
        <v>886</v>
      </c>
      <c r="H18" s="2091"/>
      <c r="I18" s="2091"/>
      <c r="J18" s="1625" t="s">
        <v>887</v>
      </c>
    </row>
    <row r="19" spans="1:13" ht="8.25" customHeight="1">
      <c r="A19" s="1987"/>
      <c r="B19" s="1116"/>
      <c r="C19" s="1117"/>
      <c r="D19" s="1118"/>
      <c r="E19" s="1119"/>
      <c r="F19" s="1119"/>
      <c r="G19" s="1116"/>
      <c r="H19" s="1116"/>
      <c r="I19" s="1120"/>
      <c r="J19" s="1121"/>
    </row>
    <row r="20" spans="1:13" ht="19.7" customHeight="1">
      <c r="A20" s="1987"/>
      <c r="B20" s="1122" t="s">
        <v>89</v>
      </c>
      <c r="C20" s="1123" t="s">
        <v>614</v>
      </c>
      <c r="D20" s="1124">
        <v>3908788</v>
      </c>
      <c r="E20" s="1066" t="s">
        <v>621</v>
      </c>
      <c r="F20" s="1066"/>
      <c r="G20" s="1125" t="s">
        <v>981</v>
      </c>
      <c r="H20" s="1126" t="s">
        <v>982</v>
      </c>
      <c r="I20" s="1124">
        <v>4425125</v>
      </c>
      <c r="J20" s="1066" t="s">
        <v>983</v>
      </c>
    </row>
    <row r="21" spans="1:13" ht="19.7" customHeight="1">
      <c r="A21" s="1987"/>
      <c r="B21" s="1127"/>
      <c r="C21" s="1128" t="s">
        <v>893</v>
      </c>
      <c r="D21" s="1124"/>
      <c r="E21" s="1709" t="s">
        <v>894</v>
      </c>
      <c r="F21" s="1066"/>
      <c r="G21" s="1122"/>
      <c r="H21" s="1126"/>
      <c r="I21" s="1124"/>
      <c r="J21" s="1051"/>
    </row>
    <row r="22" spans="1:13" ht="19.7" customHeight="1">
      <c r="A22" s="1987"/>
      <c r="B22" s="1127" t="s">
        <v>85</v>
      </c>
      <c r="C22" s="1128" t="s">
        <v>896</v>
      </c>
      <c r="D22" s="1124">
        <v>3520546</v>
      </c>
      <c r="E22" s="1709" t="s">
        <v>897</v>
      </c>
      <c r="F22" s="1066"/>
      <c r="G22" s="1122"/>
      <c r="H22" s="1126"/>
      <c r="I22" s="1124"/>
      <c r="J22" s="1129"/>
    </row>
    <row r="23" spans="1:13" ht="19.7" customHeight="1">
      <c r="A23" s="1987"/>
      <c r="B23" s="1127" t="s">
        <v>84</v>
      </c>
      <c r="C23" s="1130" t="s">
        <v>898</v>
      </c>
      <c r="D23" s="1131">
        <v>388242</v>
      </c>
      <c r="E23" s="1709" t="s">
        <v>899</v>
      </c>
      <c r="F23" s="1066"/>
      <c r="G23" s="1127"/>
      <c r="H23" s="1132"/>
      <c r="I23" s="1131"/>
      <c r="J23" s="1051"/>
      <c r="K23" s="300"/>
      <c r="L23" s="300"/>
      <c r="M23" s="300"/>
    </row>
    <row r="24" spans="1:13" ht="69.75" customHeight="1">
      <c r="A24" s="1987"/>
      <c r="B24" s="1127" t="s">
        <v>989</v>
      </c>
      <c r="C24" s="1133" t="s">
        <v>990</v>
      </c>
      <c r="D24" s="1131">
        <v>267</v>
      </c>
      <c r="E24" s="1066" t="s">
        <v>991</v>
      </c>
      <c r="F24" s="1066"/>
      <c r="G24" s="1127" t="s">
        <v>989</v>
      </c>
      <c r="H24" s="1132" t="s">
        <v>992</v>
      </c>
      <c r="I24" s="1131">
        <v>267</v>
      </c>
      <c r="J24" s="1066" t="s">
        <v>991</v>
      </c>
      <c r="K24" s="300"/>
      <c r="L24" s="300"/>
      <c r="M24" s="300"/>
    </row>
    <row r="25" spans="1:13" ht="19.7" customHeight="1">
      <c r="A25" s="1987"/>
      <c r="B25" s="1127" t="s">
        <v>993</v>
      </c>
      <c r="C25" s="1133" t="s">
        <v>994</v>
      </c>
      <c r="D25" s="1131">
        <v>516337</v>
      </c>
      <c r="E25" s="1066" t="s">
        <v>995</v>
      </c>
      <c r="F25" s="1066"/>
      <c r="G25" s="1127"/>
      <c r="H25" s="1134"/>
      <c r="I25" s="1135"/>
      <c r="J25" s="1051"/>
    </row>
    <row r="26" spans="1:13" ht="19.7" customHeight="1" thickBot="1">
      <c r="A26" s="1987"/>
      <c r="B26" s="1136"/>
      <c r="C26" s="1035" t="s">
        <v>620</v>
      </c>
      <c r="D26" s="1137">
        <v>4425392</v>
      </c>
      <c r="E26" s="1037" t="s">
        <v>635</v>
      </c>
      <c r="F26" s="1038"/>
      <c r="G26" s="1138"/>
      <c r="H26" s="1035" t="s">
        <v>620</v>
      </c>
      <c r="I26" s="1137">
        <v>4425392</v>
      </c>
      <c r="J26" s="1037" t="s">
        <v>635</v>
      </c>
    </row>
    <row r="27" spans="1:13" ht="19.7" customHeight="1" thickTop="1">
      <c r="A27" s="1987"/>
      <c r="B27" s="1122" t="s">
        <v>996</v>
      </c>
      <c r="C27" s="1123" t="s">
        <v>997</v>
      </c>
      <c r="D27" s="1124">
        <v>-52693</v>
      </c>
      <c r="E27" s="1070" t="s">
        <v>998</v>
      </c>
      <c r="F27" s="1070"/>
      <c r="G27" s="1122"/>
      <c r="H27" s="1122"/>
      <c r="I27" s="1139"/>
      <c r="J27" s="1140"/>
    </row>
    <row r="28" spans="1:13" ht="25.5" customHeight="1">
      <c r="A28" s="962"/>
      <c r="B28" s="1141"/>
      <c r="C28" s="1141"/>
      <c r="D28" s="1142"/>
      <c r="E28" s="1141"/>
      <c r="F28" s="1141"/>
      <c r="G28" s="1127"/>
      <c r="H28" s="1127"/>
      <c r="I28" s="1143"/>
      <c r="J28" s="1144"/>
    </row>
    <row r="29" spans="1:13" ht="15.75">
      <c r="B29" s="1145"/>
      <c r="C29" s="1145"/>
      <c r="D29" s="1145"/>
      <c r="E29" s="1145"/>
      <c r="F29" s="1145"/>
      <c r="G29" s="1127"/>
      <c r="H29" s="1146"/>
      <c r="I29" s="1147"/>
      <c r="J29" s="1148"/>
    </row>
    <row r="30" spans="1:13" ht="15.75">
      <c r="B30" s="1054"/>
      <c r="C30" s="1045"/>
      <c r="D30" s="1042"/>
      <c r="E30" s="1070"/>
      <c r="F30" s="1070"/>
      <c r="G30" s="1054"/>
      <c r="H30" s="1025"/>
      <c r="I30" s="1042"/>
      <c r="J30" s="1070"/>
    </row>
    <row r="31" spans="1:13" ht="15.75">
      <c r="B31" s="1096"/>
      <c r="C31" s="1088"/>
      <c r="D31" s="1042"/>
      <c r="E31" s="1089"/>
      <c r="F31" s="1089"/>
      <c r="G31" s="373"/>
      <c r="H31" s="373"/>
      <c r="I31" s="1149"/>
      <c r="J31" s="1105"/>
    </row>
    <row r="32" spans="1:13" ht="15.75">
      <c r="B32" s="1092"/>
      <c r="C32" s="1093"/>
      <c r="D32" s="1150"/>
      <c r="E32" s="1095"/>
      <c r="F32" s="1095"/>
      <c r="G32" s="343"/>
      <c r="H32" s="1093"/>
      <c r="I32" s="1150"/>
      <c r="J32" s="1095"/>
    </row>
    <row r="33" spans="2:10" ht="23.25" customHeight="1">
      <c r="B33" s="1087"/>
      <c r="C33" s="1088"/>
      <c r="D33" s="1042"/>
      <c r="E33" s="1099"/>
      <c r="F33" s="1099"/>
      <c r="G33" s="373"/>
      <c r="H33" s="373"/>
      <c r="I33" s="373"/>
      <c r="J33" s="300"/>
    </row>
    <row r="34" spans="2:10" ht="15.75">
      <c r="B34" s="373"/>
      <c r="C34" s="373"/>
      <c r="D34" s="373"/>
      <c r="E34" s="373"/>
      <c r="F34" s="373"/>
      <c r="G34" s="373"/>
      <c r="H34" s="373"/>
      <c r="I34" s="373"/>
    </row>
  </sheetData>
  <mergeCells count="8">
    <mergeCell ref="A1:A27"/>
    <mergeCell ref="B2:J2"/>
    <mergeCell ref="B4:D4"/>
    <mergeCell ref="G4:I4"/>
    <mergeCell ref="B15:J15"/>
    <mergeCell ref="B16:J16"/>
    <mergeCell ref="B18:D18"/>
    <mergeCell ref="G18:I18"/>
  </mergeCells>
  <pageMargins left="0.39370078740157483" right="0.39370078740157483" top="0.78740157480314965" bottom="0.78740157480314965" header="0" footer="0"/>
  <pageSetup paperSize="9" scale="75"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zoomScaleNormal="100" workbookViewId="0">
      <selection activeCell="B1" sqref="B1:J1"/>
    </sheetView>
  </sheetViews>
  <sheetFormatPr defaultColWidth="0" defaultRowHeight="15"/>
  <cols>
    <col min="1" max="1" width="6.5" style="289" customWidth="1"/>
    <col min="2" max="2" width="8" style="289" customWidth="1"/>
    <col min="3" max="3" width="31.375" style="289" customWidth="1"/>
    <col min="4" max="4" width="11.75" style="289" customWidth="1"/>
    <col min="5" max="5" width="31.375" style="289" customWidth="1"/>
    <col min="6" max="6" width="2" style="289" customWidth="1"/>
    <col min="7" max="7" width="8" style="289" customWidth="1"/>
    <col min="8" max="8" width="31.375" style="289" customWidth="1"/>
    <col min="9" max="9" width="11.75" style="289" customWidth="1"/>
    <col min="10" max="10" width="31.375" style="289" customWidth="1"/>
    <col min="11" max="16346" width="38.625" style="289" customWidth="1"/>
    <col min="16347" max="16347" width="7.625" style="289" customWidth="1"/>
    <col min="16348" max="16348" width="6.625" style="289" customWidth="1"/>
    <col min="16349" max="16349" width="3.625" style="289" customWidth="1"/>
    <col min="16350" max="16350" width="4" style="289" customWidth="1"/>
    <col min="16351" max="16352" width="26.25" style="289" customWidth="1"/>
    <col min="16353" max="16353" width="29" style="289" customWidth="1"/>
    <col min="16354" max="16354" width="28.5" style="289" customWidth="1"/>
    <col min="16355" max="16355" width="23.625" style="289" customWidth="1"/>
    <col min="16356" max="16356" width="27.625" style="289" customWidth="1"/>
    <col min="16357" max="16357" width="25" style="289" customWidth="1"/>
    <col min="16358" max="16358" width="18.75" style="289" customWidth="1"/>
    <col min="16359" max="16360" width="17.75" style="289" customWidth="1"/>
    <col min="16361" max="16361" width="17.625" style="289" customWidth="1"/>
    <col min="16362" max="16362" width="19" style="289" customWidth="1"/>
    <col min="16363" max="16363" width="19.5" style="289" customWidth="1"/>
    <col min="16364" max="16364" width="17.25" style="289" customWidth="1"/>
    <col min="16365" max="16365" width="14.125" style="289" customWidth="1"/>
    <col min="16366" max="16366" width="16.625" style="289" customWidth="1"/>
    <col min="16367" max="16367" width="18.25" style="289" customWidth="1"/>
    <col min="16368" max="16368" width="16.75" style="289" customWidth="1"/>
    <col min="16369" max="16370" width="17.625" style="289" customWidth="1"/>
    <col min="16371" max="16371" width="16.125" style="289" customWidth="1"/>
    <col min="16372" max="16372" width="17.125" style="289" customWidth="1"/>
    <col min="16373" max="16373" width="21.75" style="289" customWidth="1"/>
    <col min="16374" max="16374" width="24.625" style="289" customWidth="1"/>
    <col min="16375" max="16375" width="21.25" style="289" customWidth="1"/>
    <col min="16376" max="16376" width="22.5" style="289" customWidth="1"/>
    <col min="16377" max="16377" width="22" style="289" customWidth="1"/>
    <col min="16378" max="16378" width="22.125" style="289" customWidth="1"/>
    <col min="16379" max="16379" width="21" style="289" customWidth="1"/>
    <col min="16380" max="16380" width="17.25" style="289" customWidth="1"/>
    <col min="16381" max="16381" width="21.25" style="289" customWidth="1"/>
    <col min="16382" max="16382" width="18.25" style="289" customWidth="1"/>
    <col min="16383" max="16383" width="20.5" style="289" customWidth="1"/>
    <col min="16384" max="16384" width="18.75" style="289" customWidth="1"/>
  </cols>
  <sheetData>
    <row r="1" spans="1:10" ht="19.7" customHeight="1">
      <c r="A1" s="1987">
        <v>176</v>
      </c>
      <c r="B1" s="2021" t="s">
        <v>999</v>
      </c>
      <c r="C1" s="2021"/>
      <c r="D1" s="2021"/>
      <c r="E1" s="2021"/>
      <c r="F1" s="2021"/>
      <c r="G1" s="2021"/>
      <c r="H1" s="2021"/>
      <c r="I1" s="2021"/>
      <c r="J1" s="2021"/>
    </row>
    <row r="2" spans="1:10" ht="19.7" customHeight="1">
      <c r="A2" s="1987"/>
      <c r="B2" s="1977" t="s">
        <v>1000</v>
      </c>
      <c r="C2" s="1977"/>
      <c r="D2" s="1977"/>
      <c r="E2" s="1977"/>
      <c r="F2" s="1977"/>
      <c r="G2" s="1977"/>
      <c r="H2" s="1977"/>
      <c r="I2" s="1977"/>
      <c r="J2" s="1977"/>
    </row>
    <row r="3" spans="1:10" ht="19.7" customHeight="1">
      <c r="A3" s="1987"/>
      <c r="J3" s="1001" t="s">
        <v>361</v>
      </c>
    </row>
    <row r="4" spans="1:10" ht="19.7" customHeight="1">
      <c r="A4" s="1987"/>
      <c r="B4" s="2085" t="s">
        <v>1001</v>
      </c>
      <c r="C4" s="2085"/>
      <c r="D4" s="2085"/>
      <c r="E4" s="1625" t="s">
        <v>1002</v>
      </c>
      <c r="F4" s="1626"/>
      <c r="G4" s="2085" t="s">
        <v>1003</v>
      </c>
      <c r="H4" s="2099"/>
      <c r="I4" s="1629"/>
      <c r="J4" s="1625" t="s">
        <v>1004</v>
      </c>
    </row>
    <row r="5" spans="1:10" ht="7.5" customHeight="1">
      <c r="A5" s="1987"/>
      <c r="B5" s="1630"/>
      <c r="C5" s="1023"/>
      <c r="D5" s="1023"/>
      <c r="E5" s="1626"/>
      <c r="F5" s="1626"/>
      <c r="G5" s="1630"/>
      <c r="H5" s="1023"/>
      <c r="I5" s="1631"/>
      <c r="J5" s="1626"/>
    </row>
    <row r="6" spans="1:10" ht="31.35" customHeight="1">
      <c r="A6" s="1987"/>
      <c r="B6" s="1044" t="s">
        <v>82</v>
      </c>
      <c r="C6" s="1045" t="s">
        <v>900</v>
      </c>
      <c r="D6" s="1026">
        <v>564315</v>
      </c>
      <c r="E6" s="1066" t="s">
        <v>901</v>
      </c>
      <c r="F6" s="1066"/>
      <c r="G6" s="1045" t="s">
        <v>996</v>
      </c>
      <c r="H6" s="1045" t="s">
        <v>997</v>
      </c>
      <c r="I6" s="1026">
        <v>-52693</v>
      </c>
      <c r="J6" s="1066" t="s">
        <v>998</v>
      </c>
    </row>
    <row r="7" spans="1:10" ht="31.35" customHeight="1">
      <c r="A7" s="1987"/>
      <c r="B7" s="1030" t="s">
        <v>383</v>
      </c>
      <c r="C7" s="1045" t="s">
        <v>491</v>
      </c>
      <c r="D7" s="1026">
        <v>-569030</v>
      </c>
      <c r="E7" s="1066" t="s">
        <v>909</v>
      </c>
      <c r="F7" s="1066"/>
      <c r="G7" s="1045" t="s">
        <v>1005</v>
      </c>
      <c r="H7" s="1045" t="s">
        <v>1006</v>
      </c>
      <c r="I7" s="1026">
        <v>267</v>
      </c>
      <c r="J7" s="1066" t="s">
        <v>1007</v>
      </c>
    </row>
    <row r="8" spans="1:10" ht="31.35" customHeight="1">
      <c r="A8" s="1987"/>
      <c r="B8" s="1044" t="s">
        <v>81</v>
      </c>
      <c r="C8" s="1045" t="s">
        <v>629</v>
      </c>
      <c r="D8" s="1026">
        <v>-188638</v>
      </c>
      <c r="E8" s="1066" t="s">
        <v>641</v>
      </c>
      <c r="F8" s="1066"/>
      <c r="G8" s="1045" t="s">
        <v>1008</v>
      </c>
      <c r="H8" s="1045" t="s">
        <v>1009</v>
      </c>
      <c r="I8" s="1026">
        <v>-84</v>
      </c>
      <c r="J8" s="1066" t="s">
        <v>1010</v>
      </c>
    </row>
    <row r="9" spans="1:10" ht="20.25" customHeight="1">
      <c r="A9" s="1987"/>
      <c r="B9" s="1044" t="s">
        <v>80</v>
      </c>
      <c r="C9" s="1045" t="s">
        <v>1011</v>
      </c>
      <c r="D9" s="1026">
        <v>1447</v>
      </c>
      <c r="E9" s="1066" t="s">
        <v>1012</v>
      </c>
      <c r="F9" s="1066"/>
      <c r="G9" s="1069"/>
      <c r="H9" s="1045"/>
      <c r="I9" s="1113"/>
      <c r="J9" s="1051"/>
    </row>
    <row r="10" spans="1:10" ht="30.75" customHeight="1">
      <c r="A10" s="1987"/>
      <c r="B10" s="1044" t="s">
        <v>1013</v>
      </c>
      <c r="C10" s="1045" t="s">
        <v>1014</v>
      </c>
      <c r="D10" s="1026">
        <v>291</v>
      </c>
      <c r="E10" s="1066" t="s">
        <v>1015</v>
      </c>
      <c r="F10" s="1066"/>
      <c r="G10" s="1069"/>
      <c r="H10" s="1045"/>
      <c r="I10" s="1113"/>
      <c r="J10" s="1051"/>
    </row>
    <row r="11" spans="1:10" ht="31.35" customHeight="1">
      <c r="A11" s="1987"/>
      <c r="B11" s="1044" t="s">
        <v>1016</v>
      </c>
      <c r="C11" s="1045" t="s">
        <v>1017</v>
      </c>
      <c r="D11" s="1026">
        <v>139105</v>
      </c>
      <c r="E11" s="1066" t="s">
        <v>1018</v>
      </c>
      <c r="F11" s="1066"/>
      <c r="G11" s="1069"/>
      <c r="H11" s="1069"/>
      <c r="I11" s="1113"/>
      <c r="J11" s="1051"/>
    </row>
    <row r="12" spans="1:10" ht="52.5" customHeight="1" thickBot="1">
      <c r="A12" s="1987"/>
      <c r="B12" s="1034"/>
      <c r="C12" s="1035" t="s">
        <v>620</v>
      </c>
      <c r="D12" s="1036">
        <v>-52510</v>
      </c>
      <c r="E12" s="1037" t="s">
        <v>635</v>
      </c>
      <c r="F12" s="1038"/>
      <c r="G12" s="1034"/>
      <c r="H12" s="1035" t="s">
        <v>1019</v>
      </c>
      <c r="I12" s="1036">
        <v>-52510</v>
      </c>
      <c r="J12" s="1151" t="s">
        <v>1020</v>
      </c>
    </row>
    <row r="13" spans="1:10" ht="9" customHeight="1" thickTop="1">
      <c r="A13" s="1987"/>
      <c r="B13" s="1058"/>
      <c r="C13" s="1152"/>
      <c r="D13" s="1058"/>
      <c r="E13" s="1153"/>
      <c r="F13" s="1153"/>
      <c r="G13" s="1058"/>
      <c r="H13" s="1152"/>
      <c r="I13" s="1154"/>
      <c r="J13" s="1155"/>
    </row>
    <row r="14" spans="1:10" ht="19.7" customHeight="1">
      <c r="A14" s="1987"/>
      <c r="B14" s="2093" t="s">
        <v>1021</v>
      </c>
      <c r="C14" s="2093"/>
      <c r="D14" s="2093"/>
      <c r="E14" s="2093"/>
      <c r="F14" s="2093"/>
      <c r="G14" s="2093"/>
      <c r="H14" s="2093"/>
      <c r="I14" s="2094"/>
      <c r="J14" s="2095"/>
    </row>
    <row r="15" spans="1:10" ht="19.7" customHeight="1">
      <c r="A15" s="1987"/>
      <c r="B15" s="2096" t="s">
        <v>1022</v>
      </c>
      <c r="C15" s="2096"/>
      <c r="D15" s="2096"/>
      <c r="E15" s="2096"/>
      <c r="F15" s="2096"/>
      <c r="G15" s="2096"/>
      <c r="H15" s="2096"/>
      <c r="I15" s="2097"/>
      <c r="J15" s="2098"/>
    </row>
    <row r="16" spans="1:10" ht="19.7" customHeight="1">
      <c r="A16" s="1987"/>
      <c r="B16" s="1080"/>
      <c r="C16" s="1080"/>
      <c r="D16" s="1080"/>
      <c r="E16" s="1080"/>
      <c r="F16" s="1080"/>
      <c r="G16" s="1080"/>
      <c r="H16" s="1080"/>
      <c r="I16" s="1104"/>
      <c r="J16" s="1020" t="s">
        <v>361</v>
      </c>
    </row>
    <row r="17" spans="1:15" ht="19.7" customHeight="1">
      <c r="A17" s="1987"/>
      <c r="B17" s="2100" t="s">
        <v>1001</v>
      </c>
      <c r="C17" s="2100"/>
      <c r="D17" s="1632"/>
      <c r="E17" s="1633" t="s">
        <v>1002</v>
      </c>
      <c r="F17" s="1634"/>
      <c r="G17" s="2100" t="s">
        <v>1003</v>
      </c>
      <c r="H17" s="2101"/>
      <c r="I17" s="1632"/>
      <c r="J17" s="1633" t="s">
        <v>1004</v>
      </c>
    </row>
    <row r="18" spans="1:15" ht="7.5" customHeight="1">
      <c r="A18" s="1987"/>
      <c r="B18" s="1039"/>
      <c r="C18" s="555"/>
      <c r="D18" s="1040"/>
      <c r="E18" s="1041"/>
      <c r="F18" s="1041"/>
      <c r="G18" s="1039"/>
      <c r="H18" s="1039"/>
      <c r="I18" s="1042"/>
      <c r="J18" s="1043"/>
    </row>
    <row r="19" spans="1:15" ht="31.35" customHeight="1">
      <c r="A19" s="1987"/>
      <c r="B19" s="1030"/>
      <c r="C19" s="1045"/>
      <c r="D19" s="1156"/>
      <c r="E19" s="1069"/>
      <c r="F19" s="1069"/>
      <c r="G19" s="1045" t="s">
        <v>1016</v>
      </c>
      <c r="H19" s="1045" t="s">
        <v>1023</v>
      </c>
      <c r="I19" s="1098">
        <v>139105</v>
      </c>
      <c r="J19" s="1157" t="s">
        <v>1018</v>
      </c>
      <c r="K19" s="300"/>
    </row>
    <row r="20" spans="1:15" ht="19.7" customHeight="1">
      <c r="A20" s="1987"/>
      <c r="B20" s="1030"/>
      <c r="C20" s="1045"/>
      <c r="D20" s="1156"/>
      <c r="E20" s="1069"/>
      <c r="F20" s="1069"/>
      <c r="G20" s="1045" t="s">
        <v>1024</v>
      </c>
      <c r="H20" s="1158" t="s">
        <v>1025</v>
      </c>
      <c r="I20" s="1159">
        <v>-19639</v>
      </c>
      <c r="J20" s="1160" t="s">
        <v>1026</v>
      </c>
      <c r="K20" s="300"/>
    </row>
    <row r="21" spans="1:15" ht="31.35" customHeight="1">
      <c r="A21" s="1987"/>
      <c r="B21" s="1161" t="s">
        <v>401</v>
      </c>
      <c r="C21" s="1156" t="s">
        <v>1027</v>
      </c>
      <c r="D21" s="1162">
        <v>264594</v>
      </c>
      <c r="E21" s="1163" t="s">
        <v>1028</v>
      </c>
      <c r="F21" s="1163"/>
      <c r="G21" s="1152" t="s">
        <v>401</v>
      </c>
      <c r="H21" s="1152" t="s">
        <v>1029</v>
      </c>
      <c r="I21" s="1154">
        <v>105850</v>
      </c>
      <c r="J21" s="1164" t="s">
        <v>1030</v>
      </c>
      <c r="K21" s="300"/>
    </row>
    <row r="22" spans="1:15" ht="32.450000000000003" customHeight="1">
      <c r="A22" s="1987"/>
      <c r="B22" s="1165" t="s">
        <v>1031</v>
      </c>
      <c r="C22" s="1166" t="s">
        <v>1032</v>
      </c>
      <c r="D22" s="1026">
        <v>-133</v>
      </c>
      <c r="E22" s="1167" t="s">
        <v>1033</v>
      </c>
      <c r="F22" s="1167"/>
      <c r="G22" s="1045"/>
      <c r="H22" s="1045"/>
      <c r="I22" s="1168"/>
      <c r="J22" s="1051"/>
      <c r="K22" s="300"/>
      <c r="L22" s="300"/>
      <c r="M22" s="300"/>
      <c r="N22" s="300"/>
      <c r="O22" s="300"/>
    </row>
    <row r="23" spans="1:15" ht="18.600000000000001" customHeight="1">
      <c r="A23" s="1987"/>
      <c r="B23" s="1165" t="s">
        <v>1034</v>
      </c>
      <c r="C23" s="1166" t="s">
        <v>1035</v>
      </c>
      <c r="D23" s="1026">
        <v>192795</v>
      </c>
      <c r="E23" s="1157" t="s">
        <v>1036</v>
      </c>
      <c r="F23" s="1157"/>
      <c r="G23" s="1165" t="s">
        <v>1034</v>
      </c>
      <c r="H23" s="1166" t="s">
        <v>1035</v>
      </c>
      <c r="I23" s="1026">
        <v>-2157</v>
      </c>
      <c r="J23" s="1157" t="s">
        <v>1036</v>
      </c>
      <c r="K23" s="300"/>
      <c r="L23" s="300"/>
      <c r="M23" s="300"/>
      <c r="N23" s="300"/>
      <c r="O23" s="300"/>
    </row>
    <row r="24" spans="1:15" ht="18.600000000000001" customHeight="1">
      <c r="A24" s="1987"/>
      <c r="B24" s="1165" t="s">
        <v>1037</v>
      </c>
      <c r="C24" s="1166" t="s">
        <v>1038</v>
      </c>
      <c r="D24" s="1026">
        <v>58980</v>
      </c>
      <c r="E24" s="1157" t="s">
        <v>1039</v>
      </c>
      <c r="F24" s="1157"/>
      <c r="G24" s="1165" t="s">
        <v>1037</v>
      </c>
      <c r="H24" s="1166" t="s">
        <v>1038</v>
      </c>
      <c r="I24" s="1026">
        <v>-26114</v>
      </c>
      <c r="J24" s="1157" t="s">
        <v>1039</v>
      </c>
    </row>
    <row r="25" spans="1:15" ht="18.600000000000001" customHeight="1">
      <c r="A25" s="1987"/>
      <c r="B25" s="1165" t="s">
        <v>1040</v>
      </c>
      <c r="C25" s="1166" t="s">
        <v>1088</v>
      </c>
      <c r="D25" s="1026">
        <v>-461</v>
      </c>
      <c r="E25" s="1157" t="s">
        <v>1041</v>
      </c>
      <c r="F25" s="1157"/>
      <c r="G25" s="1165" t="s">
        <v>1040</v>
      </c>
      <c r="H25" s="1166" t="s">
        <v>1088</v>
      </c>
      <c r="I25" s="1026">
        <v>62550</v>
      </c>
      <c r="J25" s="1157" t="s">
        <v>1041</v>
      </c>
      <c r="K25" s="300"/>
    </row>
    <row r="26" spans="1:15" ht="31.35" customHeight="1">
      <c r="A26" s="1987"/>
      <c r="B26" s="1165" t="s">
        <v>1042</v>
      </c>
      <c r="C26" s="1166" t="s">
        <v>1043</v>
      </c>
      <c r="D26" s="1026">
        <v>4263</v>
      </c>
      <c r="E26" s="1157" t="s">
        <v>1044</v>
      </c>
      <c r="F26" s="1157"/>
      <c r="G26" s="1165" t="s">
        <v>1042</v>
      </c>
      <c r="H26" s="1166" t="s">
        <v>1043</v>
      </c>
      <c r="I26" s="1026">
        <v>15634</v>
      </c>
      <c r="J26" s="1157" t="s">
        <v>1044</v>
      </c>
      <c r="K26" s="300"/>
    </row>
    <row r="27" spans="1:15" ht="31.35" customHeight="1">
      <c r="A27" s="1987"/>
      <c r="B27" s="1165" t="s">
        <v>1045</v>
      </c>
      <c r="C27" s="1166" t="s">
        <v>1046</v>
      </c>
      <c r="D27" s="1025" t="s">
        <v>1089</v>
      </c>
      <c r="E27" s="1157" t="s">
        <v>1047</v>
      </c>
      <c r="F27" s="1157"/>
      <c r="G27" s="1165" t="s">
        <v>1045</v>
      </c>
      <c r="H27" s="1166" t="s">
        <v>1046</v>
      </c>
      <c r="I27" s="1026">
        <v>908</v>
      </c>
      <c r="J27" s="1157" t="s">
        <v>1047</v>
      </c>
    </row>
    <row r="28" spans="1:15" ht="31.35" customHeight="1">
      <c r="A28" s="1987"/>
      <c r="B28" s="1165" t="s">
        <v>1048</v>
      </c>
      <c r="C28" s="1166" t="s">
        <v>1049</v>
      </c>
      <c r="D28" s="1195" t="s">
        <v>1089</v>
      </c>
      <c r="E28" s="1157" t="s">
        <v>1050</v>
      </c>
      <c r="F28" s="1157"/>
      <c r="G28" s="1165" t="s">
        <v>1048</v>
      </c>
      <c r="H28" s="1166" t="s">
        <v>1049</v>
      </c>
      <c r="I28" s="1026">
        <v>-9082</v>
      </c>
      <c r="J28" s="1157" t="s">
        <v>1050</v>
      </c>
    </row>
    <row r="29" spans="1:15" ht="20.25" customHeight="1" thickBot="1">
      <c r="A29" s="1987"/>
      <c r="B29" s="1169" t="s">
        <v>1051</v>
      </c>
      <c r="C29" s="1170" t="s">
        <v>1052</v>
      </c>
      <c r="D29" s="1171">
        <v>9150</v>
      </c>
      <c r="E29" s="1172" t="s">
        <v>1053</v>
      </c>
      <c r="F29" s="1173"/>
      <c r="G29" s="1169" t="s">
        <v>1051</v>
      </c>
      <c r="H29" s="1170" t="s">
        <v>1054</v>
      </c>
      <c r="I29" s="1171">
        <v>64111</v>
      </c>
      <c r="J29" s="1172" t="s">
        <v>1055</v>
      </c>
    </row>
    <row r="30" spans="1:15" ht="15.75" thickTop="1">
      <c r="B30" s="1174"/>
      <c r="C30" s="1174"/>
      <c r="D30" s="1174"/>
      <c r="E30" s="1174"/>
      <c r="F30" s="1174"/>
      <c r="G30" s="1174"/>
      <c r="H30" s="1174"/>
      <c r="I30" s="1174"/>
      <c r="J30" s="1174"/>
    </row>
    <row r="31" spans="1:15">
      <c r="B31" s="1174"/>
      <c r="C31" s="1174"/>
      <c r="D31" s="1174"/>
      <c r="E31" s="1174"/>
      <c r="F31" s="1174"/>
      <c r="G31" s="1174"/>
      <c r="H31" s="1174"/>
      <c r="I31" s="1174"/>
      <c r="J31" s="1174"/>
    </row>
    <row r="32" spans="1:15">
      <c r="B32" s="1174"/>
      <c r="C32" s="1174"/>
      <c r="D32" s="1174"/>
      <c r="E32" s="1174"/>
      <c r="F32" s="1174"/>
      <c r="G32" s="1174"/>
      <c r="H32" s="1174"/>
      <c r="I32" s="1174"/>
      <c r="J32" s="1174"/>
    </row>
    <row r="33" spans="2:10">
      <c r="B33" s="1174"/>
      <c r="C33" s="1174"/>
      <c r="D33" s="1174"/>
      <c r="E33" s="1174"/>
      <c r="F33" s="1174"/>
      <c r="G33" s="1174"/>
      <c r="H33" s="1174"/>
      <c r="I33" s="1174"/>
      <c r="J33" s="1174"/>
    </row>
  </sheetData>
  <mergeCells count="9">
    <mergeCell ref="A1:A29"/>
    <mergeCell ref="B1:J1"/>
    <mergeCell ref="B2:J2"/>
    <mergeCell ref="B4:D4"/>
    <mergeCell ref="G4:H4"/>
    <mergeCell ref="B14:J14"/>
    <mergeCell ref="B15:J15"/>
    <mergeCell ref="B17:C17"/>
    <mergeCell ref="G17:H17"/>
  </mergeCells>
  <pageMargins left="0.39370078740157483" right="0.39370078740157483" top="0.70866141732283472" bottom="0.59055118110236227" header="0" footer="0"/>
  <pageSetup paperSize="9" scale="75"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zoomScaleNormal="100" workbookViewId="0">
      <selection activeCell="B1" sqref="B1:J1"/>
    </sheetView>
  </sheetViews>
  <sheetFormatPr defaultColWidth="0" defaultRowHeight="15"/>
  <cols>
    <col min="1" max="1" width="6.5" style="289" customWidth="1"/>
    <col min="2" max="2" width="8" style="289" customWidth="1"/>
    <col min="3" max="3" width="31.375" style="289" customWidth="1"/>
    <col min="4" max="4" width="11.75" style="289" customWidth="1"/>
    <col min="5" max="5" width="31.375" style="289" customWidth="1"/>
    <col min="6" max="6" width="2" style="289" customWidth="1"/>
    <col min="7" max="7" width="8" style="289" customWidth="1"/>
    <col min="8" max="8" width="31.375" style="289" customWidth="1"/>
    <col min="9" max="9" width="11.75" style="289" customWidth="1"/>
    <col min="10" max="10" width="31.375" style="289" customWidth="1"/>
    <col min="11" max="16346" width="38.625" style="289" customWidth="1"/>
    <col min="16347" max="16347" width="7.625" style="289" customWidth="1"/>
    <col min="16348" max="16348" width="6.625" style="289" customWidth="1"/>
    <col min="16349" max="16349" width="3.625" style="289" customWidth="1"/>
    <col min="16350" max="16350" width="4" style="289" customWidth="1"/>
    <col min="16351" max="16352" width="26.25" style="289" customWidth="1"/>
    <col min="16353" max="16353" width="29" style="289" customWidth="1"/>
    <col min="16354" max="16354" width="28.5" style="289" customWidth="1"/>
    <col min="16355" max="16355" width="23.625" style="289" customWidth="1"/>
    <col min="16356" max="16356" width="27.625" style="289" customWidth="1"/>
    <col min="16357" max="16357" width="25" style="289" customWidth="1"/>
    <col min="16358" max="16358" width="18.75" style="289" customWidth="1"/>
    <col min="16359" max="16360" width="17.75" style="289" customWidth="1"/>
    <col min="16361" max="16361" width="17.625" style="289" customWidth="1"/>
    <col min="16362" max="16362" width="19" style="289" customWidth="1"/>
    <col min="16363" max="16363" width="19.5" style="289" customWidth="1"/>
    <col min="16364" max="16364" width="17.25" style="289" customWidth="1"/>
    <col min="16365" max="16365" width="14.125" style="289" customWidth="1"/>
    <col min="16366" max="16366" width="16.625" style="289" customWidth="1"/>
    <col min="16367" max="16367" width="18.25" style="289" customWidth="1"/>
    <col min="16368" max="16368" width="16.75" style="289" customWidth="1"/>
    <col min="16369" max="16370" width="17.625" style="289" customWidth="1"/>
    <col min="16371" max="16371" width="16.125" style="289" customWidth="1"/>
    <col min="16372" max="16372" width="17.125" style="289" customWidth="1"/>
    <col min="16373" max="16373" width="21.75" style="289" customWidth="1"/>
    <col min="16374" max="16374" width="24.625" style="289" customWidth="1"/>
    <col min="16375" max="16375" width="21.25" style="289" customWidth="1"/>
    <col min="16376" max="16376" width="22.5" style="289" customWidth="1"/>
    <col min="16377" max="16377" width="22" style="289" customWidth="1"/>
    <col min="16378" max="16378" width="22.125" style="289" customWidth="1"/>
    <col min="16379" max="16379" width="21" style="289" customWidth="1"/>
    <col min="16380" max="16380" width="17.25" style="289" customWidth="1"/>
    <col min="16381" max="16381" width="21.25" style="289" customWidth="1"/>
    <col min="16382" max="16382" width="18.25" style="289" customWidth="1"/>
    <col min="16383" max="16383" width="20.5" style="289" customWidth="1"/>
    <col min="16384" max="16384" width="18.75" style="289" customWidth="1"/>
  </cols>
  <sheetData>
    <row r="1" spans="1:10" ht="19.7" customHeight="1">
      <c r="A1" s="1987">
        <v>177</v>
      </c>
      <c r="B1" s="2028" t="s">
        <v>1056</v>
      </c>
      <c r="C1" s="2086"/>
      <c r="D1" s="2086"/>
      <c r="E1" s="2086"/>
      <c r="F1" s="2086"/>
      <c r="G1" s="2086"/>
      <c r="H1" s="2086"/>
      <c r="I1" s="2086"/>
      <c r="J1" s="2086"/>
    </row>
    <row r="2" spans="1:10" ht="19.7" customHeight="1">
      <c r="A2" s="1987"/>
      <c r="B2" s="2102"/>
      <c r="C2" s="2102"/>
      <c r="D2" s="2102"/>
      <c r="E2" s="2102"/>
      <c r="F2" s="2102"/>
      <c r="G2" s="2102"/>
      <c r="H2" s="2102"/>
      <c r="I2" s="2102"/>
      <c r="J2" s="2102"/>
    </row>
    <row r="3" spans="1:10" ht="19.7" customHeight="1">
      <c r="A3" s="1987"/>
      <c r="B3" s="2028" t="s">
        <v>1057</v>
      </c>
      <c r="C3" s="2028"/>
      <c r="D3" s="2028"/>
      <c r="E3" s="2028"/>
      <c r="F3" s="2028"/>
      <c r="G3" s="2028"/>
      <c r="H3" s="2028"/>
      <c r="I3" s="2028"/>
      <c r="J3" s="2028"/>
    </row>
    <row r="4" spans="1:10" ht="19.7" customHeight="1">
      <c r="A4" s="1987"/>
      <c r="B4" s="2088" t="s">
        <v>1058</v>
      </c>
      <c r="C4" s="2088"/>
      <c r="D4" s="2088"/>
      <c r="E4" s="2088"/>
      <c r="F4" s="2088"/>
      <c r="G4" s="2088"/>
      <c r="H4" s="2088"/>
      <c r="I4" s="2088"/>
      <c r="J4" s="2088"/>
    </row>
    <row r="5" spans="1:10" ht="19.7" customHeight="1">
      <c r="A5" s="1987"/>
      <c r="J5" s="1001" t="s">
        <v>361</v>
      </c>
    </row>
    <row r="6" spans="1:10" ht="19.7" customHeight="1">
      <c r="A6" s="1987"/>
      <c r="B6" s="2085" t="s">
        <v>886</v>
      </c>
      <c r="C6" s="2085"/>
      <c r="D6" s="2085"/>
      <c r="E6" s="1625" t="s">
        <v>887</v>
      </c>
      <c r="F6" s="1626"/>
      <c r="G6" s="1635"/>
      <c r="H6" s="2085" t="s">
        <v>888</v>
      </c>
      <c r="I6" s="2085"/>
      <c r="J6" s="1625" t="s">
        <v>889</v>
      </c>
    </row>
    <row r="7" spans="1:10" ht="7.5" customHeight="1">
      <c r="A7" s="1987"/>
      <c r="B7" s="1022"/>
      <c r="C7" s="1023"/>
      <c r="D7" s="1175"/>
      <c r="E7" s="1021"/>
      <c r="F7" s="1021"/>
      <c r="G7" s="1022"/>
      <c r="H7" s="1023"/>
      <c r="I7" s="1024"/>
      <c r="J7" s="1021"/>
    </row>
    <row r="8" spans="1:10" ht="24" customHeight="1">
      <c r="A8" s="1987"/>
      <c r="B8" s="1080"/>
      <c r="C8" s="1080"/>
      <c r="D8" s="1176"/>
      <c r="E8" s="1080"/>
      <c r="F8" s="1080"/>
      <c r="G8" s="1025" t="s">
        <v>78</v>
      </c>
      <c r="H8" s="1025" t="s">
        <v>114</v>
      </c>
      <c r="I8" s="1026">
        <v>1639060</v>
      </c>
      <c r="J8" s="1066" t="s">
        <v>643</v>
      </c>
    </row>
    <row r="9" spans="1:10" ht="39.6" customHeight="1">
      <c r="A9" s="1987"/>
      <c r="B9" s="1025" t="s">
        <v>77</v>
      </c>
      <c r="C9" s="1025" t="s">
        <v>619</v>
      </c>
      <c r="D9" s="1026">
        <v>1702946</v>
      </c>
      <c r="E9" s="1066" t="s">
        <v>634</v>
      </c>
      <c r="F9" s="1066"/>
      <c r="G9" s="1025" t="s">
        <v>79</v>
      </c>
      <c r="H9" s="1025" t="s">
        <v>1059</v>
      </c>
      <c r="I9" s="1026">
        <v>63886</v>
      </c>
      <c r="J9" s="1066" t="s">
        <v>1060</v>
      </c>
    </row>
    <row r="10" spans="1:10" ht="24" customHeight="1" thickBot="1">
      <c r="A10" s="1987"/>
      <c r="B10" s="1177"/>
      <c r="C10" s="1035" t="s">
        <v>620</v>
      </c>
      <c r="D10" s="1036">
        <v>1702946</v>
      </c>
      <c r="E10" s="1037" t="s">
        <v>635</v>
      </c>
      <c r="F10" s="1038"/>
      <c r="G10" s="1177"/>
      <c r="H10" s="1178" t="s">
        <v>620</v>
      </c>
      <c r="I10" s="1036">
        <v>1702946</v>
      </c>
      <c r="J10" s="1037" t="s">
        <v>635</v>
      </c>
    </row>
    <row r="11" spans="1:10" ht="19.7" customHeight="1" thickTop="1">
      <c r="A11" s="1987"/>
      <c r="B11" s="1079"/>
      <c r="C11" s="1079"/>
      <c r="D11" s="1179"/>
      <c r="E11" s="1079"/>
      <c r="F11" s="1079"/>
      <c r="G11" s="1079"/>
      <c r="H11" s="1079"/>
      <c r="I11" s="1081"/>
      <c r="J11" s="1180"/>
    </row>
    <row r="12" spans="1:10" ht="19.7" customHeight="1">
      <c r="A12" s="1987"/>
      <c r="B12" s="2103" t="s">
        <v>1061</v>
      </c>
      <c r="C12" s="2103"/>
      <c r="D12" s="2103"/>
      <c r="E12" s="2103"/>
      <c r="F12" s="2103"/>
      <c r="G12" s="2103"/>
      <c r="H12" s="2103"/>
      <c r="I12" s="2104"/>
      <c r="J12" s="2105"/>
    </row>
    <row r="13" spans="1:10" ht="19.7" customHeight="1">
      <c r="A13" s="1987"/>
      <c r="B13" s="2106" t="s">
        <v>1062</v>
      </c>
      <c r="C13" s="2106"/>
      <c r="D13" s="2106"/>
      <c r="E13" s="2106"/>
      <c r="F13" s="2106"/>
      <c r="G13" s="2106"/>
      <c r="H13" s="2106"/>
      <c r="I13" s="2107"/>
      <c r="J13" s="2108"/>
    </row>
    <row r="14" spans="1:10" ht="19.7" customHeight="1">
      <c r="A14" s="1987"/>
      <c r="B14" s="1080"/>
      <c r="C14" s="1080"/>
      <c r="D14" s="1080"/>
      <c r="E14" s="1080"/>
      <c r="F14" s="1080"/>
      <c r="G14" s="1080"/>
      <c r="H14" s="1080"/>
      <c r="I14" s="1104"/>
      <c r="J14" s="1001" t="s">
        <v>361</v>
      </c>
    </row>
    <row r="15" spans="1:10" ht="19.7" customHeight="1">
      <c r="A15" s="1987"/>
      <c r="B15" s="2100" t="s">
        <v>888</v>
      </c>
      <c r="C15" s="2100"/>
      <c r="D15" s="2100"/>
      <c r="E15" s="1633" t="s">
        <v>889</v>
      </c>
      <c r="F15" s="1634"/>
      <c r="G15" s="1636"/>
      <c r="H15" s="2100" t="s">
        <v>886</v>
      </c>
      <c r="I15" s="2100"/>
      <c r="J15" s="1633" t="s">
        <v>887</v>
      </c>
    </row>
    <row r="16" spans="1:10" ht="7.5" customHeight="1">
      <c r="A16" s="1987"/>
      <c r="B16" s="1002"/>
      <c r="C16" s="1025"/>
      <c r="D16" s="1031"/>
      <c r="E16" s="1027"/>
      <c r="F16" s="1027"/>
      <c r="G16" s="1002"/>
      <c r="H16" s="1002"/>
      <c r="I16" s="1026"/>
      <c r="J16" s="1028"/>
    </row>
    <row r="17" spans="1:15" ht="39.6" customHeight="1">
      <c r="A17" s="1987"/>
      <c r="B17" s="1044"/>
      <c r="C17" s="1045"/>
      <c r="D17" s="1026"/>
      <c r="E17" s="1046"/>
      <c r="F17" s="1046"/>
      <c r="G17" s="1025" t="s">
        <v>79</v>
      </c>
      <c r="H17" s="1025" t="s">
        <v>1059</v>
      </c>
      <c r="I17" s="1026">
        <v>63886</v>
      </c>
      <c r="J17" s="1066" t="s">
        <v>1060</v>
      </c>
    </row>
    <row r="18" spans="1:15" ht="39.6" customHeight="1">
      <c r="A18" s="1987"/>
      <c r="B18" s="1045" t="s">
        <v>53</v>
      </c>
      <c r="C18" s="1045" t="s">
        <v>366</v>
      </c>
      <c r="D18" s="1026">
        <v>316202</v>
      </c>
      <c r="E18" s="1047" t="s">
        <v>799</v>
      </c>
      <c r="F18" s="1047"/>
      <c r="G18" s="1045" t="s">
        <v>53</v>
      </c>
      <c r="H18" s="1045" t="s">
        <v>366</v>
      </c>
      <c r="I18" s="1056" t="s">
        <v>260</v>
      </c>
      <c r="J18" s="1047" t="s">
        <v>799</v>
      </c>
    </row>
    <row r="19" spans="1:15" ht="39.6" customHeight="1">
      <c r="A19" s="1987"/>
      <c r="B19" s="1045" t="s">
        <v>1063</v>
      </c>
      <c r="C19" s="1045" t="s">
        <v>1064</v>
      </c>
      <c r="D19" s="1181" t="s">
        <v>405</v>
      </c>
      <c r="E19" s="1066" t="s">
        <v>1065</v>
      </c>
      <c r="F19" s="1066"/>
      <c r="G19" s="1045" t="s">
        <v>1063</v>
      </c>
      <c r="H19" s="1045" t="s">
        <v>1064</v>
      </c>
      <c r="I19" s="1181" t="s">
        <v>405</v>
      </c>
      <c r="J19" s="1066" t="s">
        <v>1065</v>
      </c>
    </row>
    <row r="20" spans="1:15" ht="24" customHeight="1">
      <c r="A20" s="1987"/>
      <c r="B20" s="1025" t="s">
        <v>943</v>
      </c>
      <c r="C20" s="1025" t="s">
        <v>1066</v>
      </c>
      <c r="D20" s="1026">
        <v>11814</v>
      </c>
      <c r="E20" s="1047" t="s">
        <v>1067</v>
      </c>
      <c r="F20" s="1047"/>
      <c r="G20" s="1025" t="s">
        <v>946</v>
      </c>
      <c r="H20" s="1025" t="s">
        <v>1066</v>
      </c>
      <c r="I20" s="1026">
        <v>235759</v>
      </c>
      <c r="J20" s="1047" t="s">
        <v>1067</v>
      </c>
      <c r="K20" s="300"/>
      <c r="L20" s="300"/>
      <c r="M20" s="300"/>
      <c r="N20" s="300"/>
      <c r="O20" s="300"/>
    </row>
    <row r="21" spans="1:15" ht="39.6" customHeight="1">
      <c r="A21" s="1987"/>
      <c r="B21" s="1045" t="s">
        <v>957</v>
      </c>
      <c r="C21" s="1045" t="s">
        <v>1068</v>
      </c>
      <c r="D21" s="1048">
        <v>8259</v>
      </c>
      <c r="E21" s="1066" t="s">
        <v>1069</v>
      </c>
      <c r="F21" s="1066"/>
      <c r="G21" s="1045" t="s">
        <v>960</v>
      </c>
      <c r="H21" s="1045" t="s">
        <v>1068</v>
      </c>
      <c r="I21" s="1026">
        <v>15206</v>
      </c>
      <c r="J21" s="1066" t="s">
        <v>1069</v>
      </c>
      <c r="K21" s="300"/>
      <c r="L21" s="300"/>
      <c r="M21" s="300"/>
      <c r="N21" s="300"/>
      <c r="O21" s="300"/>
    </row>
    <row r="22" spans="1:15" ht="24" customHeight="1">
      <c r="A22" s="1987"/>
      <c r="B22" s="1045" t="s">
        <v>1070</v>
      </c>
      <c r="C22" s="1045" t="s">
        <v>1071</v>
      </c>
      <c r="D22" s="1056" t="s">
        <v>260</v>
      </c>
      <c r="E22" s="1047" t="s">
        <v>1072</v>
      </c>
      <c r="F22" s="1047"/>
      <c r="G22" s="1045" t="s">
        <v>1073</v>
      </c>
      <c r="H22" s="1045" t="s">
        <v>1071</v>
      </c>
      <c r="I22" s="1026">
        <v>248</v>
      </c>
      <c r="J22" s="1047" t="s">
        <v>1072</v>
      </c>
    </row>
    <row r="23" spans="1:15" ht="24" customHeight="1">
      <c r="A23" s="1987"/>
      <c r="B23" s="1045" t="s">
        <v>975</v>
      </c>
      <c r="C23" s="1045" t="s">
        <v>1074</v>
      </c>
      <c r="D23" s="1026">
        <v>202147</v>
      </c>
      <c r="E23" s="1047" t="s">
        <v>1075</v>
      </c>
      <c r="F23" s="1047"/>
      <c r="G23" s="1045" t="s">
        <v>978</v>
      </c>
      <c r="H23" s="1055" t="s">
        <v>1074</v>
      </c>
      <c r="I23" s="1026">
        <v>84110</v>
      </c>
      <c r="J23" s="1047" t="s">
        <v>1075</v>
      </c>
    </row>
    <row r="24" spans="1:15" ht="71.25" customHeight="1">
      <c r="A24" s="1987"/>
      <c r="B24" s="1045" t="s">
        <v>989</v>
      </c>
      <c r="C24" s="1045" t="s">
        <v>990</v>
      </c>
      <c r="D24" s="737" t="s">
        <v>405</v>
      </c>
      <c r="E24" s="1066" t="s">
        <v>991</v>
      </c>
      <c r="F24" s="1066"/>
      <c r="G24" s="1045" t="s">
        <v>989</v>
      </c>
      <c r="H24" s="1045" t="s">
        <v>990</v>
      </c>
      <c r="I24" s="737" t="s">
        <v>405</v>
      </c>
      <c r="J24" s="1066" t="s">
        <v>991</v>
      </c>
    </row>
    <row r="25" spans="1:15" ht="24" customHeight="1">
      <c r="A25" s="1987"/>
      <c r="B25" s="1045" t="s">
        <v>1076</v>
      </c>
      <c r="C25" s="1045" t="s">
        <v>1077</v>
      </c>
      <c r="D25" s="1026">
        <v>-139213</v>
      </c>
      <c r="E25" s="1047" t="s">
        <v>1078</v>
      </c>
      <c r="F25" s="1047"/>
      <c r="G25" s="1069"/>
      <c r="H25" s="1045"/>
      <c r="I25" s="1113"/>
      <c r="J25" s="1051"/>
    </row>
    <row r="26" spans="1:15" ht="24" customHeight="1" thickBot="1">
      <c r="A26" s="1987"/>
      <c r="B26" s="1177"/>
      <c r="C26" s="1035" t="s">
        <v>620</v>
      </c>
      <c r="D26" s="1036">
        <v>399209</v>
      </c>
      <c r="E26" s="1037" t="s">
        <v>635</v>
      </c>
      <c r="F26" s="1038"/>
      <c r="G26" s="1177"/>
      <c r="H26" s="1035" t="s">
        <v>620</v>
      </c>
      <c r="I26" s="1036">
        <v>399209</v>
      </c>
      <c r="J26" s="1037" t="s">
        <v>635</v>
      </c>
    </row>
    <row r="27" spans="1:15" ht="36.75" customHeight="1" thickTop="1">
      <c r="A27" s="962"/>
      <c r="B27" s="378"/>
      <c r="C27" s="378"/>
      <c r="D27" s="1182"/>
      <c r="E27" s="378"/>
      <c r="F27" s="378"/>
      <c r="G27" s="525"/>
      <c r="H27" s="525"/>
      <c r="I27" s="525"/>
      <c r="J27" s="525"/>
    </row>
    <row r="28" spans="1:15" ht="36.75" customHeight="1">
      <c r="A28" s="962"/>
      <c r="B28" s="373"/>
      <c r="C28" s="373"/>
      <c r="D28" s="632"/>
      <c r="E28" s="373"/>
      <c r="F28" s="373"/>
      <c r="G28" s="373"/>
      <c r="H28" s="373"/>
      <c r="I28" s="373"/>
      <c r="J28" s="373"/>
    </row>
    <row r="29" spans="1:15" ht="36.75" customHeight="1">
      <c r="B29" s="373"/>
      <c r="C29" s="373"/>
      <c r="D29" s="373"/>
      <c r="E29" s="373"/>
      <c r="F29" s="373"/>
      <c r="G29" s="373"/>
      <c r="H29" s="373"/>
      <c r="I29" s="373"/>
      <c r="J29" s="373"/>
    </row>
  </sheetData>
  <mergeCells count="11">
    <mergeCell ref="H15:I15"/>
    <mergeCell ref="A1:A26"/>
    <mergeCell ref="B1:J1"/>
    <mergeCell ref="B2:J2"/>
    <mergeCell ref="B3:J3"/>
    <mergeCell ref="B4:J4"/>
    <mergeCell ref="B6:D6"/>
    <mergeCell ref="H6:I6"/>
    <mergeCell ref="B12:J12"/>
    <mergeCell ref="B13:J13"/>
    <mergeCell ref="B15:D15"/>
  </mergeCells>
  <pageMargins left="0.39370078740157483" right="0.39370078740157483" top="0.59055118110236227" bottom="0.78740157480314965" header="0" footer="0"/>
  <pageSetup paperSize="9" scale="75"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zoomScaleNormal="100" workbookViewId="0">
      <selection activeCell="B1" sqref="B1:J1"/>
    </sheetView>
  </sheetViews>
  <sheetFormatPr defaultColWidth="0" defaultRowHeight="15"/>
  <cols>
    <col min="1" max="1" width="6.5" style="289" customWidth="1"/>
    <col min="2" max="2" width="8" style="289" customWidth="1"/>
    <col min="3" max="3" width="31.375" style="289" customWidth="1"/>
    <col min="4" max="4" width="11.75" style="289" customWidth="1"/>
    <col min="5" max="5" width="31.375" style="289" customWidth="1"/>
    <col min="6" max="6" width="2" style="289" customWidth="1"/>
    <col min="7" max="7" width="8" style="289" customWidth="1"/>
    <col min="8" max="8" width="31.375" style="289" customWidth="1"/>
    <col min="9" max="9" width="11.75" style="289" customWidth="1"/>
    <col min="10" max="10" width="31.375" style="289" customWidth="1"/>
    <col min="11" max="16346" width="38.625" style="289" customWidth="1"/>
    <col min="16347" max="16347" width="7.625" style="289" customWidth="1"/>
    <col min="16348" max="16348" width="6.625" style="289" customWidth="1"/>
    <col min="16349" max="16349" width="3.625" style="289" customWidth="1"/>
    <col min="16350" max="16350" width="4" style="289" customWidth="1"/>
    <col min="16351" max="16352" width="26.25" style="289" customWidth="1"/>
    <col min="16353" max="16353" width="29" style="289" customWidth="1"/>
    <col min="16354" max="16354" width="28.5" style="289" customWidth="1"/>
    <col min="16355" max="16355" width="23.625" style="289" customWidth="1"/>
    <col min="16356" max="16356" width="27.625" style="289" customWidth="1"/>
    <col min="16357" max="16357" width="25" style="289" customWidth="1"/>
    <col min="16358" max="16358" width="18.75" style="289" customWidth="1"/>
    <col min="16359" max="16360" width="17.75" style="289" customWidth="1"/>
    <col min="16361" max="16361" width="17.625" style="289" customWidth="1"/>
    <col min="16362" max="16362" width="19" style="289" customWidth="1"/>
    <col min="16363" max="16363" width="19.5" style="289" customWidth="1"/>
    <col min="16364" max="16364" width="17.25" style="289" customWidth="1"/>
    <col min="16365" max="16365" width="14.125" style="289" customWidth="1"/>
    <col min="16366" max="16366" width="16.625" style="289" customWidth="1"/>
    <col min="16367" max="16367" width="18.25" style="289" customWidth="1"/>
    <col min="16368" max="16368" width="16.75" style="289" customWidth="1"/>
    <col min="16369" max="16370" width="17.625" style="289" customWidth="1"/>
    <col min="16371" max="16371" width="16.125" style="289" customWidth="1"/>
    <col min="16372" max="16372" width="17.125" style="289" customWidth="1"/>
    <col min="16373" max="16373" width="21.75" style="289" customWidth="1"/>
    <col min="16374" max="16374" width="24.625" style="289" customWidth="1"/>
    <col min="16375" max="16375" width="21.25" style="289" customWidth="1"/>
    <col min="16376" max="16376" width="22.5" style="289" customWidth="1"/>
    <col min="16377" max="16377" width="22" style="289" customWidth="1"/>
    <col min="16378" max="16378" width="22.125" style="289" customWidth="1"/>
    <col min="16379" max="16379" width="21" style="289" customWidth="1"/>
    <col min="16380" max="16380" width="17.25" style="289" customWidth="1"/>
    <col min="16381" max="16381" width="21.25" style="289" customWidth="1"/>
    <col min="16382" max="16382" width="18.25" style="289" customWidth="1"/>
    <col min="16383" max="16383" width="20.5" style="289" customWidth="1"/>
    <col min="16384" max="16384" width="18.75" style="289" customWidth="1"/>
  </cols>
  <sheetData>
    <row r="1" spans="1:10" ht="19.7" customHeight="1">
      <c r="A1" s="1987">
        <v>178</v>
      </c>
      <c r="B1" s="2028" t="s">
        <v>1079</v>
      </c>
      <c r="C1" s="2028"/>
      <c r="D1" s="2028"/>
      <c r="E1" s="2028"/>
      <c r="F1" s="2028"/>
      <c r="G1" s="2028"/>
      <c r="H1" s="2028"/>
      <c r="I1" s="2028"/>
      <c r="J1" s="2028"/>
    </row>
    <row r="2" spans="1:10" ht="19.7" customHeight="1">
      <c r="A2" s="1987"/>
      <c r="B2" s="2088" t="s">
        <v>2021</v>
      </c>
      <c r="C2" s="2088"/>
      <c r="D2" s="2088"/>
      <c r="E2" s="2088"/>
      <c r="F2" s="2088"/>
      <c r="G2" s="2088"/>
      <c r="H2" s="2088"/>
      <c r="I2" s="2088"/>
      <c r="J2" s="2088"/>
    </row>
    <row r="3" spans="1:10" ht="19.7" customHeight="1">
      <c r="A3" s="1987"/>
      <c r="J3" s="1020" t="s">
        <v>361</v>
      </c>
    </row>
    <row r="4" spans="1:10" ht="19.7" customHeight="1">
      <c r="A4" s="1987"/>
      <c r="B4" s="2085" t="s">
        <v>1001</v>
      </c>
      <c r="C4" s="2085"/>
      <c r="D4" s="2085"/>
      <c r="E4" s="1625" t="s">
        <v>1002</v>
      </c>
      <c r="F4" s="1626"/>
      <c r="G4" s="2085" t="s">
        <v>1003</v>
      </c>
      <c r="H4" s="2085"/>
      <c r="I4" s="1635"/>
      <c r="J4" s="1625" t="s">
        <v>1004</v>
      </c>
    </row>
    <row r="5" spans="1:10" ht="7.5" customHeight="1">
      <c r="A5" s="1987"/>
      <c r="B5" s="1022"/>
      <c r="C5" s="1023"/>
      <c r="D5" s="1175"/>
      <c r="E5" s="1021"/>
      <c r="F5" s="1021"/>
      <c r="G5" s="1022"/>
      <c r="H5" s="1023"/>
      <c r="I5" s="1024"/>
      <c r="J5" s="1021"/>
    </row>
    <row r="6" spans="1:10" ht="19.7" customHeight="1">
      <c r="A6" s="1987"/>
      <c r="B6" s="1109"/>
      <c r="C6" s="1081"/>
      <c r="D6" s="1110"/>
      <c r="E6" s="1111"/>
      <c r="F6" s="1111"/>
      <c r="G6" s="1055" t="s">
        <v>1076</v>
      </c>
      <c r="H6" s="1055" t="s">
        <v>1077</v>
      </c>
      <c r="I6" s="1056">
        <v>-139213</v>
      </c>
      <c r="J6" s="1072" t="s">
        <v>1078</v>
      </c>
    </row>
    <row r="7" spans="1:10" ht="19.7" customHeight="1">
      <c r="A7" s="1987"/>
      <c r="B7" s="1109"/>
      <c r="C7" s="1081"/>
      <c r="D7" s="1110"/>
      <c r="E7" s="1111"/>
      <c r="F7" s="1111"/>
      <c r="G7" s="1055" t="s">
        <v>1005</v>
      </c>
      <c r="H7" s="1183" t="s">
        <v>1080</v>
      </c>
      <c r="I7" s="1056">
        <v>84</v>
      </c>
      <c r="J7" s="1072" t="s">
        <v>1081</v>
      </c>
    </row>
    <row r="8" spans="1:10" ht="19.7" customHeight="1">
      <c r="A8" s="1987"/>
      <c r="B8" s="1109"/>
      <c r="C8" s="1081"/>
      <c r="D8" s="1110"/>
      <c r="E8" s="1111"/>
      <c r="F8" s="1111"/>
      <c r="G8" s="1055" t="s">
        <v>1008</v>
      </c>
      <c r="H8" s="1055" t="s">
        <v>1082</v>
      </c>
      <c r="I8" s="1056">
        <v>-267</v>
      </c>
      <c r="J8" s="1070" t="s">
        <v>1083</v>
      </c>
    </row>
    <row r="9" spans="1:10" ht="33.950000000000003" customHeight="1">
      <c r="A9" s="1987"/>
      <c r="B9" s="1055" t="s">
        <v>1013</v>
      </c>
      <c r="C9" s="1055" t="s">
        <v>1084</v>
      </c>
      <c r="D9" s="1056">
        <v>-291</v>
      </c>
      <c r="E9" s="1070" t="s">
        <v>1085</v>
      </c>
      <c r="F9" s="1070"/>
      <c r="G9" s="1076"/>
      <c r="H9" s="1055"/>
      <c r="I9" s="1168"/>
      <c r="J9" s="1070"/>
    </row>
    <row r="10" spans="1:10" ht="33.950000000000003" customHeight="1">
      <c r="A10" s="1987"/>
      <c r="B10" s="1055" t="s">
        <v>1016</v>
      </c>
      <c r="C10" s="1055" t="s">
        <v>1017</v>
      </c>
      <c r="D10" s="1056">
        <v>-139105</v>
      </c>
      <c r="E10" s="1070" t="s">
        <v>1018</v>
      </c>
      <c r="F10" s="1072"/>
      <c r="G10" s="1076"/>
      <c r="H10" s="1076"/>
      <c r="I10" s="1168"/>
      <c r="J10" s="1070"/>
    </row>
    <row r="11" spans="1:10" ht="52.5" customHeight="1" thickBot="1">
      <c r="A11" s="1987"/>
      <c r="B11" s="1177"/>
      <c r="C11" s="1035" t="s">
        <v>620</v>
      </c>
      <c r="D11" s="1036">
        <v>-139396</v>
      </c>
      <c r="E11" s="1184" t="s">
        <v>635</v>
      </c>
      <c r="F11" s="1153"/>
      <c r="G11" s="1177"/>
      <c r="H11" s="1035" t="s">
        <v>1019</v>
      </c>
      <c r="I11" s="1036">
        <v>-139396</v>
      </c>
      <c r="J11" s="1151" t="s">
        <v>1086</v>
      </c>
    </row>
    <row r="12" spans="1:10" ht="11.25" customHeight="1" thickTop="1">
      <c r="A12" s="1987"/>
      <c r="B12" s="1079"/>
      <c r="C12" s="1079"/>
      <c r="D12" s="1079"/>
      <c r="E12" s="1079"/>
      <c r="F12" s="1079"/>
      <c r="G12" s="1079"/>
      <c r="H12" s="1079"/>
      <c r="I12" s="1081"/>
      <c r="J12" s="1180"/>
    </row>
    <row r="13" spans="1:10" ht="19.7" customHeight="1">
      <c r="A13" s="1987"/>
      <c r="B13" s="2093" t="s">
        <v>1087</v>
      </c>
      <c r="C13" s="2093"/>
      <c r="D13" s="2093"/>
      <c r="E13" s="2093"/>
      <c r="F13" s="2093"/>
      <c r="G13" s="2093"/>
      <c r="H13" s="2093"/>
      <c r="I13" s="2094"/>
      <c r="J13" s="2095"/>
    </row>
    <row r="14" spans="1:10" ht="19.7" customHeight="1">
      <c r="A14" s="1987"/>
      <c r="B14" s="2096" t="s">
        <v>2022</v>
      </c>
      <c r="C14" s="2096"/>
      <c r="D14" s="2096"/>
      <c r="E14" s="2096"/>
      <c r="F14" s="2096"/>
      <c r="G14" s="2096"/>
      <c r="H14" s="2096"/>
      <c r="I14" s="2097"/>
      <c r="J14" s="2098"/>
    </row>
    <row r="15" spans="1:10" ht="19.7" customHeight="1">
      <c r="A15" s="1987"/>
      <c r="B15" s="1080"/>
      <c r="C15" s="1080"/>
      <c r="D15" s="1080"/>
      <c r="E15" s="1080"/>
      <c r="F15" s="1080"/>
      <c r="G15" s="1080"/>
      <c r="H15" s="1080"/>
      <c r="I15" s="1104"/>
      <c r="J15" s="1020" t="s">
        <v>361</v>
      </c>
    </row>
    <row r="16" spans="1:10" ht="19.7" customHeight="1">
      <c r="A16" s="1987"/>
      <c r="B16" s="2100" t="s">
        <v>1001</v>
      </c>
      <c r="C16" s="2100"/>
      <c r="D16" s="2100"/>
      <c r="E16" s="1633" t="s">
        <v>1002</v>
      </c>
      <c r="F16" s="1634"/>
      <c r="G16" s="2100" t="s">
        <v>1003</v>
      </c>
      <c r="H16" s="2100"/>
      <c r="I16" s="1636"/>
      <c r="J16" s="1633" t="s">
        <v>1004</v>
      </c>
    </row>
    <row r="17" spans="1:15" ht="7.5" customHeight="1">
      <c r="A17" s="1987"/>
      <c r="B17" s="1002"/>
      <c r="C17" s="1025"/>
      <c r="D17" s="1026"/>
      <c r="E17" s="1027"/>
      <c r="F17" s="1027"/>
      <c r="G17" s="1002"/>
      <c r="H17" s="1002"/>
      <c r="I17" s="1026"/>
      <c r="J17" s="1028"/>
    </row>
    <row r="18" spans="1:15" ht="33.950000000000003" customHeight="1">
      <c r="A18" s="1987"/>
      <c r="B18" s="1044"/>
      <c r="C18" s="1045"/>
      <c r="D18" s="1031"/>
      <c r="E18" s="1046"/>
      <c r="F18" s="1046"/>
      <c r="G18" s="1055" t="s">
        <v>1016</v>
      </c>
      <c r="H18" s="1045" t="s">
        <v>1023</v>
      </c>
      <c r="I18" s="1026">
        <v>-139105</v>
      </c>
      <c r="J18" s="1066" t="s">
        <v>1018</v>
      </c>
    </row>
    <row r="19" spans="1:15" ht="19.7" customHeight="1">
      <c r="A19" s="1987"/>
      <c r="B19" s="1045"/>
      <c r="C19" s="1185"/>
      <c r="D19" s="1031"/>
      <c r="E19" s="1046"/>
      <c r="F19" s="1046"/>
      <c r="G19" s="1055" t="s">
        <v>1024</v>
      </c>
      <c r="H19" s="1158" t="s">
        <v>1025</v>
      </c>
      <c r="I19" s="1159">
        <v>19639</v>
      </c>
      <c r="J19" s="1186" t="s">
        <v>1026</v>
      </c>
    </row>
    <row r="20" spans="1:15" ht="33.950000000000003" customHeight="1">
      <c r="A20" s="1987"/>
      <c r="B20" s="1156" t="s">
        <v>401</v>
      </c>
      <c r="C20" s="1156" t="s">
        <v>1027</v>
      </c>
      <c r="D20" s="1154">
        <v>105983</v>
      </c>
      <c r="E20" s="1187" t="s">
        <v>1028</v>
      </c>
      <c r="F20" s="1187"/>
      <c r="G20" s="1152" t="s">
        <v>401</v>
      </c>
      <c r="H20" s="1152" t="s">
        <v>1029</v>
      </c>
      <c r="I20" s="1154">
        <v>264727</v>
      </c>
      <c r="J20" s="1188" t="s">
        <v>1030</v>
      </c>
      <c r="K20" s="300"/>
    </row>
    <row r="21" spans="1:15" ht="33.950000000000003" customHeight="1">
      <c r="A21" s="1987"/>
      <c r="B21" s="1165" t="s">
        <v>1031</v>
      </c>
      <c r="C21" s="1189" t="s">
        <v>1032</v>
      </c>
      <c r="D21" s="1026">
        <v>133</v>
      </c>
      <c r="E21" s="1190" t="s">
        <v>1033</v>
      </c>
      <c r="F21" s="1190"/>
      <c r="G21" s="1045"/>
      <c r="H21" s="1045"/>
      <c r="I21" s="1113"/>
      <c r="J21" s="1051"/>
      <c r="K21" s="300"/>
      <c r="L21" s="300"/>
      <c r="M21" s="300"/>
      <c r="N21" s="300"/>
      <c r="O21" s="300"/>
    </row>
    <row r="22" spans="1:15" ht="19.7" customHeight="1">
      <c r="A22" s="1987"/>
      <c r="B22" s="1165" t="s">
        <v>1034</v>
      </c>
      <c r="C22" s="1189" t="s">
        <v>1035</v>
      </c>
      <c r="D22" s="1026">
        <v>-2157</v>
      </c>
      <c r="E22" s="1191" t="s">
        <v>1036</v>
      </c>
      <c r="F22" s="1191"/>
      <c r="G22" s="1165" t="s">
        <v>1034</v>
      </c>
      <c r="H22" s="1189" t="s">
        <v>1035</v>
      </c>
      <c r="I22" s="1026">
        <v>192795</v>
      </c>
      <c r="J22" s="1191" t="s">
        <v>1036</v>
      </c>
      <c r="K22" s="300"/>
      <c r="L22" s="300"/>
      <c r="M22" s="300"/>
      <c r="N22" s="300"/>
      <c r="O22" s="300"/>
    </row>
    <row r="23" spans="1:15" ht="19.7" customHeight="1">
      <c r="A23" s="1987"/>
      <c r="B23" s="1165" t="s">
        <v>1037</v>
      </c>
      <c r="C23" s="1189" t="s">
        <v>1038</v>
      </c>
      <c r="D23" s="1026">
        <v>-26114</v>
      </c>
      <c r="E23" s="1191" t="s">
        <v>1039</v>
      </c>
      <c r="F23" s="1191"/>
      <c r="G23" s="1165" t="s">
        <v>1037</v>
      </c>
      <c r="H23" s="1189" t="s">
        <v>1038</v>
      </c>
      <c r="I23" s="1026">
        <v>58980</v>
      </c>
      <c r="J23" s="1191" t="s">
        <v>1039</v>
      </c>
    </row>
    <row r="24" spans="1:15" ht="19.7" customHeight="1">
      <c r="A24" s="1987"/>
      <c r="B24" s="1165" t="s">
        <v>1040</v>
      </c>
      <c r="C24" s="1189" t="s">
        <v>1088</v>
      </c>
      <c r="D24" s="1026">
        <v>62550</v>
      </c>
      <c r="E24" s="1191" t="s">
        <v>1041</v>
      </c>
      <c r="F24" s="1191"/>
      <c r="G24" s="1165" t="s">
        <v>1040</v>
      </c>
      <c r="H24" s="1189" t="s">
        <v>1088</v>
      </c>
      <c r="I24" s="1026">
        <v>-461</v>
      </c>
      <c r="J24" s="1191" t="s">
        <v>1041</v>
      </c>
    </row>
    <row r="25" spans="1:15" ht="33.950000000000003" customHeight="1">
      <c r="A25" s="1987"/>
      <c r="B25" s="1165" t="s">
        <v>1042</v>
      </c>
      <c r="C25" s="1189" t="s">
        <v>1043</v>
      </c>
      <c r="D25" s="1026">
        <v>15634</v>
      </c>
      <c r="E25" s="1191" t="s">
        <v>1044</v>
      </c>
      <c r="F25" s="1191"/>
      <c r="G25" s="1165" t="s">
        <v>1042</v>
      </c>
      <c r="H25" s="1189" t="s">
        <v>1043</v>
      </c>
      <c r="I25" s="1026">
        <v>4263</v>
      </c>
      <c r="J25" s="1191" t="s">
        <v>1044</v>
      </c>
    </row>
    <row r="26" spans="1:15" ht="33.950000000000003" customHeight="1">
      <c r="A26" s="1987"/>
      <c r="B26" s="1165" t="s">
        <v>1045</v>
      </c>
      <c r="C26" s="1189" t="s">
        <v>1046</v>
      </c>
      <c r="D26" s="1026">
        <v>908</v>
      </c>
      <c r="E26" s="1191" t="s">
        <v>1047</v>
      </c>
      <c r="F26" s="1191"/>
      <c r="G26" s="1165" t="s">
        <v>1045</v>
      </c>
      <c r="H26" s="1189" t="s">
        <v>1046</v>
      </c>
      <c r="I26" s="1713" t="s">
        <v>1089</v>
      </c>
      <c r="J26" s="1191" t="s">
        <v>1047</v>
      </c>
    </row>
    <row r="27" spans="1:15" ht="33.950000000000003" customHeight="1">
      <c r="A27" s="1987"/>
      <c r="B27" s="1165" t="s">
        <v>1048</v>
      </c>
      <c r="C27" s="1189" t="s">
        <v>1049</v>
      </c>
      <c r="D27" s="1026">
        <v>-9082</v>
      </c>
      <c r="E27" s="1191" t="s">
        <v>1050</v>
      </c>
      <c r="F27" s="1191"/>
      <c r="G27" s="1165" t="s">
        <v>1048</v>
      </c>
      <c r="H27" s="1189" t="s">
        <v>1049</v>
      </c>
      <c r="I27" s="1708" t="s">
        <v>1089</v>
      </c>
      <c r="J27" s="1191" t="s">
        <v>1050</v>
      </c>
    </row>
    <row r="28" spans="1:15" ht="19.7" customHeight="1" thickBot="1">
      <c r="A28" s="1987"/>
      <c r="B28" s="1169" t="s">
        <v>1051</v>
      </c>
      <c r="C28" s="1192" t="s">
        <v>1052</v>
      </c>
      <c r="D28" s="1171">
        <v>64111</v>
      </c>
      <c r="E28" s="1193" t="s">
        <v>1053</v>
      </c>
      <c r="F28" s="1194"/>
      <c r="G28" s="1169" t="s">
        <v>1051</v>
      </c>
      <c r="H28" s="1192" t="s">
        <v>1054</v>
      </c>
      <c r="I28" s="1171">
        <v>9150</v>
      </c>
      <c r="J28" s="1193" t="s">
        <v>1055</v>
      </c>
      <c r="K28" s="300"/>
    </row>
    <row r="29" spans="1:15" ht="36.75" customHeight="1" thickTop="1">
      <c r="B29" s="1079"/>
      <c r="C29" s="1079"/>
      <c r="D29" s="1079"/>
      <c r="E29" s="1079"/>
      <c r="F29" s="1079"/>
      <c r="G29" s="1079"/>
      <c r="H29" s="1079"/>
      <c r="I29" s="1081"/>
      <c r="J29" s="1079"/>
      <c r="K29" s="300"/>
    </row>
    <row r="30" spans="1:15" ht="36.75" customHeight="1">
      <c r="B30" s="1080"/>
      <c r="C30" s="1080"/>
      <c r="D30" s="1080"/>
      <c r="E30" s="1080"/>
      <c r="F30" s="1080"/>
      <c r="G30" s="1080"/>
      <c r="H30" s="1080"/>
      <c r="I30" s="1104"/>
      <c r="J30" s="1080"/>
    </row>
    <row r="31" spans="1:15" ht="36.75" customHeight="1">
      <c r="B31" s="1080"/>
      <c r="C31" s="1080"/>
      <c r="D31" s="1080"/>
      <c r="E31" s="1080"/>
      <c r="F31" s="1080"/>
      <c r="G31" s="1080"/>
      <c r="H31" s="1080"/>
      <c r="I31" s="1104"/>
      <c r="J31" s="1080"/>
    </row>
    <row r="32" spans="1:15" ht="36.75" customHeight="1">
      <c r="B32" s="1080"/>
      <c r="C32" s="1080"/>
      <c r="D32" s="1080"/>
      <c r="E32" s="1080"/>
      <c r="F32" s="1080"/>
      <c r="G32" s="1080"/>
      <c r="H32" s="1080"/>
      <c r="I32" s="1104"/>
      <c r="J32" s="1080"/>
    </row>
    <row r="33" spans="2:10" ht="36.75" customHeight="1">
      <c r="B33" s="1080"/>
      <c r="C33" s="1080"/>
      <c r="D33" s="1080"/>
      <c r="E33" s="1080"/>
      <c r="F33" s="1080"/>
      <c r="G33" s="1080"/>
      <c r="H33" s="1080"/>
      <c r="I33" s="1080"/>
      <c r="J33" s="1080"/>
    </row>
    <row r="34" spans="2:10" ht="15.75">
      <c r="B34" s="1080"/>
      <c r="C34" s="1080"/>
      <c r="D34" s="1080"/>
      <c r="E34" s="1080"/>
      <c r="F34" s="1080"/>
      <c r="G34" s="1080"/>
      <c r="H34" s="1080"/>
      <c r="I34" s="1080"/>
      <c r="J34" s="1080"/>
    </row>
    <row r="35" spans="2:10" ht="15.75">
      <c r="B35" s="1080"/>
      <c r="C35" s="1080"/>
      <c r="D35" s="1080"/>
      <c r="E35" s="1080"/>
      <c r="F35" s="1080"/>
      <c r="G35" s="1080"/>
      <c r="H35" s="1080"/>
      <c r="I35" s="1080"/>
      <c r="J35" s="1080"/>
    </row>
    <row r="36" spans="2:10">
      <c r="B36" s="1174"/>
      <c r="C36" s="1174"/>
      <c r="D36" s="1174"/>
      <c r="E36" s="1174"/>
      <c r="F36" s="1174"/>
      <c r="G36" s="1174"/>
      <c r="H36" s="1174"/>
      <c r="I36" s="1174"/>
      <c r="J36" s="1174"/>
    </row>
    <row r="37" spans="2:10">
      <c r="B37" s="1174"/>
      <c r="C37" s="1174"/>
      <c r="D37" s="1174"/>
      <c r="E37" s="1174"/>
      <c r="F37" s="1174"/>
      <c r="G37" s="1174"/>
      <c r="H37" s="1174"/>
      <c r="I37" s="1174"/>
      <c r="J37" s="1174"/>
    </row>
  </sheetData>
  <mergeCells count="9">
    <mergeCell ref="A1:A28"/>
    <mergeCell ref="B1:J1"/>
    <mergeCell ref="B2:J2"/>
    <mergeCell ref="B4:D4"/>
    <mergeCell ref="G4:H4"/>
    <mergeCell ref="B13:J13"/>
    <mergeCell ref="B14:J14"/>
    <mergeCell ref="B16:D16"/>
    <mergeCell ref="G16:H16"/>
  </mergeCells>
  <pageMargins left="0.39370078740157483" right="0.39370078740157483" top="0.78740157480314965" bottom="0.59055118110236227" header="0" footer="0"/>
  <pageSetup paperSize="9" scale="7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1"/>
  <sheetViews>
    <sheetView zoomScaleNormal="100" workbookViewId="0"/>
  </sheetViews>
  <sheetFormatPr defaultColWidth="6.625" defaultRowHeight="15"/>
  <cols>
    <col min="1" max="10" width="9.25" style="1" customWidth="1"/>
    <col min="11" max="16384" width="6.625" style="1"/>
  </cols>
  <sheetData>
    <row r="1" spans="2:11" ht="22.5" customHeight="1"/>
    <row r="2" spans="2:11" ht="22.5" customHeight="1"/>
    <row r="3" spans="2:11" ht="22.5" customHeight="1"/>
    <row r="4" spans="2:11" ht="22.5" customHeight="1"/>
    <row r="5" spans="2:11" ht="22.5" customHeight="1"/>
    <row r="6" spans="2:11" ht="22.5" customHeight="1"/>
    <row r="7" spans="2:11" ht="22.5" customHeight="1">
      <c r="J7" s="4"/>
      <c r="K7" s="4"/>
    </row>
    <row r="8" spans="2:11" ht="22.5" customHeight="1">
      <c r="F8" s="4"/>
      <c r="G8" s="4"/>
    </row>
    <row r="9" spans="2:11" ht="22.5" customHeight="1"/>
    <row r="10" spans="2:11" ht="22.5" customHeight="1"/>
    <row r="11" spans="2:11" ht="22.5" customHeight="1"/>
    <row r="12" spans="2:11" ht="22.5" customHeight="1">
      <c r="E12" s="13"/>
    </row>
    <row r="13" spans="2:11" ht="22.5" customHeight="1"/>
    <row r="14" spans="2:11" ht="22.5" customHeight="1"/>
    <row r="15" spans="2:11" ht="22.5" customHeight="1">
      <c r="B15" s="12"/>
      <c r="C15" s="5"/>
      <c r="D15" s="5"/>
    </row>
    <row r="16" spans="2:11" ht="39.6" customHeight="1">
      <c r="B16" s="11"/>
      <c r="C16" s="1787" t="s">
        <v>1090</v>
      </c>
      <c r="D16" s="1788"/>
      <c r="E16" s="1788"/>
      <c r="F16" s="1788"/>
      <c r="G16" s="1788"/>
      <c r="H16" s="1788"/>
    </row>
    <row r="17" spans="2:9" ht="25.5" customHeight="1">
      <c r="B17" s="11"/>
      <c r="C17" s="1787" t="s">
        <v>1091</v>
      </c>
      <c r="D17" s="1788"/>
      <c r="E17" s="1788"/>
      <c r="F17" s="1788"/>
      <c r="G17" s="1788"/>
      <c r="H17" s="1788"/>
    </row>
    <row r="18" spans="2:9" ht="39.6" customHeight="1">
      <c r="B18" s="11"/>
      <c r="C18" s="1868" t="s">
        <v>1092</v>
      </c>
      <c r="D18" s="1868"/>
      <c r="E18" s="1868"/>
      <c r="F18" s="1868"/>
      <c r="G18" s="1868"/>
      <c r="H18" s="1868"/>
    </row>
    <row r="19" spans="2:9" ht="28.35" customHeight="1">
      <c r="B19" s="3"/>
      <c r="C19" s="10"/>
      <c r="D19" s="9"/>
      <c r="E19" s="8"/>
      <c r="F19" s="8"/>
      <c r="G19" s="7"/>
      <c r="H19" s="6"/>
      <c r="I19" s="5"/>
    </row>
    <row r="20" spans="2:9" ht="105.75" customHeight="1">
      <c r="C20" s="1785" t="s">
        <v>1093</v>
      </c>
      <c r="D20" s="1785"/>
      <c r="E20" s="1785"/>
      <c r="F20" s="1785"/>
      <c r="G20" s="1785"/>
      <c r="H20" s="1786"/>
    </row>
    <row r="21" spans="2:9" ht="28.35" customHeight="1">
      <c r="D21" s="4"/>
      <c r="E21" s="4"/>
      <c r="F21" s="4"/>
      <c r="G21" s="2"/>
      <c r="H21" s="3"/>
      <c r="I21" s="2"/>
    </row>
  </sheetData>
  <mergeCells count="4">
    <mergeCell ref="C16:H16"/>
    <mergeCell ref="C17:H17"/>
    <mergeCell ref="C18:H18"/>
    <mergeCell ref="C20:H20"/>
  </mergeCells>
  <pageMargins left="0.78740157480314965" right="0.78740157480314965" top="0.78740157480314965" bottom="0.78740157480314965" header="0" footer="0.31496062992125984"/>
  <pageSetup paperSize="9" scale="85"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zoomScaleNormal="100" workbookViewId="0">
      <selection activeCell="B1" sqref="B1:K1"/>
    </sheetView>
  </sheetViews>
  <sheetFormatPr defaultColWidth="0" defaultRowHeight="15"/>
  <cols>
    <col min="1" max="1" width="6.5" style="289" customWidth="1"/>
    <col min="2" max="2" width="9.875" style="289" customWidth="1"/>
    <col min="3" max="3" width="37.375" style="289" customWidth="1"/>
    <col min="4" max="10" width="11.875" style="289" customWidth="1"/>
    <col min="11" max="11" width="37.25" style="289" customWidth="1"/>
    <col min="12" max="1609" width="4.25" style="289" customWidth="1"/>
    <col min="1610" max="16384" width="0" style="289" hidden="1"/>
  </cols>
  <sheetData>
    <row r="1" spans="1:12" ht="19.7" customHeight="1">
      <c r="A1" s="1987">
        <v>180</v>
      </c>
      <c r="B1" s="2089" t="s">
        <v>1094</v>
      </c>
      <c r="C1" s="2089"/>
      <c r="D1" s="2089"/>
      <c r="E1" s="2089"/>
      <c r="F1" s="2089"/>
      <c r="G1" s="2089"/>
      <c r="H1" s="2089"/>
      <c r="I1" s="2089"/>
      <c r="J1" s="2089"/>
      <c r="K1" s="2089"/>
      <c r="L1" s="845"/>
    </row>
    <row r="2" spans="1:12" ht="17.100000000000001" customHeight="1">
      <c r="A2" s="1987"/>
      <c r="B2" s="2109"/>
      <c r="C2" s="2109"/>
      <c r="D2" s="2109"/>
      <c r="E2" s="1196"/>
      <c r="F2" s="1197"/>
      <c r="G2" s="1197"/>
      <c r="H2" s="1197"/>
      <c r="I2" s="2110"/>
      <c r="J2" s="2110"/>
      <c r="K2" s="2110"/>
      <c r="L2" s="845"/>
    </row>
    <row r="3" spans="1:12" ht="19.7" customHeight="1">
      <c r="A3" s="1987"/>
      <c r="B3" s="2111" t="s">
        <v>1095</v>
      </c>
      <c r="C3" s="2111"/>
      <c r="D3" s="2111"/>
      <c r="E3" s="2111"/>
      <c r="F3" s="2111"/>
      <c r="G3" s="2111"/>
      <c r="H3" s="2111"/>
      <c r="I3" s="2111"/>
      <c r="J3" s="2111"/>
      <c r="K3" s="2111"/>
      <c r="L3" s="845"/>
    </row>
    <row r="4" spans="1:12" ht="19.7" customHeight="1">
      <c r="A4" s="1987"/>
      <c r="B4" s="2090" t="s">
        <v>904</v>
      </c>
      <c r="C4" s="2090"/>
      <c r="D4" s="2090"/>
      <c r="E4" s="2090"/>
      <c r="F4" s="2090"/>
      <c r="G4" s="2090"/>
      <c r="H4" s="2090"/>
      <c r="I4" s="2090"/>
      <c r="J4" s="2090"/>
      <c r="K4" s="2090"/>
      <c r="L4" s="845"/>
    </row>
    <row r="5" spans="1:12" ht="19.7" customHeight="1">
      <c r="A5" s="1987"/>
      <c r="B5" s="1198"/>
      <c r="C5" s="1198"/>
      <c r="D5" s="1199"/>
      <c r="E5" s="1199"/>
      <c r="F5" s="1199"/>
      <c r="G5" s="1199"/>
      <c r="H5" s="1199"/>
      <c r="I5" s="1199"/>
      <c r="J5" s="1199"/>
      <c r="K5" s="1008" t="s">
        <v>361</v>
      </c>
      <c r="L5" s="845"/>
    </row>
    <row r="6" spans="1:12" ht="19.7" customHeight="1">
      <c r="A6" s="1987"/>
      <c r="B6" s="1200"/>
      <c r="C6" s="1201" t="s">
        <v>1096</v>
      </c>
      <c r="D6" s="1201">
        <v>2014</v>
      </c>
      <c r="E6" s="1201">
        <v>2015</v>
      </c>
      <c r="F6" s="1201">
        <v>2016</v>
      </c>
      <c r="G6" s="1201">
        <v>2017</v>
      </c>
      <c r="H6" s="1201">
        <v>2018</v>
      </c>
      <c r="I6" s="1201">
        <v>2019</v>
      </c>
      <c r="J6" s="1201">
        <v>2020</v>
      </c>
      <c r="K6" s="1202" t="s">
        <v>1097</v>
      </c>
      <c r="L6" s="845"/>
    </row>
    <row r="7" spans="1:12" ht="6.75" customHeight="1">
      <c r="A7" s="1987"/>
      <c r="B7" s="709"/>
      <c r="C7" s="709"/>
      <c r="D7" s="1203"/>
      <c r="E7" s="1203"/>
      <c r="F7" s="1204"/>
      <c r="G7" s="1204"/>
      <c r="H7" s="1204"/>
      <c r="I7" s="1204"/>
      <c r="J7" s="1204"/>
      <c r="K7" s="1204"/>
      <c r="L7" s="845"/>
    </row>
    <row r="8" spans="1:12" ht="18.600000000000001" customHeight="1">
      <c r="A8" s="1987"/>
      <c r="B8" s="1205"/>
      <c r="C8" s="1206" t="s">
        <v>886</v>
      </c>
      <c r="D8" s="1205"/>
      <c r="E8" s="1205"/>
      <c r="F8" s="1205"/>
      <c r="G8" s="1205"/>
      <c r="H8" s="1205"/>
      <c r="I8" s="1205"/>
      <c r="J8" s="1207"/>
      <c r="K8" s="1208" t="s">
        <v>887</v>
      </c>
      <c r="L8" s="845"/>
    </row>
    <row r="9" spans="1:12" ht="18.600000000000001" customHeight="1">
      <c r="A9" s="1987"/>
      <c r="B9" s="1205" t="s">
        <v>5</v>
      </c>
      <c r="C9" s="1209" t="s">
        <v>890</v>
      </c>
      <c r="D9" s="1210">
        <v>2435632</v>
      </c>
      <c r="E9" s="1210">
        <v>3075741</v>
      </c>
      <c r="F9" s="1210">
        <v>3759145</v>
      </c>
      <c r="G9" s="1210">
        <v>4628384</v>
      </c>
      <c r="H9" s="1210">
        <v>5504780</v>
      </c>
      <c r="I9" s="1210">
        <v>6153915</v>
      </c>
      <c r="J9" s="1210">
        <v>6360916</v>
      </c>
      <c r="K9" s="1009" t="s">
        <v>891</v>
      </c>
      <c r="L9" s="845"/>
    </row>
    <row r="10" spans="1:12" ht="18.600000000000001" customHeight="1">
      <c r="A10" s="1987"/>
      <c r="B10" s="1205"/>
      <c r="C10" s="1211" t="s">
        <v>620</v>
      </c>
      <c r="D10" s="1212">
        <v>2435632</v>
      </c>
      <c r="E10" s="1212">
        <v>3075741</v>
      </c>
      <c r="F10" s="1212">
        <v>3759145</v>
      </c>
      <c r="G10" s="1212">
        <v>4628384</v>
      </c>
      <c r="H10" s="1212">
        <v>5504780</v>
      </c>
      <c r="I10" s="1212">
        <v>6153915</v>
      </c>
      <c r="J10" s="1212">
        <v>6360916</v>
      </c>
      <c r="K10" s="1213" t="s">
        <v>635</v>
      </c>
      <c r="L10" s="845"/>
    </row>
    <row r="11" spans="1:12" ht="18.600000000000001" customHeight="1">
      <c r="A11" s="1987"/>
      <c r="B11" s="1205"/>
      <c r="C11" s="1211" t="s">
        <v>888</v>
      </c>
      <c r="D11" s="1210"/>
      <c r="E11" s="1210"/>
      <c r="F11" s="1210"/>
      <c r="G11" s="1210"/>
      <c r="H11" s="1210"/>
      <c r="I11" s="1210"/>
      <c r="J11" s="1210"/>
      <c r="K11" s="1213" t="s">
        <v>889</v>
      </c>
      <c r="L11" s="845"/>
    </row>
    <row r="12" spans="1:12" ht="18.600000000000001" customHeight="1">
      <c r="A12" s="1987"/>
      <c r="B12" s="1205" t="s">
        <v>382</v>
      </c>
      <c r="C12" s="1209" t="s">
        <v>364</v>
      </c>
      <c r="D12" s="1210">
        <v>1646698</v>
      </c>
      <c r="E12" s="1210">
        <v>2085090</v>
      </c>
      <c r="F12" s="1210">
        <v>2540823</v>
      </c>
      <c r="G12" s="1210">
        <v>3167323</v>
      </c>
      <c r="H12" s="1210">
        <v>3761339</v>
      </c>
      <c r="I12" s="1210">
        <v>4156441</v>
      </c>
      <c r="J12" s="1210">
        <v>4280540</v>
      </c>
      <c r="K12" s="1009" t="s">
        <v>636</v>
      </c>
      <c r="L12" s="845"/>
    </row>
    <row r="13" spans="1:12" ht="18.600000000000001" customHeight="1">
      <c r="A13" s="1987"/>
      <c r="B13" s="1205" t="s">
        <v>54</v>
      </c>
      <c r="C13" s="1209" t="s">
        <v>1098</v>
      </c>
      <c r="D13" s="1210">
        <v>788934</v>
      </c>
      <c r="E13" s="1210">
        <v>990651</v>
      </c>
      <c r="F13" s="1210">
        <v>1218322</v>
      </c>
      <c r="G13" s="1210">
        <v>1461061</v>
      </c>
      <c r="H13" s="1210">
        <v>1743441</v>
      </c>
      <c r="I13" s="1210">
        <v>1997474</v>
      </c>
      <c r="J13" s="1210">
        <v>2080376</v>
      </c>
      <c r="K13" s="1214" t="s">
        <v>808</v>
      </c>
      <c r="L13" s="845"/>
    </row>
    <row r="14" spans="1:12" ht="18.600000000000001" customHeight="1">
      <c r="A14" s="1987"/>
      <c r="B14" s="1205"/>
      <c r="C14" s="1211" t="s">
        <v>620</v>
      </c>
      <c r="D14" s="1212">
        <v>2435632</v>
      </c>
      <c r="E14" s="1212">
        <v>3075741</v>
      </c>
      <c r="F14" s="1212">
        <v>3759145</v>
      </c>
      <c r="G14" s="1212">
        <v>4628384</v>
      </c>
      <c r="H14" s="1212">
        <v>5504780</v>
      </c>
      <c r="I14" s="1212">
        <v>6153915</v>
      </c>
      <c r="J14" s="1212">
        <f>J12+J13</f>
        <v>6360916</v>
      </c>
      <c r="K14" s="1213" t="s">
        <v>635</v>
      </c>
      <c r="L14" s="845"/>
    </row>
    <row r="15" spans="1:12" ht="18.600000000000001" customHeight="1">
      <c r="A15" s="1987"/>
      <c r="B15" s="1205" t="s">
        <v>383</v>
      </c>
      <c r="C15" s="1209" t="s">
        <v>1099</v>
      </c>
      <c r="D15" s="1210">
        <v>-137462</v>
      </c>
      <c r="E15" s="1210">
        <v>-176346</v>
      </c>
      <c r="F15" s="1210">
        <v>-229006</v>
      </c>
      <c r="G15" s="1210">
        <v>-249951</v>
      </c>
      <c r="H15" s="1210">
        <v>-292327</v>
      </c>
      <c r="I15" s="1210">
        <v>-344974</v>
      </c>
      <c r="J15" s="1210">
        <v>-404883</v>
      </c>
      <c r="K15" s="1103" t="s">
        <v>909</v>
      </c>
      <c r="L15" s="845"/>
    </row>
    <row r="16" spans="1:12" ht="18.600000000000001" customHeight="1">
      <c r="A16" s="1987"/>
      <c r="B16" s="1205" t="s">
        <v>1100</v>
      </c>
      <c r="C16" s="1209" t="s">
        <v>1101</v>
      </c>
      <c r="D16" s="1215">
        <v>651472</v>
      </c>
      <c r="E16" s="1215">
        <v>814305</v>
      </c>
      <c r="F16" s="1215">
        <v>989316</v>
      </c>
      <c r="G16" s="1215">
        <v>1211110</v>
      </c>
      <c r="H16" s="1215">
        <v>1451114</v>
      </c>
      <c r="I16" s="1215">
        <v>1652500</v>
      </c>
      <c r="J16" s="1215">
        <f>J13+J15</f>
        <v>1675493</v>
      </c>
      <c r="K16" s="1214" t="s">
        <v>1102</v>
      </c>
      <c r="L16" s="845"/>
    </row>
    <row r="17" spans="1:12" ht="28.35" customHeight="1">
      <c r="A17" s="1987"/>
      <c r="B17" s="845"/>
      <c r="C17" s="1216"/>
      <c r="D17" s="845"/>
      <c r="E17" s="845"/>
      <c r="F17" s="845"/>
      <c r="G17" s="845"/>
      <c r="H17" s="845"/>
      <c r="I17" s="1216"/>
      <c r="J17" s="845"/>
      <c r="K17" s="845"/>
      <c r="L17" s="845"/>
    </row>
    <row r="18" spans="1:12" ht="19.7" customHeight="1">
      <c r="A18" s="1987"/>
      <c r="B18" s="2089" t="s">
        <v>1103</v>
      </c>
      <c r="C18" s="2089"/>
      <c r="D18" s="2089"/>
      <c r="E18" s="2089"/>
      <c r="F18" s="2089"/>
      <c r="G18" s="2089"/>
      <c r="H18" s="2089"/>
      <c r="I18" s="2089"/>
      <c r="J18" s="2089"/>
      <c r="K18" s="2089"/>
      <c r="L18" s="845"/>
    </row>
    <row r="19" spans="1:12" ht="19.7" customHeight="1">
      <c r="A19" s="1987"/>
      <c r="B19" s="2090" t="s">
        <v>914</v>
      </c>
      <c r="C19" s="2090"/>
      <c r="D19" s="2090"/>
      <c r="E19" s="2090"/>
      <c r="F19" s="2090"/>
      <c r="G19" s="2090"/>
      <c r="H19" s="2090"/>
      <c r="I19" s="2090"/>
      <c r="J19" s="2090"/>
      <c r="K19" s="2090"/>
      <c r="L19" s="845"/>
    </row>
    <row r="20" spans="1:12" ht="19.7" customHeight="1">
      <c r="A20" s="1987"/>
      <c r="B20" s="1217"/>
      <c r="C20" s="1217"/>
      <c r="D20" s="701"/>
      <c r="E20" s="701"/>
      <c r="F20" s="701"/>
      <c r="G20" s="701"/>
      <c r="H20" s="701"/>
      <c r="I20" s="701"/>
      <c r="J20" s="701"/>
      <c r="K20" s="1008" t="s">
        <v>361</v>
      </c>
      <c r="L20" s="845"/>
    </row>
    <row r="21" spans="1:12" ht="19.7" customHeight="1">
      <c r="A21" s="1987"/>
      <c r="B21" s="1200"/>
      <c r="C21" s="1201" t="s">
        <v>1096</v>
      </c>
      <c r="D21" s="1201">
        <v>2014</v>
      </c>
      <c r="E21" s="1201">
        <v>2015</v>
      </c>
      <c r="F21" s="1201">
        <v>2016</v>
      </c>
      <c r="G21" s="1201">
        <v>2017</v>
      </c>
      <c r="H21" s="1201">
        <v>2018</v>
      </c>
      <c r="I21" s="1201">
        <v>2019</v>
      </c>
      <c r="J21" s="1201">
        <v>2020</v>
      </c>
      <c r="K21" s="1202" t="s">
        <v>1097</v>
      </c>
      <c r="L21" s="845"/>
    </row>
    <row r="22" spans="1:12" ht="7.5" customHeight="1">
      <c r="A22" s="1987"/>
      <c r="B22" s="709"/>
      <c r="C22" s="709"/>
      <c r="D22" s="1203"/>
      <c r="E22" s="1203"/>
      <c r="F22" s="1204"/>
      <c r="G22" s="1204"/>
      <c r="H22" s="1204"/>
      <c r="I22" s="1204"/>
      <c r="J22" s="1204"/>
      <c r="K22" s="709"/>
      <c r="L22" s="845"/>
    </row>
    <row r="23" spans="1:12" ht="18.600000000000001" customHeight="1">
      <c r="A23" s="1987"/>
      <c r="B23" s="418"/>
      <c r="C23" s="1218" t="s">
        <v>886</v>
      </c>
      <c r="D23" s="418"/>
      <c r="E23" s="418"/>
      <c r="F23" s="418"/>
      <c r="G23" s="418"/>
      <c r="H23" s="418"/>
      <c r="I23" s="1219"/>
      <c r="J23" s="373"/>
      <c r="K23" s="1220" t="s">
        <v>887</v>
      </c>
      <c r="L23" s="845"/>
    </row>
    <row r="24" spans="1:12" ht="18.600000000000001" customHeight="1">
      <c r="A24" s="1987"/>
      <c r="B24" s="351" t="s">
        <v>54</v>
      </c>
      <c r="C24" s="1221" t="s">
        <v>1098</v>
      </c>
      <c r="D24" s="696">
        <v>788934</v>
      </c>
      <c r="E24" s="696">
        <v>990651</v>
      </c>
      <c r="F24" s="696">
        <v>1218322</v>
      </c>
      <c r="G24" s="696">
        <v>1461061</v>
      </c>
      <c r="H24" s="696">
        <v>1743441</v>
      </c>
      <c r="I24" s="418">
        <v>1997474</v>
      </c>
      <c r="J24" s="418">
        <v>2080376</v>
      </c>
      <c r="K24" s="1222" t="s">
        <v>808</v>
      </c>
      <c r="L24" s="845"/>
    </row>
    <row r="25" spans="1:12" ht="18.600000000000001" customHeight="1">
      <c r="A25" s="1987"/>
      <c r="B25" s="351"/>
      <c r="C25" s="1223" t="s">
        <v>620</v>
      </c>
      <c r="D25" s="738">
        <v>788934</v>
      </c>
      <c r="E25" s="738">
        <v>990651</v>
      </c>
      <c r="F25" s="738">
        <v>1218322</v>
      </c>
      <c r="G25" s="738">
        <v>1461061</v>
      </c>
      <c r="H25" s="738">
        <v>1743441</v>
      </c>
      <c r="I25" s="697">
        <v>1997474</v>
      </c>
      <c r="J25" s="697">
        <v>2080376</v>
      </c>
      <c r="K25" s="1224" t="s">
        <v>635</v>
      </c>
      <c r="L25" s="845"/>
    </row>
    <row r="26" spans="1:12" ht="18.600000000000001" customHeight="1">
      <c r="A26" s="1987"/>
      <c r="B26" s="351"/>
      <c r="C26" s="1225" t="s">
        <v>888</v>
      </c>
      <c r="D26" s="418"/>
      <c r="E26" s="418"/>
      <c r="F26" s="418"/>
      <c r="G26" s="418"/>
      <c r="H26" s="418"/>
      <c r="I26" s="418"/>
      <c r="J26" s="418"/>
      <c r="K26" s="1224" t="s">
        <v>889</v>
      </c>
      <c r="L26" s="845"/>
    </row>
    <row r="27" spans="1:12" ht="18.600000000000001" customHeight="1">
      <c r="A27" s="1987"/>
      <c r="B27" s="351" t="s">
        <v>53</v>
      </c>
      <c r="C27" s="1226" t="s">
        <v>366</v>
      </c>
      <c r="D27" s="685">
        <f>D29+D30+D31</f>
        <v>490883</v>
      </c>
      <c r="E27" s="685">
        <v>513076</v>
      </c>
      <c r="F27" s="685">
        <v>563971</v>
      </c>
      <c r="G27" s="685">
        <v>748208</v>
      </c>
      <c r="H27" s="685">
        <v>959902</v>
      </c>
      <c r="I27" s="685">
        <v>1192760</v>
      </c>
      <c r="J27" s="685">
        <v>1271254</v>
      </c>
      <c r="K27" s="1016" t="s">
        <v>799</v>
      </c>
      <c r="L27" s="845"/>
    </row>
    <row r="28" spans="1:12" ht="18.600000000000001" customHeight="1">
      <c r="A28" s="1987"/>
      <c r="B28" s="351"/>
      <c r="C28" s="1227" t="s">
        <v>893</v>
      </c>
      <c r="D28" s="685"/>
      <c r="E28" s="685"/>
      <c r="F28" s="685"/>
      <c r="G28" s="685"/>
      <c r="H28" s="685"/>
      <c r="I28" s="685"/>
      <c r="J28" s="685"/>
      <c r="K28" s="1228" t="s">
        <v>916</v>
      </c>
      <c r="L28" s="845"/>
    </row>
    <row r="29" spans="1:12" ht="18.600000000000001" customHeight="1">
      <c r="A29" s="1987"/>
      <c r="B29" s="351" t="s">
        <v>917</v>
      </c>
      <c r="C29" s="1227" t="s">
        <v>918</v>
      </c>
      <c r="D29" s="685">
        <v>376439</v>
      </c>
      <c r="E29" s="685">
        <v>394780</v>
      </c>
      <c r="F29" s="685">
        <v>476929</v>
      </c>
      <c r="G29" s="685">
        <v>620756</v>
      </c>
      <c r="H29" s="685">
        <v>796753</v>
      </c>
      <c r="I29" s="685">
        <v>989047</v>
      </c>
      <c r="J29" s="685">
        <v>1047466</v>
      </c>
      <c r="K29" s="1228" t="s">
        <v>919</v>
      </c>
      <c r="L29" s="845"/>
    </row>
    <row r="30" spans="1:12" ht="33.950000000000003" customHeight="1">
      <c r="A30" s="1987"/>
      <c r="B30" s="1067" t="s">
        <v>920</v>
      </c>
      <c r="C30" s="1229" t="s">
        <v>921</v>
      </c>
      <c r="D30" s="685">
        <v>105199</v>
      </c>
      <c r="E30" s="685">
        <v>107445</v>
      </c>
      <c r="F30" s="685">
        <v>76014</v>
      </c>
      <c r="G30" s="685">
        <v>112264</v>
      </c>
      <c r="H30" s="685">
        <v>144744</v>
      </c>
      <c r="I30" s="685">
        <v>184150</v>
      </c>
      <c r="J30" s="685">
        <v>201351</v>
      </c>
      <c r="K30" s="1228" t="s">
        <v>1104</v>
      </c>
      <c r="L30" s="845"/>
    </row>
    <row r="31" spans="1:12" ht="33.950000000000003" customHeight="1">
      <c r="A31" s="1987"/>
      <c r="B31" s="1067" t="s">
        <v>923</v>
      </c>
      <c r="C31" s="1229" t="s">
        <v>1105</v>
      </c>
      <c r="D31" s="685">
        <v>9245</v>
      </c>
      <c r="E31" s="685">
        <v>10851</v>
      </c>
      <c r="F31" s="685">
        <v>11028</v>
      </c>
      <c r="G31" s="685">
        <v>15188</v>
      </c>
      <c r="H31" s="685">
        <v>18405</v>
      </c>
      <c r="I31" s="685">
        <v>19563</v>
      </c>
      <c r="J31" s="685">
        <v>22437</v>
      </c>
      <c r="K31" s="1228" t="s">
        <v>1106</v>
      </c>
      <c r="L31" s="845"/>
    </row>
    <row r="32" spans="1:12" ht="18.600000000000001" customHeight="1">
      <c r="A32" s="1987"/>
      <c r="B32" s="535" t="s">
        <v>52</v>
      </c>
      <c r="C32" s="1226" t="s">
        <v>367</v>
      </c>
      <c r="D32" s="696">
        <v>20642</v>
      </c>
      <c r="E32" s="696">
        <v>24000</v>
      </c>
      <c r="F32" s="696">
        <v>11107</v>
      </c>
      <c r="G32" s="696">
        <v>12046</v>
      </c>
      <c r="H32" s="696">
        <v>12561</v>
      </c>
      <c r="I32" s="418">
        <v>13898</v>
      </c>
      <c r="J32" s="418">
        <v>12943</v>
      </c>
      <c r="K32" s="1016" t="s">
        <v>1107</v>
      </c>
      <c r="L32" s="845"/>
    </row>
    <row r="33" spans="1:12" ht="18.600000000000001" customHeight="1">
      <c r="A33" s="1987"/>
      <c r="B33" s="535" t="s">
        <v>51</v>
      </c>
      <c r="C33" s="1226" t="s">
        <v>490</v>
      </c>
      <c r="D33" s="696">
        <v>-26725</v>
      </c>
      <c r="E33" s="696">
        <v>-14584</v>
      </c>
      <c r="F33" s="696">
        <v>-11517</v>
      </c>
      <c r="G33" s="696">
        <v>-19541</v>
      </c>
      <c r="H33" s="696">
        <v>-20341</v>
      </c>
      <c r="I33" s="418">
        <v>-22315</v>
      </c>
      <c r="J33" s="418">
        <v>-32056</v>
      </c>
      <c r="K33" s="1016" t="s">
        <v>1108</v>
      </c>
      <c r="L33" s="845"/>
    </row>
    <row r="34" spans="1:12" ht="18.600000000000001" customHeight="1">
      <c r="A34" s="1987"/>
      <c r="B34" s="1088" t="s">
        <v>50</v>
      </c>
      <c r="C34" s="1226" t="s">
        <v>369</v>
      </c>
      <c r="D34" s="696">
        <v>304134</v>
      </c>
      <c r="E34" s="696">
        <v>468159</v>
      </c>
      <c r="F34" s="696">
        <v>654761</v>
      </c>
      <c r="G34" s="696">
        <v>720348</v>
      </c>
      <c r="H34" s="696">
        <v>791319</v>
      </c>
      <c r="I34" s="418">
        <v>813131</v>
      </c>
      <c r="J34" s="418">
        <v>828235</v>
      </c>
      <c r="K34" s="1016" t="s">
        <v>379</v>
      </c>
      <c r="L34" s="845"/>
    </row>
    <row r="35" spans="1:12" ht="18.600000000000001" customHeight="1">
      <c r="A35" s="1987"/>
      <c r="B35" s="351"/>
      <c r="C35" s="1223" t="s">
        <v>620</v>
      </c>
      <c r="D35" s="738">
        <v>788934</v>
      </c>
      <c r="E35" s="738">
        <v>990651</v>
      </c>
      <c r="F35" s="738">
        <v>1218322</v>
      </c>
      <c r="G35" s="738">
        <v>1461061</v>
      </c>
      <c r="H35" s="738">
        <v>1743441</v>
      </c>
      <c r="I35" s="697">
        <v>1997474</v>
      </c>
      <c r="J35" s="697">
        <v>2080376</v>
      </c>
      <c r="K35" s="1224" t="s">
        <v>635</v>
      </c>
      <c r="L35" s="845"/>
    </row>
    <row r="36" spans="1:12" ht="18.600000000000001" customHeight="1">
      <c r="A36" s="1987"/>
      <c r="B36" s="1088" t="s">
        <v>384</v>
      </c>
      <c r="C36" s="1230" t="s">
        <v>371</v>
      </c>
      <c r="D36" s="1231">
        <v>166672</v>
      </c>
      <c r="E36" s="1231">
        <v>291813</v>
      </c>
      <c r="F36" s="1231">
        <v>425755</v>
      </c>
      <c r="G36" s="1231">
        <v>470397</v>
      </c>
      <c r="H36" s="1231">
        <v>498992</v>
      </c>
      <c r="I36" s="1232">
        <v>468157</v>
      </c>
      <c r="J36" s="1232">
        <v>423352</v>
      </c>
      <c r="K36" s="1222" t="s">
        <v>1109</v>
      </c>
      <c r="L36" s="845"/>
    </row>
    <row r="37" spans="1:12" ht="15.75">
      <c r="B37" s="377"/>
      <c r="C37" s="377"/>
      <c r="D37" s="377"/>
      <c r="E37" s="377"/>
      <c r="F37" s="377"/>
      <c r="G37" s="377"/>
      <c r="H37" s="377"/>
      <c r="I37" s="377"/>
      <c r="J37" s="377"/>
      <c r="K37" s="377"/>
      <c r="L37" s="845"/>
    </row>
    <row r="38" spans="1:12">
      <c r="B38" s="845"/>
      <c r="C38" s="845"/>
      <c r="D38" s="845"/>
      <c r="E38" s="845"/>
      <c r="F38" s="845"/>
      <c r="G38" s="845"/>
      <c r="H38" s="845"/>
      <c r="I38" s="845"/>
      <c r="J38" s="845"/>
      <c r="K38" s="845"/>
      <c r="L38" s="845"/>
    </row>
    <row r="39" spans="1:12">
      <c r="B39" s="845"/>
      <c r="C39" s="845"/>
      <c r="D39" s="845"/>
      <c r="E39" s="845"/>
      <c r="F39" s="845"/>
      <c r="G39" s="845"/>
      <c r="H39" s="845"/>
      <c r="I39" s="845"/>
      <c r="J39" s="845"/>
      <c r="K39" s="845"/>
      <c r="L39" s="845"/>
    </row>
    <row r="40" spans="1:12">
      <c r="B40" s="845"/>
      <c r="C40" s="845"/>
      <c r="D40" s="845"/>
      <c r="E40" s="845"/>
      <c r="F40" s="845"/>
      <c r="G40" s="845"/>
      <c r="H40" s="845"/>
      <c r="I40" s="845"/>
      <c r="J40" s="845"/>
      <c r="K40" s="845"/>
      <c r="L40" s="845"/>
    </row>
    <row r="41" spans="1:12">
      <c r="B41" s="845"/>
      <c r="C41" s="845"/>
      <c r="D41" s="845"/>
      <c r="E41" s="845"/>
      <c r="F41" s="845"/>
      <c r="G41" s="845"/>
      <c r="H41" s="845"/>
      <c r="I41" s="845"/>
      <c r="J41" s="845"/>
      <c r="K41" s="845"/>
      <c r="L41" s="845"/>
    </row>
    <row r="42" spans="1:12">
      <c r="B42" s="845"/>
      <c r="C42" s="845"/>
      <c r="D42" s="845"/>
      <c r="E42" s="845"/>
      <c r="F42" s="845"/>
      <c r="G42" s="845"/>
      <c r="H42" s="845"/>
      <c r="I42" s="845"/>
      <c r="J42" s="845"/>
      <c r="K42" s="845"/>
      <c r="L42" s="845"/>
    </row>
    <row r="43" spans="1:12">
      <c r="B43" s="845"/>
      <c r="C43" s="845"/>
      <c r="D43" s="845"/>
      <c r="E43" s="845"/>
      <c r="F43" s="845"/>
      <c r="G43" s="845"/>
      <c r="H43" s="845"/>
      <c r="I43" s="845"/>
      <c r="J43" s="845"/>
      <c r="K43" s="845"/>
      <c r="L43" s="845"/>
    </row>
    <row r="44" spans="1:12">
      <c r="B44" s="845"/>
      <c r="C44" s="845"/>
      <c r="D44" s="845"/>
      <c r="E44" s="845"/>
      <c r="F44" s="845"/>
      <c r="G44" s="845"/>
      <c r="H44" s="845"/>
      <c r="I44" s="845"/>
      <c r="J44" s="845"/>
      <c r="K44" s="845"/>
      <c r="L44" s="845"/>
    </row>
    <row r="45" spans="1:12">
      <c r="B45" s="845"/>
      <c r="C45" s="845"/>
      <c r="D45" s="845"/>
      <c r="E45" s="845"/>
      <c r="F45" s="845"/>
      <c r="G45" s="845"/>
      <c r="H45" s="845"/>
      <c r="I45" s="845"/>
      <c r="J45" s="845"/>
      <c r="K45" s="845"/>
      <c r="L45" s="845"/>
    </row>
    <row r="46" spans="1:12">
      <c r="B46" s="845"/>
      <c r="C46" s="845"/>
      <c r="D46" s="845"/>
      <c r="E46" s="845"/>
      <c r="F46" s="845"/>
      <c r="G46" s="845"/>
      <c r="H46" s="845"/>
      <c r="I46" s="845"/>
      <c r="J46" s="845"/>
      <c r="K46" s="845"/>
      <c r="L46" s="845"/>
    </row>
  </sheetData>
  <mergeCells count="8">
    <mergeCell ref="A1:A36"/>
    <mergeCell ref="B1:K1"/>
    <mergeCell ref="B2:D2"/>
    <mergeCell ref="I2:K2"/>
    <mergeCell ref="B3:K3"/>
    <mergeCell ref="B4:K4"/>
    <mergeCell ref="B18:K18"/>
    <mergeCell ref="B19:K19"/>
  </mergeCells>
  <pageMargins left="0.39370078740157483" right="0.39370078740157483" top="0.59055118110236227" bottom="0.59055118110236227" header="0" footer="0"/>
  <pageSetup paperSize="9" scale="7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3"/>
  <sheetViews>
    <sheetView zoomScaleNormal="100" workbookViewId="0">
      <selection activeCell="B1" sqref="B1:L1"/>
    </sheetView>
  </sheetViews>
  <sheetFormatPr defaultColWidth="0" defaultRowHeight="15"/>
  <cols>
    <col min="1" max="1" width="6.5" style="1" customWidth="1"/>
    <col min="2" max="2" width="8" style="1" customWidth="1"/>
    <col min="3" max="8" width="13.125" style="1" customWidth="1"/>
    <col min="9" max="12" width="13.5" style="1" customWidth="1"/>
    <col min="13" max="13" width="10" style="1" customWidth="1"/>
    <col min="14" max="14" width="11.125" style="1" customWidth="1"/>
    <col min="15" max="15" width="11" style="1" customWidth="1"/>
    <col min="16" max="16" width="15.5" style="1" customWidth="1"/>
    <col min="17" max="17" width="8" style="1" customWidth="1"/>
    <col min="18" max="18" width="12" style="1" customWidth="1"/>
    <col min="19" max="19" width="9.625" style="1" customWidth="1"/>
    <col min="20" max="20" width="10.125" style="1" customWidth="1"/>
    <col min="21" max="21" width="9.125" style="1" customWidth="1"/>
    <col min="22" max="22" width="9" style="1" customWidth="1"/>
    <col min="23" max="24" width="7.125" style="1" customWidth="1"/>
    <col min="25" max="16384" width="0" style="1" hidden="1"/>
  </cols>
  <sheetData>
    <row r="1" spans="1:24" ht="19.7" customHeight="1">
      <c r="A1" s="1791">
        <v>12</v>
      </c>
      <c r="B1" s="1804" t="s">
        <v>47</v>
      </c>
      <c r="C1" s="1804"/>
      <c r="D1" s="1804"/>
      <c r="E1" s="1804"/>
      <c r="F1" s="1804"/>
      <c r="G1" s="1804"/>
      <c r="H1" s="1804"/>
      <c r="I1" s="1804"/>
      <c r="J1" s="1804"/>
      <c r="K1" s="1804"/>
      <c r="L1" s="1804"/>
    </row>
    <row r="2" spans="1:24" ht="19.7" customHeight="1">
      <c r="A2" s="1791"/>
      <c r="B2" s="1805" t="s">
        <v>1974</v>
      </c>
      <c r="C2" s="1805"/>
      <c r="D2" s="1805"/>
      <c r="E2" s="1805"/>
      <c r="F2" s="1805"/>
      <c r="G2" s="1805"/>
      <c r="H2" s="1805"/>
      <c r="I2" s="1805"/>
      <c r="J2" s="99"/>
      <c r="K2" s="1809"/>
      <c r="L2" s="1809"/>
    </row>
    <row r="3" spans="1:24" ht="6.75" customHeight="1">
      <c r="A3" s="1791"/>
      <c r="B3" s="98"/>
      <c r="C3" s="98"/>
      <c r="D3" s="98"/>
      <c r="E3" s="98"/>
      <c r="F3" s="98"/>
      <c r="G3" s="98"/>
      <c r="H3" s="98"/>
      <c r="I3" s="98"/>
      <c r="J3" s="97"/>
      <c r="K3" s="96"/>
      <c r="L3" s="96"/>
    </row>
    <row r="4" spans="1:24" ht="36.75" customHeight="1">
      <c r="A4" s="1791"/>
      <c r="B4" s="54" t="s">
        <v>16</v>
      </c>
      <c r="C4" s="1810" t="s">
        <v>46</v>
      </c>
      <c r="D4" s="1814"/>
      <c r="E4" s="1811"/>
      <c r="F4" s="1814" t="s">
        <v>45</v>
      </c>
      <c r="G4" s="1814"/>
      <c r="H4" s="1811"/>
      <c r="I4" s="1799" t="s">
        <v>44</v>
      </c>
      <c r="J4" s="1799"/>
      <c r="K4" s="1799"/>
      <c r="L4" s="1799"/>
    </row>
    <row r="5" spans="1:24" ht="36.75" customHeight="1">
      <c r="A5" s="1791"/>
      <c r="B5" s="47"/>
      <c r="C5" s="1820"/>
      <c r="D5" s="1821"/>
      <c r="E5" s="1822"/>
      <c r="F5" s="1821"/>
      <c r="G5" s="1821"/>
      <c r="H5" s="1822"/>
      <c r="I5" s="1810" t="s">
        <v>43</v>
      </c>
      <c r="J5" s="1811"/>
      <c r="K5" s="1814" t="s">
        <v>42</v>
      </c>
      <c r="L5" s="1814"/>
    </row>
    <row r="6" spans="1:24" ht="33.75" customHeight="1">
      <c r="A6" s="1791"/>
      <c r="B6" s="47"/>
      <c r="C6" s="1815" t="s">
        <v>172</v>
      </c>
      <c r="D6" s="1815"/>
      <c r="E6" s="1816"/>
      <c r="F6" s="1817" t="s">
        <v>173</v>
      </c>
      <c r="G6" s="1815"/>
      <c r="H6" s="1816"/>
      <c r="I6" s="1817" t="s">
        <v>2018</v>
      </c>
      <c r="J6" s="1816"/>
      <c r="K6" s="1818" t="s">
        <v>2019</v>
      </c>
      <c r="L6" s="1818"/>
    </row>
    <row r="7" spans="1:24" ht="48.2" customHeight="1">
      <c r="A7" s="1791"/>
      <c r="B7" s="44" t="s">
        <v>9</v>
      </c>
      <c r="C7" s="74" t="s">
        <v>41</v>
      </c>
      <c r="D7" s="74" t="s">
        <v>40</v>
      </c>
      <c r="E7" s="54" t="s">
        <v>37</v>
      </c>
      <c r="F7" s="74" t="s">
        <v>39</v>
      </c>
      <c r="G7" s="74" t="s">
        <v>38</v>
      </c>
      <c r="H7" s="54" t="s">
        <v>37</v>
      </c>
      <c r="I7" s="74" t="s">
        <v>36</v>
      </c>
      <c r="J7" s="74" t="s">
        <v>35</v>
      </c>
      <c r="K7" s="74" t="s">
        <v>36</v>
      </c>
      <c r="L7" s="95" t="s">
        <v>35</v>
      </c>
    </row>
    <row r="8" spans="1:24" ht="36.75" customHeight="1">
      <c r="A8" s="1791"/>
      <c r="B8" s="94"/>
      <c r="C8" s="43" t="s">
        <v>34</v>
      </c>
      <c r="D8" s="91" t="s">
        <v>32</v>
      </c>
      <c r="E8" s="93" t="s">
        <v>31</v>
      </c>
      <c r="F8" s="43" t="s">
        <v>33</v>
      </c>
      <c r="G8" s="91" t="s">
        <v>32</v>
      </c>
      <c r="H8" s="93" t="s">
        <v>31</v>
      </c>
      <c r="I8" s="91" t="s">
        <v>30</v>
      </c>
      <c r="J8" s="92"/>
      <c r="K8" s="91" t="s">
        <v>30</v>
      </c>
      <c r="L8" s="90"/>
    </row>
    <row r="9" spans="1:24" ht="6.75" customHeight="1">
      <c r="A9" s="1791"/>
      <c r="B9" s="51"/>
      <c r="C9" s="48"/>
      <c r="D9" s="89"/>
      <c r="E9" s="89"/>
      <c r="F9" s="48"/>
      <c r="G9" s="89"/>
      <c r="H9" s="48"/>
      <c r="I9" s="89"/>
      <c r="J9" s="51"/>
      <c r="K9" s="89"/>
      <c r="L9" s="51"/>
    </row>
    <row r="10" spans="1:24" ht="22.5" customHeight="1">
      <c r="A10" s="1791"/>
      <c r="B10" s="25">
        <v>2010</v>
      </c>
      <c r="C10" s="18">
        <v>130731</v>
      </c>
      <c r="D10" s="87">
        <v>113254</v>
      </c>
      <c r="E10" s="18">
        <v>304440</v>
      </c>
      <c r="F10" s="18">
        <v>56274</v>
      </c>
      <c r="G10" s="18">
        <v>49510</v>
      </c>
      <c r="H10" s="18">
        <v>136236</v>
      </c>
      <c r="I10" s="65">
        <v>104.7</v>
      </c>
      <c r="J10" s="62">
        <v>91.4</v>
      </c>
      <c r="K10" s="65">
        <v>103.7</v>
      </c>
      <c r="L10" s="62">
        <v>93</v>
      </c>
      <c r="O10" s="83"/>
      <c r="P10" s="83"/>
      <c r="R10" s="81"/>
      <c r="T10" s="83"/>
      <c r="U10" s="83"/>
      <c r="W10" s="81"/>
      <c r="X10" s="81"/>
    </row>
    <row r="11" spans="1:24" ht="22.5" customHeight="1">
      <c r="A11" s="1791"/>
      <c r="B11" s="25">
        <v>2011</v>
      </c>
      <c r="C11" s="87">
        <v>158350</v>
      </c>
      <c r="D11" s="87">
        <v>138622</v>
      </c>
      <c r="E11" s="18">
        <v>322816</v>
      </c>
      <c r="F11" s="18">
        <v>67598</v>
      </c>
      <c r="G11" s="18">
        <v>59193</v>
      </c>
      <c r="H11" s="18">
        <v>143303</v>
      </c>
      <c r="I11" s="65">
        <v>106</v>
      </c>
      <c r="J11" s="84">
        <v>96.9</v>
      </c>
      <c r="K11" s="65">
        <v>105.2</v>
      </c>
      <c r="L11" s="84">
        <v>97.8</v>
      </c>
      <c r="O11" s="83"/>
      <c r="P11" s="83"/>
      <c r="Q11" s="81"/>
      <c r="R11" s="81"/>
      <c r="T11" s="83"/>
      <c r="U11" s="83"/>
      <c r="W11" s="81"/>
      <c r="X11" s="81"/>
    </row>
    <row r="12" spans="1:24" ht="22.5" customHeight="1">
      <c r="A12" s="1791"/>
      <c r="B12" s="25">
        <v>2012</v>
      </c>
      <c r="C12" s="87">
        <v>167910</v>
      </c>
      <c r="D12" s="87">
        <v>158866</v>
      </c>
      <c r="E12" s="18">
        <v>323869</v>
      </c>
      <c r="F12" s="87">
        <v>72927</v>
      </c>
      <c r="G12" s="87">
        <v>67653</v>
      </c>
      <c r="H12" s="87">
        <v>143419</v>
      </c>
      <c r="I12" s="86">
        <v>100.3</v>
      </c>
      <c r="J12" s="84">
        <v>97.3</v>
      </c>
      <c r="K12" s="85">
        <v>100.1</v>
      </c>
      <c r="L12" s="84">
        <v>97.9</v>
      </c>
      <c r="O12" s="83"/>
      <c r="P12" s="83"/>
      <c r="Q12" s="81"/>
      <c r="R12" s="81"/>
      <c r="T12" s="83"/>
      <c r="U12" s="83"/>
      <c r="W12" s="81"/>
      <c r="X12" s="81"/>
    </row>
    <row r="13" spans="1:24" ht="22.5" customHeight="1">
      <c r="A13" s="1791"/>
      <c r="B13" s="19">
        <v>2013</v>
      </c>
      <c r="C13" s="87">
        <v>168816</v>
      </c>
      <c r="D13" s="87">
        <v>166319</v>
      </c>
      <c r="E13" s="18">
        <v>320800</v>
      </c>
      <c r="F13" s="87">
        <v>75861</v>
      </c>
      <c r="G13" s="87">
        <v>72708</v>
      </c>
      <c r="H13" s="87">
        <v>142988</v>
      </c>
      <c r="I13" s="86">
        <v>99.1</v>
      </c>
      <c r="J13" s="84">
        <v>96.3</v>
      </c>
      <c r="K13" s="85">
        <v>99.7</v>
      </c>
      <c r="L13" s="84">
        <v>97.6</v>
      </c>
      <c r="O13" s="83"/>
      <c r="P13" s="83"/>
      <c r="Q13" s="81"/>
      <c r="R13" s="81"/>
      <c r="T13" s="83"/>
      <c r="U13" s="83"/>
      <c r="W13" s="81"/>
      <c r="X13" s="81"/>
    </row>
    <row r="14" spans="1:24" ht="22.5" customHeight="1">
      <c r="A14" s="1791"/>
      <c r="B14" s="19">
        <v>2014</v>
      </c>
      <c r="C14" s="87">
        <v>196877</v>
      </c>
      <c r="D14" s="87">
        <v>167795</v>
      </c>
      <c r="E14" s="18">
        <v>318860</v>
      </c>
      <c r="F14" s="87">
        <v>87804</v>
      </c>
      <c r="G14" s="87">
        <v>75758</v>
      </c>
      <c r="H14" s="87">
        <v>142792</v>
      </c>
      <c r="I14" s="86">
        <v>99.4</v>
      </c>
      <c r="J14" s="84">
        <v>95.7</v>
      </c>
      <c r="K14" s="85">
        <v>99.9</v>
      </c>
      <c r="L14" s="84">
        <v>97.4</v>
      </c>
      <c r="O14" s="83"/>
      <c r="P14" s="83"/>
      <c r="Q14" s="81"/>
      <c r="R14" s="81"/>
      <c r="T14" s="83"/>
      <c r="U14" s="83"/>
      <c r="W14" s="81"/>
      <c r="X14" s="81"/>
    </row>
    <row r="15" spans="1:24" ht="22.5" customHeight="1">
      <c r="A15" s="1791"/>
      <c r="B15" s="19">
        <v>2015</v>
      </c>
      <c r="C15" s="87">
        <v>272964</v>
      </c>
      <c r="D15" s="87">
        <v>195793</v>
      </c>
      <c r="E15" s="18">
        <v>317102</v>
      </c>
      <c r="F15" s="87">
        <v>120934</v>
      </c>
      <c r="G15" s="87">
        <v>87077</v>
      </c>
      <c r="H15" s="87">
        <v>141610</v>
      </c>
      <c r="I15" s="86">
        <v>99.4</v>
      </c>
      <c r="J15" s="84">
        <v>95.2</v>
      </c>
      <c r="K15" s="85">
        <v>99.2</v>
      </c>
      <c r="L15" s="84">
        <v>96.6</v>
      </c>
      <c r="O15" s="83"/>
      <c r="P15" s="83"/>
      <c r="Q15" s="81"/>
      <c r="R15" s="81"/>
      <c r="T15" s="83"/>
      <c r="U15" s="83"/>
      <c r="W15" s="81"/>
      <c r="X15" s="81"/>
    </row>
    <row r="16" spans="1:24" ht="22.5" customHeight="1">
      <c r="A16" s="1791"/>
      <c r="B16" s="19">
        <v>2016</v>
      </c>
      <c r="C16" s="87">
        <v>333014</v>
      </c>
      <c r="D16" s="87">
        <v>286660</v>
      </c>
      <c r="E16" s="18">
        <v>333014</v>
      </c>
      <c r="F16" s="87">
        <v>146549</v>
      </c>
      <c r="G16" s="87">
        <v>125152</v>
      </c>
      <c r="H16" s="87">
        <v>146549</v>
      </c>
      <c r="I16" s="86">
        <v>105</v>
      </c>
      <c r="J16" s="84">
        <v>100</v>
      </c>
      <c r="K16" s="85">
        <v>103.5</v>
      </c>
      <c r="L16" s="84">
        <v>100</v>
      </c>
      <c r="O16" s="83"/>
      <c r="P16" s="83"/>
      <c r="Q16" s="81"/>
      <c r="R16" s="81"/>
      <c r="T16" s="83"/>
      <c r="U16" s="83"/>
      <c r="W16" s="81"/>
      <c r="X16" s="81"/>
    </row>
    <row r="17" spans="1:24" ht="22.5" customHeight="1">
      <c r="A17" s="1791"/>
      <c r="B17" s="19">
        <v>2017</v>
      </c>
      <c r="C17" s="87">
        <v>416042</v>
      </c>
      <c r="D17" s="87">
        <v>346347</v>
      </c>
      <c r="E17" s="18">
        <v>346347</v>
      </c>
      <c r="F17" s="87">
        <v>184523</v>
      </c>
      <c r="G17" s="87">
        <v>151127</v>
      </c>
      <c r="H17" s="87">
        <v>151127</v>
      </c>
      <c r="I17" s="86">
        <v>104</v>
      </c>
      <c r="J17" s="84">
        <v>104</v>
      </c>
      <c r="K17" s="85">
        <v>103.1</v>
      </c>
      <c r="L17" s="84">
        <v>103.1</v>
      </c>
      <c r="O17" s="83"/>
      <c r="P17" s="83"/>
      <c r="Q17" s="81"/>
      <c r="R17" s="81"/>
      <c r="T17" s="83"/>
      <c r="U17" s="83"/>
      <c r="W17" s="81"/>
      <c r="X17" s="81"/>
    </row>
    <row r="18" spans="1:24" ht="22.5" customHeight="1">
      <c r="A18" s="1791"/>
      <c r="B18" s="19">
        <v>2018</v>
      </c>
      <c r="C18" s="87">
        <v>491233</v>
      </c>
      <c r="D18" s="87">
        <v>425229</v>
      </c>
      <c r="E18" s="18">
        <v>353995</v>
      </c>
      <c r="F18" s="87">
        <v>217610</v>
      </c>
      <c r="G18" s="87">
        <v>188573</v>
      </c>
      <c r="H18" s="87">
        <v>154444</v>
      </c>
      <c r="I18" s="86">
        <v>102.2</v>
      </c>
      <c r="J18" s="84">
        <v>106.3</v>
      </c>
      <c r="K18" s="85">
        <v>102.2</v>
      </c>
      <c r="L18" s="84">
        <v>105.4</v>
      </c>
      <c r="O18" s="83"/>
      <c r="P18" s="83"/>
      <c r="Q18" s="81"/>
      <c r="R18" s="81"/>
      <c r="T18" s="83"/>
      <c r="U18" s="83"/>
      <c r="W18" s="81"/>
      <c r="X18" s="81"/>
    </row>
    <row r="19" spans="1:24" ht="22.5" customHeight="1">
      <c r="A19" s="1791"/>
      <c r="B19" s="19">
        <v>2019</v>
      </c>
      <c r="C19" s="88">
        <v>538497</v>
      </c>
      <c r="D19" s="88">
        <v>502142</v>
      </c>
      <c r="E19" s="18">
        <v>361856</v>
      </c>
      <c r="F19" s="87">
        <v>239904</v>
      </c>
      <c r="G19" s="87">
        <v>221628</v>
      </c>
      <c r="H19" s="87">
        <v>157295</v>
      </c>
      <c r="I19" s="86">
        <v>102.2</v>
      </c>
      <c r="J19" s="84">
        <v>108.7</v>
      </c>
      <c r="K19" s="85">
        <v>101.8</v>
      </c>
      <c r="L19" s="84">
        <v>107.3</v>
      </c>
      <c r="O19" s="83"/>
      <c r="P19" s="83"/>
      <c r="Q19" s="81"/>
      <c r="R19" s="81"/>
      <c r="T19" s="83"/>
      <c r="U19" s="83"/>
      <c r="W19" s="81"/>
      <c r="X19" s="81"/>
    </row>
    <row r="20" spans="1:24" ht="22.5" customHeight="1">
      <c r="A20" s="1791"/>
      <c r="B20" s="19">
        <v>2020</v>
      </c>
      <c r="C20" s="88">
        <v>583833</v>
      </c>
      <c r="D20" s="88">
        <v>539288</v>
      </c>
      <c r="E20" s="18">
        <v>362388</v>
      </c>
      <c r="F20" s="87">
        <v>265281</v>
      </c>
      <c r="G20" s="87">
        <v>240520</v>
      </c>
      <c r="H20" s="87">
        <v>157700</v>
      </c>
      <c r="I20" s="86">
        <v>100.1</v>
      </c>
      <c r="J20" s="84">
        <v>108.8</v>
      </c>
      <c r="K20" s="85">
        <v>100.3</v>
      </c>
      <c r="L20" s="84">
        <v>107.6</v>
      </c>
      <c r="O20" s="83"/>
      <c r="P20" s="83"/>
      <c r="Q20" s="81"/>
      <c r="R20" s="81"/>
      <c r="T20" s="83"/>
      <c r="U20" s="83"/>
      <c r="W20" s="81"/>
      <c r="X20" s="81"/>
    </row>
    <row r="21" spans="1:24" ht="6" customHeight="1">
      <c r="A21" s="1791"/>
      <c r="B21" s="82"/>
      <c r="C21" s="82"/>
      <c r="D21" s="82"/>
      <c r="E21" s="82"/>
      <c r="F21" s="82"/>
      <c r="G21" s="82"/>
      <c r="H21" s="82"/>
      <c r="I21" s="82"/>
      <c r="J21" s="82"/>
      <c r="K21" s="82"/>
      <c r="L21" s="82"/>
      <c r="X21" s="81"/>
    </row>
    <row r="22" spans="1:24" ht="69" customHeight="1">
      <c r="A22" s="1791"/>
      <c r="B22" s="1819" t="s">
        <v>29</v>
      </c>
      <c r="C22" s="1819"/>
      <c r="D22" s="1819"/>
      <c r="E22" s="1819"/>
      <c r="F22" s="1819"/>
      <c r="G22" s="1819"/>
      <c r="H22" s="1819"/>
      <c r="I22" s="1819"/>
      <c r="J22" s="1819"/>
      <c r="K22" s="1819"/>
      <c r="L22" s="1819"/>
    </row>
    <row r="23" spans="1:24">
      <c r="A23" s="1791"/>
      <c r="B23" s="1812" t="s">
        <v>28</v>
      </c>
      <c r="C23" s="1813"/>
      <c r="D23" s="1813"/>
      <c r="E23" s="1813"/>
      <c r="F23" s="1813"/>
      <c r="G23" s="1813"/>
      <c r="H23" s="1813"/>
      <c r="I23" s="1813"/>
      <c r="J23" s="1813"/>
      <c r="K23" s="1813"/>
      <c r="L23" s="1813"/>
    </row>
  </sheetData>
  <mergeCells count="15">
    <mergeCell ref="A1:A23"/>
    <mergeCell ref="B1:L1"/>
    <mergeCell ref="B2:I2"/>
    <mergeCell ref="K2:L2"/>
    <mergeCell ref="I4:L4"/>
    <mergeCell ref="I5:J5"/>
    <mergeCell ref="B23:L23"/>
    <mergeCell ref="K5:L5"/>
    <mergeCell ref="C6:E6"/>
    <mergeCell ref="F6:H6"/>
    <mergeCell ref="I6:J6"/>
    <mergeCell ref="K6:L6"/>
    <mergeCell ref="B22:L22"/>
    <mergeCell ref="C4:E5"/>
    <mergeCell ref="F4:H5"/>
  </mergeCells>
  <pageMargins left="0.59055118110236227" right="0.59055118110236227" top="0.78740157480314965" bottom="0.78740157480314965" header="0" footer="0.31496062992125984"/>
  <pageSetup paperSize="9" scale="85"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zoomScaleNormal="100" workbookViewId="0">
      <selection activeCell="B1" sqref="B1:K1"/>
    </sheetView>
  </sheetViews>
  <sheetFormatPr defaultColWidth="5.375" defaultRowHeight="15"/>
  <cols>
    <col min="1" max="1" width="6.625" style="289" customWidth="1"/>
    <col min="2" max="2" width="9.875" style="289" customWidth="1"/>
    <col min="3" max="3" width="37.25" style="289" customWidth="1"/>
    <col min="4" max="10" width="11.875" style="289" customWidth="1"/>
    <col min="11" max="11" width="37.25" style="289" customWidth="1"/>
    <col min="12" max="16384" width="5.375" style="289"/>
  </cols>
  <sheetData>
    <row r="1" spans="1:11" ht="19.7" customHeight="1">
      <c r="A1" s="1987">
        <v>181</v>
      </c>
      <c r="B1" s="2111" t="s">
        <v>1110</v>
      </c>
      <c r="C1" s="2111"/>
      <c r="D1" s="2111"/>
      <c r="E1" s="2111"/>
      <c r="F1" s="2111"/>
      <c r="G1" s="2111"/>
      <c r="H1" s="2111"/>
      <c r="I1" s="2111"/>
      <c r="J1" s="2111"/>
      <c r="K1" s="2111"/>
    </row>
    <row r="2" spans="1:11" ht="19.7" customHeight="1">
      <c r="A2" s="1987"/>
      <c r="B2" s="1234"/>
      <c r="C2" s="1234"/>
      <c r="D2" s="1234"/>
      <c r="E2" s="1234"/>
      <c r="F2" s="1234"/>
      <c r="G2" s="1234"/>
      <c r="H2" s="1234"/>
      <c r="I2" s="1234"/>
      <c r="J2" s="1234"/>
      <c r="K2" s="1235"/>
    </row>
    <row r="3" spans="1:11" ht="19.7" customHeight="1">
      <c r="A3" s="1987"/>
      <c r="B3" s="1015" t="s">
        <v>1111</v>
      </c>
      <c r="C3" s="1015"/>
      <c r="D3" s="1236"/>
      <c r="E3" s="1236"/>
      <c r="F3" s="1236"/>
      <c r="G3" s="2112"/>
      <c r="H3" s="2112"/>
      <c r="I3" s="2112"/>
      <c r="J3" s="2112"/>
      <c r="K3" s="2112"/>
    </row>
    <row r="4" spans="1:11" ht="19.7" customHeight="1">
      <c r="A4" s="1987"/>
      <c r="B4" s="2090" t="s">
        <v>934</v>
      </c>
      <c r="C4" s="2090"/>
      <c r="D4" s="2090"/>
      <c r="E4" s="2090"/>
      <c r="F4" s="2090"/>
      <c r="G4" s="2090"/>
      <c r="H4" s="2090"/>
      <c r="I4" s="2090"/>
      <c r="J4" s="2090"/>
      <c r="K4" s="2090"/>
    </row>
    <row r="5" spans="1:11" ht="19.7" customHeight="1">
      <c r="A5" s="1987"/>
      <c r="B5" s="1198"/>
      <c r="C5" s="1198"/>
      <c r="D5" s="1199"/>
      <c r="E5" s="1199"/>
      <c r="F5" s="1199"/>
      <c r="G5" s="1199"/>
      <c r="H5" s="1199"/>
      <c r="I5" s="1199"/>
      <c r="J5" s="1199"/>
      <c r="K5" s="1007" t="s">
        <v>361</v>
      </c>
    </row>
    <row r="6" spans="1:11" ht="19.7" customHeight="1">
      <c r="A6" s="1987"/>
      <c r="B6" s="1237"/>
      <c r="C6" s="1201" t="s">
        <v>1096</v>
      </c>
      <c r="D6" s="1201">
        <v>2014</v>
      </c>
      <c r="E6" s="1201">
        <v>2015</v>
      </c>
      <c r="F6" s="1201">
        <v>2016</v>
      </c>
      <c r="G6" s="1201">
        <v>2017</v>
      </c>
      <c r="H6" s="1201">
        <v>2018</v>
      </c>
      <c r="I6" s="1201">
        <v>2019</v>
      </c>
      <c r="J6" s="1201">
        <v>2020</v>
      </c>
      <c r="K6" s="1202" t="s">
        <v>1097</v>
      </c>
    </row>
    <row r="7" spans="1:11" ht="7.5" customHeight="1">
      <c r="A7" s="1987"/>
      <c r="B7" s="1238"/>
      <c r="C7" s="1239"/>
      <c r="D7" s="1239"/>
      <c r="E7" s="1239"/>
      <c r="F7" s="1239"/>
      <c r="G7" s="1239"/>
      <c r="H7" s="1239"/>
      <c r="I7" s="1239"/>
      <c r="J7" s="1239"/>
      <c r="K7" s="1240"/>
    </row>
    <row r="8" spans="1:11" ht="18.600000000000001" customHeight="1">
      <c r="A8" s="1987"/>
      <c r="B8" s="1241"/>
      <c r="C8" s="1206" t="s">
        <v>886</v>
      </c>
      <c r="D8" s="701"/>
      <c r="E8" s="701"/>
      <c r="F8" s="701"/>
      <c r="G8" s="701"/>
      <c r="H8" s="701"/>
      <c r="I8" s="533"/>
      <c r="J8" s="533"/>
      <c r="K8" s="1208" t="s">
        <v>887</v>
      </c>
    </row>
    <row r="9" spans="1:11" ht="18.600000000000001" customHeight="1">
      <c r="A9" s="1987"/>
      <c r="B9" s="1045" t="s">
        <v>50</v>
      </c>
      <c r="C9" s="1209" t="s">
        <v>369</v>
      </c>
      <c r="D9" s="696">
        <v>304134</v>
      </c>
      <c r="E9" s="696">
        <v>468159</v>
      </c>
      <c r="F9" s="696">
        <v>654761</v>
      </c>
      <c r="G9" s="696">
        <v>720348</v>
      </c>
      <c r="H9" s="696">
        <v>791319</v>
      </c>
      <c r="I9" s="1231">
        <v>813131</v>
      </c>
      <c r="J9" s="533">
        <v>828235</v>
      </c>
      <c r="K9" s="1012" t="s">
        <v>379</v>
      </c>
    </row>
    <row r="10" spans="1:11" ht="18.600000000000001" customHeight="1">
      <c r="A10" s="1987"/>
      <c r="B10" s="1045" t="s">
        <v>946</v>
      </c>
      <c r="C10" s="1209" t="s">
        <v>1066</v>
      </c>
      <c r="D10" s="696">
        <v>43618</v>
      </c>
      <c r="E10" s="696">
        <v>36033</v>
      </c>
      <c r="F10" s="696">
        <v>29783</v>
      </c>
      <c r="G10" s="696">
        <v>18591</v>
      </c>
      <c r="H10" s="696">
        <v>18660</v>
      </c>
      <c r="I10" s="1231">
        <v>23138</v>
      </c>
      <c r="J10" s="533">
        <v>46432</v>
      </c>
      <c r="K10" s="1012" t="s">
        <v>1067</v>
      </c>
    </row>
    <row r="11" spans="1:11" ht="18.600000000000001" customHeight="1">
      <c r="A11" s="1987"/>
      <c r="B11" s="1045"/>
      <c r="C11" s="1211" t="s">
        <v>620</v>
      </c>
      <c r="D11" s="738">
        <v>347752</v>
      </c>
      <c r="E11" s="738">
        <v>504192</v>
      </c>
      <c r="F11" s="738">
        <v>684544</v>
      </c>
      <c r="G11" s="738">
        <v>738939</v>
      </c>
      <c r="H11" s="738">
        <v>809979</v>
      </c>
      <c r="I11" s="1242">
        <v>836269</v>
      </c>
      <c r="J11" s="1243">
        <v>874667</v>
      </c>
      <c r="K11" s="1213" t="s">
        <v>635</v>
      </c>
    </row>
    <row r="12" spans="1:11" ht="18.600000000000001" customHeight="1">
      <c r="A12" s="1987"/>
      <c r="B12" s="1045"/>
      <c r="C12" s="1211" t="s">
        <v>888</v>
      </c>
      <c r="D12" s="701"/>
      <c r="E12" s="701"/>
      <c r="F12" s="701"/>
      <c r="G12" s="701"/>
      <c r="H12" s="701"/>
      <c r="I12" s="533"/>
      <c r="J12" s="533"/>
      <c r="K12" s="1213" t="s">
        <v>889</v>
      </c>
    </row>
    <row r="13" spans="1:11" ht="18.600000000000001" customHeight="1">
      <c r="A13" s="1987"/>
      <c r="B13" s="1045" t="s">
        <v>943</v>
      </c>
      <c r="C13" s="1209" t="s">
        <v>1066</v>
      </c>
      <c r="D13" s="696">
        <v>197196</v>
      </c>
      <c r="E13" s="696">
        <v>157028</v>
      </c>
      <c r="F13" s="696">
        <v>221339</v>
      </c>
      <c r="G13" s="696">
        <v>318500</v>
      </c>
      <c r="H13" s="696">
        <v>413308</v>
      </c>
      <c r="I13" s="1231">
        <v>412777</v>
      </c>
      <c r="J13" s="533">
        <v>372956</v>
      </c>
      <c r="K13" s="1012" t="s">
        <v>1067</v>
      </c>
    </row>
    <row r="14" spans="1:11" ht="18.600000000000001" customHeight="1">
      <c r="A14" s="1987"/>
      <c r="B14" s="1045" t="s">
        <v>1112</v>
      </c>
      <c r="C14" s="1209" t="s">
        <v>1113</v>
      </c>
      <c r="D14" s="696">
        <v>150556</v>
      </c>
      <c r="E14" s="696">
        <v>347164</v>
      </c>
      <c r="F14" s="696">
        <v>463205</v>
      </c>
      <c r="G14" s="696">
        <v>420439</v>
      </c>
      <c r="H14" s="696">
        <v>396671</v>
      </c>
      <c r="I14" s="1231">
        <v>423492</v>
      </c>
      <c r="J14" s="533">
        <v>501711</v>
      </c>
      <c r="K14" s="1012" t="s">
        <v>1114</v>
      </c>
    </row>
    <row r="15" spans="1:11" ht="18.600000000000001" customHeight="1">
      <c r="A15" s="1987"/>
      <c r="B15" s="1045"/>
      <c r="C15" s="1211" t="s">
        <v>620</v>
      </c>
      <c r="D15" s="738">
        <v>347752</v>
      </c>
      <c r="E15" s="738">
        <v>504192</v>
      </c>
      <c r="F15" s="738">
        <v>684544</v>
      </c>
      <c r="G15" s="738">
        <v>738939</v>
      </c>
      <c r="H15" s="738">
        <v>809979</v>
      </c>
      <c r="I15" s="1242">
        <v>836269</v>
      </c>
      <c r="J15" s="1243">
        <v>874667</v>
      </c>
      <c r="K15" s="1213" t="s">
        <v>635</v>
      </c>
    </row>
    <row r="16" spans="1:11" ht="18.600000000000001" customHeight="1">
      <c r="A16" s="1987"/>
      <c r="B16" s="1045" t="s">
        <v>1115</v>
      </c>
      <c r="C16" s="1209" t="s">
        <v>1116</v>
      </c>
      <c r="D16" s="1231">
        <v>13094</v>
      </c>
      <c r="E16" s="1231">
        <v>170818</v>
      </c>
      <c r="F16" s="1231">
        <v>234199</v>
      </c>
      <c r="G16" s="1231">
        <v>170488</v>
      </c>
      <c r="H16" s="1231">
        <v>104344</v>
      </c>
      <c r="I16" s="1231">
        <v>78518</v>
      </c>
      <c r="J16" s="533">
        <v>96828</v>
      </c>
      <c r="K16" s="1214" t="s">
        <v>1117</v>
      </c>
    </row>
    <row r="17" spans="1:11" ht="28.35" customHeight="1">
      <c r="A17" s="1987"/>
      <c r="B17" s="377"/>
      <c r="C17" s="377"/>
      <c r="D17" s="377"/>
      <c r="E17" s="377"/>
      <c r="F17" s="377"/>
      <c r="G17" s="377"/>
      <c r="H17" s="377"/>
      <c r="I17" s="377"/>
      <c r="J17" s="378"/>
      <c r="K17" s="373"/>
    </row>
    <row r="18" spans="1:11" ht="19.7" customHeight="1">
      <c r="A18" s="1987"/>
      <c r="B18" s="2021" t="s">
        <v>1118</v>
      </c>
      <c r="C18" s="2021"/>
      <c r="D18" s="2021"/>
      <c r="E18" s="2021"/>
      <c r="F18" s="2021"/>
      <c r="G18" s="2021"/>
      <c r="H18" s="2021"/>
      <c r="I18" s="2021"/>
      <c r="J18" s="2021"/>
      <c r="K18" s="2021"/>
    </row>
    <row r="19" spans="1:11" ht="19.7" customHeight="1">
      <c r="A19" s="1987"/>
      <c r="B19" s="2113" t="s">
        <v>956</v>
      </c>
      <c r="C19" s="2113"/>
      <c r="D19" s="2113"/>
      <c r="E19" s="2113"/>
      <c r="F19" s="2113"/>
      <c r="G19" s="2113"/>
      <c r="H19" s="2113"/>
      <c r="I19" s="2113"/>
      <c r="J19" s="2113"/>
      <c r="K19" s="2113"/>
    </row>
    <row r="20" spans="1:11" ht="19.7" customHeight="1">
      <c r="A20" s="1987"/>
      <c r="B20" s="1217"/>
      <c r="C20" s="1217"/>
      <c r="D20" s="701"/>
      <c r="E20" s="701"/>
      <c r="F20" s="701"/>
      <c r="G20" s="701"/>
      <c r="H20" s="701"/>
      <c r="I20" s="701"/>
      <c r="J20" s="701"/>
      <c r="K20" s="1007" t="s">
        <v>361</v>
      </c>
    </row>
    <row r="21" spans="1:11" ht="19.7" customHeight="1">
      <c r="A21" s="1987"/>
      <c r="B21" s="1244"/>
      <c r="C21" s="1201" t="s">
        <v>1096</v>
      </c>
      <c r="D21" s="1201">
        <v>2014</v>
      </c>
      <c r="E21" s="1201">
        <v>2015</v>
      </c>
      <c r="F21" s="1201">
        <v>2016</v>
      </c>
      <c r="G21" s="1006">
        <v>2017</v>
      </c>
      <c r="H21" s="1201">
        <v>2018</v>
      </c>
      <c r="I21" s="1201">
        <v>2019</v>
      </c>
      <c r="J21" s="1201">
        <v>2020</v>
      </c>
      <c r="K21" s="1202" t="s">
        <v>1097</v>
      </c>
    </row>
    <row r="22" spans="1:11" ht="7.5" customHeight="1">
      <c r="A22" s="1987"/>
      <c r="B22" s="533"/>
      <c r="C22" s="709"/>
      <c r="D22" s="709"/>
      <c r="E22" s="709"/>
      <c r="F22" s="709"/>
      <c r="G22" s="709"/>
      <c r="H22" s="709"/>
      <c r="I22" s="709"/>
      <c r="J22" s="709"/>
      <c r="K22" s="1004"/>
    </row>
    <row r="23" spans="1:11" ht="18.600000000000001" customHeight="1">
      <c r="A23" s="1987"/>
      <c r="B23" s="701"/>
      <c r="C23" s="1206" t="s">
        <v>886</v>
      </c>
      <c r="D23" s="701"/>
      <c r="E23" s="701"/>
      <c r="F23" s="701"/>
      <c r="G23" s="701"/>
      <c r="H23" s="701"/>
      <c r="I23" s="378"/>
      <c r="J23" s="701"/>
      <c r="K23" s="1208" t="s">
        <v>887</v>
      </c>
    </row>
    <row r="24" spans="1:11" ht="18.600000000000001" customHeight="1">
      <c r="A24" s="1987"/>
      <c r="B24" s="1067" t="s">
        <v>1112</v>
      </c>
      <c r="C24" s="1209" t="s">
        <v>1113</v>
      </c>
      <c r="D24" s="696">
        <v>150556</v>
      </c>
      <c r="E24" s="696">
        <v>347164</v>
      </c>
      <c r="F24" s="696">
        <v>463205</v>
      </c>
      <c r="G24" s="696">
        <v>420439</v>
      </c>
      <c r="H24" s="696">
        <v>396671</v>
      </c>
      <c r="I24" s="378">
        <v>423492</v>
      </c>
      <c r="J24" s="701">
        <v>501711</v>
      </c>
      <c r="K24" s="1012" t="s">
        <v>1114</v>
      </c>
    </row>
    <row r="25" spans="1:11" ht="18.600000000000001" customHeight="1">
      <c r="A25" s="1987"/>
      <c r="B25" s="1245" t="s">
        <v>966</v>
      </c>
      <c r="C25" s="1209" t="s">
        <v>1119</v>
      </c>
      <c r="D25" s="696">
        <v>9245</v>
      </c>
      <c r="E25" s="696">
        <v>10851</v>
      </c>
      <c r="F25" s="696">
        <v>11028</v>
      </c>
      <c r="G25" s="696">
        <v>15188</v>
      </c>
      <c r="H25" s="696">
        <v>18419</v>
      </c>
      <c r="I25" s="378">
        <v>19563</v>
      </c>
      <c r="J25" s="701">
        <v>22437</v>
      </c>
      <c r="K25" s="1012" t="s">
        <v>1120</v>
      </c>
    </row>
    <row r="26" spans="1:11" ht="18.600000000000001" customHeight="1">
      <c r="A26" s="1987"/>
      <c r="B26" s="1245" t="s">
        <v>978</v>
      </c>
      <c r="C26" s="1209" t="s">
        <v>1074</v>
      </c>
      <c r="D26" s="696">
        <v>23848</v>
      </c>
      <c r="E26" s="696">
        <v>40805</v>
      </c>
      <c r="F26" s="696">
        <v>13310</v>
      </c>
      <c r="G26" s="696">
        <v>13134</v>
      </c>
      <c r="H26" s="696">
        <v>17861</v>
      </c>
      <c r="I26" s="378">
        <v>96787</v>
      </c>
      <c r="J26" s="701">
        <v>113622</v>
      </c>
      <c r="K26" s="1012" t="s">
        <v>1075</v>
      </c>
    </row>
    <row r="27" spans="1:11" ht="18.600000000000001" customHeight="1">
      <c r="A27" s="1987"/>
      <c r="B27" s="1245"/>
      <c r="C27" s="1211" t="s">
        <v>620</v>
      </c>
      <c r="D27" s="738">
        <v>183649</v>
      </c>
      <c r="E27" s="738">
        <v>398820</v>
      </c>
      <c r="F27" s="738">
        <v>487543</v>
      </c>
      <c r="G27" s="738">
        <v>448761</v>
      </c>
      <c r="H27" s="738">
        <v>432951</v>
      </c>
      <c r="I27" s="738">
        <v>539842</v>
      </c>
      <c r="J27" s="739">
        <v>637770</v>
      </c>
      <c r="K27" s="1213" t="s">
        <v>635</v>
      </c>
    </row>
    <row r="28" spans="1:11" ht="18.600000000000001" customHeight="1">
      <c r="A28" s="1987"/>
      <c r="B28" s="1245"/>
      <c r="C28" s="1211" t="s">
        <v>888</v>
      </c>
      <c r="D28" s="701"/>
      <c r="E28" s="701"/>
      <c r="F28" s="701"/>
      <c r="G28" s="701"/>
      <c r="H28" s="701"/>
      <c r="I28" s="378"/>
      <c r="J28" s="701"/>
      <c r="K28" s="1213" t="s">
        <v>889</v>
      </c>
    </row>
    <row r="29" spans="1:11" ht="18.600000000000001" customHeight="1">
      <c r="A29" s="1987"/>
      <c r="B29" s="1067" t="s">
        <v>957</v>
      </c>
      <c r="C29" s="1209" t="s">
        <v>1068</v>
      </c>
      <c r="D29" s="696">
        <v>34024</v>
      </c>
      <c r="E29" s="696">
        <v>34963</v>
      </c>
      <c r="F29" s="696">
        <v>58201</v>
      </c>
      <c r="G29" s="696">
        <v>72401</v>
      </c>
      <c r="H29" s="696">
        <v>103616</v>
      </c>
      <c r="I29" s="378">
        <v>113353</v>
      </c>
      <c r="J29" s="701">
        <v>109826</v>
      </c>
      <c r="K29" s="1019" t="s">
        <v>1069</v>
      </c>
    </row>
    <row r="30" spans="1:11" ht="18.600000000000001" customHeight="1">
      <c r="A30" s="1987"/>
      <c r="B30" s="1245" t="s">
        <v>963</v>
      </c>
      <c r="C30" s="1209" t="s">
        <v>1119</v>
      </c>
      <c r="D30" s="696">
        <v>7322</v>
      </c>
      <c r="E30" s="696">
        <v>2606</v>
      </c>
      <c r="F30" s="696">
        <v>3469</v>
      </c>
      <c r="G30" s="696">
        <v>3874</v>
      </c>
      <c r="H30" s="696">
        <v>4364</v>
      </c>
      <c r="I30" s="378">
        <v>5538</v>
      </c>
      <c r="J30" s="533">
        <v>7694</v>
      </c>
      <c r="K30" s="1012" t="s">
        <v>1120</v>
      </c>
    </row>
    <row r="31" spans="1:11" ht="33.950000000000003" customHeight="1">
      <c r="A31" s="1987"/>
      <c r="B31" s="1067" t="s">
        <v>969</v>
      </c>
      <c r="C31" s="1209" t="s">
        <v>1121</v>
      </c>
      <c r="D31" s="696">
        <v>9245</v>
      </c>
      <c r="E31" s="696">
        <v>10851</v>
      </c>
      <c r="F31" s="696">
        <v>11028</v>
      </c>
      <c r="G31" s="696">
        <v>15188</v>
      </c>
      <c r="H31" s="696">
        <v>18405</v>
      </c>
      <c r="I31" s="378">
        <v>19563</v>
      </c>
      <c r="J31" s="533">
        <v>22437</v>
      </c>
      <c r="K31" s="1012" t="s">
        <v>1122</v>
      </c>
    </row>
    <row r="32" spans="1:11" ht="18.600000000000001" customHeight="1">
      <c r="A32" s="1987"/>
      <c r="B32" s="1245" t="s">
        <v>975</v>
      </c>
      <c r="C32" s="1209" t="s">
        <v>1074</v>
      </c>
      <c r="D32" s="696">
        <v>12256</v>
      </c>
      <c r="E32" s="696">
        <v>21829</v>
      </c>
      <c r="F32" s="696">
        <v>25462</v>
      </c>
      <c r="G32" s="696">
        <v>58489</v>
      </c>
      <c r="H32" s="696">
        <v>36487</v>
      </c>
      <c r="I32" s="378">
        <v>71465</v>
      </c>
      <c r="J32" s="533">
        <v>110733</v>
      </c>
      <c r="K32" s="1012" t="s">
        <v>1075</v>
      </c>
    </row>
    <row r="33" spans="1:11" ht="18.600000000000001" customHeight="1">
      <c r="A33" s="1987"/>
      <c r="B33" s="1045" t="s">
        <v>1123</v>
      </c>
      <c r="C33" s="1209" t="s">
        <v>982</v>
      </c>
      <c r="D33" s="696">
        <v>120802</v>
      </c>
      <c r="E33" s="696">
        <v>328571</v>
      </c>
      <c r="F33" s="696">
        <v>389383</v>
      </c>
      <c r="G33" s="696">
        <v>298809</v>
      </c>
      <c r="H33" s="696">
        <v>270079</v>
      </c>
      <c r="I33" s="378">
        <v>329923</v>
      </c>
      <c r="J33" s="533">
        <v>387080</v>
      </c>
      <c r="K33" s="1012" t="s">
        <v>983</v>
      </c>
    </row>
    <row r="34" spans="1:11" ht="18.600000000000001" customHeight="1">
      <c r="A34" s="1987"/>
      <c r="B34" s="1067"/>
      <c r="C34" s="1211" t="s">
        <v>620</v>
      </c>
      <c r="D34" s="738">
        <v>183649</v>
      </c>
      <c r="E34" s="738">
        <v>398820</v>
      </c>
      <c r="F34" s="738">
        <v>487543</v>
      </c>
      <c r="G34" s="738">
        <v>448761</v>
      </c>
      <c r="H34" s="738">
        <v>432951</v>
      </c>
      <c r="I34" s="738">
        <v>539842</v>
      </c>
      <c r="J34" s="1243">
        <v>637770</v>
      </c>
      <c r="K34" s="1213" t="s">
        <v>635</v>
      </c>
    </row>
    <row r="35" spans="1:11" ht="18.600000000000001" customHeight="1">
      <c r="A35" s="1987"/>
      <c r="B35" s="1045" t="s">
        <v>1124</v>
      </c>
      <c r="C35" s="1209" t="s">
        <v>985</v>
      </c>
      <c r="D35" s="1231">
        <v>-16660</v>
      </c>
      <c r="E35" s="1231">
        <v>152225</v>
      </c>
      <c r="F35" s="696">
        <v>160377</v>
      </c>
      <c r="G35" s="696">
        <v>48858</v>
      </c>
      <c r="H35" s="696">
        <v>-22248</v>
      </c>
      <c r="I35" s="378">
        <v>-15051</v>
      </c>
      <c r="J35" s="533">
        <v>-17803</v>
      </c>
      <c r="K35" s="1214" t="s">
        <v>986</v>
      </c>
    </row>
    <row r="36" spans="1:11" ht="15.75">
      <c r="B36" s="377"/>
      <c r="C36" s="378"/>
      <c r="D36" s="377"/>
      <c r="E36" s="377"/>
      <c r="F36" s="377"/>
      <c r="G36" s="377"/>
      <c r="H36" s="377"/>
      <c r="I36" s="377"/>
      <c r="J36" s="378"/>
      <c r="K36" s="373"/>
    </row>
    <row r="37" spans="1:11" ht="15.75">
      <c r="B37" s="377"/>
      <c r="C37" s="377"/>
      <c r="D37" s="377"/>
      <c r="E37" s="377"/>
      <c r="F37" s="377"/>
      <c r="G37" s="377"/>
      <c r="H37" s="377"/>
      <c r="I37" s="377"/>
      <c r="J37" s="377"/>
      <c r="K37" s="373"/>
    </row>
    <row r="38" spans="1:11" ht="15.75">
      <c r="B38" s="377"/>
      <c r="C38" s="377"/>
      <c r="D38" s="377"/>
      <c r="E38" s="377"/>
      <c r="F38" s="377"/>
      <c r="G38" s="377"/>
      <c r="H38" s="377"/>
      <c r="I38" s="377"/>
      <c r="J38" s="377"/>
      <c r="K38" s="373"/>
    </row>
    <row r="39" spans="1:11" ht="15.75">
      <c r="B39" s="377"/>
      <c r="C39" s="377"/>
      <c r="D39" s="377"/>
      <c r="E39" s="377"/>
      <c r="F39" s="377"/>
      <c r="G39" s="377"/>
      <c r="H39" s="377"/>
      <c r="I39" s="377"/>
      <c r="J39" s="377"/>
      <c r="K39" s="373"/>
    </row>
    <row r="40" spans="1:11" ht="15.75">
      <c r="B40" s="377"/>
      <c r="C40" s="377"/>
      <c r="D40" s="377"/>
      <c r="E40" s="377"/>
      <c r="F40" s="377"/>
      <c r="G40" s="377"/>
      <c r="H40" s="377"/>
      <c r="I40" s="377"/>
      <c r="J40" s="377"/>
      <c r="K40" s="373"/>
    </row>
    <row r="41" spans="1:11" ht="15.75">
      <c r="B41" s="377"/>
      <c r="C41" s="377"/>
      <c r="D41" s="377"/>
      <c r="E41" s="377"/>
      <c r="F41" s="377"/>
      <c r="G41" s="377"/>
      <c r="H41" s="377"/>
      <c r="I41" s="377"/>
      <c r="J41" s="377"/>
      <c r="K41" s="373"/>
    </row>
    <row r="42" spans="1:11" ht="15.75">
      <c r="B42" s="377"/>
      <c r="C42" s="377"/>
      <c r="D42" s="377"/>
      <c r="E42" s="377"/>
      <c r="F42" s="377"/>
      <c r="G42" s="377"/>
      <c r="H42" s="377"/>
      <c r="I42" s="377"/>
      <c r="J42" s="377"/>
      <c r="K42" s="373"/>
    </row>
    <row r="43" spans="1:11" ht="15.75">
      <c r="B43" s="377"/>
      <c r="C43" s="377"/>
      <c r="D43" s="377"/>
      <c r="E43" s="377"/>
      <c r="F43" s="377"/>
      <c r="G43" s="377"/>
      <c r="H43" s="377"/>
      <c r="I43" s="377"/>
      <c r="J43" s="377"/>
      <c r="K43" s="373"/>
    </row>
    <row r="44" spans="1:11" ht="15.75">
      <c r="B44" s="377"/>
      <c r="C44" s="377"/>
      <c r="D44" s="377"/>
      <c r="E44" s="377"/>
      <c r="F44" s="377"/>
      <c r="G44" s="377"/>
      <c r="H44" s="377"/>
      <c r="I44" s="377"/>
      <c r="J44" s="377"/>
      <c r="K44" s="373"/>
    </row>
    <row r="45" spans="1:11" ht="15.75">
      <c r="B45" s="377"/>
      <c r="C45" s="377"/>
      <c r="D45" s="377"/>
      <c r="E45" s="377"/>
      <c r="F45" s="377"/>
      <c r="G45" s="377"/>
      <c r="H45" s="377"/>
      <c r="I45" s="377"/>
      <c r="J45" s="377"/>
      <c r="K45" s="373"/>
    </row>
    <row r="46" spans="1:11" ht="15.75">
      <c r="B46" s="377"/>
      <c r="C46" s="377"/>
      <c r="D46" s="377"/>
      <c r="E46" s="377"/>
      <c r="F46" s="377"/>
      <c r="G46" s="377"/>
      <c r="H46" s="377"/>
      <c r="I46" s="377"/>
      <c r="J46" s="377"/>
      <c r="K46" s="373"/>
    </row>
    <row r="47" spans="1:11" ht="15.75">
      <c r="B47" s="377"/>
      <c r="C47" s="377"/>
      <c r="D47" s="377"/>
      <c r="E47" s="377"/>
      <c r="F47" s="377"/>
      <c r="G47" s="377"/>
      <c r="H47" s="377"/>
      <c r="I47" s="377"/>
      <c r="J47" s="377"/>
      <c r="K47" s="373"/>
    </row>
    <row r="48" spans="1:11" ht="15.75">
      <c r="B48" s="377"/>
      <c r="C48" s="377"/>
      <c r="D48" s="377"/>
      <c r="E48" s="377"/>
      <c r="F48" s="377"/>
      <c r="G48" s="377"/>
      <c r="H48" s="377"/>
      <c r="I48" s="377"/>
      <c r="J48" s="377"/>
      <c r="K48" s="373"/>
    </row>
    <row r="49" spans="2:11" ht="15.75">
      <c r="B49" s="377"/>
      <c r="C49" s="377"/>
      <c r="D49" s="377"/>
      <c r="E49" s="377"/>
      <c r="F49" s="377"/>
      <c r="G49" s="377"/>
      <c r="H49" s="377"/>
      <c r="I49" s="377"/>
      <c r="J49" s="377"/>
      <c r="K49" s="373"/>
    </row>
    <row r="50" spans="2:11" ht="15.75">
      <c r="B50" s="377"/>
      <c r="C50" s="377"/>
      <c r="D50" s="377"/>
      <c r="E50" s="377"/>
      <c r="F50" s="377"/>
      <c r="G50" s="377"/>
      <c r="H50" s="377"/>
      <c r="I50" s="377"/>
      <c r="J50" s="377"/>
      <c r="K50" s="373"/>
    </row>
    <row r="51" spans="2:11" ht="15.75">
      <c r="B51" s="377"/>
      <c r="C51" s="377"/>
      <c r="D51" s="377"/>
      <c r="E51" s="377"/>
      <c r="F51" s="377"/>
      <c r="G51" s="377"/>
      <c r="H51" s="377"/>
      <c r="I51" s="377"/>
      <c r="J51" s="377"/>
      <c r="K51" s="373"/>
    </row>
    <row r="52" spans="2:11" ht="15.75">
      <c r="B52" s="377"/>
      <c r="C52" s="377"/>
      <c r="D52" s="377"/>
      <c r="E52" s="377"/>
      <c r="F52" s="377"/>
      <c r="G52" s="377"/>
      <c r="H52" s="377"/>
      <c r="I52" s="377"/>
      <c r="J52" s="377"/>
      <c r="K52" s="373"/>
    </row>
    <row r="53" spans="2:11" ht="15.75">
      <c r="B53" s="377"/>
      <c r="C53" s="377"/>
      <c r="D53" s="377"/>
      <c r="E53" s="377"/>
      <c r="F53" s="377"/>
      <c r="G53" s="377"/>
      <c r="H53" s="377"/>
      <c r="I53" s="377"/>
      <c r="J53" s="377"/>
      <c r="K53" s="373"/>
    </row>
    <row r="54" spans="2:11" ht="15.75">
      <c r="B54" s="377"/>
      <c r="C54" s="377"/>
      <c r="D54" s="377"/>
      <c r="E54" s="377"/>
      <c r="F54" s="377"/>
      <c r="G54" s="377"/>
      <c r="H54" s="377"/>
      <c r="I54" s="377"/>
      <c r="J54" s="377"/>
      <c r="K54" s="373"/>
    </row>
    <row r="55" spans="2:11" ht="15.75">
      <c r="B55" s="377"/>
      <c r="C55" s="377"/>
      <c r="D55" s="377"/>
      <c r="E55" s="377"/>
      <c r="F55" s="377"/>
      <c r="G55" s="377"/>
      <c r="H55" s="377"/>
      <c r="I55" s="377"/>
      <c r="J55" s="377"/>
      <c r="K55" s="373"/>
    </row>
    <row r="56" spans="2:11" ht="15.75">
      <c r="B56" s="377"/>
      <c r="C56" s="377"/>
      <c r="D56" s="377"/>
      <c r="E56" s="377"/>
      <c r="F56" s="377"/>
      <c r="G56" s="377"/>
      <c r="H56" s="377"/>
      <c r="I56" s="377"/>
      <c r="J56" s="377"/>
      <c r="K56" s="373"/>
    </row>
    <row r="57" spans="2:11" ht="15.75">
      <c r="B57" s="377"/>
      <c r="C57" s="377"/>
      <c r="D57" s="377"/>
      <c r="E57" s="377"/>
      <c r="F57" s="377"/>
      <c r="G57" s="377"/>
      <c r="H57" s="377"/>
      <c r="I57" s="377"/>
      <c r="J57" s="377"/>
      <c r="K57" s="373"/>
    </row>
    <row r="58" spans="2:11" ht="15.75">
      <c r="B58" s="377"/>
      <c r="C58" s="377"/>
      <c r="D58" s="377"/>
      <c r="E58" s="377"/>
      <c r="F58" s="377"/>
      <c r="G58" s="377"/>
      <c r="H58" s="377"/>
      <c r="I58" s="377"/>
      <c r="J58" s="377"/>
      <c r="K58" s="373"/>
    </row>
    <row r="59" spans="2:11" ht="15.75">
      <c r="B59" s="377"/>
      <c r="C59" s="377"/>
      <c r="D59" s="377"/>
      <c r="E59" s="377"/>
      <c r="F59" s="377"/>
      <c r="G59" s="377"/>
      <c r="H59" s="377"/>
      <c r="I59" s="377"/>
      <c r="J59" s="377"/>
      <c r="K59" s="373"/>
    </row>
    <row r="60" spans="2:11">
      <c r="B60" s="845"/>
      <c r="C60" s="845"/>
      <c r="D60" s="845"/>
      <c r="E60" s="845"/>
      <c r="F60" s="845"/>
      <c r="G60" s="845"/>
      <c r="H60" s="845"/>
      <c r="I60" s="845"/>
      <c r="J60" s="845"/>
    </row>
    <row r="61" spans="2:11">
      <c r="B61" s="845"/>
      <c r="C61" s="845"/>
      <c r="D61" s="845"/>
      <c r="E61" s="845"/>
      <c r="F61" s="845"/>
      <c r="G61" s="845"/>
      <c r="H61" s="845"/>
      <c r="I61" s="845"/>
      <c r="J61" s="845"/>
    </row>
    <row r="62" spans="2:11">
      <c r="B62" s="845"/>
      <c r="C62" s="845"/>
      <c r="D62" s="845"/>
      <c r="E62" s="845"/>
      <c r="F62" s="845"/>
      <c r="G62" s="845"/>
      <c r="H62" s="845"/>
      <c r="I62" s="845"/>
      <c r="J62" s="845"/>
    </row>
    <row r="63" spans="2:11">
      <c r="B63" s="845"/>
      <c r="C63" s="845"/>
      <c r="D63" s="845"/>
      <c r="E63" s="845"/>
      <c r="F63" s="845"/>
      <c r="G63" s="845"/>
      <c r="H63" s="845"/>
      <c r="I63" s="845"/>
      <c r="J63" s="845"/>
    </row>
  </sheetData>
  <mergeCells count="6">
    <mergeCell ref="A1:A35"/>
    <mergeCell ref="B1:K1"/>
    <mergeCell ref="G3:K3"/>
    <mergeCell ref="B4:K4"/>
    <mergeCell ref="B18:K18"/>
    <mergeCell ref="B19:K19"/>
  </mergeCells>
  <pageMargins left="0.39370078740157483" right="0.39370078740157483" top="0.78740157480314965" bottom="0.78740157480314965" header="0" footer="0"/>
  <pageSetup paperSize="9" scale="75"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zoomScaleNormal="100" workbookViewId="0">
      <selection activeCell="B1" sqref="B1:K1"/>
    </sheetView>
  </sheetViews>
  <sheetFormatPr defaultColWidth="0" defaultRowHeight="15"/>
  <cols>
    <col min="1" max="1" width="6.5" style="289" customWidth="1"/>
    <col min="2" max="2" width="9.875" style="289" customWidth="1"/>
    <col min="3" max="3" width="37.375" style="289" customWidth="1"/>
    <col min="4" max="10" width="11.875" style="289" customWidth="1"/>
    <col min="11" max="11" width="37.25" style="289" customWidth="1"/>
    <col min="12" max="1784" width="8.75" style="289" customWidth="1"/>
    <col min="1785" max="16384" width="0" style="289" hidden="1"/>
  </cols>
  <sheetData>
    <row r="1" spans="1:11" ht="19.7" customHeight="1">
      <c r="A1" s="1987">
        <v>182</v>
      </c>
      <c r="B1" s="2111" t="s">
        <v>1110</v>
      </c>
      <c r="C1" s="2111"/>
      <c r="D1" s="2111"/>
      <c r="E1" s="2111"/>
      <c r="F1" s="2111"/>
      <c r="G1" s="2111"/>
      <c r="H1" s="2111"/>
      <c r="I1" s="2111"/>
      <c r="J1" s="2111"/>
      <c r="K1" s="2111"/>
    </row>
    <row r="2" spans="1:11" ht="14.85" customHeight="1">
      <c r="A2" s="1987"/>
      <c r="B2" s="1234"/>
      <c r="C2" s="1234"/>
      <c r="D2" s="1234"/>
      <c r="E2" s="1234"/>
      <c r="F2" s="1234"/>
      <c r="G2" s="1234"/>
      <c r="H2" s="1234"/>
      <c r="I2" s="1234"/>
      <c r="J2" s="1234"/>
      <c r="K2" s="1235"/>
    </row>
    <row r="3" spans="1:11" ht="19.7" customHeight="1">
      <c r="A3" s="1987"/>
      <c r="B3" s="2021" t="s">
        <v>1125</v>
      </c>
      <c r="C3" s="2021"/>
      <c r="D3" s="2021"/>
      <c r="E3" s="2021"/>
      <c r="F3" s="2021"/>
      <c r="G3" s="2021"/>
      <c r="H3" s="2021"/>
      <c r="I3" s="2021"/>
      <c r="J3" s="2021"/>
      <c r="K3" s="2021"/>
    </row>
    <row r="4" spans="1:11" ht="19.7" customHeight="1">
      <c r="A4" s="1987"/>
      <c r="B4" s="2092" t="s">
        <v>988</v>
      </c>
      <c r="C4" s="2092"/>
      <c r="D4" s="2092"/>
      <c r="E4" s="2092"/>
      <c r="F4" s="2092"/>
      <c r="G4" s="2092"/>
      <c r="H4" s="2092"/>
      <c r="I4" s="2092"/>
      <c r="J4" s="2092"/>
      <c r="K4" s="2092"/>
    </row>
    <row r="5" spans="1:11" ht="19.7" customHeight="1">
      <c r="A5" s="1987"/>
      <c r="B5" s="1198"/>
      <c r="C5" s="1198"/>
      <c r="D5" s="1199"/>
      <c r="E5" s="1199"/>
      <c r="F5" s="1199"/>
      <c r="G5" s="1199"/>
      <c r="H5" s="1199"/>
      <c r="I5" s="1199"/>
      <c r="J5" s="1199"/>
      <c r="K5" s="1007" t="s">
        <v>361</v>
      </c>
    </row>
    <row r="6" spans="1:11" ht="19.7" customHeight="1">
      <c r="A6" s="1987"/>
      <c r="B6" s="1244"/>
      <c r="C6" s="1006" t="s">
        <v>1096</v>
      </c>
      <c r="D6" s="1006">
        <v>2014</v>
      </c>
      <c r="E6" s="1006">
        <v>2015</v>
      </c>
      <c r="F6" s="1006">
        <v>2016</v>
      </c>
      <c r="G6" s="1006">
        <v>2017</v>
      </c>
      <c r="H6" s="1006">
        <v>2018</v>
      </c>
      <c r="I6" s="1006">
        <v>2019</v>
      </c>
      <c r="J6" s="1201">
        <v>2020</v>
      </c>
      <c r="K6" s="1202" t="s">
        <v>1097</v>
      </c>
    </row>
    <row r="7" spans="1:11" ht="6.95" customHeight="1">
      <c r="A7" s="1987"/>
      <c r="B7" s="701"/>
      <c r="C7" s="709"/>
      <c r="D7" s="701"/>
      <c r="E7" s="701"/>
      <c r="F7" s="701"/>
      <c r="G7" s="701"/>
      <c r="H7" s="701"/>
      <c r="I7" s="709"/>
      <c r="J7" s="709"/>
      <c r="K7" s="1004"/>
    </row>
    <row r="8" spans="1:11" ht="15.6" customHeight="1">
      <c r="A8" s="1987"/>
      <c r="B8" s="701"/>
      <c r="C8" s="1218" t="s">
        <v>886</v>
      </c>
      <c r="D8" s="701"/>
      <c r="E8" s="701"/>
      <c r="F8" s="701"/>
      <c r="G8" s="701"/>
      <c r="H8" s="701"/>
      <c r="I8" s="533"/>
      <c r="J8" s="533"/>
      <c r="K8" s="1220" t="s">
        <v>887</v>
      </c>
    </row>
    <row r="9" spans="1:11" ht="15.6" customHeight="1">
      <c r="A9" s="1987"/>
      <c r="B9" s="1067" t="s">
        <v>1123</v>
      </c>
      <c r="C9" s="1246" t="s">
        <v>982</v>
      </c>
      <c r="D9" s="696">
        <v>120802</v>
      </c>
      <c r="E9" s="696">
        <v>328571</v>
      </c>
      <c r="F9" s="696">
        <v>389383</v>
      </c>
      <c r="G9" s="696">
        <v>298809</v>
      </c>
      <c r="H9" s="696">
        <v>270079</v>
      </c>
      <c r="I9" s="533">
        <v>329923</v>
      </c>
      <c r="J9" s="533">
        <v>387080</v>
      </c>
      <c r="K9" s="700" t="s">
        <v>983</v>
      </c>
    </row>
    <row r="10" spans="1:11" ht="15.6" customHeight="1">
      <c r="A10" s="1987"/>
      <c r="B10" s="1245"/>
      <c r="C10" s="1223" t="s">
        <v>620</v>
      </c>
      <c r="D10" s="738">
        <v>120802</v>
      </c>
      <c r="E10" s="738">
        <v>328571</v>
      </c>
      <c r="F10" s="738">
        <v>389383</v>
      </c>
      <c r="G10" s="738">
        <v>298809</v>
      </c>
      <c r="H10" s="738">
        <v>270079</v>
      </c>
      <c r="I10" s="738">
        <v>329923</v>
      </c>
      <c r="J10" s="738">
        <v>387080</v>
      </c>
      <c r="K10" s="1224" t="s">
        <v>635</v>
      </c>
    </row>
    <row r="11" spans="1:11" ht="15.6" customHeight="1">
      <c r="A11" s="1987"/>
      <c r="B11" s="1245"/>
      <c r="C11" s="1223" t="s">
        <v>888</v>
      </c>
      <c r="D11" s="701"/>
      <c r="E11" s="701"/>
      <c r="F11" s="701"/>
      <c r="G11" s="701"/>
      <c r="H11" s="701"/>
      <c r="I11" s="533"/>
      <c r="J11" s="533"/>
      <c r="K11" s="1224" t="s">
        <v>889</v>
      </c>
    </row>
    <row r="12" spans="1:11" ht="48.2" customHeight="1">
      <c r="A12" s="1987"/>
      <c r="B12" s="1067" t="s">
        <v>989</v>
      </c>
      <c r="C12" s="1247" t="s">
        <v>990</v>
      </c>
      <c r="D12" s="1248" t="s">
        <v>405</v>
      </c>
      <c r="E12" s="1248" t="s">
        <v>405</v>
      </c>
      <c r="F12" s="1248" t="s">
        <v>405</v>
      </c>
      <c r="G12" s="1248" t="s">
        <v>405</v>
      </c>
      <c r="H12" s="1248" t="s">
        <v>405</v>
      </c>
      <c r="I12" s="1248" t="s">
        <v>405</v>
      </c>
      <c r="J12" s="1248" t="s">
        <v>405</v>
      </c>
      <c r="K12" s="1100" t="s">
        <v>1126</v>
      </c>
    </row>
    <row r="13" spans="1:11" ht="15.6" customHeight="1">
      <c r="A13" s="1987"/>
      <c r="B13" s="1067" t="s">
        <v>1127</v>
      </c>
      <c r="C13" s="1246" t="s">
        <v>994</v>
      </c>
      <c r="D13" s="696">
        <v>120802</v>
      </c>
      <c r="E13" s="696">
        <v>328571</v>
      </c>
      <c r="F13" s="696">
        <v>389383</v>
      </c>
      <c r="G13" s="696">
        <v>298809</v>
      </c>
      <c r="H13" s="696">
        <v>270079</v>
      </c>
      <c r="I13" s="533">
        <v>329923</v>
      </c>
      <c r="J13" s="533">
        <v>387080</v>
      </c>
      <c r="K13" s="1249" t="s">
        <v>995</v>
      </c>
    </row>
    <row r="14" spans="1:11" ht="15.6" customHeight="1">
      <c r="A14" s="1987"/>
      <c r="B14" s="1245"/>
      <c r="C14" s="1223" t="s">
        <v>620</v>
      </c>
      <c r="D14" s="738">
        <v>120802</v>
      </c>
      <c r="E14" s="738">
        <v>328571</v>
      </c>
      <c r="F14" s="738">
        <v>389383</v>
      </c>
      <c r="G14" s="738">
        <v>298809</v>
      </c>
      <c r="H14" s="738">
        <v>270079</v>
      </c>
      <c r="I14" s="738">
        <v>329923</v>
      </c>
      <c r="J14" s="738">
        <v>387080</v>
      </c>
      <c r="K14" s="1224" t="s">
        <v>635</v>
      </c>
    </row>
    <row r="15" spans="1:11" ht="15.6" customHeight="1">
      <c r="A15" s="1987"/>
      <c r="B15" s="1067" t="s">
        <v>1128</v>
      </c>
      <c r="C15" s="1246" t="s">
        <v>997</v>
      </c>
      <c r="D15" s="1231">
        <v>-16660</v>
      </c>
      <c r="E15" s="1231">
        <v>152225</v>
      </c>
      <c r="F15" s="696">
        <v>160377</v>
      </c>
      <c r="G15" s="696">
        <v>48858</v>
      </c>
      <c r="H15" s="696">
        <v>-22248</v>
      </c>
      <c r="I15" s="533">
        <v>-15051</v>
      </c>
      <c r="J15" s="533">
        <v>-17803</v>
      </c>
      <c r="K15" s="1249" t="s">
        <v>998</v>
      </c>
    </row>
    <row r="16" spans="1:11" ht="14.85" customHeight="1">
      <c r="A16" s="1987"/>
      <c r="B16" s="845"/>
      <c r="C16" s="845"/>
      <c r="D16" s="845"/>
      <c r="E16" s="845"/>
      <c r="F16" s="845"/>
      <c r="G16" s="845"/>
      <c r="H16" s="845"/>
      <c r="I16" s="845"/>
      <c r="J16" s="845"/>
    </row>
    <row r="17" spans="1:11" ht="19.7" customHeight="1">
      <c r="A17" s="1987"/>
      <c r="B17" s="2111" t="s">
        <v>1129</v>
      </c>
      <c r="C17" s="2111"/>
      <c r="D17" s="2111"/>
      <c r="E17" s="2111"/>
      <c r="F17" s="2111"/>
      <c r="G17" s="2111"/>
      <c r="H17" s="2111"/>
      <c r="I17" s="2111"/>
      <c r="J17" s="1250"/>
      <c r="K17" s="1251"/>
    </row>
    <row r="18" spans="1:11" ht="19.7" customHeight="1">
      <c r="A18" s="1987"/>
      <c r="B18" s="2092" t="s">
        <v>1000</v>
      </c>
      <c r="C18" s="2092"/>
      <c r="D18" s="2092"/>
      <c r="E18" s="2092"/>
      <c r="F18" s="2092"/>
      <c r="G18" s="2092"/>
      <c r="H18" s="2092"/>
      <c r="I18" s="2092"/>
      <c r="J18" s="1252"/>
      <c r="K18" s="759"/>
    </row>
    <row r="19" spans="1:11" ht="19.7" customHeight="1">
      <c r="A19" s="1987"/>
      <c r="B19" s="1217"/>
      <c r="C19" s="1217"/>
      <c r="D19" s="701"/>
      <c r="E19" s="701"/>
      <c r="F19" s="701"/>
      <c r="G19" s="701"/>
      <c r="H19" s="701"/>
      <c r="I19" s="701"/>
      <c r="J19" s="701"/>
      <c r="K19" s="1007" t="s">
        <v>361</v>
      </c>
    </row>
    <row r="20" spans="1:11" ht="19.7" customHeight="1">
      <c r="A20" s="1987"/>
      <c r="B20" s="1244"/>
      <c r="C20" s="1006" t="s">
        <v>1096</v>
      </c>
      <c r="D20" s="1006">
        <v>2014</v>
      </c>
      <c r="E20" s="1006">
        <v>2015</v>
      </c>
      <c r="F20" s="1006">
        <v>2016</v>
      </c>
      <c r="G20" s="1006">
        <v>2017</v>
      </c>
      <c r="H20" s="1006">
        <v>2018</v>
      </c>
      <c r="I20" s="1253">
        <v>2019</v>
      </c>
      <c r="J20" s="1005">
        <v>2020</v>
      </c>
      <c r="K20" s="1202" t="s">
        <v>1097</v>
      </c>
    </row>
    <row r="21" spans="1:11" ht="6.95" customHeight="1">
      <c r="A21" s="1987"/>
      <c r="B21" s="701"/>
      <c r="C21" s="1254"/>
      <c r="D21" s="701"/>
      <c r="E21" s="701"/>
      <c r="F21" s="701"/>
      <c r="G21" s="701"/>
      <c r="H21" s="701"/>
      <c r="I21" s="377"/>
      <c r="J21" s="709"/>
      <c r="K21" s="1255"/>
    </row>
    <row r="22" spans="1:11" ht="17.100000000000001" customHeight="1">
      <c r="A22" s="1987"/>
      <c r="B22" s="701"/>
      <c r="C22" s="1403" t="s">
        <v>1003</v>
      </c>
      <c r="D22" s="701"/>
      <c r="E22" s="701"/>
      <c r="F22" s="701"/>
      <c r="G22" s="701"/>
      <c r="H22" s="701"/>
      <c r="I22" s="378"/>
      <c r="J22" s="701"/>
      <c r="K22" s="1224" t="s">
        <v>1004</v>
      </c>
    </row>
    <row r="23" spans="1:11" ht="15.6" customHeight="1">
      <c r="A23" s="1987"/>
      <c r="B23" s="1067" t="s">
        <v>1128</v>
      </c>
      <c r="C23" s="1221" t="s">
        <v>997</v>
      </c>
      <c r="D23" s="701">
        <v>-16660</v>
      </c>
      <c r="E23" s="701">
        <v>152225</v>
      </c>
      <c r="F23" s="696">
        <v>160377</v>
      </c>
      <c r="G23" s="696">
        <v>48858</v>
      </c>
      <c r="H23" s="696">
        <v>-22248</v>
      </c>
      <c r="I23" s="378">
        <v>-15051</v>
      </c>
      <c r="J23" s="378">
        <v>-17803</v>
      </c>
      <c r="K23" s="1222" t="s">
        <v>998</v>
      </c>
    </row>
    <row r="24" spans="1:11" ht="15.6" customHeight="1">
      <c r="A24" s="1987"/>
      <c r="B24" s="1067" t="s">
        <v>1005</v>
      </c>
      <c r="C24" s="1221" t="s">
        <v>1130</v>
      </c>
      <c r="D24" s="696">
        <v>15706</v>
      </c>
      <c r="E24" s="696">
        <v>23067</v>
      </c>
      <c r="F24" s="696">
        <v>27229</v>
      </c>
      <c r="G24" s="696">
        <v>12334</v>
      </c>
      <c r="H24" s="696">
        <v>28349</v>
      </c>
      <c r="I24" s="378">
        <v>31765</v>
      </c>
      <c r="J24" s="378">
        <v>68245</v>
      </c>
      <c r="K24" s="1016" t="s">
        <v>1081</v>
      </c>
    </row>
    <row r="25" spans="1:11" ht="15.6" customHeight="1">
      <c r="A25" s="1987"/>
      <c r="B25" s="1067" t="s">
        <v>1008</v>
      </c>
      <c r="C25" s="1221" t="s">
        <v>1082</v>
      </c>
      <c r="D25" s="696">
        <v>-417</v>
      </c>
      <c r="E25" s="696">
        <v>-774</v>
      </c>
      <c r="F25" s="696">
        <v>-2348</v>
      </c>
      <c r="G25" s="696">
        <v>-4535</v>
      </c>
      <c r="H25" s="696">
        <v>-11086</v>
      </c>
      <c r="I25" s="378">
        <v>-3659</v>
      </c>
      <c r="J25" s="378">
        <v>-17163</v>
      </c>
      <c r="K25" s="1016" t="s">
        <v>1083</v>
      </c>
    </row>
    <row r="26" spans="1:11" ht="48.2" customHeight="1">
      <c r="A26" s="1987"/>
      <c r="B26" s="1245"/>
      <c r="C26" s="1223" t="s">
        <v>1131</v>
      </c>
      <c r="D26" s="738">
        <v>-1371</v>
      </c>
      <c r="E26" s="738">
        <v>174518</v>
      </c>
      <c r="F26" s="731">
        <v>185258</v>
      </c>
      <c r="G26" s="731">
        <v>56657</v>
      </c>
      <c r="H26" s="731">
        <v>-4985</v>
      </c>
      <c r="I26" s="731">
        <v>13055</v>
      </c>
      <c r="J26" s="731">
        <v>33279</v>
      </c>
      <c r="K26" s="1256" t="s">
        <v>1132</v>
      </c>
    </row>
    <row r="27" spans="1:11" ht="15.6" customHeight="1">
      <c r="A27" s="1987"/>
      <c r="B27" s="1245"/>
      <c r="C27" s="1223" t="s">
        <v>1001</v>
      </c>
      <c r="D27" s="701"/>
      <c r="E27" s="701"/>
      <c r="F27" s="701"/>
      <c r="G27" s="701"/>
      <c r="H27" s="701"/>
      <c r="I27" s="378"/>
      <c r="J27" s="378"/>
      <c r="K27" s="1256" t="s">
        <v>1133</v>
      </c>
    </row>
    <row r="28" spans="1:11" ht="31.35" customHeight="1">
      <c r="A28" s="1987"/>
      <c r="B28" s="1067" t="s">
        <v>82</v>
      </c>
      <c r="C28" s="1221" t="s">
        <v>900</v>
      </c>
      <c r="D28" s="696">
        <v>172177</v>
      </c>
      <c r="E28" s="696">
        <v>194479</v>
      </c>
      <c r="F28" s="696">
        <v>273001</v>
      </c>
      <c r="G28" s="696">
        <v>346284</v>
      </c>
      <c r="H28" s="696">
        <v>451379</v>
      </c>
      <c r="I28" s="378">
        <v>506627</v>
      </c>
      <c r="J28" s="378">
        <v>380717</v>
      </c>
      <c r="K28" s="1016" t="s">
        <v>901</v>
      </c>
    </row>
    <row r="29" spans="1:11" ht="15.6" customHeight="1">
      <c r="A29" s="1987"/>
      <c r="B29" s="1067" t="s">
        <v>383</v>
      </c>
      <c r="C29" s="1221" t="s">
        <v>1099</v>
      </c>
      <c r="D29" s="696">
        <v>-137462</v>
      </c>
      <c r="E29" s="696">
        <v>-176346</v>
      </c>
      <c r="F29" s="696">
        <v>-229006</v>
      </c>
      <c r="G29" s="696">
        <v>-249951</v>
      </c>
      <c r="H29" s="696">
        <v>-292327</v>
      </c>
      <c r="I29" s="378">
        <v>-344974</v>
      </c>
      <c r="J29" s="378">
        <v>-404883</v>
      </c>
      <c r="K29" s="1222" t="s">
        <v>909</v>
      </c>
    </row>
    <row r="30" spans="1:11" ht="31.35" customHeight="1">
      <c r="A30" s="1987"/>
      <c r="B30" s="1067" t="s">
        <v>81</v>
      </c>
      <c r="C30" s="1221" t="s">
        <v>629</v>
      </c>
      <c r="D30" s="696">
        <v>-10106</v>
      </c>
      <c r="E30" s="696">
        <v>38551</v>
      </c>
      <c r="F30" s="696">
        <v>149802</v>
      </c>
      <c r="G30" s="696">
        <v>128970</v>
      </c>
      <c r="H30" s="696">
        <v>35017</v>
      </c>
      <c r="I30" s="378">
        <v>-111574</v>
      </c>
      <c r="J30" s="378">
        <v>-198534</v>
      </c>
      <c r="K30" s="1016" t="s">
        <v>641</v>
      </c>
    </row>
    <row r="31" spans="1:11" ht="31.35" customHeight="1">
      <c r="A31" s="1987"/>
      <c r="B31" s="1067" t="s">
        <v>80</v>
      </c>
      <c r="C31" s="1221" t="s">
        <v>630</v>
      </c>
      <c r="D31" s="685" t="s">
        <v>405</v>
      </c>
      <c r="E31" s="685" t="s">
        <v>405</v>
      </c>
      <c r="F31" s="685" t="s">
        <v>405</v>
      </c>
      <c r="G31" s="685" t="s">
        <v>405</v>
      </c>
      <c r="H31" s="685" t="s">
        <v>1909</v>
      </c>
      <c r="I31" s="685" t="s">
        <v>1514</v>
      </c>
      <c r="J31" s="685" t="s">
        <v>405</v>
      </c>
      <c r="K31" s="700" t="s">
        <v>1012</v>
      </c>
    </row>
    <row r="32" spans="1:11" ht="31.35" customHeight="1">
      <c r="A32" s="1987"/>
      <c r="B32" s="1067" t="s">
        <v>1013</v>
      </c>
      <c r="C32" s="1209" t="s">
        <v>1134</v>
      </c>
      <c r="D32" s="696">
        <v>-1157</v>
      </c>
      <c r="E32" s="696">
        <v>5601</v>
      </c>
      <c r="F32" s="696">
        <v>-2731</v>
      </c>
      <c r="G32" s="696">
        <v>206</v>
      </c>
      <c r="H32" s="696">
        <v>5913</v>
      </c>
      <c r="I32" s="378">
        <v>-613</v>
      </c>
      <c r="J32" s="378">
        <v>1238</v>
      </c>
      <c r="K32" s="1016" t="s">
        <v>1085</v>
      </c>
    </row>
    <row r="33" spans="1:11" ht="31.35" customHeight="1">
      <c r="A33" s="1987"/>
      <c r="B33" s="1067" t="s">
        <v>1016</v>
      </c>
      <c r="C33" s="1209" t="s">
        <v>1135</v>
      </c>
      <c r="D33" s="696">
        <v>-24823</v>
      </c>
      <c r="E33" s="696">
        <v>112233</v>
      </c>
      <c r="F33" s="696">
        <v>-5808</v>
      </c>
      <c r="G33" s="696">
        <v>-168852</v>
      </c>
      <c r="H33" s="696">
        <v>-204967</v>
      </c>
      <c r="I33" s="378">
        <v>-36411</v>
      </c>
      <c r="J33" s="378">
        <v>254741</v>
      </c>
      <c r="K33" s="1646" t="s">
        <v>1018</v>
      </c>
    </row>
    <row r="34" spans="1:11" ht="15.6" customHeight="1">
      <c r="A34" s="1987"/>
      <c r="B34" s="701"/>
      <c r="C34" s="1223" t="s">
        <v>620</v>
      </c>
      <c r="D34" s="738">
        <v>-1371</v>
      </c>
      <c r="E34" s="738">
        <v>174518</v>
      </c>
      <c r="F34" s="731">
        <v>185258</v>
      </c>
      <c r="G34" s="731">
        <v>56657</v>
      </c>
      <c r="H34" s="731">
        <v>-4985</v>
      </c>
      <c r="I34" s="731">
        <v>13055</v>
      </c>
      <c r="J34" s="731">
        <v>33279</v>
      </c>
      <c r="K34" s="1224" t="s">
        <v>635</v>
      </c>
    </row>
    <row r="35" spans="1:11" ht="15.75">
      <c r="B35" s="377"/>
      <c r="C35" s="377"/>
      <c r="D35" s="377"/>
      <c r="E35" s="377"/>
      <c r="F35" s="377"/>
      <c r="G35" s="377"/>
      <c r="H35" s="377"/>
      <c r="I35" s="377"/>
      <c r="J35" s="377"/>
      <c r="K35" s="326"/>
    </row>
    <row r="36" spans="1:11">
      <c r="B36" s="845"/>
      <c r="C36" s="845"/>
      <c r="D36" s="845"/>
      <c r="E36" s="845"/>
      <c r="F36" s="845"/>
      <c r="G36" s="845"/>
      <c r="H36" s="845"/>
      <c r="I36" s="845"/>
      <c r="J36" s="845"/>
      <c r="K36" s="1257"/>
    </row>
    <row r="37" spans="1:11">
      <c r="B37" s="845"/>
      <c r="C37" s="845"/>
      <c r="D37" s="845"/>
      <c r="E37" s="845"/>
      <c r="F37" s="845"/>
      <c r="G37" s="845"/>
      <c r="H37" s="845"/>
      <c r="I37" s="845"/>
      <c r="J37" s="845"/>
      <c r="K37" s="1257"/>
    </row>
    <row r="38" spans="1:11">
      <c r="B38" s="845"/>
      <c r="C38" s="845"/>
      <c r="D38" s="845"/>
      <c r="E38" s="845"/>
      <c r="F38" s="845"/>
      <c r="G38" s="845"/>
      <c r="H38" s="845"/>
      <c r="I38" s="845"/>
      <c r="J38" s="845"/>
      <c r="K38" s="1257"/>
    </row>
    <row r="39" spans="1:11">
      <c r="B39" s="845"/>
      <c r="C39" s="845"/>
      <c r="D39" s="845"/>
      <c r="E39" s="845"/>
      <c r="F39" s="845"/>
      <c r="G39" s="845"/>
      <c r="H39" s="845"/>
      <c r="I39" s="845"/>
      <c r="J39" s="845"/>
      <c r="K39" s="1257"/>
    </row>
    <row r="40" spans="1:11">
      <c r="B40" s="845"/>
      <c r="C40" s="845"/>
      <c r="D40" s="845"/>
      <c r="E40" s="845"/>
      <c r="F40" s="845"/>
      <c r="G40" s="845"/>
      <c r="H40" s="845"/>
      <c r="I40" s="845"/>
      <c r="J40" s="845"/>
    </row>
    <row r="41" spans="1:11">
      <c r="B41" s="845"/>
      <c r="C41" s="845"/>
      <c r="D41" s="845"/>
      <c r="E41" s="845"/>
      <c r="F41" s="845"/>
      <c r="G41" s="845"/>
      <c r="H41" s="845"/>
      <c r="I41" s="845"/>
      <c r="J41" s="845"/>
    </row>
    <row r="42" spans="1:11">
      <c r="B42" s="845"/>
      <c r="C42" s="845"/>
      <c r="D42" s="845"/>
      <c r="E42" s="845"/>
      <c r="F42" s="845"/>
      <c r="G42" s="845"/>
      <c r="H42" s="845"/>
      <c r="I42" s="845"/>
      <c r="J42" s="845"/>
    </row>
    <row r="43" spans="1:11">
      <c r="B43" s="845"/>
      <c r="C43" s="845"/>
      <c r="D43" s="845"/>
      <c r="E43" s="845"/>
      <c r="F43" s="845"/>
      <c r="G43" s="845"/>
      <c r="H43" s="845"/>
      <c r="I43" s="845"/>
      <c r="J43" s="845"/>
    </row>
    <row r="44" spans="1:11">
      <c r="B44" s="845"/>
      <c r="C44" s="845"/>
      <c r="D44" s="845"/>
      <c r="E44" s="845"/>
      <c r="F44" s="845"/>
      <c r="G44" s="845"/>
      <c r="H44" s="845"/>
      <c r="I44" s="845"/>
      <c r="J44" s="845"/>
    </row>
    <row r="45" spans="1:11">
      <c r="B45" s="845"/>
      <c r="C45" s="845"/>
      <c r="D45" s="845"/>
      <c r="E45" s="845"/>
      <c r="F45" s="845"/>
      <c r="G45" s="845"/>
      <c r="H45" s="845"/>
      <c r="I45" s="845"/>
      <c r="J45" s="845"/>
    </row>
    <row r="46" spans="1:11">
      <c r="B46" s="845"/>
      <c r="C46" s="845"/>
      <c r="D46" s="845"/>
      <c r="E46" s="845"/>
      <c r="F46" s="845"/>
      <c r="G46" s="845"/>
      <c r="H46" s="845"/>
      <c r="I46" s="845"/>
      <c r="J46" s="845"/>
    </row>
    <row r="47" spans="1:11">
      <c r="B47" s="845"/>
      <c r="C47" s="845"/>
      <c r="D47" s="845"/>
      <c r="E47" s="845"/>
      <c r="F47" s="845"/>
      <c r="G47" s="845"/>
      <c r="H47" s="845"/>
      <c r="I47" s="845"/>
      <c r="J47" s="845"/>
    </row>
    <row r="48" spans="1:11">
      <c r="B48" s="845"/>
      <c r="C48" s="845"/>
      <c r="D48" s="845"/>
      <c r="E48" s="845"/>
      <c r="F48" s="845"/>
      <c r="G48" s="845"/>
      <c r="H48" s="845"/>
      <c r="I48" s="845"/>
      <c r="J48" s="845"/>
    </row>
    <row r="49" spans="2:10">
      <c r="B49" s="845"/>
      <c r="C49" s="845"/>
      <c r="D49" s="845"/>
      <c r="E49" s="845"/>
      <c r="F49" s="845"/>
      <c r="G49" s="845"/>
      <c r="H49" s="845"/>
      <c r="I49" s="845"/>
      <c r="J49" s="845"/>
    </row>
    <row r="50" spans="2:10">
      <c r="B50" s="845"/>
      <c r="C50" s="845"/>
      <c r="D50" s="845"/>
      <c r="E50" s="845"/>
      <c r="F50" s="845"/>
      <c r="G50" s="845"/>
      <c r="H50" s="845"/>
      <c r="I50" s="845"/>
      <c r="J50" s="845"/>
    </row>
    <row r="51" spans="2:10">
      <c r="B51" s="845"/>
      <c r="C51" s="845"/>
      <c r="D51" s="845"/>
      <c r="E51" s="845"/>
      <c r="F51" s="845"/>
      <c r="G51" s="845"/>
      <c r="H51" s="845"/>
      <c r="I51" s="845"/>
      <c r="J51" s="845"/>
    </row>
    <row r="52" spans="2:10">
      <c r="B52" s="845"/>
      <c r="C52" s="845"/>
      <c r="D52" s="845"/>
      <c r="E52" s="845"/>
      <c r="F52" s="845"/>
      <c r="G52" s="845"/>
      <c r="H52" s="845"/>
      <c r="I52" s="845"/>
      <c r="J52" s="845"/>
    </row>
    <row r="53" spans="2:10">
      <c r="B53" s="845"/>
      <c r="C53" s="845"/>
      <c r="D53" s="845"/>
      <c r="E53" s="845"/>
      <c r="F53" s="845"/>
      <c r="G53" s="845"/>
      <c r="H53" s="845"/>
      <c r="I53" s="845"/>
      <c r="J53" s="845"/>
    </row>
    <row r="54" spans="2:10">
      <c r="B54" s="845"/>
      <c r="C54" s="845"/>
      <c r="D54" s="845"/>
      <c r="E54" s="845"/>
      <c r="F54" s="845"/>
      <c r="G54" s="845"/>
      <c r="H54" s="845"/>
      <c r="I54" s="845"/>
      <c r="J54" s="845"/>
    </row>
    <row r="55" spans="2:10">
      <c r="B55" s="845"/>
      <c r="C55" s="845"/>
      <c r="D55" s="845"/>
      <c r="E55" s="845"/>
      <c r="F55" s="845"/>
      <c r="G55" s="845"/>
      <c r="H55" s="845"/>
      <c r="I55" s="845"/>
      <c r="J55" s="845"/>
    </row>
    <row r="56" spans="2:10">
      <c r="B56" s="845"/>
      <c r="C56" s="845"/>
      <c r="D56" s="845"/>
      <c r="E56" s="845"/>
      <c r="F56" s="845"/>
      <c r="G56" s="845"/>
      <c r="H56" s="845"/>
      <c r="I56" s="845"/>
      <c r="J56" s="845"/>
    </row>
    <row r="57" spans="2:10">
      <c r="B57" s="845"/>
      <c r="C57" s="845"/>
      <c r="D57" s="845"/>
      <c r="E57" s="845"/>
      <c r="F57" s="845"/>
      <c r="G57" s="845"/>
      <c r="H57" s="845"/>
      <c r="I57" s="845"/>
      <c r="J57" s="845"/>
    </row>
    <row r="58" spans="2:10">
      <c r="B58" s="845"/>
      <c r="C58" s="845"/>
      <c r="D58" s="845"/>
      <c r="E58" s="845"/>
      <c r="F58" s="845"/>
      <c r="G58" s="845"/>
      <c r="H58" s="845"/>
      <c r="I58" s="845"/>
      <c r="J58" s="845"/>
    </row>
    <row r="59" spans="2:10">
      <c r="B59" s="845"/>
      <c r="C59" s="845"/>
      <c r="D59" s="845"/>
      <c r="E59" s="845"/>
      <c r="F59" s="845"/>
      <c r="G59" s="845"/>
      <c r="H59" s="845"/>
      <c r="I59" s="845"/>
      <c r="J59" s="845"/>
    </row>
    <row r="60" spans="2:10">
      <c r="B60" s="845"/>
      <c r="C60" s="845"/>
      <c r="D60" s="845"/>
      <c r="E60" s="845"/>
      <c r="F60" s="845"/>
      <c r="G60" s="845"/>
      <c r="H60" s="845"/>
      <c r="I60" s="845"/>
      <c r="J60" s="845"/>
    </row>
    <row r="61" spans="2:10">
      <c r="B61" s="845"/>
      <c r="C61" s="845"/>
      <c r="D61" s="845"/>
      <c r="E61" s="845"/>
      <c r="F61" s="845"/>
      <c r="G61" s="845"/>
      <c r="H61" s="845"/>
      <c r="I61" s="845"/>
      <c r="J61" s="845"/>
    </row>
    <row r="62" spans="2:10">
      <c r="B62" s="845"/>
      <c r="C62" s="845"/>
      <c r="D62" s="845"/>
      <c r="E62" s="845"/>
      <c r="F62" s="845"/>
      <c r="G62" s="845"/>
      <c r="H62" s="845"/>
      <c r="I62" s="845"/>
      <c r="J62" s="845"/>
    </row>
    <row r="63" spans="2:10">
      <c r="B63" s="845"/>
      <c r="C63" s="845"/>
      <c r="D63" s="845"/>
      <c r="E63" s="845"/>
      <c r="F63" s="845"/>
      <c r="G63" s="845"/>
      <c r="H63" s="845"/>
      <c r="I63" s="845"/>
      <c r="J63" s="845"/>
    </row>
  </sheetData>
  <mergeCells count="6">
    <mergeCell ref="A1:A34"/>
    <mergeCell ref="B1:K1"/>
    <mergeCell ref="B3:K3"/>
    <mergeCell ref="B4:K4"/>
    <mergeCell ref="B17:I17"/>
    <mergeCell ref="B18:I18"/>
  </mergeCells>
  <pageMargins left="0.39370078740157483" right="0.39370078740157483" top="0.39370078740157483" bottom="0.78740157480314965" header="0" footer="0"/>
  <pageSetup paperSize="9" scale="7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
  <sheetViews>
    <sheetView zoomScaleNormal="100" workbookViewId="0">
      <selection activeCell="B1" sqref="B1:H1"/>
    </sheetView>
  </sheetViews>
  <sheetFormatPr defaultColWidth="0" defaultRowHeight="15"/>
  <cols>
    <col min="1" max="1" width="6.5" style="289" customWidth="1"/>
    <col min="2" max="2" width="9.875" style="289" customWidth="1"/>
    <col min="3" max="3" width="39.625" style="289" customWidth="1"/>
    <col min="4" max="5" width="19.25" style="289" customWidth="1"/>
    <col min="6" max="6" width="23.625" style="289" customWidth="1"/>
    <col min="7" max="7" width="16.375" style="289" customWidth="1"/>
    <col min="8" max="8" width="39.625" style="289" customWidth="1"/>
    <col min="9" max="9" width="4.25" style="289" customWidth="1"/>
    <col min="10" max="10" width="42.5" style="289" customWidth="1"/>
    <col min="11" max="1606" width="4.25" style="289" customWidth="1"/>
    <col min="1607" max="16384" width="0" style="289" hidden="1"/>
  </cols>
  <sheetData>
    <row r="1" spans="1:9" ht="19.7" customHeight="1">
      <c r="A1" s="1987">
        <v>183</v>
      </c>
      <c r="B1" s="2089" t="s">
        <v>1136</v>
      </c>
      <c r="C1" s="2089"/>
      <c r="D1" s="2089"/>
      <c r="E1" s="2089"/>
      <c r="F1" s="2089"/>
      <c r="G1" s="2089"/>
      <c r="H1" s="2089"/>
      <c r="I1" s="845"/>
    </row>
    <row r="2" spans="1:9" ht="14.1" customHeight="1">
      <c r="A2" s="1987"/>
      <c r="B2" s="2109"/>
      <c r="C2" s="2109"/>
      <c r="D2" s="2109"/>
      <c r="E2" s="1197"/>
      <c r="F2" s="1197"/>
      <c r="G2" s="2110"/>
      <c r="H2" s="2110"/>
      <c r="I2" s="845"/>
    </row>
    <row r="3" spans="1:9" ht="19.7" customHeight="1">
      <c r="A3" s="1987"/>
      <c r="B3" s="2111" t="s">
        <v>1137</v>
      </c>
      <c r="C3" s="2111"/>
      <c r="D3" s="2111"/>
      <c r="E3" s="2111"/>
      <c r="F3" s="2111"/>
      <c r="G3" s="2111"/>
      <c r="H3" s="2111"/>
      <c r="I3" s="845"/>
    </row>
    <row r="4" spans="1:9" ht="19.7" customHeight="1">
      <c r="A4" s="1987"/>
      <c r="B4" s="2090" t="s">
        <v>904</v>
      </c>
      <c r="C4" s="2090"/>
      <c r="D4" s="2090"/>
      <c r="E4" s="2090"/>
      <c r="F4" s="2090"/>
      <c r="G4" s="2090"/>
      <c r="H4" s="2090"/>
      <c r="I4" s="845"/>
    </row>
    <row r="5" spans="1:9" ht="19.7" customHeight="1">
      <c r="A5" s="1987"/>
      <c r="B5" s="1198"/>
      <c r="C5" s="1198"/>
      <c r="D5" s="1199"/>
      <c r="E5" s="1199"/>
      <c r="F5" s="1199"/>
      <c r="G5" s="1199"/>
      <c r="H5" s="1008" t="s">
        <v>361</v>
      </c>
      <c r="I5" s="845"/>
    </row>
    <row r="6" spans="1:9" ht="33.950000000000003" customHeight="1">
      <c r="A6" s="1987"/>
      <c r="B6" s="1258"/>
      <c r="C6" s="372" t="s">
        <v>1096</v>
      </c>
      <c r="D6" s="372" t="s">
        <v>1138</v>
      </c>
      <c r="E6" s="372" t="s">
        <v>1139</v>
      </c>
      <c r="F6" s="372" t="s">
        <v>1140</v>
      </c>
      <c r="G6" s="372" t="s">
        <v>620</v>
      </c>
      <c r="H6" s="1010" t="s">
        <v>1097</v>
      </c>
      <c r="I6" s="845"/>
    </row>
    <row r="7" spans="1:9" ht="33.950000000000003" customHeight="1">
      <c r="A7" s="1987"/>
      <c r="B7" s="1259"/>
      <c r="C7" s="1260"/>
      <c r="D7" s="1261" t="s">
        <v>1141</v>
      </c>
      <c r="E7" s="519" t="s">
        <v>1142</v>
      </c>
      <c r="F7" s="519" t="s">
        <v>1143</v>
      </c>
      <c r="G7" s="519" t="s">
        <v>1144</v>
      </c>
      <c r="H7" s="1011"/>
      <c r="I7" s="845"/>
    </row>
    <row r="8" spans="1:9" ht="19.7" customHeight="1">
      <c r="A8" s="1987"/>
      <c r="B8" s="1262"/>
      <c r="C8" s="668"/>
      <c r="D8" s="1263" t="s">
        <v>1145</v>
      </c>
      <c r="E8" s="522" t="s">
        <v>1146</v>
      </c>
      <c r="F8" s="522" t="s">
        <v>1147</v>
      </c>
      <c r="G8" s="522" t="s">
        <v>318</v>
      </c>
      <c r="H8" s="671"/>
      <c r="I8" s="845"/>
    </row>
    <row r="9" spans="1:9" ht="6.95" customHeight="1">
      <c r="A9" s="1987"/>
      <c r="B9" s="709"/>
      <c r="C9" s="709"/>
      <c r="D9" s="1203"/>
      <c r="E9" s="1204"/>
      <c r="F9" s="1204"/>
      <c r="G9" s="1204"/>
      <c r="H9" s="709"/>
      <c r="I9" s="845"/>
    </row>
    <row r="10" spans="1:9" ht="15.6" customHeight="1">
      <c r="A10" s="1987"/>
      <c r="B10" s="701"/>
      <c r="C10" s="1218" t="s">
        <v>886</v>
      </c>
      <c r="D10" s="701"/>
      <c r="E10" s="701"/>
      <c r="F10" s="701"/>
      <c r="G10" s="533"/>
      <c r="H10" s="1220" t="s">
        <v>887</v>
      </c>
      <c r="I10" s="845"/>
    </row>
    <row r="11" spans="1:9" ht="15.6" customHeight="1">
      <c r="A11" s="1987"/>
      <c r="B11" s="1245" t="s">
        <v>5</v>
      </c>
      <c r="C11" s="1221" t="s">
        <v>890</v>
      </c>
      <c r="D11" s="1231">
        <v>473550</v>
      </c>
      <c r="E11" s="1231">
        <v>4644900</v>
      </c>
      <c r="F11" s="1231">
        <v>1242466</v>
      </c>
      <c r="G11" s="1231">
        <v>6360916</v>
      </c>
      <c r="H11" s="1100" t="s">
        <v>891</v>
      </c>
      <c r="I11" s="845"/>
    </row>
    <row r="12" spans="1:9" ht="15.6" customHeight="1">
      <c r="A12" s="1987"/>
      <c r="B12" s="1245"/>
      <c r="C12" s="1223" t="s">
        <v>620</v>
      </c>
      <c r="D12" s="1242">
        <f>D11</f>
        <v>473550</v>
      </c>
      <c r="E12" s="1242">
        <f t="shared" ref="E12:F12" si="0">E11</f>
        <v>4644900</v>
      </c>
      <c r="F12" s="1242">
        <f t="shared" si="0"/>
        <v>1242466</v>
      </c>
      <c r="G12" s="1242">
        <v>6360916</v>
      </c>
      <c r="H12" s="1224" t="s">
        <v>635</v>
      </c>
      <c r="I12" s="845"/>
    </row>
    <row r="13" spans="1:9" ht="15.6" customHeight="1">
      <c r="A13" s="1987"/>
      <c r="B13" s="1245"/>
      <c r="C13" s="1223" t="s">
        <v>888</v>
      </c>
      <c r="D13" s="533"/>
      <c r="E13" s="533"/>
      <c r="F13" s="533"/>
      <c r="G13" s="533"/>
      <c r="H13" s="1224" t="s">
        <v>889</v>
      </c>
      <c r="I13" s="845"/>
    </row>
    <row r="14" spans="1:9" ht="15.6" customHeight="1">
      <c r="A14" s="1987"/>
      <c r="B14" s="1245" t="s">
        <v>382</v>
      </c>
      <c r="C14" s="1221" t="s">
        <v>364</v>
      </c>
      <c r="D14" s="1231">
        <v>270740</v>
      </c>
      <c r="E14" s="1231">
        <v>3176942</v>
      </c>
      <c r="F14" s="1231">
        <v>832858</v>
      </c>
      <c r="G14" s="1231">
        <v>4280540</v>
      </c>
      <c r="H14" s="1100" t="s">
        <v>636</v>
      </c>
      <c r="I14" s="845"/>
    </row>
    <row r="15" spans="1:9" ht="15.6" customHeight="1">
      <c r="A15" s="1987"/>
      <c r="B15" s="1245" t="s">
        <v>54</v>
      </c>
      <c r="C15" s="1221" t="s">
        <v>1098</v>
      </c>
      <c r="D15" s="1231">
        <v>202810</v>
      </c>
      <c r="E15" s="1231">
        <v>1467958</v>
      </c>
      <c r="F15" s="1231">
        <v>409608</v>
      </c>
      <c r="G15" s="1231">
        <v>2080376</v>
      </c>
      <c r="H15" s="1222" t="s">
        <v>808</v>
      </c>
      <c r="I15" s="845"/>
    </row>
    <row r="16" spans="1:9" ht="15.6" customHeight="1">
      <c r="A16" s="1987"/>
      <c r="B16" s="1245"/>
      <c r="C16" s="1223" t="s">
        <v>620</v>
      </c>
      <c r="D16" s="1242">
        <f>SUM(D14:D15)</f>
        <v>473550</v>
      </c>
      <c r="E16" s="1242">
        <f t="shared" ref="E16:F16" si="1">SUM(E14:E15)</f>
        <v>4644900</v>
      </c>
      <c r="F16" s="1242">
        <f t="shared" si="1"/>
        <v>1242466</v>
      </c>
      <c r="G16" s="1242">
        <v>6360916</v>
      </c>
      <c r="H16" s="1224" t="s">
        <v>635</v>
      </c>
      <c r="I16" s="845"/>
    </row>
    <row r="17" spans="1:9" ht="15.6" customHeight="1">
      <c r="A17" s="1987"/>
      <c r="B17" s="1245" t="s">
        <v>383</v>
      </c>
      <c r="C17" s="1230" t="s">
        <v>1099</v>
      </c>
      <c r="D17" s="1231">
        <v>-44679</v>
      </c>
      <c r="E17" s="1231">
        <v>-279689</v>
      </c>
      <c r="F17" s="1231">
        <v>-80515</v>
      </c>
      <c r="G17" s="1231">
        <v>-404883</v>
      </c>
      <c r="H17" s="1102" t="s">
        <v>909</v>
      </c>
      <c r="I17" s="845"/>
    </row>
    <row r="18" spans="1:9" ht="15.6" customHeight="1">
      <c r="A18" s="1987"/>
      <c r="B18" s="1245" t="s">
        <v>1100</v>
      </c>
      <c r="C18" s="1221" t="s">
        <v>1101</v>
      </c>
      <c r="D18" s="1231">
        <f>D15+D17</f>
        <v>158131</v>
      </c>
      <c r="E18" s="1231">
        <f t="shared" ref="E18:F18" si="2">E15+E17</f>
        <v>1188269</v>
      </c>
      <c r="F18" s="1231">
        <f t="shared" si="2"/>
        <v>329093</v>
      </c>
      <c r="G18" s="1231">
        <v>1675493</v>
      </c>
      <c r="H18" s="1222" t="s">
        <v>1102</v>
      </c>
      <c r="I18" s="845"/>
    </row>
    <row r="19" spans="1:9" ht="14.1" customHeight="1">
      <c r="A19" s="1987"/>
      <c r="B19" s="845"/>
      <c r="C19" s="1216"/>
      <c r="D19" s="845"/>
      <c r="E19" s="845"/>
      <c r="F19" s="845"/>
      <c r="G19" s="1216"/>
      <c r="H19" s="845"/>
      <c r="I19" s="845"/>
    </row>
    <row r="20" spans="1:9" ht="19.7" customHeight="1">
      <c r="A20" s="1987"/>
      <c r="B20" s="2089" t="s">
        <v>1148</v>
      </c>
      <c r="C20" s="2089"/>
      <c r="D20" s="2089"/>
      <c r="E20" s="2089"/>
      <c r="F20" s="2089"/>
      <c r="G20" s="2089"/>
      <c r="H20" s="2089"/>
      <c r="I20" s="845"/>
    </row>
    <row r="21" spans="1:9" ht="19.7" customHeight="1">
      <c r="A21" s="1987"/>
      <c r="B21" s="2090" t="s">
        <v>914</v>
      </c>
      <c r="C21" s="2090"/>
      <c r="D21" s="2090"/>
      <c r="E21" s="2090"/>
      <c r="F21" s="2090"/>
      <c r="G21" s="2090"/>
      <c r="H21" s="2090"/>
      <c r="I21" s="845"/>
    </row>
    <row r="22" spans="1:9" ht="19.7" customHeight="1">
      <c r="A22" s="1987"/>
      <c r="B22" s="1217"/>
      <c r="C22" s="1217"/>
      <c r="D22" s="701"/>
      <c r="E22" s="701"/>
      <c r="F22" s="701"/>
      <c r="G22" s="701"/>
      <c r="H22" s="1008" t="s">
        <v>361</v>
      </c>
      <c r="I22" s="845"/>
    </row>
    <row r="23" spans="1:9" ht="33.950000000000003" customHeight="1">
      <c r="A23" s="1987"/>
      <c r="B23" s="1258"/>
      <c r="C23" s="372" t="s">
        <v>1096</v>
      </c>
      <c r="D23" s="372" t="s">
        <v>1138</v>
      </c>
      <c r="E23" s="372" t="s">
        <v>1139</v>
      </c>
      <c r="F23" s="372" t="s">
        <v>1140</v>
      </c>
      <c r="G23" s="372" t="s">
        <v>620</v>
      </c>
      <c r="H23" s="1010" t="s">
        <v>1097</v>
      </c>
      <c r="I23" s="845"/>
    </row>
    <row r="24" spans="1:9" ht="33.950000000000003" customHeight="1">
      <c r="A24" s="1987"/>
      <c r="B24" s="1259"/>
      <c r="C24" s="1260"/>
      <c r="D24" s="1261" t="s">
        <v>1141</v>
      </c>
      <c r="E24" s="519" t="s">
        <v>1142</v>
      </c>
      <c r="F24" s="519" t="s">
        <v>1143</v>
      </c>
      <c r="G24" s="519" t="s">
        <v>1144</v>
      </c>
      <c r="H24" s="1011"/>
      <c r="I24" s="845"/>
    </row>
    <row r="25" spans="1:9" ht="19.7" customHeight="1">
      <c r="A25" s="1987"/>
      <c r="B25" s="1262"/>
      <c r="C25" s="668"/>
      <c r="D25" s="1263" t="s">
        <v>1145</v>
      </c>
      <c r="E25" s="522" t="s">
        <v>1146</v>
      </c>
      <c r="F25" s="522" t="s">
        <v>1147</v>
      </c>
      <c r="G25" s="522" t="s">
        <v>318</v>
      </c>
      <c r="H25" s="671"/>
      <c r="I25" s="845"/>
    </row>
    <row r="26" spans="1:9" ht="6.95" customHeight="1">
      <c r="A26" s="1987"/>
      <c r="B26" s="709"/>
      <c r="C26" s="709"/>
      <c r="D26" s="1203"/>
      <c r="E26" s="1204"/>
      <c r="F26" s="1204"/>
      <c r="G26" s="1204"/>
      <c r="H26" s="709"/>
      <c r="I26" s="845"/>
    </row>
    <row r="27" spans="1:9" ht="15.6" customHeight="1">
      <c r="A27" s="1987"/>
      <c r="B27" s="535"/>
      <c r="C27" s="1218" t="s">
        <v>886</v>
      </c>
      <c r="D27" s="533"/>
      <c r="E27" s="701"/>
      <c r="F27" s="533"/>
      <c r="G27" s="533"/>
      <c r="H27" s="1220" t="s">
        <v>887</v>
      </c>
      <c r="I27" s="845"/>
    </row>
    <row r="28" spans="1:9" ht="15.6" customHeight="1">
      <c r="A28" s="1987"/>
      <c r="B28" s="1067" t="s">
        <v>54</v>
      </c>
      <c r="C28" s="1230" t="s">
        <v>1098</v>
      </c>
      <c r="D28" s="1231">
        <f>D15</f>
        <v>202810</v>
      </c>
      <c r="E28" s="1231">
        <f t="shared" ref="E28:F28" si="3">E15</f>
        <v>1467958</v>
      </c>
      <c r="F28" s="1231">
        <f t="shared" si="3"/>
        <v>409608</v>
      </c>
      <c r="G28" s="1231">
        <v>2080376</v>
      </c>
      <c r="H28" s="1222" t="s">
        <v>808</v>
      </c>
      <c r="I28" s="845"/>
    </row>
    <row r="29" spans="1:9" ht="15.6" customHeight="1">
      <c r="A29" s="1987"/>
      <c r="B29" s="1067"/>
      <c r="C29" s="1225" t="s">
        <v>620</v>
      </c>
      <c r="D29" s="1242">
        <f>D28</f>
        <v>202810</v>
      </c>
      <c r="E29" s="1242">
        <f t="shared" ref="E29:F29" si="4">E28</f>
        <v>1467958</v>
      </c>
      <c r="F29" s="1242">
        <f t="shared" si="4"/>
        <v>409608</v>
      </c>
      <c r="G29" s="1242">
        <v>2080376</v>
      </c>
      <c r="H29" s="1224" t="s">
        <v>635</v>
      </c>
      <c r="I29" s="845"/>
    </row>
    <row r="30" spans="1:9" ht="15.6" customHeight="1">
      <c r="A30" s="1987"/>
      <c r="B30" s="1067"/>
      <c r="C30" s="1225" t="s">
        <v>888</v>
      </c>
      <c r="D30" s="533"/>
      <c r="E30" s="533"/>
      <c r="F30" s="533"/>
      <c r="G30" s="533"/>
      <c r="H30" s="1224" t="s">
        <v>889</v>
      </c>
      <c r="I30" s="845"/>
    </row>
    <row r="31" spans="1:9" ht="15.6" customHeight="1">
      <c r="A31" s="1987"/>
      <c r="B31" s="1067" t="s">
        <v>53</v>
      </c>
      <c r="C31" s="1230" t="s">
        <v>366</v>
      </c>
      <c r="D31" s="1264">
        <f>D33+D34+D35</f>
        <v>123931</v>
      </c>
      <c r="E31" s="1264">
        <f t="shared" ref="E31:F31" si="5">E33+E34+E35</f>
        <v>897025</v>
      </c>
      <c r="F31" s="1264">
        <f t="shared" si="5"/>
        <v>250298</v>
      </c>
      <c r="G31" s="1264">
        <v>1271254</v>
      </c>
      <c r="H31" s="1016" t="s">
        <v>799</v>
      </c>
      <c r="I31" s="845"/>
    </row>
    <row r="32" spans="1:9" ht="15.6" customHeight="1">
      <c r="A32" s="1987"/>
      <c r="B32" s="1067"/>
      <c r="C32" s="1265" t="s">
        <v>893</v>
      </c>
      <c r="D32" s="1264"/>
      <c r="E32" s="1264"/>
      <c r="F32" s="1264"/>
      <c r="G32" s="1264"/>
      <c r="H32" s="1228" t="s">
        <v>894</v>
      </c>
      <c r="I32" s="845"/>
    </row>
    <row r="33" spans="1:9" ht="14.25" customHeight="1">
      <c r="A33" s="1987"/>
      <c r="B33" s="1067" t="s">
        <v>917</v>
      </c>
      <c r="C33" s="1265" t="s">
        <v>918</v>
      </c>
      <c r="D33" s="685">
        <v>102115</v>
      </c>
      <c r="E33" s="685">
        <v>739115</v>
      </c>
      <c r="F33" s="685">
        <v>206236</v>
      </c>
      <c r="G33" s="1264">
        <v>1047466</v>
      </c>
      <c r="H33" s="1228" t="s">
        <v>919</v>
      </c>
      <c r="I33" s="845"/>
    </row>
    <row r="34" spans="1:9" ht="31.35" customHeight="1">
      <c r="A34" s="1987"/>
      <c r="B34" s="1067" t="s">
        <v>920</v>
      </c>
      <c r="C34" s="1265" t="s">
        <v>1149</v>
      </c>
      <c r="D34" s="1264">
        <v>19629</v>
      </c>
      <c r="E34" s="685">
        <v>142078</v>
      </c>
      <c r="F34" s="685">
        <v>39644</v>
      </c>
      <c r="G34" s="1264">
        <v>201351</v>
      </c>
      <c r="H34" s="1228" t="s">
        <v>1150</v>
      </c>
      <c r="I34" s="845"/>
    </row>
    <row r="35" spans="1:9" ht="31.35" customHeight="1">
      <c r="A35" s="1987"/>
      <c r="B35" s="1067" t="s">
        <v>923</v>
      </c>
      <c r="C35" s="1265" t="s">
        <v>1105</v>
      </c>
      <c r="D35" s="1264">
        <v>2187</v>
      </c>
      <c r="E35" s="685">
        <v>15832</v>
      </c>
      <c r="F35" s="685">
        <v>4418</v>
      </c>
      <c r="G35" s="1264">
        <v>22437</v>
      </c>
      <c r="H35" s="1228" t="s">
        <v>1106</v>
      </c>
      <c r="I35" s="845"/>
    </row>
    <row r="36" spans="1:9" ht="15.6" customHeight="1">
      <c r="A36" s="1987"/>
      <c r="B36" s="1067" t="s">
        <v>52</v>
      </c>
      <c r="C36" s="1230" t="s">
        <v>367</v>
      </c>
      <c r="D36" s="696">
        <v>964</v>
      </c>
      <c r="E36" s="363">
        <v>9451</v>
      </c>
      <c r="F36" s="363">
        <v>2528</v>
      </c>
      <c r="G36" s="1264">
        <v>12943</v>
      </c>
      <c r="H36" s="1016" t="s">
        <v>1107</v>
      </c>
      <c r="I36" s="845"/>
    </row>
    <row r="37" spans="1:9" ht="15.6" customHeight="1">
      <c r="A37" s="1987"/>
      <c r="B37" s="1067" t="s">
        <v>51</v>
      </c>
      <c r="C37" s="1230" t="s">
        <v>490</v>
      </c>
      <c r="D37" s="1231">
        <v>-2966</v>
      </c>
      <c r="E37" s="1266">
        <v>-29090</v>
      </c>
      <c r="F37" s="845"/>
      <c r="G37" s="1264">
        <v>-32056</v>
      </c>
      <c r="H37" s="1016" t="s">
        <v>1108</v>
      </c>
      <c r="I37" s="845"/>
    </row>
    <row r="38" spans="1:9" ht="15.6" customHeight="1">
      <c r="A38" s="1987"/>
      <c r="B38" s="1045" t="s">
        <v>50</v>
      </c>
      <c r="C38" s="1230" t="s">
        <v>369</v>
      </c>
      <c r="D38" s="1231">
        <f>D28-D31-D36-D37</f>
        <v>80881</v>
      </c>
      <c r="E38" s="1231">
        <f t="shared" ref="E38:F38" si="6">E28-E31-E36-E37</f>
        <v>590572</v>
      </c>
      <c r="F38" s="1231">
        <f t="shared" si="6"/>
        <v>156782</v>
      </c>
      <c r="G38" s="1264">
        <v>828235</v>
      </c>
      <c r="H38" s="1016" t="s">
        <v>379</v>
      </c>
      <c r="I38" s="845"/>
    </row>
    <row r="39" spans="1:9" ht="15.6" customHeight="1">
      <c r="A39" s="1987"/>
      <c r="B39" s="1067"/>
      <c r="C39" s="1225" t="s">
        <v>620</v>
      </c>
      <c r="D39" s="1242">
        <f>SUM(D33:D38)</f>
        <v>202810</v>
      </c>
      <c r="E39" s="1242">
        <f t="shared" ref="E39:F39" si="7">SUM(E33:E38)</f>
        <v>1467958</v>
      </c>
      <c r="F39" s="1242">
        <f t="shared" si="7"/>
        <v>409608</v>
      </c>
      <c r="G39" s="1242">
        <v>2080376</v>
      </c>
      <c r="H39" s="1224" t="s">
        <v>635</v>
      </c>
      <c r="I39" s="845"/>
    </row>
    <row r="40" spans="1:9" ht="15.6" customHeight="1">
      <c r="A40" s="1987"/>
      <c r="B40" s="1045" t="s">
        <v>384</v>
      </c>
      <c r="C40" s="1230" t="s">
        <v>371</v>
      </c>
      <c r="D40" s="1231">
        <f>D38+D17</f>
        <v>36202</v>
      </c>
      <c r="E40" s="1231">
        <f t="shared" ref="E40:F40" si="8">E38+E17</f>
        <v>310883</v>
      </c>
      <c r="F40" s="1231">
        <f t="shared" si="8"/>
        <v>76267</v>
      </c>
      <c r="G40" s="1264">
        <v>423352</v>
      </c>
      <c r="H40" s="1222" t="s">
        <v>1109</v>
      </c>
      <c r="I40" s="845"/>
    </row>
    <row r="41" spans="1:9" ht="15.75">
      <c r="B41" s="1080"/>
      <c r="C41" s="378"/>
      <c r="D41" s="377"/>
      <c r="E41" s="377"/>
      <c r="F41" s="377"/>
      <c r="G41" s="377"/>
      <c r="H41" s="377"/>
      <c r="I41" s="845"/>
    </row>
    <row r="42" spans="1:9" ht="15.75">
      <c r="B42" s="377"/>
      <c r="C42" s="377"/>
      <c r="D42" s="377"/>
      <c r="E42" s="377"/>
      <c r="F42" s="377"/>
      <c r="G42" s="377"/>
      <c r="H42" s="377"/>
      <c r="I42" s="845"/>
    </row>
    <row r="43" spans="1:9" ht="15.75">
      <c r="B43" s="377"/>
      <c r="C43" s="377"/>
      <c r="D43" s="377"/>
      <c r="E43" s="377"/>
      <c r="F43" s="377"/>
      <c r="G43" s="377"/>
      <c r="H43" s="377"/>
      <c r="I43" s="845"/>
    </row>
    <row r="44" spans="1:9" ht="15.75">
      <c r="B44" s="377"/>
      <c r="C44" s="377"/>
      <c r="D44" s="377"/>
      <c r="E44" s="377"/>
      <c r="F44" s="377"/>
      <c r="G44" s="377"/>
      <c r="H44" s="377"/>
      <c r="I44" s="845"/>
    </row>
    <row r="45" spans="1:9" ht="15.75">
      <c r="B45" s="377"/>
      <c r="C45" s="377"/>
      <c r="D45" s="377"/>
      <c r="E45" s="377"/>
      <c r="F45" s="377"/>
      <c r="G45" s="377"/>
      <c r="H45" s="377"/>
      <c r="I45" s="845"/>
    </row>
    <row r="46" spans="1:9">
      <c r="B46" s="845"/>
      <c r="C46" s="845"/>
      <c r="D46" s="845"/>
      <c r="E46" s="845"/>
      <c r="F46" s="845"/>
      <c r="G46" s="845"/>
      <c r="H46" s="845"/>
      <c r="I46" s="845"/>
    </row>
    <row r="47" spans="1:9">
      <c r="B47" s="845"/>
      <c r="C47" s="845"/>
      <c r="D47" s="845"/>
      <c r="E47" s="845"/>
      <c r="F47" s="845"/>
      <c r="G47" s="845"/>
      <c r="H47" s="845"/>
      <c r="I47" s="845"/>
    </row>
    <row r="48" spans="1:9">
      <c r="B48" s="845"/>
      <c r="C48" s="845"/>
      <c r="D48" s="845"/>
      <c r="E48" s="845"/>
      <c r="F48" s="845"/>
      <c r="G48" s="845"/>
      <c r="H48" s="845"/>
      <c r="I48" s="845"/>
    </row>
    <row r="49" spans="2:9">
      <c r="B49" s="845"/>
      <c r="C49" s="845"/>
      <c r="D49" s="845"/>
      <c r="E49" s="845"/>
      <c r="F49" s="845"/>
      <c r="G49" s="845"/>
      <c r="H49" s="845"/>
      <c r="I49" s="845"/>
    </row>
    <row r="50" spans="2:9">
      <c r="B50" s="845"/>
      <c r="C50" s="845"/>
      <c r="D50" s="845"/>
      <c r="E50" s="845"/>
      <c r="F50" s="845"/>
      <c r="G50" s="845"/>
      <c r="H50" s="845"/>
      <c r="I50" s="845"/>
    </row>
    <row r="51" spans="2:9">
      <c r="B51" s="845"/>
      <c r="C51" s="845"/>
      <c r="D51" s="845"/>
      <c r="E51" s="845"/>
      <c r="F51" s="845"/>
      <c r="G51" s="845"/>
      <c r="H51" s="845"/>
      <c r="I51" s="845"/>
    </row>
    <row r="52" spans="2:9">
      <c r="B52" s="845"/>
      <c r="C52" s="845"/>
      <c r="D52" s="845"/>
      <c r="E52" s="845"/>
      <c r="F52" s="845"/>
      <c r="G52" s="845"/>
      <c r="H52" s="845"/>
      <c r="I52" s="845"/>
    </row>
    <row r="53" spans="2:9">
      <c r="B53" s="845"/>
      <c r="C53" s="845"/>
      <c r="D53" s="845"/>
      <c r="E53" s="845"/>
      <c r="F53" s="845"/>
      <c r="G53" s="845"/>
      <c r="H53" s="845"/>
      <c r="I53" s="845"/>
    </row>
    <row r="54" spans="2:9">
      <c r="B54" s="845"/>
      <c r="C54" s="845"/>
      <c r="D54" s="845"/>
      <c r="E54" s="845"/>
      <c r="F54" s="845"/>
      <c r="G54" s="845"/>
      <c r="H54" s="845"/>
      <c r="I54" s="845"/>
    </row>
    <row r="55" spans="2:9">
      <c r="B55" s="845"/>
      <c r="C55" s="845"/>
      <c r="D55" s="845"/>
      <c r="E55" s="845"/>
      <c r="F55" s="845"/>
      <c r="G55" s="845"/>
      <c r="H55" s="845"/>
      <c r="I55" s="845"/>
    </row>
    <row r="56" spans="2:9">
      <c r="B56" s="845"/>
      <c r="C56" s="845"/>
      <c r="D56" s="845"/>
      <c r="E56" s="845"/>
      <c r="F56" s="845"/>
      <c r="G56" s="845"/>
      <c r="H56" s="845"/>
      <c r="I56" s="845"/>
    </row>
    <row r="57" spans="2:9">
      <c r="B57" s="845"/>
      <c r="C57" s="845"/>
      <c r="D57" s="845"/>
      <c r="E57" s="845"/>
      <c r="F57" s="845"/>
      <c r="G57" s="845"/>
      <c r="H57" s="845"/>
      <c r="I57" s="845"/>
    </row>
    <row r="58" spans="2:9">
      <c r="B58" s="845"/>
      <c r="C58" s="845"/>
      <c r="D58" s="845"/>
      <c r="E58" s="845"/>
      <c r="F58" s="845"/>
      <c r="G58" s="845"/>
      <c r="H58" s="845"/>
      <c r="I58" s="845"/>
    </row>
    <row r="59" spans="2:9">
      <c r="B59" s="845"/>
      <c r="C59" s="845"/>
      <c r="D59" s="845"/>
      <c r="E59" s="845"/>
      <c r="F59" s="845"/>
      <c r="G59" s="845"/>
      <c r="H59" s="845"/>
      <c r="I59" s="845"/>
    </row>
    <row r="60" spans="2:9">
      <c r="B60" s="845"/>
      <c r="C60" s="845"/>
      <c r="D60" s="845"/>
      <c r="E60" s="845"/>
      <c r="F60" s="845"/>
      <c r="G60" s="845"/>
      <c r="H60" s="845"/>
      <c r="I60" s="845"/>
    </row>
    <row r="61" spans="2:9">
      <c r="B61" s="845"/>
      <c r="C61" s="845"/>
      <c r="D61" s="845"/>
      <c r="E61" s="845"/>
      <c r="F61" s="845"/>
      <c r="G61" s="845"/>
      <c r="H61" s="845"/>
      <c r="I61" s="845"/>
    </row>
    <row r="62" spans="2:9">
      <c r="B62" s="845"/>
      <c r="C62" s="845"/>
      <c r="D62" s="845"/>
      <c r="E62" s="845"/>
      <c r="F62" s="845"/>
      <c r="G62" s="845"/>
      <c r="H62" s="845"/>
      <c r="I62" s="845"/>
    </row>
    <row r="63" spans="2:9">
      <c r="B63" s="845"/>
      <c r="C63" s="845"/>
      <c r="D63" s="845"/>
      <c r="E63" s="845"/>
      <c r="F63" s="845"/>
      <c r="G63" s="845"/>
      <c r="H63" s="845"/>
      <c r="I63" s="845"/>
    </row>
  </sheetData>
  <mergeCells count="8">
    <mergeCell ref="A1:A40"/>
    <mergeCell ref="B1:H1"/>
    <mergeCell ref="B2:D2"/>
    <mergeCell ref="G2:H2"/>
    <mergeCell ref="B3:H3"/>
    <mergeCell ref="B4:H4"/>
    <mergeCell ref="B20:H20"/>
    <mergeCell ref="B21:H21"/>
  </mergeCells>
  <pageMargins left="0.39370078740157483" right="0.39370078740157483" top="0.39370078740157483" bottom="0.39370078740157483" header="0" footer="0"/>
  <pageSetup paperSize="9" scale="75"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
  <sheetViews>
    <sheetView zoomScaleNormal="100" workbookViewId="0">
      <selection activeCell="B1" sqref="B1:H1"/>
    </sheetView>
  </sheetViews>
  <sheetFormatPr defaultColWidth="0" defaultRowHeight="15"/>
  <cols>
    <col min="1" max="1" width="6.625" style="289" customWidth="1"/>
    <col min="2" max="2" width="9.875" style="289" customWidth="1"/>
    <col min="3" max="3" width="39.625" style="289" customWidth="1"/>
    <col min="4" max="5" width="19.25" style="289" customWidth="1"/>
    <col min="6" max="6" width="23.625" style="289" customWidth="1"/>
    <col min="7" max="7" width="16.375" style="289" customWidth="1"/>
    <col min="8" max="8" width="39.5" style="289" customWidth="1"/>
    <col min="9" max="9" width="8.75" style="289" customWidth="1"/>
    <col min="10" max="10" width="42.5" style="289" customWidth="1"/>
    <col min="11" max="7266" width="8.75" style="289" customWidth="1"/>
    <col min="7267" max="16384" width="0" style="289" hidden="1"/>
  </cols>
  <sheetData>
    <row r="1" spans="1:9" ht="19.7" customHeight="1">
      <c r="A1" s="1987">
        <v>184</v>
      </c>
      <c r="B1" s="2089" t="s">
        <v>1151</v>
      </c>
      <c r="C1" s="2089"/>
      <c r="D1" s="2089"/>
      <c r="E1" s="2089"/>
      <c r="F1" s="2089"/>
      <c r="G1" s="2089"/>
      <c r="H1" s="2089"/>
      <c r="I1" s="845"/>
    </row>
    <row r="2" spans="1:9" ht="11.25" customHeight="1">
      <c r="A2" s="1987"/>
      <c r="B2" s="2114"/>
      <c r="C2" s="2114"/>
      <c r="D2" s="2114"/>
      <c r="E2" s="2114"/>
      <c r="F2" s="2114"/>
      <c r="G2" s="2114"/>
      <c r="H2" s="2114"/>
      <c r="I2" s="845"/>
    </row>
    <row r="3" spans="1:9" ht="19.7" customHeight="1">
      <c r="A3" s="1987"/>
      <c r="B3" s="2021" t="s">
        <v>1152</v>
      </c>
      <c r="C3" s="2021"/>
      <c r="D3" s="2021"/>
      <c r="E3" s="2021"/>
      <c r="F3" s="2021"/>
      <c r="G3" s="2021"/>
      <c r="H3" s="2021"/>
      <c r="I3" s="845"/>
    </row>
    <row r="4" spans="1:9" ht="19.7" customHeight="1">
      <c r="A4" s="1987"/>
      <c r="B4" s="2092" t="s">
        <v>934</v>
      </c>
      <c r="C4" s="2092"/>
      <c r="D4" s="2092"/>
      <c r="E4" s="2092"/>
      <c r="F4" s="2092"/>
      <c r="G4" s="2092"/>
      <c r="H4" s="2092"/>
      <c r="I4" s="845"/>
    </row>
    <row r="5" spans="1:9" ht="19.7" customHeight="1">
      <c r="A5" s="1987"/>
      <c r="B5" s="1217"/>
      <c r="C5" s="1217"/>
      <c r="D5" s="701"/>
      <c r="E5" s="701"/>
      <c r="F5" s="701"/>
      <c r="G5" s="701"/>
      <c r="H5" s="1008" t="s">
        <v>361</v>
      </c>
      <c r="I5" s="845"/>
    </row>
    <row r="6" spans="1:9" ht="33.950000000000003" customHeight="1">
      <c r="A6" s="1987"/>
      <c r="B6" s="1267"/>
      <c r="C6" s="372" t="s">
        <v>1096</v>
      </c>
      <c r="D6" s="372" t="s">
        <v>1138</v>
      </c>
      <c r="E6" s="372" t="s">
        <v>1139</v>
      </c>
      <c r="F6" s="372" t="s">
        <v>1140</v>
      </c>
      <c r="G6" s="372" t="s">
        <v>620</v>
      </c>
      <c r="H6" s="1010" t="s">
        <v>1097</v>
      </c>
      <c r="I6" s="845"/>
    </row>
    <row r="7" spans="1:9" ht="33.950000000000003" customHeight="1">
      <c r="A7" s="1987"/>
      <c r="B7" s="1259"/>
      <c r="C7" s="1260"/>
      <c r="D7" s="1261" t="s">
        <v>1141</v>
      </c>
      <c r="E7" s="519" t="s">
        <v>1142</v>
      </c>
      <c r="F7" s="519" t="s">
        <v>1153</v>
      </c>
      <c r="G7" s="519" t="s">
        <v>1144</v>
      </c>
      <c r="H7" s="1011"/>
      <c r="I7" s="845"/>
    </row>
    <row r="8" spans="1:9" ht="19.7" customHeight="1">
      <c r="A8" s="1987"/>
      <c r="B8" s="1262"/>
      <c r="C8" s="668"/>
      <c r="D8" s="1263" t="s">
        <v>1145</v>
      </c>
      <c r="E8" s="522" t="s">
        <v>1146</v>
      </c>
      <c r="F8" s="522" t="s">
        <v>1147</v>
      </c>
      <c r="G8" s="522" t="s">
        <v>318</v>
      </c>
      <c r="H8" s="671"/>
      <c r="I8" s="845"/>
    </row>
    <row r="9" spans="1:9" ht="6.75" customHeight="1">
      <c r="A9" s="1987"/>
      <c r="B9" s="1268"/>
      <c r="C9" s="1269"/>
      <c r="D9" s="701"/>
      <c r="E9" s="701"/>
      <c r="F9" s="701"/>
      <c r="G9" s="701"/>
      <c r="H9" s="1268"/>
      <c r="I9" s="845"/>
    </row>
    <row r="10" spans="1:9" ht="15.6" customHeight="1">
      <c r="A10" s="1987"/>
      <c r="B10" s="1245"/>
      <c r="C10" s="1218" t="s">
        <v>886</v>
      </c>
      <c r="D10" s="701"/>
      <c r="E10" s="701"/>
      <c r="F10" s="701"/>
      <c r="G10" s="701"/>
      <c r="H10" s="1220" t="s">
        <v>887</v>
      </c>
      <c r="I10" s="845"/>
    </row>
    <row r="11" spans="1:9" ht="15.6" customHeight="1">
      <c r="A11" s="1987"/>
      <c r="B11" s="1045" t="s">
        <v>50</v>
      </c>
      <c r="C11" s="1017" t="s">
        <v>369</v>
      </c>
      <c r="D11" s="1231">
        <f>'183'!D38</f>
        <v>80881</v>
      </c>
      <c r="E11" s="1231">
        <f>'183'!E38</f>
        <v>590572</v>
      </c>
      <c r="F11" s="1231">
        <f>'183'!F38</f>
        <v>156782</v>
      </c>
      <c r="G11" s="1264">
        <v>828235</v>
      </c>
      <c r="H11" s="1016" t="s">
        <v>1154</v>
      </c>
      <c r="I11" s="845"/>
    </row>
    <row r="12" spans="1:9" ht="15.6" customHeight="1">
      <c r="A12" s="1987"/>
      <c r="B12" s="1055" t="s">
        <v>946</v>
      </c>
      <c r="C12" s="1017" t="s">
        <v>1066</v>
      </c>
      <c r="D12" s="696">
        <v>35698</v>
      </c>
      <c r="E12" s="696">
        <v>8187</v>
      </c>
      <c r="F12" s="696">
        <v>2547</v>
      </c>
      <c r="G12" s="1264">
        <v>46432</v>
      </c>
      <c r="H12" s="1016" t="s">
        <v>1067</v>
      </c>
      <c r="I12" s="845"/>
    </row>
    <row r="13" spans="1:9" ht="15.6" customHeight="1">
      <c r="A13" s="1987"/>
      <c r="B13" s="1245"/>
      <c r="C13" s="1223" t="s">
        <v>620</v>
      </c>
      <c r="D13" s="738">
        <f>SUM(D11:D12)</f>
        <v>116579</v>
      </c>
      <c r="E13" s="738">
        <f t="shared" ref="E13:F13" si="0">SUM(E11:E12)</f>
        <v>598759</v>
      </c>
      <c r="F13" s="738">
        <f t="shared" si="0"/>
        <v>159329</v>
      </c>
      <c r="G13" s="738">
        <v>874667</v>
      </c>
      <c r="H13" s="1224" t="s">
        <v>635</v>
      </c>
      <c r="I13" s="845"/>
    </row>
    <row r="14" spans="1:9" ht="15.6" customHeight="1">
      <c r="A14" s="1987"/>
      <c r="B14" s="1245"/>
      <c r="C14" s="1223" t="s">
        <v>888</v>
      </c>
      <c r="D14" s="701"/>
      <c r="E14" s="701"/>
      <c r="F14" s="701"/>
      <c r="G14" s="701"/>
      <c r="H14" s="1224" t="s">
        <v>889</v>
      </c>
      <c r="I14" s="845"/>
    </row>
    <row r="15" spans="1:9" ht="15.6" customHeight="1">
      <c r="A15" s="1987"/>
      <c r="B15" s="1055" t="s">
        <v>943</v>
      </c>
      <c r="C15" s="1017" t="s">
        <v>1066</v>
      </c>
      <c r="D15" s="696">
        <v>92460</v>
      </c>
      <c r="E15" s="363">
        <v>243431</v>
      </c>
      <c r="F15" s="363">
        <v>37065</v>
      </c>
      <c r="G15" s="696">
        <v>372956</v>
      </c>
      <c r="H15" s="1016" t="s">
        <v>1067</v>
      </c>
      <c r="I15" s="845"/>
    </row>
    <row r="16" spans="1:9" ht="15.6" customHeight="1">
      <c r="A16" s="1987"/>
      <c r="B16" s="1245" t="s">
        <v>1112</v>
      </c>
      <c r="C16" s="1017" t="s">
        <v>1113</v>
      </c>
      <c r="D16" s="696">
        <f>D13-D15</f>
        <v>24119</v>
      </c>
      <c r="E16" s="696">
        <f t="shared" ref="E16:F16" si="1">E13-E15</f>
        <v>355328</v>
      </c>
      <c r="F16" s="696">
        <f t="shared" si="1"/>
        <v>122264</v>
      </c>
      <c r="G16" s="696">
        <v>501711</v>
      </c>
      <c r="H16" s="1016" t="s">
        <v>1114</v>
      </c>
      <c r="I16" s="845"/>
    </row>
    <row r="17" spans="1:9" ht="15.6" customHeight="1">
      <c r="A17" s="1987"/>
      <c r="B17" s="1245"/>
      <c r="C17" s="1223" t="s">
        <v>620</v>
      </c>
      <c r="D17" s="738">
        <f>SUM(D15:D16)</f>
        <v>116579</v>
      </c>
      <c r="E17" s="738">
        <f t="shared" ref="E17:F17" si="2">SUM(E15:E16)</f>
        <v>598759</v>
      </c>
      <c r="F17" s="738">
        <f t="shared" si="2"/>
        <v>159329</v>
      </c>
      <c r="G17" s="738">
        <v>874667</v>
      </c>
      <c r="H17" s="1224" t="s">
        <v>635</v>
      </c>
      <c r="I17" s="845"/>
    </row>
    <row r="18" spans="1:9" ht="15.6" customHeight="1">
      <c r="A18" s="1987"/>
      <c r="B18" s="1245" t="s">
        <v>1115</v>
      </c>
      <c r="C18" s="1221" t="s">
        <v>1116</v>
      </c>
      <c r="D18" s="696">
        <f>D16+'183'!D17</f>
        <v>-20560</v>
      </c>
      <c r="E18" s="696">
        <f>E16+'183'!E17</f>
        <v>75639</v>
      </c>
      <c r="F18" s="696">
        <f>F16+'183'!F17</f>
        <v>41749</v>
      </c>
      <c r="G18" s="696">
        <v>96828</v>
      </c>
      <c r="H18" s="1222" t="s">
        <v>1117</v>
      </c>
      <c r="I18" s="845"/>
    </row>
    <row r="19" spans="1:9" ht="11.25" customHeight="1">
      <c r="A19" s="1987"/>
      <c r="B19" s="377"/>
      <c r="C19" s="377"/>
      <c r="D19" s="377"/>
      <c r="E19" s="377"/>
      <c r="F19" s="377"/>
      <c r="G19" s="377"/>
      <c r="H19" s="377"/>
      <c r="I19" s="845"/>
    </row>
    <row r="20" spans="1:9" ht="19.7" customHeight="1">
      <c r="A20" s="1987"/>
      <c r="B20" s="2021" t="s">
        <v>1155</v>
      </c>
      <c r="C20" s="2021"/>
      <c r="D20" s="2021"/>
      <c r="E20" s="2021"/>
      <c r="F20" s="1108"/>
      <c r="G20" s="1107"/>
      <c r="H20" s="1107"/>
      <c r="I20" s="845"/>
    </row>
    <row r="21" spans="1:9" ht="19.7" customHeight="1">
      <c r="A21" s="1987"/>
      <c r="B21" s="1977" t="s">
        <v>1156</v>
      </c>
      <c r="C21" s="1977"/>
      <c r="D21" s="1977"/>
      <c r="E21" s="1977"/>
      <c r="F21" s="1977"/>
      <c r="G21" s="1977"/>
      <c r="H21" s="1977"/>
      <c r="I21" s="845"/>
    </row>
    <row r="22" spans="1:9" ht="19.7" customHeight="1">
      <c r="A22" s="1987"/>
      <c r="B22" s="1217"/>
      <c r="C22" s="1217"/>
      <c r="D22" s="701"/>
      <c r="E22" s="701"/>
      <c r="F22" s="701"/>
      <c r="G22" s="701"/>
      <c r="H22" s="1008" t="s">
        <v>361</v>
      </c>
      <c r="I22" s="845"/>
    </row>
    <row r="23" spans="1:9" ht="33.950000000000003" customHeight="1">
      <c r="A23" s="1987"/>
      <c r="B23" s="1267"/>
      <c r="C23" s="372" t="s">
        <v>1096</v>
      </c>
      <c r="D23" s="372" t="s">
        <v>1138</v>
      </c>
      <c r="E23" s="372" t="s">
        <v>1139</v>
      </c>
      <c r="F23" s="372" t="s">
        <v>1140</v>
      </c>
      <c r="G23" s="372" t="s">
        <v>620</v>
      </c>
      <c r="H23" s="1010" t="s">
        <v>1097</v>
      </c>
      <c r="I23" s="845"/>
    </row>
    <row r="24" spans="1:9" ht="33.950000000000003" customHeight="1">
      <c r="A24" s="1987"/>
      <c r="B24" s="1259"/>
      <c r="C24" s="1260"/>
      <c r="D24" s="1261" t="s">
        <v>1141</v>
      </c>
      <c r="E24" s="519" t="s">
        <v>1142</v>
      </c>
      <c r="F24" s="519" t="s">
        <v>1153</v>
      </c>
      <c r="G24" s="519" t="s">
        <v>1144</v>
      </c>
      <c r="H24" s="1011"/>
      <c r="I24" s="845"/>
    </row>
    <row r="25" spans="1:9" ht="19.7" customHeight="1">
      <c r="A25" s="1987"/>
      <c r="B25" s="1262"/>
      <c r="C25" s="668"/>
      <c r="D25" s="1263" t="s">
        <v>1145</v>
      </c>
      <c r="E25" s="522" t="s">
        <v>1146</v>
      </c>
      <c r="F25" s="522" t="s">
        <v>1147</v>
      </c>
      <c r="G25" s="522" t="s">
        <v>318</v>
      </c>
      <c r="H25" s="671"/>
      <c r="I25" s="845"/>
    </row>
    <row r="26" spans="1:9" ht="6.75" customHeight="1">
      <c r="A26" s="1987"/>
      <c r="B26" s="1239"/>
      <c r="C26" s="1239"/>
      <c r="D26" s="1270"/>
      <c r="E26" s="1271"/>
      <c r="F26" s="1271"/>
      <c r="G26" s="1271"/>
      <c r="H26" s="1239"/>
      <c r="I26" s="845"/>
    </row>
    <row r="27" spans="1:9" ht="15.6" customHeight="1">
      <c r="A27" s="1987"/>
      <c r="B27" s="535"/>
      <c r="C27" s="1218" t="s">
        <v>886</v>
      </c>
      <c r="D27" s="701"/>
      <c r="E27" s="701"/>
      <c r="F27" s="701"/>
      <c r="G27" s="701"/>
      <c r="H27" s="1220" t="s">
        <v>887</v>
      </c>
      <c r="I27" s="845"/>
    </row>
    <row r="28" spans="1:9" ht="15.6" customHeight="1">
      <c r="A28" s="1987"/>
      <c r="B28" s="1067" t="s">
        <v>1112</v>
      </c>
      <c r="C28" s="1017" t="s">
        <v>1113</v>
      </c>
      <c r="D28" s="696">
        <f>D16</f>
        <v>24119</v>
      </c>
      <c r="E28" s="696">
        <f t="shared" ref="E28:F28" si="3">E16</f>
        <v>355328</v>
      </c>
      <c r="F28" s="696">
        <f t="shared" si="3"/>
        <v>122264</v>
      </c>
      <c r="G28" s="696">
        <v>501711</v>
      </c>
      <c r="H28" s="1016" t="s">
        <v>1114</v>
      </c>
      <c r="I28" s="845"/>
    </row>
    <row r="29" spans="1:9" ht="15.6" customHeight="1">
      <c r="A29" s="1987"/>
      <c r="B29" s="1245" t="s">
        <v>966</v>
      </c>
      <c r="C29" s="1017" t="s">
        <v>1119</v>
      </c>
      <c r="D29" s="696">
        <v>2187</v>
      </c>
      <c r="E29" s="363">
        <v>15832</v>
      </c>
      <c r="F29" s="363">
        <v>4418</v>
      </c>
      <c r="G29" s="696">
        <v>22437</v>
      </c>
      <c r="H29" s="1016" t="s">
        <v>1120</v>
      </c>
      <c r="I29" s="845"/>
    </row>
    <row r="30" spans="1:9" ht="15.6" customHeight="1">
      <c r="A30" s="1987"/>
      <c r="B30" s="1245" t="s">
        <v>978</v>
      </c>
      <c r="C30" s="1017" t="s">
        <v>1074</v>
      </c>
      <c r="D30" s="696">
        <v>96455</v>
      </c>
      <c r="E30" s="696">
        <v>15793</v>
      </c>
      <c r="F30" s="696">
        <v>1374</v>
      </c>
      <c r="G30" s="696">
        <v>113622</v>
      </c>
      <c r="H30" s="1016" t="s">
        <v>1075</v>
      </c>
      <c r="I30" s="845"/>
    </row>
    <row r="31" spans="1:9" ht="15.6" customHeight="1">
      <c r="A31" s="1987"/>
      <c r="B31" s="1067"/>
      <c r="C31" s="1223" t="s">
        <v>620</v>
      </c>
      <c r="D31" s="738">
        <f>SUM(D28:D30)</f>
        <v>122761</v>
      </c>
      <c r="E31" s="738">
        <f t="shared" ref="E31:F31" si="4">SUM(E28:E30)</f>
        <v>386953</v>
      </c>
      <c r="F31" s="738">
        <f t="shared" si="4"/>
        <v>128056</v>
      </c>
      <c r="G31" s="738">
        <v>637770</v>
      </c>
      <c r="H31" s="1224" t="s">
        <v>635</v>
      </c>
      <c r="I31" s="845"/>
    </row>
    <row r="32" spans="1:9" ht="15.6" customHeight="1">
      <c r="A32" s="1987"/>
      <c r="B32" s="1067"/>
      <c r="C32" s="1223" t="s">
        <v>888</v>
      </c>
      <c r="D32" s="701"/>
      <c r="E32" s="701"/>
      <c r="F32" s="701"/>
      <c r="G32" s="701"/>
      <c r="H32" s="1224" t="s">
        <v>889</v>
      </c>
      <c r="I32" s="845"/>
    </row>
    <row r="33" spans="1:9" ht="15.6" customHeight="1">
      <c r="A33" s="1987"/>
      <c r="B33" s="1067" t="s">
        <v>957</v>
      </c>
      <c r="C33" s="1017" t="s">
        <v>1157</v>
      </c>
      <c r="D33" s="696">
        <v>24749</v>
      </c>
      <c r="E33" s="696">
        <v>70281</v>
      </c>
      <c r="F33" s="696">
        <v>14796</v>
      </c>
      <c r="G33" s="696">
        <v>109826</v>
      </c>
      <c r="H33" s="1016" t="s">
        <v>1069</v>
      </c>
      <c r="I33" s="845"/>
    </row>
    <row r="34" spans="1:9" ht="15.6" customHeight="1">
      <c r="A34" s="1987"/>
      <c r="B34" s="1245" t="s">
        <v>963</v>
      </c>
      <c r="C34" s="1017" t="s">
        <v>1119</v>
      </c>
      <c r="D34" s="696">
        <v>2064</v>
      </c>
      <c r="E34" s="696">
        <v>5135</v>
      </c>
      <c r="F34" s="696">
        <v>495</v>
      </c>
      <c r="G34" s="696">
        <v>7694</v>
      </c>
      <c r="H34" s="1016" t="s">
        <v>1120</v>
      </c>
      <c r="I34" s="845"/>
    </row>
    <row r="35" spans="1:9" ht="31.35" customHeight="1">
      <c r="A35" s="1987"/>
      <c r="B35" s="1067" t="s">
        <v>969</v>
      </c>
      <c r="C35" s="1017" t="s">
        <v>1158</v>
      </c>
      <c r="D35" s="696">
        <v>2187</v>
      </c>
      <c r="E35" s="363">
        <v>15832</v>
      </c>
      <c r="F35" s="363">
        <v>4418</v>
      </c>
      <c r="G35" s="696">
        <v>22437</v>
      </c>
      <c r="H35" s="1016" t="s">
        <v>1122</v>
      </c>
      <c r="I35" s="845"/>
    </row>
    <row r="36" spans="1:9" ht="15.6" customHeight="1">
      <c r="A36" s="1987"/>
      <c r="B36" s="1245" t="s">
        <v>975</v>
      </c>
      <c r="C36" s="1017" t="s">
        <v>1074</v>
      </c>
      <c r="D36" s="696">
        <v>11766</v>
      </c>
      <c r="E36" s="696">
        <v>91686</v>
      </c>
      <c r="F36" s="696">
        <v>7281</v>
      </c>
      <c r="G36" s="696">
        <v>110733</v>
      </c>
      <c r="H36" s="1016" t="s">
        <v>1075</v>
      </c>
      <c r="I36" s="845"/>
    </row>
    <row r="37" spans="1:9" ht="15.6" customHeight="1">
      <c r="A37" s="1987"/>
      <c r="B37" s="1045" t="s">
        <v>1123</v>
      </c>
      <c r="C37" s="1017" t="s">
        <v>982</v>
      </c>
      <c r="D37" s="696">
        <f>D31-D33-D34-D35-D36</f>
        <v>81995</v>
      </c>
      <c r="E37" s="696">
        <f t="shared" ref="E37:F37" si="5">E31-E33-E34-E35-E36</f>
        <v>204019</v>
      </c>
      <c r="F37" s="696">
        <f t="shared" si="5"/>
        <v>101066</v>
      </c>
      <c r="G37" s="696">
        <v>387080</v>
      </c>
      <c r="H37" s="1016" t="s">
        <v>983</v>
      </c>
      <c r="I37" s="845"/>
    </row>
    <row r="38" spans="1:9" ht="15.6" customHeight="1">
      <c r="A38" s="1987"/>
      <c r="B38" s="1067"/>
      <c r="C38" s="1223" t="s">
        <v>620</v>
      </c>
      <c r="D38" s="738">
        <f>SUM(D33:D37)</f>
        <v>122761</v>
      </c>
      <c r="E38" s="738">
        <f t="shared" ref="E38:F38" si="6">SUM(E33:E37)</f>
        <v>386953</v>
      </c>
      <c r="F38" s="738">
        <f t="shared" si="6"/>
        <v>128056</v>
      </c>
      <c r="G38" s="738">
        <v>637770</v>
      </c>
      <c r="H38" s="1224" t="s">
        <v>635</v>
      </c>
      <c r="I38" s="845"/>
    </row>
    <row r="39" spans="1:9" ht="15.6" customHeight="1">
      <c r="A39" s="1987"/>
      <c r="B39" s="1045" t="s">
        <v>1124</v>
      </c>
      <c r="C39" s="1230" t="s">
        <v>985</v>
      </c>
      <c r="D39" s="696">
        <f>D37+'183'!D17</f>
        <v>37316</v>
      </c>
      <c r="E39" s="696">
        <f>E37+'183'!E17</f>
        <v>-75670</v>
      </c>
      <c r="F39" s="696">
        <f>F37+'183'!F17</f>
        <v>20551</v>
      </c>
      <c r="G39" s="696">
        <v>-17803</v>
      </c>
      <c r="H39" s="1222" t="s">
        <v>986</v>
      </c>
      <c r="I39" s="845"/>
    </row>
    <row r="40" spans="1:9" ht="15.75">
      <c r="B40" s="377"/>
      <c r="C40" s="377"/>
      <c r="D40" s="377"/>
      <c r="E40" s="377"/>
      <c r="F40" s="377"/>
      <c r="G40" s="377"/>
      <c r="H40" s="1272"/>
      <c r="I40" s="845"/>
    </row>
    <row r="41" spans="1:9">
      <c r="B41" s="845"/>
      <c r="C41" s="845"/>
      <c r="D41" s="845"/>
      <c r="E41" s="845"/>
      <c r="F41" s="845"/>
      <c r="G41" s="845"/>
      <c r="H41" s="845"/>
      <c r="I41" s="845"/>
    </row>
    <row r="42" spans="1:9">
      <c r="B42" s="845"/>
      <c r="C42" s="845"/>
      <c r="D42" s="845"/>
      <c r="E42" s="845"/>
      <c r="F42" s="845"/>
      <c r="G42" s="845"/>
      <c r="H42" s="845"/>
      <c r="I42" s="845"/>
    </row>
    <row r="43" spans="1:9">
      <c r="B43" s="845"/>
      <c r="C43" s="845"/>
      <c r="D43" s="845"/>
      <c r="E43" s="845"/>
      <c r="F43" s="845"/>
      <c r="G43" s="845"/>
      <c r="H43" s="845"/>
      <c r="I43" s="845"/>
    </row>
    <row r="44" spans="1:9">
      <c r="B44" s="845"/>
      <c r="C44" s="845"/>
      <c r="D44" s="845"/>
      <c r="E44" s="845"/>
      <c r="F44" s="845"/>
      <c r="G44" s="845"/>
      <c r="H44" s="845"/>
      <c r="I44" s="845"/>
    </row>
    <row r="45" spans="1:9">
      <c r="B45" s="845"/>
      <c r="C45" s="845"/>
      <c r="D45" s="845"/>
      <c r="E45" s="845"/>
      <c r="F45" s="845"/>
      <c r="G45" s="845"/>
      <c r="H45" s="845"/>
      <c r="I45" s="845"/>
    </row>
    <row r="46" spans="1:9">
      <c r="B46" s="845"/>
      <c r="C46" s="845"/>
      <c r="D46" s="845"/>
      <c r="E46" s="845"/>
      <c r="F46" s="845"/>
      <c r="G46" s="845"/>
      <c r="H46" s="845"/>
      <c r="I46" s="845"/>
    </row>
    <row r="47" spans="1:9">
      <c r="B47" s="845"/>
      <c r="C47" s="845"/>
      <c r="D47" s="845"/>
      <c r="E47" s="845"/>
      <c r="F47" s="845"/>
      <c r="G47" s="845"/>
      <c r="H47" s="845"/>
      <c r="I47" s="845"/>
    </row>
    <row r="48" spans="1:9">
      <c r="B48" s="845"/>
      <c r="C48" s="845"/>
      <c r="D48" s="845"/>
      <c r="E48" s="845"/>
      <c r="F48" s="845"/>
      <c r="G48" s="845"/>
      <c r="H48" s="845"/>
      <c r="I48" s="845"/>
    </row>
    <row r="49" spans="2:9">
      <c r="B49" s="845"/>
      <c r="C49" s="845"/>
      <c r="D49" s="845"/>
      <c r="E49" s="845"/>
      <c r="F49" s="845"/>
      <c r="G49" s="845"/>
      <c r="H49" s="845"/>
      <c r="I49" s="845"/>
    </row>
    <row r="50" spans="2:9">
      <c r="B50" s="845"/>
      <c r="C50" s="845"/>
      <c r="D50" s="845"/>
      <c r="E50" s="845"/>
      <c r="F50" s="845"/>
      <c r="G50" s="845"/>
      <c r="H50" s="845"/>
      <c r="I50" s="845"/>
    </row>
    <row r="51" spans="2:9">
      <c r="B51" s="845"/>
      <c r="C51" s="845"/>
      <c r="D51" s="845"/>
      <c r="E51" s="845"/>
      <c r="F51" s="845"/>
      <c r="G51" s="845"/>
      <c r="H51" s="845"/>
      <c r="I51" s="845"/>
    </row>
    <row r="52" spans="2:9">
      <c r="B52" s="845"/>
      <c r="C52" s="845"/>
      <c r="D52" s="845"/>
      <c r="E52" s="845"/>
      <c r="F52" s="845"/>
      <c r="G52" s="845"/>
      <c r="H52" s="845"/>
      <c r="I52" s="845"/>
    </row>
    <row r="53" spans="2:9">
      <c r="B53" s="845"/>
      <c r="C53" s="845"/>
      <c r="D53" s="845"/>
      <c r="E53" s="845"/>
      <c r="F53" s="845"/>
      <c r="G53" s="845"/>
      <c r="H53" s="845"/>
      <c r="I53" s="845"/>
    </row>
    <row r="54" spans="2:9">
      <c r="B54" s="845"/>
      <c r="C54" s="845"/>
      <c r="D54" s="845"/>
      <c r="E54" s="845"/>
      <c r="F54" s="845"/>
      <c r="G54" s="845"/>
      <c r="H54" s="845"/>
      <c r="I54" s="845"/>
    </row>
    <row r="55" spans="2:9">
      <c r="B55" s="845"/>
      <c r="C55" s="845"/>
      <c r="D55" s="845"/>
      <c r="E55" s="845"/>
      <c r="F55" s="845"/>
      <c r="G55" s="845"/>
      <c r="H55" s="845"/>
      <c r="I55" s="845"/>
    </row>
    <row r="56" spans="2:9">
      <c r="B56" s="845"/>
      <c r="C56" s="845"/>
      <c r="D56" s="845"/>
      <c r="E56" s="845"/>
      <c r="F56" s="845"/>
      <c r="G56" s="845"/>
      <c r="H56" s="845"/>
      <c r="I56" s="845"/>
    </row>
    <row r="57" spans="2:9">
      <c r="B57" s="845"/>
      <c r="C57" s="845"/>
      <c r="D57" s="845"/>
      <c r="E57" s="845"/>
      <c r="F57" s="845"/>
      <c r="G57" s="845"/>
      <c r="H57" s="845"/>
      <c r="I57" s="845"/>
    </row>
    <row r="58" spans="2:9">
      <c r="B58" s="845"/>
      <c r="C58" s="845"/>
      <c r="D58" s="845"/>
      <c r="E58" s="845"/>
      <c r="F58" s="845"/>
      <c r="G58" s="845"/>
      <c r="H58" s="845"/>
      <c r="I58" s="845"/>
    </row>
    <row r="59" spans="2:9">
      <c r="B59" s="845"/>
      <c r="C59" s="845"/>
      <c r="D59" s="845"/>
      <c r="E59" s="845"/>
      <c r="F59" s="845"/>
      <c r="G59" s="845"/>
      <c r="H59" s="845"/>
      <c r="I59" s="845"/>
    </row>
    <row r="60" spans="2:9">
      <c r="B60" s="845"/>
      <c r="C60" s="845"/>
      <c r="D60" s="845"/>
      <c r="E60" s="845"/>
      <c r="F60" s="845"/>
      <c r="G60" s="845"/>
      <c r="H60" s="845"/>
      <c r="I60" s="845"/>
    </row>
    <row r="61" spans="2:9">
      <c r="B61" s="845"/>
      <c r="C61" s="845"/>
      <c r="D61" s="845"/>
      <c r="E61" s="845"/>
      <c r="F61" s="845"/>
      <c r="G61" s="845"/>
      <c r="H61" s="845"/>
      <c r="I61" s="845"/>
    </row>
    <row r="62" spans="2:9">
      <c r="B62" s="845"/>
      <c r="C62" s="845"/>
      <c r="D62" s="845"/>
      <c r="E62" s="845"/>
      <c r="F62" s="845"/>
      <c r="G62" s="845"/>
      <c r="H62" s="845"/>
      <c r="I62" s="845"/>
    </row>
    <row r="63" spans="2:9">
      <c r="B63" s="845"/>
      <c r="C63" s="845"/>
      <c r="D63" s="845"/>
      <c r="E63" s="845"/>
      <c r="F63" s="845"/>
      <c r="G63" s="845"/>
      <c r="H63" s="845"/>
      <c r="I63" s="845"/>
    </row>
  </sheetData>
  <mergeCells count="7">
    <mergeCell ref="A1:A39"/>
    <mergeCell ref="B1:H1"/>
    <mergeCell ref="B2:H2"/>
    <mergeCell ref="B3:H3"/>
    <mergeCell ref="B4:H4"/>
    <mergeCell ref="B20:E20"/>
    <mergeCell ref="B21:H21"/>
  </mergeCells>
  <pageMargins left="0.39370078740157483" right="0.39370078740157483" top="0.39370078740157483" bottom="0.78740157480314965" header="0" footer="0"/>
  <pageSetup paperSize="9" scale="75"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3"/>
  <sheetViews>
    <sheetView zoomScaleNormal="100" workbookViewId="0">
      <selection activeCell="B1" sqref="B1:H1"/>
    </sheetView>
  </sheetViews>
  <sheetFormatPr defaultColWidth="0" defaultRowHeight="15"/>
  <cols>
    <col min="1" max="1" width="6.5" style="289" customWidth="1"/>
    <col min="2" max="2" width="9.75" style="289" customWidth="1"/>
    <col min="3" max="3" width="41" style="289" customWidth="1"/>
    <col min="4" max="4" width="19.375" style="289" customWidth="1"/>
    <col min="5" max="5" width="19.25" style="289" customWidth="1"/>
    <col min="6" max="6" width="23.5" style="289" customWidth="1"/>
    <col min="7" max="7" width="12.875" style="289" customWidth="1"/>
    <col min="8" max="8" width="41" style="289" customWidth="1"/>
    <col min="9" max="9" width="17.625" style="289" customWidth="1"/>
    <col min="10" max="10" width="42.5" style="289" customWidth="1"/>
    <col min="11" max="543" width="17.625" style="289" customWidth="1"/>
    <col min="544" max="16384" width="0" style="289" hidden="1"/>
  </cols>
  <sheetData>
    <row r="1" spans="1:9" ht="19.7" customHeight="1">
      <c r="A1" s="1987">
        <v>185</v>
      </c>
      <c r="B1" s="2089" t="s">
        <v>1151</v>
      </c>
      <c r="C1" s="2089"/>
      <c r="D1" s="2089"/>
      <c r="E1" s="2089"/>
      <c r="F1" s="2089"/>
      <c r="G1" s="2089"/>
      <c r="H1" s="2089"/>
      <c r="I1" s="845"/>
    </row>
    <row r="2" spans="1:9" ht="11.25" customHeight="1">
      <c r="A2" s="1987"/>
      <c r="B2" s="2114"/>
      <c r="C2" s="2114"/>
      <c r="D2" s="2114"/>
      <c r="E2" s="2114"/>
      <c r="F2" s="2114"/>
      <c r="G2" s="2114"/>
      <c r="H2" s="2114"/>
      <c r="I2" s="845"/>
    </row>
    <row r="3" spans="1:9" ht="19.7" customHeight="1">
      <c r="A3" s="1987"/>
      <c r="B3" s="2021" t="s">
        <v>1159</v>
      </c>
      <c r="C3" s="2021"/>
      <c r="D3" s="2021"/>
      <c r="E3" s="2021"/>
      <c r="F3" s="2021"/>
      <c r="G3" s="2021"/>
      <c r="H3" s="2021"/>
      <c r="I3" s="845"/>
    </row>
    <row r="4" spans="1:9" ht="19.7" customHeight="1">
      <c r="A4" s="1987"/>
      <c r="B4" s="2092" t="s">
        <v>1160</v>
      </c>
      <c r="C4" s="2092"/>
      <c r="D4" s="2092"/>
      <c r="E4" s="2092"/>
      <c r="F4" s="2092"/>
      <c r="G4" s="2092"/>
      <c r="H4" s="2092"/>
      <c r="I4" s="845"/>
    </row>
    <row r="5" spans="1:9" ht="19.7" customHeight="1">
      <c r="A5" s="1987"/>
      <c r="B5" s="1217"/>
      <c r="C5" s="1217"/>
      <c r="D5" s="701"/>
      <c r="E5" s="701"/>
      <c r="F5" s="701"/>
      <c r="G5" s="701"/>
      <c r="H5" s="1008" t="s">
        <v>361</v>
      </c>
      <c r="I5" s="845"/>
    </row>
    <row r="6" spans="1:9" ht="33.950000000000003" customHeight="1">
      <c r="A6" s="1987"/>
      <c r="B6" s="1267"/>
      <c r="C6" s="372" t="s">
        <v>1096</v>
      </c>
      <c r="D6" s="372" t="s">
        <v>1138</v>
      </c>
      <c r="E6" s="372" t="s">
        <v>1139</v>
      </c>
      <c r="F6" s="372" t="s">
        <v>1140</v>
      </c>
      <c r="G6" s="372" t="s">
        <v>620</v>
      </c>
      <c r="H6" s="1010" t="s">
        <v>1097</v>
      </c>
      <c r="I6" s="845"/>
    </row>
    <row r="7" spans="1:9" ht="33.950000000000003" customHeight="1">
      <c r="A7" s="1987"/>
      <c r="B7" s="1259"/>
      <c r="C7" s="1260"/>
      <c r="D7" s="1261" t="s">
        <v>1141</v>
      </c>
      <c r="E7" s="519" t="s">
        <v>1142</v>
      </c>
      <c r="F7" s="519" t="s">
        <v>1153</v>
      </c>
      <c r="G7" s="519" t="s">
        <v>1144</v>
      </c>
      <c r="H7" s="1011"/>
      <c r="I7" s="845"/>
    </row>
    <row r="8" spans="1:9" ht="19.7" customHeight="1">
      <c r="A8" s="1987"/>
      <c r="B8" s="1262"/>
      <c r="C8" s="668"/>
      <c r="D8" s="1263" t="s">
        <v>1145</v>
      </c>
      <c r="E8" s="522" t="s">
        <v>1146</v>
      </c>
      <c r="F8" s="522" t="s">
        <v>1147</v>
      </c>
      <c r="G8" s="522" t="s">
        <v>318</v>
      </c>
      <c r="H8" s="671"/>
      <c r="I8" s="845"/>
    </row>
    <row r="9" spans="1:9" ht="6.95" customHeight="1">
      <c r="A9" s="1987"/>
      <c r="B9" s="1268"/>
      <c r="C9" s="1269"/>
      <c r="D9" s="701"/>
      <c r="E9" s="701"/>
      <c r="F9" s="701"/>
      <c r="G9" s="701"/>
      <c r="H9" s="1268"/>
      <c r="I9" s="845"/>
    </row>
    <row r="10" spans="1:9" ht="15" customHeight="1">
      <c r="A10" s="1987"/>
      <c r="B10" s="535"/>
      <c r="C10" s="1218" t="s">
        <v>886</v>
      </c>
      <c r="D10" s="701"/>
      <c r="E10" s="701"/>
      <c r="F10" s="701"/>
      <c r="G10" s="701"/>
      <c r="H10" s="1273" t="s">
        <v>887</v>
      </c>
      <c r="I10" s="845"/>
    </row>
    <row r="11" spans="1:9" ht="15" customHeight="1">
      <c r="A11" s="1987"/>
      <c r="B11" s="535" t="s">
        <v>1123</v>
      </c>
      <c r="C11" s="1017" t="s">
        <v>982</v>
      </c>
      <c r="D11" s="696">
        <f>'184'!D37</f>
        <v>81995</v>
      </c>
      <c r="E11" s="696">
        <f>'184'!E37</f>
        <v>204019</v>
      </c>
      <c r="F11" s="696">
        <f>'184'!F37</f>
        <v>101066</v>
      </c>
      <c r="G11" s="696">
        <v>387080</v>
      </c>
      <c r="H11" s="1016" t="s">
        <v>983</v>
      </c>
      <c r="I11" s="845"/>
    </row>
    <row r="12" spans="1:9" ht="15" customHeight="1">
      <c r="A12" s="1987"/>
      <c r="B12" s="1067"/>
      <c r="C12" s="1223" t="s">
        <v>620</v>
      </c>
      <c r="D12" s="738">
        <f>D11</f>
        <v>81995</v>
      </c>
      <c r="E12" s="738">
        <f t="shared" ref="E12:F12" si="0">E11</f>
        <v>204019</v>
      </c>
      <c r="F12" s="738">
        <f t="shared" si="0"/>
        <v>101066</v>
      </c>
      <c r="G12" s="738">
        <v>387080</v>
      </c>
      <c r="H12" s="1224" t="s">
        <v>635</v>
      </c>
      <c r="I12" s="845"/>
    </row>
    <row r="13" spans="1:9" ht="15" customHeight="1">
      <c r="A13" s="1987"/>
      <c r="B13" s="1067"/>
      <c r="C13" s="1223" t="s">
        <v>888</v>
      </c>
      <c r="D13" s="696"/>
      <c r="E13" s="696"/>
      <c r="F13" s="696"/>
      <c r="G13" s="571"/>
      <c r="H13" s="1224" t="s">
        <v>889</v>
      </c>
      <c r="I13" s="845"/>
    </row>
    <row r="14" spans="1:9" ht="46.7" customHeight="1">
      <c r="A14" s="1987"/>
      <c r="B14" s="1067" t="s">
        <v>989</v>
      </c>
      <c r="C14" s="1039" t="s">
        <v>1398</v>
      </c>
      <c r="D14" s="685" t="s">
        <v>405</v>
      </c>
      <c r="E14" s="685" t="s">
        <v>405</v>
      </c>
      <c r="F14" s="685" t="s">
        <v>405</v>
      </c>
      <c r="G14" s="685" t="s">
        <v>405</v>
      </c>
      <c r="H14" s="1100" t="s">
        <v>1161</v>
      </c>
      <c r="I14" s="845"/>
    </row>
    <row r="15" spans="1:9" ht="15" customHeight="1">
      <c r="A15" s="1987"/>
      <c r="B15" s="535" t="s">
        <v>1127</v>
      </c>
      <c r="C15" s="1274" t="s">
        <v>994</v>
      </c>
      <c r="D15" s="696">
        <f>D11</f>
        <v>81995</v>
      </c>
      <c r="E15" s="696">
        <f t="shared" ref="E15:F15" si="1">E11</f>
        <v>204019</v>
      </c>
      <c r="F15" s="696">
        <f t="shared" si="1"/>
        <v>101066</v>
      </c>
      <c r="G15" s="696">
        <v>387080</v>
      </c>
      <c r="H15" s="700" t="s">
        <v>995</v>
      </c>
      <c r="I15" s="845"/>
    </row>
    <row r="16" spans="1:9" ht="15" customHeight="1">
      <c r="A16" s="1987"/>
      <c r="B16" s="535"/>
      <c r="C16" s="1223" t="s">
        <v>620</v>
      </c>
      <c r="D16" s="738">
        <f>D15</f>
        <v>81995</v>
      </c>
      <c r="E16" s="738">
        <f t="shared" ref="E16:F16" si="2">E15</f>
        <v>204019</v>
      </c>
      <c r="F16" s="738">
        <f t="shared" si="2"/>
        <v>101066</v>
      </c>
      <c r="G16" s="738">
        <v>387080</v>
      </c>
      <c r="H16" s="1224" t="s">
        <v>635</v>
      </c>
      <c r="I16" s="845"/>
    </row>
    <row r="17" spans="1:38" ht="15" customHeight="1">
      <c r="A17" s="1987"/>
      <c r="B17" s="535" t="s">
        <v>1128</v>
      </c>
      <c r="C17" s="1246" t="s">
        <v>997</v>
      </c>
      <c r="D17" s="696">
        <f>D15+'183'!D17</f>
        <v>37316</v>
      </c>
      <c r="E17" s="696">
        <f>E15+'183'!E17</f>
        <v>-75670</v>
      </c>
      <c r="F17" s="696">
        <f>F15+'183'!F17</f>
        <v>20551</v>
      </c>
      <c r="G17" s="571">
        <v>-17803</v>
      </c>
      <c r="H17" s="1249" t="s">
        <v>998</v>
      </c>
      <c r="I17" s="845"/>
    </row>
    <row r="18" spans="1:38" ht="11.25" customHeight="1">
      <c r="A18" s="1987"/>
      <c r="B18" s="377"/>
      <c r="C18" s="377"/>
      <c r="D18" s="377"/>
      <c r="E18" s="377"/>
      <c r="F18" s="377"/>
      <c r="G18" s="377"/>
      <c r="H18" s="377"/>
      <c r="I18" s="845"/>
    </row>
    <row r="19" spans="1:38" ht="19.7" customHeight="1">
      <c r="A19" s="1987"/>
      <c r="B19" s="2021" t="s">
        <v>1162</v>
      </c>
      <c r="C19" s="2021"/>
      <c r="D19" s="2021"/>
      <c r="E19" s="2021"/>
      <c r="F19" s="2021"/>
      <c r="G19" s="2021"/>
      <c r="H19" s="2021"/>
      <c r="I19" s="845"/>
    </row>
    <row r="20" spans="1:38" ht="19.7" customHeight="1">
      <c r="A20" s="1987"/>
      <c r="B20" s="1977" t="s">
        <v>1163</v>
      </c>
      <c r="C20" s="1977"/>
      <c r="D20" s="1977"/>
      <c r="E20" s="1977"/>
      <c r="F20" s="1977"/>
      <c r="G20" s="1977"/>
      <c r="H20" s="1977"/>
      <c r="I20" s="845"/>
    </row>
    <row r="21" spans="1:38" ht="19.7" customHeight="1">
      <c r="A21" s="1987"/>
      <c r="B21" s="1217"/>
      <c r="C21" s="1217"/>
      <c r="D21" s="701"/>
      <c r="E21" s="701"/>
      <c r="F21" s="701"/>
      <c r="G21" s="701"/>
      <c r="H21" s="1008" t="s">
        <v>361</v>
      </c>
      <c r="I21" s="845"/>
    </row>
    <row r="22" spans="1:38" ht="33.950000000000003" customHeight="1">
      <c r="A22" s="1987"/>
      <c r="B22" s="1267"/>
      <c r="C22" s="372" t="s">
        <v>1096</v>
      </c>
      <c r="D22" s="372" t="s">
        <v>1138</v>
      </c>
      <c r="E22" s="372" t="s">
        <v>1139</v>
      </c>
      <c r="F22" s="372" t="s">
        <v>1140</v>
      </c>
      <c r="G22" s="372" t="s">
        <v>620</v>
      </c>
      <c r="H22" s="1010" t="s">
        <v>1097</v>
      </c>
      <c r="I22" s="845"/>
    </row>
    <row r="23" spans="1:38" ht="33.950000000000003" customHeight="1">
      <c r="A23" s="1987"/>
      <c r="B23" s="1259"/>
      <c r="C23" s="1260"/>
      <c r="D23" s="1261" t="s">
        <v>1141</v>
      </c>
      <c r="E23" s="519" t="s">
        <v>1142</v>
      </c>
      <c r="F23" s="519" t="s">
        <v>1153</v>
      </c>
      <c r="G23" s="519" t="s">
        <v>1144</v>
      </c>
      <c r="H23" s="1011"/>
      <c r="I23" s="845"/>
    </row>
    <row r="24" spans="1:38" ht="19.7" customHeight="1">
      <c r="A24" s="1987"/>
      <c r="B24" s="1262"/>
      <c r="C24" s="668"/>
      <c r="D24" s="1263" t="s">
        <v>1145</v>
      </c>
      <c r="E24" s="522" t="s">
        <v>1146</v>
      </c>
      <c r="F24" s="522" t="s">
        <v>1147</v>
      </c>
      <c r="G24" s="522" t="s">
        <v>318</v>
      </c>
      <c r="H24" s="671"/>
      <c r="I24" s="845"/>
    </row>
    <row r="25" spans="1:38" ht="6.95" customHeight="1">
      <c r="A25" s="1987"/>
      <c r="B25" s="1239"/>
      <c r="C25" s="1239"/>
      <c r="D25" s="1270"/>
      <c r="E25" s="1271"/>
      <c r="F25" s="1271"/>
      <c r="G25" s="1271"/>
      <c r="H25" s="1239"/>
      <c r="I25" s="845"/>
    </row>
    <row r="26" spans="1:38" ht="15" customHeight="1">
      <c r="A26" s="1987"/>
      <c r="B26" s="535"/>
      <c r="C26" s="1275" t="s">
        <v>1164</v>
      </c>
      <c r="D26" s="701"/>
      <c r="E26" s="701"/>
      <c r="F26" s="767"/>
      <c r="G26" s="701"/>
      <c r="H26" s="1224" t="s">
        <v>1004</v>
      </c>
      <c r="I26" s="377"/>
      <c r="J26" s="373"/>
      <c r="K26" s="373"/>
      <c r="L26" s="373"/>
      <c r="M26" s="373"/>
      <c r="N26" s="373"/>
      <c r="O26" s="373"/>
      <c r="P26" s="373"/>
      <c r="Q26" s="373"/>
      <c r="R26" s="373"/>
      <c r="S26" s="373"/>
      <c r="T26" s="373"/>
      <c r="U26" s="373"/>
      <c r="V26" s="373"/>
      <c r="W26" s="373"/>
      <c r="X26" s="373"/>
      <c r="Y26" s="373"/>
      <c r="Z26" s="373"/>
      <c r="AA26" s="373"/>
      <c r="AB26" s="373"/>
      <c r="AC26" s="373"/>
      <c r="AD26" s="373"/>
      <c r="AE26" s="373"/>
      <c r="AF26" s="373"/>
      <c r="AG26" s="373"/>
      <c r="AH26" s="373"/>
      <c r="AI26" s="373"/>
      <c r="AJ26" s="373"/>
      <c r="AK26" s="373"/>
      <c r="AL26" s="373"/>
    </row>
    <row r="27" spans="1:38" ht="15" customHeight="1">
      <c r="A27" s="1987"/>
      <c r="B27" s="535" t="s">
        <v>1128</v>
      </c>
      <c r="C27" s="1230" t="s">
        <v>997</v>
      </c>
      <c r="D27" s="696">
        <f>D17</f>
        <v>37316</v>
      </c>
      <c r="E27" s="696">
        <f t="shared" ref="E27:F27" si="3">E17</f>
        <v>-75670</v>
      </c>
      <c r="F27" s="696">
        <f t="shared" si="3"/>
        <v>20551</v>
      </c>
      <c r="G27" s="377">
        <v>-17803</v>
      </c>
      <c r="H27" s="1222" t="s">
        <v>998</v>
      </c>
      <c r="I27" s="377"/>
      <c r="J27" s="373"/>
      <c r="K27" s="373"/>
      <c r="L27" s="373"/>
      <c r="M27" s="373"/>
      <c r="N27" s="373"/>
      <c r="O27" s="373"/>
      <c r="P27" s="373"/>
      <c r="Q27" s="373"/>
      <c r="R27" s="373"/>
      <c r="S27" s="373"/>
      <c r="T27" s="373"/>
      <c r="U27" s="373"/>
      <c r="V27" s="373"/>
      <c r="W27" s="373"/>
      <c r="X27" s="373"/>
      <c r="Y27" s="373"/>
      <c r="Z27" s="373"/>
      <c r="AA27" s="373"/>
      <c r="AB27" s="373"/>
      <c r="AC27" s="373"/>
      <c r="AD27" s="373"/>
      <c r="AE27" s="373"/>
      <c r="AF27" s="373"/>
      <c r="AG27" s="373"/>
      <c r="AH27" s="373"/>
      <c r="AI27" s="373"/>
      <c r="AJ27" s="373"/>
      <c r="AK27" s="373"/>
      <c r="AL27" s="373"/>
    </row>
    <row r="28" spans="1:38" ht="15" customHeight="1">
      <c r="A28" s="1987"/>
      <c r="B28" s="535" t="s">
        <v>1005</v>
      </c>
      <c r="C28" s="1226" t="s">
        <v>1080</v>
      </c>
      <c r="D28" s="1276">
        <v>67978</v>
      </c>
      <c r="E28" s="1276">
        <v>187</v>
      </c>
      <c r="F28" s="1276">
        <v>80</v>
      </c>
      <c r="G28" s="377">
        <v>68245</v>
      </c>
      <c r="H28" s="1016" t="s">
        <v>1081</v>
      </c>
      <c r="I28" s="377"/>
      <c r="J28" s="373"/>
      <c r="K28" s="373"/>
      <c r="L28" s="373"/>
      <c r="M28" s="373"/>
      <c r="N28" s="373"/>
      <c r="O28" s="373"/>
      <c r="P28" s="373"/>
      <c r="Q28" s="373"/>
      <c r="R28" s="373"/>
      <c r="S28" s="373"/>
      <c r="T28" s="373"/>
      <c r="U28" s="373"/>
      <c r="V28" s="373"/>
      <c r="W28" s="373"/>
      <c r="X28" s="373"/>
      <c r="Y28" s="373"/>
      <c r="Z28" s="373"/>
      <c r="AA28" s="373"/>
      <c r="AB28" s="373"/>
      <c r="AC28" s="373"/>
      <c r="AD28" s="373"/>
      <c r="AE28" s="373"/>
      <c r="AF28" s="373"/>
      <c r="AG28" s="373"/>
      <c r="AH28" s="373"/>
      <c r="AI28" s="373"/>
      <c r="AJ28" s="373"/>
      <c r="AK28" s="373"/>
      <c r="AL28" s="373"/>
    </row>
    <row r="29" spans="1:38" ht="15" customHeight="1">
      <c r="A29" s="1987"/>
      <c r="B29" s="535" t="s">
        <v>1008</v>
      </c>
      <c r="C29" s="1226" t="s">
        <v>1082</v>
      </c>
      <c r="D29" s="696">
        <v>-487</v>
      </c>
      <c r="E29" s="696">
        <v>-16194</v>
      </c>
      <c r="F29" s="696">
        <v>-482</v>
      </c>
      <c r="G29" s="377">
        <v>-17163</v>
      </c>
      <c r="H29" s="1016" t="s">
        <v>1083</v>
      </c>
      <c r="I29" s="377"/>
      <c r="J29" s="373"/>
      <c r="K29" s="373"/>
      <c r="L29" s="373"/>
      <c r="M29" s="373"/>
      <c r="N29" s="373"/>
      <c r="O29" s="373"/>
      <c r="P29" s="373"/>
      <c r="Q29" s="373"/>
      <c r="R29" s="373"/>
      <c r="S29" s="373"/>
      <c r="T29" s="373"/>
      <c r="U29" s="373"/>
      <c r="V29" s="373"/>
      <c r="W29" s="373"/>
      <c r="X29" s="373"/>
      <c r="Y29" s="373"/>
      <c r="Z29" s="373"/>
      <c r="AA29" s="373"/>
      <c r="AB29" s="373"/>
      <c r="AC29" s="373"/>
      <c r="AD29" s="373"/>
      <c r="AE29" s="373"/>
      <c r="AF29" s="373"/>
      <c r="AG29" s="373"/>
      <c r="AH29" s="373"/>
      <c r="AI29" s="373"/>
      <c r="AJ29" s="373"/>
      <c r="AK29" s="373"/>
      <c r="AL29" s="373"/>
    </row>
    <row r="30" spans="1:38" ht="31.35" customHeight="1">
      <c r="A30" s="1987"/>
      <c r="B30" s="535"/>
      <c r="C30" s="1277" t="s">
        <v>1165</v>
      </c>
      <c r="D30" s="738">
        <f>SUM(D27:D29)</f>
        <v>104807</v>
      </c>
      <c r="E30" s="738">
        <f t="shared" ref="E30:F30" si="4">SUM(E27:E29)</f>
        <v>-91677</v>
      </c>
      <c r="F30" s="738">
        <f t="shared" si="4"/>
        <v>20149</v>
      </c>
      <c r="G30" s="738">
        <v>33279</v>
      </c>
      <c r="H30" s="1014" t="s">
        <v>1166</v>
      </c>
      <c r="I30" s="377"/>
      <c r="J30" s="373"/>
      <c r="K30" s="373"/>
      <c r="L30" s="373"/>
      <c r="M30" s="373"/>
      <c r="N30" s="373"/>
      <c r="O30" s="373"/>
      <c r="P30" s="373"/>
      <c r="Q30" s="373"/>
      <c r="R30" s="373"/>
      <c r="S30" s="373"/>
      <c r="T30" s="373"/>
      <c r="U30" s="373"/>
      <c r="V30" s="373"/>
      <c r="W30" s="373"/>
      <c r="X30" s="373"/>
      <c r="Y30" s="373"/>
      <c r="Z30" s="373"/>
      <c r="AA30" s="373"/>
      <c r="AB30" s="373"/>
      <c r="AC30" s="373"/>
      <c r="AD30" s="373"/>
      <c r="AE30" s="373"/>
      <c r="AF30" s="373"/>
      <c r="AG30" s="373"/>
      <c r="AH30" s="373"/>
      <c r="AI30" s="373"/>
      <c r="AJ30" s="373"/>
      <c r="AK30" s="373"/>
      <c r="AL30" s="373"/>
    </row>
    <row r="31" spans="1:38" ht="15" customHeight="1">
      <c r="A31" s="1987"/>
      <c r="B31" s="535"/>
      <c r="C31" s="1275" t="s">
        <v>1001</v>
      </c>
      <c r="D31" s="701"/>
      <c r="E31" s="767"/>
      <c r="F31" s="767"/>
      <c r="G31" s="767"/>
      <c r="H31" s="1256" t="s">
        <v>1002</v>
      </c>
      <c r="I31" s="377"/>
      <c r="J31" s="373"/>
      <c r="K31" s="373"/>
      <c r="L31" s="373"/>
      <c r="M31" s="373"/>
      <c r="N31" s="373"/>
      <c r="O31" s="373"/>
      <c r="P31" s="373"/>
      <c r="Q31" s="373"/>
      <c r="R31" s="373"/>
      <c r="S31" s="373"/>
      <c r="T31" s="373"/>
      <c r="U31" s="373"/>
      <c r="V31" s="373"/>
      <c r="W31" s="373"/>
      <c r="X31" s="373"/>
      <c r="Y31" s="373"/>
      <c r="Z31" s="373"/>
      <c r="AA31" s="373"/>
      <c r="AB31" s="373"/>
      <c r="AC31" s="373"/>
      <c r="AD31" s="373"/>
      <c r="AE31" s="373"/>
      <c r="AF31" s="373"/>
      <c r="AG31" s="373"/>
      <c r="AH31" s="373"/>
      <c r="AI31" s="373"/>
      <c r="AJ31" s="373"/>
      <c r="AK31" s="373"/>
      <c r="AL31" s="373"/>
    </row>
    <row r="32" spans="1:38" ht="15" customHeight="1">
      <c r="A32" s="1987"/>
      <c r="B32" s="535" t="s">
        <v>82</v>
      </c>
      <c r="C32" s="701" t="s">
        <v>900</v>
      </c>
      <c r="D32" s="1278">
        <v>60018</v>
      </c>
      <c r="E32" s="1278">
        <v>248780</v>
      </c>
      <c r="F32" s="1278">
        <v>71919</v>
      </c>
      <c r="G32" s="1276">
        <v>380717</v>
      </c>
      <c r="H32" s="1016" t="s">
        <v>901</v>
      </c>
      <c r="I32" s="377"/>
      <c r="J32" s="373"/>
      <c r="K32" s="373"/>
      <c r="L32" s="373"/>
      <c r="M32" s="373"/>
      <c r="N32" s="373"/>
      <c r="O32" s="373"/>
      <c r="P32" s="373"/>
      <c r="Q32" s="373"/>
      <c r="R32" s="373"/>
      <c r="S32" s="373"/>
      <c r="T32" s="373"/>
      <c r="U32" s="373"/>
      <c r="V32" s="373"/>
      <c r="W32" s="373"/>
      <c r="X32" s="373"/>
      <c r="Y32" s="373"/>
      <c r="Z32" s="373"/>
      <c r="AA32" s="373"/>
      <c r="AB32" s="373"/>
      <c r="AC32" s="373"/>
      <c r="AD32" s="373"/>
      <c r="AE32" s="373"/>
      <c r="AF32" s="373"/>
      <c r="AG32" s="373"/>
      <c r="AH32" s="373"/>
      <c r="AI32" s="373"/>
      <c r="AJ32" s="373"/>
      <c r="AK32" s="373"/>
      <c r="AL32" s="373"/>
    </row>
    <row r="33" spans="1:38" ht="15" customHeight="1">
      <c r="A33" s="1987"/>
      <c r="B33" s="535" t="s">
        <v>383</v>
      </c>
      <c r="C33" s="1230" t="s">
        <v>1099</v>
      </c>
      <c r="D33" s="1231">
        <f>'183'!D17</f>
        <v>-44679</v>
      </c>
      <c r="E33" s="1231">
        <f>'183'!E17</f>
        <v>-279689</v>
      </c>
      <c r="F33" s="1231">
        <f>'183'!F17</f>
        <v>-80515</v>
      </c>
      <c r="G33" s="1276">
        <v>-404883</v>
      </c>
      <c r="H33" s="1222" t="s">
        <v>909</v>
      </c>
      <c r="I33" s="377"/>
      <c r="J33" s="373"/>
      <c r="K33" s="373"/>
      <c r="L33" s="373"/>
      <c r="M33" s="373"/>
      <c r="N33" s="373"/>
      <c r="O33" s="373"/>
      <c r="P33" s="373"/>
      <c r="Q33" s="373"/>
      <c r="R33" s="373"/>
      <c r="S33" s="373"/>
      <c r="T33" s="373"/>
      <c r="U33" s="373"/>
      <c r="V33" s="373"/>
      <c r="W33" s="373"/>
      <c r="X33" s="373"/>
      <c r="Y33" s="373"/>
      <c r="Z33" s="373"/>
      <c r="AA33" s="373"/>
      <c r="AB33" s="373"/>
      <c r="AC33" s="373"/>
      <c r="AD33" s="373"/>
      <c r="AE33" s="373"/>
      <c r="AF33" s="373"/>
      <c r="AG33" s="373"/>
      <c r="AH33" s="373"/>
      <c r="AI33" s="373"/>
      <c r="AJ33" s="373"/>
      <c r="AK33" s="373"/>
      <c r="AL33" s="373"/>
    </row>
    <row r="34" spans="1:38" ht="15" customHeight="1">
      <c r="A34" s="1987"/>
      <c r="B34" s="535" t="s">
        <v>81</v>
      </c>
      <c r="C34" s="1226" t="s">
        <v>629</v>
      </c>
      <c r="D34" s="1278">
        <v>-112184</v>
      </c>
      <c r="E34" s="1278">
        <v>-67146</v>
      </c>
      <c r="F34" s="1278">
        <v>-19204</v>
      </c>
      <c r="G34" s="1276">
        <v>-198534</v>
      </c>
      <c r="H34" s="1016" t="s">
        <v>641</v>
      </c>
      <c r="I34" s="377"/>
      <c r="J34" s="373"/>
      <c r="K34" s="373"/>
      <c r="L34" s="373"/>
      <c r="M34" s="373"/>
      <c r="N34" s="373"/>
      <c r="O34" s="373"/>
      <c r="P34" s="373"/>
      <c r="Q34" s="373"/>
      <c r="R34" s="373"/>
      <c r="S34" s="373"/>
      <c r="T34" s="373"/>
      <c r="U34" s="373"/>
      <c r="V34" s="373"/>
      <c r="W34" s="373"/>
      <c r="X34" s="373"/>
      <c r="Y34" s="373"/>
      <c r="Z34" s="373"/>
      <c r="AA34" s="373"/>
      <c r="AB34" s="373"/>
      <c r="AC34" s="373"/>
      <c r="AD34" s="373"/>
      <c r="AE34" s="373"/>
      <c r="AF34" s="373"/>
      <c r="AG34" s="373"/>
      <c r="AH34" s="373"/>
      <c r="AI34" s="373"/>
      <c r="AJ34" s="373"/>
      <c r="AK34" s="373"/>
      <c r="AL34" s="373"/>
    </row>
    <row r="35" spans="1:38" ht="31.35" customHeight="1">
      <c r="A35" s="1987"/>
      <c r="B35" s="1067" t="s">
        <v>80</v>
      </c>
      <c r="C35" s="1226" t="s">
        <v>1990</v>
      </c>
      <c r="D35" s="685" t="s">
        <v>405</v>
      </c>
      <c r="E35" s="685" t="s">
        <v>405</v>
      </c>
      <c r="F35" s="685" t="s">
        <v>405</v>
      </c>
      <c r="G35" s="685" t="s">
        <v>405</v>
      </c>
      <c r="H35" s="1016" t="s">
        <v>1167</v>
      </c>
      <c r="I35" s="377"/>
      <c r="J35" s="373"/>
      <c r="K35" s="373"/>
      <c r="L35" s="373"/>
      <c r="M35" s="373"/>
      <c r="N35" s="373"/>
      <c r="O35" s="373"/>
      <c r="P35" s="373"/>
      <c r="Q35" s="373"/>
      <c r="R35" s="373"/>
      <c r="S35" s="373"/>
      <c r="T35" s="373"/>
      <c r="U35" s="373"/>
      <c r="V35" s="373"/>
      <c r="W35" s="373"/>
      <c r="X35" s="373"/>
      <c r="Y35" s="373"/>
      <c r="Z35" s="373"/>
      <c r="AA35" s="373"/>
      <c r="AB35" s="373"/>
      <c r="AC35" s="373"/>
      <c r="AD35" s="373"/>
      <c r="AE35" s="373"/>
      <c r="AF35" s="373"/>
      <c r="AG35" s="373"/>
      <c r="AH35" s="373"/>
      <c r="AI35" s="373"/>
      <c r="AJ35" s="373"/>
      <c r="AK35" s="373"/>
      <c r="AL35" s="373"/>
    </row>
    <row r="36" spans="1:38" ht="31.35" customHeight="1">
      <c r="A36" s="1987"/>
      <c r="B36" s="1067" t="s">
        <v>1013</v>
      </c>
      <c r="C36" s="1226" t="s">
        <v>1134</v>
      </c>
      <c r="D36" s="696"/>
      <c r="E36" s="1278">
        <v>1238</v>
      </c>
      <c r="F36" s="1279"/>
      <c r="G36" s="1276">
        <v>1238</v>
      </c>
      <c r="H36" s="1016" t="s">
        <v>1168</v>
      </c>
      <c r="I36" s="377"/>
      <c r="J36" s="373"/>
      <c r="K36" s="373"/>
      <c r="L36" s="373"/>
      <c r="M36" s="373"/>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373"/>
      <c r="AL36" s="373"/>
    </row>
    <row r="37" spans="1:38" ht="15" customHeight="1">
      <c r="A37" s="1987"/>
      <c r="B37" s="535" t="s">
        <v>1016</v>
      </c>
      <c r="C37" s="1226" t="s">
        <v>1169</v>
      </c>
      <c r="D37" s="1278">
        <v>201652</v>
      </c>
      <c r="E37" s="1278">
        <v>5140</v>
      </c>
      <c r="F37" s="1278">
        <v>47949</v>
      </c>
      <c r="G37" s="1276">
        <v>254741</v>
      </c>
      <c r="H37" s="1016" t="s">
        <v>1170</v>
      </c>
      <c r="I37" s="377"/>
      <c r="J37" s="373"/>
      <c r="K37" s="373"/>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373"/>
      <c r="AL37" s="373"/>
    </row>
    <row r="38" spans="1:38" ht="15" customHeight="1">
      <c r="A38" s="1987"/>
      <c r="B38" s="535"/>
      <c r="C38" s="1225" t="s">
        <v>620</v>
      </c>
      <c r="D38" s="1280">
        <f>SUM(D32:D37)</f>
        <v>104807</v>
      </c>
      <c r="E38" s="1280">
        <f t="shared" ref="E38:F38" si="5">SUM(E32:E37)</f>
        <v>-91677</v>
      </c>
      <c r="F38" s="1280">
        <f t="shared" si="5"/>
        <v>20149</v>
      </c>
      <c r="G38" s="738">
        <v>33279</v>
      </c>
      <c r="H38" s="1224" t="s">
        <v>635</v>
      </c>
      <c r="I38" s="377"/>
      <c r="J38" s="373"/>
      <c r="K38" s="373"/>
      <c r="L38" s="373"/>
      <c r="M38" s="373"/>
      <c r="N38" s="373"/>
      <c r="O38" s="373"/>
      <c r="P38" s="373"/>
      <c r="Q38" s="373"/>
      <c r="R38" s="373"/>
      <c r="S38" s="373"/>
      <c r="T38" s="373"/>
      <c r="U38" s="373"/>
      <c r="V38" s="373"/>
      <c r="W38" s="373"/>
      <c r="X38" s="373"/>
      <c r="Y38" s="373"/>
      <c r="Z38" s="373"/>
      <c r="AA38" s="373"/>
      <c r="AB38" s="373"/>
      <c r="AC38" s="373"/>
      <c r="AD38" s="373"/>
      <c r="AE38" s="373"/>
      <c r="AF38" s="373"/>
      <c r="AG38" s="373"/>
      <c r="AH38" s="373"/>
      <c r="AI38" s="373"/>
      <c r="AJ38" s="373"/>
      <c r="AK38" s="373"/>
      <c r="AL38" s="373"/>
    </row>
    <row r="39" spans="1:38" ht="15.75">
      <c r="B39" s="377"/>
      <c r="C39" s="377"/>
      <c r="D39" s="377"/>
      <c r="E39" s="377"/>
      <c r="F39" s="377"/>
      <c r="G39" s="377"/>
      <c r="H39" s="1281"/>
      <c r="I39" s="377"/>
      <c r="J39" s="373"/>
      <c r="K39" s="373"/>
      <c r="L39" s="373"/>
      <c r="M39" s="373"/>
      <c r="N39" s="373"/>
      <c r="O39" s="373"/>
      <c r="P39" s="373"/>
      <c r="Q39" s="373"/>
      <c r="R39" s="373"/>
      <c r="S39" s="373"/>
      <c r="T39" s="373"/>
      <c r="U39" s="373"/>
      <c r="V39" s="373"/>
      <c r="W39" s="373"/>
      <c r="X39" s="373"/>
      <c r="Y39" s="373"/>
      <c r="Z39" s="373"/>
      <c r="AA39" s="373"/>
      <c r="AB39" s="373"/>
      <c r="AC39" s="373"/>
      <c r="AD39" s="373"/>
      <c r="AE39" s="373"/>
      <c r="AF39" s="373"/>
      <c r="AG39" s="373"/>
      <c r="AH39" s="373"/>
      <c r="AI39" s="373"/>
      <c r="AJ39" s="373"/>
      <c r="AK39" s="373"/>
      <c r="AL39" s="373"/>
    </row>
    <row r="40" spans="1:38" ht="15.75">
      <c r="B40" s="377"/>
      <c r="C40" s="377"/>
      <c r="D40" s="377"/>
      <c r="E40" s="377"/>
      <c r="F40" s="377"/>
      <c r="G40" s="377"/>
      <c r="H40" s="1272"/>
      <c r="I40" s="377"/>
      <c r="J40" s="373"/>
      <c r="K40" s="373"/>
      <c r="L40" s="373"/>
      <c r="M40" s="373"/>
      <c r="N40" s="373"/>
      <c r="O40" s="373"/>
      <c r="P40" s="373"/>
      <c r="Q40" s="373"/>
      <c r="R40" s="373"/>
      <c r="S40" s="373"/>
      <c r="T40" s="373"/>
      <c r="U40" s="373"/>
      <c r="V40" s="373"/>
      <c r="W40" s="373"/>
      <c r="X40" s="373"/>
      <c r="Y40" s="373"/>
      <c r="Z40" s="373"/>
      <c r="AA40" s="373"/>
      <c r="AB40" s="373"/>
      <c r="AC40" s="373"/>
      <c r="AD40" s="373"/>
      <c r="AE40" s="373"/>
      <c r="AF40" s="373"/>
      <c r="AG40" s="373"/>
      <c r="AH40" s="373"/>
      <c r="AI40" s="373"/>
      <c r="AJ40" s="373"/>
      <c r="AK40" s="373"/>
      <c r="AL40" s="373"/>
    </row>
    <row r="41" spans="1:38" ht="15.75">
      <c r="B41" s="377"/>
      <c r="C41" s="377"/>
      <c r="D41" s="377"/>
      <c r="E41" s="377"/>
      <c r="F41" s="377"/>
      <c r="G41" s="377"/>
      <c r="H41" s="845"/>
      <c r="I41" s="377"/>
      <c r="J41" s="373"/>
      <c r="K41" s="373"/>
      <c r="L41" s="373"/>
      <c r="M41" s="373"/>
      <c r="N41" s="373"/>
      <c r="O41" s="373"/>
      <c r="P41" s="373"/>
      <c r="Q41" s="373"/>
      <c r="R41" s="373"/>
      <c r="S41" s="373"/>
      <c r="T41" s="373"/>
      <c r="U41" s="373"/>
      <c r="V41" s="373"/>
      <c r="W41" s="373"/>
      <c r="X41" s="373"/>
      <c r="Y41" s="373"/>
      <c r="Z41" s="373"/>
      <c r="AA41" s="373"/>
      <c r="AB41" s="373"/>
      <c r="AC41" s="373"/>
      <c r="AD41" s="373"/>
      <c r="AE41" s="373"/>
      <c r="AF41" s="373"/>
      <c r="AG41" s="373"/>
      <c r="AH41" s="373"/>
      <c r="AI41" s="373"/>
      <c r="AJ41" s="373"/>
      <c r="AK41" s="373"/>
      <c r="AL41" s="373"/>
    </row>
    <row r="42" spans="1:38" ht="15.75">
      <c r="B42" s="377"/>
      <c r="C42" s="377"/>
      <c r="D42" s="377"/>
      <c r="E42" s="377"/>
      <c r="F42" s="377"/>
      <c r="G42" s="377"/>
      <c r="H42" s="377"/>
      <c r="I42" s="377"/>
      <c r="J42" s="373"/>
      <c r="K42" s="373"/>
      <c r="L42" s="373"/>
      <c r="M42" s="373"/>
      <c r="N42" s="373"/>
      <c r="O42" s="373"/>
      <c r="P42" s="373"/>
      <c r="Q42" s="373"/>
      <c r="R42" s="373"/>
      <c r="S42" s="373"/>
      <c r="T42" s="373"/>
      <c r="U42" s="373"/>
      <c r="V42" s="373"/>
      <c r="W42" s="373"/>
      <c r="X42" s="373"/>
      <c r="Y42" s="373"/>
      <c r="Z42" s="373"/>
      <c r="AA42" s="373"/>
      <c r="AB42" s="373"/>
      <c r="AC42" s="373"/>
      <c r="AD42" s="373"/>
      <c r="AE42" s="373"/>
      <c r="AF42" s="373"/>
      <c r="AG42" s="373"/>
      <c r="AH42" s="373"/>
      <c r="AI42" s="373"/>
      <c r="AJ42" s="373"/>
      <c r="AK42" s="373"/>
      <c r="AL42" s="373"/>
    </row>
    <row r="43" spans="1:38">
      <c r="B43" s="845"/>
      <c r="C43" s="845"/>
      <c r="D43" s="845"/>
      <c r="E43" s="845"/>
      <c r="F43" s="845"/>
      <c r="G43" s="845"/>
      <c r="H43" s="845"/>
      <c r="I43" s="845"/>
    </row>
    <row r="44" spans="1:38">
      <c r="B44" s="845"/>
      <c r="C44" s="845"/>
      <c r="D44" s="845"/>
      <c r="E44" s="845"/>
      <c r="F44" s="845"/>
      <c r="G44" s="845"/>
      <c r="H44" s="845"/>
      <c r="I44" s="845"/>
    </row>
    <row r="45" spans="1:38">
      <c r="B45" s="845"/>
      <c r="C45" s="845"/>
      <c r="D45" s="845"/>
      <c r="E45" s="845"/>
      <c r="F45" s="845"/>
      <c r="G45" s="845"/>
      <c r="H45" s="845"/>
      <c r="I45" s="845"/>
    </row>
    <row r="46" spans="1:38">
      <c r="B46" s="845"/>
      <c r="C46" s="845"/>
      <c r="D46" s="845"/>
      <c r="E46" s="845"/>
      <c r="F46" s="845"/>
      <c r="G46" s="845"/>
      <c r="H46" s="845"/>
      <c r="I46" s="845"/>
    </row>
    <row r="47" spans="1:38">
      <c r="B47" s="845"/>
      <c r="C47" s="845"/>
      <c r="D47" s="845"/>
      <c r="E47" s="845"/>
      <c r="F47" s="845"/>
      <c r="G47" s="845"/>
      <c r="H47" s="845"/>
      <c r="I47" s="845"/>
    </row>
    <row r="48" spans="1:38">
      <c r="B48" s="845"/>
      <c r="C48" s="845"/>
      <c r="D48" s="845"/>
      <c r="E48" s="845"/>
      <c r="F48" s="845"/>
      <c r="G48" s="845"/>
      <c r="H48" s="845"/>
      <c r="I48" s="845"/>
    </row>
    <row r="49" spans="2:9">
      <c r="B49" s="845"/>
      <c r="C49" s="845"/>
      <c r="D49" s="845"/>
      <c r="E49" s="845"/>
      <c r="F49" s="845"/>
      <c r="G49" s="845"/>
      <c r="H49" s="845"/>
      <c r="I49" s="845"/>
    </row>
    <row r="50" spans="2:9">
      <c r="B50" s="845"/>
      <c r="C50" s="845"/>
      <c r="D50" s="845"/>
      <c r="E50" s="845"/>
      <c r="F50" s="845"/>
      <c r="G50" s="845"/>
      <c r="H50" s="845"/>
      <c r="I50" s="845"/>
    </row>
    <row r="51" spans="2:9">
      <c r="B51" s="845"/>
      <c r="C51" s="845"/>
      <c r="D51" s="845"/>
      <c r="E51" s="845"/>
      <c r="F51" s="845"/>
      <c r="G51" s="845"/>
      <c r="H51" s="845"/>
      <c r="I51" s="845"/>
    </row>
    <row r="52" spans="2:9">
      <c r="B52" s="845"/>
      <c r="C52" s="845"/>
      <c r="D52" s="845"/>
      <c r="E52" s="845"/>
      <c r="F52" s="845"/>
      <c r="G52" s="845"/>
      <c r="H52" s="845"/>
      <c r="I52" s="845"/>
    </row>
    <row r="53" spans="2:9">
      <c r="B53" s="845"/>
      <c r="C53" s="845"/>
      <c r="D53" s="845"/>
      <c r="E53" s="845"/>
      <c r="F53" s="845"/>
      <c r="G53" s="845"/>
      <c r="H53" s="845"/>
      <c r="I53" s="845"/>
    </row>
    <row r="54" spans="2:9">
      <c r="B54" s="845"/>
      <c r="C54" s="845"/>
      <c r="D54" s="845"/>
      <c r="E54" s="845"/>
      <c r="F54" s="845"/>
      <c r="G54" s="845"/>
      <c r="H54" s="845"/>
      <c r="I54" s="845"/>
    </row>
    <row r="55" spans="2:9">
      <c r="B55" s="845"/>
      <c r="C55" s="845"/>
      <c r="D55" s="845"/>
      <c r="E55" s="845"/>
      <c r="F55" s="845"/>
      <c r="G55" s="845"/>
      <c r="H55" s="845"/>
      <c r="I55" s="845"/>
    </row>
    <row r="56" spans="2:9">
      <c r="B56" s="845"/>
      <c r="C56" s="845"/>
      <c r="D56" s="845"/>
      <c r="E56" s="845"/>
      <c r="F56" s="845"/>
      <c r="G56" s="845"/>
      <c r="H56" s="845"/>
      <c r="I56" s="845"/>
    </row>
    <row r="57" spans="2:9">
      <c r="B57" s="845"/>
      <c r="C57" s="845"/>
      <c r="D57" s="845"/>
      <c r="E57" s="845"/>
      <c r="F57" s="845"/>
      <c r="G57" s="845"/>
      <c r="H57" s="845"/>
      <c r="I57" s="845"/>
    </row>
    <row r="58" spans="2:9">
      <c r="B58" s="845"/>
      <c r="C58" s="845"/>
      <c r="D58" s="845"/>
      <c r="E58" s="845"/>
      <c r="F58" s="845"/>
      <c r="G58" s="845"/>
      <c r="H58" s="845"/>
      <c r="I58" s="845"/>
    </row>
    <row r="59" spans="2:9">
      <c r="B59" s="845"/>
      <c r="C59" s="845"/>
      <c r="D59" s="845"/>
      <c r="E59" s="845"/>
      <c r="F59" s="845"/>
      <c r="G59" s="845"/>
      <c r="H59" s="845"/>
      <c r="I59" s="845"/>
    </row>
    <row r="60" spans="2:9">
      <c r="B60" s="845"/>
      <c r="C60" s="845"/>
      <c r="D60" s="845"/>
      <c r="E60" s="845"/>
      <c r="F60" s="845"/>
      <c r="G60" s="845"/>
      <c r="H60" s="845"/>
      <c r="I60" s="845"/>
    </row>
    <row r="61" spans="2:9">
      <c r="B61" s="845"/>
      <c r="C61" s="845"/>
      <c r="D61" s="845"/>
      <c r="E61" s="845"/>
      <c r="F61" s="845"/>
      <c r="G61" s="845"/>
      <c r="H61" s="845"/>
      <c r="I61" s="845"/>
    </row>
    <row r="62" spans="2:9">
      <c r="B62" s="845"/>
      <c r="C62" s="845"/>
      <c r="D62" s="845"/>
      <c r="E62" s="845"/>
      <c r="F62" s="845"/>
      <c r="G62" s="845"/>
      <c r="H62" s="845"/>
      <c r="I62" s="845"/>
    </row>
    <row r="63" spans="2:9">
      <c r="B63" s="845"/>
      <c r="C63" s="845"/>
      <c r="D63" s="845"/>
      <c r="E63" s="845"/>
      <c r="F63" s="845"/>
      <c r="G63" s="845"/>
      <c r="H63" s="845"/>
      <c r="I63" s="845"/>
    </row>
  </sheetData>
  <mergeCells count="7">
    <mergeCell ref="A1:A38"/>
    <mergeCell ref="B1:H1"/>
    <mergeCell ref="B2:H2"/>
    <mergeCell ref="B3:H3"/>
    <mergeCell ref="B4:H4"/>
    <mergeCell ref="B19:H19"/>
    <mergeCell ref="B20:H20"/>
  </mergeCells>
  <pageMargins left="0.39370078740157483" right="0.39370078740157483" top="0.39370078740157483" bottom="0.39370078740157483" header="0" footer="0"/>
  <pageSetup paperSize="9" scale="75"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zoomScaleNormal="100" workbookViewId="0">
      <selection activeCell="B1" sqref="B1:K1"/>
    </sheetView>
  </sheetViews>
  <sheetFormatPr defaultColWidth="0" defaultRowHeight="15"/>
  <cols>
    <col min="1" max="1" width="6.5" style="289" customWidth="1"/>
    <col min="2" max="2" width="9.75" style="289" customWidth="1"/>
    <col min="3" max="3" width="37.25" style="289" customWidth="1"/>
    <col min="4" max="10" width="11.875" style="289" customWidth="1"/>
    <col min="11" max="11" width="37.375" style="289" customWidth="1"/>
    <col min="12" max="3650" width="4.25" style="289" customWidth="1"/>
    <col min="3651" max="16384" width="0" style="289" hidden="1"/>
  </cols>
  <sheetData>
    <row r="1" spans="1:11" ht="19.7" customHeight="1">
      <c r="A1" s="1987">
        <v>186</v>
      </c>
      <c r="B1" s="2115" t="s">
        <v>1171</v>
      </c>
      <c r="C1" s="2115"/>
      <c r="D1" s="2115"/>
      <c r="E1" s="2115"/>
      <c r="F1" s="2115"/>
      <c r="G1" s="2115"/>
      <c r="H1" s="2115"/>
      <c r="I1" s="2115"/>
      <c r="J1" s="2115"/>
      <c r="K1" s="2115"/>
    </row>
    <row r="2" spans="1:11" ht="19.7" customHeight="1">
      <c r="A2" s="1987"/>
      <c r="B2" s="1282"/>
      <c r="C2" s="1282"/>
      <c r="D2" s="1282"/>
      <c r="E2" s="1282"/>
      <c r="F2" s="1282"/>
      <c r="G2" s="1282"/>
      <c r="H2" s="1282"/>
      <c r="I2" s="1282"/>
      <c r="J2" s="1282"/>
      <c r="K2" s="1282"/>
    </row>
    <row r="3" spans="1:11" ht="19.7" customHeight="1">
      <c r="A3" s="1987"/>
      <c r="B3" s="2021" t="s">
        <v>1172</v>
      </c>
      <c r="C3" s="2021"/>
      <c r="D3" s="2021"/>
      <c r="E3" s="2021"/>
      <c r="F3" s="2021"/>
      <c r="G3" s="2021"/>
      <c r="H3" s="2021"/>
      <c r="I3" s="1283"/>
      <c r="J3" s="1283"/>
      <c r="K3" s="1015"/>
    </row>
    <row r="4" spans="1:11" ht="19.7" customHeight="1">
      <c r="A4" s="1987"/>
      <c r="B4" s="2092" t="s">
        <v>1173</v>
      </c>
      <c r="C4" s="2092"/>
      <c r="D4" s="2092"/>
      <c r="E4" s="2092"/>
      <c r="F4" s="2092"/>
      <c r="G4" s="2092"/>
      <c r="H4" s="2092"/>
      <c r="I4" s="2092"/>
      <c r="J4" s="2092"/>
      <c r="K4" s="2092"/>
    </row>
    <row r="5" spans="1:11" ht="19.7" customHeight="1">
      <c r="A5" s="1987"/>
      <c r="B5" s="1217"/>
      <c r="C5" s="1217"/>
      <c r="D5" s="701"/>
      <c r="E5" s="701"/>
      <c r="F5" s="701"/>
      <c r="G5" s="845"/>
      <c r="H5" s="845"/>
      <c r="I5" s="845"/>
      <c r="J5" s="1284"/>
      <c r="K5" s="1007" t="s">
        <v>361</v>
      </c>
    </row>
    <row r="6" spans="1:11" ht="19.7" customHeight="1">
      <c r="A6" s="1987"/>
      <c r="B6" s="1244"/>
      <c r="C6" s="1201" t="s">
        <v>1096</v>
      </c>
      <c r="D6" s="1201">
        <v>2014</v>
      </c>
      <c r="E6" s="1201">
        <v>2015</v>
      </c>
      <c r="F6" s="1201">
        <v>2016</v>
      </c>
      <c r="G6" s="1201">
        <v>2017</v>
      </c>
      <c r="H6" s="1201">
        <v>2018</v>
      </c>
      <c r="I6" s="1201">
        <v>2019</v>
      </c>
      <c r="J6" s="1201">
        <v>2020</v>
      </c>
      <c r="K6" s="1202" t="s">
        <v>1097</v>
      </c>
    </row>
    <row r="7" spans="1:11" ht="6.95" customHeight="1">
      <c r="A7" s="1987"/>
      <c r="B7" s="533"/>
      <c r="C7" s="709"/>
      <c r="D7" s="709"/>
      <c r="E7" s="709"/>
      <c r="F7" s="709"/>
      <c r="G7" s="709"/>
      <c r="H7" s="709"/>
      <c r="I7" s="709"/>
      <c r="J7" s="709"/>
      <c r="K7" s="1004"/>
    </row>
    <row r="8" spans="1:11" ht="18.600000000000001" customHeight="1">
      <c r="A8" s="1987"/>
      <c r="B8" s="701"/>
      <c r="C8" s="1218" t="s">
        <v>886</v>
      </c>
      <c r="D8" s="701"/>
      <c r="E8" s="701"/>
      <c r="F8" s="701"/>
      <c r="G8" s="701"/>
      <c r="H8" s="701"/>
      <c r="I8" s="533"/>
      <c r="J8" s="533"/>
      <c r="K8" s="1220" t="s">
        <v>887</v>
      </c>
    </row>
    <row r="9" spans="1:11" ht="18.600000000000001" customHeight="1">
      <c r="A9" s="1987"/>
      <c r="B9" s="701" t="s">
        <v>5</v>
      </c>
      <c r="C9" s="1221" t="s">
        <v>890</v>
      </c>
      <c r="D9" s="1226">
        <v>115273</v>
      </c>
      <c r="E9" s="701">
        <v>105376</v>
      </c>
      <c r="F9" s="701">
        <v>104685</v>
      </c>
      <c r="G9" s="701">
        <v>119977</v>
      </c>
      <c r="H9" s="701">
        <v>147012</v>
      </c>
      <c r="I9" s="533">
        <v>178813</v>
      </c>
      <c r="J9" s="533">
        <v>197412</v>
      </c>
      <c r="K9" s="1100" t="s">
        <v>891</v>
      </c>
    </row>
    <row r="10" spans="1:11" ht="18.600000000000001" customHeight="1">
      <c r="A10" s="1987"/>
      <c r="B10" s="701"/>
      <c r="C10" s="1223" t="s">
        <v>620</v>
      </c>
      <c r="D10" s="739">
        <v>115273</v>
      </c>
      <c r="E10" s="739">
        <v>105376</v>
      </c>
      <c r="F10" s="739">
        <v>104685</v>
      </c>
      <c r="G10" s="739">
        <v>119977</v>
      </c>
      <c r="H10" s="739">
        <v>147012</v>
      </c>
      <c r="I10" s="739">
        <v>178813</v>
      </c>
      <c r="J10" s="1243">
        <v>197412</v>
      </c>
      <c r="K10" s="1224" t="s">
        <v>635</v>
      </c>
    </row>
    <row r="11" spans="1:11" ht="18.600000000000001" customHeight="1">
      <c r="A11" s="1987"/>
      <c r="B11" s="701"/>
      <c r="C11" s="1223" t="s">
        <v>888</v>
      </c>
      <c r="D11" s="701"/>
      <c r="E11" s="701"/>
      <c r="F11" s="701"/>
      <c r="G11" s="701"/>
      <c r="H11" s="701"/>
      <c r="I11" s="533"/>
      <c r="J11" s="533"/>
      <c r="K11" s="1224" t="s">
        <v>889</v>
      </c>
    </row>
    <row r="12" spans="1:11" ht="18.600000000000001" customHeight="1">
      <c r="A12" s="1987"/>
      <c r="B12" s="701" t="s">
        <v>382</v>
      </c>
      <c r="C12" s="1221" t="s">
        <v>364</v>
      </c>
      <c r="D12" s="701">
        <v>45850</v>
      </c>
      <c r="E12" s="701">
        <v>39532</v>
      </c>
      <c r="F12" s="701">
        <v>41285</v>
      </c>
      <c r="G12" s="701">
        <v>38816</v>
      </c>
      <c r="H12" s="701">
        <v>50683</v>
      </c>
      <c r="I12" s="533">
        <v>66985</v>
      </c>
      <c r="J12" s="533">
        <v>68978</v>
      </c>
      <c r="K12" s="1100" t="s">
        <v>636</v>
      </c>
    </row>
    <row r="13" spans="1:11" ht="18.600000000000001" customHeight="1">
      <c r="A13" s="1987"/>
      <c r="B13" s="701" t="s">
        <v>54</v>
      </c>
      <c r="C13" s="1221" t="s">
        <v>1098</v>
      </c>
      <c r="D13" s="701">
        <v>69423</v>
      </c>
      <c r="E13" s="701">
        <v>65844</v>
      </c>
      <c r="F13" s="701">
        <v>63400</v>
      </c>
      <c r="G13" s="701">
        <v>81161</v>
      </c>
      <c r="H13" s="701">
        <v>96329</v>
      </c>
      <c r="I13" s="533">
        <v>111828</v>
      </c>
      <c r="J13" s="533">
        <v>128434</v>
      </c>
      <c r="K13" s="1222" t="s">
        <v>808</v>
      </c>
    </row>
    <row r="14" spans="1:11" ht="18.600000000000001" customHeight="1">
      <c r="A14" s="1987"/>
      <c r="B14" s="701"/>
      <c r="C14" s="1223" t="s">
        <v>620</v>
      </c>
      <c r="D14" s="739">
        <v>115273</v>
      </c>
      <c r="E14" s="739">
        <v>105376</v>
      </c>
      <c r="F14" s="739">
        <v>104685</v>
      </c>
      <c r="G14" s="739">
        <v>119977</v>
      </c>
      <c r="H14" s="739">
        <v>147012</v>
      </c>
      <c r="I14" s="739">
        <v>178813</v>
      </c>
      <c r="J14" s="739">
        <v>197412</v>
      </c>
      <c r="K14" s="1224" t="s">
        <v>635</v>
      </c>
    </row>
    <row r="15" spans="1:11" ht="18.600000000000001" customHeight="1">
      <c r="A15" s="1987"/>
      <c r="B15" s="701" t="s">
        <v>383</v>
      </c>
      <c r="C15" s="1221" t="s">
        <v>1099</v>
      </c>
      <c r="D15" s="696">
        <v>-4777</v>
      </c>
      <c r="E15" s="696">
        <v>-4601</v>
      </c>
      <c r="F15" s="696">
        <v>-6136</v>
      </c>
      <c r="G15" s="696">
        <v>-7029</v>
      </c>
      <c r="H15" s="696">
        <v>-8800</v>
      </c>
      <c r="I15" s="533">
        <v>-9518</v>
      </c>
      <c r="J15" s="533">
        <v>-11624</v>
      </c>
      <c r="K15" s="1102" t="s">
        <v>909</v>
      </c>
    </row>
    <row r="16" spans="1:11" ht="18.600000000000001" customHeight="1">
      <c r="A16" s="1987"/>
      <c r="B16" s="701" t="s">
        <v>1100</v>
      </c>
      <c r="C16" s="1221" t="s">
        <v>1101</v>
      </c>
      <c r="D16" s="701">
        <v>64646</v>
      </c>
      <c r="E16" s="701">
        <v>61243</v>
      </c>
      <c r="F16" s="701">
        <v>57264</v>
      </c>
      <c r="G16" s="701">
        <v>74132</v>
      </c>
      <c r="H16" s="701">
        <v>87529</v>
      </c>
      <c r="I16" s="533">
        <v>102310</v>
      </c>
      <c r="J16" s="533">
        <v>116810</v>
      </c>
      <c r="K16" s="1222" t="s">
        <v>1102</v>
      </c>
    </row>
    <row r="17" spans="1:11" ht="19.7" customHeight="1">
      <c r="A17" s="1987"/>
      <c r="B17" s="377"/>
      <c r="C17" s="378"/>
      <c r="D17" s="377"/>
      <c r="E17" s="377"/>
      <c r="F17" s="377"/>
      <c r="G17" s="377"/>
      <c r="H17" s="377"/>
      <c r="I17" s="377"/>
      <c r="J17" s="378"/>
      <c r="K17" s="373"/>
    </row>
    <row r="18" spans="1:11" ht="19.7" customHeight="1">
      <c r="A18" s="1987"/>
      <c r="B18" s="2028" t="s">
        <v>1174</v>
      </c>
      <c r="C18" s="2028"/>
      <c r="D18" s="2028"/>
      <c r="E18" s="2028"/>
      <c r="F18" s="2028"/>
      <c r="G18" s="2028"/>
      <c r="H18" s="2028"/>
      <c r="I18" s="2028"/>
      <c r="J18" s="2028"/>
      <c r="K18" s="2028"/>
    </row>
    <row r="19" spans="1:11" ht="19.7" customHeight="1">
      <c r="A19" s="1987"/>
      <c r="B19" s="2090" t="s">
        <v>1175</v>
      </c>
      <c r="C19" s="2090"/>
      <c r="D19" s="2090"/>
      <c r="E19" s="2090"/>
      <c r="F19" s="2090"/>
      <c r="G19" s="2090"/>
      <c r="H19" s="2090"/>
      <c r="I19" s="2090"/>
      <c r="J19" s="2090"/>
      <c r="K19" s="2090"/>
    </row>
    <row r="20" spans="1:11" ht="19.7" customHeight="1">
      <c r="A20" s="1987"/>
      <c r="B20" s="1217"/>
      <c r="C20" s="1217"/>
      <c r="D20" s="701"/>
      <c r="E20" s="701"/>
      <c r="F20" s="701"/>
      <c r="G20" s="845"/>
      <c r="H20" s="845"/>
      <c r="I20" s="845"/>
      <c r="J20" s="1284"/>
      <c r="K20" s="1007" t="s">
        <v>361</v>
      </c>
    </row>
    <row r="21" spans="1:11" ht="19.7" customHeight="1">
      <c r="A21" s="1987"/>
      <c r="B21" s="1244"/>
      <c r="C21" s="1201" t="s">
        <v>1096</v>
      </c>
      <c r="D21" s="1201">
        <v>2014</v>
      </c>
      <c r="E21" s="1201">
        <v>2015</v>
      </c>
      <c r="F21" s="1201">
        <v>2016</v>
      </c>
      <c r="G21" s="1201">
        <v>2017</v>
      </c>
      <c r="H21" s="1201">
        <v>2018</v>
      </c>
      <c r="I21" s="1201">
        <v>2019</v>
      </c>
      <c r="J21" s="1201">
        <v>2020</v>
      </c>
      <c r="K21" s="1202" t="s">
        <v>1097</v>
      </c>
    </row>
    <row r="22" spans="1:11" ht="6.95" customHeight="1">
      <c r="A22" s="1987"/>
      <c r="B22" s="533"/>
      <c r="C22" s="709"/>
      <c r="D22" s="709"/>
      <c r="E22" s="709"/>
      <c r="F22" s="709"/>
      <c r="G22" s="709"/>
      <c r="H22" s="709"/>
      <c r="I22" s="709"/>
      <c r="J22" s="709"/>
      <c r="K22" s="1255"/>
    </row>
    <row r="23" spans="1:11" ht="18.600000000000001" customHeight="1">
      <c r="A23" s="1987"/>
      <c r="B23" s="1245"/>
      <c r="C23" s="1218" t="s">
        <v>886</v>
      </c>
      <c r="D23" s="1274"/>
      <c r="E23" s="1274"/>
      <c r="F23" s="1274"/>
      <c r="G23" s="1274"/>
      <c r="H23" s="1274"/>
      <c r="I23" s="1246"/>
      <c r="J23" s="1246"/>
      <c r="K23" s="1220" t="s">
        <v>887</v>
      </c>
    </row>
    <row r="24" spans="1:11" ht="18.600000000000001" customHeight="1">
      <c r="A24" s="1987"/>
      <c r="B24" s="1067" t="s">
        <v>54</v>
      </c>
      <c r="C24" s="1221" t="s">
        <v>1098</v>
      </c>
      <c r="D24" s="696">
        <v>69423</v>
      </c>
      <c r="E24" s="696">
        <v>65844</v>
      </c>
      <c r="F24" s="696">
        <v>63400</v>
      </c>
      <c r="G24" s="696">
        <v>81161</v>
      </c>
      <c r="H24" s="696">
        <v>96329</v>
      </c>
      <c r="I24" s="1231">
        <v>111828</v>
      </c>
      <c r="J24" s="1231">
        <v>128434</v>
      </c>
      <c r="K24" s="1222" t="s">
        <v>808</v>
      </c>
    </row>
    <row r="25" spans="1:11" ht="18.600000000000001" customHeight="1">
      <c r="A25" s="1987"/>
      <c r="B25" s="1067"/>
      <c r="C25" s="1223" t="s">
        <v>620</v>
      </c>
      <c r="D25" s="738">
        <v>69423</v>
      </c>
      <c r="E25" s="738">
        <v>65844</v>
      </c>
      <c r="F25" s="738">
        <v>63400</v>
      </c>
      <c r="G25" s="738">
        <v>81161</v>
      </c>
      <c r="H25" s="738">
        <v>96329</v>
      </c>
      <c r="I25" s="738">
        <v>111828</v>
      </c>
      <c r="J25" s="738">
        <v>128434</v>
      </c>
      <c r="K25" s="1224" t="s">
        <v>635</v>
      </c>
    </row>
    <row r="26" spans="1:11" ht="18.600000000000001" customHeight="1">
      <c r="A26" s="1987"/>
      <c r="B26" s="1067"/>
      <c r="C26" s="1223" t="s">
        <v>888</v>
      </c>
      <c r="D26" s="701"/>
      <c r="E26" s="701"/>
      <c r="F26" s="701"/>
      <c r="G26" s="701"/>
      <c r="H26" s="701"/>
      <c r="I26" s="1231"/>
      <c r="J26" s="1246"/>
      <c r="K26" s="1224" t="s">
        <v>889</v>
      </c>
    </row>
    <row r="27" spans="1:11" ht="18.600000000000001" customHeight="1">
      <c r="A27" s="1987"/>
      <c r="B27" s="1067" t="s">
        <v>53</v>
      </c>
      <c r="C27" s="1221" t="s">
        <v>366</v>
      </c>
      <c r="D27" s="685">
        <v>32574</v>
      </c>
      <c r="E27" s="685">
        <v>26798</v>
      </c>
      <c r="F27" s="685">
        <v>30577</v>
      </c>
      <c r="G27" s="685">
        <v>37011</v>
      </c>
      <c r="H27" s="685">
        <v>47052</v>
      </c>
      <c r="I27" s="1264">
        <v>56474</v>
      </c>
      <c r="J27" s="1264">
        <v>61196</v>
      </c>
      <c r="K27" s="1016" t="s">
        <v>799</v>
      </c>
    </row>
    <row r="28" spans="1:11" ht="18.600000000000001" customHeight="1">
      <c r="A28" s="1987"/>
      <c r="B28" s="1067"/>
      <c r="C28" s="1265" t="s">
        <v>893</v>
      </c>
      <c r="D28" s="701"/>
      <c r="E28" s="701"/>
      <c r="F28" s="701"/>
      <c r="G28" s="701"/>
      <c r="H28" s="701"/>
      <c r="I28" s="1264"/>
      <c r="J28" s="1221"/>
      <c r="K28" s="1228" t="s">
        <v>916</v>
      </c>
    </row>
    <row r="29" spans="1:11" ht="18.600000000000001" customHeight="1">
      <c r="A29" s="1987"/>
      <c r="B29" s="1067" t="s">
        <v>917</v>
      </c>
      <c r="C29" s="1265" t="s">
        <v>918</v>
      </c>
      <c r="D29" s="685">
        <v>24085</v>
      </c>
      <c r="E29" s="685">
        <v>20441</v>
      </c>
      <c r="F29" s="685">
        <v>25459</v>
      </c>
      <c r="G29" s="685">
        <v>30776</v>
      </c>
      <c r="H29" s="685">
        <v>39056</v>
      </c>
      <c r="I29" s="1264">
        <v>46516</v>
      </c>
      <c r="J29" s="1264">
        <v>50453</v>
      </c>
      <c r="K29" s="1228" t="s">
        <v>919</v>
      </c>
    </row>
    <row r="30" spans="1:11" ht="33.950000000000003" customHeight="1">
      <c r="A30" s="1987"/>
      <c r="B30" s="1067" t="s">
        <v>920</v>
      </c>
      <c r="C30" s="1265" t="s">
        <v>921</v>
      </c>
      <c r="D30" s="685">
        <v>8196</v>
      </c>
      <c r="E30" s="685">
        <v>6165</v>
      </c>
      <c r="F30" s="685">
        <v>4916</v>
      </c>
      <c r="G30" s="685">
        <v>5802</v>
      </c>
      <c r="H30" s="685">
        <v>7508</v>
      </c>
      <c r="I30" s="1264">
        <v>9211</v>
      </c>
      <c r="J30" s="1264">
        <v>10000</v>
      </c>
      <c r="K30" s="1228" t="s">
        <v>1150</v>
      </c>
    </row>
    <row r="31" spans="1:11" ht="33.950000000000003" customHeight="1">
      <c r="A31" s="1987"/>
      <c r="B31" s="1067" t="s">
        <v>923</v>
      </c>
      <c r="C31" s="1265" t="s">
        <v>1105</v>
      </c>
      <c r="D31" s="1264">
        <v>293</v>
      </c>
      <c r="E31" s="685">
        <v>192</v>
      </c>
      <c r="F31" s="685">
        <v>202</v>
      </c>
      <c r="G31" s="685">
        <v>433</v>
      </c>
      <c r="H31" s="685">
        <v>488</v>
      </c>
      <c r="I31" s="685">
        <v>747</v>
      </c>
      <c r="J31" s="685">
        <v>743</v>
      </c>
      <c r="K31" s="1228" t="s">
        <v>1106</v>
      </c>
    </row>
    <row r="32" spans="1:11" ht="18.600000000000001" customHeight="1">
      <c r="A32" s="1987"/>
      <c r="B32" s="1067" t="s">
        <v>52</v>
      </c>
      <c r="C32" s="1221" t="s">
        <v>367</v>
      </c>
      <c r="D32" s="1231">
        <v>1360</v>
      </c>
      <c r="E32" s="696">
        <v>1711</v>
      </c>
      <c r="F32" s="696">
        <v>1983</v>
      </c>
      <c r="G32" s="696">
        <v>2320</v>
      </c>
      <c r="H32" s="696">
        <v>2436</v>
      </c>
      <c r="I32" s="696">
        <v>3395</v>
      </c>
      <c r="J32" s="696">
        <v>3200</v>
      </c>
      <c r="K32" s="1016" t="s">
        <v>1107</v>
      </c>
    </row>
    <row r="33" spans="1:11" ht="18.600000000000001" customHeight="1">
      <c r="A33" s="1987"/>
      <c r="B33" s="1067" t="s">
        <v>51</v>
      </c>
      <c r="C33" s="1221" t="s">
        <v>490</v>
      </c>
      <c r="D33" s="1231" t="s">
        <v>1176</v>
      </c>
      <c r="E33" s="696" t="s">
        <v>405</v>
      </c>
      <c r="F33" s="696" t="s">
        <v>405</v>
      </c>
      <c r="G33" s="696" t="s">
        <v>405</v>
      </c>
      <c r="H33" s="696" t="s">
        <v>405</v>
      </c>
      <c r="I33" s="696" t="s">
        <v>405</v>
      </c>
      <c r="J33" s="696" t="s">
        <v>405</v>
      </c>
      <c r="K33" s="1016" t="s">
        <v>1108</v>
      </c>
    </row>
    <row r="34" spans="1:11" ht="18.600000000000001" customHeight="1">
      <c r="A34" s="1987"/>
      <c r="B34" s="1045" t="s">
        <v>50</v>
      </c>
      <c r="C34" s="1221" t="s">
        <v>369</v>
      </c>
      <c r="D34" s="1231">
        <v>35489</v>
      </c>
      <c r="E34" s="696">
        <v>37335</v>
      </c>
      <c r="F34" s="696">
        <v>30840</v>
      </c>
      <c r="G34" s="696">
        <v>41830</v>
      </c>
      <c r="H34" s="696">
        <v>46841</v>
      </c>
      <c r="I34" s="696">
        <v>51959</v>
      </c>
      <c r="J34" s="696">
        <v>64038</v>
      </c>
      <c r="K34" s="1016" t="s">
        <v>379</v>
      </c>
    </row>
    <row r="35" spans="1:11" ht="18.600000000000001" customHeight="1">
      <c r="A35" s="1987"/>
      <c r="B35" s="1067"/>
      <c r="C35" s="1223" t="s">
        <v>620</v>
      </c>
      <c r="D35" s="1242">
        <v>69423</v>
      </c>
      <c r="E35" s="738">
        <v>65844</v>
      </c>
      <c r="F35" s="738">
        <v>63400</v>
      </c>
      <c r="G35" s="738">
        <v>81161</v>
      </c>
      <c r="H35" s="738">
        <v>96329</v>
      </c>
      <c r="I35" s="738">
        <v>111828</v>
      </c>
      <c r="J35" s="738">
        <v>128434</v>
      </c>
      <c r="K35" s="1224" t="s">
        <v>635</v>
      </c>
    </row>
    <row r="36" spans="1:11" ht="18.600000000000001" customHeight="1">
      <c r="A36" s="1987"/>
      <c r="B36" s="1045" t="s">
        <v>384</v>
      </c>
      <c r="C36" s="1221" t="s">
        <v>371</v>
      </c>
      <c r="D36" s="1231">
        <v>30712</v>
      </c>
      <c r="E36" s="1231">
        <v>32734</v>
      </c>
      <c r="F36" s="1231">
        <v>24704</v>
      </c>
      <c r="G36" s="1231">
        <v>34801</v>
      </c>
      <c r="H36" s="1231">
        <v>38041</v>
      </c>
      <c r="I36" s="1231">
        <v>42441</v>
      </c>
      <c r="J36" s="1231">
        <v>52414</v>
      </c>
      <c r="K36" s="1222" t="s">
        <v>1109</v>
      </c>
    </row>
    <row r="37" spans="1:11">
      <c r="B37" s="1285"/>
      <c r="C37" s="1285"/>
      <c r="D37" s="845"/>
      <c r="E37" s="845"/>
      <c r="F37" s="845"/>
      <c r="G37" s="845"/>
      <c r="H37" s="845"/>
      <c r="I37" s="1285"/>
      <c r="J37" s="1286"/>
      <c r="K37" s="906"/>
    </row>
    <row r="38" spans="1:11">
      <c r="B38" s="1285"/>
      <c r="C38" s="1285"/>
      <c r="D38" s="845"/>
      <c r="E38" s="845"/>
      <c r="F38" s="845"/>
      <c r="G38" s="845"/>
      <c r="H38" s="845"/>
      <c r="I38" s="1285"/>
      <c r="J38" s="1285"/>
      <c r="K38" s="906"/>
    </row>
    <row r="39" spans="1:11">
      <c r="B39" s="1285"/>
      <c r="C39" s="1285"/>
      <c r="D39" s="845"/>
      <c r="E39" s="845"/>
      <c r="F39" s="845"/>
      <c r="G39" s="845"/>
      <c r="H39" s="845"/>
      <c r="I39" s="1285"/>
      <c r="J39" s="1285"/>
      <c r="K39" s="906"/>
    </row>
    <row r="40" spans="1:11">
      <c r="B40" s="1285"/>
      <c r="C40" s="1285"/>
      <c r="D40" s="845"/>
      <c r="E40" s="845"/>
      <c r="F40" s="845"/>
      <c r="G40" s="845"/>
      <c r="H40" s="845"/>
      <c r="I40" s="1285"/>
      <c r="J40" s="1285"/>
      <c r="K40" s="906"/>
    </row>
    <row r="41" spans="1:11">
      <c r="B41" s="1285"/>
      <c r="C41" s="1285"/>
      <c r="D41" s="845"/>
      <c r="E41" s="845"/>
      <c r="F41" s="845"/>
      <c r="G41" s="845"/>
      <c r="H41" s="845"/>
      <c r="I41" s="1285"/>
      <c r="J41" s="1285"/>
      <c r="K41" s="906"/>
    </row>
    <row r="42" spans="1:11">
      <c r="B42" s="1285"/>
      <c r="C42" s="1285"/>
      <c r="D42" s="845"/>
      <c r="E42" s="845"/>
      <c r="F42" s="845"/>
      <c r="G42" s="845"/>
      <c r="H42" s="845"/>
      <c r="I42" s="1285"/>
      <c r="J42" s="1285"/>
      <c r="K42" s="906"/>
    </row>
    <row r="43" spans="1:11">
      <c r="B43" s="845"/>
      <c r="C43" s="845"/>
      <c r="D43" s="845"/>
      <c r="E43" s="845"/>
      <c r="F43" s="845"/>
      <c r="G43" s="845"/>
      <c r="H43" s="845"/>
      <c r="I43" s="845"/>
      <c r="J43" s="845"/>
    </row>
    <row r="44" spans="1:11">
      <c r="B44" s="845"/>
      <c r="C44" s="845"/>
      <c r="D44" s="845"/>
      <c r="E44" s="845"/>
      <c r="F44" s="845"/>
      <c r="G44" s="845"/>
      <c r="H44" s="845"/>
      <c r="I44" s="845"/>
      <c r="J44" s="845"/>
    </row>
    <row r="45" spans="1:11">
      <c r="B45" s="845"/>
      <c r="C45" s="845"/>
      <c r="D45" s="845"/>
      <c r="E45" s="845"/>
      <c r="F45" s="845"/>
      <c r="G45" s="845"/>
      <c r="H45" s="845"/>
      <c r="I45" s="845"/>
      <c r="J45" s="845"/>
    </row>
    <row r="46" spans="1:11">
      <c r="B46" s="845"/>
      <c r="C46" s="845"/>
      <c r="D46" s="845"/>
      <c r="E46" s="845"/>
      <c r="F46" s="845"/>
      <c r="G46" s="845"/>
      <c r="H46" s="845"/>
      <c r="I46" s="845"/>
      <c r="J46" s="845"/>
    </row>
    <row r="47" spans="1:11">
      <c r="B47" s="845"/>
      <c r="C47" s="845"/>
      <c r="D47" s="845"/>
      <c r="E47" s="845"/>
      <c r="F47" s="845"/>
      <c r="G47" s="845"/>
      <c r="H47" s="845"/>
      <c r="I47" s="845"/>
      <c r="J47" s="845"/>
    </row>
    <row r="48" spans="1:11">
      <c r="B48" s="845"/>
      <c r="C48" s="845"/>
      <c r="D48" s="845"/>
      <c r="E48" s="845"/>
      <c r="F48" s="845"/>
      <c r="G48" s="845"/>
      <c r="H48" s="845"/>
      <c r="I48" s="845"/>
      <c r="J48" s="845"/>
    </row>
    <row r="49" spans="2:10">
      <c r="B49" s="845"/>
      <c r="C49" s="845"/>
      <c r="D49" s="845"/>
      <c r="E49" s="845"/>
      <c r="F49" s="845"/>
      <c r="G49" s="845"/>
      <c r="H49" s="845"/>
      <c r="I49" s="845"/>
      <c r="J49" s="845"/>
    </row>
    <row r="50" spans="2:10">
      <c r="B50" s="845"/>
      <c r="C50" s="845"/>
      <c r="D50" s="845"/>
      <c r="E50" s="845"/>
      <c r="F50" s="845"/>
      <c r="G50" s="845"/>
      <c r="H50" s="845"/>
      <c r="I50" s="845"/>
      <c r="J50" s="845"/>
    </row>
    <row r="51" spans="2:10">
      <c r="B51" s="845"/>
      <c r="C51" s="845"/>
      <c r="D51" s="845"/>
      <c r="E51" s="845"/>
      <c r="F51" s="845"/>
      <c r="G51" s="845"/>
      <c r="H51" s="845"/>
      <c r="I51" s="845"/>
      <c r="J51" s="845"/>
    </row>
    <row r="52" spans="2:10">
      <c r="B52" s="845"/>
      <c r="C52" s="845"/>
      <c r="D52" s="845"/>
      <c r="E52" s="845"/>
      <c r="F52" s="845"/>
      <c r="G52" s="845"/>
      <c r="H52" s="845"/>
      <c r="I52" s="845"/>
      <c r="J52" s="845"/>
    </row>
    <row r="53" spans="2:10">
      <c r="B53" s="845"/>
      <c r="C53" s="845"/>
      <c r="D53" s="845"/>
      <c r="E53" s="845"/>
      <c r="F53" s="845"/>
      <c r="G53" s="845"/>
      <c r="H53" s="845"/>
      <c r="I53" s="845"/>
      <c r="J53" s="845"/>
    </row>
    <row r="54" spans="2:10">
      <c r="B54" s="845"/>
      <c r="C54" s="845"/>
      <c r="D54" s="845"/>
      <c r="E54" s="845"/>
      <c r="F54" s="845"/>
      <c r="G54" s="845"/>
      <c r="H54" s="845"/>
      <c r="I54" s="845"/>
      <c r="J54" s="845"/>
    </row>
    <row r="55" spans="2:10">
      <c r="B55" s="845"/>
      <c r="C55" s="845"/>
      <c r="D55" s="845"/>
      <c r="E55" s="845"/>
      <c r="F55" s="845"/>
      <c r="G55" s="845"/>
      <c r="H55" s="845"/>
      <c r="I55" s="845"/>
      <c r="J55" s="845"/>
    </row>
    <row r="56" spans="2:10">
      <c r="B56" s="845"/>
      <c r="C56" s="845"/>
      <c r="D56" s="845"/>
      <c r="E56" s="845"/>
      <c r="F56" s="845"/>
      <c r="G56" s="845"/>
      <c r="H56" s="845"/>
      <c r="I56" s="845"/>
      <c r="J56" s="845"/>
    </row>
    <row r="57" spans="2:10">
      <c r="B57" s="845"/>
      <c r="C57" s="845"/>
      <c r="D57" s="845"/>
      <c r="E57" s="845"/>
      <c r="F57" s="845"/>
      <c r="G57" s="845"/>
      <c r="H57" s="845"/>
      <c r="I57" s="845"/>
      <c r="J57" s="845"/>
    </row>
    <row r="58" spans="2:10">
      <c r="B58" s="845"/>
      <c r="C58" s="845"/>
      <c r="D58" s="845"/>
      <c r="E58" s="845"/>
      <c r="F58" s="845"/>
      <c r="G58" s="845"/>
      <c r="H58" s="845"/>
      <c r="I58" s="845"/>
      <c r="J58" s="845"/>
    </row>
    <row r="59" spans="2:10">
      <c r="B59" s="845"/>
      <c r="C59" s="845"/>
      <c r="D59" s="845"/>
      <c r="E59" s="845"/>
      <c r="F59" s="845"/>
      <c r="G59" s="845"/>
      <c r="H59" s="845"/>
      <c r="I59" s="845"/>
      <c r="J59" s="845"/>
    </row>
    <row r="60" spans="2:10">
      <c r="B60" s="845"/>
      <c r="C60" s="845"/>
      <c r="D60" s="845"/>
      <c r="E60" s="845"/>
      <c r="F60" s="845"/>
      <c r="G60" s="845"/>
      <c r="H60" s="845"/>
      <c r="I60" s="845"/>
      <c r="J60" s="845"/>
    </row>
    <row r="61" spans="2:10">
      <c r="B61" s="845"/>
      <c r="C61" s="845"/>
      <c r="D61" s="845"/>
      <c r="E61" s="845"/>
      <c r="F61" s="845"/>
      <c r="G61" s="845"/>
      <c r="H61" s="845"/>
      <c r="I61" s="845"/>
      <c r="J61" s="845"/>
    </row>
    <row r="62" spans="2:10">
      <c r="B62" s="845"/>
      <c r="C62" s="845"/>
      <c r="D62" s="845"/>
      <c r="E62" s="845"/>
      <c r="F62" s="845"/>
      <c r="G62" s="845"/>
      <c r="H62" s="845"/>
      <c r="I62" s="845"/>
      <c r="J62" s="845"/>
    </row>
    <row r="63" spans="2:10">
      <c r="B63" s="845"/>
      <c r="C63" s="845"/>
      <c r="D63" s="845"/>
      <c r="E63" s="845"/>
      <c r="F63" s="845"/>
      <c r="G63" s="845"/>
      <c r="H63" s="845"/>
      <c r="I63" s="845"/>
      <c r="J63" s="845"/>
    </row>
  </sheetData>
  <mergeCells count="6">
    <mergeCell ref="A1:A36"/>
    <mergeCell ref="B1:K1"/>
    <mergeCell ref="B3:H3"/>
    <mergeCell ref="B4:K4"/>
    <mergeCell ref="B18:K18"/>
    <mergeCell ref="B19:K19"/>
  </mergeCells>
  <pageMargins left="0.39370078740157483" right="0.39370078740157483" top="0.59055118110236227" bottom="0.78740157480314965" header="0" footer="0"/>
  <pageSetup paperSize="9" scale="75"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4"/>
  <sheetViews>
    <sheetView zoomScaleNormal="100" workbookViewId="0">
      <selection activeCell="B1" sqref="B1:K1"/>
    </sheetView>
  </sheetViews>
  <sheetFormatPr defaultColWidth="0" defaultRowHeight="15"/>
  <cols>
    <col min="1" max="1" width="6.5" style="289" customWidth="1"/>
    <col min="2" max="2" width="9.875" style="289" customWidth="1"/>
    <col min="3" max="3" width="37.25" style="289" customWidth="1"/>
    <col min="4" max="10" width="11.875" style="289" customWidth="1"/>
    <col min="11" max="11" width="37.25" style="289" customWidth="1"/>
    <col min="12" max="12" width="18.625" style="289" customWidth="1"/>
    <col min="13" max="16" width="21.875" style="289" customWidth="1"/>
    <col min="17" max="16384" width="0" style="289" hidden="1"/>
  </cols>
  <sheetData>
    <row r="1" spans="1:11" ht="19.7" customHeight="1">
      <c r="A1" s="1987">
        <v>187</v>
      </c>
      <c r="B1" s="2115" t="s">
        <v>1171</v>
      </c>
      <c r="C1" s="2115"/>
      <c r="D1" s="2115"/>
      <c r="E1" s="2115"/>
      <c r="F1" s="2115"/>
      <c r="G1" s="2115"/>
      <c r="H1" s="2115"/>
      <c r="I1" s="2115"/>
      <c r="J1" s="2115"/>
      <c r="K1" s="2115"/>
    </row>
    <row r="2" spans="1:11" ht="19.7" customHeight="1">
      <c r="A2" s="1987"/>
      <c r="B2" s="1234"/>
      <c r="C2" s="1234"/>
      <c r="D2" s="1234"/>
      <c r="E2" s="1234"/>
      <c r="F2" s="1234"/>
      <c r="G2" s="1234"/>
      <c r="H2" s="1234"/>
      <c r="I2" s="1234"/>
      <c r="J2" s="1234"/>
      <c r="K2" s="1235"/>
    </row>
    <row r="3" spans="1:11" ht="19.7" customHeight="1">
      <c r="A3" s="1987"/>
      <c r="B3" s="2021" t="s">
        <v>1177</v>
      </c>
      <c r="C3" s="2021"/>
      <c r="D3" s="2021"/>
      <c r="E3" s="2021"/>
      <c r="F3" s="2021"/>
      <c r="G3" s="2021"/>
      <c r="H3" s="2021"/>
      <c r="I3" s="2021"/>
      <c r="J3" s="2021"/>
      <c r="K3" s="2021"/>
    </row>
    <row r="4" spans="1:11" ht="19.7" customHeight="1">
      <c r="A4" s="1987"/>
      <c r="B4" s="2090" t="s">
        <v>1178</v>
      </c>
      <c r="C4" s="2090"/>
      <c r="D4" s="2090"/>
      <c r="E4" s="2090"/>
      <c r="F4" s="2090"/>
      <c r="G4" s="2090"/>
      <c r="H4" s="2090"/>
      <c r="I4" s="2090"/>
      <c r="J4" s="2090"/>
      <c r="K4" s="2090"/>
    </row>
    <row r="5" spans="1:11" ht="19.7" customHeight="1">
      <c r="A5" s="1987"/>
      <c r="B5" s="1217"/>
      <c r="C5" s="1217"/>
      <c r="D5" s="701"/>
      <c r="E5" s="701"/>
      <c r="F5" s="701"/>
      <c r="G5" s="845"/>
      <c r="H5" s="845"/>
      <c r="I5" s="845"/>
      <c r="J5" s="1284"/>
      <c r="K5" s="1007" t="s">
        <v>361</v>
      </c>
    </row>
    <row r="6" spans="1:11" ht="19.7" customHeight="1">
      <c r="A6" s="1987"/>
      <c r="B6" s="1237"/>
      <c r="C6" s="1201" t="s">
        <v>1096</v>
      </c>
      <c r="D6" s="1201">
        <v>2014</v>
      </c>
      <c r="E6" s="1201">
        <v>2015</v>
      </c>
      <c r="F6" s="1201">
        <v>2016</v>
      </c>
      <c r="G6" s="1201">
        <v>2017</v>
      </c>
      <c r="H6" s="1201">
        <v>2018</v>
      </c>
      <c r="I6" s="1201">
        <v>2019</v>
      </c>
      <c r="J6" s="1201">
        <v>2020</v>
      </c>
      <c r="K6" s="1202" t="s">
        <v>1097</v>
      </c>
    </row>
    <row r="7" spans="1:11" ht="6.95" customHeight="1">
      <c r="A7" s="1987"/>
      <c r="B7" s="1238"/>
      <c r="C7" s="1239"/>
      <c r="D7" s="1239"/>
      <c r="E7" s="1239"/>
      <c r="F7" s="1239"/>
      <c r="G7" s="1239"/>
      <c r="H7" s="1239"/>
      <c r="I7" s="1239"/>
      <c r="J7" s="1239"/>
      <c r="K7" s="1240"/>
    </row>
    <row r="8" spans="1:11" ht="19.7" customHeight="1">
      <c r="A8" s="1987"/>
      <c r="B8" s="1241"/>
      <c r="C8" s="1218" t="s">
        <v>886</v>
      </c>
      <c r="D8" s="533"/>
      <c r="E8" s="701"/>
      <c r="F8" s="701"/>
      <c r="G8" s="701"/>
      <c r="H8" s="701"/>
      <c r="I8" s="533"/>
      <c r="J8" s="533"/>
      <c r="K8" s="1220" t="s">
        <v>887</v>
      </c>
    </row>
    <row r="9" spans="1:11" ht="19.7" customHeight="1">
      <c r="A9" s="1987"/>
      <c r="B9" s="1088" t="s">
        <v>50</v>
      </c>
      <c r="C9" s="1221" t="s">
        <v>369</v>
      </c>
      <c r="D9" s="1231">
        <v>35489</v>
      </c>
      <c r="E9" s="696">
        <v>37335</v>
      </c>
      <c r="F9" s="696">
        <v>30840</v>
      </c>
      <c r="G9" s="696">
        <v>41830</v>
      </c>
      <c r="H9" s="696">
        <v>46841</v>
      </c>
      <c r="I9" s="1231">
        <v>51959</v>
      </c>
      <c r="J9" s="533">
        <v>64038</v>
      </c>
      <c r="K9" s="1016" t="s">
        <v>379</v>
      </c>
    </row>
    <row r="10" spans="1:11" ht="19.5" customHeight="1">
      <c r="A10" s="1987"/>
      <c r="B10" s="1088" t="s">
        <v>946</v>
      </c>
      <c r="C10" s="1221" t="s">
        <v>1066</v>
      </c>
      <c r="D10" s="1231">
        <v>176702</v>
      </c>
      <c r="E10" s="696">
        <v>190191</v>
      </c>
      <c r="F10" s="696">
        <v>190700</v>
      </c>
      <c r="G10" s="696">
        <v>182015</v>
      </c>
      <c r="H10" s="696">
        <v>185785</v>
      </c>
      <c r="I10" s="1231">
        <v>191829</v>
      </c>
      <c r="J10" s="533">
        <v>182497</v>
      </c>
      <c r="K10" s="1016" t="s">
        <v>1067</v>
      </c>
    </row>
    <row r="11" spans="1:11" ht="19.7" customHeight="1">
      <c r="A11" s="1987"/>
      <c r="B11" s="1088"/>
      <c r="C11" s="1223" t="s">
        <v>620</v>
      </c>
      <c r="D11" s="1242">
        <v>212191</v>
      </c>
      <c r="E11" s="738">
        <v>227526</v>
      </c>
      <c r="F11" s="738">
        <v>221540</v>
      </c>
      <c r="G11" s="738">
        <v>223845</v>
      </c>
      <c r="H11" s="738">
        <v>232626</v>
      </c>
      <c r="I11" s="1242">
        <v>243788</v>
      </c>
      <c r="J11" s="1243">
        <v>246535</v>
      </c>
      <c r="K11" s="1224" t="s">
        <v>635</v>
      </c>
    </row>
    <row r="12" spans="1:11" ht="19.7" customHeight="1">
      <c r="A12" s="1987"/>
      <c r="B12" s="1088"/>
      <c r="C12" s="1223" t="s">
        <v>888</v>
      </c>
      <c r="D12" s="1287"/>
      <c r="E12" s="571"/>
      <c r="F12" s="571"/>
      <c r="G12" s="571"/>
      <c r="H12" s="571"/>
      <c r="I12" s="1231"/>
      <c r="J12" s="533"/>
      <c r="K12" s="1224" t="s">
        <v>889</v>
      </c>
    </row>
    <row r="13" spans="1:11" ht="19.7" customHeight="1">
      <c r="A13" s="1987"/>
      <c r="B13" s="1088" t="s">
        <v>943</v>
      </c>
      <c r="C13" s="1221" t="s">
        <v>1066</v>
      </c>
      <c r="D13" s="1231">
        <v>159291</v>
      </c>
      <c r="E13" s="696">
        <v>200171</v>
      </c>
      <c r="F13" s="696">
        <v>168133</v>
      </c>
      <c r="G13" s="696">
        <v>123335</v>
      </c>
      <c r="H13" s="696">
        <v>109695</v>
      </c>
      <c r="I13" s="1231">
        <v>145531</v>
      </c>
      <c r="J13" s="533">
        <v>155011</v>
      </c>
      <c r="K13" s="1016" t="s">
        <v>1067</v>
      </c>
    </row>
    <row r="14" spans="1:11" ht="19.7" customHeight="1">
      <c r="A14" s="1987"/>
      <c r="B14" s="1088" t="s">
        <v>1112</v>
      </c>
      <c r="C14" s="1221" t="s">
        <v>1113</v>
      </c>
      <c r="D14" s="1231">
        <v>52900</v>
      </c>
      <c r="E14" s="696">
        <v>27355</v>
      </c>
      <c r="F14" s="696">
        <v>53407</v>
      </c>
      <c r="G14" s="696">
        <v>100510</v>
      </c>
      <c r="H14" s="696">
        <v>122931</v>
      </c>
      <c r="I14" s="1231">
        <v>98257</v>
      </c>
      <c r="J14" s="533">
        <v>91524</v>
      </c>
      <c r="K14" s="1016" t="s">
        <v>1114</v>
      </c>
    </row>
    <row r="15" spans="1:11" ht="19.7" customHeight="1">
      <c r="A15" s="1987"/>
      <c r="B15" s="1088"/>
      <c r="C15" s="1223" t="s">
        <v>620</v>
      </c>
      <c r="D15" s="1242">
        <v>212191</v>
      </c>
      <c r="E15" s="738">
        <v>227526</v>
      </c>
      <c r="F15" s="738">
        <v>221540</v>
      </c>
      <c r="G15" s="738">
        <v>223845</v>
      </c>
      <c r="H15" s="738">
        <v>232626</v>
      </c>
      <c r="I15" s="1242">
        <v>243788</v>
      </c>
      <c r="J15" s="1243">
        <v>246535</v>
      </c>
      <c r="K15" s="1224" t="s">
        <v>635</v>
      </c>
    </row>
    <row r="16" spans="1:11" ht="19.7" customHeight="1">
      <c r="A16" s="1987"/>
      <c r="B16" s="1088" t="s">
        <v>1115</v>
      </c>
      <c r="C16" s="1221" t="s">
        <v>1116</v>
      </c>
      <c r="D16" s="1231">
        <v>48123</v>
      </c>
      <c r="E16" s="1231">
        <v>22754</v>
      </c>
      <c r="F16" s="1231">
        <v>47271</v>
      </c>
      <c r="G16" s="1231">
        <v>93481</v>
      </c>
      <c r="H16" s="1231">
        <v>114131</v>
      </c>
      <c r="I16" s="1231">
        <v>88739</v>
      </c>
      <c r="J16" s="533">
        <v>79900</v>
      </c>
      <c r="K16" s="1222" t="s">
        <v>1117</v>
      </c>
    </row>
    <row r="17" spans="1:11" ht="19.7" customHeight="1">
      <c r="A17" s="1987"/>
      <c r="B17" s="377"/>
      <c r="C17" s="377"/>
      <c r="D17" s="1216"/>
      <c r="E17" s="845"/>
      <c r="F17" s="845"/>
      <c r="G17" s="845"/>
      <c r="H17" s="845"/>
      <c r="I17" s="377"/>
      <c r="J17" s="378"/>
      <c r="K17" s="373"/>
    </row>
    <row r="18" spans="1:11" ht="19.7" customHeight="1">
      <c r="A18" s="1987"/>
      <c r="B18" s="2021" t="s">
        <v>1179</v>
      </c>
      <c r="C18" s="2021"/>
      <c r="D18" s="2021"/>
      <c r="E18" s="2021"/>
      <c r="F18" s="2021"/>
      <c r="G18" s="2021"/>
      <c r="H18" s="2021"/>
      <c r="I18" s="2021"/>
      <c r="J18" s="2021"/>
      <c r="K18" s="2021"/>
    </row>
    <row r="19" spans="1:11" ht="19.7" customHeight="1">
      <c r="A19" s="1987"/>
      <c r="B19" s="2113" t="s">
        <v>1156</v>
      </c>
      <c r="C19" s="2113"/>
      <c r="D19" s="2113"/>
      <c r="E19" s="2113"/>
      <c r="F19" s="2113"/>
      <c r="G19" s="2113"/>
      <c r="H19" s="2113"/>
      <c r="I19" s="2113"/>
      <c r="J19" s="2113"/>
      <c r="K19" s="2113"/>
    </row>
    <row r="20" spans="1:11" ht="19.7" customHeight="1">
      <c r="A20" s="1987"/>
      <c r="B20" s="1217"/>
      <c r="C20" s="1217"/>
      <c r="D20" s="701"/>
      <c r="E20" s="701"/>
      <c r="F20" s="701"/>
      <c r="G20" s="845"/>
      <c r="H20" s="845"/>
      <c r="I20" s="845"/>
      <c r="J20" s="1284"/>
      <c r="K20" s="1007" t="s">
        <v>361</v>
      </c>
    </row>
    <row r="21" spans="1:11" ht="19.7" customHeight="1">
      <c r="A21" s="1987"/>
      <c r="B21" s="1244"/>
      <c r="C21" s="1201" t="s">
        <v>1096</v>
      </c>
      <c r="D21" s="1201">
        <v>2014</v>
      </c>
      <c r="E21" s="1201">
        <v>2015</v>
      </c>
      <c r="F21" s="1201">
        <v>2016</v>
      </c>
      <c r="G21" s="1006">
        <v>2017</v>
      </c>
      <c r="H21" s="1201">
        <v>2018</v>
      </c>
      <c r="I21" s="1201">
        <v>2019</v>
      </c>
      <c r="J21" s="1201">
        <v>2020</v>
      </c>
      <c r="K21" s="1202" t="s">
        <v>1097</v>
      </c>
    </row>
    <row r="22" spans="1:11" ht="6.95" customHeight="1">
      <c r="A22" s="1987"/>
      <c r="B22" s="533"/>
      <c r="C22" s="709"/>
      <c r="D22" s="709"/>
      <c r="E22" s="709"/>
      <c r="F22" s="709"/>
      <c r="G22" s="709"/>
      <c r="H22" s="709"/>
      <c r="I22" s="709"/>
      <c r="J22" s="709"/>
      <c r="K22" s="1004"/>
    </row>
    <row r="23" spans="1:11" ht="15.75" customHeight="1">
      <c r="A23" s="1987"/>
      <c r="B23" s="701"/>
      <c r="C23" s="1218" t="s">
        <v>886</v>
      </c>
      <c r="D23" s="701"/>
      <c r="E23" s="701"/>
      <c r="F23" s="701"/>
      <c r="G23" s="701"/>
      <c r="H23" s="701"/>
      <c r="I23" s="378"/>
      <c r="J23" s="701"/>
      <c r="K23" s="1220" t="s">
        <v>887</v>
      </c>
    </row>
    <row r="24" spans="1:11" ht="15.75" customHeight="1">
      <c r="A24" s="1987"/>
      <c r="B24" s="535" t="s">
        <v>1112</v>
      </c>
      <c r="C24" s="1221" t="s">
        <v>1113</v>
      </c>
      <c r="D24" s="701">
        <v>52900</v>
      </c>
      <c r="E24" s="701">
        <v>27355</v>
      </c>
      <c r="F24" s="701">
        <v>53407</v>
      </c>
      <c r="G24" s="701">
        <v>100510</v>
      </c>
      <c r="H24" s="701">
        <v>122931</v>
      </c>
      <c r="I24" s="378">
        <v>98257</v>
      </c>
      <c r="J24" s="701">
        <v>91524</v>
      </c>
      <c r="K24" s="1016" t="s">
        <v>1114</v>
      </c>
    </row>
    <row r="25" spans="1:11" ht="19.7" customHeight="1">
      <c r="A25" s="1987"/>
      <c r="B25" s="701" t="s">
        <v>966</v>
      </c>
      <c r="C25" s="1221" t="s">
        <v>1119</v>
      </c>
      <c r="D25" s="701">
        <v>517</v>
      </c>
      <c r="E25" s="701">
        <v>271</v>
      </c>
      <c r="F25" s="701">
        <v>278</v>
      </c>
      <c r="G25" s="701">
        <v>539</v>
      </c>
      <c r="H25" s="701">
        <v>606</v>
      </c>
      <c r="I25" s="378">
        <v>908</v>
      </c>
      <c r="J25" s="701">
        <v>975</v>
      </c>
      <c r="K25" s="1016" t="s">
        <v>1120</v>
      </c>
    </row>
    <row r="26" spans="1:11" ht="19.7" customHeight="1">
      <c r="A26" s="1987"/>
      <c r="B26" s="701" t="s">
        <v>978</v>
      </c>
      <c r="C26" s="1221" t="s">
        <v>1074</v>
      </c>
      <c r="D26" s="701">
        <v>7187</v>
      </c>
      <c r="E26" s="701">
        <v>10754</v>
      </c>
      <c r="F26" s="701">
        <v>12106</v>
      </c>
      <c r="G26" s="701">
        <v>19033</v>
      </c>
      <c r="H26" s="701">
        <v>23347</v>
      </c>
      <c r="I26" s="378">
        <v>25149</v>
      </c>
      <c r="J26" s="701">
        <v>23700</v>
      </c>
      <c r="K26" s="1016" t="s">
        <v>1075</v>
      </c>
    </row>
    <row r="27" spans="1:11" ht="14.25" customHeight="1">
      <c r="A27" s="1987"/>
      <c r="B27" s="701"/>
      <c r="C27" s="1223" t="s">
        <v>620</v>
      </c>
      <c r="D27" s="739">
        <v>60604</v>
      </c>
      <c r="E27" s="739">
        <v>38380</v>
      </c>
      <c r="F27" s="739">
        <v>65791</v>
      </c>
      <c r="G27" s="739">
        <v>120082</v>
      </c>
      <c r="H27" s="739">
        <v>146884</v>
      </c>
      <c r="I27" s="739">
        <v>124314</v>
      </c>
      <c r="J27" s="739">
        <v>116199</v>
      </c>
      <c r="K27" s="1224" t="s">
        <v>635</v>
      </c>
    </row>
    <row r="28" spans="1:11" ht="19.7" customHeight="1">
      <c r="A28" s="1987"/>
      <c r="B28" s="701"/>
      <c r="C28" s="1223" t="s">
        <v>888</v>
      </c>
      <c r="D28" s="377"/>
      <c r="E28" s="377"/>
      <c r="F28" s="377"/>
      <c r="G28" s="377"/>
      <c r="H28" s="377"/>
      <c r="I28" s="378"/>
      <c r="J28" s="701"/>
      <c r="K28" s="1224" t="s">
        <v>889</v>
      </c>
    </row>
    <row r="29" spans="1:11" ht="19.7" customHeight="1">
      <c r="A29" s="1987"/>
      <c r="B29" s="535" t="s">
        <v>957</v>
      </c>
      <c r="C29" s="1221" t="s">
        <v>1068</v>
      </c>
      <c r="D29" s="701">
        <v>3049</v>
      </c>
      <c r="E29" s="701">
        <v>1622</v>
      </c>
      <c r="F29" s="701">
        <v>3231</v>
      </c>
      <c r="G29" s="701">
        <v>2459</v>
      </c>
      <c r="H29" s="701">
        <v>3787</v>
      </c>
      <c r="I29" s="378">
        <v>7933</v>
      </c>
      <c r="J29" s="701">
        <v>9984</v>
      </c>
      <c r="K29" s="1016" t="s">
        <v>1180</v>
      </c>
    </row>
    <row r="30" spans="1:11" ht="19.7" customHeight="1">
      <c r="A30" s="1987"/>
      <c r="B30" s="701" t="s">
        <v>966</v>
      </c>
      <c r="C30" s="1221" t="s">
        <v>1119</v>
      </c>
      <c r="D30" s="701"/>
      <c r="E30" s="701"/>
      <c r="F30" s="701"/>
      <c r="G30" s="701"/>
      <c r="H30" s="701"/>
      <c r="I30" s="378"/>
      <c r="J30" s="701">
        <v>21542</v>
      </c>
      <c r="K30" s="1016" t="s">
        <v>1120</v>
      </c>
    </row>
    <row r="31" spans="1:11" ht="33.950000000000003" customHeight="1">
      <c r="A31" s="1987"/>
      <c r="B31" s="1067" t="s">
        <v>969</v>
      </c>
      <c r="C31" s="1221" t="s">
        <v>1158</v>
      </c>
      <c r="D31" s="701">
        <v>431</v>
      </c>
      <c r="E31" s="701">
        <v>332</v>
      </c>
      <c r="F31" s="701">
        <v>305</v>
      </c>
      <c r="G31" s="701">
        <v>545</v>
      </c>
      <c r="H31" s="701">
        <v>606</v>
      </c>
      <c r="I31" s="378">
        <v>890</v>
      </c>
      <c r="J31" s="701">
        <v>907</v>
      </c>
      <c r="K31" s="1016" t="s">
        <v>1122</v>
      </c>
    </row>
    <row r="32" spans="1:11" ht="19.7" customHeight="1">
      <c r="A32" s="1987"/>
      <c r="B32" s="701" t="s">
        <v>975</v>
      </c>
      <c r="C32" s="1221" t="s">
        <v>1074</v>
      </c>
      <c r="D32" s="701">
        <v>25565</v>
      </c>
      <c r="E32" s="701">
        <v>35155</v>
      </c>
      <c r="F32" s="701">
        <v>52266</v>
      </c>
      <c r="G32" s="701">
        <v>70343</v>
      </c>
      <c r="H32" s="701">
        <v>91344</v>
      </c>
      <c r="I32" s="378">
        <v>122026</v>
      </c>
      <c r="J32" s="701">
        <v>112872</v>
      </c>
      <c r="K32" s="1016" t="s">
        <v>1075</v>
      </c>
    </row>
    <row r="33" spans="1:11" ht="15" customHeight="1">
      <c r="A33" s="1987"/>
      <c r="B33" s="1088" t="s">
        <v>1123</v>
      </c>
      <c r="C33" s="1221" t="s">
        <v>982</v>
      </c>
      <c r="D33" s="701">
        <v>31559</v>
      </c>
      <c r="E33" s="701">
        <v>1271</v>
      </c>
      <c r="F33" s="701">
        <v>9989</v>
      </c>
      <c r="G33" s="701">
        <v>46735</v>
      </c>
      <c r="H33" s="701">
        <v>51147</v>
      </c>
      <c r="I33" s="378">
        <v>-6535</v>
      </c>
      <c r="J33" s="701">
        <v>-29106</v>
      </c>
      <c r="K33" s="1016" t="s">
        <v>983</v>
      </c>
    </row>
    <row r="34" spans="1:11" ht="15.75" customHeight="1">
      <c r="A34" s="1987"/>
      <c r="B34" s="535"/>
      <c r="C34" s="1223" t="s">
        <v>620</v>
      </c>
      <c r="D34" s="739">
        <v>60604</v>
      </c>
      <c r="E34" s="739">
        <v>38380</v>
      </c>
      <c r="F34" s="739">
        <v>65791</v>
      </c>
      <c r="G34" s="739">
        <v>120082</v>
      </c>
      <c r="H34" s="739">
        <v>146884</v>
      </c>
      <c r="I34" s="739">
        <v>124314</v>
      </c>
      <c r="J34" s="739">
        <v>116199</v>
      </c>
      <c r="K34" s="1224" t="s">
        <v>635</v>
      </c>
    </row>
    <row r="35" spans="1:11" ht="19.7" customHeight="1">
      <c r="A35" s="1987"/>
      <c r="B35" s="1088" t="s">
        <v>1124</v>
      </c>
      <c r="C35" s="1221" t="s">
        <v>985</v>
      </c>
      <c r="D35" s="533">
        <v>26782</v>
      </c>
      <c r="E35" s="533">
        <v>-3330</v>
      </c>
      <c r="F35" s="533">
        <v>3853</v>
      </c>
      <c r="G35" s="533">
        <v>39706</v>
      </c>
      <c r="H35" s="533">
        <v>42347</v>
      </c>
      <c r="I35" s="378">
        <v>-16053</v>
      </c>
      <c r="J35" s="533">
        <v>-40730</v>
      </c>
      <c r="K35" s="1222" t="s">
        <v>986</v>
      </c>
    </row>
    <row r="36" spans="1:11" ht="20.25" customHeight="1">
      <c r="B36" s="377"/>
      <c r="C36" s="378"/>
      <c r="D36" s="377"/>
      <c r="E36" s="377"/>
      <c r="F36" s="377"/>
      <c r="G36" s="377"/>
      <c r="H36" s="377"/>
      <c r="I36" s="378"/>
      <c r="J36" s="377"/>
      <c r="K36" s="373"/>
    </row>
    <row r="37" spans="1:11" ht="15.75">
      <c r="B37" s="377"/>
      <c r="C37" s="377"/>
      <c r="D37" s="377"/>
      <c r="E37" s="377"/>
      <c r="F37" s="377"/>
      <c r="G37" s="377"/>
      <c r="H37" s="377"/>
      <c r="I37" s="377"/>
      <c r="J37" s="377"/>
      <c r="K37" s="373"/>
    </row>
    <row r="38" spans="1:11" ht="15.75">
      <c r="B38" s="377"/>
      <c r="C38" s="377"/>
      <c r="D38" s="377"/>
      <c r="E38" s="377"/>
      <c r="F38" s="377"/>
      <c r="G38" s="377"/>
      <c r="H38" s="377"/>
      <c r="I38" s="377"/>
      <c r="J38" s="377"/>
      <c r="K38" s="373"/>
    </row>
    <row r="39" spans="1:11" ht="15.75">
      <c r="B39" s="377"/>
      <c r="C39" s="377"/>
      <c r="D39" s="377"/>
      <c r="E39" s="377"/>
      <c r="F39" s="377"/>
      <c r="G39" s="377"/>
      <c r="H39" s="377"/>
      <c r="I39" s="377"/>
      <c r="J39" s="377"/>
      <c r="K39" s="373"/>
    </row>
    <row r="40" spans="1:11" ht="15.75">
      <c r="B40" s="377"/>
      <c r="C40" s="377"/>
      <c r="D40" s="377"/>
      <c r="E40" s="377"/>
      <c r="F40" s="377"/>
      <c r="G40" s="377"/>
      <c r="H40" s="377"/>
      <c r="I40" s="377"/>
      <c r="J40" s="377"/>
      <c r="K40" s="373"/>
    </row>
    <row r="41" spans="1:11" ht="15.75">
      <c r="B41" s="377"/>
      <c r="C41" s="377"/>
      <c r="D41" s="377"/>
      <c r="E41" s="377"/>
      <c r="F41" s="377"/>
      <c r="G41" s="377"/>
      <c r="H41" s="377"/>
      <c r="I41" s="377"/>
      <c r="J41" s="377"/>
      <c r="K41" s="373"/>
    </row>
    <row r="42" spans="1:11" ht="15.75">
      <c r="B42" s="377"/>
      <c r="C42" s="377"/>
      <c r="D42" s="377"/>
      <c r="E42" s="377"/>
      <c r="F42" s="377"/>
      <c r="G42" s="377"/>
      <c r="H42" s="377"/>
      <c r="I42" s="377"/>
      <c r="J42" s="377"/>
      <c r="K42" s="373"/>
    </row>
    <row r="43" spans="1:11" ht="15.75">
      <c r="B43" s="377"/>
      <c r="C43" s="377"/>
      <c r="D43" s="377"/>
      <c r="E43" s="377"/>
      <c r="F43" s="377"/>
      <c r="G43" s="377"/>
      <c r="H43" s="377"/>
      <c r="I43" s="377"/>
      <c r="J43" s="377"/>
      <c r="K43" s="373"/>
    </row>
    <row r="44" spans="1:11" ht="15.75">
      <c r="B44" s="377"/>
      <c r="C44" s="377"/>
      <c r="D44" s="377"/>
      <c r="E44" s="377"/>
      <c r="F44" s="377"/>
      <c r="G44" s="377"/>
      <c r="H44" s="377"/>
      <c r="I44" s="377"/>
      <c r="J44" s="377"/>
      <c r="K44" s="373"/>
    </row>
    <row r="45" spans="1:11" ht="15.75">
      <c r="B45" s="377"/>
      <c r="C45" s="377"/>
      <c r="D45" s="377"/>
      <c r="E45" s="377"/>
      <c r="F45" s="377"/>
      <c r="G45" s="377"/>
      <c r="H45" s="377"/>
      <c r="I45" s="377"/>
      <c r="J45" s="377"/>
      <c r="K45" s="373"/>
    </row>
    <row r="46" spans="1:11" ht="15.75">
      <c r="B46" s="377"/>
      <c r="C46" s="377"/>
      <c r="D46" s="377"/>
      <c r="E46" s="377"/>
      <c r="F46" s="377"/>
      <c r="G46" s="377"/>
      <c r="H46" s="377"/>
      <c r="I46" s="377"/>
      <c r="J46" s="377"/>
      <c r="K46" s="373"/>
    </row>
    <row r="47" spans="1:11" ht="15.75">
      <c r="B47" s="377"/>
      <c r="C47" s="377"/>
      <c r="D47" s="377"/>
      <c r="E47" s="377"/>
      <c r="F47" s="377"/>
      <c r="G47" s="377"/>
      <c r="H47" s="377"/>
      <c r="I47" s="377"/>
      <c r="J47" s="377"/>
      <c r="K47" s="373"/>
    </row>
    <row r="48" spans="1:11" ht="15.75">
      <c r="B48" s="377"/>
      <c r="C48" s="377"/>
      <c r="D48" s="377"/>
      <c r="E48" s="377"/>
      <c r="F48" s="377"/>
      <c r="G48" s="377"/>
      <c r="H48" s="377"/>
      <c r="I48" s="377"/>
      <c r="J48" s="377"/>
      <c r="K48" s="373"/>
    </row>
    <row r="49" spans="2:11" ht="15.75">
      <c r="B49" s="377"/>
      <c r="C49" s="377"/>
      <c r="D49" s="377"/>
      <c r="E49" s="377"/>
      <c r="F49" s="377"/>
      <c r="G49" s="377"/>
      <c r="H49" s="377"/>
      <c r="I49" s="377"/>
      <c r="J49" s="377"/>
      <c r="K49" s="373"/>
    </row>
    <row r="50" spans="2:11" ht="15.75">
      <c r="B50" s="377"/>
      <c r="C50" s="377"/>
      <c r="D50" s="377"/>
      <c r="E50" s="377"/>
      <c r="F50" s="377"/>
      <c r="G50" s="377"/>
      <c r="H50" s="377"/>
      <c r="I50" s="377"/>
      <c r="J50" s="377"/>
      <c r="K50" s="373"/>
    </row>
    <row r="51" spans="2:11" ht="15.75">
      <c r="B51" s="377"/>
      <c r="C51" s="377"/>
      <c r="D51" s="377"/>
      <c r="E51" s="377"/>
      <c r="F51" s="377"/>
      <c r="G51" s="377"/>
      <c r="H51" s="377"/>
      <c r="I51" s="377"/>
      <c r="J51" s="377"/>
      <c r="K51" s="373"/>
    </row>
    <row r="52" spans="2:11" ht="15.75">
      <c r="B52" s="377"/>
      <c r="C52" s="377"/>
      <c r="D52" s="377"/>
      <c r="E52" s="377"/>
      <c r="F52" s="377"/>
      <c r="G52" s="377"/>
      <c r="H52" s="377"/>
      <c r="I52" s="377"/>
      <c r="J52" s="377"/>
      <c r="K52" s="373"/>
    </row>
    <row r="53" spans="2:11" ht="15.75">
      <c r="B53" s="377"/>
      <c r="C53" s="377"/>
      <c r="D53" s="377"/>
      <c r="E53" s="377"/>
      <c r="F53" s="377"/>
      <c r="G53" s="377"/>
      <c r="H53" s="377"/>
      <c r="I53" s="377"/>
      <c r="J53" s="377"/>
      <c r="K53" s="373"/>
    </row>
    <row r="54" spans="2:11" ht="15.75">
      <c r="B54" s="377"/>
      <c r="C54" s="377"/>
      <c r="D54" s="377"/>
      <c r="E54" s="377"/>
      <c r="F54" s="377"/>
      <c r="G54" s="377"/>
      <c r="H54" s="377"/>
      <c r="I54" s="377"/>
      <c r="J54" s="377"/>
      <c r="K54" s="373"/>
    </row>
    <row r="55" spans="2:11" ht="15.75">
      <c r="B55" s="377"/>
      <c r="C55" s="377"/>
      <c r="D55" s="377"/>
      <c r="E55" s="377"/>
      <c r="F55" s="377"/>
      <c r="G55" s="377"/>
      <c r="H55" s="377"/>
      <c r="I55" s="377"/>
      <c r="J55" s="377"/>
      <c r="K55" s="373"/>
    </row>
    <row r="56" spans="2:11">
      <c r="B56" s="845"/>
      <c r="C56" s="845"/>
      <c r="D56" s="845"/>
      <c r="E56" s="845"/>
      <c r="F56" s="845"/>
      <c r="G56" s="845"/>
      <c r="H56" s="845"/>
      <c r="I56" s="845"/>
      <c r="J56" s="845"/>
    </row>
    <row r="57" spans="2:11">
      <c r="B57" s="845"/>
      <c r="C57" s="845"/>
      <c r="D57" s="845"/>
      <c r="E57" s="845"/>
      <c r="F57" s="845"/>
      <c r="G57" s="845"/>
      <c r="H57" s="845"/>
      <c r="I57" s="845"/>
      <c r="J57" s="845"/>
    </row>
    <row r="58" spans="2:11">
      <c r="B58" s="845"/>
      <c r="C58" s="845"/>
      <c r="D58" s="845"/>
      <c r="E58" s="845"/>
      <c r="F58" s="845"/>
      <c r="G58" s="845"/>
      <c r="H58" s="845"/>
      <c r="I58" s="845"/>
      <c r="J58" s="845"/>
    </row>
    <row r="59" spans="2:11">
      <c r="B59" s="845"/>
      <c r="C59" s="845"/>
      <c r="D59" s="845"/>
      <c r="E59" s="845"/>
      <c r="F59" s="845"/>
      <c r="G59" s="845"/>
      <c r="H59" s="845"/>
      <c r="I59" s="845"/>
      <c r="J59" s="845"/>
    </row>
    <row r="60" spans="2:11">
      <c r="B60" s="845"/>
      <c r="C60" s="845"/>
      <c r="D60" s="845"/>
      <c r="E60" s="845"/>
      <c r="F60" s="845"/>
      <c r="G60" s="845"/>
      <c r="H60" s="845"/>
      <c r="I60" s="845"/>
      <c r="J60" s="845"/>
    </row>
    <row r="61" spans="2:11">
      <c r="B61" s="845"/>
      <c r="C61" s="845"/>
      <c r="D61" s="845"/>
      <c r="E61" s="845"/>
      <c r="F61" s="845"/>
      <c r="G61" s="845"/>
      <c r="H61" s="845"/>
      <c r="I61" s="845"/>
      <c r="J61" s="845"/>
    </row>
    <row r="62" spans="2:11">
      <c r="B62" s="845"/>
      <c r="C62" s="845"/>
      <c r="D62" s="845"/>
      <c r="E62" s="845"/>
      <c r="F62" s="845"/>
      <c r="G62" s="845"/>
      <c r="H62" s="845"/>
      <c r="I62" s="845"/>
      <c r="J62" s="845"/>
    </row>
    <row r="63" spans="2:11">
      <c r="B63" s="845"/>
      <c r="C63" s="845"/>
      <c r="D63" s="845"/>
      <c r="E63" s="845"/>
      <c r="F63" s="845"/>
      <c r="G63" s="845"/>
      <c r="H63" s="845"/>
      <c r="I63" s="845"/>
      <c r="J63" s="845"/>
    </row>
    <row r="64" spans="2:11">
      <c r="B64" s="845"/>
      <c r="C64" s="845"/>
      <c r="D64" s="845"/>
      <c r="E64" s="845"/>
      <c r="F64" s="845"/>
      <c r="G64" s="845"/>
      <c r="H64" s="845"/>
      <c r="I64" s="845"/>
      <c r="J64" s="845"/>
    </row>
  </sheetData>
  <mergeCells count="6">
    <mergeCell ref="A1:A35"/>
    <mergeCell ref="B1:K1"/>
    <mergeCell ref="B3:K3"/>
    <mergeCell ref="B4:K4"/>
    <mergeCell ref="B18:K18"/>
    <mergeCell ref="B19:K19"/>
  </mergeCells>
  <pageMargins left="0.39370078740157483" right="0.39370078740157483" top="0.78740157480314965" bottom="0.78740157480314965" header="0" footer="0"/>
  <pageSetup paperSize="9" scale="75"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zoomScaleNormal="100" workbookViewId="0">
      <selection activeCell="B1" sqref="B1:K1"/>
    </sheetView>
  </sheetViews>
  <sheetFormatPr defaultColWidth="0" defaultRowHeight="15"/>
  <cols>
    <col min="1" max="1" width="6.5" style="289" customWidth="1"/>
    <col min="2" max="2" width="9.875" style="289" customWidth="1"/>
    <col min="3" max="3" width="38.625" style="289" customWidth="1"/>
    <col min="4" max="10" width="11.375" style="289" customWidth="1"/>
    <col min="11" max="11" width="38.625" style="289" customWidth="1"/>
    <col min="12" max="12" width="20" style="289" customWidth="1"/>
    <col min="13" max="16" width="21.875" style="289" customWidth="1"/>
    <col min="17" max="16384" width="0" style="289" hidden="1"/>
  </cols>
  <sheetData>
    <row r="1" spans="1:11" ht="19.7" customHeight="1">
      <c r="A1" s="1987">
        <v>188</v>
      </c>
      <c r="B1" s="2115" t="s">
        <v>1171</v>
      </c>
      <c r="C1" s="2115"/>
      <c r="D1" s="2115"/>
      <c r="E1" s="2115"/>
      <c r="F1" s="2115"/>
      <c r="G1" s="2115"/>
      <c r="H1" s="2115"/>
      <c r="I1" s="2115"/>
      <c r="J1" s="2115"/>
      <c r="K1" s="2115"/>
    </row>
    <row r="2" spans="1:11" ht="19.7" customHeight="1">
      <c r="A2" s="1987"/>
      <c r="B2" s="1234"/>
      <c r="C2" s="1234"/>
      <c r="D2" s="1234"/>
      <c r="E2" s="1234"/>
      <c r="F2" s="1234"/>
      <c r="G2" s="1234"/>
      <c r="H2" s="1234"/>
      <c r="I2" s="1234"/>
      <c r="J2" s="1234"/>
      <c r="K2" s="1235"/>
    </row>
    <row r="3" spans="1:11" ht="19.7" customHeight="1">
      <c r="A3" s="1987"/>
      <c r="B3" s="2021" t="s">
        <v>1181</v>
      </c>
      <c r="C3" s="2021"/>
      <c r="D3" s="2021"/>
      <c r="E3" s="2021"/>
      <c r="F3" s="2021"/>
      <c r="G3" s="2021"/>
      <c r="H3" s="2021"/>
      <c r="I3" s="2021"/>
      <c r="J3" s="2021"/>
      <c r="K3" s="2021"/>
    </row>
    <row r="4" spans="1:11" ht="19.7" customHeight="1">
      <c r="A4" s="1987"/>
      <c r="B4" s="2092" t="s">
        <v>1160</v>
      </c>
      <c r="C4" s="2092"/>
      <c r="D4" s="2092"/>
      <c r="E4" s="2092"/>
      <c r="F4" s="2092"/>
      <c r="G4" s="2092"/>
      <c r="H4" s="2092"/>
      <c r="I4" s="2092"/>
      <c r="J4" s="2092"/>
      <c r="K4" s="2092"/>
    </row>
    <row r="5" spans="1:11" ht="19.7" customHeight="1">
      <c r="A5" s="1987"/>
      <c r="B5" s="1217"/>
      <c r="C5" s="1217"/>
      <c r="D5" s="701"/>
      <c r="E5" s="701"/>
      <c r="F5" s="701"/>
      <c r="G5" s="845"/>
      <c r="H5" s="845"/>
      <c r="I5" s="845"/>
      <c r="J5" s="1284"/>
      <c r="K5" s="1007" t="s">
        <v>361</v>
      </c>
    </row>
    <row r="6" spans="1:11" ht="19.7" customHeight="1">
      <c r="A6" s="1987"/>
      <c r="B6" s="1244"/>
      <c r="C6" s="1006" t="s">
        <v>1096</v>
      </c>
      <c r="D6" s="1006">
        <v>2014</v>
      </c>
      <c r="E6" s="1006">
        <v>2015</v>
      </c>
      <c r="F6" s="1006">
        <v>2016</v>
      </c>
      <c r="G6" s="1006">
        <v>2017</v>
      </c>
      <c r="H6" s="1006">
        <v>2018</v>
      </c>
      <c r="I6" s="1006">
        <v>2019</v>
      </c>
      <c r="J6" s="1201">
        <v>2020</v>
      </c>
      <c r="K6" s="1202" t="s">
        <v>1097</v>
      </c>
    </row>
    <row r="7" spans="1:11" ht="6.95" customHeight="1">
      <c r="A7" s="1987"/>
      <c r="B7" s="701"/>
      <c r="C7" s="709"/>
      <c r="D7" s="701"/>
      <c r="E7" s="701"/>
      <c r="F7" s="701"/>
      <c r="G7" s="701"/>
      <c r="H7" s="701"/>
      <c r="I7" s="709"/>
      <c r="J7" s="709"/>
      <c r="K7" s="1004"/>
    </row>
    <row r="8" spans="1:11" ht="17.100000000000001" customHeight="1">
      <c r="A8" s="1987"/>
      <c r="B8" s="701"/>
      <c r="C8" s="1218" t="s">
        <v>886</v>
      </c>
      <c r="D8" s="701"/>
      <c r="E8" s="701"/>
      <c r="F8" s="701"/>
      <c r="G8" s="701"/>
      <c r="H8" s="701"/>
      <c r="I8" s="533"/>
      <c r="J8" s="533"/>
      <c r="K8" s="1220" t="s">
        <v>887</v>
      </c>
    </row>
    <row r="9" spans="1:11" ht="17.100000000000001" customHeight="1">
      <c r="A9" s="1987"/>
      <c r="B9" s="535" t="s">
        <v>1123</v>
      </c>
      <c r="C9" s="1246" t="s">
        <v>982</v>
      </c>
      <c r="D9" s="701">
        <v>31559</v>
      </c>
      <c r="E9" s="701">
        <v>1271</v>
      </c>
      <c r="F9" s="701">
        <v>9989</v>
      </c>
      <c r="G9" s="701">
        <v>46735</v>
      </c>
      <c r="H9" s="701">
        <v>51147</v>
      </c>
      <c r="I9" s="533">
        <v>-6535</v>
      </c>
      <c r="J9" s="533">
        <v>-29106</v>
      </c>
      <c r="K9" s="700" t="s">
        <v>983</v>
      </c>
    </row>
    <row r="10" spans="1:11" ht="17.100000000000001" customHeight="1">
      <c r="A10" s="1987"/>
      <c r="B10" s="701"/>
      <c r="C10" s="1223" t="s">
        <v>620</v>
      </c>
      <c r="D10" s="739">
        <v>31559</v>
      </c>
      <c r="E10" s="739">
        <v>1271</v>
      </c>
      <c r="F10" s="739">
        <v>9989</v>
      </c>
      <c r="G10" s="739">
        <v>46735</v>
      </c>
      <c r="H10" s="739">
        <v>51147</v>
      </c>
      <c r="I10" s="739">
        <v>-6535</v>
      </c>
      <c r="J10" s="739">
        <v>-29106</v>
      </c>
      <c r="K10" s="1224" t="s">
        <v>635</v>
      </c>
    </row>
    <row r="11" spans="1:11" ht="17.100000000000001" customHeight="1">
      <c r="A11" s="1987"/>
      <c r="B11" s="701"/>
      <c r="C11" s="1223" t="s">
        <v>888</v>
      </c>
      <c r="D11" s="377"/>
      <c r="E11" s="377"/>
      <c r="F11" s="377"/>
      <c r="G11" s="377"/>
      <c r="H11" s="377"/>
      <c r="I11" s="533"/>
      <c r="J11" s="533"/>
      <c r="K11" s="1224" t="s">
        <v>889</v>
      </c>
    </row>
    <row r="12" spans="1:11" ht="48" customHeight="1">
      <c r="A12" s="1987"/>
      <c r="B12" s="1067" t="s">
        <v>989</v>
      </c>
      <c r="C12" s="1247" t="s">
        <v>990</v>
      </c>
      <c r="D12" s="1248">
        <v>-43</v>
      </c>
      <c r="E12" s="1248">
        <v>59</v>
      </c>
      <c r="F12" s="696">
        <v>159</v>
      </c>
      <c r="G12" s="696">
        <v>334</v>
      </c>
      <c r="H12" s="696">
        <v>278</v>
      </c>
      <c r="I12" s="1231">
        <v>394</v>
      </c>
      <c r="J12" s="1231">
        <v>267</v>
      </c>
      <c r="K12" s="1100" t="s">
        <v>1182</v>
      </c>
    </row>
    <row r="13" spans="1:11" ht="17.100000000000001" customHeight="1">
      <c r="A13" s="1987"/>
      <c r="B13" s="535" t="s">
        <v>1127</v>
      </c>
      <c r="C13" s="1246" t="s">
        <v>994</v>
      </c>
      <c r="D13" s="701">
        <v>31602</v>
      </c>
      <c r="E13" s="701">
        <v>1212</v>
      </c>
      <c r="F13" s="701">
        <v>9830</v>
      </c>
      <c r="G13" s="701">
        <v>46401</v>
      </c>
      <c r="H13" s="701">
        <v>50869</v>
      </c>
      <c r="I13" s="533">
        <v>-6929</v>
      </c>
      <c r="J13" s="533">
        <v>-29373</v>
      </c>
      <c r="K13" s="700" t="s">
        <v>995</v>
      </c>
    </row>
    <row r="14" spans="1:11" ht="17.100000000000001" customHeight="1">
      <c r="A14" s="1987"/>
      <c r="B14" s="701"/>
      <c r="C14" s="1223" t="s">
        <v>620</v>
      </c>
      <c r="D14" s="739">
        <v>31559</v>
      </c>
      <c r="E14" s="739">
        <v>1271</v>
      </c>
      <c r="F14" s="739">
        <v>9989</v>
      </c>
      <c r="G14" s="739">
        <v>46735</v>
      </c>
      <c r="H14" s="739">
        <v>51147</v>
      </c>
      <c r="I14" s="739">
        <v>-6535</v>
      </c>
      <c r="J14" s="739">
        <v>-29106</v>
      </c>
      <c r="K14" s="1224" t="s">
        <v>635</v>
      </c>
    </row>
    <row r="15" spans="1:11" ht="17.100000000000001" customHeight="1">
      <c r="A15" s="1987"/>
      <c r="B15" s="535" t="s">
        <v>1128</v>
      </c>
      <c r="C15" s="1246" t="s">
        <v>997</v>
      </c>
      <c r="D15" s="533">
        <v>26825</v>
      </c>
      <c r="E15" s="533">
        <v>-3389</v>
      </c>
      <c r="F15" s="533">
        <v>3694</v>
      </c>
      <c r="G15" s="533">
        <v>39372</v>
      </c>
      <c r="H15" s="533">
        <v>42069</v>
      </c>
      <c r="I15" s="533">
        <v>-16447</v>
      </c>
      <c r="J15" s="533">
        <v>-40997</v>
      </c>
      <c r="K15" s="1249" t="s">
        <v>998</v>
      </c>
    </row>
    <row r="16" spans="1:11" ht="19.7" customHeight="1">
      <c r="A16" s="1987"/>
      <c r="B16" s="845"/>
      <c r="C16" s="845"/>
      <c r="D16" s="845"/>
      <c r="E16" s="845"/>
      <c r="F16" s="845"/>
      <c r="G16" s="845"/>
      <c r="H16" s="845"/>
      <c r="I16" s="845"/>
      <c r="J16" s="1216"/>
    </row>
    <row r="17" spans="1:11" ht="19.7" customHeight="1">
      <c r="A17" s="1987"/>
      <c r="B17" s="2111" t="s">
        <v>1183</v>
      </c>
      <c r="C17" s="2111"/>
      <c r="D17" s="2111"/>
      <c r="E17" s="2111"/>
      <c r="F17" s="2111"/>
      <c r="G17" s="2111"/>
      <c r="H17" s="2111"/>
      <c r="I17" s="2111"/>
      <c r="J17" s="1250"/>
      <c r="K17" s="1251"/>
    </row>
    <row r="18" spans="1:11" ht="19.7" customHeight="1">
      <c r="A18" s="1987"/>
      <c r="B18" s="2092" t="s">
        <v>1163</v>
      </c>
      <c r="C18" s="2092"/>
      <c r="D18" s="2092"/>
      <c r="E18" s="2092"/>
      <c r="F18" s="2092"/>
      <c r="G18" s="2092"/>
      <c r="H18" s="2092"/>
      <c r="I18" s="2092"/>
      <c r="J18" s="1252"/>
      <c r="K18" s="759"/>
    </row>
    <row r="19" spans="1:11" ht="19.7" customHeight="1">
      <c r="A19" s="1987"/>
      <c r="B19" s="1217"/>
      <c r="C19" s="1217"/>
      <c r="D19" s="701"/>
      <c r="E19" s="701"/>
      <c r="F19" s="701"/>
      <c r="G19" s="845"/>
      <c r="H19" s="845"/>
      <c r="I19" s="845"/>
      <c r="J19" s="1284"/>
      <c r="K19" s="1007" t="s">
        <v>361</v>
      </c>
    </row>
    <row r="20" spans="1:11" ht="19.7" customHeight="1">
      <c r="A20" s="1987"/>
      <c r="B20" s="1200"/>
      <c r="C20" s="1006" t="s">
        <v>1096</v>
      </c>
      <c r="D20" s="1006">
        <v>2014</v>
      </c>
      <c r="E20" s="1006">
        <v>2015</v>
      </c>
      <c r="F20" s="1006">
        <v>2016</v>
      </c>
      <c r="G20" s="1006">
        <v>2017</v>
      </c>
      <c r="H20" s="1006">
        <v>2018</v>
      </c>
      <c r="I20" s="1253">
        <v>2019</v>
      </c>
      <c r="J20" s="1201">
        <v>2020</v>
      </c>
      <c r="K20" s="1202" t="s">
        <v>1097</v>
      </c>
    </row>
    <row r="21" spans="1:11" ht="6.95" customHeight="1">
      <c r="A21" s="1987"/>
      <c r="B21" s="701"/>
      <c r="C21" s="1254"/>
      <c r="D21" s="701"/>
      <c r="E21" s="701"/>
      <c r="F21" s="701"/>
      <c r="G21" s="701"/>
      <c r="H21" s="701"/>
      <c r="I21" s="377"/>
      <c r="J21" s="709"/>
      <c r="K21" s="1255"/>
    </row>
    <row r="22" spans="1:11" ht="17.100000000000001" customHeight="1">
      <c r="A22" s="1987"/>
      <c r="B22" s="701"/>
      <c r="C22" s="1223" t="s">
        <v>1164</v>
      </c>
      <c r="D22" s="701"/>
      <c r="E22" s="701"/>
      <c r="F22" s="701"/>
      <c r="G22" s="701"/>
      <c r="H22" s="701"/>
      <c r="I22" s="378"/>
      <c r="J22" s="533"/>
      <c r="K22" s="1224" t="s">
        <v>1004</v>
      </c>
    </row>
    <row r="23" spans="1:11" ht="17.100000000000001" customHeight="1">
      <c r="A23" s="1987"/>
      <c r="B23" s="1067" t="s">
        <v>1128</v>
      </c>
      <c r="C23" s="1221" t="s">
        <v>997</v>
      </c>
      <c r="D23" s="701">
        <v>26825</v>
      </c>
      <c r="E23" s="701">
        <v>-3389</v>
      </c>
      <c r="F23" s="701">
        <v>3694</v>
      </c>
      <c r="G23" s="701">
        <v>39372</v>
      </c>
      <c r="H23" s="701">
        <v>42069</v>
      </c>
      <c r="I23" s="378">
        <v>-16447</v>
      </c>
      <c r="J23" s="533">
        <v>-40997</v>
      </c>
      <c r="K23" s="1222" t="s">
        <v>998</v>
      </c>
    </row>
    <row r="24" spans="1:11" ht="17.100000000000001" customHeight="1">
      <c r="A24" s="1987"/>
      <c r="B24" s="1067" t="s">
        <v>1005</v>
      </c>
      <c r="C24" s="1221" t="s">
        <v>1080</v>
      </c>
      <c r="D24" s="1248" t="s">
        <v>405</v>
      </c>
      <c r="E24" s="701">
        <v>8367</v>
      </c>
      <c r="F24" s="1248" t="s">
        <v>405</v>
      </c>
      <c r="G24" s="1248" t="s">
        <v>405</v>
      </c>
      <c r="H24" s="1248" t="s">
        <v>405</v>
      </c>
      <c r="I24" s="1248" t="s">
        <v>405</v>
      </c>
      <c r="J24" s="1248" t="s">
        <v>405</v>
      </c>
      <c r="K24" s="1016" t="s">
        <v>1081</v>
      </c>
    </row>
    <row r="25" spans="1:11" ht="17.100000000000001" customHeight="1">
      <c r="A25" s="1987"/>
      <c r="B25" s="1067" t="s">
        <v>1008</v>
      </c>
      <c r="C25" s="1221" t="s">
        <v>1082</v>
      </c>
      <c r="D25" s="1248">
        <v>-15793</v>
      </c>
      <c r="E25" s="1248">
        <v>-21811</v>
      </c>
      <c r="F25" s="696">
        <v>-16639</v>
      </c>
      <c r="G25" s="696">
        <v>-2739</v>
      </c>
      <c r="H25" s="696">
        <v>-49</v>
      </c>
      <c r="I25" s="378">
        <v>-3297</v>
      </c>
      <c r="J25" s="533">
        <v>-5303</v>
      </c>
      <c r="K25" s="1016" t="s">
        <v>1083</v>
      </c>
    </row>
    <row r="26" spans="1:11" ht="32.450000000000003" customHeight="1">
      <c r="A26" s="1987"/>
      <c r="B26" s="1245"/>
      <c r="C26" s="1223" t="s">
        <v>1165</v>
      </c>
      <c r="D26" s="739">
        <v>11032</v>
      </c>
      <c r="E26" s="739">
        <v>-16833</v>
      </c>
      <c r="F26" s="739">
        <v>-12945</v>
      </c>
      <c r="G26" s="739">
        <v>36633</v>
      </c>
      <c r="H26" s="738">
        <v>42020</v>
      </c>
      <c r="I26" s="738">
        <v>-19744</v>
      </c>
      <c r="J26" s="738">
        <v>-46300</v>
      </c>
      <c r="K26" s="1256" t="s">
        <v>1184</v>
      </c>
    </row>
    <row r="27" spans="1:11" ht="17.100000000000001" customHeight="1">
      <c r="A27" s="1987"/>
      <c r="B27" s="1245"/>
      <c r="C27" s="1223" t="s">
        <v>1001</v>
      </c>
      <c r="D27" s="377"/>
      <c r="E27" s="377"/>
      <c r="F27" s="377"/>
      <c r="G27" s="377"/>
      <c r="H27" s="377"/>
      <c r="I27" s="378"/>
      <c r="J27" s="533"/>
      <c r="K27" s="1256" t="s">
        <v>1133</v>
      </c>
    </row>
    <row r="28" spans="1:11" ht="17.100000000000001" customHeight="1">
      <c r="A28" s="1987"/>
      <c r="B28" s="1067" t="s">
        <v>82</v>
      </c>
      <c r="C28" s="1246" t="s">
        <v>900</v>
      </c>
      <c r="D28" s="696">
        <v>5200</v>
      </c>
      <c r="E28" s="696">
        <v>5183</v>
      </c>
      <c r="F28" s="696">
        <v>6072</v>
      </c>
      <c r="G28" s="696">
        <v>7458</v>
      </c>
      <c r="H28" s="696">
        <v>10215</v>
      </c>
      <c r="I28" s="378">
        <v>10308</v>
      </c>
      <c r="J28" s="1231">
        <v>11172</v>
      </c>
      <c r="K28" s="1016" t="s">
        <v>901</v>
      </c>
    </row>
    <row r="29" spans="1:11" ht="17.100000000000001" customHeight="1">
      <c r="A29" s="1987"/>
      <c r="B29" s="1067" t="s">
        <v>383</v>
      </c>
      <c r="C29" s="845" t="s">
        <v>1099</v>
      </c>
      <c r="D29" s="696">
        <v>-4777</v>
      </c>
      <c r="E29" s="696">
        <v>-4601</v>
      </c>
      <c r="F29" s="696">
        <v>-6136</v>
      </c>
      <c r="G29" s="696">
        <v>-7029</v>
      </c>
      <c r="H29" s="696">
        <v>-8800</v>
      </c>
      <c r="I29" s="378">
        <v>-9518</v>
      </c>
      <c r="J29" s="533">
        <v>-11624</v>
      </c>
      <c r="K29" s="1222" t="s">
        <v>909</v>
      </c>
    </row>
    <row r="30" spans="1:11" ht="32.450000000000003" customHeight="1">
      <c r="A30" s="1987"/>
      <c r="B30" s="1067" t="s">
        <v>81</v>
      </c>
      <c r="C30" s="1401" t="s">
        <v>629</v>
      </c>
      <c r="D30" s="701">
        <v>1086</v>
      </c>
      <c r="E30" s="701">
        <v>1260</v>
      </c>
      <c r="F30" s="701">
        <v>-1533</v>
      </c>
      <c r="G30" s="696">
        <v>-675</v>
      </c>
      <c r="H30" s="696">
        <v>1897</v>
      </c>
      <c r="I30" s="378">
        <v>-1725</v>
      </c>
      <c r="J30" s="533">
        <v>21</v>
      </c>
      <c r="K30" s="1016" t="s">
        <v>641</v>
      </c>
    </row>
    <row r="31" spans="1:11" ht="32.450000000000003" customHeight="1">
      <c r="A31" s="1987"/>
      <c r="B31" s="1067" t="s">
        <v>80</v>
      </c>
      <c r="C31" s="1401" t="s">
        <v>630</v>
      </c>
      <c r="D31" s="696">
        <v>71</v>
      </c>
      <c r="E31" s="696">
        <v>-64</v>
      </c>
      <c r="F31" s="696">
        <v>611</v>
      </c>
      <c r="G31" s="696">
        <v>-93</v>
      </c>
      <c r="H31" s="696">
        <v>-18</v>
      </c>
      <c r="I31" s="378">
        <v>-30</v>
      </c>
      <c r="J31" s="533">
        <v>98</v>
      </c>
      <c r="K31" s="1016" t="s">
        <v>1012</v>
      </c>
    </row>
    <row r="32" spans="1:11" ht="32.450000000000003" customHeight="1">
      <c r="A32" s="1987"/>
      <c r="B32" s="1067" t="s">
        <v>1013</v>
      </c>
      <c r="C32" s="1221" t="s">
        <v>1134</v>
      </c>
      <c r="D32" s="1248">
        <v>136</v>
      </c>
      <c r="E32" s="1248">
        <v>136</v>
      </c>
      <c r="F32" s="1248">
        <v>252</v>
      </c>
      <c r="G32" s="1248">
        <v>312</v>
      </c>
      <c r="H32" s="1248">
        <v>127</v>
      </c>
      <c r="I32" s="378">
        <v>247</v>
      </c>
      <c r="J32" s="1289">
        <v>241</v>
      </c>
      <c r="K32" s="1016" t="s">
        <v>1168</v>
      </c>
    </row>
    <row r="33" spans="1:11" ht="32.450000000000003" customHeight="1">
      <c r="A33" s="1987"/>
      <c r="B33" s="1067" t="s">
        <v>1016</v>
      </c>
      <c r="C33" s="1221" t="s">
        <v>1135</v>
      </c>
      <c r="D33" s="701">
        <v>9316</v>
      </c>
      <c r="E33" s="701">
        <v>-18747</v>
      </c>
      <c r="F33" s="701">
        <v>-12211</v>
      </c>
      <c r="G33" s="701">
        <v>36660</v>
      </c>
      <c r="H33" s="696">
        <v>38599</v>
      </c>
      <c r="I33" s="378">
        <v>-19026</v>
      </c>
      <c r="J33" s="533">
        <v>-46208</v>
      </c>
      <c r="K33" s="1016" t="s">
        <v>1397</v>
      </c>
    </row>
    <row r="34" spans="1:11" ht="17.100000000000001" customHeight="1">
      <c r="A34" s="1987"/>
      <c r="B34" s="701"/>
      <c r="C34" s="1223" t="s">
        <v>620</v>
      </c>
      <c r="D34" s="1243">
        <v>11032</v>
      </c>
      <c r="E34" s="1243">
        <v>-16833</v>
      </c>
      <c r="F34" s="1243">
        <v>-12945</v>
      </c>
      <c r="G34" s="1243">
        <v>36633</v>
      </c>
      <c r="H34" s="1242">
        <v>42020</v>
      </c>
      <c r="I34" s="1242">
        <v>-19744</v>
      </c>
      <c r="J34" s="1242">
        <v>-46300</v>
      </c>
      <c r="K34" s="1224" t="s">
        <v>635</v>
      </c>
    </row>
    <row r="35" spans="1:11" ht="15.75">
      <c r="B35" s="377"/>
      <c r="C35" s="377"/>
      <c r="D35" s="845"/>
      <c r="E35" s="845"/>
      <c r="F35" s="845"/>
      <c r="G35" s="845"/>
      <c r="H35" s="845"/>
      <c r="I35" s="377"/>
      <c r="J35" s="378"/>
      <c r="K35" s="326"/>
    </row>
    <row r="36" spans="1:11">
      <c r="B36" s="845"/>
      <c r="C36" s="845"/>
      <c r="D36" s="845"/>
      <c r="E36" s="845"/>
      <c r="F36" s="845"/>
      <c r="G36" s="845"/>
      <c r="H36" s="845"/>
      <c r="I36" s="845"/>
      <c r="J36" s="845"/>
      <c r="K36" s="1257"/>
    </row>
    <row r="37" spans="1:11">
      <c r="B37" s="845"/>
      <c r="C37" s="845"/>
      <c r="D37" s="845"/>
      <c r="E37" s="845"/>
      <c r="F37" s="845"/>
      <c r="G37" s="845"/>
      <c r="H37" s="845"/>
      <c r="I37" s="845"/>
      <c r="J37" s="845"/>
      <c r="K37" s="1257"/>
    </row>
    <row r="38" spans="1:11">
      <c r="B38" s="845"/>
      <c r="C38" s="845"/>
      <c r="D38" s="845"/>
      <c r="E38" s="845"/>
      <c r="F38" s="845"/>
      <c r="G38" s="845"/>
      <c r="H38" s="845"/>
      <c r="I38" s="845"/>
      <c r="J38" s="845"/>
    </row>
    <row r="39" spans="1:11">
      <c r="B39" s="845"/>
      <c r="C39" s="845"/>
      <c r="D39" s="845"/>
      <c r="E39" s="845"/>
      <c r="F39" s="845"/>
      <c r="G39" s="845"/>
      <c r="H39" s="845"/>
      <c r="I39" s="845"/>
      <c r="J39" s="845"/>
    </row>
    <row r="40" spans="1:11">
      <c r="B40" s="845"/>
      <c r="C40" s="845"/>
      <c r="D40" s="845"/>
      <c r="E40" s="845"/>
      <c r="F40" s="845"/>
      <c r="G40" s="845"/>
      <c r="H40" s="845"/>
      <c r="I40" s="845"/>
      <c r="J40" s="845"/>
    </row>
    <row r="41" spans="1:11">
      <c r="B41" s="845"/>
      <c r="C41" s="845"/>
      <c r="D41" s="845"/>
      <c r="E41" s="845"/>
      <c r="F41" s="845"/>
      <c r="G41" s="845"/>
      <c r="H41" s="845"/>
      <c r="I41" s="845"/>
      <c r="J41" s="845"/>
    </row>
    <row r="42" spans="1:11">
      <c r="B42" s="845"/>
      <c r="C42" s="845"/>
      <c r="D42" s="845"/>
      <c r="E42" s="845"/>
      <c r="F42" s="845"/>
      <c r="G42" s="845"/>
      <c r="H42" s="845"/>
      <c r="I42" s="845"/>
      <c r="J42" s="845"/>
    </row>
    <row r="43" spans="1:11">
      <c r="B43" s="845"/>
      <c r="C43" s="845"/>
      <c r="D43" s="845"/>
      <c r="E43" s="845"/>
      <c r="F43" s="845"/>
      <c r="G43" s="845"/>
      <c r="H43" s="845"/>
      <c r="I43" s="845"/>
      <c r="J43" s="845"/>
    </row>
    <row r="44" spans="1:11">
      <c r="B44" s="845"/>
      <c r="C44" s="845"/>
      <c r="D44" s="845"/>
      <c r="E44" s="845"/>
      <c r="F44" s="845"/>
      <c r="G44" s="845"/>
      <c r="H44" s="845"/>
      <c r="I44" s="845"/>
      <c r="J44" s="845"/>
    </row>
    <row r="45" spans="1:11">
      <c r="B45" s="845"/>
      <c r="C45" s="845"/>
      <c r="D45" s="845"/>
      <c r="E45" s="845"/>
      <c r="F45" s="845"/>
      <c r="G45" s="845"/>
      <c r="H45" s="845"/>
      <c r="I45" s="845"/>
      <c r="J45" s="845"/>
    </row>
    <row r="46" spans="1:11">
      <c r="B46" s="845"/>
      <c r="C46" s="845"/>
      <c r="D46" s="845"/>
      <c r="E46" s="845"/>
      <c r="F46" s="845"/>
      <c r="G46" s="845"/>
      <c r="H46" s="845"/>
      <c r="I46" s="845"/>
      <c r="J46" s="845"/>
    </row>
    <row r="47" spans="1:11">
      <c r="B47" s="845"/>
      <c r="C47" s="845"/>
      <c r="D47" s="845"/>
      <c r="E47" s="845"/>
      <c r="F47" s="845"/>
      <c r="G47" s="845"/>
      <c r="H47" s="845"/>
      <c r="I47" s="845"/>
      <c r="J47" s="845"/>
    </row>
    <row r="48" spans="1:11">
      <c r="B48" s="845"/>
      <c r="C48" s="845"/>
      <c r="D48" s="845"/>
      <c r="E48" s="845"/>
      <c r="F48" s="845"/>
      <c r="G48" s="845"/>
      <c r="H48" s="845"/>
      <c r="I48" s="845"/>
      <c r="J48" s="845"/>
    </row>
    <row r="49" spans="2:10">
      <c r="B49" s="845"/>
      <c r="C49" s="845"/>
      <c r="D49" s="845"/>
      <c r="E49" s="845"/>
      <c r="F49" s="845"/>
      <c r="G49" s="845"/>
      <c r="H49" s="845"/>
      <c r="I49" s="845"/>
      <c r="J49" s="845"/>
    </row>
    <row r="50" spans="2:10">
      <c r="B50" s="845"/>
      <c r="C50" s="845"/>
      <c r="D50" s="845"/>
      <c r="E50" s="845"/>
      <c r="F50" s="845"/>
      <c r="G50" s="845"/>
      <c r="H50" s="845"/>
      <c r="I50" s="845"/>
      <c r="J50" s="845"/>
    </row>
    <row r="51" spans="2:10">
      <c r="B51" s="845"/>
      <c r="C51" s="845"/>
      <c r="D51" s="845"/>
      <c r="E51" s="845"/>
      <c r="F51" s="845"/>
      <c r="G51" s="845"/>
      <c r="H51" s="845"/>
      <c r="I51" s="845"/>
      <c r="J51" s="845"/>
    </row>
    <row r="52" spans="2:10">
      <c r="B52" s="845"/>
      <c r="C52" s="845"/>
      <c r="D52" s="845"/>
      <c r="E52" s="845"/>
      <c r="F52" s="845"/>
      <c r="G52" s="845"/>
      <c r="H52" s="845"/>
      <c r="I52" s="845"/>
      <c r="J52" s="845"/>
    </row>
    <row r="53" spans="2:10">
      <c r="B53" s="845"/>
      <c r="C53" s="845"/>
      <c r="D53" s="845"/>
      <c r="E53" s="845"/>
      <c r="F53" s="845"/>
      <c r="G53" s="845"/>
      <c r="H53" s="845"/>
      <c r="I53" s="845"/>
      <c r="J53" s="845"/>
    </row>
    <row r="54" spans="2:10">
      <c r="B54" s="845"/>
      <c r="C54" s="845"/>
      <c r="D54" s="845"/>
      <c r="E54" s="845"/>
      <c r="F54" s="845"/>
      <c r="G54" s="845"/>
      <c r="H54" s="845"/>
      <c r="I54" s="845"/>
      <c r="J54" s="845"/>
    </row>
    <row r="55" spans="2:10">
      <c r="B55" s="845"/>
      <c r="C55" s="845"/>
      <c r="D55" s="845"/>
      <c r="E55" s="845"/>
      <c r="F55" s="845"/>
      <c r="G55" s="845"/>
      <c r="H55" s="845"/>
      <c r="I55" s="845"/>
      <c r="J55" s="845"/>
    </row>
    <row r="56" spans="2:10">
      <c r="B56" s="845"/>
      <c r="C56" s="845"/>
      <c r="D56" s="845"/>
      <c r="E56" s="845"/>
      <c r="F56" s="845"/>
      <c r="G56" s="845"/>
      <c r="H56" s="845"/>
      <c r="I56" s="845"/>
      <c r="J56" s="845"/>
    </row>
    <row r="57" spans="2:10">
      <c r="B57" s="845"/>
      <c r="C57" s="845"/>
      <c r="D57" s="845"/>
      <c r="E57" s="845"/>
      <c r="F57" s="845"/>
      <c r="G57" s="845"/>
      <c r="H57" s="845"/>
      <c r="I57" s="845"/>
      <c r="J57" s="845"/>
    </row>
    <row r="58" spans="2:10">
      <c r="B58" s="845"/>
      <c r="C58" s="845"/>
      <c r="D58" s="845"/>
      <c r="E58" s="845"/>
      <c r="F58" s="845"/>
      <c r="G58" s="845"/>
      <c r="H58" s="845"/>
      <c r="I58" s="845"/>
      <c r="J58" s="845"/>
    </row>
    <row r="59" spans="2:10">
      <c r="B59" s="845"/>
      <c r="C59" s="845"/>
      <c r="D59" s="845"/>
      <c r="E59" s="845"/>
      <c r="F59" s="845"/>
      <c r="G59" s="845"/>
      <c r="H59" s="845"/>
      <c r="I59" s="845"/>
      <c r="J59" s="845"/>
    </row>
    <row r="60" spans="2:10">
      <c r="B60" s="845"/>
      <c r="C60" s="845"/>
      <c r="D60" s="845"/>
      <c r="E60" s="845"/>
      <c r="F60" s="845"/>
      <c r="G60" s="845"/>
      <c r="H60" s="845"/>
      <c r="I60" s="845"/>
      <c r="J60" s="845"/>
    </row>
    <row r="61" spans="2:10">
      <c r="B61" s="845"/>
      <c r="C61" s="845"/>
      <c r="D61" s="845"/>
      <c r="E61" s="845"/>
      <c r="F61" s="845"/>
      <c r="G61" s="845"/>
      <c r="H61" s="845"/>
      <c r="I61" s="845"/>
      <c r="J61" s="845"/>
    </row>
    <row r="62" spans="2:10">
      <c r="B62" s="845"/>
      <c r="C62" s="845"/>
      <c r="D62" s="845"/>
      <c r="E62" s="845"/>
      <c r="F62" s="845"/>
      <c r="G62" s="845"/>
      <c r="H62" s="845"/>
      <c r="I62" s="845"/>
      <c r="J62" s="845"/>
    </row>
    <row r="63" spans="2:10">
      <c r="B63" s="845"/>
      <c r="C63" s="845"/>
      <c r="D63" s="845"/>
      <c r="E63" s="845"/>
      <c r="F63" s="845"/>
      <c r="G63" s="845"/>
      <c r="H63" s="845"/>
      <c r="I63" s="845"/>
      <c r="J63" s="845"/>
    </row>
  </sheetData>
  <mergeCells count="6">
    <mergeCell ref="A1:A34"/>
    <mergeCell ref="B1:K1"/>
    <mergeCell ref="B3:K3"/>
    <mergeCell ref="B4:K4"/>
    <mergeCell ref="B17:I17"/>
    <mergeCell ref="B18:I18"/>
  </mergeCells>
  <pageMargins left="0.39370078740157483" right="0.39370078740157483" top="0.59055118110236227" bottom="0.59055118110236227" header="0" footer="0"/>
  <pageSetup paperSize="9" scale="75"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zoomScaleNormal="100" workbookViewId="0">
      <selection activeCell="B1" sqref="B1:L1"/>
    </sheetView>
  </sheetViews>
  <sheetFormatPr defaultColWidth="0" defaultRowHeight="15"/>
  <cols>
    <col min="1" max="1" width="6.5" style="289" customWidth="1"/>
    <col min="2" max="2" width="9.875" style="289" customWidth="1"/>
    <col min="3" max="3" width="25.5" style="289" customWidth="1"/>
    <col min="4" max="4" width="12.625" style="289" customWidth="1"/>
    <col min="5" max="5" width="21.25" style="289" customWidth="1"/>
    <col min="6" max="6" width="15.5" style="289" customWidth="1"/>
    <col min="7" max="11" width="11.5" style="289" customWidth="1"/>
    <col min="12" max="12" width="25.5" style="289" customWidth="1"/>
    <col min="13" max="1652" width="4.25" style="289" customWidth="1"/>
    <col min="1653" max="16384" width="0" style="289" hidden="1"/>
  </cols>
  <sheetData>
    <row r="1" spans="1:12" ht="19.7" customHeight="1">
      <c r="A1" s="1987">
        <v>189</v>
      </c>
      <c r="B1" s="2089" t="s">
        <v>1186</v>
      </c>
      <c r="C1" s="2089"/>
      <c r="D1" s="2089"/>
      <c r="E1" s="2089"/>
      <c r="F1" s="2089"/>
      <c r="G1" s="2089"/>
      <c r="H1" s="2089"/>
      <c r="I1" s="2089"/>
      <c r="J1" s="2089"/>
      <c r="K1" s="2089"/>
      <c r="L1" s="2089"/>
    </row>
    <row r="2" spans="1:12" ht="19.7" customHeight="1">
      <c r="A2" s="1987"/>
      <c r="B2" s="1064"/>
      <c r="C2" s="1064"/>
      <c r="D2" s="1064"/>
      <c r="E2" s="1064"/>
      <c r="F2" s="1064"/>
      <c r="G2" s="1064"/>
      <c r="H2" s="1064"/>
      <c r="I2" s="1064"/>
      <c r="J2" s="1064"/>
      <c r="K2" s="1064"/>
      <c r="L2" s="1064"/>
    </row>
    <row r="3" spans="1:12" ht="19.7" customHeight="1">
      <c r="A3" s="1987"/>
      <c r="B3" s="2111" t="s">
        <v>1187</v>
      </c>
      <c r="C3" s="2111"/>
      <c r="D3" s="2111"/>
      <c r="E3" s="2111"/>
      <c r="F3" s="2111"/>
      <c r="G3" s="2111"/>
      <c r="H3" s="2111"/>
      <c r="I3" s="2111"/>
      <c r="J3" s="2111"/>
      <c r="K3" s="2111"/>
      <c r="L3" s="2111"/>
    </row>
    <row r="4" spans="1:12" ht="19.7" customHeight="1">
      <c r="A4" s="1987"/>
      <c r="B4" s="2090" t="s">
        <v>1173</v>
      </c>
      <c r="C4" s="2090"/>
      <c r="D4" s="2090"/>
      <c r="E4" s="2090"/>
      <c r="F4" s="2090"/>
      <c r="G4" s="2090"/>
      <c r="H4" s="2090"/>
      <c r="I4" s="2090"/>
      <c r="J4" s="2090"/>
      <c r="K4" s="2090"/>
      <c r="L4" s="2090"/>
    </row>
    <row r="5" spans="1:12" ht="19.7" customHeight="1">
      <c r="A5" s="1987"/>
      <c r="B5" s="1217"/>
      <c r="C5" s="1217"/>
      <c r="D5" s="701"/>
      <c r="E5" s="701"/>
      <c r="F5" s="701"/>
      <c r="G5" s="845"/>
      <c r="H5" s="845"/>
      <c r="I5" s="845"/>
      <c r="J5" s="845"/>
      <c r="L5" s="1007" t="s">
        <v>361</v>
      </c>
    </row>
    <row r="6" spans="1:12" ht="76.5" customHeight="1">
      <c r="A6" s="1987"/>
      <c r="B6" s="1258"/>
      <c r="C6" s="372" t="s">
        <v>1188</v>
      </c>
      <c r="D6" s="1290" t="s">
        <v>1189</v>
      </c>
      <c r="E6" s="1290" t="s">
        <v>1190</v>
      </c>
      <c r="F6" s="1290" t="s">
        <v>1191</v>
      </c>
      <c r="G6" s="1290" t="s">
        <v>1192</v>
      </c>
      <c r="H6" s="1290" t="s">
        <v>1193</v>
      </c>
      <c r="I6" s="1290" t="s">
        <v>1194</v>
      </c>
      <c r="J6" s="1290" t="s">
        <v>1195</v>
      </c>
      <c r="K6" s="1290" t="s">
        <v>620</v>
      </c>
      <c r="L6" s="1010" t="s">
        <v>1196</v>
      </c>
    </row>
    <row r="7" spans="1:12" ht="90.6" customHeight="1">
      <c r="A7" s="1987"/>
      <c r="B7" s="1259"/>
      <c r="C7" s="1260"/>
      <c r="D7" s="666" t="s">
        <v>1197</v>
      </c>
      <c r="E7" s="1291" t="s">
        <v>2044</v>
      </c>
      <c r="F7" s="1291" t="s">
        <v>1198</v>
      </c>
      <c r="G7" s="1291" t="s">
        <v>1199</v>
      </c>
      <c r="H7" s="1291" t="s">
        <v>1200</v>
      </c>
      <c r="I7" s="1291" t="s">
        <v>1201</v>
      </c>
      <c r="J7" s="1291" t="s">
        <v>1202</v>
      </c>
      <c r="K7" s="1291" t="s">
        <v>1203</v>
      </c>
      <c r="L7" s="1100"/>
    </row>
    <row r="8" spans="1:12" ht="19.7" customHeight="1">
      <c r="A8" s="1987"/>
      <c r="B8" s="1262"/>
      <c r="C8" s="668"/>
      <c r="D8" s="1263" t="s">
        <v>1204</v>
      </c>
      <c r="E8" s="1292" t="s">
        <v>1205</v>
      </c>
      <c r="F8" s="522" t="s">
        <v>1206</v>
      </c>
      <c r="G8" s="522" t="s">
        <v>1207</v>
      </c>
      <c r="H8" s="522" t="s">
        <v>1208</v>
      </c>
      <c r="I8" s="522" t="s">
        <v>1209</v>
      </c>
      <c r="J8" s="522" t="s">
        <v>1210</v>
      </c>
      <c r="K8" s="522" t="s">
        <v>321</v>
      </c>
      <c r="L8" s="1393"/>
    </row>
    <row r="9" spans="1:12" ht="6.95" customHeight="1">
      <c r="A9" s="1987"/>
      <c r="B9" s="709"/>
      <c r="C9" s="709"/>
      <c r="D9" s="1203"/>
      <c r="E9" s="1204"/>
      <c r="F9" s="1204"/>
      <c r="G9" s="1204"/>
      <c r="H9" s="1204"/>
      <c r="I9" s="1204"/>
      <c r="J9" s="1204"/>
      <c r="K9" s="1013"/>
      <c r="L9" s="1224"/>
    </row>
    <row r="10" spans="1:12" ht="17.100000000000001" customHeight="1">
      <c r="A10" s="1987"/>
      <c r="B10" s="701"/>
      <c r="C10" s="1218" t="s">
        <v>886</v>
      </c>
      <c r="D10" s="701"/>
      <c r="E10" s="701"/>
      <c r="F10" s="701"/>
      <c r="G10" s="701"/>
      <c r="H10" s="701"/>
      <c r="I10" s="701"/>
      <c r="J10" s="701"/>
      <c r="K10" s="1232"/>
      <c r="L10" s="1220" t="s">
        <v>887</v>
      </c>
    </row>
    <row r="11" spans="1:12" ht="25.5" customHeight="1">
      <c r="A11" s="1987"/>
      <c r="B11" s="701"/>
      <c r="C11" s="1218"/>
      <c r="D11" s="701"/>
      <c r="E11" s="701"/>
      <c r="F11" s="701"/>
      <c r="G11" s="701"/>
      <c r="H11" s="701"/>
      <c r="I11" s="701"/>
      <c r="J11" s="701"/>
      <c r="K11" s="1232"/>
      <c r="L11" s="1224"/>
    </row>
    <row r="12" spans="1:12" ht="17.100000000000001" customHeight="1">
      <c r="A12" s="1987"/>
      <c r="B12" s="1245" t="s">
        <v>5</v>
      </c>
      <c r="C12" s="1221" t="s">
        <v>890</v>
      </c>
      <c r="D12" s="533">
        <v>3585</v>
      </c>
      <c r="E12" s="533">
        <v>111659</v>
      </c>
      <c r="F12" s="533">
        <v>38114</v>
      </c>
      <c r="G12" s="533">
        <v>5825</v>
      </c>
      <c r="H12" s="533">
        <v>4024</v>
      </c>
      <c r="I12" s="533">
        <v>33693</v>
      </c>
      <c r="J12" s="533">
        <v>512</v>
      </c>
      <c r="K12" s="1232">
        <v>197412</v>
      </c>
      <c r="L12" s="1100" t="s">
        <v>891</v>
      </c>
    </row>
    <row r="13" spans="1:12" ht="25.5" customHeight="1">
      <c r="A13" s="1987"/>
      <c r="B13" s="1245"/>
      <c r="C13" s="1221"/>
      <c r="D13" s="533"/>
      <c r="E13" s="533"/>
      <c r="F13" s="533"/>
      <c r="G13" s="533"/>
      <c r="H13" s="533"/>
      <c r="I13" s="533"/>
      <c r="J13" s="533"/>
      <c r="K13" s="1232"/>
      <c r="L13" s="1102"/>
    </row>
    <row r="14" spans="1:12" ht="17.100000000000001" customHeight="1">
      <c r="A14" s="1987"/>
      <c r="B14" s="1245"/>
      <c r="C14" s="1223" t="s">
        <v>620</v>
      </c>
      <c r="D14" s="1243">
        <v>3585</v>
      </c>
      <c r="E14" s="1243">
        <v>111659</v>
      </c>
      <c r="F14" s="1243">
        <v>38114</v>
      </c>
      <c r="G14" s="1243">
        <v>5825</v>
      </c>
      <c r="H14" s="1243">
        <v>4024</v>
      </c>
      <c r="I14" s="1243">
        <v>33693</v>
      </c>
      <c r="J14" s="1243">
        <v>512</v>
      </c>
      <c r="K14" s="1243">
        <v>197412</v>
      </c>
      <c r="L14" s="1224" t="s">
        <v>635</v>
      </c>
    </row>
    <row r="15" spans="1:12" ht="25.5" customHeight="1">
      <c r="A15" s="1987"/>
      <c r="B15" s="1245"/>
      <c r="C15" s="1223"/>
      <c r="D15" s="533"/>
      <c r="E15" s="1243"/>
      <c r="F15" s="1243"/>
      <c r="G15" s="1243"/>
      <c r="H15" s="1243"/>
      <c r="I15" s="1243"/>
      <c r="J15" s="1243"/>
      <c r="K15" s="1243"/>
      <c r="L15" s="1222"/>
    </row>
    <row r="16" spans="1:12" ht="17.100000000000001" customHeight="1">
      <c r="A16" s="1987"/>
      <c r="B16" s="1245"/>
      <c r="C16" s="1223" t="s">
        <v>888</v>
      </c>
      <c r="D16" s="701"/>
      <c r="E16" s="701"/>
      <c r="F16" s="701"/>
      <c r="G16" s="701"/>
      <c r="H16" s="533"/>
      <c r="I16" s="701"/>
      <c r="J16" s="533"/>
      <c r="K16" s="418"/>
      <c r="L16" s="1224" t="s">
        <v>889</v>
      </c>
    </row>
    <row r="17" spans="1:12" ht="25.5" customHeight="1">
      <c r="A17" s="1987"/>
      <c r="B17" s="1245"/>
      <c r="C17" s="1223"/>
      <c r="D17" s="701"/>
      <c r="E17" s="701"/>
      <c r="F17" s="701"/>
      <c r="G17" s="701"/>
      <c r="H17" s="533"/>
      <c r="I17" s="701"/>
      <c r="J17" s="533"/>
      <c r="K17" s="418"/>
      <c r="L17" s="1224"/>
    </row>
    <row r="18" spans="1:12" ht="17.100000000000001" customHeight="1">
      <c r="A18" s="1987"/>
      <c r="B18" s="1293" t="s">
        <v>382</v>
      </c>
      <c r="C18" s="1221" t="s">
        <v>364</v>
      </c>
      <c r="D18" s="533">
        <v>1389</v>
      </c>
      <c r="E18" s="533">
        <v>41646</v>
      </c>
      <c r="F18" s="533">
        <v>9636</v>
      </c>
      <c r="G18" s="533">
        <v>2179</v>
      </c>
      <c r="H18" s="533">
        <v>1501</v>
      </c>
      <c r="I18" s="533">
        <v>12489</v>
      </c>
      <c r="J18" s="533">
        <v>138</v>
      </c>
      <c r="K18" s="1232">
        <v>68978</v>
      </c>
      <c r="L18" s="1102" t="s">
        <v>636</v>
      </c>
    </row>
    <row r="19" spans="1:12" ht="25.5" customHeight="1">
      <c r="A19" s="1987"/>
      <c r="B19" s="1293"/>
      <c r="C19" s="1221"/>
      <c r="D19" s="533"/>
      <c r="E19" s="533"/>
      <c r="F19" s="533"/>
      <c r="G19" s="533"/>
      <c r="H19" s="533"/>
      <c r="I19" s="533"/>
      <c r="J19" s="533"/>
      <c r="K19" s="1232"/>
      <c r="L19" s="1102"/>
    </row>
    <row r="20" spans="1:12" ht="17.100000000000001" customHeight="1">
      <c r="A20" s="1987"/>
      <c r="B20" s="1293" t="s">
        <v>54</v>
      </c>
      <c r="C20" s="1221" t="s">
        <v>1098</v>
      </c>
      <c r="D20" s="533">
        <v>2196</v>
      </c>
      <c r="E20" s="533">
        <v>70013</v>
      </c>
      <c r="F20" s="533">
        <v>28478</v>
      </c>
      <c r="G20" s="533">
        <v>3646</v>
      </c>
      <c r="H20" s="533">
        <v>2523</v>
      </c>
      <c r="I20" s="533">
        <v>21204</v>
      </c>
      <c r="J20" s="533">
        <v>374</v>
      </c>
      <c r="K20" s="1232">
        <v>128434</v>
      </c>
      <c r="L20" s="1222" t="s">
        <v>808</v>
      </c>
    </row>
    <row r="21" spans="1:12" ht="25.5" customHeight="1">
      <c r="A21" s="1987"/>
      <c r="B21" s="1293"/>
      <c r="C21" s="1221"/>
      <c r="D21" s="533"/>
      <c r="E21" s="533"/>
      <c r="F21" s="533"/>
      <c r="G21" s="533"/>
      <c r="H21" s="533"/>
      <c r="I21" s="533"/>
      <c r="J21" s="533"/>
      <c r="K21" s="1232"/>
      <c r="L21" s="942"/>
    </row>
    <row r="22" spans="1:12" ht="17.100000000000001" customHeight="1">
      <c r="A22" s="1987"/>
      <c r="B22" s="1293"/>
      <c r="C22" s="1223" t="s">
        <v>620</v>
      </c>
      <c r="D22" s="1243">
        <v>3585</v>
      </c>
      <c r="E22" s="1243">
        <v>111659</v>
      </c>
      <c r="F22" s="1243">
        <v>38114</v>
      </c>
      <c r="G22" s="1243">
        <v>5825</v>
      </c>
      <c r="H22" s="1243">
        <v>4024</v>
      </c>
      <c r="I22" s="1243">
        <v>33693</v>
      </c>
      <c r="J22" s="1243">
        <v>512</v>
      </c>
      <c r="K22" s="1243">
        <v>197412</v>
      </c>
      <c r="L22" s="1224" t="s">
        <v>635</v>
      </c>
    </row>
    <row r="23" spans="1:12" ht="25.5" customHeight="1">
      <c r="A23" s="1987"/>
      <c r="B23" s="1293"/>
      <c r="C23" s="1223"/>
      <c r="D23" s="1243"/>
      <c r="E23" s="1243"/>
      <c r="F23" s="1243"/>
      <c r="G23" s="1243"/>
      <c r="H23" s="1243"/>
      <c r="I23" s="1243"/>
      <c r="J23" s="1243"/>
      <c r="K23" s="1243"/>
      <c r="L23" s="942"/>
    </row>
    <row r="24" spans="1:12" ht="31.35" customHeight="1">
      <c r="A24" s="1987"/>
      <c r="B24" s="1294" t="s">
        <v>383</v>
      </c>
      <c r="C24" s="1230" t="s">
        <v>1099</v>
      </c>
      <c r="D24" s="1295">
        <v>-210</v>
      </c>
      <c r="E24" s="1231">
        <v>-10005</v>
      </c>
      <c r="F24" s="1231">
        <v>-504</v>
      </c>
      <c r="G24" s="1231">
        <v>-261</v>
      </c>
      <c r="H24" s="1231">
        <v>-320</v>
      </c>
      <c r="I24" s="1231">
        <v>-324</v>
      </c>
      <c r="J24" s="1231">
        <v>0</v>
      </c>
      <c r="K24" s="1231">
        <v>-11624</v>
      </c>
      <c r="L24" s="1102" t="s">
        <v>909</v>
      </c>
    </row>
    <row r="25" spans="1:12" ht="25.5" customHeight="1">
      <c r="A25" s="1987"/>
      <c r="B25" s="1294"/>
      <c r="C25" s="1230"/>
      <c r="D25" s="1295"/>
      <c r="E25" s="1231"/>
      <c r="F25" s="1231"/>
      <c r="G25" s="1231"/>
      <c r="H25" s="1231"/>
      <c r="I25" s="1231"/>
      <c r="J25" s="1231"/>
      <c r="K25" s="1231"/>
      <c r="L25" s="942"/>
    </row>
    <row r="26" spans="1:12" ht="17.100000000000001" customHeight="1">
      <c r="A26" s="1987"/>
      <c r="B26" s="1293" t="s">
        <v>1100</v>
      </c>
      <c r="C26" s="1221" t="s">
        <v>1101</v>
      </c>
      <c r="D26" s="533">
        <v>1986</v>
      </c>
      <c r="E26" s="533">
        <v>60008</v>
      </c>
      <c r="F26" s="533">
        <v>27974</v>
      </c>
      <c r="G26" s="533">
        <v>3385</v>
      </c>
      <c r="H26" s="533">
        <v>2203</v>
      </c>
      <c r="I26" s="533">
        <v>20880</v>
      </c>
      <c r="J26" s="533">
        <v>374</v>
      </c>
      <c r="K26" s="1232">
        <v>116810</v>
      </c>
      <c r="L26" s="1222" t="s">
        <v>1102</v>
      </c>
    </row>
    <row r="27" spans="1:12">
      <c r="B27" s="845"/>
      <c r="C27" s="845"/>
      <c r="D27" s="845"/>
      <c r="E27" s="845"/>
      <c r="F27" s="845"/>
      <c r="G27" s="845"/>
      <c r="H27" s="845"/>
      <c r="I27" s="845"/>
      <c r="J27" s="845"/>
      <c r="L27" s="942"/>
    </row>
    <row r="28" spans="1:12">
      <c r="B28" s="845"/>
      <c r="C28" s="845"/>
      <c r="D28" s="845"/>
      <c r="E28" s="845"/>
      <c r="F28" s="845"/>
      <c r="G28" s="845"/>
      <c r="H28" s="845"/>
      <c r="I28" s="845"/>
      <c r="J28" s="845"/>
    </row>
    <row r="29" spans="1:12">
      <c r="B29" s="845"/>
      <c r="C29" s="845"/>
      <c r="D29" s="845"/>
      <c r="E29" s="845"/>
      <c r="F29" s="845"/>
      <c r="G29" s="845"/>
      <c r="H29" s="845"/>
      <c r="I29" s="845"/>
      <c r="J29" s="845"/>
    </row>
    <row r="30" spans="1:12">
      <c r="B30" s="845"/>
      <c r="C30" s="845"/>
      <c r="D30" s="845"/>
      <c r="E30" s="845"/>
      <c r="F30" s="845"/>
      <c r="G30" s="845"/>
      <c r="H30" s="845"/>
      <c r="I30" s="845"/>
      <c r="J30" s="845"/>
    </row>
    <row r="31" spans="1:12">
      <c r="B31" s="845"/>
      <c r="C31" s="845"/>
      <c r="D31" s="845"/>
      <c r="E31" s="845"/>
      <c r="F31" s="845"/>
      <c r="G31" s="845"/>
      <c r="H31" s="845"/>
      <c r="I31" s="845"/>
      <c r="J31" s="845"/>
    </row>
    <row r="32" spans="1:12">
      <c r="B32" s="845"/>
      <c r="C32" s="845"/>
      <c r="D32" s="845"/>
      <c r="E32" s="845"/>
      <c r="F32" s="845"/>
      <c r="G32" s="845"/>
      <c r="H32" s="845"/>
      <c r="I32" s="845"/>
      <c r="J32" s="845"/>
    </row>
    <row r="33" spans="2:10">
      <c r="B33" s="845"/>
      <c r="C33" s="845"/>
      <c r="D33" s="845"/>
      <c r="E33" s="845"/>
      <c r="F33" s="845"/>
      <c r="G33" s="845"/>
      <c r="H33" s="845"/>
      <c r="I33" s="845"/>
      <c r="J33" s="845"/>
    </row>
    <row r="34" spans="2:10">
      <c r="B34" s="845"/>
      <c r="C34" s="845"/>
      <c r="D34" s="845"/>
      <c r="E34" s="845"/>
      <c r="F34" s="845"/>
      <c r="G34" s="845"/>
      <c r="H34" s="845"/>
      <c r="I34" s="845"/>
      <c r="J34" s="845"/>
    </row>
    <row r="35" spans="2:10">
      <c r="B35" s="845"/>
      <c r="C35" s="845"/>
      <c r="D35" s="845"/>
      <c r="E35" s="845"/>
      <c r="F35" s="845"/>
      <c r="G35" s="845"/>
      <c r="H35" s="845"/>
      <c r="I35" s="845"/>
      <c r="J35" s="845"/>
    </row>
    <row r="36" spans="2:10">
      <c r="B36" s="845"/>
      <c r="C36" s="845"/>
      <c r="D36" s="845"/>
      <c r="E36" s="845"/>
      <c r="F36" s="845"/>
      <c r="G36" s="845"/>
      <c r="H36" s="845"/>
      <c r="I36" s="845"/>
      <c r="J36" s="845"/>
    </row>
    <row r="37" spans="2:10">
      <c r="B37" s="845"/>
      <c r="C37" s="845"/>
      <c r="D37" s="845"/>
      <c r="E37" s="845"/>
      <c r="F37" s="845"/>
      <c r="G37" s="845"/>
      <c r="H37" s="845"/>
      <c r="I37" s="845"/>
      <c r="J37" s="845"/>
    </row>
    <row r="38" spans="2:10">
      <c r="B38" s="845"/>
      <c r="C38" s="845"/>
      <c r="D38" s="845"/>
      <c r="E38" s="845"/>
      <c r="F38" s="845"/>
      <c r="G38" s="845"/>
      <c r="H38" s="845"/>
      <c r="I38" s="845"/>
      <c r="J38" s="845"/>
    </row>
    <row r="39" spans="2:10">
      <c r="B39" s="845"/>
      <c r="C39" s="845"/>
      <c r="D39" s="845"/>
      <c r="E39" s="845"/>
      <c r="F39" s="845"/>
      <c r="G39" s="845"/>
      <c r="H39" s="845"/>
      <c r="I39" s="845"/>
      <c r="J39" s="845"/>
    </row>
    <row r="40" spans="2:10">
      <c r="B40" s="845"/>
      <c r="C40" s="845"/>
      <c r="D40" s="845"/>
      <c r="E40" s="845"/>
      <c r="F40" s="845"/>
      <c r="G40" s="845"/>
      <c r="H40" s="845"/>
      <c r="I40" s="845"/>
      <c r="J40" s="845"/>
    </row>
    <row r="41" spans="2:10">
      <c r="B41" s="845"/>
      <c r="C41" s="845"/>
      <c r="D41" s="845"/>
      <c r="E41" s="845"/>
      <c r="F41" s="845"/>
      <c r="G41" s="845"/>
      <c r="H41" s="845"/>
      <c r="I41" s="845"/>
      <c r="J41" s="845"/>
    </row>
    <row r="42" spans="2:10">
      <c r="B42" s="845"/>
      <c r="C42" s="845"/>
      <c r="D42" s="845"/>
      <c r="E42" s="845"/>
      <c r="F42" s="845"/>
      <c r="G42" s="845"/>
      <c r="H42" s="845"/>
      <c r="I42" s="845"/>
      <c r="J42" s="845"/>
    </row>
    <row r="43" spans="2:10">
      <c r="B43" s="845"/>
      <c r="C43" s="845"/>
      <c r="D43" s="845"/>
      <c r="E43" s="845"/>
      <c r="F43" s="845"/>
      <c r="G43" s="845"/>
      <c r="H43" s="845"/>
      <c r="I43" s="845"/>
      <c r="J43" s="845"/>
    </row>
    <row r="44" spans="2:10">
      <c r="B44" s="845"/>
      <c r="C44" s="845"/>
      <c r="D44" s="845"/>
      <c r="E44" s="845"/>
      <c r="F44" s="845"/>
      <c r="G44" s="845"/>
      <c r="H44" s="845"/>
      <c r="I44" s="845"/>
      <c r="J44" s="845"/>
    </row>
    <row r="45" spans="2:10">
      <c r="B45" s="845"/>
      <c r="C45" s="845"/>
      <c r="D45" s="845"/>
      <c r="E45" s="845"/>
      <c r="F45" s="845"/>
      <c r="G45" s="845"/>
      <c r="H45" s="845"/>
      <c r="I45" s="845"/>
      <c r="J45" s="845"/>
    </row>
    <row r="46" spans="2:10">
      <c r="B46" s="845"/>
      <c r="C46" s="845"/>
      <c r="D46" s="845"/>
      <c r="E46" s="845"/>
      <c r="F46" s="845"/>
      <c r="G46" s="845"/>
      <c r="H46" s="845"/>
      <c r="I46" s="845"/>
      <c r="J46" s="845"/>
    </row>
    <row r="47" spans="2:10">
      <c r="B47" s="845"/>
      <c r="C47" s="845"/>
      <c r="D47" s="845"/>
      <c r="E47" s="845"/>
      <c r="F47" s="845"/>
      <c r="G47" s="845"/>
      <c r="H47" s="845"/>
      <c r="I47" s="845"/>
      <c r="J47" s="845"/>
    </row>
    <row r="48" spans="2:10">
      <c r="B48" s="845"/>
      <c r="C48" s="845"/>
      <c r="D48" s="845"/>
      <c r="E48" s="845"/>
      <c r="F48" s="845"/>
      <c r="G48" s="845"/>
      <c r="H48" s="845"/>
      <c r="I48" s="845"/>
      <c r="J48" s="845"/>
    </row>
    <row r="49" spans="2:10">
      <c r="B49" s="845"/>
      <c r="C49" s="845"/>
      <c r="D49" s="845"/>
      <c r="E49" s="845"/>
      <c r="F49" s="845"/>
      <c r="G49" s="845"/>
      <c r="H49" s="845"/>
      <c r="I49" s="845"/>
      <c r="J49" s="845"/>
    </row>
    <row r="50" spans="2:10">
      <c r="B50" s="845"/>
      <c r="C50" s="845"/>
      <c r="D50" s="845"/>
      <c r="E50" s="845"/>
      <c r="F50" s="845"/>
      <c r="G50" s="845"/>
      <c r="H50" s="845"/>
      <c r="I50" s="845"/>
      <c r="J50" s="845"/>
    </row>
    <row r="51" spans="2:10">
      <c r="B51" s="845"/>
      <c r="C51" s="845"/>
      <c r="D51" s="845"/>
      <c r="E51" s="845"/>
      <c r="F51" s="845"/>
      <c r="G51" s="845"/>
      <c r="H51" s="845"/>
      <c r="I51" s="845"/>
      <c r="J51" s="845"/>
    </row>
    <row r="52" spans="2:10">
      <c r="B52" s="845"/>
      <c r="C52" s="845"/>
      <c r="D52" s="845"/>
      <c r="E52" s="845"/>
      <c r="F52" s="845"/>
      <c r="G52" s="845"/>
      <c r="H52" s="845"/>
      <c r="I52" s="845"/>
      <c r="J52" s="845"/>
    </row>
    <row r="53" spans="2:10">
      <c r="B53" s="845"/>
      <c r="C53" s="845"/>
      <c r="D53" s="845"/>
      <c r="E53" s="845"/>
      <c r="F53" s="845"/>
      <c r="G53" s="845"/>
      <c r="H53" s="845"/>
      <c r="I53" s="845"/>
      <c r="J53" s="845"/>
    </row>
    <row r="54" spans="2:10">
      <c r="B54" s="845"/>
      <c r="C54" s="845"/>
      <c r="D54" s="845"/>
      <c r="E54" s="845"/>
      <c r="F54" s="845"/>
      <c r="G54" s="845"/>
      <c r="H54" s="845"/>
      <c r="I54" s="845"/>
      <c r="J54" s="845"/>
    </row>
    <row r="55" spans="2:10">
      <c r="B55" s="845"/>
      <c r="C55" s="845"/>
      <c r="D55" s="845"/>
      <c r="E55" s="845"/>
      <c r="F55" s="845"/>
      <c r="G55" s="845"/>
      <c r="H55" s="845"/>
      <c r="I55" s="845"/>
      <c r="J55" s="845"/>
    </row>
    <row r="56" spans="2:10">
      <c r="B56" s="845"/>
      <c r="C56" s="845"/>
      <c r="D56" s="845"/>
      <c r="E56" s="845"/>
      <c r="F56" s="845"/>
      <c r="G56" s="845"/>
      <c r="H56" s="845"/>
      <c r="I56" s="845"/>
      <c r="J56" s="845"/>
    </row>
    <row r="57" spans="2:10">
      <c r="B57" s="845"/>
      <c r="C57" s="845"/>
      <c r="D57" s="845"/>
      <c r="E57" s="845"/>
      <c r="F57" s="845"/>
      <c r="G57" s="845"/>
      <c r="H57" s="845"/>
      <c r="I57" s="845"/>
      <c r="J57" s="845"/>
    </row>
    <row r="58" spans="2:10">
      <c r="B58" s="845"/>
      <c r="C58" s="845"/>
      <c r="D58" s="845"/>
      <c r="E58" s="845"/>
      <c r="F58" s="845"/>
      <c r="G58" s="845"/>
      <c r="H58" s="845"/>
      <c r="I58" s="845"/>
      <c r="J58" s="845"/>
    </row>
    <row r="59" spans="2:10">
      <c r="B59" s="845"/>
      <c r="C59" s="845"/>
      <c r="D59" s="845"/>
      <c r="E59" s="845"/>
      <c r="F59" s="845"/>
      <c r="G59" s="845"/>
      <c r="H59" s="845"/>
      <c r="I59" s="845"/>
      <c r="J59" s="845"/>
    </row>
    <row r="60" spans="2:10">
      <c r="B60" s="845"/>
      <c r="C60" s="845"/>
      <c r="D60" s="845"/>
      <c r="E60" s="845"/>
      <c r="F60" s="845"/>
      <c r="G60" s="845"/>
      <c r="H60" s="845"/>
      <c r="I60" s="845"/>
      <c r="J60" s="845"/>
    </row>
    <row r="61" spans="2:10">
      <c r="B61" s="845"/>
      <c r="C61" s="845"/>
      <c r="D61" s="845"/>
      <c r="E61" s="845"/>
      <c r="F61" s="845"/>
      <c r="G61" s="845"/>
      <c r="H61" s="845"/>
      <c r="I61" s="845"/>
      <c r="J61" s="845"/>
    </row>
    <row r="62" spans="2:10">
      <c r="B62" s="845"/>
      <c r="C62" s="845"/>
      <c r="D62" s="845"/>
      <c r="E62" s="845"/>
      <c r="F62" s="845"/>
      <c r="G62" s="845"/>
      <c r="H62" s="845"/>
      <c r="I62" s="845"/>
      <c r="J62" s="845"/>
    </row>
    <row r="63" spans="2:10">
      <c r="B63" s="845"/>
      <c r="C63" s="845"/>
      <c r="D63" s="845"/>
      <c r="E63" s="845"/>
      <c r="F63" s="845"/>
      <c r="G63" s="845"/>
      <c r="H63" s="845"/>
      <c r="I63" s="845"/>
      <c r="J63" s="845"/>
    </row>
    <row r="64" spans="2:10">
      <c r="B64" s="845"/>
      <c r="C64" s="845"/>
      <c r="D64" s="845"/>
      <c r="E64" s="845"/>
      <c r="F64" s="845"/>
      <c r="G64" s="845"/>
      <c r="H64" s="845"/>
      <c r="I64" s="845"/>
      <c r="J64" s="845"/>
    </row>
    <row r="65" spans="2:10">
      <c r="B65" s="845"/>
      <c r="C65" s="845"/>
      <c r="D65" s="845"/>
      <c r="E65" s="845"/>
      <c r="F65" s="845"/>
      <c r="G65" s="845"/>
      <c r="H65" s="845"/>
      <c r="I65" s="845"/>
      <c r="J65" s="845"/>
    </row>
    <row r="66" spans="2:10">
      <c r="B66" s="845"/>
      <c r="C66" s="845"/>
      <c r="D66" s="845"/>
      <c r="E66" s="845"/>
      <c r="F66" s="845"/>
      <c r="G66" s="845"/>
      <c r="H66" s="845"/>
      <c r="I66" s="845"/>
      <c r="J66" s="845"/>
    </row>
    <row r="67" spans="2:10">
      <c r="B67" s="845"/>
      <c r="C67" s="845"/>
      <c r="D67" s="845"/>
      <c r="E67" s="845"/>
      <c r="F67" s="845"/>
      <c r="G67" s="845"/>
      <c r="H67" s="845"/>
      <c r="I67" s="845"/>
      <c r="J67" s="845"/>
    </row>
    <row r="68" spans="2:10">
      <c r="B68" s="845"/>
      <c r="C68" s="845"/>
      <c r="D68" s="845"/>
      <c r="E68" s="845"/>
      <c r="F68" s="845"/>
      <c r="G68" s="845"/>
      <c r="H68" s="845"/>
      <c r="I68" s="845"/>
      <c r="J68" s="845"/>
    </row>
    <row r="69" spans="2:10">
      <c r="B69" s="845"/>
      <c r="C69" s="845"/>
      <c r="D69" s="845"/>
      <c r="E69" s="845"/>
      <c r="F69" s="845"/>
      <c r="G69" s="845"/>
      <c r="H69" s="845"/>
      <c r="I69" s="845"/>
      <c r="J69" s="845"/>
    </row>
    <row r="70" spans="2:10">
      <c r="B70" s="845"/>
      <c r="C70" s="845"/>
      <c r="D70" s="845"/>
      <c r="E70" s="845"/>
      <c r="F70" s="845"/>
      <c r="G70" s="845"/>
      <c r="H70" s="845"/>
      <c r="I70" s="845"/>
      <c r="J70" s="845"/>
    </row>
    <row r="71" spans="2:10">
      <c r="B71" s="845"/>
      <c r="C71" s="845"/>
      <c r="D71" s="845"/>
      <c r="E71" s="845"/>
      <c r="F71" s="845"/>
      <c r="G71" s="845"/>
      <c r="H71" s="845"/>
      <c r="I71" s="845"/>
      <c r="J71" s="845"/>
    </row>
  </sheetData>
  <mergeCells count="4">
    <mergeCell ref="A1:A26"/>
    <mergeCell ref="B1:L1"/>
    <mergeCell ref="B3:L3"/>
    <mergeCell ref="B4:L4"/>
  </mergeCells>
  <pageMargins left="0.39370078740157483" right="0.39370078740157483" top="0.78740157480314965" bottom="0.78740157480314965" header="0" footer="0"/>
  <pageSetup paperSize="9" scale="75"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zoomScaleNormal="100" workbookViewId="0">
      <selection activeCell="B1" sqref="B1:L1"/>
    </sheetView>
  </sheetViews>
  <sheetFormatPr defaultColWidth="0" defaultRowHeight="15"/>
  <cols>
    <col min="1" max="1" width="6.5" style="289" customWidth="1"/>
    <col min="2" max="2" width="9.875" style="289" customWidth="1"/>
    <col min="3" max="3" width="25.5" style="289" customWidth="1"/>
    <col min="4" max="4" width="12.625" style="289" customWidth="1"/>
    <col min="5" max="5" width="21.25" style="289" customWidth="1"/>
    <col min="6" max="6" width="15.5" style="289" customWidth="1"/>
    <col min="7" max="11" width="11.5" style="289" customWidth="1"/>
    <col min="12" max="12" width="24.25" style="289" customWidth="1"/>
    <col min="13" max="1658" width="4.25" style="289" customWidth="1"/>
    <col min="1659" max="16384" width="0" style="289" hidden="1"/>
  </cols>
  <sheetData>
    <row r="1" spans="1:12" ht="19.7" customHeight="1">
      <c r="A1" s="1987">
        <v>190</v>
      </c>
      <c r="B1" s="2089" t="s">
        <v>1186</v>
      </c>
      <c r="C1" s="2089"/>
      <c r="D1" s="2089"/>
      <c r="E1" s="2089"/>
      <c r="F1" s="2089"/>
      <c r="G1" s="2089"/>
      <c r="H1" s="2089"/>
      <c r="I1" s="2089"/>
      <c r="J1" s="2089"/>
      <c r="K1" s="2089"/>
      <c r="L1" s="2089"/>
    </row>
    <row r="2" spans="1:12" ht="19.7" customHeight="1">
      <c r="A2" s="1987"/>
      <c r="B2" s="1064"/>
      <c r="C2" s="1064"/>
      <c r="D2" s="1064"/>
      <c r="E2" s="1064"/>
      <c r="F2" s="1064"/>
      <c r="G2" s="1064"/>
      <c r="H2" s="1064"/>
      <c r="I2" s="1064"/>
      <c r="J2" s="1064"/>
      <c r="K2" s="1064"/>
      <c r="L2" s="1064"/>
    </row>
    <row r="3" spans="1:12" ht="19.7" customHeight="1">
      <c r="A3" s="1987"/>
      <c r="B3" s="2116" t="s">
        <v>1211</v>
      </c>
      <c r="C3" s="2116"/>
      <c r="D3" s="2116"/>
      <c r="E3" s="2116"/>
      <c r="F3" s="2116"/>
      <c r="G3" s="2116"/>
      <c r="H3" s="2116"/>
      <c r="I3" s="2116"/>
      <c r="J3" s="2116"/>
      <c r="K3" s="2116"/>
      <c r="L3" s="2116"/>
    </row>
    <row r="4" spans="1:12" ht="19.7" customHeight="1">
      <c r="A4" s="1987"/>
      <c r="B4" s="2090" t="s">
        <v>1212</v>
      </c>
      <c r="C4" s="2090"/>
      <c r="D4" s="2090"/>
      <c r="E4" s="2090"/>
      <c r="F4" s="2090"/>
      <c r="G4" s="2090"/>
      <c r="H4" s="2090"/>
      <c r="I4" s="2090"/>
      <c r="J4" s="2090"/>
      <c r="K4" s="2090"/>
      <c r="L4" s="2090"/>
    </row>
    <row r="5" spans="1:12" ht="19.7" customHeight="1">
      <c r="A5" s="1987"/>
      <c r="B5" s="1217"/>
      <c r="C5" s="1217"/>
      <c r="D5" s="701"/>
      <c r="E5" s="701"/>
      <c r="F5" s="701"/>
      <c r="G5" s="845"/>
      <c r="H5" s="845"/>
      <c r="I5" s="845"/>
      <c r="J5" s="845"/>
      <c r="L5" s="1007" t="s">
        <v>361</v>
      </c>
    </row>
    <row r="6" spans="1:12" ht="76.5" customHeight="1">
      <c r="A6" s="1987"/>
      <c r="B6" s="1258"/>
      <c r="C6" s="372" t="s">
        <v>1188</v>
      </c>
      <c r="D6" s="1290" t="s">
        <v>1189</v>
      </c>
      <c r="E6" s="1290" t="s">
        <v>1190</v>
      </c>
      <c r="F6" s="1290" t="s">
        <v>1191</v>
      </c>
      <c r="G6" s="1290" t="s">
        <v>1192</v>
      </c>
      <c r="H6" s="1290" t="s">
        <v>1193</v>
      </c>
      <c r="I6" s="1290" t="s">
        <v>1194</v>
      </c>
      <c r="J6" s="1290" t="s">
        <v>1195</v>
      </c>
      <c r="K6" s="1290" t="s">
        <v>620</v>
      </c>
      <c r="L6" s="1010" t="s">
        <v>1196</v>
      </c>
    </row>
    <row r="7" spans="1:12" ht="90.6" customHeight="1">
      <c r="A7" s="1987"/>
      <c r="B7" s="1259"/>
      <c r="C7" s="1260"/>
      <c r="D7" s="666" t="s">
        <v>1213</v>
      </c>
      <c r="E7" s="1291" t="s">
        <v>2044</v>
      </c>
      <c r="F7" s="1291" t="s">
        <v>1198</v>
      </c>
      <c r="G7" s="1291" t="s">
        <v>1199</v>
      </c>
      <c r="H7" s="1291" t="s">
        <v>1200</v>
      </c>
      <c r="I7" s="1291" t="s">
        <v>1201</v>
      </c>
      <c r="J7" s="1291" t="s">
        <v>1202</v>
      </c>
      <c r="K7" s="1291" t="s">
        <v>1203</v>
      </c>
      <c r="L7" s="1011"/>
    </row>
    <row r="8" spans="1:12" ht="19.7" customHeight="1">
      <c r="A8" s="1987"/>
      <c r="B8" s="1262"/>
      <c r="C8" s="668"/>
      <c r="D8" s="1263" t="s">
        <v>1204</v>
      </c>
      <c r="E8" s="1292" t="s">
        <v>1205</v>
      </c>
      <c r="F8" s="522" t="s">
        <v>1206</v>
      </c>
      <c r="G8" s="522" t="s">
        <v>1207</v>
      </c>
      <c r="H8" s="522" t="s">
        <v>1208</v>
      </c>
      <c r="I8" s="522" t="s">
        <v>1209</v>
      </c>
      <c r="J8" s="522" t="s">
        <v>1210</v>
      </c>
      <c r="K8" s="522" t="s">
        <v>321</v>
      </c>
      <c r="L8" s="671"/>
    </row>
    <row r="9" spans="1:12" ht="6.75" customHeight="1">
      <c r="A9" s="1987"/>
      <c r="B9" s="709"/>
      <c r="C9" s="709"/>
      <c r="D9" s="1203"/>
      <c r="E9" s="1204"/>
      <c r="F9" s="1204"/>
      <c r="G9" s="1204"/>
      <c r="H9" s="1204"/>
      <c r="I9" s="1204"/>
      <c r="J9" s="1204"/>
      <c r="K9" s="1013"/>
      <c r="L9" s="1004"/>
    </row>
    <row r="10" spans="1:12" ht="15.6" customHeight="1">
      <c r="A10" s="1987"/>
      <c r="B10" s="535"/>
      <c r="C10" s="1218" t="s">
        <v>886</v>
      </c>
      <c r="D10" s="845"/>
      <c r="E10" s="845"/>
      <c r="F10" s="845"/>
      <c r="G10" s="845"/>
      <c r="H10" s="845"/>
      <c r="I10" s="845"/>
      <c r="J10" s="845"/>
      <c r="L10" s="1220" t="s">
        <v>887</v>
      </c>
    </row>
    <row r="11" spans="1:12" ht="4.3499999999999996" customHeight="1">
      <c r="A11" s="1987"/>
      <c r="B11" s="535"/>
      <c r="C11" s="1218"/>
      <c r="D11" s="845"/>
      <c r="E11" s="845"/>
      <c r="F11" s="845"/>
      <c r="G11" s="845"/>
      <c r="H11" s="845"/>
      <c r="I11" s="845"/>
      <c r="J11" s="845"/>
      <c r="L11" s="1220"/>
    </row>
    <row r="12" spans="1:12" ht="15.6" customHeight="1">
      <c r="A12" s="1987"/>
      <c r="B12" s="1067" t="s">
        <v>54</v>
      </c>
      <c r="C12" s="1230" t="s">
        <v>1098</v>
      </c>
      <c r="D12" s="701">
        <v>2196</v>
      </c>
      <c r="E12" s="701">
        <v>70013</v>
      </c>
      <c r="F12" s="701">
        <v>28478</v>
      </c>
      <c r="G12" s="701">
        <v>3646</v>
      </c>
      <c r="H12" s="701">
        <v>2523</v>
      </c>
      <c r="I12" s="701">
        <v>21204</v>
      </c>
      <c r="J12" s="701">
        <v>374</v>
      </c>
      <c r="K12" s="418">
        <v>128434</v>
      </c>
      <c r="L12" s="1222" t="s">
        <v>808</v>
      </c>
    </row>
    <row r="13" spans="1:12" ht="4.3499999999999996" customHeight="1">
      <c r="A13" s="1987"/>
      <c r="B13" s="1067"/>
      <c r="C13" s="1230"/>
      <c r="D13" s="701"/>
      <c r="E13" s="701"/>
      <c r="F13" s="701"/>
      <c r="G13" s="701"/>
      <c r="H13" s="701"/>
      <c r="I13" s="701"/>
      <c r="J13" s="701"/>
      <c r="K13" s="418"/>
      <c r="L13" s="1222"/>
    </row>
    <row r="14" spans="1:12" ht="15.6" customHeight="1">
      <c r="A14" s="1987"/>
      <c r="B14" s="1067"/>
      <c r="C14" s="1225" t="s">
        <v>620</v>
      </c>
      <c r="D14" s="739">
        <v>2196</v>
      </c>
      <c r="E14" s="739">
        <v>70013</v>
      </c>
      <c r="F14" s="739">
        <v>28478</v>
      </c>
      <c r="G14" s="739">
        <v>3646</v>
      </c>
      <c r="H14" s="739">
        <v>2523</v>
      </c>
      <c r="I14" s="739">
        <v>21204</v>
      </c>
      <c r="J14" s="739">
        <v>374</v>
      </c>
      <c r="K14" s="697">
        <v>128434</v>
      </c>
      <c r="L14" s="1224" t="s">
        <v>635</v>
      </c>
    </row>
    <row r="15" spans="1:12" ht="4.3499999999999996" customHeight="1">
      <c r="A15" s="1987"/>
      <c r="B15" s="1067"/>
      <c r="C15" s="1225"/>
      <c r="D15" s="739"/>
      <c r="E15" s="739"/>
      <c r="F15" s="739"/>
      <c r="G15" s="739"/>
      <c r="H15" s="739"/>
      <c r="I15" s="739"/>
      <c r="J15" s="739"/>
      <c r="K15" s="697"/>
      <c r="L15" s="1224"/>
    </row>
    <row r="16" spans="1:12" ht="15.6" customHeight="1">
      <c r="A16" s="1987"/>
      <c r="B16" s="1067"/>
      <c r="C16" s="1225" t="s">
        <v>888</v>
      </c>
      <c r="D16" s="701"/>
      <c r="E16" s="533"/>
      <c r="F16" s="701"/>
      <c r="G16" s="701"/>
      <c r="H16" s="701"/>
      <c r="I16" s="701"/>
      <c r="J16" s="701"/>
      <c r="K16" s="418"/>
      <c r="L16" s="1224" t="s">
        <v>889</v>
      </c>
    </row>
    <row r="17" spans="1:12" ht="4.3499999999999996" customHeight="1">
      <c r="A17" s="1987"/>
      <c r="B17" s="1067"/>
      <c r="C17" s="1225"/>
      <c r="D17" s="701"/>
      <c r="E17" s="533"/>
      <c r="F17" s="701"/>
      <c r="G17" s="701"/>
      <c r="H17" s="701"/>
      <c r="I17" s="701"/>
      <c r="J17" s="701"/>
      <c r="K17" s="418"/>
      <c r="L17" s="1224"/>
    </row>
    <row r="18" spans="1:12" ht="29.85" customHeight="1">
      <c r="A18" s="1987"/>
      <c r="B18" s="1067" t="s">
        <v>53</v>
      </c>
      <c r="C18" s="1230" t="s">
        <v>366</v>
      </c>
      <c r="D18" s="685">
        <v>1963</v>
      </c>
      <c r="E18" s="1264">
        <v>40458</v>
      </c>
      <c r="F18" s="685">
        <v>4470</v>
      </c>
      <c r="G18" s="685">
        <v>1250</v>
      </c>
      <c r="H18" s="1264">
        <v>792</v>
      </c>
      <c r="I18" s="685">
        <v>12157</v>
      </c>
      <c r="J18" s="1264">
        <v>106</v>
      </c>
      <c r="K18" s="685">
        <v>61196</v>
      </c>
      <c r="L18" s="1016" t="s">
        <v>799</v>
      </c>
    </row>
    <row r="19" spans="1:12" ht="4.3499999999999996" customHeight="1">
      <c r="A19" s="1987"/>
      <c r="B19" s="1067"/>
      <c r="C19" s="1230"/>
      <c r="D19" s="685"/>
      <c r="E19" s="1264"/>
      <c r="F19" s="685"/>
      <c r="G19" s="685"/>
      <c r="H19" s="1264"/>
      <c r="I19" s="685"/>
      <c r="J19" s="1264"/>
      <c r="K19" s="685"/>
      <c r="L19" s="1288"/>
    </row>
    <row r="20" spans="1:12" ht="15.6" customHeight="1">
      <c r="A20" s="1987"/>
      <c r="B20" s="1067"/>
      <c r="C20" s="1265" t="s">
        <v>893</v>
      </c>
      <c r="D20" s="701"/>
      <c r="E20" s="533"/>
      <c r="F20" s="701"/>
      <c r="G20" s="701"/>
      <c r="H20" s="701"/>
      <c r="I20" s="701"/>
      <c r="J20" s="701"/>
      <c r="K20" s="418"/>
      <c r="L20" s="1228" t="s">
        <v>916</v>
      </c>
    </row>
    <row r="21" spans="1:12" ht="4.3499999999999996" customHeight="1">
      <c r="A21" s="1987"/>
      <c r="B21" s="1067"/>
      <c r="C21" s="1265"/>
      <c r="D21" s="701"/>
      <c r="E21" s="533"/>
      <c r="F21" s="701"/>
      <c r="G21" s="701"/>
      <c r="H21" s="701"/>
      <c r="I21" s="701"/>
      <c r="J21" s="701"/>
      <c r="K21" s="418"/>
      <c r="L21" s="1228"/>
    </row>
    <row r="22" spans="1:12" ht="15.6" customHeight="1">
      <c r="A22" s="1987"/>
      <c r="B22" s="1067" t="s">
        <v>917</v>
      </c>
      <c r="C22" s="1265" t="s">
        <v>918</v>
      </c>
      <c r="D22" s="685">
        <v>1625</v>
      </c>
      <c r="E22" s="685">
        <v>33402</v>
      </c>
      <c r="F22" s="685">
        <v>3768</v>
      </c>
      <c r="G22" s="685">
        <v>1068</v>
      </c>
      <c r="H22" s="685">
        <v>615</v>
      </c>
      <c r="I22" s="685">
        <v>9883</v>
      </c>
      <c r="J22" s="685">
        <v>92</v>
      </c>
      <c r="K22" s="685">
        <v>50453</v>
      </c>
      <c r="L22" s="1228" t="s">
        <v>919</v>
      </c>
    </row>
    <row r="23" spans="1:12" ht="4.3499999999999996" customHeight="1">
      <c r="A23" s="1987"/>
      <c r="B23" s="1067"/>
      <c r="C23" s="1265"/>
      <c r="D23" s="685"/>
      <c r="E23" s="685"/>
      <c r="F23" s="685"/>
      <c r="G23" s="685"/>
      <c r="H23" s="685"/>
      <c r="I23" s="685"/>
      <c r="J23" s="685"/>
      <c r="K23" s="685"/>
      <c r="L23" s="1228"/>
    </row>
    <row r="24" spans="1:12" ht="31.35" customHeight="1">
      <c r="A24" s="1987"/>
      <c r="B24" s="1067" t="s">
        <v>920</v>
      </c>
      <c r="C24" s="1265" t="s">
        <v>1149</v>
      </c>
      <c r="D24" s="685">
        <v>334</v>
      </c>
      <c r="E24" s="685">
        <v>6484</v>
      </c>
      <c r="F24" s="685">
        <v>664</v>
      </c>
      <c r="G24" s="685">
        <v>160</v>
      </c>
      <c r="H24" s="685">
        <v>170</v>
      </c>
      <c r="I24" s="685">
        <v>2175</v>
      </c>
      <c r="J24" s="685">
        <v>13</v>
      </c>
      <c r="K24" s="685">
        <v>10000</v>
      </c>
      <c r="L24" s="1228" t="s">
        <v>1214</v>
      </c>
    </row>
    <row r="25" spans="1:12" ht="4.3499999999999996" customHeight="1">
      <c r="A25" s="1987"/>
      <c r="B25" s="1067"/>
      <c r="C25" s="1265"/>
      <c r="D25" s="685"/>
      <c r="E25" s="685"/>
      <c r="F25" s="685"/>
      <c r="G25" s="685"/>
      <c r="H25" s="685"/>
      <c r="I25" s="685"/>
      <c r="J25" s="685"/>
      <c r="K25" s="685"/>
      <c r="L25" s="1228"/>
    </row>
    <row r="26" spans="1:12" ht="46.7" customHeight="1">
      <c r="A26" s="1987"/>
      <c r="B26" s="1067" t="s">
        <v>923</v>
      </c>
      <c r="C26" s="1265" t="s">
        <v>1105</v>
      </c>
      <c r="D26" s="685">
        <v>4</v>
      </c>
      <c r="E26" s="685">
        <v>572</v>
      </c>
      <c r="F26" s="685">
        <v>38</v>
      </c>
      <c r="G26" s="685">
        <v>22</v>
      </c>
      <c r="H26" s="685">
        <v>7</v>
      </c>
      <c r="I26" s="685">
        <v>99</v>
      </c>
      <c r="J26" s="685">
        <v>1</v>
      </c>
      <c r="K26" s="685">
        <v>743</v>
      </c>
      <c r="L26" s="1228" t="s">
        <v>1215</v>
      </c>
    </row>
    <row r="27" spans="1:12" ht="4.3499999999999996" customHeight="1">
      <c r="A27" s="1987"/>
      <c r="B27" s="1067"/>
      <c r="C27" s="1265"/>
      <c r="D27" s="685"/>
      <c r="E27" s="685"/>
      <c r="F27" s="685"/>
      <c r="G27" s="685"/>
      <c r="H27" s="685"/>
      <c r="I27" s="685"/>
      <c r="J27" s="685"/>
      <c r="K27" s="685"/>
      <c r="L27" s="1016"/>
    </row>
    <row r="28" spans="1:12" ht="29.85" customHeight="1">
      <c r="A28" s="1987"/>
      <c r="B28" s="1067" t="s">
        <v>52</v>
      </c>
      <c r="C28" s="1230" t="s">
        <v>367</v>
      </c>
      <c r="D28" s="701">
        <v>23</v>
      </c>
      <c r="E28" s="701">
        <v>976</v>
      </c>
      <c r="F28" s="701">
        <v>363</v>
      </c>
      <c r="G28" s="701">
        <v>78</v>
      </c>
      <c r="H28" s="535">
        <v>107</v>
      </c>
      <c r="I28" s="701">
        <v>1628</v>
      </c>
      <c r="J28" s="535">
        <v>25</v>
      </c>
      <c r="K28" s="418">
        <v>3200</v>
      </c>
      <c r="L28" s="1016" t="s">
        <v>1107</v>
      </c>
    </row>
    <row r="29" spans="1:12" ht="4.3499999999999996" customHeight="1">
      <c r="A29" s="1987"/>
      <c r="B29" s="1067"/>
      <c r="C29" s="1230"/>
      <c r="D29" s="701"/>
      <c r="E29" s="701"/>
      <c r="F29" s="701"/>
      <c r="G29" s="701"/>
      <c r="H29" s="535"/>
      <c r="I29" s="701"/>
      <c r="J29" s="535"/>
      <c r="K29" s="418"/>
      <c r="L29" s="1016"/>
    </row>
    <row r="30" spans="1:12" ht="29.85" customHeight="1">
      <c r="A30" s="1987"/>
      <c r="B30" s="1296" t="s">
        <v>51</v>
      </c>
      <c r="C30" s="1230" t="s">
        <v>490</v>
      </c>
      <c r="D30" s="1297" t="s">
        <v>1176</v>
      </c>
      <c r="E30" s="1297" t="s">
        <v>1176</v>
      </c>
      <c r="F30" s="1297" t="s">
        <v>1176</v>
      </c>
      <c r="G30" s="1297" t="s">
        <v>1176</v>
      </c>
      <c r="H30" s="1297" t="s">
        <v>1176</v>
      </c>
      <c r="I30" s="1297" t="s">
        <v>1176</v>
      </c>
      <c r="J30" s="1297" t="s">
        <v>1176</v>
      </c>
      <c r="K30" s="1297" t="s">
        <v>1176</v>
      </c>
      <c r="L30" s="1016" t="s">
        <v>1108</v>
      </c>
    </row>
    <row r="31" spans="1:12" ht="4.3499999999999996" customHeight="1">
      <c r="A31" s="1987"/>
      <c r="B31" s="1067"/>
      <c r="C31" s="1230"/>
      <c r="D31" s="1231"/>
      <c r="E31" s="696"/>
      <c r="F31" s="696"/>
      <c r="G31" s="696"/>
      <c r="H31" s="696"/>
      <c r="I31" s="696"/>
      <c r="J31" s="696"/>
      <c r="K31" s="696"/>
      <c r="L31" s="1016"/>
    </row>
    <row r="32" spans="1:12" ht="29.85" customHeight="1">
      <c r="A32" s="1987"/>
      <c r="B32" s="1045" t="s">
        <v>50</v>
      </c>
      <c r="C32" s="1230" t="s">
        <v>369</v>
      </c>
      <c r="D32" s="701">
        <v>210</v>
      </c>
      <c r="E32" s="533">
        <v>28579</v>
      </c>
      <c r="F32" s="701">
        <v>23645</v>
      </c>
      <c r="G32" s="701">
        <v>2318</v>
      </c>
      <c r="H32" s="533">
        <v>1624</v>
      </c>
      <c r="I32" s="701">
        <v>7419</v>
      </c>
      <c r="J32" s="533">
        <v>243</v>
      </c>
      <c r="K32" s="418">
        <v>64038</v>
      </c>
      <c r="L32" s="1016" t="s">
        <v>379</v>
      </c>
    </row>
    <row r="33" spans="1:12" ht="4.3499999999999996" customHeight="1">
      <c r="A33" s="1987"/>
      <c r="B33" s="1045"/>
      <c r="C33" s="1230"/>
      <c r="D33" s="701"/>
      <c r="E33" s="533"/>
      <c r="F33" s="701"/>
      <c r="G33" s="701"/>
      <c r="H33" s="533"/>
      <c r="I33" s="701"/>
      <c r="J33" s="533"/>
      <c r="K33" s="418"/>
      <c r="L33" s="1288"/>
    </row>
    <row r="34" spans="1:12" ht="15.6" customHeight="1">
      <c r="A34" s="1987"/>
      <c r="B34" s="1067"/>
      <c r="C34" s="1225" t="s">
        <v>620</v>
      </c>
      <c r="D34" s="739">
        <v>2196</v>
      </c>
      <c r="E34" s="739">
        <v>70013</v>
      </c>
      <c r="F34" s="739">
        <v>28478</v>
      </c>
      <c r="G34" s="739">
        <v>3646</v>
      </c>
      <c r="H34" s="739">
        <v>2523</v>
      </c>
      <c r="I34" s="739">
        <v>21204</v>
      </c>
      <c r="J34" s="739">
        <v>374</v>
      </c>
      <c r="K34" s="697">
        <v>128434</v>
      </c>
      <c r="L34" s="1224" t="s">
        <v>635</v>
      </c>
    </row>
    <row r="35" spans="1:12" ht="4.3499999999999996" customHeight="1">
      <c r="A35" s="1987"/>
      <c r="B35" s="1067"/>
      <c r="C35" s="1225"/>
      <c r="D35" s="739"/>
      <c r="E35" s="739"/>
      <c r="F35" s="739"/>
      <c r="G35" s="739"/>
      <c r="H35" s="739"/>
      <c r="I35" s="739"/>
      <c r="J35" s="739"/>
      <c r="K35" s="697"/>
      <c r="L35" s="1224"/>
    </row>
    <row r="36" spans="1:12" ht="29.85" customHeight="1">
      <c r="A36" s="1987"/>
      <c r="B36" s="1045" t="s">
        <v>384</v>
      </c>
      <c r="C36" s="1230" t="s">
        <v>371</v>
      </c>
      <c r="D36" s="533">
        <v>0</v>
      </c>
      <c r="E36" s="533">
        <v>18574</v>
      </c>
      <c r="F36" s="701">
        <v>23141</v>
      </c>
      <c r="G36" s="701">
        <v>2057</v>
      </c>
      <c r="H36" s="533">
        <v>1304</v>
      </c>
      <c r="I36" s="701">
        <v>7095</v>
      </c>
      <c r="J36" s="533">
        <v>243</v>
      </c>
      <c r="K36" s="418">
        <v>52414</v>
      </c>
      <c r="L36" s="1222" t="s">
        <v>1109</v>
      </c>
    </row>
    <row r="37" spans="1:12">
      <c r="B37" s="845"/>
      <c r="C37" s="845"/>
      <c r="D37" s="845"/>
      <c r="E37" s="845"/>
      <c r="F37" s="845"/>
      <c r="G37" s="845"/>
      <c r="H37" s="845"/>
      <c r="I37" s="845"/>
      <c r="J37" s="845"/>
    </row>
    <row r="38" spans="1:12">
      <c r="B38" s="845"/>
      <c r="C38" s="845"/>
      <c r="D38" s="845"/>
      <c r="E38" s="845"/>
      <c r="F38" s="845"/>
      <c r="G38" s="845"/>
      <c r="H38" s="845"/>
      <c r="I38" s="845"/>
      <c r="J38" s="845"/>
    </row>
    <row r="39" spans="1:12">
      <c r="B39" s="845"/>
      <c r="C39" s="845"/>
      <c r="D39" s="845"/>
      <c r="E39" s="845"/>
      <c r="F39" s="845"/>
      <c r="G39" s="845"/>
      <c r="H39" s="845"/>
      <c r="I39" s="845"/>
      <c r="J39" s="845"/>
    </row>
    <row r="40" spans="1:12">
      <c r="B40" s="845"/>
      <c r="C40" s="845"/>
      <c r="D40" s="845"/>
      <c r="E40" s="845"/>
      <c r="F40" s="845"/>
      <c r="G40" s="845"/>
      <c r="H40" s="845"/>
      <c r="I40" s="845"/>
      <c r="J40" s="845"/>
    </row>
    <row r="41" spans="1:12">
      <c r="B41" s="845"/>
      <c r="C41" s="845"/>
      <c r="D41" s="845"/>
      <c r="E41" s="845"/>
      <c r="F41" s="845"/>
      <c r="G41" s="845"/>
      <c r="H41" s="845"/>
      <c r="I41" s="845"/>
      <c r="J41" s="845"/>
    </row>
    <row r="42" spans="1:12">
      <c r="B42" s="845"/>
      <c r="C42" s="845"/>
      <c r="D42" s="845"/>
      <c r="E42" s="845"/>
      <c r="F42" s="845"/>
      <c r="G42" s="845"/>
      <c r="H42" s="845"/>
      <c r="I42" s="845"/>
      <c r="J42" s="845"/>
    </row>
    <row r="43" spans="1:12">
      <c r="B43" s="845"/>
      <c r="C43" s="845"/>
      <c r="D43" s="845"/>
      <c r="E43" s="845"/>
      <c r="F43" s="845"/>
      <c r="G43" s="845"/>
      <c r="H43" s="845"/>
      <c r="I43" s="845"/>
      <c r="J43" s="845"/>
    </row>
    <row r="44" spans="1:12">
      <c r="B44" s="845"/>
      <c r="C44" s="845"/>
      <c r="D44" s="845"/>
      <c r="E44" s="845"/>
      <c r="F44" s="845"/>
      <c r="G44" s="845"/>
      <c r="H44" s="845"/>
      <c r="I44" s="845"/>
      <c r="J44" s="845"/>
    </row>
    <row r="45" spans="1:12">
      <c r="B45" s="845"/>
      <c r="C45" s="845"/>
      <c r="D45" s="845"/>
      <c r="E45" s="845"/>
      <c r="F45" s="845"/>
      <c r="G45" s="845"/>
      <c r="H45" s="845"/>
      <c r="I45" s="845"/>
      <c r="J45" s="845"/>
    </row>
    <row r="46" spans="1:12">
      <c r="B46" s="845"/>
      <c r="C46" s="845"/>
      <c r="D46" s="845"/>
      <c r="E46" s="845"/>
      <c r="F46" s="845"/>
      <c r="G46" s="845"/>
      <c r="H46" s="845"/>
      <c r="I46" s="845"/>
      <c r="J46" s="845"/>
    </row>
    <row r="47" spans="1:12">
      <c r="B47" s="845"/>
      <c r="C47" s="845"/>
      <c r="D47" s="845"/>
      <c r="E47" s="845"/>
      <c r="F47" s="845"/>
      <c r="G47" s="845"/>
      <c r="H47" s="845"/>
      <c r="I47" s="845"/>
      <c r="J47" s="845"/>
    </row>
    <row r="48" spans="1:12">
      <c r="B48" s="845"/>
      <c r="C48" s="845"/>
      <c r="D48" s="845"/>
      <c r="E48" s="845"/>
      <c r="F48" s="845"/>
      <c r="G48" s="845"/>
      <c r="H48" s="845"/>
      <c r="I48" s="845"/>
      <c r="J48" s="845"/>
    </row>
    <row r="49" spans="2:10">
      <c r="B49" s="845"/>
      <c r="C49" s="845"/>
      <c r="D49" s="845"/>
      <c r="E49" s="845"/>
      <c r="F49" s="845"/>
      <c r="G49" s="845"/>
      <c r="H49" s="845"/>
      <c r="I49" s="845"/>
      <c r="J49" s="845"/>
    </row>
    <row r="50" spans="2:10">
      <c r="B50" s="845"/>
      <c r="C50" s="845"/>
      <c r="D50" s="845"/>
      <c r="E50" s="845"/>
      <c r="F50" s="845"/>
      <c r="G50" s="845"/>
      <c r="H50" s="845"/>
      <c r="I50" s="845"/>
      <c r="J50" s="845"/>
    </row>
    <row r="51" spans="2:10">
      <c r="B51" s="845"/>
      <c r="C51" s="845"/>
      <c r="D51" s="845"/>
      <c r="E51" s="845"/>
      <c r="F51" s="845"/>
      <c r="G51" s="845"/>
      <c r="H51" s="845"/>
      <c r="I51" s="845"/>
      <c r="J51" s="845"/>
    </row>
    <row r="52" spans="2:10">
      <c r="B52" s="845"/>
      <c r="C52" s="845"/>
      <c r="D52" s="845"/>
      <c r="E52" s="845"/>
      <c r="F52" s="845"/>
      <c r="G52" s="845"/>
      <c r="H52" s="845"/>
      <c r="I52" s="845"/>
      <c r="J52" s="845"/>
    </row>
    <row r="53" spans="2:10">
      <c r="B53" s="845"/>
      <c r="C53" s="845"/>
      <c r="D53" s="845"/>
      <c r="E53" s="845"/>
      <c r="F53" s="845"/>
      <c r="G53" s="845"/>
      <c r="H53" s="845"/>
      <c r="I53" s="845"/>
      <c r="J53" s="845"/>
    </row>
    <row r="54" spans="2:10">
      <c r="B54" s="845"/>
      <c r="C54" s="845"/>
      <c r="D54" s="845"/>
      <c r="E54" s="845"/>
      <c r="F54" s="845"/>
      <c r="G54" s="845"/>
      <c r="H54" s="845"/>
      <c r="I54" s="845"/>
      <c r="J54" s="845"/>
    </row>
    <row r="55" spans="2:10">
      <c r="B55" s="845"/>
      <c r="C55" s="845"/>
      <c r="D55" s="845"/>
      <c r="E55" s="845"/>
      <c r="F55" s="845"/>
      <c r="G55" s="845"/>
      <c r="H55" s="845"/>
      <c r="I55" s="845"/>
      <c r="J55" s="845"/>
    </row>
    <row r="56" spans="2:10">
      <c r="B56" s="845"/>
      <c r="C56" s="845"/>
      <c r="D56" s="845"/>
      <c r="E56" s="845"/>
      <c r="F56" s="845"/>
      <c r="G56" s="845"/>
      <c r="H56" s="845"/>
      <c r="I56" s="845"/>
      <c r="J56" s="845"/>
    </row>
    <row r="57" spans="2:10">
      <c r="B57" s="845"/>
      <c r="C57" s="845"/>
      <c r="D57" s="845"/>
      <c r="E57" s="845"/>
      <c r="F57" s="845"/>
      <c r="G57" s="845"/>
      <c r="H57" s="845"/>
      <c r="I57" s="845"/>
      <c r="J57" s="845"/>
    </row>
    <row r="58" spans="2:10">
      <c r="B58" s="845"/>
      <c r="C58" s="845"/>
      <c r="D58" s="845"/>
      <c r="E58" s="845"/>
      <c r="F58" s="845"/>
      <c r="G58" s="845"/>
      <c r="H58" s="845"/>
      <c r="I58" s="845"/>
      <c r="J58" s="845"/>
    </row>
    <row r="59" spans="2:10">
      <c r="B59" s="845"/>
      <c r="C59" s="845"/>
      <c r="D59" s="845"/>
      <c r="E59" s="845"/>
      <c r="F59" s="845"/>
      <c r="G59" s="845"/>
      <c r="H59" s="845"/>
      <c r="I59" s="845"/>
      <c r="J59" s="845"/>
    </row>
    <row r="60" spans="2:10">
      <c r="B60" s="845"/>
      <c r="C60" s="845"/>
      <c r="D60" s="845"/>
      <c r="E60" s="845"/>
      <c r="F60" s="845"/>
      <c r="G60" s="845"/>
      <c r="H60" s="845"/>
      <c r="I60" s="845"/>
      <c r="J60" s="845"/>
    </row>
    <row r="61" spans="2:10">
      <c r="B61" s="845"/>
      <c r="C61" s="845"/>
      <c r="D61" s="845"/>
      <c r="E61" s="845"/>
      <c r="F61" s="845"/>
      <c r="G61" s="845"/>
      <c r="H61" s="845"/>
      <c r="I61" s="845"/>
      <c r="J61" s="845"/>
    </row>
    <row r="62" spans="2:10">
      <c r="B62" s="845"/>
      <c r="C62" s="845"/>
      <c r="D62" s="845"/>
      <c r="E62" s="845"/>
      <c r="F62" s="845"/>
      <c r="G62" s="845"/>
      <c r="H62" s="845"/>
      <c r="I62" s="845"/>
      <c r="J62" s="845"/>
    </row>
  </sheetData>
  <mergeCells count="4">
    <mergeCell ref="A1:A36"/>
    <mergeCell ref="B1:L1"/>
    <mergeCell ref="B3:L3"/>
    <mergeCell ref="B4:L4"/>
  </mergeCells>
  <pageMargins left="0.39370078740157483" right="0.39370078740157483" top="0.59055118110236227" bottom="0.78740157480314965" header="0" footer="0"/>
  <pageSetup paperSize="9" scale="7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zoomScaleNormal="100" workbookViewId="0">
      <selection activeCell="B1" sqref="B1:L1"/>
    </sheetView>
  </sheetViews>
  <sheetFormatPr defaultColWidth="0" defaultRowHeight="15"/>
  <cols>
    <col min="1" max="1" width="6.5" style="1" customWidth="1"/>
    <col min="2" max="2" width="8" style="1" customWidth="1"/>
    <col min="3" max="3" width="13.125" style="1" customWidth="1"/>
    <col min="4" max="7" width="13.375" style="1" customWidth="1"/>
    <col min="8" max="8" width="13.125" style="1" customWidth="1"/>
    <col min="9" max="12" width="13.375" style="1" customWidth="1"/>
    <col min="13" max="18" width="17.125" style="1" customWidth="1"/>
    <col min="19" max="16384" width="0" style="1" hidden="1"/>
  </cols>
  <sheetData>
    <row r="1" spans="1:13" ht="19.7" customHeight="1">
      <c r="A1" s="1800">
        <v>13</v>
      </c>
      <c r="B1" s="1826" t="s">
        <v>75</v>
      </c>
      <c r="C1" s="1826"/>
      <c r="D1" s="1826"/>
      <c r="E1" s="1826"/>
      <c r="F1" s="1826"/>
      <c r="G1" s="1826"/>
      <c r="H1" s="1826"/>
      <c r="I1" s="1826"/>
      <c r="J1" s="1826"/>
      <c r="K1" s="1826"/>
      <c r="L1" s="1826"/>
    </row>
    <row r="2" spans="1:13" ht="19.7" customHeight="1">
      <c r="A2" s="1800"/>
      <c r="B2" s="1827" t="s">
        <v>74</v>
      </c>
      <c r="C2" s="1827"/>
      <c r="D2" s="1827"/>
      <c r="E2" s="1827"/>
      <c r="F2" s="1827"/>
      <c r="G2" s="120"/>
      <c r="H2" s="120"/>
      <c r="I2" s="120"/>
      <c r="J2" s="120"/>
      <c r="K2" s="1806"/>
      <c r="L2" s="1806"/>
    </row>
    <row r="3" spans="1:13" ht="19.7" customHeight="1">
      <c r="A3" s="1800"/>
      <c r="B3" s="119"/>
      <c r="C3" s="118"/>
      <c r="D3" s="118"/>
      <c r="E3" s="118"/>
      <c r="F3" s="118"/>
      <c r="G3" s="118"/>
      <c r="H3" s="118"/>
      <c r="I3" s="60"/>
      <c r="J3" s="1828" t="s">
        <v>1992</v>
      </c>
      <c r="K3" s="1829"/>
      <c r="L3" s="1829"/>
    </row>
    <row r="4" spans="1:13" ht="31.35" customHeight="1">
      <c r="A4" s="1800"/>
      <c r="B4" s="54" t="s">
        <v>16</v>
      </c>
      <c r="C4" s="1830" t="s">
        <v>73</v>
      </c>
      <c r="D4" s="1832" t="s">
        <v>71</v>
      </c>
      <c r="E4" s="1823"/>
      <c r="F4" s="1823"/>
      <c r="G4" s="1833"/>
      <c r="H4" s="1830" t="s">
        <v>72</v>
      </c>
      <c r="I4" s="1797" t="s">
        <v>71</v>
      </c>
      <c r="J4" s="1823"/>
      <c r="K4" s="1823"/>
      <c r="L4" s="1823"/>
    </row>
    <row r="5" spans="1:13" ht="51.75" customHeight="1">
      <c r="A5" s="1800"/>
      <c r="B5" s="47"/>
      <c r="C5" s="1831"/>
      <c r="D5" s="117" t="s">
        <v>68</v>
      </c>
      <c r="E5" s="117" t="s">
        <v>70</v>
      </c>
      <c r="F5" s="74" t="s">
        <v>69</v>
      </c>
      <c r="G5" s="117" t="s">
        <v>65</v>
      </c>
      <c r="H5" s="1831"/>
      <c r="I5" s="117" t="s">
        <v>68</v>
      </c>
      <c r="J5" s="117" t="s">
        <v>67</v>
      </c>
      <c r="K5" s="117" t="s">
        <v>66</v>
      </c>
      <c r="L5" s="116" t="s">
        <v>65</v>
      </c>
    </row>
    <row r="6" spans="1:13" ht="48" customHeight="1">
      <c r="A6" s="1800"/>
      <c r="B6" s="44" t="s">
        <v>9</v>
      </c>
      <c r="C6" s="42" t="s">
        <v>64</v>
      </c>
      <c r="D6" s="115" t="s">
        <v>60</v>
      </c>
      <c r="E6" s="115" t="s">
        <v>63</v>
      </c>
      <c r="F6" s="50" t="s">
        <v>62</v>
      </c>
      <c r="G6" s="50" t="s">
        <v>57</v>
      </c>
      <c r="H6" s="42" t="s">
        <v>61</v>
      </c>
      <c r="I6" s="115" t="s">
        <v>60</v>
      </c>
      <c r="J6" s="115" t="s">
        <v>59</v>
      </c>
      <c r="K6" s="115" t="s">
        <v>58</v>
      </c>
      <c r="L6" s="114" t="s">
        <v>57</v>
      </c>
    </row>
    <row r="7" spans="1:13">
      <c r="A7" s="1800"/>
      <c r="B7" s="113"/>
      <c r="C7" s="112" t="s">
        <v>4</v>
      </c>
      <c r="D7" s="111" t="s">
        <v>53</v>
      </c>
      <c r="E7" s="111" t="s">
        <v>56</v>
      </c>
      <c r="F7" s="111" t="s">
        <v>55</v>
      </c>
      <c r="G7" s="111" t="s">
        <v>50</v>
      </c>
      <c r="H7" s="110" t="s">
        <v>54</v>
      </c>
      <c r="I7" s="109" t="s">
        <v>53</v>
      </c>
      <c r="J7" s="109" t="s">
        <v>52</v>
      </c>
      <c r="K7" s="109" t="s">
        <v>51</v>
      </c>
      <c r="L7" s="108" t="s">
        <v>50</v>
      </c>
    </row>
    <row r="8" spans="1:13" ht="19.7" customHeight="1">
      <c r="A8" s="1800"/>
      <c r="B8" s="1824" t="s">
        <v>49</v>
      </c>
      <c r="C8" s="1824"/>
      <c r="D8" s="1824"/>
      <c r="E8" s="1824"/>
      <c r="F8" s="1824"/>
      <c r="G8" s="1824"/>
      <c r="H8" s="1824"/>
      <c r="I8" s="1824"/>
      <c r="J8" s="1824"/>
      <c r="K8" s="1824"/>
      <c r="L8" s="1824"/>
    </row>
    <row r="9" spans="1:13" ht="16.350000000000001" customHeight="1">
      <c r="A9" s="1800"/>
      <c r="B9" s="104">
        <v>2010</v>
      </c>
      <c r="C9" s="106">
        <v>1079346</v>
      </c>
      <c r="D9" s="105">
        <v>518184</v>
      </c>
      <c r="E9" s="105">
        <v>145361</v>
      </c>
      <c r="F9" s="105">
        <v>-17836</v>
      </c>
      <c r="G9" s="105">
        <v>433637</v>
      </c>
      <c r="H9" s="107">
        <v>954472</v>
      </c>
      <c r="I9" s="105">
        <v>518184</v>
      </c>
      <c r="J9" s="105">
        <v>18003</v>
      </c>
      <c r="K9" s="102">
        <v>-15352</v>
      </c>
      <c r="L9" s="105">
        <v>433637</v>
      </c>
    </row>
    <row r="10" spans="1:13" ht="16.350000000000001" customHeight="1">
      <c r="A10" s="1800"/>
      <c r="B10" s="104">
        <v>2011</v>
      </c>
      <c r="C10" s="106">
        <v>1299991</v>
      </c>
      <c r="D10" s="105">
        <v>610615</v>
      </c>
      <c r="E10" s="105">
        <v>198545</v>
      </c>
      <c r="F10" s="102">
        <v>-17215</v>
      </c>
      <c r="G10" s="105">
        <v>508046</v>
      </c>
      <c r="H10" s="107">
        <v>1122558</v>
      </c>
      <c r="I10" s="105">
        <v>610615</v>
      </c>
      <c r="J10" s="105">
        <v>19249</v>
      </c>
      <c r="K10" s="102">
        <v>-15352</v>
      </c>
      <c r="L10" s="105">
        <v>508046</v>
      </c>
    </row>
    <row r="11" spans="1:13" ht="16.350000000000001" customHeight="1">
      <c r="A11" s="1800"/>
      <c r="B11" s="104">
        <v>2012</v>
      </c>
      <c r="C11" s="106">
        <v>1404669</v>
      </c>
      <c r="D11" s="105">
        <v>705837</v>
      </c>
      <c r="E11" s="105">
        <v>220359</v>
      </c>
      <c r="F11" s="102">
        <v>-39544</v>
      </c>
      <c r="G11" s="105">
        <v>518017</v>
      </c>
      <c r="H11" s="106">
        <v>1213069</v>
      </c>
      <c r="I11" s="105">
        <v>705837</v>
      </c>
      <c r="J11" s="105">
        <v>24909</v>
      </c>
      <c r="K11" s="102">
        <v>-35694</v>
      </c>
      <c r="L11" s="105">
        <v>518017</v>
      </c>
    </row>
    <row r="12" spans="1:13" ht="16.350000000000001" customHeight="1">
      <c r="A12" s="1800"/>
      <c r="B12" s="104">
        <v>2013</v>
      </c>
      <c r="C12" s="103">
        <v>1465198</v>
      </c>
      <c r="D12" s="101">
        <v>730653</v>
      </c>
      <c r="E12" s="101">
        <v>209882</v>
      </c>
      <c r="F12" s="102">
        <v>-25559</v>
      </c>
      <c r="G12" s="101">
        <v>550222</v>
      </c>
      <c r="H12" s="103">
        <v>1283812</v>
      </c>
      <c r="I12" s="101">
        <v>730653</v>
      </c>
      <c r="J12" s="101">
        <v>26296</v>
      </c>
      <c r="K12" s="102">
        <v>-23359</v>
      </c>
      <c r="L12" s="101">
        <v>550222</v>
      </c>
    </row>
    <row r="13" spans="1:13" ht="16.350000000000001" customHeight="1">
      <c r="A13" s="1800"/>
      <c r="B13" s="104">
        <v>2014</v>
      </c>
      <c r="C13" s="103">
        <v>1586915</v>
      </c>
      <c r="D13" s="101">
        <v>734943</v>
      </c>
      <c r="E13" s="101">
        <v>233213</v>
      </c>
      <c r="F13" s="102">
        <v>-29022</v>
      </c>
      <c r="G13" s="101">
        <v>647781</v>
      </c>
      <c r="H13" s="103">
        <v>1382719</v>
      </c>
      <c r="I13" s="101">
        <v>734943</v>
      </c>
      <c r="J13" s="101">
        <v>26877</v>
      </c>
      <c r="K13" s="102">
        <v>-26882</v>
      </c>
      <c r="L13" s="101">
        <v>647781</v>
      </c>
    </row>
    <row r="14" spans="1:13" ht="16.350000000000001" customHeight="1">
      <c r="A14" s="1800"/>
      <c r="B14" s="104">
        <v>2015</v>
      </c>
      <c r="C14" s="103">
        <v>1988544</v>
      </c>
      <c r="D14" s="101">
        <v>777646</v>
      </c>
      <c r="E14" s="101">
        <v>333952</v>
      </c>
      <c r="F14" s="102">
        <v>-18041</v>
      </c>
      <c r="G14" s="101">
        <v>894987</v>
      </c>
      <c r="H14" s="103">
        <v>1689387</v>
      </c>
      <c r="I14" s="101">
        <v>777646</v>
      </c>
      <c r="J14" s="101">
        <v>31608</v>
      </c>
      <c r="K14" s="102">
        <v>-14854</v>
      </c>
      <c r="L14" s="101">
        <v>894987</v>
      </c>
    </row>
    <row r="15" spans="1:13" ht="16.350000000000001" customHeight="1">
      <c r="A15" s="1800"/>
      <c r="B15" s="104">
        <v>2016</v>
      </c>
      <c r="C15" s="103">
        <v>2385367</v>
      </c>
      <c r="D15" s="101">
        <v>873829</v>
      </c>
      <c r="E15" s="101">
        <v>386508</v>
      </c>
      <c r="F15" s="102">
        <v>-17164</v>
      </c>
      <c r="G15" s="101">
        <v>1142194</v>
      </c>
      <c r="H15" s="103">
        <v>2023228</v>
      </c>
      <c r="I15" s="101">
        <v>873829</v>
      </c>
      <c r="J15" s="101">
        <v>18722</v>
      </c>
      <c r="K15" s="102">
        <v>-11517</v>
      </c>
      <c r="L15" s="101">
        <v>1142194</v>
      </c>
    </row>
    <row r="16" spans="1:13" ht="16.350000000000001" customHeight="1">
      <c r="A16" s="1800"/>
      <c r="B16" s="104">
        <v>2017</v>
      </c>
      <c r="C16" s="103">
        <v>2981227</v>
      </c>
      <c r="D16" s="101">
        <v>1170747</v>
      </c>
      <c r="E16" s="101">
        <v>495576</v>
      </c>
      <c r="F16" s="102">
        <v>-28304</v>
      </c>
      <c r="G16" s="101">
        <v>1343208</v>
      </c>
      <c r="H16" s="103">
        <v>2516906</v>
      </c>
      <c r="I16" s="101">
        <v>1170747</v>
      </c>
      <c r="J16" s="101">
        <v>22492</v>
      </c>
      <c r="K16" s="102">
        <v>-19541</v>
      </c>
      <c r="L16" s="101">
        <v>1343208</v>
      </c>
      <c r="M16" s="100"/>
    </row>
    <row r="17" spans="1:14" ht="16.350000000000001" customHeight="1">
      <c r="A17" s="1800"/>
      <c r="B17" s="104">
        <v>2018</v>
      </c>
      <c r="C17" s="103">
        <v>3560302</v>
      </c>
      <c r="D17" s="101">
        <v>1472321</v>
      </c>
      <c r="E17" s="101">
        <v>576038</v>
      </c>
      <c r="F17" s="102">
        <v>-28407</v>
      </c>
      <c r="G17" s="101">
        <v>1540350</v>
      </c>
      <c r="H17" s="103">
        <v>3017896</v>
      </c>
      <c r="I17" s="101">
        <v>1472321</v>
      </c>
      <c r="J17" s="101">
        <v>25566</v>
      </c>
      <c r="K17" s="102">
        <v>-20341</v>
      </c>
      <c r="L17" s="101">
        <v>1540350</v>
      </c>
      <c r="M17" s="100"/>
    </row>
    <row r="18" spans="1:14" ht="16.350000000000001" customHeight="1">
      <c r="A18" s="1800"/>
      <c r="B18" s="104">
        <v>2019</v>
      </c>
      <c r="C18" s="103">
        <v>3977198</v>
      </c>
      <c r="D18" s="101">
        <v>1732773</v>
      </c>
      <c r="E18" s="101">
        <v>596422</v>
      </c>
      <c r="F18" s="102">
        <v>-32688</v>
      </c>
      <c r="G18" s="101">
        <v>1680691</v>
      </c>
      <c r="H18" s="103">
        <v>3421628</v>
      </c>
      <c r="I18" s="101">
        <v>1732773</v>
      </c>
      <c r="J18" s="101">
        <v>30479</v>
      </c>
      <c r="K18" s="102">
        <v>-22315</v>
      </c>
      <c r="L18" s="101">
        <v>1680691</v>
      </c>
      <c r="M18" s="100"/>
    </row>
    <row r="19" spans="1:14" ht="16.350000000000001" customHeight="1">
      <c r="A19" s="1800"/>
      <c r="B19" s="104">
        <v>2020</v>
      </c>
      <c r="C19" s="103">
        <v>4222026</v>
      </c>
      <c r="D19" s="101">
        <v>1843057</v>
      </c>
      <c r="E19" s="101">
        <v>637154</v>
      </c>
      <c r="F19" s="102">
        <v>-43315</v>
      </c>
      <c r="G19" s="101">
        <v>1785130</v>
      </c>
      <c r="H19" s="103">
        <v>3626725</v>
      </c>
      <c r="I19" s="101">
        <v>1843057</v>
      </c>
      <c r="J19" s="101">
        <v>30594</v>
      </c>
      <c r="K19" s="102">
        <v>-32056</v>
      </c>
      <c r="L19" s="101">
        <v>1785130</v>
      </c>
      <c r="M19" s="100"/>
    </row>
    <row r="20" spans="1:14" ht="19.7" customHeight="1">
      <c r="A20" s="1800"/>
      <c r="B20" s="1825" t="s">
        <v>48</v>
      </c>
      <c r="C20" s="1825"/>
      <c r="D20" s="1825"/>
      <c r="E20" s="1825"/>
      <c r="F20" s="1825"/>
      <c r="G20" s="1825"/>
      <c r="H20" s="1825"/>
      <c r="I20" s="1825"/>
      <c r="J20" s="1825"/>
      <c r="K20" s="1825"/>
      <c r="L20" s="1825"/>
    </row>
    <row r="21" spans="1:14" ht="16.350000000000001" customHeight="1">
      <c r="A21" s="1800"/>
      <c r="B21" s="19">
        <v>2010</v>
      </c>
      <c r="C21" s="61">
        <v>100</v>
      </c>
      <c r="D21" s="65">
        <v>48</v>
      </c>
      <c r="E21" s="65">
        <v>13.5</v>
      </c>
      <c r="F21" s="85">
        <v>-1.7</v>
      </c>
      <c r="G21" s="65">
        <v>40.200000000000003</v>
      </c>
      <c r="H21" s="61">
        <v>100</v>
      </c>
      <c r="I21" s="65">
        <v>54.3</v>
      </c>
      <c r="J21" s="65">
        <v>1.9</v>
      </c>
      <c r="K21" s="85">
        <v>-1.6</v>
      </c>
      <c r="L21" s="65">
        <v>45.4</v>
      </c>
    </row>
    <row r="22" spans="1:14" ht="16.350000000000001" customHeight="1">
      <c r="A22" s="1800"/>
      <c r="B22" s="19">
        <v>2011</v>
      </c>
      <c r="C22" s="61">
        <v>100</v>
      </c>
      <c r="D22" s="65">
        <v>47</v>
      </c>
      <c r="E22" s="65">
        <v>15.3</v>
      </c>
      <c r="F22" s="85">
        <v>-1.4</v>
      </c>
      <c r="G22" s="65">
        <v>39.1</v>
      </c>
      <c r="H22" s="61">
        <v>100</v>
      </c>
      <c r="I22" s="65">
        <v>54.4</v>
      </c>
      <c r="J22" s="65">
        <v>1.7</v>
      </c>
      <c r="K22" s="85">
        <v>-1.4</v>
      </c>
      <c r="L22" s="65">
        <v>45.3</v>
      </c>
    </row>
    <row r="23" spans="1:14" ht="16.350000000000001" customHeight="1">
      <c r="A23" s="1800"/>
      <c r="B23" s="19">
        <v>2012</v>
      </c>
      <c r="C23" s="61">
        <v>100</v>
      </c>
      <c r="D23" s="62">
        <v>50.2</v>
      </c>
      <c r="E23" s="62">
        <v>15.7</v>
      </c>
      <c r="F23" s="85">
        <v>-2.8</v>
      </c>
      <c r="G23" s="62">
        <v>36.9</v>
      </c>
      <c r="H23" s="61">
        <v>100</v>
      </c>
      <c r="I23" s="62">
        <v>58.2</v>
      </c>
      <c r="J23" s="62">
        <v>2.1</v>
      </c>
      <c r="K23" s="85">
        <v>-3</v>
      </c>
      <c r="L23" s="85">
        <v>42.7</v>
      </c>
    </row>
    <row r="24" spans="1:14" ht="16.350000000000001" customHeight="1">
      <c r="A24" s="1800"/>
      <c r="B24" s="19">
        <v>2013</v>
      </c>
      <c r="C24" s="61">
        <v>100</v>
      </c>
      <c r="D24" s="62">
        <v>49.9</v>
      </c>
      <c r="E24" s="62">
        <v>14.3</v>
      </c>
      <c r="F24" s="85">
        <v>-1.8</v>
      </c>
      <c r="G24" s="62">
        <v>37.6</v>
      </c>
      <c r="H24" s="61">
        <v>100</v>
      </c>
      <c r="I24" s="62">
        <v>56.9</v>
      </c>
      <c r="J24" s="62">
        <v>2</v>
      </c>
      <c r="K24" s="85">
        <v>-1.8</v>
      </c>
      <c r="L24" s="85">
        <v>42.9</v>
      </c>
    </row>
    <row r="25" spans="1:14" ht="16.350000000000001" customHeight="1">
      <c r="A25" s="1800"/>
      <c r="B25" s="19">
        <v>2014</v>
      </c>
      <c r="C25" s="61">
        <v>100</v>
      </c>
      <c r="D25" s="62">
        <v>46.3</v>
      </c>
      <c r="E25" s="62">
        <v>14.7</v>
      </c>
      <c r="F25" s="85">
        <v>-1.8</v>
      </c>
      <c r="G25" s="62">
        <v>40.799999999999997</v>
      </c>
      <c r="H25" s="61">
        <v>100</v>
      </c>
      <c r="I25" s="62">
        <v>53.2</v>
      </c>
      <c r="J25" s="62">
        <v>1.9</v>
      </c>
      <c r="K25" s="85">
        <v>-1.9</v>
      </c>
      <c r="L25" s="85">
        <v>46.8</v>
      </c>
    </row>
    <row r="26" spans="1:14" ht="16.350000000000001" customHeight="1">
      <c r="A26" s="1800"/>
      <c r="B26" s="19">
        <v>2015</v>
      </c>
      <c r="C26" s="61">
        <v>100</v>
      </c>
      <c r="D26" s="62">
        <v>39.1</v>
      </c>
      <c r="E26" s="62">
        <v>16.8</v>
      </c>
      <c r="F26" s="85">
        <v>-0.9</v>
      </c>
      <c r="G26" s="62">
        <v>45</v>
      </c>
      <c r="H26" s="61">
        <v>100</v>
      </c>
      <c r="I26" s="62">
        <v>46</v>
      </c>
      <c r="J26" s="62">
        <v>1.9</v>
      </c>
      <c r="K26" s="85">
        <v>-0.9</v>
      </c>
      <c r="L26" s="85">
        <v>53</v>
      </c>
    </row>
    <row r="27" spans="1:14" ht="16.350000000000001" customHeight="1">
      <c r="A27" s="1800"/>
      <c r="B27" s="19">
        <v>2016</v>
      </c>
      <c r="C27" s="61">
        <v>100</v>
      </c>
      <c r="D27" s="62">
        <v>36.6</v>
      </c>
      <c r="E27" s="62">
        <v>16.2</v>
      </c>
      <c r="F27" s="85">
        <v>-0.7</v>
      </c>
      <c r="G27" s="62">
        <v>47.9</v>
      </c>
      <c r="H27" s="61">
        <v>100</v>
      </c>
      <c r="I27" s="62">
        <v>43.2</v>
      </c>
      <c r="J27" s="62">
        <v>0.9</v>
      </c>
      <c r="K27" s="85">
        <v>-0.6</v>
      </c>
      <c r="L27" s="85">
        <v>56.5</v>
      </c>
    </row>
    <row r="28" spans="1:14" ht="16.350000000000001" customHeight="1">
      <c r="A28" s="1800"/>
      <c r="B28" s="19">
        <v>2017</v>
      </c>
      <c r="C28" s="61">
        <v>100</v>
      </c>
      <c r="D28" s="62">
        <v>39.299999999999997</v>
      </c>
      <c r="E28" s="62">
        <v>16.600000000000001</v>
      </c>
      <c r="F28" s="85">
        <v>-0.9</v>
      </c>
      <c r="G28" s="62">
        <v>45</v>
      </c>
      <c r="H28" s="61">
        <v>100</v>
      </c>
      <c r="I28" s="62">
        <v>46.5</v>
      </c>
      <c r="J28" s="62">
        <v>0.9</v>
      </c>
      <c r="K28" s="85">
        <v>-0.8</v>
      </c>
      <c r="L28" s="85">
        <v>53.4</v>
      </c>
      <c r="N28" s="81"/>
    </row>
    <row r="29" spans="1:14" ht="16.350000000000001" customHeight="1">
      <c r="A29" s="1800"/>
      <c r="B29" s="19">
        <v>2018</v>
      </c>
      <c r="C29" s="61">
        <v>100</v>
      </c>
      <c r="D29" s="62">
        <v>41.4</v>
      </c>
      <c r="E29" s="62">
        <v>16.099999999999998</v>
      </c>
      <c r="F29" s="85">
        <v>-0.8</v>
      </c>
      <c r="G29" s="62">
        <v>43.3</v>
      </c>
      <c r="H29" s="61">
        <v>100</v>
      </c>
      <c r="I29" s="62">
        <v>48.8</v>
      </c>
      <c r="J29" s="62">
        <v>0.8</v>
      </c>
      <c r="K29" s="85">
        <v>-0.6</v>
      </c>
      <c r="L29" s="85">
        <v>51</v>
      </c>
      <c r="N29" s="81"/>
    </row>
    <row r="30" spans="1:14" s="100" customFormat="1" ht="16.350000000000001" customHeight="1">
      <c r="A30" s="1800"/>
      <c r="B30" s="19">
        <v>2019</v>
      </c>
      <c r="C30" s="61">
        <v>100</v>
      </c>
      <c r="D30" s="62">
        <v>43.6</v>
      </c>
      <c r="E30" s="62">
        <v>15</v>
      </c>
      <c r="F30" s="62">
        <v>-0.8</v>
      </c>
      <c r="G30" s="62">
        <v>42.2</v>
      </c>
      <c r="H30" s="61">
        <v>100</v>
      </c>
      <c r="I30" s="62">
        <v>50.6</v>
      </c>
      <c r="J30" s="62">
        <v>0.9</v>
      </c>
      <c r="K30" s="85">
        <v>-0.6</v>
      </c>
      <c r="L30" s="62">
        <v>49.1</v>
      </c>
      <c r="N30" s="81"/>
    </row>
    <row r="31" spans="1:14" ht="16.350000000000001" customHeight="1">
      <c r="A31" s="1800"/>
      <c r="B31" s="168">
        <v>2020</v>
      </c>
      <c r="C31" s="61">
        <v>100</v>
      </c>
      <c r="D31" s="62">
        <v>43.7</v>
      </c>
      <c r="E31" s="62">
        <v>15</v>
      </c>
      <c r="F31" s="62">
        <v>-1</v>
      </c>
      <c r="G31" s="62">
        <v>42.3</v>
      </c>
      <c r="H31" s="61">
        <v>100</v>
      </c>
      <c r="I31" s="62">
        <v>50.8</v>
      </c>
      <c r="J31" s="62">
        <v>0.8</v>
      </c>
      <c r="K31" s="85">
        <v>-0.8</v>
      </c>
      <c r="L31" s="62">
        <v>49.2</v>
      </c>
      <c r="N31" s="81"/>
    </row>
  </sheetData>
  <mergeCells count="11">
    <mergeCell ref="A1:A31"/>
    <mergeCell ref="I4:L4"/>
    <mergeCell ref="B8:L8"/>
    <mergeCell ref="B20:L20"/>
    <mergeCell ref="B1:L1"/>
    <mergeCell ref="B2:F2"/>
    <mergeCell ref="K2:L2"/>
    <mergeCell ref="J3:L3"/>
    <mergeCell ref="C4:C5"/>
    <mergeCell ref="D4:G4"/>
    <mergeCell ref="H4:H5"/>
  </mergeCells>
  <pageMargins left="0.59055118110236227" right="0.59055118110236227" top="0.59055118110236227" bottom="0.78740157480314965" header="0" footer="0.31496062992125984"/>
  <pageSetup paperSize="9" scale="85"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zoomScaleNormal="100" workbookViewId="0">
      <selection activeCell="B1" sqref="B1:L1"/>
    </sheetView>
  </sheetViews>
  <sheetFormatPr defaultColWidth="0" defaultRowHeight="15"/>
  <cols>
    <col min="1" max="1" width="6.5" style="289" customWidth="1"/>
    <col min="2" max="2" width="9.875" style="289" customWidth="1"/>
    <col min="3" max="3" width="25.5" style="289" customWidth="1"/>
    <col min="4" max="4" width="12.625" style="289" customWidth="1"/>
    <col min="5" max="5" width="21.25" style="289" customWidth="1"/>
    <col min="6" max="6" width="15.5" style="289" customWidth="1"/>
    <col min="7" max="11" width="11.5" style="289" customWidth="1"/>
    <col min="12" max="12" width="25.5" style="289" customWidth="1"/>
    <col min="13" max="1658" width="4.25" style="289" customWidth="1"/>
    <col min="1659" max="16384" width="0" style="289" hidden="1"/>
  </cols>
  <sheetData>
    <row r="1" spans="1:12" ht="19.7" customHeight="1">
      <c r="A1" s="1987">
        <v>191</v>
      </c>
      <c r="B1" s="2089" t="s">
        <v>1186</v>
      </c>
      <c r="C1" s="2089"/>
      <c r="D1" s="2089"/>
      <c r="E1" s="2089"/>
      <c r="F1" s="2089"/>
      <c r="G1" s="2089"/>
      <c r="H1" s="2089"/>
      <c r="I1" s="2089"/>
      <c r="J1" s="2089"/>
      <c r="K1" s="2089"/>
      <c r="L1" s="2089"/>
    </row>
    <row r="2" spans="1:12" ht="19.7" customHeight="1">
      <c r="A2" s="1987"/>
      <c r="B2" s="1064"/>
      <c r="C2" s="1064"/>
      <c r="D2" s="1064"/>
      <c r="E2" s="1064"/>
      <c r="F2" s="1064"/>
      <c r="G2" s="1064"/>
      <c r="H2" s="1064"/>
      <c r="I2" s="1064"/>
      <c r="J2" s="1064"/>
      <c r="K2" s="1064"/>
      <c r="L2" s="1064"/>
    </row>
    <row r="3" spans="1:12" ht="19.7" customHeight="1">
      <c r="A3" s="1987"/>
      <c r="B3" s="2116" t="s">
        <v>1216</v>
      </c>
      <c r="C3" s="2116"/>
      <c r="D3" s="2116"/>
      <c r="E3" s="2116"/>
      <c r="F3" s="2116"/>
      <c r="G3" s="2116"/>
      <c r="H3" s="2116"/>
      <c r="I3" s="2116"/>
      <c r="J3" s="2116"/>
      <c r="K3" s="2116"/>
      <c r="L3" s="2116"/>
    </row>
    <row r="4" spans="1:12" ht="19.7" customHeight="1">
      <c r="A4" s="1987"/>
      <c r="B4" s="2090" t="s">
        <v>1217</v>
      </c>
      <c r="C4" s="2090"/>
      <c r="D4" s="2090"/>
      <c r="E4" s="2090"/>
      <c r="F4" s="2090"/>
      <c r="G4" s="2090"/>
      <c r="H4" s="2090"/>
      <c r="I4" s="2090"/>
      <c r="J4" s="2090"/>
      <c r="K4" s="2090"/>
      <c r="L4" s="2090"/>
    </row>
    <row r="5" spans="1:12" ht="19.7" customHeight="1">
      <c r="A5" s="1987"/>
      <c r="B5" s="1217"/>
      <c r="C5" s="1217"/>
      <c r="D5" s="701"/>
      <c r="E5" s="701"/>
      <c r="F5" s="701"/>
      <c r="G5" s="845"/>
      <c r="H5" s="845"/>
      <c r="I5" s="845"/>
      <c r="J5" s="845"/>
      <c r="L5" s="1007" t="s">
        <v>361</v>
      </c>
    </row>
    <row r="6" spans="1:12" ht="76.5" customHeight="1">
      <c r="A6" s="1987"/>
      <c r="B6" s="1258"/>
      <c r="C6" s="372" t="s">
        <v>1188</v>
      </c>
      <c r="D6" s="1290" t="s">
        <v>1189</v>
      </c>
      <c r="E6" s="1290" t="s">
        <v>1190</v>
      </c>
      <c r="F6" s="1290" t="s">
        <v>1191</v>
      </c>
      <c r="G6" s="1290" t="s">
        <v>1192</v>
      </c>
      <c r="H6" s="1290" t="s">
        <v>1193</v>
      </c>
      <c r="I6" s="1290" t="s">
        <v>1194</v>
      </c>
      <c r="J6" s="1290" t="s">
        <v>1195</v>
      </c>
      <c r="K6" s="1290" t="s">
        <v>620</v>
      </c>
      <c r="L6" s="1010" t="s">
        <v>1196</v>
      </c>
    </row>
    <row r="7" spans="1:12" ht="90.6" customHeight="1">
      <c r="A7" s="1987"/>
      <c r="B7" s="1259"/>
      <c r="C7" s="1260"/>
      <c r="D7" s="666" t="s">
        <v>1213</v>
      </c>
      <c r="E7" s="1291" t="s">
        <v>2044</v>
      </c>
      <c r="F7" s="1291" t="s">
        <v>1198</v>
      </c>
      <c r="G7" s="1291" t="s">
        <v>1199</v>
      </c>
      <c r="H7" s="1291" t="s">
        <v>1200</v>
      </c>
      <c r="I7" s="1291" t="s">
        <v>1201</v>
      </c>
      <c r="J7" s="1291" t="s">
        <v>1202</v>
      </c>
      <c r="K7" s="1291" t="s">
        <v>1203</v>
      </c>
      <c r="L7" s="1298"/>
    </row>
    <row r="8" spans="1:12" ht="19.7" customHeight="1">
      <c r="A8" s="1987"/>
      <c r="B8" s="1262"/>
      <c r="C8" s="668"/>
      <c r="D8" s="1263" t="s">
        <v>1204</v>
      </c>
      <c r="E8" s="1292" t="s">
        <v>1205</v>
      </c>
      <c r="F8" s="522" t="s">
        <v>1206</v>
      </c>
      <c r="G8" s="522" t="s">
        <v>1207</v>
      </c>
      <c r="H8" s="522" t="s">
        <v>1208</v>
      </c>
      <c r="I8" s="522" t="s">
        <v>1209</v>
      </c>
      <c r="J8" s="522" t="s">
        <v>1210</v>
      </c>
      <c r="K8" s="522" t="s">
        <v>321</v>
      </c>
      <c r="L8" s="671"/>
    </row>
    <row r="9" spans="1:12" ht="7.5" customHeight="1">
      <c r="A9" s="1987"/>
      <c r="B9" s="709"/>
      <c r="C9" s="709"/>
      <c r="D9" s="1203"/>
      <c r="E9" s="1204"/>
      <c r="F9" s="1204"/>
      <c r="G9" s="1204"/>
      <c r="H9" s="1204"/>
      <c r="I9" s="1204"/>
      <c r="J9" s="1204"/>
      <c r="K9" s="1013"/>
      <c r="L9" s="1004"/>
    </row>
    <row r="10" spans="1:12" ht="17.100000000000001" customHeight="1">
      <c r="A10" s="1987"/>
      <c r="B10" s="1205"/>
      <c r="C10" s="1218" t="s">
        <v>886</v>
      </c>
      <c r="D10" s="1250"/>
      <c r="E10" s="701"/>
      <c r="F10" s="1250"/>
      <c r="G10" s="701"/>
      <c r="H10" s="1250"/>
      <c r="I10" s="701"/>
      <c r="J10" s="1250"/>
      <c r="K10" s="1250"/>
      <c r="L10" s="1220" t="s">
        <v>887</v>
      </c>
    </row>
    <row r="11" spans="1:12" ht="21.2" customHeight="1">
      <c r="A11" s="1987"/>
      <c r="B11" s="1205"/>
      <c r="C11" s="1218"/>
      <c r="D11" s="1250"/>
      <c r="E11" s="701"/>
      <c r="F11" s="1250"/>
      <c r="G11" s="701"/>
      <c r="H11" s="1250"/>
      <c r="I11" s="701"/>
      <c r="J11" s="1250"/>
      <c r="K11" s="1250"/>
      <c r="L11" s="1220"/>
    </row>
    <row r="12" spans="1:12" ht="31.35" customHeight="1">
      <c r="A12" s="1987"/>
      <c r="B12" s="1044" t="s">
        <v>50</v>
      </c>
      <c r="C12" s="1017" t="s">
        <v>369</v>
      </c>
      <c r="D12" s="701">
        <v>210</v>
      </c>
      <c r="E12" s="533">
        <v>28579</v>
      </c>
      <c r="F12" s="701">
        <v>23645</v>
      </c>
      <c r="G12" s="701">
        <v>2318</v>
      </c>
      <c r="H12" s="701">
        <v>1624</v>
      </c>
      <c r="I12" s="533">
        <v>7419</v>
      </c>
      <c r="J12" s="701">
        <v>243</v>
      </c>
      <c r="K12" s="1232">
        <v>64038</v>
      </c>
      <c r="L12" s="1016" t="s">
        <v>1154</v>
      </c>
    </row>
    <row r="13" spans="1:12" ht="21.2" customHeight="1">
      <c r="A13" s="1987"/>
      <c r="B13" s="1044"/>
      <c r="C13" s="1017"/>
      <c r="D13" s="701"/>
      <c r="E13" s="533"/>
      <c r="F13" s="701"/>
      <c r="G13" s="701"/>
      <c r="H13" s="701"/>
      <c r="I13" s="533"/>
      <c r="J13" s="701"/>
      <c r="K13" s="1232"/>
      <c r="L13" s="1016"/>
    </row>
    <row r="14" spans="1:12" ht="17.100000000000001" customHeight="1">
      <c r="A14" s="1987"/>
      <c r="B14" s="1054" t="s">
        <v>946</v>
      </c>
      <c r="C14" s="1017" t="s">
        <v>1066</v>
      </c>
      <c r="D14" s="701">
        <v>39923</v>
      </c>
      <c r="E14" s="701">
        <v>130376</v>
      </c>
      <c r="F14" s="701">
        <v>5716</v>
      </c>
      <c r="G14" s="701">
        <v>4</v>
      </c>
      <c r="H14" s="701">
        <v>3320</v>
      </c>
      <c r="I14" s="701">
        <v>3098</v>
      </c>
      <c r="J14" s="701">
        <v>60</v>
      </c>
      <c r="K14" s="418">
        <v>182497</v>
      </c>
      <c r="L14" s="1016" t="s">
        <v>1067</v>
      </c>
    </row>
    <row r="15" spans="1:12" ht="21.2" customHeight="1">
      <c r="A15" s="1987"/>
      <c r="B15" s="1054"/>
      <c r="C15" s="1017"/>
      <c r="D15" s="701"/>
      <c r="E15" s="701"/>
      <c r="F15" s="701"/>
      <c r="G15" s="701"/>
      <c r="H15" s="701"/>
      <c r="I15" s="701"/>
      <c r="J15" s="701"/>
      <c r="K15" s="418"/>
      <c r="L15" s="1016"/>
    </row>
    <row r="16" spans="1:12" ht="21.2" customHeight="1">
      <c r="A16" s="1987"/>
      <c r="B16" s="1205"/>
      <c r="C16" s="1223" t="s">
        <v>620</v>
      </c>
      <c r="D16" s="739">
        <v>40133</v>
      </c>
      <c r="E16" s="739">
        <v>158955</v>
      </c>
      <c r="F16" s="739">
        <v>29361</v>
      </c>
      <c r="G16" s="739">
        <v>2322</v>
      </c>
      <c r="H16" s="739">
        <v>4944</v>
      </c>
      <c r="I16" s="739">
        <v>10517</v>
      </c>
      <c r="J16" s="739">
        <v>303</v>
      </c>
      <c r="K16" s="697">
        <v>246535</v>
      </c>
      <c r="L16" s="1224" t="s">
        <v>635</v>
      </c>
    </row>
    <row r="17" spans="1:12" ht="21.2" customHeight="1">
      <c r="A17" s="1987"/>
      <c r="B17" s="1205"/>
      <c r="C17" s="1223"/>
      <c r="D17" s="739"/>
      <c r="E17" s="739"/>
      <c r="F17" s="739"/>
      <c r="G17" s="739"/>
      <c r="H17" s="739"/>
      <c r="I17" s="739"/>
      <c r="J17" s="739"/>
      <c r="K17" s="697"/>
      <c r="L17" s="1224"/>
    </row>
    <row r="18" spans="1:12" ht="17.100000000000001" customHeight="1">
      <c r="A18" s="1987"/>
      <c r="B18" s="1205"/>
      <c r="C18" s="1223" t="s">
        <v>888</v>
      </c>
      <c r="D18" s="701"/>
      <c r="E18" s="701"/>
      <c r="F18" s="701"/>
      <c r="G18" s="701"/>
      <c r="H18" s="701"/>
      <c r="I18" s="701"/>
      <c r="J18" s="701"/>
      <c r="K18" s="418"/>
      <c r="L18" s="1224" t="s">
        <v>889</v>
      </c>
    </row>
    <row r="19" spans="1:12" ht="21.2" customHeight="1">
      <c r="A19" s="1987"/>
      <c r="B19" s="1205"/>
      <c r="C19" s="1223"/>
      <c r="D19" s="701"/>
      <c r="E19" s="701"/>
      <c r="F19" s="701"/>
      <c r="G19" s="701"/>
      <c r="H19" s="701"/>
      <c r="I19" s="701"/>
      <c r="J19" s="701"/>
      <c r="K19" s="418"/>
      <c r="L19" s="1224"/>
    </row>
    <row r="20" spans="1:12" ht="17.100000000000001" customHeight="1">
      <c r="A20" s="1987"/>
      <c r="B20" s="1054" t="s">
        <v>943</v>
      </c>
      <c r="C20" s="1017" t="s">
        <v>1066</v>
      </c>
      <c r="D20" s="701">
        <v>15915</v>
      </c>
      <c r="E20" s="701">
        <v>127994</v>
      </c>
      <c r="F20" s="701">
        <v>7668</v>
      </c>
      <c r="G20" s="535">
        <v>-52</v>
      </c>
      <c r="H20" s="701">
        <v>80</v>
      </c>
      <c r="I20" s="535">
        <v>3346</v>
      </c>
      <c r="J20" s="696">
        <v>60</v>
      </c>
      <c r="K20" s="351">
        <v>155011</v>
      </c>
      <c r="L20" s="1016" t="s">
        <v>1067</v>
      </c>
    </row>
    <row r="21" spans="1:12" ht="21.2" customHeight="1">
      <c r="A21" s="1987"/>
      <c r="B21" s="1054"/>
      <c r="C21" s="1017"/>
      <c r="D21" s="701"/>
      <c r="E21" s="701"/>
      <c r="F21" s="701"/>
      <c r="G21" s="535"/>
      <c r="H21" s="701"/>
      <c r="I21" s="535"/>
      <c r="J21" s="696"/>
      <c r="K21" s="351"/>
      <c r="L21" s="1016"/>
    </row>
    <row r="22" spans="1:12" ht="31.35" customHeight="1">
      <c r="A22" s="1987"/>
      <c r="B22" s="1205" t="s">
        <v>1112</v>
      </c>
      <c r="C22" s="1017" t="s">
        <v>1113</v>
      </c>
      <c r="D22" s="696">
        <v>24218</v>
      </c>
      <c r="E22" s="701">
        <v>30961</v>
      </c>
      <c r="F22" s="701">
        <v>21693</v>
      </c>
      <c r="G22" s="701">
        <v>2374</v>
      </c>
      <c r="H22" s="701">
        <v>4864</v>
      </c>
      <c r="I22" s="701">
        <v>7171</v>
      </c>
      <c r="J22" s="701">
        <v>243</v>
      </c>
      <c r="K22" s="418">
        <v>91524</v>
      </c>
      <c r="L22" s="1016" t="s">
        <v>1114</v>
      </c>
    </row>
    <row r="23" spans="1:12" ht="21.2" customHeight="1">
      <c r="A23" s="1987"/>
      <c r="B23" s="1205"/>
      <c r="C23" s="1017"/>
      <c r="D23" s="696"/>
      <c r="E23" s="701"/>
      <c r="F23" s="701"/>
      <c r="G23" s="701"/>
      <c r="H23" s="701"/>
      <c r="I23" s="701"/>
      <c r="J23" s="701"/>
      <c r="K23" s="418"/>
      <c r="L23" s="1016"/>
    </row>
    <row r="24" spans="1:12" ht="17.100000000000001" customHeight="1">
      <c r="A24" s="1987"/>
      <c r="B24" s="1205"/>
      <c r="C24" s="1223" t="s">
        <v>620</v>
      </c>
      <c r="D24" s="739">
        <v>40133</v>
      </c>
      <c r="E24" s="739">
        <v>158955</v>
      </c>
      <c r="F24" s="739">
        <v>29361</v>
      </c>
      <c r="G24" s="739">
        <v>2322</v>
      </c>
      <c r="H24" s="739">
        <v>4944</v>
      </c>
      <c r="I24" s="739">
        <v>10517</v>
      </c>
      <c r="J24" s="739">
        <v>303</v>
      </c>
      <c r="K24" s="697">
        <v>246535</v>
      </c>
      <c r="L24" s="1224" t="s">
        <v>635</v>
      </c>
    </row>
    <row r="25" spans="1:12" ht="21.2" customHeight="1">
      <c r="A25" s="1987"/>
      <c r="B25" s="1205"/>
      <c r="C25" s="1223"/>
      <c r="D25" s="739"/>
      <c r="E25" s="739"/>
      <c r="F25" s="739"/>
      <c r="G25" s="739"/>
      <c r="H25" s="739"/>
      <c r="I25" s="739"/>
      <c r="J25" s="739"/>
      <c r="K25" s="697"/>
      <c r="L25" s="1224"/>
    </row>
    <row r="26" spans="1:12" ht="31.35" customHeight="1">
      <c r="A26" s="1987"/>
      <c r="B26" s="1205" t="s">
        <v>1115</v>
      </c>
      <c r="C26" s="1221" t="s">
        <v>1116</v>
      </c>
      <c r="D26" s="696">
        <v>24008</v>
      </c>
      <c r="E26" s="533">
        <v>20956</v>
      </c>
      <c r="F26" s="701">
        <v>21189</v>
      </c>
      <c r="G26" s="533">
        <v>2113</v>
      </c>
      <c r="H26" s="701">
        <v>4544</v>
      </c>
      <c r="I26" s="533">
        <v>6847</v>
      </c>
      <c r="J26" s="701">
        <v>243</v>
      </c>
      <c r="K26" s="1232">
        <v>79900</v>
      </c>
      <c r="L26" s="1222" t="s">
        <v>1117</v>
      </c>
    </row>
    <row r="27" spans="1:12" ht="15.75">
      <c r="B27" s="377"/>
      <c r="C27" s="377"/>
      <c r="D27" s="377"/>
      <c r="E27" s="377"/>
      <c r="F27" s="377"/>
      <c r="G27" s="377"/>
      <c r="H27" s="377"/>
      <c r="I27" s="377"/>
      <c r="J27" s="377"/>
      <c r="K27" s="373"/>
      <c r="L27" s="373"/>
    </row>
    <row r="28" spans="1:12" ht="15.75">
      <c r="B28" s="377"/>
      <c r="C28" s="377"/>
      <c r="D28" s="377"/>
      <c r="E28" s="377"/>
      <c r="F28" s="377"/>
      <c r="G28" s="377"/>
      <c r="H28" s="377"/>
      <c r="I28" s="377"/>
      <c r="J28" s="377"/>
      <c r="K28" s="373"/>
      <c r="L28" s="373"/>
    </row>
    <row r="29" spans="1:12" ht="15.75">
      <c r="B29" s="377"/>
      <c r="C29" s="377"/>
      <c r="D29" s="377"/>
      <c r="E29" s="377"/>
      <c r="F29" s="377"/>
      <c r="G29" s="377"/>
      <c r="H29" s="377"/>
      <c r="I29" s="377"/>
      <c r="J29" s="377"/>
      <c r="K29" s="373"/>
      <c r="L29" s="373"/>
    </row>
    <row r="30" spans="1:12">
      <c r="B30" s="845"/>
      <c r="C30" s="845"/>
      <c r="D30" s="845"/>
      <c r="E30" s="845"/>
      <c r="F30" s="845"/>
      <c r="G30" s="845"/>
      <c r="H30" s="845"/>
      <c r="I30" s="845"/>
      <c r="J30" s="845"/>
    </row>
    <row r="31" spans="1:12">
      <c r="B31" s="845"/>
      <c r="C31" s="845"/>
      <c r="D31" s="845"/>
      <c r="E31" s="845"/>
      <c r="F31" s="845"/>
      <c r="G31" s="845"/>
      <c r="H31" s="845"/>
      <c r="I31" s="845"/>
      <c r="J31" s="845"/>
    </row>
    <row r="32" spans="1:12">
      <c r="B32" s="845"/>
      <c r="C32" s="845"/>
      <c r="D32" s="845"/>
      <c r="E32" s="845"/>
      <c r="F32" s="845"/>
      <c r="G32" s="845"/>
      <c r="H32" s="845"/>
      <c r="I32" s="845"/>
      <c r="J32" s="845"/>
    </row>
    <row r="33" spans="2:10">
      <c r="B33" s="845"/>
      <c r="C33" s="845"/>
      <c r="D33" s="845"/>
      <c r="E33" s="845"/>
      <c r="F33" s="845"/>
      <c r="G33" s="845"/>
      <c r="H33" s="845"/>
      <c r="I33" s="845"/>
      <c r="J33" s="845"/>
    </row>
    <row r="34" spans="2:10">
      <c r="B34" s="845"/>
      <c r="C34" s="845"/>
      <c r="D34" s="845"/>
      <c r="E34" s="845"/>
      <c r="F34" s="845"/>
      <c r="G34" s="845"/>
      <c r="H34" s="845"/>
      <c r="I34" s="845"/>
      <c r="J34" s="845"/>
    </row>
    <row r="35" spans="2:10">
      <c r="B35" s="845"/>
      <c r="C35" s="845"/>
      <c r="D35" s="845"/>
      <c r="E35" s="845"/>
      <c r="F35" s="845"/>
      <c r="G35" s="845"/>
      <c r="H35" s="845"/>
      <c r="I35" s="845"/>
      <c r="J35" s="845"/>
    </row>
    <row r="36" spans="2:10">
      <c r="B36" s="845"/>
      <c r="C36" s="845"/>
      <c r="D36" s="845"/>
      <c r="E36" s="845"/>
      <c r="F36" s="845"/>
      <c r="G36" s="845"/>
      <c r="H36" s="845"/>
      <c r="I36" s="845"/>
      <c r="J36" s="845"/>
    </row>
    <row r="37" spans="2:10">
      <c r="B37" s="845"/>
      <c r="C37" s="845"/>
      <c r="D37" s="845"/>
      <c r="E37" s="845"/>
      <c r="F37" s="845"/>
      <c r="G37" s="845"/>
      <c r="H37" s="845"/>
      <c r="I37" s="845"/>
      <c r="J37" s="845"/>
    </row>
    <row r="38" spans="2:10">
      <c r="B38" s="845"/>
      <c r="C38" s="845"/>
      <c r="D38" s="845"/>
      <c r="E38" s="845"/>
      <c r="F38" s="845"/>
      <c r="G38" s="845"/>
      <c r="H38" s="845"/>
      <c r="I38" s="845"/>
      <c r="J38" s="845"/>
    </row>
    <row r="39" spans="2:10">
      <c r="B39" s="845"/>
      <c r="C39" s="845"/>
      <c r="D39" s="845"/>
      <c r="E39" s="845"/>
      <c r="F39" s="845"/>
      <c r="G39" s="845"/>
      <c r="H39" s="845"/>
      <c r="I39" s="845"/>
      <c r="J39" s="845"/>
    </row>
    <row r="40" spans="2:10">
      <c r="B40" s="845"/>
      <c r="C40" s="845"/>
      <c r="D40" s="845"/>
      <c r="E40" s="845"/>
      <c r="F40" s="845"/>
      <c r="G40" s="845"/>
      <c r="H40" s="845"/>
      <c r="I40" s="845"/>
      <c r="J40" s="845"/>
    </row>
    <row r="41" spans="2:10">
      <c r="B41" s="845"/>
      <c r="C41" s="845"/>
      <c r="D41" s="845"/>
      <c r="E41" s="845"/>
      <c r="F41" s="845"/>
      <c r="G41" s="845"/>
      <c r="H41" s="845"/>
      <c r="I41" s="845"/>
      <c r="J41" s="845"/>
    </row>
    <row r="42" spans="2:10">
      <c r="B42" s="845"/>
      <c r="C42" s="845"/>
      <c r="D42" s="845"/>
      <c r="E42" s="845"/>
      <c r="F42" s="845"/>
      <c r="G42" s="845"/>
      <c r="H42" s="845"/>
      <c r="I42" s="845"/>
      <c r="J42" s="845"/>
    </row>
    <row r="43" spans="2:10">
      <c r="B43" s="845"/>
      <c r="C43" s="845"/>
      <c r="D43" s="845"/>
      <c r="E43" s="845"/>
      <c r="F43" s="845"/>
      <c r="G43" s="845"/>
      <c r="H43" s="845"/>
      <c r="I43" s="845"/>
      <c r="J43" s="845"/>
    </row>
    <row r="44" spans="2:10">
      <c r="B44" s="845"/>
      <c r="C44" s="845"/>
      <c r="D44" s="845"/>
      <c r="E44" s="845"/>
      <c r="F44" s="845"/>
      <c r="G44" s="845"/>
      <c r="H44" s="845"/>
      <c r="I44" s="845"/>
      <c r="J44" s="845"/>
    </row>
    <row r="45" spans="2:10">
      <c r="B45" s="845"/>
      <c r="C45" s="845"/>
      <c r="D45" s="845"/>
      <c r="E45" s="845"/>
      <c r="F45" s="845"/>
      <c r="G45" s="845"/>
      <c r="H45" s="845"/>
      <c r="I45" s="845"/>
      <c r="J45" s="845"/>
    </row>
    <row r="46" spans="2:10">
      <c r="B46" s="845"/>
      <c r="C46" s="845"/>
      <c r="D46" s="845"/>
      <c r="E46" s="845"/>
      <c r="F46" s="845"/>
      <c r="G46" s="845"/>
      <c r="H46" s="845"/>
      <c r="I46" s="845"/>
      <c r="J46" s="845"/>
    </row>
    <row r="47" spans="2:10">
      <c r="B47" s="845"/>
      <c r="C47" s="845"/>
      <c r="D47" s="845"/>
      <c r="E47" s="845"/>
      <c r="F47" s="845"/>
      <c r="G47" s="845"/>
      <c r="H47" s="845"/>
      <c r="I47" s="845"/>
      <c r="J47" s="845"/>
    </row>
    <row r="48" spans="2:10">
      <c r="B48" s="845"/>
      <c r="C48" s="845"/>
      <c r="D48" s="845"/>
      <c r="E48" s="845"/>
      <c r="F48" s="845"/>
      <c r="G48" s="845"/>
      <c r="H48" s="845"/>
      <c r="I48" s="845"/>
      <c r="J48" s="845"/>
    </row>
    <row r="49" spans="2:10">
      <c r="B49" s="845"/>
      <c r="C49" s="845"/>
      <c r="D49" s="845"/>
      <c r="E49" s="845"/>
      <c r="F49" s="845"/>
      <c r="G49" s="845"/>
      <c r="H49" s="845"/>
      <c r="I49" s="845"/>
      <c r="J49" s="845"/>
    </row>
    <row r="50" spans="2:10">
      <c r="B50" s="845"/>
      <c r="C50" s="845"/>
      <c r="D50" s="845"/>
      <c r="E50" s="845"/>
      <c r="F50" s="845"/>
      <c r="G50" s="845"/>
      <c r="H50" s="845"/>
      <c r="I50" s="845"/>
      <c r="J50" s="845"/>
    </row>
    <row r="51" spans="2:10">
      <c r="B51" s="845"/>
      <c r="C51" s="845"/>
      <c r="D51" s="845"/>
      <c r="E51" s="845"/>
      <c r="F51" s="845"/>
      <c r="G51" s="845"/>
      <c r="H51" s="845"/>
      <c r="I51" s="845"/>
      <c r="J51" s="845"/>
    </row>
    <row r="52" spans="2:10">
      <c r="B52" s="845"/>
      <c r="C52" s="845"/>
      <c r="D52" s="845"/>
      <c r="E52" s="845"/>
      <c r="F52" s="845"/>
      <c r="G52" s="845"/>
      <c r="H52" s="845"/>
      <c r="I52" s="845"/>
      <c r="J52" s="845"/>
    </row>
    <row r="53" spans="2:10">
      <c r="B53" s="845"/>
      <c r="C53" s="845"/>
      <c r="D53" s="845"/>
      <c r="E53" s="845"/>
      <c r="F53" s="845"/>
      <c r="G53" s="845"/>
      <c r="H53" s="845"/>
      <c r="I53" s="845"/>
      <c r="J53" s="845"/>
    </row>
    <row r="54" spans="2:10">
      <c r="B54" s="845"/>
      <c r="C54" s="845"/>
      <c r="D54" s="845"/>
      <c r="E54" s="845"/>
      <c r="F54" s="845"/>
      <c r="G54" s="845"/>
      <c r="H54" s="845"/>
      <c r="I54" s="845"/>
      <c r="J54" s="845"/>
    </row>
    <row r="55" spans="2:10">
      <c r="B55" s="845"/>
      <c r="C55" s="845"/>
      <c r="D55" s="845"/>
      <c r="E55" s="845"/>
      <c r="F55" s="845"/>
      <c r="G55" s="845"/>
      <c r="H55" s="845"/>
      <c r="I55" s="845"/>
      <c r="J55" s="845"/>
    </row>
    <row r="56" spans="2:10">
      <c r="B56" s="845"/>
      <c r="C56" s="845"/>
      <c r="D56" s="845"/>
      <c r="E56" s="845"/>
      <c r="F56" s="845"/>
      <c r="G56" s="845"/>
      <c r="H56" s="845"/>
      <c r="I56" s="845"/>
      <c r="J56" s="845"/>
    </row>
    <row r="57" spans="2:10">
      <c r="B57" s="845"/>
      <c r="C57" s="845"/>
      <c r="D57" s="845"/>
      <c r="E57" s="845"/>
      <c r="F57" s="845"/>
      <c r="G57" s="845"/>
      <c r="H57" s="845"/>
      <c r="I57" s="845"/>
      <c r="J57" s="845"/>
    </row>
    <row r="58" spans="2:10">
      <c r="B58" s="845"/>
      <c r="C58" s="845"/>
      <c r="D58" s="845"/>
      <c r="E58" s="845"/>
      <c r="F58" s="845"/>
      <c r="G58" s="845"/>
      <c r="H58" s="845"/>
      <c r="I58" s="845"/>
      <c r="J58" s="845"/>
    </row>
    <row r="59" spans="2:10">
      <c r="B59" s="845"/>
      <c r="C59" s="845"/>
      <c r="D59" s="845"/>
      <c r="E59" s="845"/>
      <c r="F59" s="845"/>
      <c r="G59" s="845"/>
      <c r="H59" s="845"/>
      <c r="I59" s="845"/>
      <c r="J59" s="845"/>
    </row>
    <row r="60" spans="2:10">
      <c r="B60" s="845"/>
      <c r="C60" s="845"/>
      <c r="D60" s="845"/>
      <c r="E60" s="845"/>
      <c r="F60" s="845"/>
      <c r="G60" s="845"/>
      <c r="H60" s="845"/>
      <c r="I60" s="845"/>
      <c r="J60" s="845"/>
    </row>
    <row r="61" spans="2:10">
      <c r="B61" s="845"/>
      <c r="C61" s="845"/>
      <c r="D61" s="845"/>
      <c r="E61" s="845"/>
      <c r="F61" s="845"/>
      <c r="G61" s="845"/>
      <c r="H61" s="845"/>
      <c r="I61" s="845"/>
      <c r="J61" s="845"/>
    </row>
    <row r="62" spans="2:10">
      <c r="B62" s="845"/>
      <c r="C62" s="845"/>
      <c r="D62" s="845"/>
      <c r="E62" s="845"/>
      <c r="F62" s="845"/>
      <c r="G62" s="845"/>
      <c r="H62" s="845"/>
      <c r="I62" s="845"/>
      <c r="J62" s="845"/>
    </row>
    <row r="63" spans="2:10">
      <c r="B63" s="845"/>
      <c r="C63" s="845"/>
      <c r="D63" s="845"/>
      <c r="E63" s="845"/>
      <c r="F63" s="845"/>
      <c r="G63" s="845"/>
      <c r="H63" s="845"/>
      <c r="I63" s="845"/>
      <c r="J63" s="845"/>
    </row>
    <row r="64" spans="2:10">
      <c r="B64" s="845"/>
      <c r="C64" s="845"/>
      <c r="D64" s="845"/>
      <c r="E64" s="845"/>
      <c r="F64" s="845"/>
      <c r="G64" s="845"/>
      <c r="H64" s="845"/>
      <c r="I64" s="845"/>
      <c r="J64" s="845"/>
    </row>
    <row r="65" spans="2:10">
      <c r="B65" s="845"/>
      <c r="C65" s="845"/>
      <c r="D65" s="845"/>
      <c r="E65" s="845"/>
      <c r="F65" s="845"/>
      <c r="G65" s="845"/>
      <c r="H65" s="845"/>
      <c r="I65" s="845"/>
      <c r="J65" s="845"/>
    </row>
    <row r="66" spans="2:10">
      <c r="B66" s="845"/>
      <c r="C66" s="845"/>
      <c r="D66" s="845"/>
      <c r="E66" s="845"/>
      <c r="F66" s="845"/>
      <c r="G66" s="845"/>
      <c r="H66" s="845"/>
      <c r="I66" s="845"/>
      <c r="J66" s="845"/>
    </row>
    <row r="67" spans="2:10">
      <c r="B67" s="845"/>
      <c r="C67" s="845"/>
      <c r="D67" s="845"/>
      <c r="E67" s="845"/>
      <c r="F67" s="845"/>
      <c r="G67" s="845"/>
      <c r="H67" s="845"/>
      <c r="I67" s="845"/>
      <c r="J67" s="845"/>
    </row>
    <row r="68" spans="2:10">
      <c r="B68" s="845"/>
      <c r="C68" s="845"/>
      <c r="D68" s="845"/>
      <c r="E68" s="845"/>
      <c r="F68" s="845"/>
      <c r="G68" s="845"/>
      <c r="H68" s="845"/>
      <c r="I68" s="845"/>
      <c r="J68" s="845"/>
    </row>
    <row r="69" spans="2:10">
      <c r="B69" s="845"/>
      <c r="C69" s="845"/>
      <c r="D69" s="845"/>
      <c r="E69" s="845"/>
      <c r="F69" s="845"/>
      <c r="G69" s="845"/>
      <c r="H69" s="845"/>
      <c r="I69" s="845"/>
      <c r="J69" s="845"/>
    </row>
    <row r="70" spans="2:10">
      <c r="B70" s="845"/>
      <c r="C70" s="845"/>
      <c r="D70" s="845"/>
      <c r="E70" s="845"/>
      <c r="F70" s="845"/>
      <c r="G70" s="845"/>
      <c r="H70" s="845"/>
      <c r="I70" s="845"/>
      <c r="J70" s="845"/>
    </row>
    <row r="71" spans="2:10">
      <c r="B71" s="845"/>
      <c r="C71" s="845"/>
      <c r="D71" s="845"/>
      <c r="E71" s="845"/>
      <c r="F71" s="845"/>
      <c r="G71" s="845"/>
      <c r="H71" s="845"/>
      <c r="I71" s="845"/>
      <c r="J71" s="845"/>
    </row>
  </sheetData>
  <mergeCells count="4">
    <mergeCell ref="A1:A26"/>
    <mergeCell ref="B1:L1"/>
    <mergeCell ref="B3:L3"/>
    <mergeCell ref="B4:L4"/>
  </mergeCells>
  <pageMargins left="0.39370078740157483" right="0.39370078740157483" top="0.78740157480314965" bottom="0.78740157480314965" header="0" footer="0"/>
  <pageSetup paperSize="9" scale="75"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
  <sheetViews>
    <sheetView zoomScaleNormal="100" workbookViewId="0">
      <selection activeCell="B1" sqref="B1:L1"/>
    </sheetView>
  </sheetViews>
  <sheetFormatPr defaultColWidth="0" defaultRowHeight="15"/>
  <cols>
    <col min="1" max="1" width="6.5" style="289" customWidth="1"/>
    <col min="2" max="2" width="9.875" style="289" customWidth="1"/>
    <col min="3" max="3" width="25.5" style="289" customWidth="1"/>
    <col min="4" max="4" width="12.625" style="289" customWidth="1"/>
    <col min="5" max="5" width="21.25" style="289" customWidth="1"/>
    <col min="6" max="6" width="15.5" style="289" customWidth="1"/>
    <col min="7" max="11" width="11.5" style="289" customWidth="1"/>
    <col min="12" max="12" width="25.5" style="289" customWidth="1"/>
    <col min="13" max="1658" width="4.25" style="289" customWidth="1"/>
    <col min="1659" max="16384" width="0" style="289" hidden="1"/>
  </cols>
  <sheetData>
    <row r="1" spans="1:12" ht="19.7" customHeight="1">
      <c r="A1" s="1987">
        <v>192</v>
      </c>
      <c r="B1" s="2089" t="s">
        <v>1186</v>
      </c>
      <c r="C1" s="2089"/>
      <c r="D1" s="2089"/>
      <c r="E1" s="2089"/>
      <c r="F1" s="2089"/>
      <c r="G1" s="2089"/>
      <c r="H1" s="2089"/>
      <c r="I1" s="2089"/>
      <c r="J1" s="2089"/>
      <c r="K1" s="2089"/>
      <c r="L1" s="2089"/>
    </row>
    <row r="2" spans="1:12" ht="19.7" customHeight="1">
      <c r="A2" s="1987"/>
      <c r="B2" s="1064"/>
      <c r="C2" s="1064"/>
      <c r="D2" s="1064"/>
      <c r="E2" s="1064"/>
      <c r="F2" s="1064"/>
      <c r="G2" s="1064"/>
      <c r="H2" s="1064"/>
      <c r="I2" s="1064"/>
      <c r="J2" s="1064"/>
      <c r="K2" s="1064"/>
      <c r="L2" s="1064"/>
    </row>
    <row r="3" spans="1:12" ht="19.7" customHeight="1">
      <c r="A3" s="1987"/>
      <c r="B3" s="2116" t="s">
        <v>1218</v>
      </c>
      <c r="C3" s="2116"/>
      <c r="D3" s="2116"/>
      <c r="E3" s="2116"/>
      <c r="F3" s="2116"/>
      <c r="G3" s="2116"/>
      <c r="H3" s="2116"/>
      <c r="I3" s="2116"/>
      <c r="J3" s="2116"/>
      <c r="K3" s="2116"/>
      <c r="L3" s="2116"/>
    </row>
    <row r="4" spans="1:12" ht="19.7" customHeight="1">
      <c r="A4" s="1987"/>
      <c r="B4" s="2090" t="s">
        <v>1156</v>
      </c>
      <c r="C4" s="2090"/>
      <c r="D4" s="2090"/>
      <c r="E4" s="2090"/>
      <c r="F4" s="2090"/>
      <c r="G4" s="2090"/>
      <c r="H4" s="2090"/>
      <c r="I4" s="2090"/>
      <c r="J4" s="2090"/>
      <c r="K4" s="2090"/>
      <c r="L4" s="2090"/>
    </row>
    <row r="5" spans="1:12" ht="19.7" customHeight="1">
      <c r="A5" s="1987"/>
      <c r="B5" s="1217"/>
      <c r="C5" s="1217"/>
      <c r="D5" s="701"/>
      <c r="E5" s="701"/>
      <c r="F5" s="701"/>
      <c r="G5" s="845"/>
      <c r="H5" s="845"/>
      <c r="I5" s="845"/>
      <c r="J5" s="845"/>
      <c r="L5" s="1007" t="s">
        <v>361</v>
      </c>
    </row>
    <row r="6" spans="1:12" ht="76.5" customHeight="1">
      <c r="A6" s="1987"/>
      <c r="B6" s="1258"/>
      <c r="C6" s="372" t="s">
        <v>1188</v>
      </c>
      <c r="D6" s="1290" t="s">
        <v>1189</v>
      </c>
      <c r="E6" s="1290" t="s">
        <v>1190</v>
      </c>
      <c r="F6" s="1290" t="s">
        <v>1191</v>
      </c>
      <c r="G6" s="1290" t="s">
        <v>1192</v>
      </c>
      <c r="H6" s="1290" t="s">
        <v>1193</v>
      </c>
      <c r="I6" s="1290" t="s">
        <v>1194</v>
      </c>
      <c r="J6" s="1290" t="s">
        <v>1195</v>
      </c>
      <c r="K6" s="1290" t="s">
        <v>620</v>
      </c>
      <c r="L6" s="1010" t="s">
        <v>1196</v>
      </c>
    </row>
    <row r="7" spans="1:12" ht="90.6" customHeight="1">
      <c r="A7" s="1987"/>
      <c r="B7" s="1259"/>
      <c r="C7" s="1260"/>
      <c r="D7" s="666" t="s">
        <v>1213</v>
      </c>
      <c r="E7" s="1291" t="s">
        <v>2044</v>
      </c>
      <c r="F7" s="1291" t="s">
        <v>1198</v>
      </c>
      <c r="G7" s="1291" t="s">
        <v>1199</v>
      </c>
      <c r="H7" s="1291" t="s">
        <v>1200</v>
      </c>
      <c r="I7" s="1291" t="s">
        <v>1201</v>
      </c>
      <c r="J7" s="1291" t="s">
        <v>1202</v>
      </c>
      <c r="K7" s="1291" t="s">
        <v>1203</v>
      </c>
      <c r="L7" s="1298"/>
    </row>
    <row r="8" spans="1:12" ht="19.7" customHeight="1">
      <c r="A8" s="1987"/>
      <c r="B8" s="1262"/>
      <c r="C8" s="668"/>
      <c r="D8" s="1263" t="s">
        <v>1204</v>
      </c>
      <c r="E8" s="1292" t="s">
        <v>1205</v>
      </c>
      <c r="F8" s="522" t="s">
        <v>1206</v>
      </c>
      <c r="G8" s="522" t="s">
        <v>1207</v>
      </c>
      <c r="H8" s="522" t="s">
        <v>1208</v>
      </c>
      <c r="I8" s="522" t="s">
        <v>1209</v>
      </c>
      <c r="J8" s="522" t="s">
        <v>1210</v>
      </c>
      <c r="K8" s="522" t="s">
        <v>321</v>
      </c>
      <c r="L8" s="671"/>
    </row>
    <row r="9" spans="1:12" ht="6.75" customHeight="1">
      <c r="A9" s="1987"/>
      <c r="B9" s="709"/>
      <c r="C9" s="709"/>
      <c r="D9" s="1203"/>
      <c r="E9" s="1204"/>
      <c r="F9" s="1204"/>
      <c r="G9" s="1204"/>
      <c r="H9" s="1204"/>
      <c r="I9" s="1204"/>
      <c r="J9" s="1204"/>
      <c r="K9" s="1013"/>
      <c r="L9" s="1004"/>
    </row>
    <row r="10" spans="1:12" ht="18.600000000000001" customHeight="1">
      <c r="A10" s="1987"/>
      <c r="B10" s="701"/>
      <c r="C10" s="1218" t="s">
        <v>886</v>
      </c>
      <c r="D10" s="701"/>
      <c r="E10" s="701"/>
      <c r="F10" s="701"/>
      <c r="G10" s="701"/>
      <c r="H10" s="701"/>
      <c r="I10" s="701"/>
      <c r="J10" s="701"/>
      <c r="K10" s="418"/>
      <c r="L10" s="1220" t="s">
        <v>887</v>
      </c>
    </row>
    <row r="11" spans="1:12" ht="6.6" customHeight="1">
      <c r="A11" s="1987"/>
      <c r="B11" s="701"/>
      <c r="C11" s="1218"/>
      <c r="D11" s="701"/>
      <c r="E11" s="701"/>
      <c r="F11" s="701"/>
      <c r="G11" s="701"/>
      <c r="H11" s="701"/>
      <c r="I11" s="701"/>
      <c r="J11" s="701"/>
      <c r="K11" s="418"/>
      <c r="L11" s="1220"/>
    </row>
    <row r="12" spans="1:12" ht="31.35" customHeight="1">
      <c r="A12" s="1987"/>
      <c r="B12" s="1030" t="s">
        <v>1112</v>
      </c>
      <c r="C12" s="1017" t="s">
        <v>1113</v>
      </c>
      <c r="D12" s="696">
        <v>24218</v>
      </c>
      <c r="E12" s="701">
        <v>30961</v>
      </c>
      <c r="F12" s="701">
        <v>21693</v>
      </c>
      <c r="G12" s="701">
        <v>2374</v>
      </c>
      <c r="H12" s="701">
        <v>4864</v>
      </c>
      <c r="I12" s="701">
        <v>7171</v>
      </c>
      <c r="J12" s="701">
        <v>243</v>
      </c>
      <c r="K12" s="418">
        <v>91524</v>
      </c>
      <c r="L12" s="1016" t="s">
        <v>1219</v>
      </c>
    </row>
    <row r="13" spans="1:12" ht="6.6" customHeight="1">
      <c r="A13" s="1987"/>
      <c r="B13" s="1030"/>
      <c r="C13" s="1017"/>
      <c r="D13" s="696"/>
      <c r="E13" s="701"/>
      <c r="F13" s="701"/>
      <c r="G13" s="701"/>
      <c r="H13" s="701"/>
      <c r="I13" s="701"/>
      <c r="J13" s="701"/>
      <c r="K13" s="418"/>
      <c r="L13" s="1016"/>
    </row>
    <row r="14" spans="1:12" ht="31.35" customHeight="1">
      <c r="A14" s="1987"/>
      <c r="B14" s="1067" t="s">
        <v>966</v>
      </c>
      <c r="C14" s="1017" t="s">
        <v>1220</v>
      </c>
      <c r="D14" s="701">
        <v>4</v>
      </c>
      <c r="E14" s="701">
        <v>572</v>
      </c>
      <c r="F14" s="701">
        <v>38</v>
      </c>
      <c r="G14" s="535">
        <v>22</v>
      </c>
      <c r="H14" s="701">
        <v>7</v>
      </c>
      <c r="I14" s="535">
        <v>99</v>
      </c>
      <c r="J14" s="701">
        <v>233</v>
      </c>
      <c r="K14" s="351">
        <v>975</v>
      </c>
      <c r="L14" s="1016" t="s">
        <v>1120</v>
      </c>
    </row>
    <row r="15" spans="1:12" ht="6.6" customHeight="1">
      <c r="A15" s="1987"/>
      <c r="B15" s="1067"/>
      <c r="C15" s="1017"/>
      <c r="D15" s="701"/>
      <c r="E15" s="701"/>
      <c r="F15" s="701"/>
      <c r="G15" s="535"/>
      <c r="H15" s="701"/>
      <c r="I15" s="535"/>
      <c r="J15" s="701"/>
      <c r="K15" s="351"/>
      <c r="L15" s="1016"/>
    </row>
    <row r="16" spans="1:12" ht="18.600000000000001" customHeight="1">
      <c r="A16" s="1987"/>
      <c r="B16" s="1067" t="s">
        <v>978</v>
      </c>
      <c r="C16" s="1017" t="s">
        <v>1074</v>
      </c>
      <c r="D16" s="701">
        <v>18</v>
      </c>
      <c r="E16" s="696">
        <v>8756</v>
      </c>
      <c r="F16" s="701">
        <v>524</v>
      </c>
      <c r="G16" s="696">
        <v>25</v>
      </c>
      <c r="H16" s="701">
        <v>128</v>
      </c>
      <c r="I16" s="696">
        <v>14248</v>
      </c>
      <c r="J16" s="701">
        <v>1</v>
      </c>
      <c r="K16" s="696">
        <v>23700</v>
      </c>
      <c r="L16" s="1016" t="s">
        <v>1075</v>
      </c>
    </row>
    <row r="17" spans="1:12" ht="6.6" customHeight="1">
      <c r="A17" s="1987"/>
      <c r="B17" s="1067"/>
      <c r="C17" s="1017"/>
      <c r="D17" s="701"/>
      <c r="E17" s="696"/>
      <c r="F17" s="701"/>
      <c r="G17" s="696"/>
      <c r="H17" s="701"/>
      <c r="I17" s="696"/>
      <c r="J17" s="701"/>
      <c r="K17" s="696"/>
      <c r="L17" s="1016"/>
    </row>
    <row r="18" spans="1:12" ht="18.600000000000001" customHeight="1">
      <c r="A18" s="1987"/>
      <c r="B18" s="1245"/>
      <c r="C18" s="1223" t="s">
        <v>620</v>
      </c>
      <c r="D18" s="738">
        <v>24240</v>
      </c>
      <c r="E18" s="739">
        <v>40289</v>
      </c>
      <c r="F18" s="739">
        <v>22255</v>
      </c>
      <c r="G18" s="739">
        <v>2421</v>
      </c>
      <c r="H18" s="739">
        <v>4999</v>
      </c>
      <c r="I18" s="739">
        <v>21518</v>
      </c>
      <c r="J18" s="739">
        <v>477</v>
      </c>
      <c r="K18" s="697">
        <v>116199</v>
      </c>
      <c r="L18" s="1224" t="s">
        <v>635</v>
      </c>
    </row>
    <row r="19" spans="1:12" ht="6.6" customHeight="1">
      <c r="A19" s="1987"/>
      <c r="B19" s="1245"/>
      <c r="C19" s="1223"/>
      <c r="D19" s="738"/>
      <c r="E19" s="739"/>
      <c r="F19" s="739"/>
      <c r="G19" s="739"/>
      <c r="H19" s="739"/>
      <c r="I19" s="739"/>
      <c r="J19" s="739"/>
      <c r="K19" s="697"/>
      <c r="L19" s="1224"/>
    </row>
    <row r="20" spans="1:12" ht="18.600000000000001" customHeight="1">
      <c r="A20" s="1987"/>
      <c r="B20" s="1245"/>
      <c r="C20" s="1223" t="s">
        <v>888</v>
      </c>
      <c r="D20" s="701"/>
      <c r="E20" s="701"/>
      <c r="F20" s="701"/>
      <c r="G20" s="701"/>
      <c r="H20" s="701"/>
      <c r="I20" s="701"/>
      <c r="J20" s="701"/>
      <c r="K20" s="418"/>
      <c r="L20" s="1224" t="s">
        <v>889</v>
      </c>
    </row>
    <row r="21" spans="1:12" ht="6.6" customHeight="1">
      <c r="A21" s="1987"/>
      <c r="B21" s="1245"/>
      <c r="C21" s="1223"/>
      <c r="D21" s="701"/>
      <c r="E21" s="701"/>
      <c r="F21" s="701"/>
      <c r="G21" s="701"/>
      <c r="H21" s="701"/>
      <c r="I21" s="701"/>
      <c r="J21" s="701"/>
      <c r="K21" s="418"/>
      <c r="L21" s="1224"/>
    </row>
    <row r="22" spans="1:12" ht="31.35" customHeight="1">
      <c r="A22" s="1987"/>
      <c r="B22" s="1067" t="s">
        <v>957</v>
      </c>
      <c r="C22" s="1017" t="s">
        <v>1068</v>
      </c>
      <c r="D22" s="701">
        <v>0</v>
      </c>
      <c r="E22" s="701">
        <v>7707</v>
      </c>
      <c r="F22" s="701">
        <v>491</v>
      </c>
      <c r="G22" s="701">
        <v>63</v>
      </c>
      <c r="H22" s="701">
        <v>43</v>
      </c>
      <c r="I22" s="701">
        <v>1673</v>
      </c>
      <c r="J22" s="701">
        <v>7</v>
      </c>
      <c r="K22" s="418">
        <v>9984</v>
      </c>
      <c r="L22" s="1016" t="s">
        <v>1221</v>
      </c>
    </row>
    <row r="23" spans="1:12" ht="6.6" customHeight="1">
      <c r="A23" s="1987"/>
      <c r="B23" s="1067"/>
      <c r="C23" s="1017"/>
      <c r="D23" s="701"/>
      <c r="E23" s="701"/>
      <c r="F23" s="701"/>
      <c r="G23" s="701"/>
      <c r="H23" s="701"/>
      <c r="I23" s="701"/>
      <c r="J23" s="701"/>
      <c r="K23" s="418"/>
      <c r="L23" s="1016"/>
    </row>
    <row r="24" spans="1:12" ht="31.35" customHeight="1">
      <c r="A24" s="1987"/>
      <c r="B24" s="1067" t="s">
        <v>966</v>
      </c>
      <c r="C24" s="1017" t="s">
        <v>1220</v>
      </c>
      <c r="D24" s="701"/>
      <c r="E24" s="701"/>
      <c r="F24" s="701"/>
      <c r="G24" s="701"/>
      <c r="H24" s="701"/>
      <c r="I24" s="701"/>
      <c r="J24" s="701">
        <v>21542</v>
      </c>
      <c r="K24" s="418">
        <v>21542</v>
      </c>
      <c r="L24" s="1016" t="s">
        <v>1120</v>
      </c>
    </row>
    <row r="25" spans="1:12" ht="6.6" customHeight="1">
      <c r="A25" s="1987"/>
      <c r="B25" s="1067"/>
      <c r="C25" s="1017"/>
      <c r="D25" s="701"/>
      <c r="E25" s="701"/>
      <c r="F25" s="701"/>
      <c r="G25" s="701"/>
      <c r="H25" s="701"/>
      <c r="I25" s="701"/>
      <c r="J25" s="701"/>
      <c r="K25" s="418"/>
      <c r="L25" s="1016"/>
    </row>
    <row r="26" spans="1:12" ht="31.35" customHeight="1">
      <c r="A26" s="1987"/>
      <c r="B26" s="1067" t="s">
        <v>969</v>
      </c>
      <c r="C26" s="1017" t="s">
        <v>1222</v>
      </c>
      <c r="D26" s="701">
        <v>8</v>
      </c>
      <c r="E26" s="701">
        <v>572</v>
      </c>
      <c r="F26" s="701">
        <v>38</v>
      </c>
      <c r="G26" s="535">
        <v>22</v>
      </c>
      <c r="H26" s="701">
        <v>7</v>
      </c>
      <c r="I26" s="535">
        <v>99</v>
      </c>
      <c r="J26" s="701">
        <v>161</v>
      </c>
      <c r="K26" s="351">
        <v>907</v>
      </c>
      <c r="L26" s="1016" t="s">
        <v>1122</v>
      </c>
    </row>
    <row r="27" spans="1:12" ht="6.6" customHeight="1">
      <c r="A27" s="1987"/>
      <c r="B27" s="1067"/>
      <c r="C27" s="1017"/>
      <c r="D27" s="701"/>
      <c r="E27" s="701"/>
      <c r="F27" s="701"/>
      <c r="G27" s="535"/>
      <c r="H27" s="701"/>
      <c r="I27" s="535"/>
      <c r="J27" s="701"/>
      <c r="K27" s="351"/>
      <c r="L27" s="1016"/>
    </row>
    <row r="28" spans="1:12" ht="18.600000000000001" customHeight="1">
      <c r="A28" s="1987"/>
      <c r="B28" s="1067" t="s">
        <v>975</v>
      </c>
      <c r="C28" s="1017" t="s">
        <v>1074</v>
      </c>
      <c r="D28" s="701">
        <v>46336</v>
      </c>
      <c r="E28" s="696">
        <v>52163</v>
      </c>
      <c r="F28" s="701">
        <v>82</v>
      </c>
      <c r="G28" s="696">
        <v>25</v>
      </c>
      <c r="H28" s="701">
        <v>16</v>
      </c>
      <c r="I28" s="696">
        <v>14249</v>
      </c>
      <c r="J28" s="701">
        <v>1</v>
      </c>
      <c r="K28" s="696">
        <v>112872</v>
      </c>
      <c r="L28" s="1016" t="s">
        <v>1075</v>
      </c>
    </row>
    <row r="29" spans="1:12" ht="18.600000000000001" customHeight="1">
      <c r="A29" s="1987"/>
      <c r="B29" s="1045" t="s">
        <v>1123</v>
      </c>
      <c r="C29" s="1017" t="s">
        <v>982</v>
      </c>
      <c r="D29" s="696">
        <v>-22104</v>
      </c>
      <c r="E29" s="701">
        <v>-41695</v>
      </c>
      <c r="F29" s="701">
        <v>21644</v>
      </c>
      <c r="G29" s="701">
        <v>2311</v>
      </c>
      <c r="H29" s="701">
        <v>4933</v>
      </c>
      <c r="I29" s="701">
        <v>5497</v>
      </c>
      <c r="J29" s="696">
        <v>308</v>
      </c>
      <c r="K29" s="418">
        <v>-29106</v>
      </c>
      <c r="L29" s="1016" t="s">
        <v>983</v>
      </c>
    </row>
    <row r="30" spans="1:12" ht="6.6" customHeight="1">
      <c r="A30" s="1987"/>
      <c r="B30" s="1045"/>
      <c r="C30" s="1017"/>
      <c r="D30" s="696"/>
      <c r="E30" s="701"/>
      <c r="F30" s="701"/>
      <c r="G30" s="701"/>
      <c r="H30" s="701"/>
      <c r="I30" s="701"/>
      <c r="J30" s="696"/>
      <c r="K30" s="418"/>
      <c r="L30" s="1016"/>
    </row>
    <row r="31" spans="1:12" ht="18.600000000000001" customHeight="1">
      <c r="A31" s="1987"/>
      <c r="B31" s="1067"/>
      <c r="C31" s="1223" t="s">
        <v>620</v>
      </c>
      <c r="D31" s="738">
        <v>24240</v>
      </c>
      <c r="E31" s="739">
        <v>40289</v>
      </c>
      <c r="F31" s="739">
        <v>22255</v>
      </c>
      <c r="G31" s="739">
        <v>2421</v>
      </c>
      <c r="H31" s="739">
        <v>4999</v>
      </c>
      <c r="I31" s="739">
        <v>21518</v>
      </c>
      <c r="J31" s="739">
        <v>477</v>
      </c>
      <c r="K31" s="697">
        <v>116199</v>
      </c>
      <c r="L31" s="1224" t="s">
        <v>635</v>
      </c>
    </row>
    <row r="32" spans="1:12" ht="6.6" customHeight="1">
      <c r="A32" s="1987"/>
      <c r="B32" s="1067"/>
      <c r="C32" s="1223"/>
      <c r="D32" s="738"/>
      <c r="E32" s="739"/>
      <c r="F32" s="739"/>
      <c r="G32" s="739"/>
      <c r="H32" s="739"/>
      <c r="I32" s="739"/>
      <c r="J32" s="739"/>
      <c r="K32" s="697"/>
      <c r="L32" s="1224"/>
    </row>
    <row r="33" spans="1:12" ht="18.600000000000001" customHeight="1">
      <c r="A33" s="1987"/>
      <c r="B33" s="1045" t="s">
        <v>1124</v>
      </c>
      <c r="C33" s="1221" t="s">
        <v>985</v>
      </c>
      <c r="D33" s="696">
        <v>-22314</v>
      </c>
      <c r="E33" s="533">
        <v>-51700</v>
      </c>
      <c r="F33" s="696">
        <v>21140</v>
      </c>
      <c r="G33" s="533">
        <v>2050</v>
      </c>
      <c r="H33" s="701">
        <v>4613</v>
      </c>
      <c r="I33" s="533">
        <v>5173</v>
      </c>
      <c r="J33" s="696">
        <v>308</v>
      </c>
      <c r="K33" s="1232">
        <v>-40730</v>
      </c>
      <c r="L33" s="1222" t="s">
        <v>986</v>
      </c>
    </row>
    <row r="34" spans="1:12" ht="15.75">
      <c r="B34" s="377"/>
      <c r="C34" s="377"/>
      <c r="D34" s="377"/>
      <c r="E34" s="377"/>
      <c r="F34" s="377"/>
      <c r="G34" s="377"/>
      <c r="H34" s="377"/>
      <c r="I34" s="377"/>
      <c r="J34" s="377"/>
      <c r="K34" s="373"/>
      <c r="L34" s="373"/>
    </row>
    <row r="35" spans="1:12" ht="15.75">
      <c r="B35" s="377"/>
      <c r="C35" s="377"/>
      <c r="D35" s="377"/>
      <c r="E35" s="377"/>
      <c r="F35" s="377"/>
      <c r="G35" s="377"/>
      <c r="H35" s="377"/>
      <c r="I35" s="377"/>
      <c r="J35" s="377"/>
      <c r="K35" s="373"/>
      <c r="L35" s="373"/>
    </row>
    <row r="36" spans="1:12" ht="15.75">
      <c r="B36" s="377"/>
      <c r="C36" s="377"/>
      <c r="D36" s="377"/>
      <c r="E36" s="377"/>
      <c r="F36" s="377"/>
      <c r="G36" s="377"/>
      <c r="H36" s="377"/>
      <c r="I36" s="377"/>
      <c r="J36" s="377"/>
      <c r="K36" s="373"/>
      <c r="L36" s="373"/>
    </row>
    <row r="37" spans="1:12" ht="15.75">
      <c r="B37" s="377"/>
      <c r="C37" s="377"/>
      <c r="D37" s="377"/>
      <c r="E37" s="377"/>
      <c r="F37" s="377"/>
      <c r="G37" s="377"/>
      <c r="H37" s="377"/>
      <c r="I37" s="377"/>
      <c r="J37" s="377"/>
      <c r="K37" s="373"/>
      <c r="L37" s="373"/>
    </row>
    <row r="38" spans="1:12">
      <c r="B38" s="845"/>
      <c r="C38" s="845"/>
      <c r="D38" s="845"/>
      <c r="E38" s="845"/>
      <c r="F38" s="845"/>
      <c r="G38" s="845"/>
      <c r="H38" s="845"/>
      <c r="I38" s="845"/>
      <c r="J38" s="845"/>
    </row>
    <row r="39" spans="1:12">
      <c r="B39" s="845"/>
      <c r="C39" s="845"/>
      <c r="D39" s="845"/>
      <c r="E39" s="845"/>
      <c r="F39" s="845"/>
      <c r="G39" s="845"/>
      <c r="H39" s="845"/>
      <c r="I39" s="845"/>
      <c r="J39" s="845"/>
    </row>
    <row r="40" spans="1:12">
      <c r="B40" s="845"/>
      <c r="C40" s="845"/>
      <c r="D40" s="845"/>
      <c r="E40" s="845"/>
      <c r="F40" s="845"/>
      <c r="G40" s="845"/>
      <c r="H40" s="845"/>
      <c r="I40" s="845"/>
      <c r="J40" s="845"/>
    </row>
    <row r="41" spans="1:12">
      <c r="B41" s="845"/>
      <c r="C41" s="845"/>
      <c r="D41" s="845"/>
      <c r="E41" s="845"/>
      <c r="F41" s="845"/>
      <c r="G41" s="845"/>
      <c r="H41" s="845"/>
      <c r="I41" s="845"/>
      <c r="J41" s="845"/>
    </row>
    <row r="42" spans="1:12">
      <c r="B42" s="845"/>
      <c r="C42" s="845"/>
      <c r="D42" s="845"/>
      <c r="E42" s="845"/>
      <c r="F42" s="845"/>
      <c r="G42" s="845"/>
      <c r="H42" s="845"/>
      <c r="I42" s="845"/>
      <c r="J42" s="845"/>
    </row>
    <row r="43" spans="1:12">
      <c r="B43" s="845"/>
      <c r="C43" s="845"/>
      <c r="D43" s="845"/>
      <c r="E43" s="845"/>
      <c r="F43" s="845"/>
      <c r="G43" s="845"/>
      <c r="H43" s="845"/>
      <c r="I43" s="845"/>
      <c r="J43" s="845"/>
    </row>
    <row r="44" spans="1:12">
      <c r="B44" s="845"/>
      <c r="C44" s="845"/>
      <c r="D44" s="845"/>
      <c r="E44" s="845"/>
      <c r="F44" s="845"/>
      <c r="G44" s="845"/>
      <c r="H44" s="845"/>
      <c r="I44" s="845"/>
      <c r="J44" s="845"/>
    </row>
    <row r="45" spans="1:12">
      <c r="B45" s="845"/>
      <c r="C45" s="845"/>
      <c r="D45" s="845"/>
      <c r="E45" s="845"/>
      <c r="F45" s="845"/>
      <c r="G45" s="845"/>
      <c r="H45" s="845"/>
      <c r="I45" s="845"/>
      <c r="J45" s="845"/>
    </row>
    <row r="46" spans="1:12">
      <c r="B46" s="845"/>
      <c r="C46" s="845"/>
      <c r="D46" s="845"/>
      <c r="E46" s="845"/>
      <c r="F46" s="845"/>
      <c r="G46" s="845"/>
      <c r="H46" s="845"/>
      <c r="I46" s="845"/>
      <c r="J46" s="845"/>
    </row>
    <row r="47" spans="1:12">
      <c r="B47" s="845"/>
      <c r="C47" s="845"/>
      <c r="D47" s="845"/>
      <c r="E47" s="845"/>
      <c r="F47" s="845"/>
      <c r="G47" s="845"/>
      <c r="H47" s="845"/>
      <c r="I47" s="845"/>
      <c r="J47" s="845"/>
    </row>
    <row r="48" spans="1:12">
      <c r="B48" s="845"/>
      <c r="C48" s="845"/>
      <c r="D48" s="845"/>
      <c r="E48" s="845"/>
      <c r="F48" s="845"/>
      <c r="G48" s="845"/>
      <c r="H48" s="845"/>
      <c r="I48" s="845"/>
      <c r="J48" s="845"/>
    </row>
    <row r="49" spans="2:10">
      <c r="B49" s="845"/>
      <c r="C49" s="845"/>
      <c r="D49" s="845"/>
      <c r="E49" s="845"/>
      <c r="F49" s="845"/>
      <c r="G49" s="845"/>
      <c r="H49" s="845"/>
      <c r="I49" s="845"/>
      <c r="J49" s="845"/>
    </row>
    <row r="50" spans="2:10">
      <c r="B50" s="845"/>
      <c r="C50" s="845"/>
      <c r="D50" s="845"/>
      <c r="E50" s="845"/>
      <c r="F50" s="845"/>
      <c r="G50" s="845"/>
      <c r="H50" s="845"/>
      <c r="I50" s="845"/>
      <c r="J50" s="845"/>
    </row>
    <row r="51" spans="2:10">
      <c r="B51" s="845"/>
      <c r="C51" s="845"/>
      <c r="D51" s="845"/>
      <c r="E51" s="845"/>
      <c r="F51" s="845"/>
      <c r="G51" s="845"/>
      <c r="H51" s="845"/>
      <c r="I51" s="845"/>
      <c r="J51" s="845"/>
    </row>
    <row r="52" spans="2:10">
      <c r="B52" s="845"/>
      <c r="C52" s="845"/>
      <c r="D52" s="845"/>
      <c r="E52" s="845"/>
      <c r="F52" s="845"/>
      <c r="G52" s="845"/>
      <c r="H52" s="845"/>
      <c r="I52" s="845"/>
      <c r="J52" s="845"/>
    </row>
    <row r="53" spans="2:10">
      <c r="B53" s="845"/>
      <c r="C53" s="845"/>
      <c r="D53" s="845"/>
      <c r="E53" s="845"/>
      <c r="F53" s="845"/>
      <c r="G53" s="845"/>
      <c r="H53" s="845"/>
      <c r="I53" s="845"/>
      <c r="J53" s="845"/>
    </row>
    <row r="54" spans="2:10">
      <c r="B54" s="845"/>
      <c r="C54" s="845"/>
      <c r="D54" s="845"/>
      <c r="E54" s="845"/>
      <c r="F54" s="845"/>
      <c r="G54" s="845"/>
      <c r="H54" s="845"/>
      <c r="I54" s="845"/>
      <c r="J54" s="845"/>
    </row>
    <row r="55" spans="2:10">
      <c r="B55" s="845"/>
      <c r="C55" s="845"/>
      <c r="D55" s="845"/>
      <c r="E55" s="845"/>
      <c r="F55" s="845"/>
      <c r="G55" s="845"/>
      <c r="H55" s="845"/>
      <c r="I55" s="845"/>
      <c r="J55" s="845"/>
    </row>
    <row r="56" spans="2:10">
      <c r="B56" s="845"/>
      <c r="C56" s="845"/>
      <c r="D56" s="845"/>
      <c r="E56" s="845"/>
      <c r="F56" s="845"/>
      <c r="G56" s="845"/>
      <c r="H56" s="845"/>
      <c r="I56" s="845"/>
      <c r="J56" s="845"/>
    </row>
    <row r="57" spans="2:10">
      <c r="B57" s="845"/>
      <c r="C57" s="845"/>
      <c r="D57" s="845"/>
      <c r="E57" s="845"/>
      <c r="F57" s="845"/>
      <c r="G57" s="845"/>
      <c r="H57" s="845"/>
      <c r="I57" s="845"/>
      <c r="J57" s="845"/>
    </row>
    <row r="58" spans="2:10">
      <c r="B58" s="845"/>
      <c r="C58" s="845"/>
      <c r="D58" s="845"/>
      <c r="E58" s="845"/>
      <c r="F58" s="845"/>
      <c r="G58" s="845"/>
      <c r="H58" s="845"/>
      <c r="I58" s="845"/>
      <c r="J58" s="845"/>
    </row>
    <row r="59" spans="2:10">
      <c r="B59" s="845"/>
      <c r="C59" s="845"/>
      <c r="D59" s="845"/>
      <c r="E59" s="845"/>
      <c r="F59" s="845"/>
      <c r="G59" s="845"/>
      <c r="H59" s="845"/>
      <c r="I59" s="845"/>
      <c r="J59" s="845"/>
    </row>
    <row r="60" spans="2:10">
      <c r="B60" s="845"/>
      <c r="C60" s="845"/>
      <c r="D60" s="845"/>
      <c r="E60" s="845"/>
      <c r="F60" s="845"/>
      <c r="G60" s="845"/>
      <c r="H60" s="845"/>
      <c r="I60" s="845"/>
      <c r="J60" s="845"/>
    </row>
    <row r="61" spans="2:10">
      <c r="B61" s="845"/>
      <c r="C61" s="845"/>
      <c r="D61" s="845"/>
      <c r="E61" s="845"/>
      <c r="F61" s="845"/>
      <c r="G61" s="845"/>
      <c r="H61" s="845"/>
      <c r="I61" s="845"/>
      <c r="J61" s="845"/>
    </row>
    <row r="62" spans="2:10">
      <c r="B62" s="845"/>
      <c r="C62" s="845"/>
      <c r="D62" s="845"/>
      <c r="E62" s="845"/>
      <c r="F62" s="845"/>
      <c r="G62" s="845"/>
      <c r="H62" s="845"/>
      <c r="I62" s="845"/>
      <c r="J62" s="845"/>
    </row>
    <row r="63" spans="2:10">
      <c r="B63" s="845"/>
      <c r="C63" s="845"/>
      <c r="D63" s="845"/>
      <c r="E63" s="845"/>
      <c r="F63" s="845"/>
      <c r="G63" s="845"/>
      <c r="H63" s="845"/>
      <c r="I63" s="845"/>
      <c r="J63" s="845"/>
    </row>
    <row r="64" spans="2:10">
      <c r="B64" s="845"/>
      <c r="C64" s="845"/>
      <c r="D64" s="845"/>
      <c r="E64" s="845"/>
      <c r="F64" s="845"/>
      <c r="G64" s="845"/>
      <c r="H64" s="845"/>
      <c r="I64" s="845"/>
      <c r="J64" s="845"/>
    </row>
    <row r="65" spans="2:10">
      <c r="B65" s="845"/>
      <c r="C65" s="845"/>
      <c r="D65" s="845"/>
      <c r="E65" s="845"/>
      <c r="F65" s="845"/>
      <c r="G65" s="845"/>
      <c r="H65" s="845"/>
      <c r="I65" s="845"/>
      <c r="J65" s="845"/>
    </row>
    <row r="66" spans="2:10">
      <c r="B66" s="845"/>
      <c r="C66" s="845"/>
      <c r="D66" s="845"/>
      <c r="E66" s="845"/>
      <c r="F66" s="845"/>
      <c r="G66" s="845"/>
      <c r="H66" s="845"/>
      <c r="I66" s="845"/>
      <c r="J66" s="845"/>
    </row>
    <row r="67" spans="2:10">
      <c r="B67" s="845"/>
      <c r="C67" s="845"/>
      <c r="D67" s="845"/>
      <c r="E67" s="845"/>
      <c r="F67" s="845"/>
      <c r="G67" s="845"/>
      <c r="H67" s="845"/>
      <c r="I67" s="845"/>
      <c r="J67" s="845"/>
    </row>
    <row r="68" spans="2:10">
      <c r="B68" s="845"/>
      <c r="C68" s="845"/>
      <c r="D68" s="845"/>
      <c r="E68" s="845"/>
      <c r="F68" s="845"/>
      <c r="G68" s="845"/>
      <c r="H68" s="845"/>
      <c r="I68" s="845"/>
      <c r="J68" s="845"/>
    </row>
    <row r="69" spans="2:10">
      <c r="B69" s="845"/>
      <c r="C69" s="845"/>
      <c r="D69" s="845"/>
      <c r="E69" s="845"/>
      <c r="F69" s="845"/>
      <c r="G69" s="845"/>
      <c r="H69" s="845"/>
      <c r="I69" s="845"/>
      <c r="J69" s="845"/>
    </row>
    <row r="70" spans="2:10">
      <c r="B70" s="845"/>
      <c r="C70" s="845"/>
      <c r="D70" s="845"/>
      <c r="E70" s="845"/>
      <c r="F70" s="845"/>
      <c r="G70" s="845"/>
      <c r="H70" s="845"/>
      <c r="I70" s="845"/>
      <c r="J70" s="845"/>
    </row>
    <row r="71" spans="2:10">
      <c r="B71" s="845"/>
      <c r="C71" s="845"/>
      <c r="D71" s="845"/>
      <c r="E71" s="845"/>
      <c r="F71" s="845"/>
      <c r="G71" s="845"/>
      <c r="H71" s="845"/>
      <c r="I71" s="845"/>
      <c r="J71" s="845"/>
    </row>
    <row r="72" spans="2:10">
      <c r="B72" s="845"/>
      <c r="C72" s="845"/>
      <c r="D72" s="845"/>
      <c r="E72" s="845"/>
      <c r="F72" s="845"/>
      <c r="G72" s="845"/>
      <c r="H72" s="845"/>
      <c r="I72" s="845"/>
      <c r="J72" s="845"/>
    </row>
    <row r="73" spans="2:10">
      <c r="B73" s="845"/>
      <c r="C73" s="845"/>
      <c r="D73" s="845"/>
      <c r="E73" s="845"/>
      <c r="F73" s="845"/>
      <c r="G73" s="845"/>
      <c r="H73" s="845"/>
      <c r="I73" s="845"/>
      <c r="J73" s="845"/>
    </row>
    <row r="74" spans="2:10">
      <c r="B74" s="845"/>
      <c r="C74" s="845"/>
      <c r="D74" s="845"/>
      <c r="E74" s="845"/>
      <c r="F74" s="845"/>
      <c r="G74" s="845"/>
      <c r="H74" s="845"/>
      <c r="I74" s="845"/>
      <c r="J74" s="845"/>
    </row>
    <row r="75" spans="2:10">
      <c r="B75" s="845"/>
      <c r="C75" s="845"/>
      <c r="D75" s="845"/>
      <c r="E75" s="845"/>
      <c r="F75" s="845"/>
      <c r="G75" s="845"/>
      <c r="H75" s="845"/>
      <c r="I75" s="845"/>
      <c r="J75" s="845"/>
    </row>
  </sheetData>
  <mergeCells count="4">
    <mergeCell ref="A1:A33"/>
    <mergeCell ref="B1:L1"/>
    <mergeCell ref="B3:L3"/>
    <mergeCell ref="B4:L4"/>
  </mergeCells>
  <pageMargins left="0.39370078740157483" right="0.39370078740157483" top="0.78740157480314965" bottom="0.78740157480314965" header="0" footer="0"/>
  <pageSetup paperSize="9" scale="75"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0"/>
  <sheetViews>
    <sheetView zoomScaleNormal="100" workbookViewId="0">
      <selection activeCell="B1" sqref="B1:L1"/>
    </sheetView>
  </sheetViews>
  <sheetFormatPr defaultColWidth="0" defaultRowHeight="15"/>
  <cols>
    <col min="1" max="1" width="6.5" style="289" customWidth="1"/>
    <col min="2" max="2" width="9.875" style="289" customWidth="1"/>
    <col min="3" max="3" width="25.5" style="289" customWidth="1"/>
    <col min="4" max="4" width="12.625" style="289" customWidth="1"/>
    <col min="5" max="5" width="21.25" style="289" customWidth="1"/>
    <col min="6" max="6" width="15.5" style="289" customWidth="1"/>
    <col min="7" max="11" width="11.5" style="289" customWidth="1"/>
    <col min="12" max="12" width="25.5" style="289" customWidth="1"/>
    <col min="13" max="1658" width="4.25" style="289" customWidth="1"/>
    <col min="1659" max="16384" width="0" style="289" hidden="1"/>
  </cols>
  <sheetData>
    <row r="1" spans="1:12" ht="19.7" customHeight="1">
      <c r="A1" s="1987">
        <v>193</v>
      </c>
      <c r="B1" s="2089" t="s">
        <v>1223</v>
      </c>
      <c r="C1" s="2089"/>
      <c r="D1" s="2089"/>
      <c r="E1" s="2089"/>
      <c r="F1" s="2089"/>
      <c r="G1" s="2089"/>
      <c r="H1" s="2089"/>
      <c r="I1" s="2089"/>
      <c r="J1" s="2089"/>
      <c r="K1" s="2089"/>
      <c r="L1" s="2089"/>
    </row>
    <row r="2" spans="1:12" ht="19.7" customHeight="1">
      <c r="A2" s="1987"/>
      <c r="B2" s="1064"/>
      <c r="C2" s="1064"/>
      <c r="D2" s="1064"/>
      <c r="E2" s="1064"/>
      <c r="F2" s="1064"/>
      <c r="G2" s="1064"/>
      <c r="H2" s="1064"/>
      <c r="I2" s="1064"/>
      <c r="J2" s="1064"/>
      <c r="K2" s="1064"/>
      <c r="L2" s="1064"/>
    </row>
    <row r="3" spans="1:12" ht="19.7" customHeight="1">
      <c r="A3" s="1987"/>
      <c r="B3" s="2116" t="s">
        <v>1224</v>
      </c>
      <c r="C3" s="2116"/>
      <c r="D3" s="2116"/>
      <c r="E3" s="2116"/>
      <c r="F3" s="2116"/>
      <c r="G3" s="2116"/>
      <c r="H3" s="2116"/>
      <c r="I3" s="2116"/>
      <c r="J3" s="2116"/>
      <c r="K3" s="2116"/>
      <c r="L3" s="2116"/>
    </row>
    <row r="4" spans="1:12" ht="19.7" customHeight="1">
      <c r="A4" s="1987"/>
      <c r="B4" s="2090" t="s">
        <v>1225</v>
      </c>
      <c r="C4" s="2090"/>
      <c r="D4" s="2090"/>
      <c r="E4" s="2090"/>
      <c r="F4" s="2090"/>
      <c r="G4" s="2090"/>
      <c r="H4" s="2090"/>
      <c r="I4" s="2090"/>
      <c r="J4" s="2090"/>
      <c r="K4" s="2090"/>
      <c r="L4" s="2090"/>
    </row>
    <row r="5" spans="1:12" ht="19.7" customHeight="1">
      <c r="A5" s="1987"/>
      <c r="B5" s="1217"/>
      <c r="C5" s="1217"/>
      <c r="D5" s="701"/>
      <c r="E5" s="701"/>
      <c r="F5" s="701"/>
      <c r="G5" s="845"/>
      <c r="H5" s="845"/>
      <c r="I5" s="845"/>
      <c r="J5" s="845"/>
      <c r="L5" s="1007" t="s">
        <v>361</v>
      </c>
    </row>
    <row r="6" spans="1:12" ht="76.5" customHeight="1">
      <c r="A6" s="1987"/>
      <c r="B6" s="1258"/>
      <c r="C6" s="372" t="s">
        <v>1188</v>
      </c>
      <c r="D6" s="1290" t="s">
        <v>1189</v>
      </c>
      <c r="E6" s="1290" t="s">
        <v>1190</v>
      </c>
      <c r="F6" s="1290" t="s">
        <v>1191</v>
      </c>
      <c r="G6" s="1290" t="s">
        <v>1192</v>
      </c>
      <c r="H6" s="1290" t="s">
        <v>1193</v>
      </c>
      <c r="I6" s="1290" t="s">
        <v>1194</v>
      </c>
      <c r="J6" s="1290" t="s">
        <v>1195</v>
      </c>
      <c r="K6" s="1290" t="s">
        <v>620</v>
      </c>
      <c r="L6" s="1010" t="s">
        <v>1196</v>
      </c>
    </row>
    <row r="7" spans="1:12" ht="90.6" customHeight="1">
      <c r="A7" s="1987"/>
      <c r="B7" s="1259"/>
      <c r="C7" s="1260"/>
      <c r="D7" s="666" t="s">
        <v>1213</v>
      </c>
      <c r="E7" s="1291" t="s">
        <v>2044</v>
      </c>
      <c r="F7" s="1291" t="s">
        <v>1198</v>
      </c>
      <c r="G7" s="1291" t="s">
        <v>1199</v>
      </c>
      <c r="H7" s="1291" t="s">
        <v>1200</v>
      </c>
      <c r="I7" s="1291" t="s">
        <v>1201</v>
      </c>
      <c r="J7" s="1291" t="s">
        <v>1202</v>
      </c>
      <c r="K7" s="1291" t="s">
        <v>1203</v>
      </c>
      <c r="L7" s="1298"/>
    </row>
    <row r="8" spans="1:12" ht="19.7" customHeight="1">
      <c r="A8" s="1987"/>
      <c r="B8" s="1262"/>
      <c r="C8" s="668"/>
      <c r="D8" s="1263" t="s">
        <v>1204</v>
      </c>
      <c r="E8" s="1292" t="s">
        <v>1205</v>
      </c>
      <c r="F8" s="522" t="s">
        <v>1206</v>
      </c>
      <c r="G8" s="522" t="s">
        <v>1207</v>
      </c>
      <c r="H8" s="522" t="s">
        <v>1208</v>
      </c>
      <c r="I8" s="522" t="s">
        <v>1209</v>
      </c>
      <c r="J8" s="522" t="s">
        <v>1210</v>
      </c>
      <c r="K8" s="522" t="s">
        <v>321</v>
      </c>
      <c r="L8" s="671"/>
    </row>
    <row r="9" spans="1:12" ht="9" customHeight="1">
      <c r="A9" s="1987"/>
      <c r="B9" s="709"/>
      <c r="C9" s="709"/>
      <c r="D9" s="1203"/>
      <c r="E9" s="1204"/>
      <c r="F9" s="1204"/>
      <c r="G9" s="1204"/>
      <c r="H9" s="1204"/>
      <c r="I9" s="1204"/>
      <c r="J9" s="1204"/>
      <c r="K9" s="1013"/>
      <c r="L9" s="1004"/>
    </row>
    <row r="10" spans="1:12" ht="17.100000000000001" customHeight="1">
      <c r="A10" s="1987"/>
      <c r="B10" s="701"/>
      <c r="C10" s="1218" t="s">
        <v>886</v>
      </c>
      <c r="D10" s="701"/>
      <c r="E10" s="701"/>
      <c r="F10" s="701"/>
      <c r="G10" s="701"/>
      <c r="H10" s="701"/>
      <c r="I10" s="701"/>
      <c r="J10" s="701"/>
      <c r="K10" s="701"/>
      <c r="L10" s="1220" t="s">
        <v>887</v>
      </c>
    </row>
    <row r="11" spans="1:12" ht="24" customHeight="1">
      <c r="A11" s="1987"/>
      <c r="B11" s="701"/>
      <c r="C11" s="1218"/>
      <c r="D11" s="701"/>
      <c r="E11" s="701"/>
      <c r="F11" s="701"/>
      <c r="G11" s="701"/>
      <c r="H11" s="701"/>
      <c r="I11" s="701"/>
      <c r="J11" s="701"/>
      <c r="K11" s="701"/>
      <c r="L11" s="1220"/>
    </row>
    <row r="12" spans="1:12" ht="17.100000000000001" customHeight="1">
      <c r="A12" s="1987"/>
      <c r="B12" s="1067" t="s">
        <v>1123</v>
      </c>
      <c r="C12" s="1274" t="s">
        <v>982</v>
      </c>
      <c r="D12" s="696">
        <v>-22104</v>
      </c>
      <c r="E12" s="701">
        <v>-41695</v>
      </c>
      <c r="F12" s="701">
        <v>21644</v>
      </c>
      <c r="G12" s="701">
        <v>2311</v>
      </c>
      <c r="H12" s="701">
        <v>4933</v>
      </c>
      <c r="I12" s="701">
        <v>5497</v>
      </c>
      <c r="J12" s="696">
        <v>308</v>
      </c>
      <c r="K12" s="701">
        <v>-29106</v>
      </c>
      <c r="L12" s="700" t="s">
        <v>983</v>
      </c>
    </row>
    <row r="13" spans="1:12" ht="24" customHeight="1">
      <c r="A13" s="1987"/>
      <c r="B13" s="1067"/>
      <c r="C13" s="1274"/>
      <c r="D13" s="696"/>
      <c r="E13" s="701"/>
      <c r="F13" s="701"/>
      <c r="G13" s="701"/>
      <c r="H13" s="701"/>
      <c r="I13" s="701"/>
      <c r="J13" s="696"/>
      <c r="K13" s="701"/>
      <c r="L13" s="700"/>
    </row>
    <row r="14" spans="1:12" ht="17.100000000000001" customHeight="1">
      <c r="A14" s="1987"/>
      <c r="B14" s="1067"/>
      <c r="C14" s="1223" t="s">
        <v>620</v>
      </c>
      <c r="D14" s="738">
        <v>-22104</v>
      </c>
      <c r="E14" s="739">
        <v>-41695</v>
      </c>
      <c r="F14" s="739">
        <v>21644</v>
      </c>
      <c r="G14" s="739">
        <v>2311</v>
      </c>
      <c r="H14" s="739">
        <v>4933</v>
      </c>
      <c r="I14" s="739">
        <v>5497</v>
      </c>
      <c r="J14" s="738">
        <v>308</v>
      </c>
      <c r="K14" s="739">
        <v>-29106</v>
      </c>
      <c r="L14" s="1224" t="s">
        <v>635</v>
      </c>
    </row>
    <row r="15" spans="1:12" ht="24" customHeight="1">
      <c r="A15" s="1987"/>
      <c r="B15" s="1067"/>
      <c r="C15" s="1223"/>
      <c r="D15" s="738"/>
      <c r="E15" s="739"/>
      <c r="F15" s="739"/>
      <c r="G15" s="739"/>
      <c r="H15" s="739"/>
      <c r="I15" s="739"/>
      <c r="J15" s="738"/>
      <c r="K15" s="739"/>
      <c r="L15" s="1224"/>
    </row>
    <row r="16" spans="1:12" ht="17.100000000000001" customHeight="1">
      <c r="A16" s="1987"/>
      <c r="B16" s="1067"/>
      <c r="C16" s="1223" t="s">
        <v>888</v>
      </c>
      <c r="D16" s="701"/>
      <c r="E16" s="701"/>
      <c r="F16" s="701"/>
      <c r="G16" s="701"/>
      <c r="H16" s="701"/>
      <c r="I16" s="701"/>
      <c r="J16" s="701"/>
      <c r="K16" s="701"/>
      <c r="L16" s="1224" t="s">
        <v>889</v>
      </c>
    </row>
    <row r="17" spans="1:12" ht="24" customHeight="1">
      <c r="A17" s="1987"/>
      <c r="B17" s="1067"/>
      <c r="C17" s="1223"/>
      <c r="D17" s="701"/>
      <c r="E17" s="701"/>
      <c r="F17" s="701"/>
      <c r="G17" s="701"/>
      <c r="H17" s="701"/>
      <c r="I17" s="701"/>
      <c r="J17" s="701"/>
      <c r="K17" s="701"/>
      <c r="L17" s="1224"/>
    </row>
    <row r="18" spans="1:12" ht="77.25" customHeight="1">
      <c r="A18" s="1987"/>
      <c r="B18" s="1025" t="s">
        <v>989</v>
      </c>
      <c r="C18" s="1645" t="s">
        <v>990</v>
      </c>
      <c r="D18" s="1231"/>
      <c r="E18" s="1231"/>
      <c r="F18" s="1231"/>
      <c r="G18" s="1231"/>
      <c r="H18" s="1231"/>
      <c r="I18" s="1231"/>
      <c r="J18" s="1299">
        <v>267</v>
      </c>
      <c r="K18" s="1279" t="s">
        <v>1226</v>
      </c>
      <c r="L18" s="1100" t="s">
        <v>1227</v>
      </c>
    </row>
    <row r="19" spans="1:12" ht="24" customHeight="1">
      <c r="A19" s="1987"/>
      <c r="B19" s="1025"/>
      <c r="C19" s="1039"/>
      <c r="D19" s="1231"/>
      <c r="E19" s="1231"/>
      <c r="F19" s="1231"/>
      <c r="G19" s="1231"/>
      <c r="H19" s="1231"/>
      <c r="I19" s="1231"/>
      <c r="J19" s="1299"/>
      <c r="K19" s="1279"/>
      <c r="L19" s="1100"/>
    </row>
    <row r="20" spans="1:12" ht="17.100000000000001" customHeight="1">
      <c r="A20" s="1987"/>
      <c r="B20" s="1067" t="s">
        <v>1127</v>
      </c>
      <c r="C20" s="1274" t="s">
        <v>994</v>
      </c>
      <c r="D20" s="696">
        <v>-22104</v>
      </c>
      <c r="E20" s="701">
        <v>-41695</v>
      </c>
      <c r="F20" s="701">
        <v>21644</v>
      </c>
      <c r="G20" s="701">
        <v>2311</v>
      </c>
      <c r="H20" s="701">
        <v>4933</v>
      </c>
      <c r="I20" s="701">
        <v>5497</v>
      </c>
      <c r="J20" s="696">
        <v>41</v>
      </c>
      <c r="K20" s="701">
        <v>-29373</v>
      </c>
      <c r="L20" s="700" t="s">
        <v>995</v>
      </c>
    </row>
    <row r="21" spans="1:12" ht="24" customHeight="1">
      <c r="A21" s="1987"/>
      <c r="B21" s="1067"/>
      <c r="C21" s="1274"/>
      <c r="D21" s="696"/>
      <c r="E21" s="701"/>
      <c r="F21" s="701"/>
      <c r="G21" s="701"/>
      <c r="H21" s="701"/>
      <c r="I21" s="701"/>
      <c r="J21" s="696"/>
      <c r="K21" s="701"/>
      <c r="L21" s="700"/>
    </row>
    <row r="22" spans="1:12" ht="17.100000000000001" customHeight="1">
      <c r="A22" s="1987"/>
      <c r="B22" s="1067"/>
      <c r="C22" s="1223" t="s">
        <v>620</v>
      </c>
      <c r="D22" s="738">
        <v>-22104</v>
      </c>
      <c r="E22" s="739">
        <v>-41695</v>
      </c>
      <c r="F22" s="739">
        <v>21644</v>
      </c>
      <c r="G22" s="739">
        <v>2311</v>
      </c>
      <c r="H22" s="739">
        <v>4933</v>
      </c>
      <c r="I22" s="739">
        <v>5497</v>
      </c>
      <c r="J22" s="738">
        <v>308</v>
      </c>
      <c r="K22" s="739">
        <v>-29106</v>
      </c>
      <c r="L22" s="1224" t="s">
        <v>635</v>
      </c>
    </row>
    <row r="23" spans="1:12" ht="24" customHeight="1">
      <c r="A23" s="1987"/>
      <c r="B23" s="1067"/>
      <c r="C23" s="1223"/>
      <c r="D23" s="738"/>
      <c r="E23" s="739"/>
      <c r="F23" s="739"/>
      <c r="G23" s="739"/>
      <c r="H23" s="739"/>
      <c r="I23" s="739"/>
      <c r="J23" s="738"/>
      <c r="K23" s="739"/>
      <c r="L23" s="1224"/>
    </row>
    <row r="24" spans="1:12" ht="17.100000000000001" customHeight="1">
      <c r="A24" s="1987"/>
      <c r="B24" s="1067" t="s">
        <v>1128</v>
      </c>
      <c r="C24" s="1246" t="s">
        <v>997</v>
      </c>
      <c r="D24" s="696">
        <v>-22314</v>
      </c>
      <c r="E24" s="533">
        <v>-51700</v>
      </c>
      <c r="F24" s="696">
        <v>21140</v>
      </c>
      <c r="G24" s="533">
        <v>2050</v>
      </c>
      <c r="H24" s="701">
        <v>4613</v>
      </c>
      <c r="I24" s="533">
        <v>5173</v>
      </c>
      <c r="J24" s="696">
        <v>41</v>
      </c>
      <c r="K24" s="533">
        <v>-40997</v>
      </c>
      <c r="L24" s="1249" t="s">
        <v>998</v>
      </c>
    </row>
    <row r="25" spans="1:12" ht="15.75">
      <c r="B25" s="377"/>
      <c r="C25" s="377"/>
      <c r="D25" s="377"/>
      <c r="E25" s="377"/>
      <c r="F25" s="377"/>
      <c r="G25" s="377"/>
      <c r="H25" s="377"/>
      <c r="I25" s="377"/>
      <c r="J25" s="377"/>
      <c r="K25" s="377"/>
      <c r="L25" s="1272"/>
    </row>
    <row r="26" spans="1:12" ht="15.75">
      <c r="B26" s="377"/>
      <c r="C26" s="377"/>
      <c r="D26" s="377"/>
      <c r="E26" s="377"/>
      <c r="F26" s="377"/>
      <c r="G26" s="377"/>
      <c r="H26" s="377"/>
      <c r="I26" s="377"/>
      <c r="J26" s="377"/>
      <c r="K26" s="373"/>
      <c r="L26" s="373"/>
    </row>
    <row r="27" spans="1:12" ht="15.75">
      <c r="B27" s="377"/>
      <c r="C27" s="377"/>
      <c r="D27" s="377"/>
      <c r="E27" s="377"/>
      <c r="F27" s="377"/>
      <c r="G27" s="377"/>
      <c r="H27" s="377"/>
      <c r="I27" s="377"/>
      <c r="J27" s="377"/>
      <c r="K27" s="373"/>
      <c r="L27" s="373"/>
    </row>
    <row r="28" spans="1:12" ht="15.75">
      <c r="B28" s="377"/>
      <c r="C28" s="377"/>
      <c r="D28" s="377"/>
      <c r="E28" s="377"/>
      <c r="F28" s="377"/>
      <c r="G28" s="377"/>
      <c r="H28" s="377"/>
      <c r="I28" s="377"/>
      <c r="J28" s="377"/>
      <c r="K28" s="373"/>
      <c r="L28" s="373"/>
    </row>
    <row r="29" spans="1:12" ht="15.75">
      <c r="B29" s="377"/>
      <c r="C29" s="377"/>
      <c r="D29" s="377"/>
      <c r="E29" s="377"/>
      <c r="F29" s="377"/>
      <c r="G29" s="377"/>
      <c r="H29" s="377"/>
      <c r="I29" s="377"/>
      <c r="J29" s="377"/>
      <c r="K29" s="373"/>
      <c r="L29" s="373"/>
    </row>
    <row r="30" spans="1:12" ht="15.75">
      <c r="B30" s="377"/>
      <c r="C30" s="377"/>
      <c r="D30" s="377"/>
      <c r="E30" s="377"/>
      <c r="F30" s="377"/>
      <c r="G30" s="377"/>
      <c r="H30" s="377"/>
      <c r="I30" s="377"/>
      <c r="J30" s="377"/>
      <c r="K30" s="373"/>
      <c r="L30" s="373"/>
    </row>
    <row r="31" spans="1:12" ht="15.75">
      <c r="B31" s="377"/>
      <c r="C31" s="377"/>
      <c r="D31" s="377"/>
      <c r="E31" s="377"/>
      <c r="F31" s="377"/>
      <c r="G31" s="377"/>
      <c r="H31" s="377"/>
      <c r="I31" s="377"/>
      <c r="J31" s="377"/>
      <c r="K31" s="373"/>
      <c r="L31" s="373"/>
    </row>
    <row r="32" spans="1:12" ht="15.75">
      <c r="B32" s="377"/>
      <c r="C32" s="377"/>
      <c r="D32" s="377"/>
      <c r="E32" s="377"/>
      <c r="F32" s="377"/>
      <c r="G32" s="377"/>
      <c r="H32" s="377"/>
      <c r="I32" s="377"/>
      <c r="J32" s="377"/>
      <c r="K32" s="373"/>
      <c r="L32" s="373"/>
    </row>
    <row r="33" spans="2:12" ht="15.75">
      <c r="B33" s="377"/>
      <c r="C33" s="377"/>
      <c r="D33" s="377"/>
      <c r="E33" s="377"/>
      <c r="F33" s="377"/>
      <c r="G33" s="377"/>
      <c r="H33" s="377"/>
      <c r="I33" s="377"/>
      <c r="J33" s="377"/>
      <c r="K33" s="373"/>
      <c r="L33" s="373"/>
    </row>
    <row r="34" spans="2:12">
      <c r="B34" s="845"/>
      <c r="C34" s="845"/>
      <c r="D34" s="845"/>
      <c r="E34" s="845"/>
      <c r="F34" s="845"/>
      <c r="G34" s="845"/>
      <c r="H34" s="845"/>
      <c r="I34" s="845"/>
      <c r="J34" s="845"/>
    </row>
    <row r="35" spans="2:12">
      <c r="B35" s="845"/>
      <c r="C35" s="845"/>
      <c r="D35" s="845"/>
      <c r="E35" s="845"/>
      <c r="F35" s="845"/>
      <c r="G35" s="845"/>
      <c r="H35" s="845"/>
      <c r="I35" s="845"/>
      <c r="J35" s="845"/>
    </row>
    <row r="36" spans="2:12">
      <c r="B36" s="845"/>
      <c r="C36" s="845"/>
      <c r="D36" s="845"/>
      <c r="E36" s="845"/>
      <c r="F36" s="845"/>
      <c r="G36" s="845"/>
      <c r="H36" s="845"/>
      <c r="I36" s="845"/>
      <c r="J36" s="845"/>
    </row>
    <row r="37" spans="2:12">
      <c r="B37" s="845"/>
      <c r="C37" s="845"/>
      <c r="D37" s="845"/>
      <c r="E37" s="845"/>
      <c r="F37" s="845"/>
      <c r="G37" s="845"/>
      <c r="H37" s="845"/>
      <c r="I37" s="845"/>
      <c r="J37" s="845"/>
    </row>
    <row r="38" spans="2:12">
      <c r="B38" s="845"/>
      <c r="C38" s="845"/>
      <c r="D38" s="845"/>
      <c r="E38" s="845"/>
      <c r="F38" s="845"/>
      <c r="G38" s="845"/>
      <c r="H38" s="845"/>
      <c r="I38" s="845"/>
      <c r="J38" s="845"/>
    </row>
    <row r="39" spans="2:12">
      <c r="B39" s="845"/>
      <c r="C39" s="845"/>
      <c r="D39" s="845"/>
      <c r="E39" s="845"/>
      <c r="F39" s="845"/>
      <c r="G39" s="845"/>
      <c r="H39" s="845"/>
      <c r="I39" s="845"/>
      <c r="J39" s="845"/>
    </row>
    <row r="40" spans="2:12">
      <c r="B40" s="845"/>
      <c r="C40" s="845"/>
      <c r="D40" s="845"/>
      <c r="E40" s="845"/>
      <c r="F40" s="845"/>
      <c r="G40" s="845"/>
      <c r="H40" s="845"/>
      <c r="I40" s="845"/>
      <c r="J40" s="845"/>
    </row>
    <row r="41" spans="2:12">
      <c r="B41" s="845"/>
      <c r="C41" s="845"/>
      <c r="D41" s="845"/>
      <c r="E41" s="845"/>
      <c r="F41" s="845"/>
      <c r="G41" s="845"/>
      <c r="H41" s="845"/>
      <c r="I41" s="845"/>
      <c r="J41" s="845"/>
    </row>
    <row r="42" spans="2:12">
      <c r="B42" s="845"/>
      <c r="C42" s="845"/>
      <c r="D42" s="845"/>
      <c r="E42" s="845"/>
      <c r="F42" s="845"/>
      <c r="G42" s="845"/>
      <c r="H42" s="845"/>
      <c r="I42" s="845"/>
      <c r="J42" s="845"/>
    </row>
    <row r="43" spans="2:12">
      <c r="B43" s="845"/>
      <c r="C43" s="845"/>
      <c r="D43" s="845"/>
      <c r="E43" s="845"/>
      <c r="F43" s="845"/>
      <c r="G43" s="845"/>
      <c r="H43" s="845"/>
      <c r="I43" s="845"/>
      <c r="J43" s="845"/>
    </row>
    <row r="44" spans="2:12">
      <c r="B44" s="845"/>
      <c r="C44" s="845"/>
      <c r="D44" s="845"/>
      <c r="E44" s="845"/>
      <c r="F44" s="845"/>
      <c r="G44" s="845"/>
      <c r="H44" s="845"/>
      <c r="I44" s="845"/>
      <c r="J44" s="845"/>
    </row>
    <row r="45" spans="2:12">
      <c r="B45" s="845"/>
      <c r="C45" s="845"/>
      <c r="D45" s="845"/>
      <c r="E45" s="845"/>
      <c r="F45" s="845"/>
      <c r="G45" s="845"/>
      <c r="H45" s="845"/>
      <c r="I45" s="845"/>
      <c r="J45" s="845"/>
    </row>
    <row r="46" spans="2:12">
      <c r="B46" s="845"/>
      <c r="C46" s="845"/>
      <c r="D46" s="845"/>
      <c r="E46" s="845"/>
      <c r="F46" s="845"/>
      <c r="G46" s="845"/>
      <c r="H46" s="845"/>
      <c r="I46" s="845"/>
      <c r="J46" s="845"/>
    </row>
    <row r="47" spans="2:12">
      <c r="B47" s="845"/>
      <c r="C47" s="845"/>
      <c r="D47" s="845"/>
      <c r="E47" s="845"/>
      <c r="F47" s="845"/>
      <c r="G47" s="845"/>
      <c r="H47" s="845"/>
      <c r="I47" s="845"/>
      <c r="J47" s="845"/>
    </row>
    <row r="48" spans="2:12">
      <c r="B48" s="845"/>
      <c r="C48" s="845"/>
      <c r="D48" s="845"/>
      <c r="E48" s="845"/>
      <c r="F48" s="845"/>
      <c r="G48" s="845"/>
      <c r="H48" s="845"/>
      <c r="I48" s="845"/>
      <c r="J48" s="845"/>
    </row>
    <row r="49" spans="2:10">
      <c r="B49" s="845"/>
      <c r="C49" s="845"/>
      <c r="D49" s="845"/>
      <c r="E49" s="845"/>
      <c r="F49" s="845"/>
      <c r="G49" s="845"/>
      <c r="H49" s="845"/>
      <c r="I49" s="845"/>
      <c r="J49" s="845"/>
    </row>
    <row r="50" spans="2:10">
      <c r="B50" s="845"/>
      <c r="C50" s="845"/>
      <c r="D50" s="845"/>
      <c r="E50" s="845"/>
      <c r="F50" s="845"/>
      <c r="G50" s="845"/>
      <c r="H50" s="845"/>
      <c r="I50" s="845"/>
      <c r="J50" s="845"/>
    </row>
    <row r="51" spans="2:10">
      <c r="B51" s="845"/>
      <c r="C51" s="845"/>
      <c r="D51" s="845"/>
      <c r="E51" s="845"/>
      <c r="F51" s="845"/>
      <c r="G51" s="845"/>
      <c r="H51" s="845"/>
      <c r="I51" s="845"/>
      <c r="J51" s="845"/>
    </row>
    <row r="52" spans="2:10">
      <c r="B52" s="845"/>
      <c r="C52" s="845"/>
      <c r="D52" s="845"/>
      <c r="E52" s="845"/>
      <c r="F52" s="845"/>
      <c r="G52" s="845"/>
      <c r="H52" s="845"/>
      <c r="I52" s="845"/>
      <c r="J52" s="845"/>
    </row>
    <row r="53" spans="2:10">
      <c r="B53" s="845"/>
      <c r="C53" s="845"/>
      <c r="D53" s="845"/>
      <c r="E53" s="845"/>
      <c r="F53" s="845"/>
      <c r="G53" s="845"/>
      <c r="H53" s="845"/>
      <c r="I53" s="845"/>
      <c r="J53" s="845"/>
    </row>
    <row r="54" spans="2:10">
      <c r="B54" s="845"/>
      <c r="C54" s="845"/>
      <c r="D54" s="845"/>
      <c r="E54" s="845"/>
      <c r="F54" s="845"/>
      <c r="G54" s="845"/>
      <c r="H54" s="845"/>
      <c r="I54" s="845"/>
      <c r="J54" s="845"/>
    </row>
    <row r="55" spans="2:10">
      <c r="B55" s="845"/>
      <c r="C55" s="845"/>
      <c r="D55" s="845"/>
      <c r="E55" s="845"/>
      <c r="F55" s="845"/>
      <c r="G55" s="845"/>
      <c r="H55" s="845"/>
      <c r="I55" s="845"/>
      <c r="J55" s="845"/>
    </row>
    <row r="56" spans="2:10">
      <c r="B56" s="845"/>
      <c r="C56" s="845"/>
      <c r="D56" s="845"/>
      <c r="E56" s="845"/>
      <c r="F56" s="845"/>
      <c r="G56" s="845"/>
      <c r="H56" s="845"/>
      <c r="I56" s="845"/>
      <c r="J56" s="845"/>
    </row>
    <row r="57" spans="2:10">
      <c r="B57" s="845"/>
      <c r="C57" s="845"/>
      <c r="D57" s="845"/>
      <c r="E57" s="845"/>
      <c r="F57" s="845"/>
      <c r="G57" s="845"/>
      <c r="H57" s="845"/>
      <c r="I57" s="845"/>
      <c r="J57" s="845"/>
    </row>
    <row r="58" spans="2:10">
      <c r="B58" s="845"/>
      <c r="C58" s="845"/>
      <c r="D58" s="845"/>
      <c r="E58" s="845"/>
      <c r="F58" s="845"/>
      <c r="G58" s="845"/>
      <c r="H58" s="845"/>
      <c r="I58" s="845"/>
      <c r="J58" s="845"/>
    </row>
    <row r="59" spans="2:10">
      <c r="B59" s="845"/>
      <c r="C59" s="845"/>
      <c r="D59" s="845"/>
      <c r="E59" s="845"/>
      <c r="F59" s="845"/>
      <c r="G59" s="845"/>
      <c r="H59" s="845"/>
      <c r="I59" s="845"/>
      <c r="J59" s="845"/>
    </row>
    <row r="60" spans="2:10">
      <c r="B60" s="845"/>
      <c r="C60" s="845"/>
      <c r="D60" s="845"/>
      <c r="E60" s="845"/>
      <c r="F60" s="845"/>
      <c r="G60" s="845"/>
      <c r="H60" s="845"/>
      <c r="I60" s="845"/>
      <c r="J60" s="845"/>
    </row>
    <row r="61" spans="2:10">
      <c r="B61" s="845"/>
      <c r="C61" s="845"/>
      <c r="D61" s="845"/>
      <c r="E61" s="845"/>
      <c r="F61" s="845"/>
      <c r="G61" s="845"/>
      <c r="H61" s="845"/>
      <c r="I61" s="845"/>
      <c r="J61" s="845"/>
    </row>
    <row r="62" spans="2:10">
      <c r="B62" s="845"/>
      <c r="C62" s="845"/>
      <c r="D62" s="845"/>
      <c r="E62" s="845"/>
      <c r="F62" s="845"/>
      <c r="G62" s="845"/>
      <c r="H62" s="845"/>
      <c r="I62" s="845"/>
      <c r="J62" s="845"/>
    </row>
    <row r="63" spans="2:10">
      <c r="B63" s="845"/>
      <c r="C63" s="845"/>
      <c r="D63" s="845"/>
      <c r="E63" s="845"/>
      <c r="F63" s="845"/>
      <c r="G63" s="845"/>
      <c r="H63" s="845"/>
      <c r="I63" s="845"/>
      <c r="J63" s="845"/>
    </row>
    <row r="64" spans="2:10">
      <c r="B64" s="845"/>
      <c r="C64" s="845"/>
      <c r="D64" s="845"/>
      <c r="E64" s="845"/>
      <c r="F64" s="845"/>
      <c r="G64" s="845"/>
      <c r="H64" s="845"/>
      <c r="I64" s="845"/>
      <c r="J64" s="845"/>
    </row>
    <row r="65" spans="2:10">
      <c r="B65" s="845"/>
      <c r="C65" s="845"/>
      <c r="D65" s="845"/>
      <c r="E65" s="845"/>
      <c r="F65" s="845"/>
      <c r="G65" s="845"/>
      <c r="H65" s="845"/>
      <c r="I65" s="845"/>
      <c r="J65" s="845"/>
    </row>
    <row r="66" spans="2:10">
      <c r="B66" s="845"/>
      <c r="C66" s="845"/>
      <c r="D66" s="845"/>
      <c r="E66" s="845"/>
      <c r="F66" s="845"/>
      <c r="G66" s="845"/>
      <c r="H66" s="845"/>
      <c r="I66" s="845"/>
      <c r="J66" s="845"/>
    </row>
    <row r="67" spans="2:10">
      <c r="B67" s="845"/>
      <c r="C67" s="845"/>
      <c r="D67" s="845"/>
      <c r="E67" s="845"/>
      <c r="F67" s="845"/>
      <c r="G67" s="845"/>
      <c r="H67" s="845"/>
      <c r="I67" s="845"/>
      <c r="J67" s="845"/>
    </row>
    <row r="68" spans="2:10">
      <c r="B68" s="845"/>
      <c r="C68" s="845"/>
      <c r="D68" s="845"/>
      <c r="E68" s="845"/>
      <c r="F68" s="845"/>
      <c r="G68" s="845"/>
      <c r="H68" s="845"/>
      <c r="I68" s="845"/>
      <c r="J68" s="845"/>
    </row>
    <row r="69" spans="2:10">
      <c r="B69" s="845"/>
      <c r="C69" s="845"/>
      <c r="D69" s="845"/>
      <c r="E69" s="845"/>
      <c r="F69" s="845"/>
      <c r="G69" s="845"/>
      <c r="H69" s="845"/>
      <c r="I69" s="845"/>
      <c r="J69" s="845"/>
    </row>
    <row r="70" spans="2:10">
      <c r="B70" s="845"/>
      <c r="C70" s="845"/>
      <c r="D70" s="845"/>
      <c r="E70" s="845"/>
      <c r="F70" s="845"/>
      <c r="G70" s="845"/>
      <c r="H70" s="845"/>
      <c r="I70" s="845"/>
      <c r="J70" s="845"/>
    </row>
  </sheetData>
  <mergeCells count="4">
    <mergeCell ref="A1:A24"/>
    <mergeCell ref="B1:L1"/>
    <mergeCell ref="B3:L3"/>
    <mergeCell ref="B4:L4"/>
  </mergeCells>
  <conditionalFormatting sqref="D18:J19">
    <cfRule type="cellIs" dxfId="1" priority="1" stopIfTrue="1" operator="equal">
      <formula>0</formula>
    </cfRule>
  </conditionalFormatting>
  <pageMargins left="0.39370078740157483" right="0.39370078740157483" top="0.78740157480314965" bottom="0.78740157480314965" header="0" footer="0"/>
  <pageSetup paperSize="9" scale="75"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zoomScaleNormal="100" workbookViewId="0">
      <selection activeCell="B1" sqref="B1:L1"/>
    </sheetView>
  </sheetViews>
  <sheetFormatPr defaultColWidth="0" defaultRowHeight="15"/>
  <cols>
    <col min="1" max="1" width="6.5" style="289" customWidth="1"/>
    <col min="2" max="2" width="9.875" style="289" customWidth="1"/>
    <col min="3" max="3" width="25.5" style="289" customWidth="1"/>
    <col min="4" max="4" width="12.625" style="289" customWidth="1"/>
    <col min="5" max="5" width="21.25" style="289" customWidth="1"/>
    <col min="6" max="6" width="15.5" style="289" customWidth="1"/>
    <col min="7" max="11" width="11.5" style="289" customWidth="1"/>
    <col min="12" max="12" width="25.5" style="289" customWidth="1"/>
    <col min="13" max="1658" width="4.25" style="289" customWidth="1"/>
    <col min="1659" max="16384" width="0" style="289" hidden="1"/>
  </cols>
  <sheetData>
    <row r="1" spans="1:12" ht="19.7" customHeight="1">
      <c r="A1" s="1987">
        <v>194</v>
      </c>
      <c r="B1" s="2117" t="s">
        <v>1223</v>
      </c>
      <c r="C1" s="2117"/>
      <c r="D1" s="2117"/>
      <c r="E1" s="2117"/>
      <c r="F1" s="2117"/>
      <c r="G1" s="2117"/>
      <c r="H1" s="2117"/>
      <c r="I1" s="2117"/>
      <c r="J1" s="2117"/>
      <c r="K1" s="2117"/>
      <c r="L1" s="2117"/>
    </row>
    <row r="2" spans="1:12" ht="19.7" customHeight="1">
      <c r="A2" s="1987"/>
      <c r="B2" s="1064"/>
      <c r="C2" s="1064"/>
      <c r="D2" s="1064"/>
      <c r="E2" s="1064"/>
      <c r="F2" s="1064"/>
      <c r="G2" s="1064"/>
      <c r="H2" s="1064"/>
      <c r="I2" s="1064"/>
      <c r="J2" s="1064"/>
      <c r="K2" s="1064"/>
      <c r="L2" s="1064"/>
    </row>
    <row r="3" spans="1:12" ht="19.7" customHeight="1">
      <c r="A3" s="1987"/>
      <c r="B3" s="2116" t="s">
        <v>1228</v>
      </c>
      <c r="C3" s="2116"/>
      <c r="D3" s="2116"/>
      <c r="E3" s="2116"/>
      <c r="F3" s="2116"/>
      <c r="G3" s="2116"/>
      <c r="H3" s="2116"/>
      <c r="I3" s="2116"/>
      <c r="J3" s="2116"/>
      <c r="K3" s="2116"/>
      <c r="L3" s="2116"/>
    </row>
    <row r="4" spans="1:12" ht="19.7" customHeight="1">
      <c r="A4" s="1987"/>
      <c r="B4" s="2090" t="s">
        <v>1229</v>
      </c>
      <c r="C4" s="2090"/>
      <c r="D4" s="2090"/>
      <c r="E4" s="2090"/>
      <c r="F4" s="2090"/>
      <c r="G4" s="2090"/>
      <c r="H4" s="2090"/>
      <c r="I4" s="2090"/>
      <c r="J4" s="2090"/>
      <c r="K4" s="2090"/>
      <c r="L4" s="2090"/>
    </row>
    <row r="5" spans="1:12" ht="19.7" customHeight="1">
      <c r="A5" s="1987"/>
      <c r="B5" s="1217"/>
      <c r="C5" s="1217"/>
      <c r="D5" s="701"/>
      <c r="E5" s="701"/>
      <c r="F5" s="701"/>
      <c r="G5" s="845"/>
      <c r="H5" s="845"/>
      <c r="I5" s="845"/>
      <c r="J5" s="845"/>
      <c r="L5" s="1007" t="s">
        <v>361</v>
      </c>
    </row>
    <row r="6" spans="1:12" ht="76.5" customHeight="1">
      <c r="A6" s="1987"/>
      <c r="B6" s="1258"/>
      <c r="C6" s="372" t="s">
        <v>1188</v>
      </c>
      <c r="D6" s="1290" t="s">
        <v>1189</v>
      </c>
      <c r="E6" s="1290" t="s">
        <v>1190</v>
      </c>
      <c r="F6" s="1290" t="s">
        <v>1191</v>
      </c>
      <c r="G6" s="1290" t="s">
        <v>1192</v>
      </c>
      <c r="H6" s="1290" t="s">
        <v>1193</v>
      </c>
      <c r="I6" s="1290" t="s">
        <v>1194</v>
      </c>
      <c r="J6" s="1290" t="s">
        <v>1195</v>
      </c>
      <c r="K6" s="1290" t="s">
        <v>620</v>
      </c>
      <c r="L6" s="1010" t="s">
        <v>1196</v>
      </c>
    </row>
    <row r="7" spans="1:12" ht="90.6" customHeight="1">
      <c r="A7" s="1987"/>
      <c r="B7" s="1259"/>
      <c r="C7" s="1260"/>
      <c r="D7" s="666" t="s">
        <v>1213</v>
      </c>
      <c r="E7" s="1291" t="s">
        <v>2044</v>
      </c>
      <c r="F7" s="1291" t="s">
        <v>1198</v>
      </c>
      <c r="G7" s="1291" t="s">
        <v>1199</v>
      </c>
      <c r="H7" s="1291" t="s">
        <v>1200</v>
      </c>
      <c r="I7" s="1291" t="s">
        <v>1201</v>
      </c>
      <c r="J7" s="1291" t="s">
        <v>1202</v>
      </c>
      <c r="K7" s="1291" t="s">
        <v>1203</v>
      </c>
      <c r="L7" s="1298"/>
    </row>
    <row r="8" spans="1:12" ht="19.7" customHeight="1">
      <c r="A8" s="1987"/>
      <c r="B8" s="1262"/>
      <c r="C8" s="668"/>
      <c r="D8" s="1263" t="s">
        <v>1204</v>
      </c>
      <c r="E8" s="1292" t="s">
        <v>1205</v>
      </c>
      <c r="F8" s="522" t="s">
        <v>1206</v>
      </c>
      <c r="G8" s="522" t="s">
        <v>1207</v>
      </c>
      <c r="H8" s="522" t="s">
        <v>1208</v>
      </c>
      <c r="I8" s="522" t="s">
        <v>1209</v>
      </c>
      <c r="J8" s="522" t="s">
        <v>1210</v>
      </c>
      <c r="K8" s="522" t="s">
        <v>321</v>
      </c>
      <c r="L8" s="671"/>
    </row>
    <row r="9" spans="1:12" ht="6.75" customHeight="1">
      <c r="A9" s="1987"/>
      <c r="B9" s="709"/>
      <c r="C9" s="709"/>
      <c r="D9" s="1203"/>
      <c r="E9" s="1204"/>
      <c r="F9" s="1204"/>
      <c r="G9" s="1204"/>
      <c r="H9" s="1204"/>
      <c r="I9" s="1204"/>
      <c r="J9" s="1204"/>
      <c r="K9" s="1013"/>
      <c r="L9" s="1004"/>
    </row>
    <row r="10" spans="1:12" ht="30.75" customHeight="1">
      <c r="A10" s="1987"/>
      <c r="B10" s="701"/>
      <c r="C10" s="1275" t="s">
        <v>1003</v>
      </c>
      <c r="D10" s="701"/>
      <c r="E10" s="701"/>
      <c r="F10" s="701"/>
      <c r="G10" s="701"/>
      <c r="H10" s="701"/>
      <c r="I10" s="701"/>
      <c r="J10" s="701"/>
      <c r="K10" s="418"/>
      <c r="L10" s="1224" t="s">
        <v>1004</v>
      </c>
    </row>
    <row r="11" spans="1:12" ht="15.6" customHeight="1">
      <c r="A11" s="1987"/>
      <c r="B11" s="535" t="s">
        <v>1128</v>
      </c>
      <c r="C11" s="1230" t="s">
        <v>997</v>
      </c>
      <c r="D11" s="701">
        <v>-22314</v>
      </c>
      <c r="E11" s="701">
        <v>-51700</v>
      </c>
      <c r="F11" s="701">
        <v>21140</v>
      </c>
      <c r="G11" s="701">
        <v>2050</v>
      </c>
      <c r="H11" s="701">
        <v>4613</v>
      </c>
      <c r="I11" s="701">
        <v>5173</v>
      </c>
      <c r="J11" s="701">
        <v>41</v>
      </c>
      <c r="K11" s="418">
        <v>-40997</v>
      </c>
      <c r="L11" s="1222" t="s">
        <v>998</v>
      </c>
    </row>
    <row r="12" spans="1:12" ht="30.75" customHeight="1">
      <c r="A12" s="1987"/>
      <c r="B12" s="1067" t="s">
        <v>1005</v>
      </c>
      <c r="C12" s="1226" t="s">
        <v>1080</v>
      </c>
      <c r="D12" s="685" t="s">
        <v>405</v>
      </c>
      <c r="E12" s="685" t="s">
        <v>405</v>
      </c>
      <c r="F12" s="685" t="s">
        <v>405</v>
      </c>
      <c r="G12" s="685" t="s">
        <v>405</v>
      </c>
      <c r="H12" s="685" t="s">
        <v>405</v>
      </c>
      <c r="I12" s="685" t="s">
        <v>405</v>
      </c>
      <c r="J12" s="685" t="s">
        <v>405</v>
      </c>
      <c r="K12" s="685" t="s">
        <v>405</v>
      </c>
      <c r="L12" s="1016" t="s">
        <v>1081</v>
      </c>
    </row>
    <row r="13" spans="1:12" ht="30.75" customHeight="1">
      <c r="A13" s="1987"/>
      <c r="B13" s="1067" t="s">
        <v>1008</v>
      </c>
      <c r="C13" s="1226" t="s">
        <v>1082</v>
      </c>
      <c r="D13" s="685" t="s">
        <v>405</v>
      </c>
      <c r="E13" s="685" t="s">
        <v>405</v>
      </c>
      <c r="F13" s="685" t="s">
        <v>405</v>
      </c>
      <c r="G13" s="685" t="s">
        <v>405</v>
      </c>
      <c r="H13" s="685" t="s">
        <v>405</v>
      </c>
      <c r="I13" s="1300">
        <v>5303</v>
      </c>
      <c r="J13" s="685" t="s">
        <v>405</v>
      </c>
      <c r="K13" s="1300">
        <v>5303</v>
      </c>
      <c r="L13" s="1016" t="s">
        <v>1083</v>
      </c>
    </row>
    <row r="14" spans="1:12" ht="61.5" customHeight="1">
      <c r="A14" s="1987"/>
      <c r="B14" s="535"/>
      <c r="C14" s="1275" t="s">
        <v>1165</v>
      </c>
      <c r="D14" s="738">
        <v>-22314</v>
      </c>
      <c r="E14" s="1242">
        <v>-51700</v>
      </c>
      <c r="F14" s="738">
        <v>21140</v>
      </c>
      <c r="G14" s="1242">
        <v>2050</v>
      </c>
      <c r="H14" s="738">
        <v>4613</v>
      </c>
      <c r="I14" s="1242">
        <v>-130</v>
      </c>
      <c r="J14" s="738">
        <v>41</v>
      </c>
      <c r="K14" s="1242">
        <v>-46300</v>
      </c>
      <c r="L14" s="1256" t="s">
        <v>1132</v>
      </c>
    </row>
    <row r="15" spans="1:12" ht="15.6" customHeight="1">
      <c r="A15" s="1987"/>
      <c r="B15" s="535"/>
      <c r="C15" s="1275" t="s">
        <v>1001</v>
      </c>
      <c r="D15" s="701"/>
      <c r="E15" s="696"/>
      <c r="F15" s="696"/>
      <c r="G15" s="696"/>
      <c r="H15" s="696"/>
      <c r="I15" s="696"/>
      <c r="J15" s="696"/>
      <c r="K15" s="696"/>
      <c r="L15" s="1256" t="s">
        <v>1002</v>
      </c>
    </row>
    <row r="16" spans="1:12" ht="30.75" customHeight="1">
      <c r="A16" s="1987"/>
      <c r="B16" s="1067" t="s">
        <v>82</v>
      </c>
      <c r="C16" s="1226" t="s">
        <v>900</v>
      </c>
      <c r="D16" s="535">
        <v>302</v>
      </c>
      <c r="E16" s="363">
        <v>9755</v>
      </c>
      <c r="F16" s="363">
        <v>730</v>
      </c>
      <c r="G16" s="363">
        <v>36</v>
      </c>
      <c r="H16" s="363">
        <v>30</v>
      </c>
      <c r="I16" s="363">
        <v>319</v>
      </c>
      <c r="J16" s="363">
        <v>0</v>
      </c>
      <c r="K16" s="363">
        <v>11172</v>
      </c>
      <c r="L16" s="1016" t="s">
        <v>901</v>
      </c>
    </row>
    <row r="17" spans="1:12" ht="30.75" customHeight="1">
      <c r="A17" s="1987"/>
      <c r="B17" s="1067" t="s">
        <v>383</v>
      </c>
      <c r="C17" s="1230" t="s">
        <v>1099</v>
      </c>
      <c r="D17" s="1231">
        <v>-210</v>
      </c>
      <c r="E17" s="1231">
        <v>-10005</v>
      </c>
      <c r="F17" s="1231">
        <v>-504</v>
      </c>
      <c r="G17" s="1231">
        <v>-261</v>
      </c>
      <c r="H17" s="1231">
        <v>-320</v>
      </c>
      <c r="I17" s="1231">
        <v>-324</v>
      </c>
      <c r="J17" s="1231">
        <v>0</v>
      </c>
      <c r="K17" s="1231">
        <v>-11624</v>
      </c>
      <c r="L17" s="1222" t="s">
        <v>909</v>
      </c>
    </row>
    <row r="18" spans="1:12" ht="30.75" customHeight="1">
      <c r="A18" s="1987"/>
      <c r="B18" s="1067" t="s">
        <v>81</v>
      </c>
      <c r="C18" s="1226" t="s">
        <v>629</v>
      </c>
      <c r="D18" s="1231">
        <v>-214</v>
      </c>
      <c r="E18" s="363">
        <v>213</v>
      </c>
      <c r="F18" s="1231">
        <v>110</v>
      </c>
      <c r="G18" s="696">
        <v>-41</v>
      </c>
      <c r="H18" s="1231">
        <v>-17</v>
      </c>
      <c r="I18" s="696">
        <v>-10</v>
      </c>
      <c r="J18" s="1300">
        <v>-20</v>
      </c>
      <c r="K18" s="696">
        <v>21</v>
      </c>
      <c r="L18" s="1016" t="s">
        <v>641</v>
      </c>
    </row>
    <row r="19" spans="1:12" ht="30.75" customHeight="1">
      <c r="A19" s="1987"/>
      <c r="B19" s="1067" t="s">
        <v>80</v>
      </c>
      <c r="C19" s="1226" t="s">
        <v>630</v>
      </c>
      <c r="D19" s="696">
        <v>98</v>
      </c>
      <c r="E19" s="685" t="s">
        <v>405</v>
      </c>
      <c r="F19" s="685" t="s">
        <v>405</v>
      </c>
      <c r="G19" s="685" t="s">
        <v>405</v>
      </c>
      <c r="H19" s="685" t="s">
        <v>405</v>
      </c>
      <c r="I19" s="685" t="s">
        <v>405</v>
      </c>
      <c r="J19" s="685" t="s">
        <v>405</v>
      </c>
      <c r="K19" s="1279" t="s">
        <v>1230</v>
      </c>
      <c r="L19" s="1016" t="s">
        <v>1012</v>
      </c>
    </row>
    <row r="20" spans="1:12" ht="48" customHeight="1">
      <c r="A20" s="1987"/>
      <c r="B20" s="1067" t="s">
        <v>1013</v>
      </c>
      <c r="C20" s="1226" t="s">
        <v>1134</v>
      </c>
      <c r="D20" s="1231">
        <v>0</v>
      </c>
      <c r="E20" s="1279" t="s">
        <v>1231</v>
      </c>
      <c r="F20" s="1300">
        <v>29</v>
      </c>
      <c r="G20" s="1279" t="s">
        <v>1232</v>
      </c>
      <c r="H20" s="1300">
        <v>13</v>
      </c>
      <c r="I20" s="1300">
        <v>14</v>
      </c>
      <c r="J20" s="1300">
        <v>0</v>
      </c>
      <c r="K20" s="1279" t="s">
        <v>1233</v>
      </c>
      <c r="L20" s="1016" t="s">
        <v>1085</v>
      </c>
    </row>
    <row r="21" spans="1:12" ht="30.75" customHeight="1">
      <c r="A21" s="1987"/>
      <c r="B21" s="1067" t="s">
        <v>1016</v>
      </c>
      <c r="C21" s="1226" t="s">
        <v>1234</v>
      </c>
      <c r="D21" s="1231">
        <v>-22290</v>
      </c>
      <c r="E21" s="696">
        <v>-51847</v>
      </c>
      <c r="F21" s="696">
        <v>20775</v>
      </c>
      <c r="G21" s="696">
        <v>2315</v>
      </c>
      <c r="H21" s="696">
        <v>4907</v>
      </c>
      <c r="I21" s="696">
        <v>-129</v>
      </c>
      <c r="J21" s="696">
        <v>61</v>
      </c>
      <c r="K21" s="696">
        <v>-46208</v>
      </c>
      <c r="L21" s="1012" t="s">
        <v>1018</v>
      </c>
    </row>
    <row r="22" spans="1:12" ht="15.6" customHeight="1">
      <c r="A22" s="1987"/>
      <c r="B22" s="701"/>
      <c r="C22" s="1225" t="s">
        <v>620</v>
      </c>
      <c r="D22" s="1242">
        <v>-22314</v>
      </c>
      <c r="E22" s="738">
        <v>-51700</v>
      </c>
      <c r="F22" s="738">
        <v>21140</v>
      </c>
      <c r="G22" s="738">
        <v>2050</v>
      </c>
      <c r="H22" s="738">
        <v>4613</v>
      </c>
      <c r="I22" s="738">
        <v>-130</v>
      </c>
      <c r="J22" s="738">
        <v>41</v>
      </c>
      <c r="K22" s="738">
        <v>-46300</v>
      </c>
      <c r="L22" s="1224" t="s">
        <v>635</v>
      </c>
    </row>
    <row r="23" spans="1:12">
      <c r="B23" s="845"/>
      <c r="C23" s="845"/>
      <c r="D23" s="845"/>
      <c r="E23" s="845"/>
      <c r="F23" s="845"/>
      <c r="G23" s="845"/>
      <c r="H23" s="845"/>
      <c r="I23" s="845"/>
      <c r="J23" s="845"/>
    </row>
    <row r="24" spans="1:12">
      <c r="B24" s="845"/>
      <c r="C24" s="845"/>
      <c r="D24" s="1301"/>
      <c r="E24" s="845"/>
      <c r="F24" s="845"/>
      <c r="G24" s="845"/>
      <c r="H24" s="845"/>
      <c r="I24" s="845"/>
      <c r="J24" s="845"/>
    </row>
    <row r="25" spans="1:12">
      <c r="B25" s="845"/>
      <c r="C25" s="845"/>
      <c r="D25" s="845"/>
      <c r="E25" s="845"/>
      <c r="F25" s="845"/>
      <c r="G25" s="845"/>
      <c r="H25" s="845"/>
      <c r="I25" s="845"/>
      <c r="J25" s="845"/>
    </row>
    <row r="26" spans="1:12">
      <c r="B26" s="845"/>
      <c r="C26" s="845"/>
      <c r="D26" s="845"/>
      <c r="E26" s="845"/>
      <c r="F26" s="845"/>
      <c r="G26" s="845"/>
      <c r="H26" s="845"/>
      <c r="I26" s="845"/>
      <c r="J26" s="845"/>
    </row>
    <row r="27" spans="1:12">
      <c r="B27" s="845"/>
      <c r="C27" s="845"/>
      <c r="D27" s="845"/>
      <c r="E27" s="845"/>
      <c r="F27" s="845"/>
      <c r="G27" s="845"/>
      <c r="H27" s="845"/>
      <c r="I27" s="845"/>
      <c r="J27" s="845"/>
    </row>
    <row r="28" spans="1:12">
      <c r="B28" s="845"/>
      <c r="C28" s="845"/>
      <c r="D28" s="845"/>
      <c r="E28" s="845"/>
      <c r="F28" s="845"/>
      <c r="G28" s="845"/>
      <c r="H28" s="845"/>
      <c r="I28" s="845"/>
      <c r="J28" s="845"/>
    </row>
    <row r="29" spans="1:12">
      <c r="B29" s="845"/>
      <c r="C29" s="845"/>
      <c r="D29" s="845"/>
      <c r="E29" s="845"/>
      <c r="F29" s="845"/>
      <c r="G29" s="845"/>
      <c r="H29" s="845"/>
      <c r="I29" s="845"/>
      <c r="J29" s="845"/>
    </row>
    <row r="30" spans="1:12">
      <c r="B30" s="845"/>
      <c r="C30" s="845"/>
      <c r="D30" s="845"/>
      <c r="E30" s="845"/>
      <c r="F30" s="845"/>
      <c r="G30" s="845"/>
      <c r="H30" s="845"/>
      <c r="I30" s="845"/>
      <c r="J30" s="845"/>
    </row>
    <row r="31" spans="1:12">
      <c r="B31" s="845"/>
      <c r="C31" s="845"/>
      <c r="D31" s="845"/>
      <c r="E31" s="845"/>
      <c r="F31" s="845"/>
      <c r="G31" s="845"/>
      <c r="H31" s="845"/>
      <c r="I31" s="845"/>
      <c r="J31" s="845"/>
    </row>
    <row r="32" spans="1:12">
      <c r="B32" s="845"/>
      <c r="C32" s="845"/>
      <c r="D32" s="845"/>
      <c r="E32" s="845"/>
      <c r="F32" s="845"/>
      <c r="G32" s="845"/>
      <c r="H32" s="845"/>
      <c r="I32" s="845"/>
      <c r="J32" s="845"/>
    </row>
    <row r="33" spans="2:10">
      <c r="B33" s="845"/>
      <c r="C33" s="845"/>
      <c r="D33" s="845"/>
      <c r="E33" s="845"/>
      <c r="F33" s="845"/>
      <c r="G33" s="845"/>
      <c r="H33" s="845"/>
      <c r="I33" s="845"/>
      <c r="J33" s="845"/>
    </row>
    <row r="34" spans="2:10">
      <c r="B34" s="845"/>
      <c r="C34" s="845"/>
      <c r="D34" s="845"/>
      <c r="E34" s="845"/>
      <c r="F34" s="845"/>
      <c r="G34" s="845"/>
      <c r="H34" s="845"/>
      <c r="I34" s="845"/>
      <c r="J34" s="845"/>
    </row>
    <row r="35" spans="2:10">
      <c r="B35" s="845"/>
      <c r="C35" s="845"/>
      <c r="D35" s="845"/>
      <c r="E35" s="845"/>
      <c r="F35" s="845"/>
      <c r="G35" s="845"/>
      <c r="H35" s="845"/>
      <c r="I35" s="845"/>
      <c r="J35" s="845"/>
    </row>
    <row r="36" spans="2:10">
      <c r="B36" s="845"/>
      <c r="C36" s="845"/>
      <c r="D36" s="845"/>
      <c r="E36" s="845"/>
      <c r="F36" s="845"/>
      <c r="G36" s="845"/>
      <c r="H36" s="845"/>
      <c r="I36" s="845"/>
      <c r="J36" s="845"/>
    </row>
    <row r="37" spans="2:10">
      <c r="B37" s="845"/>
      <c r="C37" s="845"/>
      <c r="D37" s="845"/>
      <c r="E37" s="845"/>
      <c r="F37" s="845"/>
      <c r="G37" s="845"/>
      <c r="H37" s="845"/>
      <c r="I37" s="845"/>
      <c r="J37" s="845"/>
    </row>
    <row r="38" spans="2:10">
      <c r="B38" s="845"/>
      <c r="C38" s="845"/>
      <c r="D38" s="845"/>
      <c r="E38" s="845"/>
      <c r="F38" s="845"/>
      <c r="G38" s="845"/>
      <c r="H38" s="845"/>
      <c r="I38" s="845"/>
      <c r="J38" s="845"/>
    </row>
    <row r="39" spans="2:10">
      <c r="B39" s="845"/>
      <c r="C39" s="845"/>
      <c r="D39" s="845"/>
      <c r="E39" s="845"/>
      <c r="F39" s="845"/>
      <c r="G39" s="845"/>
      <c r="H39" s="845"/>
      <c r="I39" s="845"/>
      <c r="J39" s="845"/>
    </row>
    <row r="40" spans="2:10">
      <c r="B40" s="845"/>
      <c r="C40" s="845"/>
      <c r="D40" s="845"/>
      <c r="E40" s="845"/>
      <c r="F40" s="845"/>
      <c r="G40" s="845"/>
      <c r="H40" s="845"/>
      <c r="I40" s="845"/>
      <c r="J40" s="845"/>
    </row>
    <row r="41" spans="2:10">
      <c r="B41" s="845"/>
      <c r="C41" s="845"/>
      <c r="D41" s="845"/>
      <c r="E41" s="845"/>
      <c r="F41" s="845"/>
      <c r="G41" s="845"/>
      <c r="H41" s="845"/>
      <c r="I41" s="845"/>
      <c r="J41" s="845"/>
    </row>
    <row r="42" spans="2:10">
      <c r="B42" s="845"/>
      <c r="C42" s="845"/>
      <c r="D42" s="845"/>
      <c r="E42" s="845"/>
      <c r="F42" s="845"/>
      <c r="G42" s="845"/>
      <c r="H42" s="845"/>
      <c r="I42" s="845"/>
      <c r="J42" s="845"/>
    </row>
    <row r="43" spans="2:10">
      <c r="B43" s="845"/>
      <c r="C43" s="845"/>
      <c r="D43" s="845"/>
      <c r="E43" s="845"/>
      <c r="F43" s="845"/>
      <c r="G43" s="845"/>
      <c r="H43" s="845"/>
      <c r="I43" s="845"/>
      <c r="J43" s="845"/>
    </row>
    <row r="44" spans="2:10">
      <c r="B44" s="845"/>
      <c r="C44" s="845"/>
      <c r="D44" s="845"/>
      <c r="E44" s="845"/>
      <c r="F44" s="845"/>
      <c r="G44" s="845"/>
      <c r="H44" s="845"/>
      <c r="I44" s="845"/>
      <c r="J44" s="845"/>
    </row>
    <row r="45" spans="2:10">
      <c r="B45" s="845"/>
      <c r="C45" s="845"/>
      <c r="D45" s="845"/>
      <c r="E45" s="845"/>
      <c r="F45" s="845"/>
      <c r="G45" s="845"/>
      <c r="H45" s="845"/>
      <c r="I45" s="845"/>
      <c r="J45" s="845"/>
    </row>
    <row r="46" spans="2:10">
      <c r="B46" s="845"/>
      <c r="C46" s="845"/>
      <c r="D46" s="845"/>
      <c r="E46" s="845"/>
      <c r="F46" s="845"/>
      <c r="G46" s="845"/>
      <c r="H46" s="845"/>
      <c r="I46" s="845"/>
      <c r="J46" s="845"/>
    </row>
    <row r="47" spans="2:10">
      <c r="B47" s="845"/>
      <c r="C47" s="845"/>
      <c r="D47" s="845"/>
      <c r="E47" s="845"/>
      <c r="F47" s="845"/>
      <c r="G47" s="845"/>
      <c r="H47" s="845"/>
      <c r="I47" s="845"/>
      <c r="J47" s="845"/>
    </row>
    <row r="48" spans="2:10">
      <c r="B48" s="845"/>
      <c r="C48" s="845"/>
      <c r="D48" s="845"/>
      <c r="E48" s="845"/>
      <c r="F48" s="845"/>
      <c r="G48" s="845"/>
      <c r="H48" s="845"/>
      <c r="I48" s="845"/>
      <c r="J48" s="845"/>
    </row>
    <row r="49" spans="2:10">
      <c r="B49" s="845"/>
      <c r="C49" s="845"/>
      <c r="D49" s="845"/>
      <c r="E49" s="845"/>
      <c r="F49" s="845"/>
      <c r="G49" s="845"/>
      <c r="H49" s="845"/>
      <c r="I49" s="845"/>
      <c r="J49" s="845"/>
    </row>
    <row r="50" spans="2:10">
      <c r="B50" s="845"/>
      <c r="C50" s="845"/>
      <c r="D50" s="845"/>
      <c r="E50" s="845"/>
      <c r="F50" s="845"/>
      <c r="G50" s="845"/>
      <c r="H50" s="845"/>
      <c r="I50" s="845"/>
      <c r="J50" s="845"/>
    </row>
    <row r="51" spans="2:10">
      <c r="B51" s="845"/>
      <c r="C51" s="845"/>
      <c r="D51" s="845"/>
      <c r="E51" s="845"/>
      <c r="F51" s="845"/>
      <c r="G51" s="845"/>
      <c r="H51" s="845"/>
      <c r="I51" s="845"/>
      <c r="J51" s="845"/>
    </row>
    <row r="52" spans="2:10">
      <c r="B52" s="845"/>
      <c r="C52" s="845"/>
      <c r="D52" s="845"/>
      <c r="E52" s="845"/>
      <c r="F52" s="845"/>
      <c r="G52" s="845"/>
      <c r="H52" s="845"/>
      <c r="I52" s="845"/>
      <c r="J52" s="845"/>
    </row>
    <row r="53" spans="2:10">
      <c r="B53" s="845"/>
      <c r="C53" s="845"/>
      <c r="D53" s="845"/>
      <c r="E53" s="845"/>
      <c r="F53" s="845"/>
      <c r="G53" s="845"/>
      <c r="H53" s="845"/>
      <c r="I53" s="845"/>
      <c r="J53" s="845"/>
    </row>
    <row r="54" spans="2:10">
      <c r="B54" s="845"/>
      <c r="C54" s="845"/>
      <c r="D54" s="845"/>
      <c r="E54" s="845"/>
      <c r="F54" s="845"/>
      <c r="G54" s="845"/>
      <c r="H54" s="845"/>
      <c r="I54" s="845"/>
      <c r="J54" s="845"/>
    </row>
    <row r="55" spans="2:10">
      <c r="B55" s="845"/>
      <c r="C55" s="845"/>
      <c r="D55" s="845"/>
      <c r="E55" s="845"/>
      <c r="F55" s="845"/>
      <c r="G55" s="845"/>
      <c r="H55" s="845"/>
      <c r="I55" s="845"/>
      <c r="J55" s="845"/>
    </row>
    <row r="56" spans="2:10">
      <c r="B56" s="845"/>
      <c r="C56" s="845"/>
      <c r="D56" s="845"/>
      <c r="E56" s="845"/>
      <c r="F56" s="845"/>
      <c r="G56" s="845"/>
      <c r="H56" s="845"/>
      <c r="I56" s="845"/>
      <c r="J56" s="845"/>
    </row>
    <row r="57" spans="2:10">
      <c r="B57" s="845"/>
      <c r="C57" s="845"/>
      <c r="D57" s="845"/>
      <c r="E57" s="845"/>
      <c r="F57" s="845"/>
      <c r="G57" s="845"/>
      <c r="H57" s="845"/>
      <c r="I57" s="845"/>
      <c r="J57" s="845"/>
    </row>
    <row r="58" spans="2:10">
      <c r="B58" s="845"/>
      <c r="C58" s="845"/>
      <c r="D58" s="845"/>
      <c r="E58" s="845"/>
      <c r="F58" s="845"/>
      <c r="G58" s="845"/>
      <c r="H58" s="845"/>
      <c r="I58" s="845"/>
      <c r="J58" s="845"/>
    </row>
    <row r="59" spans="2:10">
      <c r="B59" s="845"/>
      <c r="C59" s="845"/>
      <c r="D59" s="845"/>
      <c r="E59" s="845"/>
      <c r="F59" s="845"/>
      <c r="G59" s="845"/>
      <c r="H59" s="845"/>
      <c r="I59" s="845"/>
      <c r="J59" s="845"/>
    </row>
    <row r="60" spans="2:10">
      <c r="B60" s="845"/>
      <c r="C60" s="845"/>
      <c r="D60" s="845"/>
      <c r="E60" s="845"/>
      <c r="F60" s="845"/>
      <c r="G60" s="845"/>
      <c r="H60" s="845"/>
      <c r="I60" s="845"/>
      <c r="J60" s="845"/>
    </row>
    <row r="61" spans="2:10">
      <c r="B61" s="845"/>
      <c r="C61" s="845"/>
      <c r="D61" s="845"/>
      <c r="E61" s="845"/>
      <c r="F61" s="845"/>
      <c r="G61" s="845"/>
      <c r="H61" s="845"/>
      <c r="I61" s="845"/>
      <c r="J61" s="845"/>
    </row>
    <row r="62" spans="2:10">
      <c r="B62" s="845"/>
      <c r="C62" s="845"/>
      <c r="D62" s="845"/>
      <c r="E62" s="845"/>
      <c r="F62" s="845"/>
      <c r="G62" s="845"/>
      <c r="H62" s="845"/>
      <c r="I62" s="845"/>
      <c r="J62" s="845"/>
    </row>
    <row r="63" spans="2:10">
      <c r="B63" s="845"/>
      <c r="C63" s="845"/>
      <c r="D63" s="845"/>
      <c r="E63" s="845"/>
      <c r="F63" s="845"/>
      <c r="G63" s="845"/>
      <c r="H63" s="845"/>
      <c r="I63" s="845"/>
      <c r="J63" s="845"/>
    </row>
  </sheetData>
  <mergeCells count="4">
    <mergeCell ref="A1:A22"/>
    <mergeCell ref="B1:L1"/>
    <mergeCell ref="B3:L3"/>
    <mergeCell ref="B4:L4"/>
  </mergeCells>
  <pageMargins left="0.39370078740157483" right="0.39370078740157483" top="0.59055118110236227" bottom="0.59055118110236227" header="0" footer="0"/>
  <pageSetup paperSize="9" scale="75"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3"/>
  <sheetViews>
    <sheetView zoomScaleNormal="100" workbookViewId="0">
      <selection activeCell="B1" sqref="B1:K1"/>
    </sheetView>
  </sheetViews>
  <sheetFormatPr defaultColWidth="0" defaultRowHeight="15"/>
  <cols>
    <col min="1" max="1" width="6.5" style="289" customWidth="1"/>
    <col min="2" max="2" width="9.875" style="289" customWidth="1"/>
    <col min="3" max="3" width="41" style="289" customWidth="1"/>
    <col min="4" max="10" width="10.75" style="289" customWidth="1"/>
    <col min="11" max="11" width="41" style="289" customWidth="1"/>
    <col min="12" max="12" width="4.25" style="289" customWidth="1"/>
    <col min="13" max="13" width="23.5" style="289" customWidth="1"/>
    <col min="14" max="3659" width="4.25" style="289" customWidth="1"/>
    <col min="3660" max="16384" width="0" style="289" hidden="1"/>
  </cols>
  <sheetData>
    <row r="1" spans="1:11" ht="19.7" customHeight="1">
      <c r="A1" s="1987">
        <v>195</v>
      </c>
      <c r="B1" s="2115" t="s">
        <v>1235</v>
      </c>
      <c r="C1" s="2115"/>
      <c r="D1" s="2115"/>
      <c r="E1" s="2115"/>
      <c r="F1" s="2115"/>
      <c r="G1" s="2115"/>
      <c r="H1" s="2115"/>
      <c r="I1" s="2115"/>
      <c r="J1" s="2115"/>
      <c r="K1" s="2115"/>
    </row>
    <row r="2" spans="1:11" ht="19.7" customHeight="1">
      <c r="A2" s="1987"/>
      <c r="B2" s="1282"/>
      <c r="C2" s="1282"/>
      <c r="D2" s="1282"/>
      <c r="E2" s="1282"/>
      <c r="F2" s="1282"/>
      <c r="G2" s="1282"/>
      <c r="H2" s="1282"/>
      <c r="I2" s="1282"/>
      <c r="J2" s="1282"/>
      <c r="K2" s="1282"/>
    </row>
    <row r="3" spans="1:11" ht="19.7" customHeight="1">
      <c r="A3" s="1987"/>
      <c r="B3" s="2021" t="s">
        <v>1236</v>
      </c>
      <c r="C3" s="2021"/>
      <c r="D3" s="2021"/>
      <c r="E3" s="2021"/>
      <c r="F3" s="2021"/>
      <c r="G3" s="2021"/>
      <c r="H3" s="2021"/>
      <c r="I3" s="1283"/>
      <c r="J3" s="1283"/>
      <c r="K3" s="1015"/>
    </row>
    <row r="4" spans="1:11" ht="19.7" customHeight="1">
      <c r="A4" s="1987"/>
      <c r="B4" s="2092" t="s">
        <v>1237</v>
      </c>
      <c r="C4" s="2092"/>
      <c r="D4" s="2092"/>
      <c r="E4" s="2092"/>
      <c r="F4" s="2092"/>
      <c r="G4" s="2092"/>
      <c r="H4" s="2092"/>
      <c r="I4" s="2092"/>
      <c r="J4" s="2092"/>
      <c r="K4" s="2092"/>
    </row>
    <row r="5" spans="1:11" ht="19.7" customHeight="1">
      <c r="A5" s="1987"/>
      <c r="B5" s="1217"/>
      <c r="C5" s="1217"/>
      <c r="D5" s="701"/>
      <c r="E5" s="701"/>
      <c r="F5" s="701"/>
      <c r="G5" s="845"/>
      <c r="H5" s="845"/>
      <c r="I5" s="845"/>
      <c r="J5" s="845"/>
      <c r="K5" s="1008" t="s">
        <v>361</v>
      </c>
    </row>
    <row r="6" spans="1:11" ht="19.7" customHeight="1">
      <c r="A6" s="1987"/>
      <c r="B6" s="1244"/>
      <c r="C6" s="1201" t="s">
        <v>1096</v>
      </c>
      <c r="D6" s="1201">
        <v>2014</v>
      </c>
      <c r="E6" s="1201">
        <v>2015</v>
      </c>
      <c r="F6" s="1201">
        <v>2016</v>
      </c>
      <c r="G6" s="1201">
        <v>2017</v>
      </c>
      <c r="H6" s="1201">
        <v>2018</v>
      </c>
      <c r="I6" s="1201">
        <v>2019</v>
      </c>
      <c r="J6" s="1201">
        <v>2020</v>
      </c>
      <c r="K6" s="1202" t="s">
        <v>1097</v>
      </c>
    </row>
    <row r="7" spans="1:11" ht="7.5" customHeight="1">
      <c r="A7" s="1987"/>
      <c r="B7" s="533"/>
      <c r="C7" s="709"/>
      <c r="D7" s="709"/>
      <c r="E7" s="709"/>
      <c r="F7" s="709"/>
      <c r="G7" s="709"/>
      <c r="H7" s="709"/>
      <c r="I7" s="709"/>
      <c r="J7" s="709"/>
      <c r="K7" s="1004"/>
    </row>
    <row r="8" spans="1:11" ht="16.350000000000001" customHeight="1">
      <c r="A8" s="1987"/>
      <c r="B8" s="701"/>
      <c r="C8" s="1218" t="s">
        <v>886</v>
      </c>
      <c r="D8" s="701"/>
      <c r="E8" s="701"/>
      <c r="F8" s="701"/>
      <c r="G8" s="701"/>
      <c r="H8" s="701"/>
      <c r="I8" s="533"/>
      <c r="J8" s="533"/>
      <c r="K8" s="1220" t="s">
        <v>887</v>
      </c>
    </row>
    <row r="9" spans="1:11" ht="3.6" customHeight="1">
      <c r="A9" s="1987"/>
      <c r="B9" s="701"/>
      <c r="C9" s="1218"/>
      <c r="D9" s="701"/>
      <c r="E9" s="701"/>
      <c r="F9" s="701"/>
      <c r="G9" s="701"/>
      <c r="H9" s="701"/>
      <c r="I9" s="533"/>
      <c r="J9" s="533"/>
      <c r="K9" s="1220"/>
    </row>
    <row r="10" spans="1:11" ht="16.350000000000001" customHeight="1">
      <c r="A10" s="1987"/>
      <c r="B10" s="1245" t="s">
        <v>5</v>
      </c>
      <c r="C10" s="1221" t="s">
        <v>890</v>
      </c>
      <c r="D10" s="1302">
        <v>307820</v>
      </c>
      <c r="E10" s="1302">
        <v>366993</v>
      </c>
      <c r="F10" s="1302">
        <v>429010</v>
      </c>
      <c r="G10" s="1302">
        <v>582567</v>
      </c>
      <c r="H10" s="1302">
        <v>718471</v>
      </c>
      <c r="I10" s="1303">
        <v>722164</v>
      </c>
      <c r="J10" s="1303">
        <v>765268</v>
      </c>
      <c r="K10" s="1100" t="s">
        <v>891</v>
      </c>
    </row>
    <row r="11" spans="1:11" ht="3.6" customHeight="1">
      <c r="A11" s="1987"/>
      <c r="B11" s="1245"/>
      <c r="C11" s="1221"/>
      <c r="D11" s="701"/>
      <c r="E11" s="701"/>
      <c r="F11" s="701"/>
      <c r="G11" s="701"/>
      <c r="H11" s="701"/>
      <c r="I11" s="533"/>
      <c r="J11" s="533"/>
      <c r="K11" s="1100"/>
    </row>
    <row r="12" spans="1:11" ht="16.350000000000001" customHeight="1">
      <c r="A12" s="1987"/>
      <c r="B12" s="1245"/>
      <c r="C12" s="1223" t="s">
        <v>620</v>
      </c>
      <c r="D12" s="1304">
        <v>307820</v>
      </c>
      <c r="E12" s="1304">
        <v>366993</v>
      </c>
      <c r="F12" s="1304">
        <v>429010</v>
      </c>
      <c r="G12" s="1304">
        <v>582567</v>
      </c>
      <c r="H12" s="1304">
        <v>718471</v>
      </c>
      <c r="I12" s="1305">
        <v>722164</v>
      </c>
      <c r="J12" s="1305">
        <v>765268</v>
      </c>
      <c r="K12" s="1224" t="s">
        <v>635</v>
      </c>
    </row>
    <row r="13" spans="1:11" ht="3.6" customHeight="1">
      <c r="A13" s="1987"/>
      <c r="B13" s="1245"/>
      <c r="C13" s="1223"/>
      <c r="D13" s="739"/>
      <c r="E13" s="739"/>
      <c r="F13" s="739"/>
      <c r="G13" s="739"/>
      <c r="H13" s="739"/>
      <c r="I13" s="1243"/>
      <c r="J13" s="1243"/>
      <c r="K13" s="1224"/>
    </row>
    <row r="14" spans="1:11" ht="16.350000000000001" customHeight="1">
      <c r="A14" s="1987"/>
      <c r="B14" s="1245"/>
      <c r="C14" s="1223" t="s">
        <v>888</v>
      </c>
      <c r="D14" s="701"/>
      <c r="E14" s="701"/>
      <c r="F14" s="701"/>
      <c r="G14" s="701"/>
      <c r="H14" s="701"/>
      <c r="I14" s="533"/>
      <c r="J14" s="533"/>
      <c r="K14" s="1224" t="s">
        <v>889</v>
      </c>
    </row>
    <row r="15" spans="1:11" ht="3.6" customHeight="1">
      <c r="A15" s="1987"/>
      <c r="B15" s="1245"/>
      <c r="C15" s="1223"/>
      <c r="D15" s="701"/>
      <c r="E15" s="701"/>
      <c r="F15" s="701"/>
      <c r="G15" s="701"/>
      <c r="H15" s="701"/>
      <c r="I15" s="533"/>
      <c r="J15" s="533"/>
      <c r="K15" s="1224"/>
    </row>
    <row r="16" spans="1:11" ht="16.350000000000001" customHeight="1">
      <c r="A16" s="1987"/>
      <c r="B16" s="1245" t="s">
        <v>382</v>
      </c>
      <c r="C16" s="1221" t="s">
        <v>364</v>
      </c>
      <c r="D16" s="1302">
        <v>95751</v>
      </c>
      <c r="E16" s="1302">
        <v>128668</v>
      </c>
      <c r="F16" s="1302">
        <v>147383</v>
      </c>
      <c r="G16" s="1302">
        <v>183821</v>
      </c>
      <c r="H16" s="1302">
        <v>234782</v>
      </c>
      <c r="I16" s="1303">
        <v>231648</v>
      </c>
      <c r="J16" s="1303">
        <v>236729</v>
      </c>
      <c r="K16" s="1100" t="s">
        <v>636</v>
      </c>
    </row>
    <row r="17" spans="1:11" ht="3.6" customHeight="1">
      <c r="A17" s="1987"/>
      <c r="B17" s="1245"/>
      <c r="C17" s="1221"/>
      <c r="D17" s="701"/>
      <c r="E17" s="701"/>
      <c r="F17" s="701"/>
      <c r="G17" s="701"/>
      <c r="H17" s="701"/>
      <c r="I17" s="533"/>
      <c r="J17" s="533"/>
      <c r="K17" s="1100"/>
    </row>
    <row r="18" spans="1:11" ht="16.350000000000001" customHeight="1">
      <c r="A18" s="1987"/>
      <c r="B18" s="1245" t="s">
        <v>54</v>
      </c>
      <c r="C18" s="1221" t="s">
        <v>1098</v>
      </c>
      <c r="D18" s="1302">
        <v>212069</v>
      </c>
      <c r="E18" s="1302">
        <v>238325</v>
      </c>
      <c r="F18" s="1302">
        <v>281627</v>
      </c>
      <c r="G18" s="1302">
        <v>398746</v>
      </c>
      <c r="H18" s="1302">
        <v>483689</v>
      </c>
      <c r="I18" s="1303">
        <v>490516</v>
      </c>
      <c r="J18" s="1303">
        <v>528539</v>
      </c>
      <c r="K18" s="1222" t="s">
        <v>808</v>
      </c>
    </row>
    <row r="19" spans="1:11" ht="3.6" customHeight="1">
      <c r="A19" s="1987"/>
      <c r="B19" s="1245"/>
      <c r="C19" s="1221"/>
      <c r="D19" s="701"/>
      <c r="E19" s="701"/>
      <c r="F19" s="701"/>
      <c r="G19" s="701"/>
      <c r="H19" s="701"/>
      <c r="I19" s="533"/>
      <c r="J19" s="533"/>
      <c r="K19" s="1222"/>
    </row>
    <row r="20" spans="1:11" ht="16.350000000000001" customHeight="1">
      <c r="A20" s="1987"/>
      <c r="B20" s="1245"/>
      <c r="C20" s="1223" t="s">
        <v>620</v>
      </c>
      <c r="D20" s="1304">
        <v>307820</v>
      </c>
      <c r="E20" s="1304">
        <v>366993</v>
      </c>
      <c r="F20" s="1304">
        <v>429010</v>
      </c>
      <c r="G20" s="1304">
        <v>582567</v>
      </c>
      <c r="H20" s="1304">
        <v>718471</v>
      </c>
      <c r="I20" s="1305">
        <v>722164</v>
      </c>
      <c r="J20" s="1305">
        <v>765268</v>
      </c>
      <c r="K20" s="1224" t="s">
        <v>635</v>
      </c>
    </row>
    <row r="21" spans="1:11" ht="3" customHeight="1">
      <c r="A21" s="1987"/>
      <c r="B21" s="1245"/>
      <c r="C21" s="1223"/>
      <c r="D21" s="739"/>
      <c r="E21" s="739"/>
      <c r="F21" s="739"/>
      <c r="G21" s="739"/>
      <c r="H21" s="739"/>
      <c r="I21" s="1243"/>
      <c r="J21" s="1243"/>
      <c r="K21" s="1224"/>
    </row>
    <row r="22" spans="1:11" ht="16.350000000000001" customHeight="1">
      <c r="A22" s="1987"/>
      <c r="B22" s="1245" t="s">
        <v>383</v>
      </c>
      <c r="C22" s="1221" t="s">
        <v>1099</v>
      </c>
      <c r="D22" s="1306">
        <v>-23955</v>
      </c>
      <c r="E22" s="1306">
        <v>-28969</v>
      </c>
      <c r="F22" s="1306">
        <v>-34558</v>
      </c>
      <c r="G22" s="1306">
        <v>-48360</v>
      </c>
      <c r="H22" s="1306">
        <v>-62980</v>
      </c>
      <c r="I22" s="1303">
        <v>-56511</v>
      </c>
      <c r="J22" s="1303">
        <v>-63925</v>
      </c>
      <c r="K22" s="1102" t="s">
        <v>909</v>
      </c>
    </row>
    <row r="23" spans="1:11" ht="3.6" customHeight="1">
      <c r="A23" s="1987"/>
      <c r="B23" s="1245"/>
      <c r="C23" s="1221"/>
      <c r="D23" s="696"/>
      <c r="E23" s="696"/>
      <c r="F23" s="696"/>
      <c r="G23" s="696"/>
      <c r="H23" s="696"/>
      <c r="I23" s="533"/>
      <c r="J23" s="533"/>
      <c r="K23" s="1102"/>
    </row>
    <row r="24" spans="1:11" ht="16.350000000000001" customHeight="1">
      <c r="A24" s="1987"/>
      <c r="B24" s="1245" t="s">
        <v>1100</v>
      </c>
      <c r="C24" s="1221" t="s">
        <v>1101</v>
      </c>
      <c r="D24" s="1302">
        <v>188114</v>
      </c>
      <c r="E24" s="1302">
        <v>209356</v>
      </c>
      <c r="F24" s="1302">
        <v>247069</v>
      </c>
      <c r="G24" s="1302">
        <v>350386</v>
      </c>
      <c r="H24" s="1303">
        <v>420709</v>
      </c>
      <c r="I24" s="1303">
        <v>434005</v>
      </c>
      <c r="J24" s="1303">
        <v>464614</v>
      </c>
      <c r="K24" s="1222" t="s">
        <v>1102</v>
      </c>
    </row>
    <row r="25" spans="1:11" ht="19.7" customHeight="1">
      <c r="A25" s="1987"/>
      <c r="B25" s="377"/>
      <c r="C25" s="377"/>
      <c r="D25" s="377"/>
      <c r="E25" s="377"/>
      <c r="F25" s="377"/>
      <c r="G25" s="377"/>
      <c r="H25" s="377"/>
      <c r="I25" s="377"/>
      <c r="J25" s="377"/>
      <c r="K25" s="373"/>
    </row>
    <row r="26" spans="1:11" ht="19.7" customHeight="1">
      <c r="A26" s="1987"/>
      <c r="B26" s="2028" t="s">
        <v>1238</v>
      </c>
      <c r="C26" s="2028"/>
      <c r="D26" s="2028"/>
      <c r="E26" s="2028"/>
      <c r="F26" s="2028"/>
      <c r="G26" s="2028"/>
      <c r="H26" s="2028"/>
      <c r="I26" s="2028"/>
      <c r="J26" s="2028"/>
      <c r="K26" s="2028"/>
    </row>
    <row r="27" spans="1:11" ht="19.7" customHeight="1">
      <c r="A27" s="1987"/>
      <c r="B27" s="2090" t="s">
        <v>1212</v>
      </c>
      <c r="C27" s="2090"/>
      <c r="D27" s="2090"/>
      <c r="E27" s="2090"/>
      <c r="F27" s="2090"/>
      <c r="G27" s="2090"/>
      <c r="H27" s="2090"/>
      <c r="I27" s="2090"/>
      <c r="J27" s="2090"/>
      <c r="K27" s="2090"/>
    </row>
    <row r="28" spans="1:11" ht="19.7" customHeight="1">
      <c r="A28" s="1987"/>
      <c r="B28" s="1217"/>
      <c r="C28" s="1217"/>
      <c r="D28" s="701"/>
      <c r="E28" s="701"/>
      <c r="F28" s="701"/>
      <c r="G28" s="845"/>
      <c r="H28" s="845"/>
      <c r="I28" s="845"/>
      <c r="J28" s="845"/>
      <c r="K28" s="1008" t="s">
        <v>361</v>
      </c>
    </row>
    <row r="29" spans="1:11" ht="19.7" customHeight="1">
      <c r="A29" s="1987"/>
      <c r="B29" s="1244"/>
      <c r="C29" s="1201" t="s">
        <v>1096</v>
      </c>
      <c r="D29" s="1201">
        <v>2014</v>
      </c>
      <c r="E29" s="1201">
        <v>2015</v>
      </c>
      <c r="F29" s="1201">
        <v>2016</v>
      </c>
      <c r="G29" s="1201">
        <v>2017</v>
      </c>
      <c r="H29" s="1201">
        <v>2018</v>
      </c>
      <c r="I29" s="1201">
        <v>2019</v>
      </c>
      <c r="J29" s="1201">
        <v>2020</v>
      </c>
      <c r="K29" s="1202" t="s">
        <v>1097</v>
      </c>
    </row>
    <row r="30" spans="1:11" ht="7.5" customHeight="1">
      <c r="A30" s="1987"/>
      <c r="B30" s="533"/>
      <c r="C30" s="709"/>
      <c r="D30" s="709"/>
      <c r="E30" s="709"/>
      <c r="F30" s="709"/>
      <c r="G30" s="709"/>
      <c r="H30" s="709"/>
      <c r="I30" s="709"/>
      <c r="J30" s="709"/>
      <c r="K30" s="1255"/>
    </row>
    <row r="31" spans="1:11" ht="16.350000000000001" customHeight="1">
      <c r="A31" s="1987"/>
      <c r="B31" s="701"/>
      <c r="C31" s="1218" t="s">
        <v>886</v>
      </c>
      <c r="D31" s="1274"/>
      <c r="E31" s="1274"/>
      <c r="F31" s="1274"/>
      <c r="G31" s="1274"/>
      <c r="H31" s="1274"/>
      <c r="I31" s="1246"/>
      <c r="J31" s="1246"/>
      <c r="K31" s="1220" t="s">
        <v>887</v>
      </c>
    </row>
    <row r="32" spans="1:11" ht="3.6" customHeight="1">
      <c r="A32" s="1987"/>
      <c r="B32" s="701"/>
      <c r="C32" s="1218"/>
      <c r="D32" s="1274"/>
      <c r="E32" s="1274"/>
      <c r="F32" s="1274"/>
      <c r="G32" s="1274"/>
      <c r="H32" s="1274"/>
      <c r="I32" s="1246"/>
      <c r="J32" s="1246"/>
      <c r="K32" s="1220"/>
    </row>
    <row r="33" spans="1:11" ht="16.350000000000001" customHeight="1">
      <c r="A33" s="1987"/>
      <c r="B33" s="535" t="s">
        <v>54</v>
      </c>
      <c r="C33" s="1221" t="s">
        <v>1098</v>
      </c>
      <c r="D33" s="1302">
        <v>212069</v>
      </c>
      <c r="E33" s="1302">
        <v>238325</v>
      </c>
      <c r="F33" s="1302">
        <v>281627</v>
      </c>
      <c r="G33" s="1302">
        <v>398746</v>
      </c>
      <c r="H33" s="1302">
        <v>483689</v>
      </c>
      <c r="I33" s="1297">
        <v>490516</v>
      </c>
      <c r="J33" s="1297">
        <v>528539</v>
      </c>
      <c r="K33" s="1222" t="s">
        <v>808</v>
      </c>
    </row>
    <row r="34" spans="1:11" ht="3.6" customHeight="1">
      <c r="A34" s="1987"/>
      <c r="B34" s="535"/>
      <c r="C34" s="1221"/>
      <c r="D34" s="701"/>
      <c r="E34" s="701"/>
      <c r="F34" s="701"/>
      <c r="G34" s="701"/>
      <c r="H34" s="701"/>
      <c r="I34" s="1231"/>
      <c r="J34" s="1231"/>
      <c r="K34" s="1222"/>
    </row>
    <row r="35" spans="1:11" ht="16.350000000000001" customHeight="1">
      <c r="A35" s="1987"/>
      <c r="B35" s="535"/>
      <c r="C35" s="1223" t="s">
        <v>620</v>
      </c>
      <c r="D35" s="1304">
        <v>212069</v>
      </c>
      <c r="E35" s="1304">
        <v>238325</v>
      </c>
      <c r="F35" s="1304">
        <v>281627</v>
      </c>
      <c r="G35" s="1304">
        <v>398746</v>
      </c>
      <c r="H35" s="1304">
        <v>483689</v>
      </c>
      <c r="I35" s="1307">
        <v>490516</v>
      </c>
      <c r="J35" s="1307">
        <v>528539</v>
      </c>
      <c r="K35" s="1224" t="s">
        <v>635</v>
      </c>
    </row>
    <row r="36" spans="1:11" ht="3.6" customHeight="1">
      <c r="A36" s="1987"/>
      <c r="B36" s="535"/>
      <c r="C36" s="1223"/>
      <c r="D36" s="739"/>
      <c r="E36" s="739"/>
      <c r="F36" s="739"/>
      <c r="G36" s="739"/>
      <c r="H36" s="739"/>
      <c r="I36" s="1242"/>
      <c r="J36" s="1242"/>
      <c r="K36" s="1224"/>
    </row>
    <row r="37" spans="1:11" ht="16.350000000000001" customHeight="1">
      <c r="A37" s="1987"/>
      <c r="B37" s="535"/>
      <c r="C37" s="1223" t="s">
        <v>888</v>
      </c>
      <c r="D37" s="701"/>
      <c r="E37" s="701"/>
      <c r="F37" s="701"/>
      <c r="G37" s="701"/>
      <c r="H37" s="701"/>
      <c r="I37" s="1231"/>
      <c r="J37" s="1231"/>
      <c r="K37" s="1224" t="s">
        <v>889</v>
      </c>
    </row>
    <row r="38" spans="1:11" ht="3.6" customHeight="1">
      <c r="A38" s="1987"/>
      <c r="B38" s="535"/>
      <c r="C38" s="1223"/>
      <c r="D38" s="701"/>
      <c r="E38" s="701"/>
      <c r="F38" s="701"/>
      <c r="G38" s="701"/>
      <c r="H38" s="701"/>
      <c r="I38" s="1231"/>
      <c r="J38" s="1231"/>
      <c r="K38" s="1224"/>
    </row>
    <row r="39" spans="1:11" ht="16.350000000000001" customHeight="1">
      <c r="A39" s="1987"/>
      <c r="B39" s="535" t="s">
        <v>53</v>
      </c>
      <c r="C39" s="1221" t="s">
        <v>366</v>
      </c>
      <c r="D39" s="1308">
        <v>187879</v>
      </c>
      <c r="E39" s="1308">
        <v>209066</v>
      </c>
      <c r="F39" s="1308">
        <v>246896</v>
      </c>
      <c r="G39" s="1308">
        <v>350226</v>
      </c>
      <c r="H39" s="1308">
        <v>420542</v>
      </c>
      <c r="I39" s="1309">
        <v>433830</v>
      </c>
      <c r="J39" s="1309">
        <v>464467</v>
      </c>
      <c r="K39" s="1016" t="s">
        <v>799</v>
      </c>
    </row>
    <row r="40" spans="1:11" ht="3.6" customHeight="1">
      <c r="A40" s="1987"/>
      <c r="B40" s="535"/>
      <c r="C40" s="1221"/>
      <c r="D40" s="685"/>
      <c r="E40" s="685"/>
      <c r="F40" s="685"/>
      <c r="G40" s="685"/>
      <c r="H40" s="685"/>
      <c r="I40" s="1264"/>
      <c r="J40" s="1264"/>
      <c r="K40" s="1288"/>
    </row>
    <row r="41" spans="1:11" ht="16.350000000000001" customHeight="1">
      <c r="A41" s="1987"/>
      <c r="B41" s="535"/>
      <c r="C41" s="1265" t="s">
        <v>893</v>
      </c>
      <c r="D41" s="685"/>
      <c r="E41" s="685"/>
      <c r="F41" s="685"/>
      <c r="G41" s="685"/>
      <c r="H41" s="685"/>
      <c r="I41" s="1264"/>
      <c r="J41" s="1264"/>
      <c r="K41" s="1228" t="s">
        <v>916</v>
      </c>
    </row>
    <row r="42" spans="1:11" ht="3.6" customHeight="1">
      <c r="A42" s="1987"/>
      <c r="B42" s="535"/>
      <c r="C42" s="1265"/>
      <c r="D42" s="685"/>
      <c r="E42" s="685"/>
      <c r="F42" s="685"/>
      <c r="G42" s="685"/>
      <c r="H42" s="685"/>
      <c r="I42" s="1264"/>
      <c r="J42" s="1264"/>
      <c r="K42" s="1228"/>
    </row>
    <row r="43" spans="1:11" ht="16.350000000000001" customHeight="1">
      <c r="A43" s="1987"/>
      <c r="B43" s="535" t="s">
        <v>917</v>
      </c>
      <c r="C43" s="1265" t="s">
        <v>918</v>
      </c>
      <c r="D43" s="1308">
        <v>138971</v>
      </c>
      <c r="E43" s="1308">
        <v>155159</v>
      </c>
      <c r="F43" s="1308">
        <v>202949</v>
      </c>
      <c r="G43" s="1308">
        <v>288384</v>
      </c>
      <c r="H43" s="1308">
        <v>346664</v>
      </c>
      <c r="I43" s="1309">
        <v>356112</v>
      </c>
      <c r="J43" s="1309">
        <v>382642</v>
      </c>
      <c r="K43" s="1310" t="s">
        <v>919</v>
      </c>
    </row>
    <row r="44" spans="1:11" ht="3.6" customHeight="1">
      <c r="A44" s="1987"/>
      <c r="B44" s="535"/>
      <c r="C44" s="1265"/>
      <c r="D44" s="685"/>
      <c r="E44" s="685"/>
      <c r="F44" s="685"/>
      <c r="G44" s="685"/>
      <c r="H44" s="685"/>
      <c r="I44" s="1264"/>
      <c r="J44" s="1264"/>
      <c r="K44" s="1310"/>
    </row>
    <row r="45" spans="1:11" ht="31.35" customHeight="1">
      <c r="A45" s="1987"/>
      <c r="B45" s="1025" t="s">
        <v>920</v>
      </c>
      <c r="C45" s="1227" t="s">
        <v>921</v>
      </c>
      <c r="D45" s="1308">
        <v>47759</v>
      </c>
      <c r="E45" s="1308">
        <v>52608</v>
      </c>
      <c r="F45" s="1308">
        <v>42228</v>
      </c>
      <c r="G45" s="1308">
        <v>59400</v>
      </c>
      <c r="H45" s="1308">
        <v>70942</v>
      </c>
      <c r="I45" s="1309">
        <v>74665</v>
      </c>
      <c r="J45" s="1309">
        <v>78506</v>
      </c>
      <c r="K45" s="1228" t="s">
        <v>1150</v>
      </c>
    </row>
    <row r="46" spans="1:11" ht="3.6" customHeight="1">
      <c r="A46" s="1987"/>
      <c r="B46" s="1025"/>
      <c r="C46" s="1227"/>
      <c r="D46" s="685"/>
      <c r="E46" s="685"/>
      <c r="F46" s="685"/>
      <c r="G46" s="685"/>
      <c r="H46" s="685"/>
      <c r="I46" s="1264"/>
      <c r="J46" s="1264"/>
      <c r="K46" s="1228"/>
    </row>
    <row r="47" spans="1:11" ht="31.35" customHeight="1">
      <c r="A47" s="1987"/>
      <c r="B47" s="1067" t="s">
        <v>923</v>
      </c>
      <c r="C47" s="1227" t="s">
        <v>1105</v>
      </c>
      <c r="D47" s="1308">
        <v>1149</v>
      </c>
      <c r="E47" s="1308">
        <v>1299</v>
      </c>
      <c r="F47" s="1308">
        <v>1719</v>
      </c>
      <c r="G47" s="1308">
        <v>2442</v>
      </c>
      <c r="H47" s="1308">
        <v>2936</v>
      </c>
      <c r="I47" s="1309">
        <v>3053</v>
      </c>
      <c r="J47" s="1309">
        <v>3319</v>
      </c>
      <c r="K47" s="1311" t="s">
        <v>1106</v>
      </c>
    </row>
    <row r="48" spans="1:11" ht="3.6" customHeight="1">
      <c r="A48" s="1987"/>
      <c r="B48" s="1067"/>
      <c r="C48" s="1227"/>
      <c r="D48" s="685"/>
      <c r="E48" s="685"/>
      <c r="F48" s="685"/>
      <c r="G48" s="685"/>
      <c r="H48" s="685"/>
      <c r="I48" s="1264"/>
      <c r="J48" s="1264"/>
      <c r="K48" s="1222"/>
    </row>
    <row r="49" spans="1:11" ht="16.350000000000001" customHeight="1">
      <c r="A49" s="1987"/>
      <c r="B49" s="1067" t="s">
        <v>52</v>
      </c>
      <c r="C49" s="1221" t="s">
        <v>367</v>
      </c>
      <c r="D49" s="1312">
        <v>235</v>
      </c>
      <c r="E49" s="1312">
        <v>290</v>
      </c>
      <c r="F49" s="1312">
        <v>173</v>
      </c>
      <c r="G49" s="1312">
        <v>160</v>
      </c>
      <c r="H49" s="1312">
        <v>167</v>
      </c>
      <c r="I49" s="1297">
        <v>175</v>
      </c>
      <c r="J49" s="1297">
        <v>147</v>
      </c>
      <c r="K49" s="1016" t="s">
        <v>1107</v>
      </c>
    </row>
    <row r="50" spans="1:11" ht="3.6" customHeight="1">
      <c r="A50" s="1987"/>
      <c r="B50" s="1067"/>
      <c r="C50" s="1221"/>
      <c r="D50" s="377"/>
      <c r="E50" s="377"/>
      <c r="F50" s="377"/>
      <c r="G50" s="377"/>
      <c r="H50" s="377"/>
      <c r="I50" s="1231"/>
      <c r="J50" s="1231"/>
      <c r="K50" s="1016"/>
    </row>
    <row r="51" spans="1:11" ht="16.350000000000001" customHeight="1">
      <c r="A51" s="1987"/>
      <c r="B51" s="1045" t="s">
        <v>50</v>
      </c>
      <c r="C51" s="1221" t="s">
        <v>369</v>
      </c>
      <c r="D51" s="1302">
        <v>23955</v>
      </c>
      <c r="E51" s="1302">
        <v>28969</v>
      </c>
      <c r="F51" s="1302">
        <v>34558</v>
      </c>
      <c r="G51" s="1302">
        <v>48360</v>
      </c>
      <c r="H51" s="1302">
        <v>62980</v>
      </c>
      <c r="I51" s="1297">
        <v>56511</v>
      </c>
      <c r="J51" s="1297">
        <v>63925</v>
      </c>
      <c r="K51" s="1016" t="s">
        <v>379</v>
      </c>
    </row>
    <row r="52" spans="1:11" ht="3.6" customHeight="1">
      <c r="A52" s="1987"/>
      <c r="B52" s="1045"/>
      <c r="C52" s="1221"/>
      <c r="D52" s="701"/>
      <c r="E52" s="701"/>
      <c r="F52" s="701"/>
      <c r="G52" s="701"/>
      <c r="H52" s="701"/>
      <c r="I52" s="1231"/>
      <c r="J52" s="1231"/>
      <c r="K52" s="1016"/>
    </row>
    <row r="53" spans="1:11" ht="16.350000000000001" customHeight="1">
      <c r="A53" s="1987"/>
      <c r="B53" s="1067"/>
      <c r="C53" s="1223" t="s">
        <v>620</v>
      </c>
      <c r="D53" s="1304">
        <v>212069</v>
      </c>
      <c r="E53" s="1304">
        <v>238325</v>
      </c>
      <c r="F53" s="1304">
        <v>281627</v>
      </c>
      <c r="G53" s="1304">
        <v>398746</v>
      </c>
      <c r="H53" s="1304">
        <v>483689</v>
      </c>
      <c r="I53" s="1307">
        <v>490516</v>
      </c>
      <c r="J53" s="1307">
        <v>528539</v>
      </c>
      <c r="K53" s="1224" t="s">
        <v>635</v>
      </c>
    </row>
    <row r="54" spans="1:11" ht="3.6" customHeight="1">
      <c r="A54" s="1987"/>
      <c r="B54" s="1067"/>
      <c r="C54" s="1223"/>
      <c r="D54" s="739"/>
      <c r="E54" s="739"/>
      <c r="F54" s="739"/>
      <c r="G54" s="739"/>
      <c r="H54" s="739"/>
      <c r="I54" s="1242"/>
      <c r="J54" s="1242"/>
      <c r="K54" s="1224"/>
    </row>
    <row r="55" spans="1:11" ht="16.350000000000001" customHeight="1">
      <c r="A55" s="1987"/>
      <c r="B55" s="1045" t="s">
        <v>384</v>
      </c>
      <c r="C55" s="1221" t="s">
        <v>371</v>
      </c>
      <c r="D55" s="1303">
        <v>0</v>
      </c>
      <c r="E55" s="1303">
        <v>0</v>
      </c>
      <c r="F55" s="1303">
        <v>0</v>
      </c>
      <c r="G55" s="1303">
        <v>0</v>
      </c>
      <c r="H55" s="1303">
        <v>0</v>
      </c>
      <c r="I55" s="1297">
        <v>0</v>
      </c>
      <c r="J55" s="1297">
        <v>0</v>
      </c>
      <c r="K55" s="1222" t="s">
        <v>1109</v>
      </c>
    </row>
    <row r="56" spans="1:11" ht="39.6" customHeight="1">
      <c r="B56" s="377"/>
      <c r="C56" s="378"/>
      <c r="D56" s="377"/>
      <c r="E56" s="377"/>
      <c r="F56" s="377"/>
      <c r="G56" s="377"/>
      <c r="H56" s="377"/>
      <c r="I56" s="378"/>
      <c r="J56" s="377"/>
      <c r="K56" s="373"/>
    </row>
    <row r="57" spans="1:11">
      <c r="B57" s="1285"/>
      <c r="C57" s="1285"/>
      <c r="D57" s="1285"/>
      <c r="E57" s="1285"/>
      <c r="F57" s="1285"/>
      <c r="G57" s="1285"/>
      <c r="H57" s="1285"/>
      <c r="I57" s="1285"/>
      <c r="J57" s="1285"/>
      <c r="K57" s="906"/>
    </row>
    <row r="58" spans="1:11">
      <c r="B58" s="1285"/>
      <c r="C58" s="1285"/>
      <c r="D58" s="1285"/>
      <c r="E58" s="1285"/>
      <c r="F58" s="1285"/>
      <c r="G58" s="1285"/>
      <c r="H58" s="1285"/>
      <c r="I58" s="1285"/>
      <c r="J58" s="1285"/>
      <c r="K58" s="906"/>
    </row>
    <row r="59" spans="1:11">
      <c r="B59" s="1285"/>
      <c r="C59" s="1285"/>
      <c r="D59" s="1285"/>
      <c r="E59" s="1285"/>
      <c r="F59" s="1285"/>
      <c r="G59" s="1285"/>
      <c r="H59" s="1285"/>
      <c r="I59" s="1285"/>
      <c r="J59" s="1285"/>
      <c r="K59" s="906"/>
    </row>
    <row r="60" spans="1:11">
      <c r="B60" s="1285"/>
      <c r="C60" s="1285"/>
      <c r="D60" s="1285"/>
      <c r="E60" s="1285"/>
      <c r="F60" s="1285"/>
      <c r="G60" s="1285"/>
      <c r="H60" s="1285"/>
      <c r="I60" s="1285"/>
      <c r="J60" s="1285"/>
      <c r="K60" s="906"/>
    </row>
    <row r="61" spans="1:11">
      <c r="B61" s="1285"/>
      <c r="C61" s="1285"/>
      <c r="D61" s="1285"/>
      <c r="E61" s="1285"/>
      <c r="F61" s="1285"/>
      <c r="G61" s="1285"/>
      <c r="H61" s="1285"/>
      <c r="I61" s="1285"/>
      <c r="J61" s="1285"/>
      <c r="K61" s="906"/>
    </row>
    <row r="62" spans="1:11">
      <c r="B62" s="845"/>
      <c r="C62" s="845"/>
      <c r="D62" s="845"/>
      <c r="E62" s="845"/>
      <c r="F62" s="845"/>
      <c r="G62" s="845"/>
      <c r="H62" s="845"/>
      <c r="I62" s="845"/>
      <c r="J62" s="845"/>
    </row>
    <row r="63" spans="1:11">
      <c r="B63" s="845"/>
      <c r="C63" s="845"/>
      <c r="D63" s="845"/>
      <c r="E63" s="845"/>
      <c r="F63" s="845"/>
      <c r="G63" s="845"/>
      <c r="H63" s="845"/>
      <c r="I63" s="845"/>
      <c r="J63" s="845"/>
    </row>
    <row r="64" spans="1:11">
      <c r="B64" s="845"/>
      <c r="C64" s="845"/>
      <c r="D64" s="845"/>
      <c r="E64" s="845"/>
      <c r="F64" s="845"/>
      <c r="G64" s="845"/>
      <c r="H64" s="845"/>
      <c r="I64" s="845"/>
      <c r="J64" s="845"/>
    </row>
    <row r="65" spans="2:10">
      <c r="B65" s="845"/>
      <c r="C65" s="845"/>
      <c r="D65" s="845"/>
      <c r="E65" s="845"/>
      <c r="F65" s="845"/>
      <c r="G65" s="845"/>
      <c r="H65" s="845"/>
      <c r="I65" s="845"/>
      <c r="J65" s="845"/>
    </row>
    <row r="66" spans="2:10">
      <c r="B66" s="845"/>
      <c r="C66" s="845"/>
      <c r="D66" s="845"/>
      <c r="E66" s="845"/>
      <c r="F66" s="845"/>
      <c r="G66" s="845"/>
      <c r="H66" s="845"/>
      <c r="I66" s="845"/>
      <c r="J66" s="845"/>
    </row>
    <row r="67" spans="2:10">
      <c r="B67" s="845"/>
      <c r="C67" s="845"/>
      <c r="D67" s="845"/>
      <c r="E67" s="845"/>
      <c r="F67" s="845"/>
      <c r="G67" s="845"/>
      <c r="H67" s="845"/>
      <c r="I67" s="845"/>
      <c r="J67" s="845"/>
    </row>
    <row r="68" spans="2:10">
      <c r="B68" s="845"/>
      <c r="C68" s="845"/>
      <c r="D68" s="845"/>
      <c r="E68" s="845"/>
      <c r="F68" s="845"/>
      <c r="G68" s="845"/>
      <c r="H68" s="845"/>
      <c r="I68" s="845"/>
      <c r="J68" s="845"/>
    </row>
    <row r="69" spans="2:10">
      <c r="B69" s="845"/>
      <c r="C69" s="845"/>
      <c r="D69" s="845"/>
      <c r="E69" s="845"/>
      <c r="F69" s="845"/>
      <c r="G69" s="845"/>
      <c r="H69" s="845"/>
      <c r="I69" s="845"/>
      <c r="J69" s="845"/>
    </row>
    <row r="70" spans="2:10">
      <c r="B70" s="845"/>
      <c r="C70" s="845"/>
      <c r="D70" s="845"/>
      <c r="E70" s="845"/>
      <c r="F70" s="845"/>
      <c r="G70" s="845"/>
      <c r="H70" s="845"/>
      <c r="I70" s="845"/>
      <c r="J70" s="845"/>
    </row>
    <row r="71" spans="2:10">
      <c r="B71" s="845"/>
      <c r="C71" s="845"/>
      <c r="D71" s="845"/>
      <c r="E71" s="845"/>
      <c r="F71" s="845"/>
      <c r="G71" s="845"/>
      <c r="H71" s="845"/>
      <c r="I71" s="845"/>
      <c r="J71" s="845"/>
    </row>
    <row r="72" spans="2:10">
      <c r="B72" s="845"/>
      <c r="C72" s="845"/>
      <c r="D72" s="845"/>
      <c r="E72" s="845"/>
      <c r="F72" s="845"/>
      <c r="G72" s="845"/>
      <c r="H72" s="845"/>
      <c r="I72" s="845"/>
      <c r="J72" s="845"/>
    </row>
    <row r="73" spans="2:10">
      <c r="B73" s="845"/>
      <c r="C73" s="845"/>
      <c r="D73" s="845"/>
      <c r="E73" s="845"/>
      <c r="F73" s="845"/>
      <c r="G73" s="845"/>
      <c r="H73" s="845"/>
      <c r="I73" s="845"/>
      <c r="J73" s="845"/>
    </row>
    <row r="74" spans="2:10">
      <c r="B74" s="845"/>
      <c r="C74" s="845"/>
      <c r="D74" s="845"/>
      <c r="E74" s="845"/>
      <c r="F74" s="845"/>
      <c r="G74" s="845"/>
      <c r="H74" s="845"/>
      <c r="I74" s="845"/>
      <c r="J74" s="845"/>
    </row>
    <row r="75" spans="2:10">
      <c r="B75" s="845"/>
      <c r="C75" s="845"/>
      <c r="D75" s="845"/>
      <c r="E75" s="845"/>
      <c r="F75" s="845"/>
      <c r="G75" s="845"/>
      <c r="H75" s="845"/>
      <c r="I75" s="845"/>
      <c r="J75" s="845"/>
    </row>
    <row r="76" spans="2:10">
      <c r="B76" s="845"/>
      <c r="C76" s="845"/>
      <c r="D76" s="845"/>
      <c r="E76" s="845"/>
      <c r="F76" s="845"/>
      <c r="G76" s="845"/>
      <c r="H76" s="845"/>
      <c r="I76" s="845"/>
      <c r="J76" s="845"/>
    </row>
    <row r="77" spans="2:10">
      <c r="B77" s="845"/>
      <c r="C77" s="845"/>
      <c r="D77" s="845"/>
      <c r="E77" s="845"/>
      <c r="F77" s="845"/>
      <c r="G77" s="845"/>
      <c r="H77" s="845"/>
      <c r="I77" s="845"/>
      <c r="J77" s="845"/>
    </row>
    <row r="78" spans="2:10">
      <c r="B78" s="845"/>
      <c r="C78" s="845"/>
      <c r="D78" s="845"/>
      <c r="E78" s="845"/>
      <c r="F78" s="845"/>
      <c r="G78" s="845"/>
      <c r="H78" s="845"/>
      <c r="I78" s="845"/>
      <c r="J78" s="845"/>
    </row>
    <row r="79" spans="2:10">
      <c r="B79" s="845"/>
      <c r="C79" s="845"/>
      <c r="D79" s="845"/>
      <c r="E79" s="845"/>
      <c r="F79" s="845"/>
      <c r="G79" s="845"/>
      <c r="H79" s="845"/>
      <c r="I79" s="845"/>
      <c r="J79" s="845"/>
    </row>
    <row r="80" spans="2:10">
      <c r="B80" s="845"/>
      <c r="C80" s="845"/>
      <c r="D80" s="845"/>
      <c r="E80" s="845"/>
      <c r="F80" s="845"/>
      <c r="G80" s="845"/>
      <c r="H80" s="845"/>
      <c r="I80" s="845"/>
      <c r="J80" s="845"/>
    </row>
    <row r="81" spans="2:10">
      <c r="B81" s="845"/>
      <c r="C81" s="845"/>
      <c r="D81" s="845"/>
      <c r="E81" s="845"/>
      <c r="F81" s="845"/>
      <c r="G81" s="845"/>
      <c r="H81" s="845"/>
      <c r="I81" s="845"/>
      <c r="J81" s="845"/>
    </row>
    <row r="82" spans="2:10">
      <c r="B82" s="845"/>
      <c r="C82" s="845"/>
      <c r="D82" s="845"/>
      <c r="E82" s="845"/>
      <c r="F82" s="845"/>
      <c r="G82" s="845"/>
      <c r="H82" s="845"/>
      <c r="I82" s="845"/>
      <c r="J82" s="845"/>
    </row>
    <row r="83" spans="2:10">
      <c r="B83" s="845"/>
      <c r="C83" s="845"/>
      <c r="D83" s="845"/>
      <c r="E83" s="845"/>
      <c r="F83" s="845"/>
      <c r="G83" s="845"/>
      <c r="H83" s="845"/>
      <c r="I83" s="845"/>
      <c r="J83" s="845"/>
    </row>
  </sheetData>
  <mergeCells count="6">
    <mergeCell ref="A1:A55"/>
    <mergeCell ref="B1:K1"/>
    <mergeCell ref="B3:H3"/>
    <mergeCell ref="B4:K4"/>
    <mergeCell ref="B26:K26"/>
    <mergeCell ref="B27:K27"/>
  </mergeCells>
  <pageMargins left="0.39370078740157483" right="0.39370078740157483" top="0.39370078740157483" bottom="0.78740157480314965" header="0" footer="0"/>
  <pageSetup paperSize="9" scale="75"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zoomScaleNormal="100" workbookViewId="0">
      <selection activeCell="B1" sqref="B1:K1"/>
    </sheetView>
  </sheetViews>
  <sheetFormatPr defaultColWidth="0" defaultRowHeight="15"/>
  <cols>
    <col min="1" max="1" width="6.5" style="289" customWidth="1"/>
    <col min="2" max="2" width="9.875" style="289" customWidth="1"/>
    <col min="3" max="3" width="41" style="289" customWidth="1"/>
    <col min="4" max="10" width="10.75" style="289" customWidth="1"/>
    <col min="11" max="11" width="41" style="289" customWidth="1"/>
    <col min="12" max="12" width="10.125" style="289" customWidth="1"/>
    <col min="13" max="16384" width="0" style="289" hidden="1"/>
  </cols>
  <sheetData>
    <row r="1" spans="1:11" ht="19.7" customHeight="1">
      <c r="A1" s="1987">
        <v>196</v>
      </c>
      <c r="B1" s="2115" t="s">
        <v>1239</v>
      </c>
      <c r="C1" s="2115"/>
      <c r="D1" s="2115"/>
      <c r="E1" s="2115"/>
      <c r="F1" s="2115"/>
      <c r="G1" s="2115"/>
      <c r="H1" s="2115"/>
      <c r="I1" s="2115"/>
      <c r="J1" s="2115"/>
      <c r="K1" s="2115"/>
    </row>
    <row r="2" spans="1:11" ht="10.7" customHeight="1">
      <c r="A2" s="1987"/>
      <c r="B2" s="1234"/>
      <c r="C2" s="1234"/>
      <c r="D2" s="1234"/>
      <c r="E2" s="1234"/>
      <c r="F2" s="1234"/>
      <c r="G2" s="1234"/>
      <c r="H2" s="1234"/>
      <c r="I2" s="1234"/>
      <c r="J2" s="1234"/>
      <c r="K2" s="1235"/>
    </row>
    <row r="3" spans="1:11" ht="19.7" customHeight="1">
      <c r="A3" s="1987"/>
      <c r="B3" s="2021" t="s">
        <v>1240</v>
      </c>
      <c r="C3" s="2021"/>
      <c r="D3" s="2021"/>
      <c r="E3" s="2021"/>
      <c r="F3" s="2021"/>
      <c r="G3" s="2112"/>
      <c r="H3" s="2112"/>
      <c r="I3" s="2112"/>
      <c r="J3" s="2112"/>
      <c r="K3" s="2112"/>
    </row>
    <row r="4" spans="1:11" ht="19.7" customHeight="1">
      <c r="A4" s="1987"/>
      <c r="B4" s="2090" t="s">
        <v>1217</v>
      </c>
      <c r="C4" s="2090"/>
      <c r="D4" s="2090"/>
      <c r="E4" s="2090"/>
      <c r="F4" s="2090"/>
      <c r="G4" s="2090"/>
      <c r="H4" s="2090"/>
      <c r="I4" s="2090"/>
      <c r="J4" s="2090"/>
      <c r="K4" s="2090"/>
    </row>
    <row r="5" spans="1:11" ht="19.7" customHeight="1">
      <c r="A5" s="1987"/>
      <c r="B5" s="1198"/>
      <c r="C5" s="1198"/>
      <c r="D5" s="1199"/>
      <c r="E5" s="1199"/>
      <c r="F5" s="1199"/>
      <c r="G5" s="1313"/>
      <c r="H5" s="1313"/>
      <c r="I5" s="1313"/>
      <c r="J5" s="1313"/>
      <c r="K5" s="1008" t="s">
        <v>361</v>
      </c>
    </row>
    <row r="6" spans="1:11" ht="19.7" customHeight="1">
      <c r="A6" s="1987"/>
      <c r="B6" s="1237"/>
      <c r="C6" s="1201" t="s">
        <v>1096</v>
      </c>
      <c r="D6" s="1201">
        <v>2014</v>
      </c>
      <c r="E6" s="1201">
        <v>2015</v>
      </c>
      <c r="F6" s="1201">
        <v>2016</v>
      </c>
      <c r="G6" s="1201">
        <v>2017</v>
      </c>
      <c r="H6" s="1201">
        <v>2018</v>
      </c>
      <c r="I6" s="1201">
        <v>2019</v>
      </c>
      <c r="J6" s="1201">
        <v>2020</v>
      </c>
      <c r="K6" s="1202" t="s">
        <v>1097</v>
      </c>
    </row>
    <row r="7" spans="1:11" ht="6.95" customHeight="1">
      <c r="A7" s="1987"/>
      <c r="B7" s="1238"/>
      <c r="C7" s="1239"/>
      <c r="D7" s="1239"/>
      <c r="E7" s="1239"/>
      <c r="F7" s="1239"/>
      <c r="G7" s="1239"/>
      <c r="H7" s="1239"/>
      <c r="I7" s="1239"/>
      <c r="J7" s="1239"/>
      <c r="K7" s="1240"/>
    </row>
    <row r="8" spans="1:11" ht="15" customHeight="1">
      <c r="A8" s="1987"/>
      <c r="B8" s="701"/>
      <c r="C8" s="1218" t="s">
        <v>886</v>
      </c>
      <c r="D8" s="701"/>
      <c r="E8" s="701"/>
      <c r="F8" s="701"/>
      <c r="G8" s="701"/>
      <c r="H8" s="701"/>
      <c r="I8" s="701"/>
      <c r="J8" s="377"/>
      <c r="K8" s="1220" t="s">
        <v>887</v>
      </c>
    </row>
    <row r="9" spans="1:11" ht="15" customHeight="1">
      <c r="A9" s="1987"/>
      <c r="B9" s="1088" t="s">
        <v>50</v>
      </c>
      <c r="C9" s="1017" t="s">
        <v>369</v>
      </c>
      <c r="D9" s="696">
        <v>23955</v>
      </c>
      <c r="E9" s="696">
        <v>28969</v>
      </c>
      <c r="F9" s="696">
        <v>34558</v>
      </c>
      <c r="G9" s="696">
        <v>48360</v>
      </c>
      <c r="H9" s="696">
        <v>62980</v>
      </c>
      <c r="I9" s="701">
        <v>56511</v>
      </c>
      <c r="J9" s="377">
        <v>63925</v>
      </c>
      <c r="K9" s="1016" t="s">
        <v>379</v>
      </c>
    </row>
    <row r="10" spans="1:11" ht="15" customHeight="1">
      <c r="A10" s="1987"/>
      <c r="B10" s="701" t="s">
        <v>56</v>
      </c>
      <c r="C10" s="1017" t="s">
        <v>800</v>
      </c>
      <c r="D10" s="696">
        <v>233215</v>
      </c>
      <c r="E10" s="696">
        <v>333956</v>
      </c>
      <c r="F10" s="696">
        <v>386508</v>
      </c>
      <c r="G10" s="696">
        <v>495576</v>
      </c>
      <c r="H10" s="696">
        <v>576038</v>
      </c>
      <c r="I10" s="701">
        <v>596422</v>
      </c>
      <c r="J10" s="377">
        <v>637154</v>
      </c>
      <c r="K10" s="1016" t="s">
        <v>801</v>
      </c>
    </row>
    <row r="11" spans="1:11" ht="15" customHeight="1">
      <c r="A11" s="1987"/>
      <c r="B11" s="701"/>
      <c r="C11" s="1227" t="s">
        <v>893</v>
      </c>
      <c r="D11" s="696"/>
      <c r="E11" s="696"/>
      <c r="F11" s="696"/>
      <c r="G11" s="696"/>
      <c r="H11" s="696"/>
      <c r="I11" s="701"/>
      <c r="J11" s="377"/>
      <c r="K11" s="1228" t="s">
        <v>894</v>
      </c>
    </row>
    <row r="12" spans="1:11" ht="15" customHeight="1">
      <c r="A12" s="1987"/>
      <c r="B12" s="701" t="s">
        <v>449</v>
      </c>
      <c r="C12" s="1227" t="s">
        <v>937</v>
      </c>
      <c r="D12" s="696">
        <v>206336</v>
      </c>
      <c r="E12" s="696">
        <v>302344</v>
      </c>
      <c r="F12" s="696">
        <v>367786</v>
      </c>
      <c r="G12" s="696">
        <v>473084</v>
      </c>
      <c r="H12" s="696">
        <v>550472</v>
      </c>
      <c r="I12" s="701">
        <v>565943</v>
      </c>
      <c r="J12" s="377">
        <v>606560</v>
      </c>
      <c r="K12" s="1228" t="s">
        <v>938</v>
      </c>
    </row>
    <row r="13" spans="1:11" ht="15" customHeight="1">
      <c r="A13" s="1987"/>
      <c r="B13" s="701" t="s">
        <v>52</v>
      </c>
      <c r="C13" s="1227" t="s">
        <v>67</v>
      </c>
      <c r="D13" s="696">
        <v>26879</v>
      </c>
      <c r="E13" s="696">
        <v>31612</v>
      </c>
      <c r="F13" s="696">
        <v>18722</v>
      </c>
      <c r="G13" s="696">
        <v>22492</v>
      </c>
      <c r="H13" s="696">
        <v>25566</v>
      </c>
      <c r="I13" s="701">
        <v>30479</v>
      </c>
      <c r="J13" s="377">
        <v>30594</v>
      </c>
      <c r="K13" s="1310" t="s">
        <v>939</v>
      </c>
    </row>
    <row r="14" spans="1:11" ht="15" customHeight="1">
      <c r="A14" s="1987"/>
      <c r="B14" s="701" t="s">
        <v>55</v>
      </c>
      <c r="C14" s="1017" t="s">
        <v>926</v>
      </c>
      <c r="D14" s="696">
        <v>-29022</v>
      </c>
      <c r="E14" s="696">
        <v>-18041</v>
      </c>
      <c r="F14" s="696">
        <v>-17164</v>
      </c>
      <c r="G14" s="696">
        <v>-28304</v>
      </c>
      <c r="H14" s="696">
        <v>-28407</v>
      </c>
      <c r="I14" s="701">
        <v>-32688</v>
      </c>
      <c r="J14" s="377">
        <v>-43315</v>
      </c>
      <c r="K14" s="1016" t="s">
        <v>803</v>
      </c>
    </row>
    <row r="15" spans="1:11" ht="15" customHeight="1">
      <c r="A15" s="1987"/>
      <c r="B15" s="701"/>
      <c r="C15" s="1227" t="s">
        <v>893</v>
      </c>
      <c r="D15" s="696"/>
      <c r="E15" s="696"/>
      <c r="F15" s="696"/>
      <c r="G15" s="696"/>
      <c r="H15" s="696"/>
      <c r="I15" s="701"/>
      <c r="J15" s="377"/>
      <c r="K15" s="1228" t="s">
        <v>916</v>
      </c>
    </row>
    <row r="16" spans="1:11" ht="15" customHeight="1">
      <c r="A16" s="1987"/>
      <c r="B16" s="701" t="s">
        <v>452</v>
      </c>
      <c r="C16" s="1227" t="s">
        <v>940</v>
      </c>
      <c r="D16" s="696">
        <v>-2140</v>
      </c>
      <c r="E16" s="696">
        <v>-3187</v>
      </c>
      <c r="F16" s="696">
        <v>-5647</v>
      </c>
      <c r="G16" s="696">
        <v>-8763</v>
      </c>
      <c r="H16" s="696">
        <v>-8066</v>
      </c>
      <c r="I16" s="701">
        <v>-10373</v>
      </c>
      <c r="J16" s="377">
        <v>-11259</v>
      </c>
      <c r="K16" s="1310" t="s">
        <v>941</v>
      </c>
    </row>
    <row r="17" spans="1:11" ht="15" customHeight="1">
      <c r="A17" s="1987"/>
      <c r="B17" s="701" t="s">
        <v>51</v>
      </c>
      <c r="C17" s="688" t="s">
        <v>66</v>
      </c>
      <c r="D17" s="696">
        <v>-26882</v>
      </c>
      <c r="E17" s="696">
        <v>-14854</v>
      </c>
      <c r="F17" s="696">
        <v>-11517</v>
      </c>
      <c r="G17" s="696">
        <v>-19541</v>
      </c>
      <c r="H17" s="696">
        <v>-20341</v>
      </c>
      <c r="I17" s="701">
        <v>-22315</v>
      </c>
      <c r="J17" s="377">
        <v>-32056</v>
      </c>
      <c r="K17" s="1310" t="s">
        <v>1241</v>
      </c>
    </row>
    <row r="18" spans="1:11" ht="15" customHeight="1">
      <c r="A18" s="1987"/>
      <c r="B18" s="701" t="s">
        <v>946</v>
      </c>
      <c r="C18" s="1017" t="s">
        <v>1066</v>
      </c>
      <c r="D18" s="696">
        <v>46635</v>
      </c>
      <c r="E18" s="696">
        <v>118065</v>
      </c>
      <c r="F18" s="696">
        <v>60333</v>
      </c>
      <c r="G18" s="696">
        <v>81541</v>
      </c>
      <c r="H18" s="696">
        <v>95825</v>
      </c>
      <c r="I18" s="701">
        <v>104852</v>
      </c>
      <c r="J18" s="377">
        <v>133574</v>
      </c>
      <c r="K18" s="1016" t="s">
        <v>1067</v>
      </c>
    </row>
    <row r="19" spans="1:11" ht="15" customHeight="1">
      <c r="A19" s="1987"/>
      <c r="B19" s="701"/>
      <c r="C19" s="1223" t="s">
        <v>620</v>
      </c>
      <c r="D19" s="738">
        <v>274783</v>
      </c>
      <c r="E19" s="738">
        <v>462949</v>
      </c>
      <c r="F19" s="738">
        <v>464235</v>
      </c>
      <c r="G19" s="738">
        <v>597173</v>
      </c>
      <c r="H19" s="738">
        <v>706436</v>
      </c>
      <c r="I19" s="738">
        <v>725097</v>
      </c>
      <c r="J19" s="380">
        <v>791338</v>
      </c>
      <c r="K19" s="1224" t="s">
        <v>635</v>
      </c>
    </row>
    <row r="20" spans="1:11" ht="15" customHeight="1">
      <c r="A20" s="1987"/>
      <c r="B20" s="701"/>
      <c r="C20" s="1223" t="s">
        <v>888</v>
      </c>
      <c r="D20" s="696"/>
      <c r="E20" s="696"/>
      <c r="F20" s="696"/>
      <c r="G20" s="696"/>
      <c r="H20" s="696"/>
      <c r="I20" s="701"/>
      <c r="J20" s="377"/>
      <c r="K20" s="1224" t="s">
        <v>889</v>
      </c>
    </row>
    <row r="21" spans="1:11" ht="15" customHeight="1">
      <c r="A21" s="1987"/>
      <c r="B21" s="701" t="s">
        <v>943</v>
      </c>
      <c r="C21" s="1017" t="s">
        <v>1066</v>
      </c>
      <c r="D21" s="696">
        <v>52038</v>
      </c>
      <c r="E21" s="696">
        <v>88221</v>
      </c>
      <c r="F21" s="696">
        <v>97953</v>
      </c>
      <c r="G21" s="696">
        <v>96765</v>
      </c>
      <c r="H21" s="696">
        <v>117351</v>
      </c>
      <c r="I21" s="701">
        <v>121146</v>
      </c>
      <c r="J21" s="377">
        <v>122837</v>
      </c>
      <c r="K21" s="1016" t="s">
        <v>1067</v>
      </c>
    </row>
    <row r="22" spans="1:11" ht="15" customHeight="1">
      <c r="A22" s="1987"/>
      <c r="B22" s="701" t="s">
        <v>1112</v>
      </c>
      <c r="C22" s="1017" t="s">
        <v>1113</v>
      </c>
      <c r="D22" s="696">
        <v>222745</v>
      </c>
      <c r="E22" s="696">
        <v>374728</v>
      </c>
      <c r="F22" s="696">
        <v>366282</v>
      </c>
      <c r="G22" s="696">
        <v>500408</v>
      </c>
      <c r="H22" s="696">
        <v>589085</v>
      </c>
      <c r="I22" s="701">
        <v>603951</v>
      </c>
      <c r="J22" s="377">
        <v>668501</v>
      </c>
      <c r="K22" s="1016" t="s">
        <v>1114</v>
      </c>
    </row>
    <row r="23" spans="1:11" ht="15" customHeight="1">
      <c r="A23" s="1987"/>
      <c r="B23" s="701"/>
      <c r="C23" s="1223" t="s">
        <v>620</v>
      </c>
      <c r="D23" s="738">
        <v>274783</v>
      </c>
      <c r="E23" s="738">
        <v>462949</v>
      </c>
      <c r="F23" s="738">
        <v>464235</v>
      </c>
      <c r="G23" s="738">
        <v>597173</v>
      </c>
      <c r="H23" s="738">
        <v>706436</v>
      </c>
      <c r="I23" s="738">
        <v>725097</v>
      </c>
      <c r="J23" s="380">
        <v>791338</v>
      </c>
      <c r="K23" s="1224" t="s">
        <v>635</v>
      </c>
    </row>
    <row r="24" spans="1:11" ht="15" customHeight="1">
      <c r="A24" s="1987"/>
      <c r="B24" s="701" t="s">
        <v>1115</v>
      </c>
      <c r="C24" s="1221" t="s">
        <v>1116</v>
      </c>
      <c r="D24" s="1231">
        <v>198790</v>
      </c>
      <c r="E24" s="1231">
        <v>345759</v>
      </c>
      <c r="F24" s="1231">
        <v>331724</v>
      </c>
      <c r="G24" s="1231">
        <v>452048</v>
      </c>
      <c r="H24" s="1231">
        <v>526105</v>
      </c>
      <c r="I24" s="533">
        <v>547440</v>
      </c>
      <c r="J24" s="377">
        <v>604576</v>
      </c>
      <c r="K24" s="1222" t="s">
        <v>1117</v>
      </c>
    </row>
    <row r="25" spans="1:11" ht="10.7" customHeight="1">
      <c r="A25" s="1987"/>
      <c r="B25" s="377"/>
      <c r="C25" s="377"/>
      <c r="D25" s="377"/>
      <c r="E25" s="377"/>
      <c r="F25" s="377"/>
      <c r="G25" s="377"/>
      <c r="H25" s="377"/>
      <c r="I25" s="377"/>
      <c r="J25" s="378"/>
      <c r="K25" s="373"/>
    </row>
    <row r="26" spans="1:11" ht="19.7" customHeight="1">
      <c r="A26" s="1987"/>
      <c r="B26" s="2021" t="s">
        <v>1242</v>
      </c>
      <c r="C26" s="2021"/>
      <c r="D26" s="2021"/>
      <c r="E26" s="2021"/>
      <c r="F26" s="2021"/>
      <c r="G26" s="2021"/>
      <c r="H26" s="2021"/>
      <c r="I26" s="2021"/>
      <c r="J26" s="2021"/>
      <c r="K26" s="2021"/>
    </row>
    <row r="27" spans="1:11" ht="19.7" customHeight="1">
      <c r="A27" s="1987"/>
      <c r="B27" s="2113" t="s">
        <v>1243</v>
      </c>
      <c r="C27" s="2113"/>
      <c r="D27" s="2113"/>
      <c r="E27" s="2113"/>
      <c r="F27" s="2113"/>
      <c r="G27" s="2113"/>
      <c r="H27" s="2113"/>
      <c r="I27" s="2113"/>
      <c r="J27" s="2113"/>
      <c r="K27" s="2113"/>
    </row>
    <row r="28" spans="1:11" ht="19.7" customHeight="1">
      <c r="A28" s="1987"/>
      <c r="B28" s="1198"/>
      <c r="C28" s="1198"/>
      <c r="D28" s="1199"/>
      <c r="E28" s="1199"/>
      <c r="F28" s="1199"/>
      <c r="G28" s="1313"/>
      <c r="H28" s="1313"/>
      <c r="I28" s="1313"/>
      <c r="J28" s="1313"/>
      <c r="K28" s="1008" t="s">
        <v>361</v>
      </c>
    </row>
    <row r="29" spans="1:11" ht="19.7" customHeight="1">
      <c r="A29" s="1987"/>
      <c r="B29" s="1244"/>
      <c r="C29" s="1201" t="s">
        <v>1096</v>
      </c>
      <c r="D29" s="1201">
        <v>2014</v>
      </c>
      <c r="E29" s="1201">
        <v>2015</v>
      </c>
      <c r="F29" s="1201">
        <v>2016</v>
      </c>
      <c r="G29" s="1006">
        <v>2017</v>
      </c>
      <c r="H29" s="1201">
        <v>2018</v>
      </c>
      <c r="I29" s="1201">
        <v>2019</v>
      </c>
      <c r="J29" s="1201">
        <v>2020</v>
      </c>
      <c r="K29" s="1202" t="s">
        <v>1097</v>
      </c>
    </row>
    <row r="30" spans="1:11" ht="7.5" customHeight="1">
      <c r="A30" s="1987"/>
      <c r="B30" s="533"/>
      <c r="C30" s="709"/>
      <c r="D30" s="709"/>
      <c r="E30" s="709"/>
      <c r="F30" s="709"/>
      <c r="G30" s="709"/>
      <c r="H30" s="709"/>
      <c r="I30" s="709"/>
      <c r="J30" s="709"/>
      <c r="K30" s="1004"/>
    </row>
    <row r="31" spans="1:11" ht="15" customHeight="1">
      <c r="A31" s="1987"/>
      <c r="B31" s="701"/>
      <c r="C31" s="1218" t="s">
        <v>886</v>
      </c>
      <c r="D31" s="701"/>
      <c r="E31" s="701"/>
      <c r="F31" s="701"/>
      <c r="G31" s="701"/>
      <c r="H31" s="701"/>
      <c r="I31" s="701"/>
      <c r="J31" s="377"/>
      <c r="K31" s="1220" t="s">
        <v>887</v>
      </c>
    </row>
    <row r="32" spans="1:11" ht="15" customHeight="1">
      <c r="A32" s="1987"/>
      <c r="B32" s="535" t="s">
        <v>1112</v>
      </c>
      <c r="C32" s="1017" t="s">
        <v>1113</v>
      </c>
      <c r="D32" s="701">
        <v>222745</v>
      </c>
      <c r="E32" s="701">
        <v>374728</v>
      </c>
      <c r="F32" s="701">
        <v>366282</v>
      </c>
      <c r="G32" s="701">
        <v>500408</v>
      </c>
      <c r="H32" s="701">
        <v>589085</v>
      </c>
      <c r="I32" s="701">
        <v>603951</v>
      </c>
      <c r="J32" s="377">
        <v>668501</v>
      </c>
      <c r="K32" s="1016" t="s">
        <v>1114</v>
      </c>
    </row>
    <row r="33" spans="1:11" ht="15" customHeight="1">
      <c r="A33" s="1987"/>
      <c r="B33" s="535" t="s">
        <v>960</v>
      </c>
      <c r="C33" s="1017" t="s">
        <v>1068</v>
      </c>
      <c r="D33" s="701">
        <v>114494</v>
      </c>
      <c r="E33" s="701">
        <v>139615</v>
      </c>
      <c r="F33" s="701">
        <v>205017</v>
      </c>
      <c r="G33" s="701">
        <v>267158</v>
      </c>
      <c r="H33" s="701">
        <v>345608</v>
      </c>
      <c r="I33" s="701">
        <v>405415</v>
      </c>
      <c r="J33" s="377">
        <v>426826</v>
      </c>
      <c r="K33" s="1016" t="s">
        <v>1069</v>
      </c>
    </row>
    <row r="34" spans="1:11" ht="15" customHeight="1">
      <c r="A34" s="1987"/>
      <c r="B34" s="535" t="s">
        <v>966</v>
      </c>
      <c r="C34" s="1017" t="s">
        <v>1119</v>
      </c>
      <c r="D34" s="701">
        <v>195372</v>
      </c>
      <c r="E34" s="701">
        <v>198065</v>
      </c>
      <c r="F34" s="701">
        <v>140322</v>
      </c>
      <c r="G34" s="701">
        <v>193803</v>
      </c>
      <c r="H34" s="701">
        <v>243103</v>
      </c>
      <c r="I34" s="701">
        <v>291000</v>
      </c>
      <c r="J34" s="377">
        <v>336205</v>
      </c>
      <c r="K34" s="1016" t="s">
        <v>1120</v>
      </c>
    </row>
    <row r="35" spans="1:11" ht="15" customHeight="1">
      <c r="A35" s="1987"/>
      <c r="B35" s="535" t="s">
        <v>978</v>
      </c>
      <c r="C35" s="1017" t="s">
        <v>1074</v>
      </c>
      <c r="D35" s="1279" t="s">
        <v>1244</v>
      </c>
      <c r="E35" s="1279" t="s">
        <v>1245</v>
      </c>
      <c r="F35" s="1279" t="s">
        <v>1246</v>
      </c>
      <c r="G35" s="1279" t="s">
        <v>1247</v>
      </c>
      <c r="H35" s="1279" t="s">
        <v>1248</v>
      </c>
      <c r="I35" s="1279" t="s">
        <v>1249</v>
      </c>
      <c r="J35" s="1279" t="s">
        <v>1250</v>
      </c>
      <c r="K35" s="1016" t="s">
        <v>1075</v>
      </c>
    </row>
    <row r="36" spans="1:11" ht="15" customHeight="1">
      <c r="A36" s="1987"/>
      <c r="B36" s="701"/>
      <c r="C36" s="1223" t="s">
        <v>620</v>
      </c>
      <c r="D36" s="739">
        <v>768443</v>
      </c>
      <c r="E36" s="739">
        <v>1012617</v>
      </c>
      <c r="F36" s="739">
        <v>1127924</v>
      </c>
      <c r="G36" s="739">
        <v>1477000</v>
      </c>
      <c r="H36" s="739">
        <v>1707145</v>
      </c>
      <c r="I36" s="739">
        <v>1858788</v>
      </c>
      <c r="J36" s="380">
        <v>1878373</v>
      </c>
      <c r="K36" s="1224" t="s">
        <v>635</v>
      </c>
    </row>
    <row r="37" spans="1:11" ht="15" customHeight="1">
      <c r="A37" s="1987"/>
      <c r="B37" s="701"/>
      <c r="C37" s="1223" t="s">
        <v>888</v>
      </c>
      <c r="D37" s="701"/>
      <c r="E37" s="701"/>
      <c r="F37" s="701"/>
      <c r="G37" s="701"/>
      <c r="H37" s="701"/>
      <c r="I37" s="701"/>
      <c r="J37" s="1279"/>
      <c r="K37" s="1224" t="s">
        <v>889</v>
      </c>
    </row>
    <row r="38" spans="1:11" ht="15" customHeight="1">
      <c r="A38" s="1987"/>
      <c r="B38" s="535" t="s">
        <v>963</v>
      </c>
      <c r="C38" s="1017" t="s">
        <v>1119</v>
      </c>
      <c r="D38" s="701"/>
      <c r="E38" s="701"/>
      <c r="F38" s="701"/>
      <c r="G38" s="696"/>
      <c r="H38" s="696"/>
      <c r="I38" s="701"/>
      <c r="J38" s="377">
        <v>156</v>
      </c>
      <c r="K38" s="1016" t="s">
        <v>1120</v>
      </c>
    </row>
    <row r="39" spans="1:11" ht="15" customHeight="1">
      <c r="A39" s="1987"/>
      <c r="B39" s="535" t="s">
        <v>969</v>
      </c>
      <c r="C39" s="1017" t="s">
        <v>1121</v>
      </c>
      <c r="D39" s="701">
        <v>301599</v>
      </c>
      <c r="E39" s="701">
        <v>331032</v>
      </c>
      <c r="F39" s="701">
        <v>325963</v>
      </c>
      <c r="G39" s="701">
        <v>375318</v>
      </c>
      <c r="H39" s="701">
        <v>445899</v>
      </c>
      <c r="I39" s="701">
        <v>537177</v>
      </c>
      <c r="J39" s="377">
        <v>627807</v>
      </c>
      <c r="K39" s="1016" t="s">
        <v>1122</v>
      </c>
    </row>
    <row r="40" spans="1:11" ht="15" customHeight="1">
      <c r="A40" s="1987"/>
      <c r="B40" s="535" t="s">
        <v>975</v>
      </c>
      <c r="C40" s="1017" t="s">
        <v>1074</v>
      </c>
      <c r="D40" s="1279" t="s">
        <v>1251</v>
      </c>
      <c r="E40" s="1279" t="s">
        <v>1252</v>
      </c>
      <c r="F40" s="1279" t="s">
        <v>1253</v>
      </c>
      <c r="G40" s="1279" t="s">
        <v>1254</v>
      </c>
      <c r="H40" s="1279" t="s">
        <v>1255</v>
      </c>
      <c r="I40" s="1279" t="s">
        <v>1256</v>
      </c>
      <c r="J40" s="1279" t="s">
        <v>1257</v>
      </c>
      <c r="K40" s="1016" t="s">
        <v>1075</v>
      </c>
    </row>
    <row r="41" spans="1:11" ht="15" customHeight="1">
      <c r="A41" s="1987"/>
      <c r="B41" s="1088" t="s">
        <v>1123</v>
      </c>
      <c r="C41" s="1017" t="s">
        <v>982</v>
      </c>
      <c r="D41" s="701">
        <v>266955</v>
      </c>
      <c r="E41" s="701">
        <v>406608</v>
      </c>
      <c r="F41" s="701">
        <v>459688</v>
      </c>
      <c r="G41" s="701">
        <v>688163</v>
      </c>
      <c r="H41" s="701">
        <v>804336</v>
      </c>
      <c r="I41" s="701">
        <v>839047</v>
      </c>
      <c r="J41" s="377">
        <v>799764</v>
      </c>
      <c r="K41" s="1016" t="s">
        <v>983</v>
      </c>
    </row>
    <row r="42" spans="1:11" ht="15" customHeight="1">
      <c r="A42" s="1987"/>
      <c r="B42" s="701"/>
      <c r="C42" s="1223" t="s">
        <v>620</v>
      </c>
      <c r="D42" s="739">
        <v>645618</v>
      </c>
      <c r="E42" s="739">
        <v>1012617</v>
      </c>
      <c r="F42" s="739">
        <v>1127924</v>
      </c>
      <c r="G42" s="739">
        <v>1477000</v>
      </c>
      <c r="H42" s="739">
        <v>1707145</v>
      </c>
      <c r="I42" s="739">
        <v>1858788</v>
      </c>
      <c r="J42" s="380">
        <v>1878373</v>
      </c>
      <c r="K42" s="1224" t="s">
        <v>635</v>
      </c>
    </row>
    <row r="43" spans="1:11" ht="15" customHeight="1">
      <c r="A43" s="1987"/>
      <c r="B43" s="1088" t="s">
        <v>1124</v>
      </c>
      <c r="C43" s="1221" t="s">
        <v>985</v>
      </c>
      <c r="D43" s="533">
        <v>243000</v>
      </c>
      <c r="E43" s="533">
        <v>377639</v>
      </c>
      <c r="F43" s="533">
        <v>425130</v>
      </c>
      <c r="G43" s="533">
        <v>639803</v>
      </c>
      <c r="H43" s="533">
        <v>741356</v>
      </c>
      <c r="I43" s="533">
        <v>782536</v>
      </c>
      <c r="J43" s="377">
        <v>735839</v>
      </c>
      <c r="K43" s="1222" t="s">
        <v>986</v>
      </c>
    </row>
    <row r="44" spans="1:11" ht="6" customHeight="1">
      <c r="A44" s="1987"/>
      <c r="B44" s="1074"/>
      <c r="C44" s="1230"/>
      <c r="D44" s="533"/>
      <c r="E44" s="533"/>
      <c r="F44" s="533"/>
      <c r="G44" s="533"/>
      <c r="H44" s="533"/>
      <c r="I44" s="533"/>
      <c r="J44" s="377"/>
      <c r="K44" s="1230"/>
    </row>
    <row r="45" spans="1:11" ht="15.75">
      <c r="A45" s="1987"/>
      <c r="B45" s="2118" t="s">
        <v>1258</v>
      </c>
      <c r="C45" s="2118"/>
      <c r="D45" s="2118"/>
      <c r="E45" s="2118"/>
      <c r="F45" s="2118"/>
      <c r="G45" s="2118"/>
      <c r="H45" s="2118"/>
      <c r="I45" s="2118"/>
      <c r="J45" s="2118"/>
      <c r="K45" s="2118"/>
    </row>
    <row r="46" spans="1:11" ht="15.75">
      <c r="B46" s="1314"/>
      <c r="C46" s="533" t="s">
        <v>1259</v>
      </c>
      <c r="D46" s="701"/>
      <c r="E46" s="701"/>
      <c r="F46" s="701"/>
      <c r="G46" s="701"/>
      <c r="H46" s="701"/>
      <c r="I46" s="701"/>
      <c r="J46" s="701"/>
      <c r="K46" s="373"/>
    </row>
    <row r="47" spans="1:11" ht="15.75">
      <c r="B47" s="377"/>
      <c r="C47" s="377"/>
      <c r="D47" s="377"/>
      <c r="E47" s="377"/>
      <c r="F47" s="377"/>
      <c r="G47" s="377"/>
      <c r="H47" s="377"/>
      <c r="I47" s="377"/>
      <c r="J47" s="377"/>
      <c r="K47" s="373"/>
    </row>
    <row r="48" spans="1:11" ht="15.75">
      <c r="B48" s="377"/>
      <c r="C48" s="377"/>
      <c r="D48" s="377"/>
      <c r="E48" s="377"/>
      <c r="F48" s="377"/>
      <c r="G48" s="377"/>
      <c r="H48" s="377"/>
      <c r="I48" s="377"/>
      <c r="J48" s="377"/>
      <c r="K48" s="373"/>
    </row>
    <row r="49" spans="2:11" ht="15.75">
      <c r="B49" s="377"/>
      <c r="C49" s="377"/>
      <c r="D49" s="377"/>
      <c r="E49" s="377"/>
      <c r="F49" s="377"/>
      <c r="G49" s="377"/>
      <c r="H49" s="377"/>
      <c r="I49" s="377"/>
      <c r="J49" s="377"/>
      <c r="K49" s="373"/>
    </row>
    <row r="50" spans="2:11" ht="15.75">
      <c r="B50" s="377"/>
      <c r="C50" s="377"/>
      <c r="D50" s="377"/>
      <c r="E50" s="377"/>
      <c r="F50" s="377"/>
      <c r="G50" s="377"/>
      <c r="H50" s="377"/>
      <c r="I50" s="377"/>
      <c r="J50" s="377"/>
      <c r="K50" s="373"/>
    </row>
    <row r="51" spans="2:11" ht="15.75">
      <c r="B51" s="377"/>
      <c r="C51" s="377"/>
      <c r="D51" s="377"/>
      <c r="E51" s="377"/>
      <c r="F51" s="377"/>
      <c r="G51" s="377"/>
      <c r="H51" s="377"/>
      <c r="I51" s="377"/>
      <c r="J51" s="377"/>
      <c r="K51" s="373"/>
    </row>
    <row r="52" spans="2:11" ht="15.75">
      <c r="B52" s="377"/>
      <c r="C52" s="377"/>
      <c r="D52" s="377"/>
      <c r="E52" s="377"/>
      <c r="F52" s="377"/>
      <c r="G52" s="377"/>
      <c r="H52" s="377"/>
      <c r="I52" s="377"/>
      <c r="J52" s="377"/>
      <c r="K52" s="373"/>
    </row>
    <row r="53" spans="2:11" ht="15.75">
      <c r="B53" s="377"/>
      <c r="C53" s="377"/>
      <c r="D53" s="377"/>
      <c r="E53" s="377"/>
      <c r="F53" s="377"/>
      <c r="G53" s="377"/>
      <c r="H53" s="377"/>
      <c r="I53" s="377"/>
      <c r="J53" s="377"/>
      <c r="K53" s="373"/>
    </row>
    <row r="54" spans="2:11" ht="15.75">
      <c r="B54" s="377"/>
      <c r="C54" s="377"/>
      <c r="D54" s="377"/>
      <c r="E54" s="377"/>
      <c r="F54" s="377"/>
      <c r="G54" s="377"/>
      <c r="H54" s="377"/>
      <c r="I54" s="377"/>
      <c r="J54" s="377"/>
      <c r="K54" s="373"/>
    </row>
    <row r="55" spans="2:11" ht="15.75">
      <c r="B55" s="377"/>
      <c r="C55" s="377"/>
      <c r="D55" s="377"/>
      <c r="E55" s="377"/>
      <c r="F55" s="377"/>
      <c r="G55" s="377"/>
      <c r="H55" s="377"/>
      <c r="I55" s="377"/>
      <c r="J55" s="377"/>
      <c r="K55" s="373"/>
    </row>
    <row r="56" spans="2:11">
      <c r="B56" s="845"/>
      <c r="C56" s="845"/>
      <c r="D56" s="845"/>
      <c r="E56" s="845"/>
      <c r="F56" s="845"/>
      <c r="G56" s="845"/>
      <c r="H56" s="845"/>
      <c r="I56" s="845"/>
      <c r="J56" s="845"/>
    </row>
    <row r="57" spans="2:11">
      <c r="B57" s="845"/>
      <c r="C57" s="845"/>
      <c r="D57" s="845"/>
      <c r="E57" s="845"/>
      <c r="F57" s="845"/>
      <c r="G57" s="845"/>
      <c r="H57" s="845"/>
      <c r="I57" s="845"/>
      <c r="J57" s="845"/>
    </row>
    <row r="58" spans="2:11">
      <c r="B58" s="845"/>
      <c r="C58" s="845"/>
      <c r="D58" s="845"/>
      <c r="E58" s="845"/>
      <c r="F58" s="845"/>
      <c r="G58" s="845"/>
      <c r="H58" s="845"/>
      <c r="I58" s="845"/>
      <c r="J58" s="845"/>
    </row>
    <row r="59" spans="2:11">
      <c r="B59" s="845"/>
      <c r="C59" s="845"/>
      <c r="D59" s="845"/>
      <c r="E59" s="845"/>
      <c r="F59" s="845"/>
      <c r="G59" s="845"/>
      <c r="H59" s="845"/>
      <c r="I59" s="845"/>
      <c r="J59" s="845"/>
    </row>
    <row r="60" spans="2:11">
      <c r="B60" s="845"/>
      <c r="C60" s="845"/>
      <c r="D60" s="845"/>
      <c r="E60" s="845"/>
      <c r="F60" s="845"/>
      <c r="G60" s="845"/>
      <c r="H60" s="845"/>
      <c r="I60" s="845"/>
      <c r="J60" s="845"/>
    </row>
    <row r="61" spans="2:11">
      <c r="B61" s="845"/>
      <c r="C61" s="845"/>
      <c r="D61" s="845"/>
      <c r="E61" s="845"/>
      <c r="F61" s="845"/>
      <c r="G61" s="845"/>
      <c r="H61" s="845"/>
      <c r="I61" s="845"/>
      <c r="J61" s="845"/>
    </row>
    <row r="62" spans="2:11">
      <c r="B62" s="845"/>
      <c r="C62" s="845"/>
      <c r="D62" s="845"/>
      <c r="E62" s="845"/>
      <c r="F62" s="845"/>
      <c r="G62" s="845"/>
      <c r="H62" s="845"/>
      <c r="I62" s="845"/>
      <c r="J62" s="845"/>
    </row>
    <row r="63" spans="2:11">
      <c r="B63" s="845"/>
      <c r="C63" s="845"/>
      <c r="D63" s="845"/>
      <c r="E63" s="845"/>
      <c r="F63" s="845"/>
      <c r="G63" s="845"/>
      <c r="H63" s="845"/>
      <c r="I63" s="845"/>
      <c r="J63" s="845"/>
    </row>
  </sheetData>
  <mergeCells count="8">
    <mergeCell ref="A1:A45"/>
    <mergeCell ref="B1:K1"/>
    <mergeCell ref="B3:F3"/>
    <mergeCell ref="G3:K3"/>
    <mergeCell ref="B4:K4"/>
    <mergeCell ref="B26:K26"/>
    <mergeCell ref="B27:K27"/>
    <mergeCell ref="B45:K45"/>
  </mergeCells>
  <pageMargins left="0.39370078740157483" right="0.39370078740157483" top="0.39370078740157483" bottom="0.78740157480314965" header="0" footer="0"/>
  <pageSetup paperSize="9" scale="75"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0"/>
  <sheetViews>
    <sheetView zoomScaleNormal="100" workbookViewId="0">
      <selection activeCell="B1" sqref="B1:K1"/>
    </sheetView>
  </sheetViews>
  <sheetFormatPr defaultColWidth="0" defaultRowHeight="15"/>
  <cols>
    <col min="1" max="1" width="6.5" style="289" customWidth="1"/>
    <col min="2" max="2" width="9.875" style="289" customWidth="1"/>
    <col min="3" max="3" width="41" style="289" customWidth="1"/>
    <col min="4" max="10" width="10.75" style="289" customWidth="1"/>
    <col min="11" max="11" width="41" style="289" customWidth="1"/>
    <col min="12" max="12" width="7.125" style="289" customWidth="1"/>
    <col min="13" max="13" width="6.25" style="289" customWidth="1"/>
    <col min="14" max="14" width="7.75" style="289" customWidth="1"/>
    <col min="15" max="15" width="6" style="289" customWidth="1"/>
    <col min="16" max="16" width="5.25" style="289" customWidth="1"/>
    <col min="17" max="16384" width="0" style="289" hidden="1"/>
  </cols>
  <sheetData>
    <row r="1" spans="1:11" ht="19.7" customHeight="1">
      <c r="A1" s="1987">
        <v>197</v>
      </c>
      <c r="B1" s="2115" t="s">
        <v>1235</v>
      </c>
      <c r="C1" s="2115"/>
      <c r="D1" s="2115"/>
      <c r="E1" s="2115"/>
      <c r="F1" s="2115"/>
      <c r="G1" s="2115"/>
      <c r="H1" s="2115"/>
      <c r="I1" s="2115"/>
      <c r="J1" s="2115"/>
      <c r="K1" s="2115"/>
    </row>
    <row r="2" spans="1:11" ht="19.7" customHeight="1">
      <c r="A2" s="1987"/>
      <c r="B2" s="1234"/>
      <c r="C2" s="1234"/>
      <c r="D2" s="1234"/>
      <c r="E2" s="1234"/>
      <c r="F2" s="1234"/>
      <c r="G2" s="1234"/>
      <c r="H2" s="1234"/>
      <c r="I2" s="1234"/>
      <c r="J2" s="1234"/>
      <c r="K2" s="1235"/>
    </row>
    <row r="3" spans="1:11" ht="19.7" customHeight="1">
      <c r="A3" s="1987"/>
      <c r="B3" s="2021" t="s">
        <v>1260</v>
      </c>
      <c r="C3" s="2021"/>
      <c r="D3" s="2021"/>
      <c r="E3" s="2021"/>
      <c r="F3" s="2021"/>
      <c r="G3" s="2021"/>
      <c r="H3" s="2021"/>
      <c r="I3" s="2021"/>
      <c r="J3" s="2021"/>
      <c r="K3" s="2021"/>
    </row>
    <row r="4" spans="1:11" ht="19.7" customHeight="1">
      <c r="A4" s="1987"/>
      <c r="B4" s="2092" t="s">
        <v>1261</v>
      </c>
      <c r="C4" s="2092"/>
      <c r="D4" s="2092"/>
      <c r="E4" s="2092"/>
      <c r="F4" s="2092"/>
      <c r="G4" s="2092"/>
      <c r="H4" s="2092"/>
      <c r="I4" s="2092"/>
      <c r="J4" s="2092"/>
      <c r="K4" s="2092"/>
    </row>
    <row r="5" spans="1:11" ht="19.7" customHeight="1">
      <c r="A5" s="1987"/>
      <c r="B5" s="1198"/>
      <c r="C5" s="1198"/>
      <c r="D5" s="1199"/>
      <c r="E5" s="1199"/>
      <c r="F5" s="1199"/>
      <c r="G5" s="1313"/>
      <c r="H5" s="1313"/>
      <c r="I5" s="1313"/>
      <c r="J5" s="1313"/>
      <c r="K5" s="1008" t="s">
        <v>361</v>
      </c>
    </row>
    <row r="6" spans="1:11" ht="19.7" customHeight="1">
      <c r="A6" s="1987"/>
      <c r="B6" s="1244"/>
      <c r="C6" s="1006" t="s">
        <v>1096</v>
      </c>
      <c r="D6" s="1006">
        <v>2014</v>
      </c>
      <c r="E6" s="1006">
        <v>2015</v>
      </c>
      <c r="F6" s="1006">
        <v>2016</v>
      </c>
      <c r="G6" s="1006">
        <v>2017</v>
      </c>
      <c r="H6" s="1006">
        <v>2018</v>
      </c>
      <c r="I6" s="1006">
        <v>2019</v>
      </c>
      <c r="J6" s="1201">
        <v>2020</v>
      </c>
      <c r="K6" s="1202" t="s">
        <v>1097</v>
      </c>
    </row>
    <row r="7" spans="1:11" ht="6.95" customHeight="1">
      <c r="A7" s="1987"/>
      <c r="B7" s="701"/>
      <c r="C7" s="709"/>
      <c r="D7" s="701"/>
      <c r="E7" s="701"/>
      <c r="F7" s="701"/>
      <c r="G7" s="701"/>
      <c r="H7" s="701"/>
      <c r="I7" s="709"/>
      <c r="J7" s="709"/>
      <c r="K7" s="1004"/>
    </row>
    <row r="8" spans="1:11" ht="17.100000000000001" customHeight="1">
      <c r="A8" s="1987"/>
      <c r="B8" s="701"/>
      <c r="C8" s="1218" t="s">
        <v>886</v>
      </c>
      <c r="D8" s="1094"/>
      <c r="E8" s="533"/>
      <c r="F8" s="533"/>
      <c r="G8" s="533"/>
      <c r="H8" s="533"/>
      <c r="I8" s="533"/>
      <c r="J8" s="533"/>
      <c r="K8" s="1220" t="s">
        <v>887</v>
      </c>
    </row>
    <row r="9" spans="1:11" ht="4.5" customHeight="1">
      <c r="A9" s="1987"/>
      <c r="B9" s="701"/>
      <c r="C9" s="1218"/>
      <c r="D9" s="1094"/>
      <c r="E9" s="533"/>
      <c r="F9" s="533"/>
      <c r="G9" s="533"/>
      <c r="H9" s="533"/>
      <c r="I9" s="533"/>
      <c r="J9" s="533"/>
      <c r="K9" s="1220"/>
    </row>
    <row r="10" spans="1:11" ht="17.100000000000001" customHeight="1">
      <c r="A10" s="1987"/>
      <c r="B10" s="701" t="s">
        <v>1123</v>
      </c>
      <c r="C10" s="1017" t="s">
        <v>982</v>
      </c>
      <c r="D10" s="696">
        <v>266955</v>
      </c>
      <c r="E10" s="696">
        <v>406608</v>
      </c>
      <c r="F10" s="696">
        <v>459688</v>
      </c>
      <c r="G10" s="696">
        <v>688163</v>
      </c>
      <c r="H10" s="696">
        <v>804336</v>
      </c>
      <c r="I10" s="377">
        <v>839047</v>
      </c>
      <c r="J10" s="533">
        <v>799764</v>
      </c>
      <c r="K10" s="1016" t="s">
        <v>983</v>
      </c>
    </row>
    <row r="11" spans="1:11" ht="4.5" customHeight="1">
      <c r="A11" s="1987"/>
      <c r="B11" s="701"/>
      <c r="C11" s="1017"/>
      <c r="D11" s="696"/>
      <c r="E11" s="696"/>
      <c r="F11" s="696"/>
      <c r="G11" s="696"/>
      <c r="H11" s="696"/>
      <c r="I11" s="377"/>
      <c r="J11" s="533"/>
      <c r="K11" s="1016"/>
    </row>
    <row r="12" spans="1:11" ht="17.100000000000001" customHeight="1">
      <c r="A12" s="1987"/>
      <c r="B12" s="701"/>
      <c r="C12" s="1223" t="s">
        <v>620</v>
      </c>
      <c r="D12" s="738">
        <v>266955</v>
      </c>
      <c r="E12" s="738">
        <v>406608</v>
      </c>
      <c r="F12" s="738">
        <v>459688</v>
      </c>
      <c r="G12" s="738">
        <v>688163</v>
      </c>
      <c r="H12" s="738">
        <v>804336</v>
      </c>
      <c r="I12" s="738">
        <v>839047</v>
      </c>
      <c r="J12" s="1243">
        <v>799764</v>
      </c>
      <c r="K12" s="1224" t="s">
        <v>635</v>
      </c>
    </row>
    <row r="13" spans="1:11" ht="4.5" customHeight="1">
      <c r="A13" s="1987"/>
      <c r="B13" s="701"/>
      <c r="C13" s="1223"/>
      <c r="D13" s="738"/>
      <c r="E13" s="738"/>
      <c r="F13" s="738"/>
      <c r="G13" s="738"/>
      <c r="H13" s="738"/>
      <c r="I13" s="738"/>
      <c r="J13" s="533"/>
      <c r="K13" s="1224"/>
    </row>
    <row r="14" spans="1:11" ht="17.100000000000001" customHeight="1">
      <c r="A14" s="1987"/>
      <c r="B14" s="701"/>
      <c r="C14" s="1223" t="s">
        <v>888</v>
      </c>
      <c r="D14" s="696"/>
      <c r="E14" s="696"/>
      <c r="F14" s="696"/>
      <c r="G14" s="696"/>
      <c r="H14" s="696"/>
      <c r="I14" s="377"/>
      <c r="J14" s="533"/>
      <c r="K14" s="1224" t="s">
        <v>889</v>
      </c>
    </row>
    <row r="15" spans="1:11" ht="4.5" customHeight="1">
      <c r="A15" s="1987"/>
      <c r="B15" s="701"/>
      <c r="C15" s="1223"/>
      <c r="D15" s="696"/>
      <c r="E15" s="696"/>
      <c r="F15" s="696"/>
      <c r="G15" s="696"/>
      <c r="H15" s="696"/>
      <c r="I15" s="377"/>
      <c r="J15" s="533"/>
      <c r="K15" s="1224"/>
    </row>
    <row r="16" spans="1:11" ht="17.100000000000001" customHeight="1">
      <c r="A16" s="1987"/>
      <c r="B16" s="701" t="s">
        <v>1262</v>
      </c>
      <c r="C16" s="1221" t="s">
        <v>1263</v>
      </c>
      <c r="D16" s="696">
        <v>183008</v>
      </c>
      <c r="E16" s="696">
        <v>220859</v>
      </c>
      <c r="F16" s="696">
        <v>251661</v>
      </c>
      <c r="G16" s="696">
        <v>358480</v>
      </c>
      <c r="H16" s="696">
        <v>415216</v>
      </c>
      <c r="I16" s="377">
        <v>398874</v>
      </c>
      <c r="J16" s="533">
        <v>426402</v>
      </c>
      <c r="K16" s="1016" t="s">
        <v>1264</v>
      </c>
    </row>
    <row r="17" spans="1:11" ht="4.5" customHeight="1">
      <c r="A17" s="1987"/>
      <c r="B17" s="701"/>
      <c r="C17" s="1221"/>
      <c r="D17" s="696"/>
      <c r="E17" s="696"/>
      <c r="F17" s="696"/>
      <c r="G17" s="696"/>
      <c r="H17" s="696"/>
      <c r="I17" s="377"/>
      <c r="J17" s="533"/>
      <c r="K17" s="1016"/>
    </row>
    <row r="18" spans="1:11" ht="17.100000000000001" customHeight="1">
      <c r="A18" s="1987"/>
      <c r="B18" s="701" t="s">
        <v>1265</v>
      </c>
      <c r="C18" s="1274" t="s">
        <v>1266</v>
      </c>
      <c r="D18" s="696">
        <v>83947</v>
      </c>
      <c r="E18" s="696">
        <v>185749</v>
      </c>
      <c r="F18" s="696">
        <v>208027</v>
      </c>
      <c r="G18" s="696">
        <v>329683</v>
      </c>
      <c r="H18" s="696">
        <v>389120</v>
      </c>
      <c r="I18" s="377">
        <v>440173</v>
      </c>
      <c r="J18" s="1231">
        <v>373362</v>
      </c>
      <c r="K18" s="700" t="s">
        <v>1267</v>
      </c>
    </row>
    <row r="19" spans="1:11" ht="4.5" customHeight="1">
      <c r="A19" s="1987"/>
      <c r="B19" s="701"/>
      <c r="C19" s="1274"/>
      <c r="D19" s="696"/>
      <c r="E19" s="696"/>
      <c r="F19" s="696"/>
      <c r="G19" s="696"/>
      <c r="H19" s="696"/>
      <c r="I19" s="377"/>
      <c r="J19" s="1231"/>
      <c r="K19" s="700"/>
    </row>
    <row r="20" spans="1:11" ht="17.100000000000001" customHeight="1">
      <c r="A20" s="1987"/>
      <c r="B20" s="701"/>
      <c r="C20" s="1223" t="s">
        <v>620</v>
      </c>
      <c r="D20" s="738">
        <v>266955</v>
      </c>
      <c r="E20" s="738">
        <v>406608</v>
      </c>
      <c r="F20" s="738">
        <v>459688</v>
      </c>
      <c r="G20" s="738">
        <v>688163</v>
      </c>
      <c r="H20" s="738">
        <v>804336</v>
      </c>
      <c r="I20" s="738">
        <v>839047</v>
      </c>
      <c r="J20" s="1243">
        <v>799764</v>
      </c>
      <c r="K20" s="1224" t="s">
        <v>635</v>
      </c>
    </row>
    <row r="21" spans="1:11" ht="4.5" customHeight="1">
      <c r="A21" s="1987"/>
      <c r="B21" s="701"/>
      <c r="C21" s="1223"/>
      <c r="D21" s="738"/>
      <c r="E21" s="738"/>
      <c r="F21" s="738"/>
      <c r="G21" s="738"/>
      <c r="H21" s="738"/>
      <c r="I21" s="738"/>
      <c r="J21" s="533"/>
      <c r="K21" s="1224"/>
    </row>
    <row r="22" spans="1:11" ht="17.100000000000001" customHeight="1">
      <c r="A22" s="1987"/>
      <c r="B22" s="701" t="s">
        <v>1268</v>
      </c>
      <c r="C22" s="1221" t="s">
        <v>1269</v>
      </c>
      <c r="D22" s="1231">
        <v>59992</v>
      </c>
      <c r="E22" s="1231">
        <v>156780</v>
      </c>
      <c r="F22" s="1231">
        <v>173469</v>
      </c>
      <c r="G22" s="1231">
        <v>281323</v>
      </c>
      <c r="H22" s="1231">
        <v>326140</v>
      </c>
      <c r="I22" s="377">
        <v>383662</v>
      </c>
      <c r="J22" s="533">
        <v>309437</v>
      </c>
      <c r="K22" s="1222" t="s">
        <v>1270</v>
      </c>
    </row>
    <row r="23" spans="1:11" ht="19.7" customHeight="1">
      <c r="A23" s="1987"/>
      <c r="B23" s="845"/>
      <c r="C23" s="845"/>
      <c r="D23" s="845"/>
      <c r="E23" s="845"/>
      <c r="F23" s="845"/>
      <c r="G23" s="845"/>
      <c r="H23" s="845"/>
      <c r="I23" s="845"/>
      <c r="J23" s="845"/>
    </row>
    <row r="24" spans="1:11" ht="19.7" customHeight="1">
      <c r="A24" s="1987"/>
      <c r="B24" s="2111" t="s">
        <v>1271</v>
      </c>
      <c r="C24" s="2111"/>
      <c r="D24" s="2111"/>
      <c r="E24" s="2111"/>
      <c r="F24" s="2111"/>
      <c r="G24" s="2111"/>
      <c r="H24" s="2111"/>
      <c r="I24" s="2111"/>
      <c r="J24" s="1250"/>
      <c r="K24" s="1251"/>
    </row>
    <row r="25" spans="1:11" ht="19.7" customHeight="1">
      <c r="A25" s="1987"/>
      <c r="B25" s="2092" t="s">
        <v>1225</v>
      </c>
      <c r="C25" s="2092"/>
      <c r="D25" s="2092"/>
      <c r="E25" s="2092"/>
      <c r="F25" s="2092"/>
      <c r="G25" s="2092"/>
      <c r="H25" s="2092"/>
      <c r="I25" s="2092"/>
      <c r="J25" s="1252"/>
      <c r="K25" s="759"/>
    </row>
    <row r="26" spans="1:11" ht="19.7" customHeight="1">
      <c r="A26" s="1987"/>
      <c r="B26" s="1198"/>
      <c r="C26" s="1198"/>
      <c r="D26" s="1199"/>
      <c r="E26" s="1199"/>
      <c r="F26" s="1199"/>
      <c r="G26" s="1313"/>
      <c r="H26" s="1313"/>
      <c r="I26" s="1313"/>
      <c r="J26" s="1313"/>
      <c r="K26" s="1008" t="s">
        <v>361</v>
      </c>
    </row>
    <row r="27" spans="1:11" ht="19.7" customHeight="1">
      <c r="A27" s="1987"/>
      <c r="B27" s="1200"/>
      <c r="C27" s="1006" t="s">
        <v>1096</v>
      </c>
      <c r="D27" s="1006">
        <v>2014</v>
      </c>
      <c r="E27" s="1006">
        <v>2015</v>
      </c>
      <c r="F27" s="1006">
        <v>2016</v>
      </c>
      <c r="G27" s="1006">
        <v>2017</v>
      </c>
      <c r="H27" s="1006">
        <v>2018</v>
      </c>
      <c r="I27" s="1253">
        <v>2019</v>
      </c>
      <c r="J27" s="1201">
        <v>2020</v>
      </c>
      <c r="K27" s="1202" t="s">
        <v>1097</v>
      </c>
    </row>
    <row r="28" spans="1:11" ht="6.75" customHeight="1">
      <c r="A28" s="1987"/>
      <c r="B28" s="701"/>
      <c r="C28" s="1254"/>
      <c r="D28" s="701"/>
      <c r="E28" s="701"/>
      <c r="F28" s="701"/>
      <c r="G28" s="701"/>
      <c r="H28" s="701"/>
      <c r="I28" s="377"/>
      <c r="J28" s="709"/>
      <c r="K28" s="1255"/>
    </row>
    <row r="29" spans="1:11" ht="17.100000000000001" customHeight="1">
      <c r="A29" s="1987"/>
      <c r="B29" s="701"/>
      <c r="C29" s="1218" t="s">
        <v>886</v>
      </c>
      <c r="D29" s="1094"/>
      <c r="E29" s="701"/>
      <c r="F29" s="701"/>
      <c r="G29" s="701"/>
      <c r="H29" s="701"/>
      <c r="I29" s="701"/>
      <c r="J29" s="701"/>
      <c r="K29" s="1220" t="s">
        <v>887</v>
      </c>
    </row>
    <row r="30" spans="1:11" ht="4.5" customHeight="1">
      <c r="A30" s="1987"/>
      <c r="B30" s="701"/>
      <c r="C30" s="1218"/>
      <c r="D30" s="1094"/>
      <c r="E30" s="701"/>
      <c r="F30" s="701"/>
      <c r="G30" s="701"/>
      <c r="H30" s="701"/>
      <c r="I30" s="701"/>
      <c r="J30" s="701"/>
      <c r="K30" s="1220"/>
    </row>
    <row r="31" spans="1:11" ht="17.100000000000001" customHeight="1">
      <c r="A31" s="1987"/>
      <c r="B31" s="1067" t="s">
        <v>1123</v>
      </c>
      <c r="C31" s="1017" t="s">
        <v>982</v>
      </c>
      <c r="D31" s="701">
        <v>266955</v>
      </c>
      <c r="E31" s="701">
        <v>406608</v>
      </c>
      <c r="F31" s="701">
        <v>459688</v>
      </c>
      <c r="G31" s="701">
        <v>688163</v>
      </c>
      <c r="H31" s="701">
        <v>804336</v>
      </c>
      <c r="I31" s="377">
        <v>839047</v>
      </c>
      <c r="J31" s="701">
        <v>799764</v>
      </c>
      <c r="K31" s="1016" t="s">
        <v>983</v>
      </c>
    </row>
    <row r="32" spans="1:11" ht="4.5" customHeight="1">
      <c r="A32" s="1987"/>
      <c r="B32" s="1067"/>
      <c r="C32" s="1017"/>
      <c r="D32" s="701"/>
      <c r="E32" s="701"/>
      <c r="F32" s="701"/>
      <c r="G32" s="701"/>
      <c r="H32" s="701"/>
      <c r="I32" s="377"/>
      <c r="J32" s="701"/>
      <c r="K32" s="1016"/>
    </row>
    <row r="33" spans="1:11" ht="17.100000000000001" customHeight="1">
      <c r="A33" s="1987"/>
      <c r="B33" s="1245"/>
      <c r="C33" s="1223" t="s">
        <v>620</v>
      </c>
      <c r="D33" s="739">
        <v>266955</v>
      </c>
      <c r="E33" s="739">
        <v>406608</v>
      </c>
      <c r="F33" s="739">
        <v>459688</v>
      </c>
      <c r="G33" s="739">
        <v>688163</v>
      </c>
      <c r="H33" s="739">
        <v>804336</v>
      </c>
      <c r="I33" s="739">
        <v>839047</v>
      </c>
      <c r="J33" s="739">
        <v>799764</v>
      </c>
      <c r="K33" s="1224" t="s">
        <v>635</v>
      </c>
    </row>
    <row r="34" spans="1:11" ht="4.5" customHeight="1">
      <c r="A34" s="1987"/>
      <c r="B34" s="1245"/>
      <c r="C34" s="1223"/>
      <c r="D34" s="739"/>
      <c r="E34" s="739"/>
      <c r="F34" s="739"/>
      <c r="G34" s="739"/>
      <c r="H34" s="739"/>
      <c r="I34" s="739"/>
      <c r="J34" s="701"/>
      <c r="K34" s="1224"/>
    </row>
    <row r="35" spans="1:11" ht="17.100000000000001" customHeight="1">
      <c r="A35" s="1987"/>
      <c r="B35" s="1245"/>
      <c r="C35" s="1223" t="s">
        <v>888</v>
      </c>
      <c r="D35" s="701"/>
      <c r="E35" s="701"/>
      <c r="F35" s="701"/>
      <c r="G35" s="701"/>
      <c r="H35" s="701"/>
      <c r="I35" s="377"/>
      <c r="J35" s="701"/>
      <c r="K35" s="1224" t="s">
        <v>889</v>
      </c>
    </row>
    <row r="36" spans="1:11" ht="3.95" customHeight="1">
      <c r="A36" s="1987"/>
      <c r="B36" s="1245"/>
      <c r="C36" s="1223"/>
      <c r="D36" s="701"/>
      <c r="E36" s="701"/>
      <c r="F36" s="701"/>
      <c r="G36" s="701"/>
      <c r="H36" s="701"/>
      <c r="I36" s="377"/>
      <c r="J36" s="701"/>
      <c r="K36" s="1224"/>
    </row>
    <row r="37" spans="1:11" ht="17.100000000000001" customHeight="1">
      <c r="A37" s="1987"/>
      <c r="B37" s="1245" t="s">
        <v>89</v>
      </c>
      <c r="C37" s="1017" t="s">
        <v>614</v>
      </c>
      <c r="D37" s="701">
        <v>296210</v>
      </c>
      <c r="E37" s="701">
        <v>376315</v>
      </c>
      <c r="F37" s="701">
        <v>443727</v>
      </c>
      <c r="G37" s="701">
        <v>616621</v>
      </c>
      <c r="H37" s="701">
        <v>739537</v>
      </c>
      <c r="I37" s="701">
        <v>746939</v>
      </c>
      <c r="J37" s="701">
        <v>814644</v>
      </c>
      <c r="K37" s="1016" t="s">
        <v>621</v>
      </c>
    </row>
    <row r="38" spans="1:11" ht="4.5" customHeight="1">
      <c r="A38" s="1987"/>
      <c r="B38" s="1245"/>
      <c r="C38" s="1017"/>
      <c r="D38" s="701"/>
      <c r="E38" s="701"/>
      <c r="F38" s="701"/>
      <c r="G38" s="701"/>
      <c r="H38" s="701"/>
      <c r="I38" s="701"/>
      <c r="J38" s="701"/>
      <c r="K38" s="1288"/>
    </row>
    <row r="39" spans="1:11" ht="17.100000000000001" customHeight="1">
      <c r="A39" s="1987"/>
      <c r="B39" s="1245"/>
      <c r="C39" s="1227" t="s">
        <v>893</v>
      </c>
      <c r="D39" s="701"/>
      <c r="E39" s="701"/>
      <c r="F39" s="701"/>
      <c r="G39" s="701"/>
      <c r="H39" s="701"/>
      <c r="I39" s="377"/>
      <c r="J39" s="701"/>
      <c r="K39" s="1228" t="s">
        <v>894</v>
      </c>
    </row>
    <row r="40" spans="1:11" ht="4.5" customHeight="1">
      <c r="A40" s="1987"/>
      <c r="B40" s="1245"/>
      <c r="C40" s="1227"/>
      <c r="D40" s="701"/>
      <c r="E40" s="701"/>
      <c r="F40" s="701"/>
      <c r="G40" s="701"/>
      <c r="H40" s="701"/>
      <c r="I40" s="377"/>
      <c r="J40" s="701"/>
      <c r="K40" s="1228"/>
    </row>
    <row r="41" spans="1:11" ht="17.100000000000001" customHeight="1">
      <c r="A41" s="1987"/>
      <c r="B41" s="1245" t="s">
        <v>85</v>
      </c>
      <c r="C41" s="688" t="s">
        <v>1272</v>
      </c>
      <c r="D41" s="701">
        <v>183008</v>
      </c>
      <c r="E41" s="701">
        <v>220859</v>
      </c>
      <c r="F41" s="701">
        <v>251661</v>
      </c>
      <c r="G41" s="701">
        <v>358480</v>
      </c>
      <c r="H41" s="701">
        <v>415216</v>
      </c>
      <c r="I41" s="377">
        <v>398874</v>
      </c>
      <c r="J41" s="701">
        <v>426402</v>
      </c>
      <c r="K41" s="1310" t="s">
        <v>897</v>
      </c>
    </row>
    <row r="42" spans="1:11" ht="4.5" customHeight="1">
      <c r="A42" s="1987"/>
      <c r="B42" s="1245"/>
      <c r="C42" s="688"/>
      <c r="D42" s="701"/>
      <c r="E42" s="701"/>
      <c r="F42" s="701"/>
      <c r="G42" s="701"/>
      <c r="H42" s="701"/>
      <c r="I42" s="377"/>
      <c r="J42" s="701"/>
      <c r="K42" s="1310"/>
    </row>
    <row r="43" spans="1:11" ht="17.100000000000001" customHeight="1">
      <c r="A43" s="1987"/>
      <c r="B43" s="1245" t="s">
        <v>84</v>
      </c>
      <c r="C43" s="688" t="s">
        <v>1273</v>
      </c>
      <c r="D43" s="701">
        <v>113202</v>
      </c>
      <c r="E43" s="701">
        <v>155456</v>
      </c>
      <c r="F43" s="701">
        <v>192066</v>
      </c>
      <c r="G43" s="701">
        <v>258141</v>
      </c>
      <c r="H43" s="701">
        <v>324321</v>
      </c>
      <c r="I43" s="377">
        <v>348065</v>
      </c>
      <c r="J43" s="701">
        <v>388242</v>
      </c>
      <c r="K43" s="1310" t="s">
        <v>899</v>
      </c>
    </row>
    <row r="44" spans="1:11" ht="4.5" customHeight="1">
      <c r="A44" s="1987"/>
      <c r="B44" s="1245"/>
      <c r="C44" s="688"/>
      <c r="D44" s="701"/>
      <c r="E44" s="701"/>
      <c r="F44" s="701"/>
      <c r="G44" s="701"/>
      <c r="H44" s="701"/>
      <c r="I44" s="377"/>
      <c r="J44" s="701"/>
      <c r="K44" s="700"/>
    </row>
    <row r="45" spans="1:11" ht="45.75" customHeight="1">
      <c r="A45" s="1987"/>
      <c r="B45" s="1067" t="s">
        <v>989</v>
      </c>
      <c r="C45" s="1039" t="s">
        <v>1398</v>
      </c>
      <c r="D45" s="1315" t="s">
        <v>405</v>
      </c>
      <c r="E45" s="1315" t="s">
        <v>405</v>
      </c>
      <c r="F45" s="1315" t="s">
        <v>405</v>
      </c>
      <c r="G45" s="1315" t="s">
        <v>405</v>
      </c>
      <c r="H45" s="1315" t="s">
        <v>405</v>
      </c>
      <c r="I45" s="1315" t="s">
        <v>405</v>
      </c>
      <c r="J45" s="701"/>
      <c r="K45" s="1100" t="s">
        <v>1274</v>
      </c>
    </row>
    <row r="46" spans="1:11" ht="4.5" customHeight="1">
      <c r="A46" s="1987"/>
      <c r="B46" s="1067"/>
      <c r="C46" s="1039"/>
      <c r="D46" s="1315"/>
      <c r="E46" s="1315"/>
      <c r="F46" s="1315"/>
      <c r="G46" s="1315"/>
      <c r="H46" s="1315"/>
      <c r="I46" s="1315"/>
      <c r="J46" s="701"/>
      <c r="K46" s="1100"/>
    </row>
    <row r="47" spans="1:11" ht="17.100000000000001" customHeight="1">
      <c r="A47" s="1987"/>
      <c r="B47" s="1067" t="s">
        <v>1127</v>
      </c>
      <c r="C47" s="1017" t="s">
        <v>994</v>
      </c>
      <c r="D47" s="701">
        <v>-29255</v>
      </c>
      <c r="E47" s="701">
        <v>30293</v>
      </c>
      <c r="F47" s="696">
        <v>15961</v>
      </c>
      <c r="G47" s="696">
        <v>71542</v>
      </c>
      <c r="H47" s="696">
        <v>64799</v>
      </c>
      <c r="I47" s="377">
        <v>92108</v>
      </c>
      <c r="J47" s="701">
        <v>-14880</v>
      </c>
      <c r="K47" s="1016" t="s">
        <v>995</v>
      </c>
    </row>
    <row r="48" spans="1:11" ht="4.5" customHeight="1">
      <c r="A48" s="1987"/>
      <c r="B48" s="1067"/>
      <c r="C48" s="1017"/>
      <c r="D48" s="701"/>
      <c r="E48" s="701"/>
      <c r="F48" s="696"/>
      <c r="G48" s="696"/>
      <c r="H48" s="696"/>
      <c r="I48" s="377"/>
      <c r="J48" s="701"/>
      <c r="K48" s="1016"/>
    </row>
    <row r="49" spans="1:11" ht="17.100000000000001" customHeight="1">
      <c r="A49" s="1987"/>
      <c r="B49" s="1245"/>
      <c r="C49" s="1223" t="s">
        <v>620</v>
      </c>
      <c r="D49" s="739">
        <v>266955</v>
      </c>
      <c r="E49" s="739">
        <v>406608</v>
      </c>
      <c r="F49" s="739">
        <v>459688</v>
      </c>
      <c r="G49" s="739">
        <v>688163</v>
      </c>
      <c r="H49" s="739">
        <v>804336</v>
      </c>
      <c r="I49" s="380">
        <v>839047</v>
      </c>
      <c r="J49" s="739">
        <v>799764</v>
      </c>
      <c r="K49" s="1224" t="s">
        <v>635</v>
      </c>
    </row>
    <row r="50" spans="1:11" ht="4.5" customHeight="1">
      <c r="A50" s="1987"/>
      <c r="B50" s="1245"/>
      <c r="C50" s="1223"/>
      <c r="D50" s="739"/>
      <c r="E50" s="739"/>
      <c r="F50" s="739"/>
      <c r="G50" s="739"/>
      <c r="H50" s="739"/>
      <c r="I50" s="380"/>
      <c r="J50" s="701"/>
      <c r="K50" s="1224"/>
    </row>
    <row r="51" spans="1:11" ht="17.100000000000001" customHeight="1">
      <c r="A51" s="1987"/>
      <c r="B51" s="1067" t="s">
        <v>1128</v>
      </c>
      <c r="C51" s="1221" t="s">
        <v>997</v>
      </c>
      <c r="D51" s="533">
        <v>-53210</v>
      </c>
      <c r="E51" s="533">
        <v>1324</v>
      </c>
      <c r="F51" s="696">
        <v>-18597</v>
      </c>
      <c r="G51" s="696">
        <v>23182</v>
      </c>
      <c r="H51" s="696">
        <v>1819</v>
      </c>
      <c r="I51" s="696">
        <v>35597</v>
      </c>
      <c r="J51" s="533">
        <v>-78805</v>
      </c>
      <c r="K51" s="1222" t="s">
        <v>998</v>
      </c>
    </row>
    <row r="52" spans="1:11">
      <c r="B52" s="845"/>
      <c r="C52" s="845"/>
      <c r="D52" s="845"/>
      <c r="E52" s="845"/>
      <c r="F52" s="845"/>
      <c r="G52" s="845"/>
      <c r="H52" s="845"/>
      <c r="I52" s="845"/>
      <c r="J52" s="845"/>
    </row>
    <row r="53" spans="1:11">
      <c r="B53" s="845"/>
      <c r="C53" s="845"/>
      <c r="D53" s="845"/>
      <c r="E53" s="845"/>
      <c r="F53" s="845"/>
      <c r="G53" s="845"/>
      <c r="H53" s="845"/>
      <c r="I53" s="845"/>
      <c r="J53" s="845"/>
    </row>
    <row r="54" spans="1:11">
      <c r="B54" s="845"/>
      <c r="C54" s="845"/>
      <c r="D54" s="845"/>
      <c r="E54" s="845"/>
      <c r="F54" s="845"/>
      <c r="G54" s="845"/>
      <c r="H54" s="845"/>
      <c r="I54" s="845"/>
      <c r="J54" s="845"/>
    </row>
    <row r="55" spans="1:11">
      <c r="B55" s="845"/>
      <c r="C55" s="845"/>
      <c r="D55" s="845"/>
      <c r="E55" s="845"/>
      <c r="F55" s="845"/>
      <c r="G55" s="845"/>
      <c r="H55" s="845"/>
      <c r="I55" s="845"/>
      <c r="J55" s="845"/>
    </row>
    <row r="56" spans="1:11">
      <c r="B56" s="845"/>
      <c r="C56" s="845"/>
      <c r="D56" s="845"/>
      <c r="E56" s="845"/>
      <c r="F56" s="845"/>
      <c r="G56" s="845"/>
      <c r="H56" s="845"/>
      <c r="I56" s="845"/>
      <c r="J56" s="845"/>
    </row>
    <row r="57" spans="1:11">
      <c r="B57" s="845"/>
      <c r="C57" s="845"/>
      <c r="D57" s="845"/>
      <c r="E57" s="845"/>
      <c r="F57" s="845"/>
      <c r="G57" s="845"/>
      <c r="H57" s="845"/>
      <c r="I57" s="845"/>
      <c r="J57" s="845"/>
    </row>
    <row r="58" spans="1:11">
      <c r="B58" s="845"/>
      <c r="C58" s="845"/>
      <c r="D58" s="845"/>
      <c r="E58" s="845"/>
      <c r="F58" s="845"/>
      <c r="G58" s="845"/>
      <c r="H58" s="845"/>
      <c r="I58" s="845"/>
      <c r="J58" s="845"/>
    </row>
    <row r="59" spans="1:11">
      <c r="B59" s="845"/>
      <c r="C59" s="845"/>
      <c r="D59" s="845"/>
      <c r="E59" s="845"/>
      <c r="F59" s="845"/>
      <c r="G59" s="845"/>
      <c r="H59" s="845"/>
      <c r="I59" s="845"/>
      <c r="J59" s="845"/>
    </row>
    <row r="60" spans="1:11">
      <c r="B60" s="845"/>
      <c r="C60" s="845"/>
      <c r="D60" s="845"/>
      <c r="E60" s="845"/>
      <c r="F60" s="845"/>
      <c r="G60" s="845"/>
      <c r="H60" s="845"/>
      <c r="I60" s="845"/>
      <c r="J60" s="845"/>
    </row>
    <row r="61" spans="1:11">
      <c r="B61" s="845"/>
      <c r="C61" s="845"/>
      <c r="D61" s="845"/>
      <c r="E61" s="845"/>
      <c r="F61" s="845"/>
      <c r="G61" s="845"/>
      <c r="H61" s="845"/>
      <c r="I61" s="845"/>
      <c r="J61" s="845"/>
    </row>
    <row r="62" spans="1:11">
      <c r="B62" s="845"/>
      <c r="C62" s="845"/>
      <c r="D62" s="845"/>
      <c r="E62" s="845"/>
      <c r="F62" s="845"/>
      <c r="G62" s="845"/>
      <c r="H62" s="845"/>
      <c r="I62" s="845"/>
      <c r="J62" s="845"/>
    </row>
    <row r="63" spans="1:11">
      <c r="B63" s="845"/>
      <c r="C63" s="845"/>
      <c r="D63" s="845"/>
      <c r="E63" s="845"/>
      <c r="F63" s="845"/>
      <c r="G63" s="845"/>
      <c r="H63" s="845"/>
      <c r="I63" s="845"/>
      <c r="J63" s="845"/>
    </row>
    <row r="64" spans="1:11">
      <c r="B64" s="845"/>
      <c r="C64" s="845"/>
      <c r="D64" s="845"/>
      <c r="E64" s="845"/>
      <c r="F64" s="845"/>
      <c r="G64" s="845"/>
      <c r="H64" s="845"/>
      <c r="I64" s="845"/>
      <c r="J64" s="845"/>
    </row>
    <row r="65" spans="2:10">
      <c r="B65" s="845"/>
      <c r="C65" s="845"/>
      <c r="D65" s="845"/>
      <c r="E65" s="845"/>
      <c r="F65" s="845"/>
      <c r="G65" s="845"/>
      <c r="H65" s="845"/>
      <c r="I65" s="845"/>
      <c r="J65" s="845"/>
    </row>
    <row r="66" spans="2:10">
      <c r="B66" s="845"/>
      <c r="C66" s="845"/>
      <c r="D66" s="845"/>
      <c r="E66" s="845"/>
      <c r="F66" s="845"/>
      <c r="G66" s="845"/>
      <c r="H66" s="845"/>
      <c r="I66" s="845"/>
      <c r="J66" s="845"/>
    </row>
    <row r="67" spans="2:10">
      <c r="B67" s="845"/>
      <c r="C67" s="845"/>
      <c r="D67" s="845"/>
      <c r="E67" s="845"/>
      <c r="F67" s="845"/>
      <c r="G67" s="845"/>
      <c r="H67" s="845"/>
      <c r="I67" s="845"/>
      <c r="J67" s="845"/>
    </row>
    <row r="68" spans="2:10">
      <c r="B68" s="845"/>
      <c r="C68" s="845"/>
      <c r="D68" s="845"/>
      <c r="E68" s="845"/>
      <c r="F68" s="845"/>
      <c r="G68" s="845"/>
      <c r="H68" s="845"/>
      <c r="I68" s="845"/>
      <c r="J68" s="845"/>
    </row>
    <row r="69" spans="2:10">
      <c r="B69" s="845"/>
      <c r="C69" s="845"/>
      <c r="D69" s="845"/>
      <c r="E69" s="845"/>
      <c r="F69" s="845"/>
      <c r="G69" s="845"/>
      <c r="H69" s="845"/>
      <c r="I69" s="845"/>
      <c r="J69" s="845"/>
    </row>
    <row r="70" spans="2:10">
      <c r="B70" s="845"/>
      <c r="C70" s="845"/>
      <c r="D70" s="845"/>
      <c r="E70" s="845"/>
      <c r="F70" s="845"/>
      <c r="G70" s="845"/>
      <c r="H70" s="845"/>
      <c r="I70" s="845"/>
      <c r="J70" s="845"/>
    </row>
  </sheetData>
  <mergeCells count="6">
    <mergeCell ref="A1:A51"/>
    <mergeCell ref="B1:K1"/>
    <mergeCell ref="B3:K3"/>
    <mergeCell ref="B4:K4"/>
    <mergeCell ref="B24:I24"/>
    <mergeCell ref="B25:I25"/>
  </mergeCells>
  <pageMargins left="0.39370078740157483" right="0.39370078740157483" top="0.78740157480314965" bottom="0.59055118110236227" header="0" footer="0"/>
  <pageSetup paperSize="9" scale="75"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zoomScaleNormal="100" workbookViewId="0">
      <selection activeCell="B1" sqref="B1:K1"/>
    </sheetView>
  </sheetViews>
  <sheetFormatPr defaultColWidth="0" defaultRowHeight="15"/>
  <cols>
    <col min="1" max="1" width="6.375" style="289" customWidth="1"/>
    <col min="2" max="2" width="9.875" style="289" customWidth="1"/>
    <col min="3" max="3" width="41" style="289" customWidth="1"/>
    <col min="4" max="10" width="10.75" style="289" customWidth="1"/>
    <col min="11" max="11" width="41" style="289" customWidth="1"/>
    <col min="12" max="27" width="14.125" style="289" customWidth="1"/>
    <col min="28" max="16384" width="0" style="289" hidden="1"/>
  </cols>
  <sheetData>
    <row r="1" spans="1:11" ht="19.7" customHeight="1">
      <c r="A1" s="1987">
        <v>198</v>
      </c>
      <c r="B1" s="2115" t="s">
        <v>1235</v>
      </c>
      <c r="C1" s="2115"/>
      <c r="D1" s="2115"/>
      <c r="E1" s="2115"/>
      <c r="F1" s="2115"/>
      <c r="G1" s="2115"/>
      <c r="H1" s="2115"/>
      <c r="I1" s="2115"/>
      <c r="J1" s="2115"/>
      <c r="K1" s="2115"/>
    </row>
    <row r="2" spans="1:11" ht="19.7" customHeight="1">
      <c r="A2" s="1987"/>
      <c r="B2" s="1234"/>
      <c r="C2" s="1234"/>
      <c r="D2" s="1234"/>
      <c r="E2" s="1234"/>
      <c r="F2" s="1234"/>
      <c r="G2" s="1234"/>
      <c r="H2" s="1234"/>
      <c r="I2" s="1234"/>
      <c r="J2" s="1234"/>
      <c r="K2" s="1235"/>
    </row>
    <row r="3" spans="1:11" ht="19.7" customHeight="1">
      <c r="A3" s="1987"/>
      <c r="B3" s="2021" t="s">
        <v>1275</v>
      </c>
      <c r="C3" s="2021"/>
      <c r="D3" s="2021"/>
      <c r="E3" s="2021"/>
      <c r="F3" s="2021"/>
      <c r="G3" s="2021"/>
      <c r="H3" s="2021"/>
      <c r="I3" s="2021"/>
      <c r="J3" s="2021"/>
      <c r="K3" s="2021"/>
    </row>
    <row r="4" spans="1:11" ht="19.7" customHeight="1">
      <c r="A4" s="1987"/>
      <c r="B4" s="2092" t="s">
        <v>1276</v>
      </c>
      <c r="C4" s="2092"/>
      <c r="D4" s="2092"/>
      <c r="E4" s="2092"/>
      <c r="F4" s="2092"/>
      <c r="G4" s="2092"/>
      <c r="H4" s="2092"/>
      <c r="I4" s="2092"/>
      <c r="J4" s="2092"/>
      <c r="K4" s="2092"/>
    </row>
    <row r="5" spans="1:11" ht="19.7" customHeight="1">
      <c r="A5" s="1987"/>
      <c r="B5" s="1198"/>
      <c r="C5" s="1198"/>
      <c r="D5" s="1199"/>
      <c r="E5" s="1199"/>
      <c r="F5" s="1199"/>
      <c r="G5" s="1313"/>
      <c r="H5" s="1313"/>
      <c r="I5" s="1313"/>
      <c r="J5" s="1313"/>
      <c r="K5" s="1008" t="s">
        <v>361</v>
      </c>
    </row>
    <row r="6" spans="1:11" ht="19.7" customHeight="1">
      <c r="A6" s="1987"/>
      <c r="B6" s="1200"/>
      <c r="C6" s="1006" t="s">
        <v>1096</v>
      </c>
      <c r="D6" s="1006">
        <v>2014</v>
      </c>
      <c r="E6" s="1006">
        <v>2015</v>
      </c>
      <c r="F6" s="1006">
        <v>2016</v>
      </c>
      <c r="G6" s="1006">
        <v>2017</v>
      </c>
      <c r="H6" s="1006">
        <v>2018</v>
      </c>
      <c r="I6" s="1006">
        <v>2019</v>
      </c>
      <c r="J6" s="1201">
        <v>2020</v>
      </c>
      <c r="K6" s="1202" t="s">
        <v>1097</v>
      </c>
    </row>
    <row r="7" spans="1:11" ht="6.95" customHeight="1">
      <c r="A7" s="1987"/>
      <c r="B7" s="701"/>
      <c r="C7" s="709"/>
      <c r="D7" s="701"/>
      <c r="E7" s="701"/>
      <c r="F7" s="701"/>
      <c r="G7" s="701"/>
      <c r="H7" s="701"/>
      <c r="I7" s="709"/>
      <c r="J7" s="709"/>
      <c r="K7" s="1004"/>
    </row>
    <row r="8" spans="1:11" ht="17.100000000000001" customHeight="1">
      <c r="A8" s="1987"/>
      <c r="B8" s="1245"/>
      <c r="C8" s="1218" t="s">
        <v>886</v>
      </c>
      <c r="D8" s="1094"/>
      <c r="E8" s="533"/>
      <c r="F8" s="533"/>
      <c r="G8" s="533"/>
      <c r="H8" s="533"/>
      <c r="I8" s="533"/>
      <c r="J8" s="533"/>
      <c r="K8" s="1220" t="s">
        <v>887</v>
      </c>
    </row>
    <row r="9" spans="1:11" ht="17.100000000000001" customHeight="1">
      <c r="A9" s="1987"/>
      <c r="B9" s="1245" t="s">
        <v>1265</v>
      </c>
      <c r="C9" s="1017" t="s">
        <v>1266</v>
      </c>
      <c r="D9" s="701">
        <v>83947</v>
      </c>
      <c r="E9" s="701">
        <v>185749</v>
      </c>
      <c r="F9" s="701">
        <v>208027</v>
      </c>
      <c r="G9" s="701">
        <v>329683</v>
      </c>
      <c r="H9" s="701">
        <v>389120</v>
      </c>
      <c r="I9" s="701">
        <v>440173</v>
      </c>
      <c r="J9" s="533">
        <v>373362</v>
      </c>
      <c r="K9" s="1016" t="s">
        <v>1267</v>
      </c>
    </row>
    <row r="10" spans="1:11" ht="17.100000000000001" customHeight="1">
      <c r="A10" s="1987"/>
      <c r="B10" s="1245"/>
      <c r="C10" s="1223" t="s">
        <v>620</v>
      </c>
      <c r="D10" s="739">
        <v>83947</v>
      </c>
      <c r="E10" s="739">
        <v>185749</v>
      </c>
      <c r="F10" s="739">
        <v>208027</v>
      </c>
      <c r="G10" s="739">
        <v>329683</v>
      </c>
      <c r="H10" s="739">
        <v>389120</v>
      </c>
      <c r="I10" s="739">
        <v>440173</v>
      </c>
      <c r="J10" s="739">
        <v>373362</v>
      </c>
      <c r="K10" s="1224" t="s">
        <v>635</v>
      </c>
    </row>
    <row r="11" spans="1:11" ht="17.100000000000001" customHeight="1">
      <c r="A11" s="1987"/>
      <c r="B11" s="1245"/>
      <c r="C11" s="1223" t="s">
        <v>888</v>
      </c>
      <c r="D11" s="701"/>
      <c r="E11" s="701"/>
      <c r="F11" s="701"/>
      <c r="G11" s="701"/>
      <c r="H11" s="701"/>
      <c r="I11" s="845"/>
      <c r="J11" s="533"/>
      <c r="K11" s="1224" t="s">
        <v>889</v>
      </c>
    </row>
    <row r="12" spans="1:11" ht="17.100000000000001" customHeight="1">
      <c r="A12" s="1987"/>
      <c r="B12" s="1245" t="s">
        <v>1277</v>
      </c>
      <c r="C12" s="1017" t="s">
        <v>1278</v>
      </c>
      <c r="D12" s="701">
        <v>113202</v>
      </c>
      <c r="E12" s="701">
        <v>155456</v>
      </c>
      <c r="F12" s="701">
        <v>192066</v>
      </c>
      <c r="G12" s="701">
        <v>258141</v>
      </c>
      <c r="H12" s="701">
        <v>324321</v>
      </c>
      <c r="I12" s="377">
        <v>348065</v>
      </c>
      <c r="J12" s="701">
        <v>388242</v>
      </c>
      <c r="K12" s="1016" t="s">
        <v>1279</v>
      </c>
    </row>
    <row r="13" spans="1:11" ht="45.75" customHeight="1">
      <c r="A13" s="1987"/>
      <c r="B13" s="1245" t="s">
        <v>989</v>
      </c>
      <c r="C13" s="1039" t="s">
        <v>1398</v>
      </c>
      <c r="D13" s="1315" t="s">
        <v>405</v>
      </c>
      <c r="E13" s="1315" t="s">
        <v>405</v>
      </c>
      <c r="F13" s="1315" t="s">
        <v>405</v>
      </c>
      <c r="G13" s="1315" t="s">
        <v>405</v>
      </c>
      <c r="H13" s="1315" t="s">
        <v>405</v>
      </c>
      <c r="I13" s="1315" t="s">
        <v>405</v>
      </c>
      <c r="J13" s="1315" t="s">
        <v>405</v>
      </c>
      <c r="K13" s="1100" t="s">
        <v>1274</v>
      </c>
    </row>
    <row r="14" spans="1:11" ht="17.100000000000001" customHeight="1">
      <c r="A14" s="1987"/>
      <c r="B14" s="1245" t="s">
        <v>1127</v>
      </c>
      <c r="C14" s="1017" t="s">
        <v>994</v>
      </c>
      <c r="D14" s="701">
        <v>-29255</v>
      </c>
      <c r="E14" s="701">
        <v>30293</v>
      </c>
      <c r="F14" s="696">
        <v>15961</v>
      </c>
      <c r="G14" s="696">
        <v>71542</v>
      </c>
      <c r="H14" s="696">
        <v>64799</v>
      </c>
      <c r="I14" s="377">
        <v>92108</v>
      </c>
      <c r="J14" s="701">
        <v>-14880</v>
      </c>
      <c r="K14" s="1016" t="s">
        <v>995</v>
      </c>
    </row>
    <row r="15" spans="1:11" ht="17.100000000000001" customHeight="1">
      <c r="A15" s="1987"/>
      <c r="B15" s="1245"/>
      <c r="C15" s="1223" t="s">
        <v>620</v>
      </c>
      <c r="D15" s="739">
        <v>83947</v>
      </c>
      <c r="E15" s="739">
        <v>185749</v>
      </c>
      <c r="F15" s="739">
        <v>208027</v>
      </c>
      <c r="G15" s="739">
        <v>329683</v>
      </c>
      <c r="H15" s="739">
        <v>389120</v>
      </c>
      <c r="I15" s="380">
        <v>440173</v>
      </c>
      <c r="J15" s="739">
        <v>373362</v>
      </c>
      <c r="K15" s="1224" t="s">
        <v>635</v>
      </c>
    </row>
    <row r="16" spans="1:11" ht="17.100000000000001" customHeight="1">
      <c r="A16" s="1987"/>
      <c r="B16" s="1245" t="s">
        <v>1128</v>
      </c>
      <c r="C16" s="1221" t="s">
        <v>997</v>
      </c>
      <c r="D16" s="533">
        <v>-53210</v>
      </c>
      <c r="E16" s="533">
        <v>1324</v>
      </c>
      <c r="F16" s="696">
        <v>-18597</v>
      </c>
      <c r="G16" s="696">
        <v>23182</v>
      </c>
      <c r="H16" s="696">
        <v>1819</v>
      </c>
      <c r="I16" s="377">
        <v>35597</v>
      </c>
      <c r="J16" s="533">
        <v>-78805</v>
      </c>
      <c r="K16" s="1222" t="s">
        <v>998</v>
      </c>
    </row>
    <row r="17" spans="1:11" ht="19.7" customHeight="1">
      <c r="A17" s="1987"/>
      <c r="B17" s="2119"/>
      <c r="C17" s="2119"/>
      <c r="D17" s="2119"/>
      <c r="E17" s="2119"/>
      <c r="F17" s="2119"/>
      <c r="G17" s="2119"/>
      <c r="H17" s="2119"/>
      <c r="I17" s="2119"/>
      <c r="J17" s="2119"/>
      <c r="K17" s="2119"/>
    </row>
    <row r="18" spans="1:11" ht="19.7" customHeight="1">
      <c r="A18" s="1987"/>
      <c r="B18" s="2021" t="s">
        <v>1280</v>
      </c>
      <c r="C18" s="2021"/>
      <c r="D18" s="2021"/>
      <c r="E18" s="2021"/>
      <c r="F18" s="2021"/>
      <c r="G18" s="2021"/>
      <c r="H18" s="2021"/>
      <c r="I18" s="2021"/>
      <c r="J18" s="1250"/>
      <c r="K18" s="1251"/>
    </row>
    <row r="19" spans="1:11" ht="19.7" customHeight="1">
      <c r="A19" s="1987"/>
      <c r="B19" s="1977" t="s">
        <v>1229</v>
      </c>
      <c r="C19" s="1977"/>
      <c r="D19" s="1977"/>
      <c r="E19" s="1977"/>
      <c r="F19" s="1977"/>
      <c r="G19" s="1977"/>
      <c r="H19" s="1977"/>
      <c r="I19" s="1977"/>
      <c r="J19" s="1252"/>
      <c r="K19" s="759"/>
    </row>
    <row r="20" spans="1:11" ht="19.7" customHeight="1">
      <c r="A20" s="1987"/>
      <c r="B20" s="1198"/>
      <c r="C20" s="1198"/>
      <c r="D20" s="1199"/>
      <c r="E20" s="1199"/>
      <c r="F20" s="1199"/>
      <c r="G20" s="1313"/>
      <c r="H20" s="1313"/>
      <c r="I20" s="1313"/>
      <c r="J20" s="1313"/>
      <c r="K20" s="1008" t="s">
        <v>361</v>
      </c>
    </row>
    <row r="21" spans="1:11" ht="19.7" customHeight="1">
      <c r="A21" s="1987"/>
      <c r="B21" s="1244"/>
      <c r="C21" s="1006" t="s">
        <v>1096</v>
      </c>
      <c r="D21" s="1006">
        <v>2014</v>
      </c>
      <c r="E21" s="1006">
        <v>2015</v>
      </c>
      <c r="F21" s="1006">
        <v>2016</v>
      </c>
      <c r="G21" s="1006">
        <v>2017</v>
      </c>
      <c r="H21" s="1006">
        <v>2018</v>
      </c>
      <c r="I21" s="1253">
        <v>2019</v>
      </c>
      <c r="J21" s="1201">
        <v>2020</v>
      </c>
      <c r="K21" s="1202" t="s">
        <v>1097</v>
      </c>
    </row>
    <row r="22" spans="1:11" ht="6.95" customHeight="1">
      <c r="A22" s="1987"/>
      <c r="B22" s="701"/>
      <c r="C22" s="1254"/>
      <c r="D22" s="701"/>
      <c r="E22" s="701"/>
      <c r="F22" s="701"/>
      <c r="G22" s="701"/>
      <c r="H22" s="701"/>
      <c r="I22" s="377"/>
      <c r="J22" s="709"/>
      <c r="K22" s="1255"/>
    </row>
    <row r="23" spans="1:11" ht="17.100000000000001" customHeight="1">
      <c r="A23" s="1987"/>
      <c r="B23" s="701"/>
      <c r="C23" s="1316" t="s">
        <v>1003</v>
      </c>
      <c r="D23" s="1317"/>
      <c r="E23" s="701"/>
      <c r="F23" s="701"/>
      <c r="G23" s="701"/>
      <c r="H23" s="701"/>
      <c r="I23" s="701"/>
      <c r="J23" s="701"/>
      <c r="K23" s="1224" t="s">
        <v>1004</v>
      </c>
    </row>
    <row r="24" spans="1:11" ht="17.100000000000001" customHeight="1">
      <c r="A24" s="1987"/>
      <c r="B24" s="535" t="s">
        <v>1128</v>
      </c>
      <c r="C24" s="1221" t="s">
        <v>997</v>
      </c>
      <c r="D24" s="696">
        <v>-53210</v>
      </c>
      <c r="E24" s="696">
        <v>1324</v>
      </c>
      <c r="F24" s="696">
        <v>-18597</v>
      </c>
      <c r="G24" s="696">
        <v>23182</v>
      </c>
      <c r="H24" s="696">
        <v>1819</v>
      </c>
      <c r="I24" s="373">
        <v>35597</v>
      </c>
      <c r="J24" s="701">
        <v>-78805</v>
      </c>
      <c r="K24" s="1222" t="s">
        <v>998</v>
      </c>
    </row>
    <row r="25" spans="1:11" ht="17.100000000000001" customHeight="1">
      <c r="A25" s="1987"/>
      <c r="B25" s="535" t="s">
        <v>1005</v>
      </c>
      <c r="C25" s="1017" t="s">
        <v>1080</v>
      </c>
      <c r="D25" s="696">
        <v>11333</v>
      </c>
      <c r="E25" s="696">
        <v>10716</v>
      </c>
      <c r="F25" s="696">
        <v>10995</v>
      </c>
      <c r="G25" s="696">
        <v>3435</v>
      </c>
      <c r="H25" s="696">
        <v>9031</v>
      </c>
      <c r="I25" s="373">
        <v>2092</v>
      </c>
      <c r="J25" s="701">
        <v>14524</v>
      </c>
      <c r="K25" s="1016" t="s">
        <v>1081</v>
      </c>
    </row>
    <row r="26" spans="1:11" ht="17.100000000000001" customHeight="1">
      <c r="A26" s="1987"/>
      <c r="B26" s="535" t="s">
        <v>1008</v>
      </c>
      <c r="C26" s="1017" t="s">
        <v>1082</v>
      </c>
      <c r="D26" s="696" t="s">
        <v>1281</v>
      </c>
      <c r="E26" s="696">
        <v>-13629</v>
      </c>
      <c r="F26" s="696">
        <v>-22435</v>
      </c>
      <c r="G26" s="696">
        <v>-31331</v>
      </c>
      <c r="H26" s="696">
        <v>-32786</v>
      </c>
      <c r="I26" s="373">
        <v>-49123</v>
      </c>
      <c r="J26" s="701">
        <v>-65105</v>
      </c>
      <c r="K26" s="1016" t="s">
        <v>1083</v>
      </c>
    </row>
    <row r="27" spans="1:11" ht="30.75" customHeight="1">
      <c r="A27" s="1987"/>
      <c r="B27" s="701"/>
      <c r="C27" s="1316" t="s">
        <v>1282</v>
      </c>
      <c r="D27" s="738">
        <v>-49408</v>
      </c>
      <c r="E27" s="738">
        <v>-1589</v>
      </c>
      <c r="F27" s="738">
        <v>-30037</v>
      </c>
      <c r="G27" s="738">
        <v>-4714</v>
      </c>
      <c r="H27" s="738">
        <v>-21936</v>
      </c>
      <c r="I27" s="738">
        <v>-11434</v>
      </c>
      <c r="J27" s="739">
        <v>-129386</v>
      </c>
      <c r="K27" s="1256" t="s">
        <v>1283</v>
      </c>
    </row>
    <row r="28" spans="1:11" ht="17.100000000000001" customHeight="1">
      <c r="A28" s="1987"/>
      <c r="B28" s="701"/>
      <c r="C28" s="1316" t="s">
        <v>1001</v>
      </c>
      <c r="D28" s="696"/>
      <c r="E28" s="696"/>
      <c r="F28" s="696"/>
      <c r="G28" s="696"/>
      <c r="H28" s="696"/>
      <c r="J28" s="701"/>
      <c r="K28" s="1256" t="s">
        <v>1002</v>
      </c>
    </row>
    <row r="29" spans="1:11" ht="16.5" customHeight="1">
      <c r="A29" s="1987"/>
      <c r="B29" s="1067" t="s">
        <v>82</v>
      </c>
      <c r="C29" s="1274" t="s">
        <v>900</v>
      </c>
      <c r="D29" s="696">
        <v>16579</v>
      </c>
      <c r="E29" s="696">
        <v>36741</v>
      </c>
      <c r="F29" s="696">
        <v>52983</v>
      </c>
      <c r="G29" s="696">
        <v>71084</v>
      </c>
      <c r="H29" s="696">
        <v>118575</v>
      </c>
      <c r="I29" s="373">
        <v>125214</v>
      </c>
      <c r="J29" s="696">
        <v>131310</v>
      </c>
      <c r="K29" s="1016" t="s">
        <v>901</v>
      </c>
    </row>
    <row r="30" spans="1:11" ht="17.100000000000001" customHeight="1">
      <c r="A30" s="1987"/>
      <c r="B30" s="535" t="s">
        <v>383</v>
      </c>
      <c r="C30" s="1221" t="s">
        <v>1099</v>
      </c>
      <c r="D30" s="696" t="s">
        <v>1284</v>
      </c>
      <c r="E30" s="696" t="s">
        <v>1285</v>
      </c>
      <c r="F30" s="696" t="s">
        <v>1286</v>
      </c>
      <c r="G30" s="696" t="s">
        <v>1287</v>
      </c>
      <c r="H30" s="696" t="s">
        <v>1288</v>
      </c>
      <c r="I30" s="373">
        <v>-56511</v>
      </c>
      <c r="J30" s="1318">
        <v>-63925</v>
      </c>
      <c r="K30" s="1222" t="s">
        <v>909</v>
      </c>
    </row>
    <row r="31" spans="1:11" ht="17.100000000000001" customHeight="1">
      <c r="A31" s="1987"/>
      <c r="B31" s="535" t="s">
        <v>81</v>
      </c>
      <c r="C31" s="1017" t="s">
        <v>629</v>
      </c>
      <c r="D31" s="696">
        <v>-5514</v>
      </c>
      <c r="E31" s="696">
        <v>4044</v>
      </c>
      <c r="F31" s="696">
        <v>-3014</v>
      </c>
      <c r="G31" s="696">
        <v>-1978</v>
      </c>
      <c r="H31" s="696">
        <v>-3577</v>
      </c>
      <c r="I31" s="373">
        <v>4781</v>
      </c>
      <c r="J31" s="701">
        <v>10458</v>
      </c>
      <c r="K31" s="1016" t="s">
        <v>641</v>
      </c>
    </row>
    <row r="32" spans="1:11" ht="30.75" customHeight="1">
      <c r="A32" s="1987"/>
      <c r="B32" s="1067" t="s">
        <v>80</v>
      </c>
      <c r="C32" s="1017" t="s">
        <v>1990</v>
      </c>
      <c r="D32" s="696" t="s">
        <v>1289</v>
      </c>
      <c r="E32" s="696">
        <v>-7</v>
      </c>
      <c r="F32" s="696" t="s">
        <v>1290</v>
      </c>
      <c r="G32" s="696" t="s">
        <v>1291</v>
      </c>
      <c r="H32" s="696">
        <v>11</v>
      </c>
      <c r="I32" s="373">
        <v>3</v>
      </c>
      <c r="J32" s="701">
        <v>-11</v>
      </c>
      <c r="K32" s="1016" t="s">
        <v>1012</v>
      </c>
    </row>
    <row r="33" spans="1:11" ht="30.75" customHeight="1">
      <c r="A33" s="1987"/>
      <c r="B33" s="1067" t="s">
        <v>1013</v>
      </c>
      <c r="C33" s="1017" t="s">
        <v>1292</v>
      </c>
      <c r="D33" s="1315">
        <v>544</v>
      </c>
      <c r="E33" s="1315">
        <v>-6871</v>
      </c>
      <c r="F33" s="696" t="s">
        <v>1293</v>
      </c>
      <c r="G33" s="696">
        <v>-296</v>
      </c>
      <c r="H33" s="696">
        <v>-6784</v>
      </c>
      <c r="I33" s="373">
        <v>-319</v>
      </c>
      <c r="J33" s="1315">
        <v>-1188</v>
      </c>
      <c r="K33" s="1016" t="s">
        <v>1294</v>
      </c>
    </row>
    <row r="34" spans="1:11" ht="16.5" customHeight="1">
      <c r="A34" s="1987"/>
      <c r="B34" s="535" t="s">
        <v>1016</v>
      </c>
      <c r="C34" s="1274" t="s">
        <v>1295</v>
      </c>
      <c r="D34" s="696">
        <v>-37053</v>
      </c>
      <c r="E34" s="696">
        <v>-6527</v>
      </c>
      <c r="F34" s="696">
        <v>-45771</v>
      </c>
      <c r="G34" s="696">
        <v>-25159</v>
      </c>
      <c r="H34" s="696">
        <v>-67181</v>
      </c>
      <c r="I34" s="373">
        <v>-84602</v>
      </c>
      <c r="J34" s="701">
        <v>-206030</v>
      </c>
      <c r="K34" s="1016" t="s">
        <v>1170</v>
      </c>
    </row>
    <row r="35" spans="1:11" ht="17.100000000000001" customHeight="1">
      <c r="A35" s="1987"/>
      <c r="B35" s="701"/>
      <c r="C35" s="1223" t="s">
        <v>620</v>
      </c>
      <c r="D35" s="1319">
        <v>-49408</v>
      </c>
      <c r="E35" s="1242">
        <v>-1589</v>
      </c>
      <c r="F35" s="1242">
        <v>-30037</v>
      </c>
      <c r="G35" s="738">
        <v>-4714</v>
      </c>
      <c r="H35" s="738">
        <v>-21936</v>
      </c>
      <c r="I35" s="738">
        <v>-11434</v>
      </c>
      <c r="J35" s="1243">
        <v>-129386</v>
      </c>
      <c r="K35" s="1224" t="s">
        <v>635</v>
      </c>
    </row>
    <row r="36" spans="1:11" ht="15.75">
      <c r="B36" s="377"/>
      <c r="C36" s="377"/>
      <c r="D36" s="377"/>
      <c r="E36" s="377"/>
      <c r="F36" s="377"/>
      <c r="G36" s="377"/>
      <c r="H36" s="377"/>
      <c r="I36" s="377"/>
      <c r="J36" s="377"/>
      <c r="K36" s="326"/>
    </row>
    <row r="37" spans="1:11">
      <c r="B37" s="845"/>
      <c r="C37" s="845"/>
      <c r="D37" s="845"/>
      <c r="E37" s="845"/>
      <c r="F37" s="845"/>
      <c r="G37" s="845"/>
      <c r="H37" s="845"/>
      <c r="I37" s="845"/>
      <c r="J37" s="845"/>
      <c r="K37" s="1257"/>
    </row>
    <row r="38" spans="1:11">
      <c r="B38" s="845"/>
      <c r="C38" s="845"/>
      <c r="D38" s="845"/>
      <c r="E38" s="845"/>
      <c r="F38" s="845"/>
      <c r="G38" s="845"/>
      <c r="H38" s="845"/>
      <c r="I38" s="845"/>
      <c r="J38" s="845"/>
      <c r="K38" s="1257"/>
    </row>
    <row r="39" spans="1:11">
      <c r="B39" s="845"/>
      <c r="C39" s="845"/>
      <c r="D39" s="845"/>
      <c r="E39" s="845"/>
      <c r="F39" s="845"/>
      <c r="G39" s="845"/>
      <c r="H39" s="845"/>
      <c r="I39" s="845"/>
      <c r="J39" s="845"/>
      <c r="K39" s="1257"/>
    </row>
    <row r="40" spans="1:11">
      <c r="B40" s="845"/>
      <c r="C40" s="845"/>
      <c r="D40" s="845"/>
      <c r="E40" s="845"/>
      <c r="F40" s="845"/>
      <c r="G40" s="845"/>
      <c r="H40" s="845"/>
      <c r="I40" s="845"/>
      <c r="J40" s="845"/>
      <c r="K40" s="1257"/>
    </row>
    <row r="41" spans="1:11">
      <c r="B41" s="845"/>
      <c r="C41" s="845"/>
      <c r="D41" s="845"/>
      <c r="E41" s="845"/>
      <c r="F41" s="845"/>
      <c r="G41" s="845"/>
      <c r="H41" s="845"/>
      <c r="I41" s="845"/>
      <c r="J41" s="845"/>
    </row>
    <row r="42" spans="1:11">
      <c r="B42" s="845"/>
      <c r="C42" s="845"/>
      <c r="D42" s="845"/>
      <c r="E42" s="845"/>
      <c r="F42" s="845"/>
      <c r="G42" s="845"/>
      <c r="H42" s="845"/>
      <c r="I42" s="845"/>
      <c r="J42" s="845"/>
    </row>
    <row r="43" spans="1:11">
      <c r="B43" s="845"/>
      <c r="C43" s="845"/>
      <c r="D43" s="845"/>
      <c r="E43" s="845"/>
      <c r="F43" s="845"/>
      <c r="G43" s="845"/>
      <c r="H43" s="845"/>
      <c r="I43" s="845"/>
      <c r="J43" s="845"/>
    </row>
    <row r="44" spans="1:11">
      <c r="B44" s="845"/>
      <c r="C44" s="845"/>
      <c r="D44" s="845"/>
      <c r="E44" s="845"/>
      <c r="F44" s="845"/>
      <c r="G44" s="845"/>
      <c r="H44" s="845"/>
      <c r="I44" s="845"/>
      <c r="J44" s="845"/>
    </row>
    <row r="45" spans="1:11">
      <c r="B45" s="845"/>
      <c r="C45" s="845"/>
      <c r="D45" s="845"/>
      <c r="E45" s="845"/>
      <c r="F45" s="845"/>
      <c r="G45" s="845"/>
      <c r="H45" s="845"/>
      <c r="I45" s="845"/>
      <c r="J45" s="845"/>
    </row>
    <row r="46" spans="1:11">
      <c r="B46" s="845"/>
      <c r="C46" s="845"/>
      <c r="D46" s="845"/>
      <c r="E46" s="845"/>
      <c r="F46" s="845"/>
      <c r="G46" s="845"/>
      <c r="H46" s="845"/>
      <c r="I46" s="845"/>
      <c r="J46" s="845"/>
    </row>
    <row r="47" spans="1:11">
      <c r="B47" s="845"/>
      <c r="C47" s="845"/>
      <c r="D47" s="845"/>
      <c r="E47" s="845"/>
      <c r="F47" s="845"/>
      <c r="G47" s="845"/>
      <c r="H47" s="845"/>
      <c r="I47" s="845"/>
      <c r="J47" s="845"/>
    </row>
    <row r="48" spans="1:11">
      <c r="B48" s="845"/>
      <c r="C48" s="845"/>
      <c r="D48" s="845"/>
      <c r="E48" s="845"/>
      <c r="F48" s="845"/>
      <c r="G48" s="845"/>
      <c r="H48" s="845"/>
      <c r="I48" s="845"/>
      <c r="J48" s="845"/>
    </row>
    <row r="49" spans="2:10">
      <c r="B49" s="845"/>
      <c r="C49" s="845"/>
      <c r="D49" s="845"/>
      <c r="E49" s="845"/>
      <c r="F49" s="845"/>
      <c r="G49" s="845"/>
      <c r="H49" s="845"/>
      <c r="I49" s="845"/>
      <c r="J49" s="845"/>
    </row>
    <row r="50" spans="2:10">
      <c r="B50" s="845"/>
      <c r="C50" s="845"/>
      <c r="D50" s="845"/>
      <c r="E50" s="845"/>
      <c r="F50" s="845"/>
      <c r="G50" s="845"/>
      <c r="H50" s="845"/>
      <c r="I50" s="845"/>
      <c r="J50" s="845"/>
    </row>
    <row r="51" spans="2:10">
      <c r="B51" s="845"/>
      <c r="C51" s="845"/>
      <c r="D51" s="845"/>
      <c r="E51" s="845"/>
      <c r="F51" s="845"/>
      <c r="G51" s="845"/>
      <c r="H51" s="845"/>
      <c r="I51" s="845"/>
      <c r="J51" s="845"/>
    </row>
    <row r="52" spans="2:10">
      <c r="B52" s="845"/>
      <c r="C52" s="845"/>
      <c r="D52" s="845"/>
      <c r="E52" s="845"/>
      <c r="F52" s="845"/>
      <c r="G52" s="845"/>
      <c r="H52" s="845"/>
      <c r="I52" s="845"/>
      <c r="J52" s="845"/>
    </row>
    <row r="53" spans="2:10">
      <c r="B53" s="845"/>
      <c r="C53" s="845"/>
      <c r="D53" s="845"/>
      <c r="E53" s="845"/>
      <c r="F53" s="845"/>
      <c r="G53" s="845"/>
      <c r="H53" s="845"/>
      <c r="I53" s="845"/>
      <c r="J53" s="845"/>
    </row>
    <row r="54" spans="2:10">
      <c r="B54" s="845"/>
      <c r="C54" s="845"/>
      <c r="D54" s="845"/>
      <c r="E54" s="845"/>
      <c r="F54" s="845"/>
      <c r="G54" s="845"/>
      <c r="H54" s="845"/>
      <c r="I54" s="845"/>
      <c r="J54" s="845"/>
    </row>
    <row r="55" spans="2:10">
      <c r="B55" s="845"/>
      <c r="C55" s="845"/>
      <c r="D55" s="845"/>
      <c r="E55" s="845"/>
      <c r="F55" s="845"/>
      <c r="G55" s="845"/>
      <c r="H55" s="845"/>
      <c r="I55" s="845"/>
      <c r="J55" s="845"/>
    </row>
    <row r="56" spans="2:10">
      <c r="B56" s="845"/>
      <c r="C56" s="845"/>
      <c r="D56" s="845"/>
      <c r="E56" s="845"/>
      <c r="F56" s="845"/>
      <c r="G56" s="845"/>
      <c r="H56" s="845"/>
      <c r="I56" s="845"/>
      <c r="J56" s="845"/>
    </row>
    <row r="57" spans="2:10">
      <c r="B57" s="845"/>
      <c r="C57" s="845"/>
      <c r="D57" s="845"/>
      <c r="E57" s="845"/>
      <c r="F57" s="845"/>
      <c r="G57" s="845"/>
      <c r="H57" s="845"/>
      <c r="I57" s="845"/>
      <c r="J57" s="845"/>
    </row>
    <row r="58" spans="2:10">
      <c r="B58" s="845"/>
      <c r="C58" s="845"/>
      <c r="D58" s="845"/>
      <c r="E58" s="845"/>
      <c r="F58" s="845"/>
      <c r="G58" s="845"/>
      <c r="H58" s="845"/>
      <c r="I58" s="845"/>
      <c r="J58" s="845"/>
    </row>
    <row r="59" spans="2:10">
      <c r="B59" s="845"/>
      <c r="C59" s="845"/>
      <c r="D59" s="845"/>
      <c r="E59" s="845"/>
      <c r="F59" s="845"/>
      <c r="G59" s="845"/>
      <c r="H59" s="845"/>
      <c r="I59" s="845"/>
      <c r="J59" s="845"/>
    </row>
    <row r="60" spans="2:10">
      <c r="B60" s="845"/>
      <c r="C60" s="845"/>
      <c r="D60" s="845"/>
      <c r="E60" s="845"/>
      <c r="F60" s="845"/>
      <c r="G60" s="845"/>
      <c r="H60" s="845"/>
      <c r="I60" s="845"/>
      <c r="J60" s="845"/>
    </row>
    <row r="61" spans="2:10">
      <c r="B61" s="845"/>
      <c r="C61" s="845"/>
      <c r="D61" s="845"/>
      <c r="E61" s="845"/>
      <c r="F61" s="845"/>
      <c r="G61" s="845"/>
      <c r="H61" s="845"/>
      <c r="I61" s="845"/>
      <c r="J61" s="845"/>
    </row>
    <row r="62" spans="2:10">
      <c r="B62" s="845"/>
      <c r="C62" s="845"/>
      <c r="D62" s="845"/>
      <c r="E62" s="845"/>
      <c r="F62" s="845"/>
      <c r="G62" s="845"/>
      <c r="H62" s="845"/>
      <c r="I62" s="845"/>
      <c r="J62" s="845"/>
    </row>
    <row r="63" spans="2:10">
      <c r="B63" s="845"/>
      <c r="C63" s="845"/>
      <c r="D63" s="845"/>
      <c r="E63" s="845"/>
      <c r="F63" s="845"/>
      <c r="G63" s="845"/>
      <c r="H63" s="845"/>
      <c r="I63" s="845"/>
      <c r="J63" s="845"/>
    </row>
  </sheetData>
  <mergeCells count="7">
    <mergeCell ref="A1:A35"/>
    <mergeCell ref="B1:K1"/>
    <mergeCell ref="B3:K3"/>
    <mergeCell ref="B4:K4"/>
    <mergeCell ref="B17:K17"/>
    <mergeCell ref="B18:I18"/>
    <mergeCell ref="B19:I19"/>
  </mergeCells>
  <pageMargins left="0.39370078740157483" right="0.39370078740157483" top="0.59055118110236227" bottom="0.78740157480314965" header="0" footer="0"/>
  <pageSetup paperSize="9" scale="75"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
  <sheetViews>
    <sheetView zoomScaleNormal="100" workbookViewId="0">
      <selection activeCell="B1" sqref="B1:H1"/>
    </sheetView>
  </sheetViews>
  <sheetFormatPr defaultColWidth="0" defaultRowHeight="15"/>
  <cols>
    <col min="1" max="1" width="6.5" style="289" customWidth="1"/>
    <col min="2" max="2" width="9.875" style="289" customWidth="1"/>
    <col min="3" max="3" width="41" style="289" customWidth="1"/>
    <col min="4" max="4" width="21" style="289" customWidth="1"/>
    <col min="5" max="5" width="24.625" style="289" customWidth="1"/>
    <col min="6" max="6" width="17.25" style="289" customWidth="1"/>
    <col min="7" max="7" width="12.875" style="289" customWidth="1"/>
    <col min="8" max="8" width="41" style="289" customWidth="1"/>
    <col min="9" max="9" width="4.25" style="289" customWidth="1"/>
    <col min="10" max="10" width="42.5" style="289" customWidth="1"/>
    <col min="11" max="1652" width="4.25" style="289" customWidth="1"/>
    <col min="1653" max="16384" width="0" style="289" hidden="1"/>
  </cols>
  <sheetData>
    <row r="1" spans="1:9" ht="19.7" customHeight="1">
      <c r="A1" s="1987">
        <v>199</v>
      </c>
      <c r="B1" s="2115" t="s">
        <v>1296</v>
      </c>
      <c r="C1" s="2115"/>
      <c r="D1" s="2115"/>
      <c r="E1" s="2115"/>
      <c r="F1" s="2115"/>
      <c r="G1" s="2115"/>
      <c r="H1" s="2115"/>
      <c r="I1" s="845"/>
    </row>
    <row r="2" spans="1:9" ht="11.25" customHeight="1">
      <c r="A2" s="1987"/>
      <c r="B2" s="2109"/>
      <c r="C2" s="2109"/>
      <c r="D2" s="2109"/>
      <c r="E2" s="1197"/>
      <c r="F2" s="1197"/>
      <c r="G2" s="2110"/>
      <c r="H2" s="2110"/>
      <c r="I2" s="845"/>
    </row>
    <row r="3" spans="1:9" ht="19.7" customHeight="1">
      <c r="A3" s="1987"/>
      <c r="B3" s="2111" t="s">
        <v>1297</v>
      </c>
      <c r="C3" s="2111"/>
      <c r="D3" s="2111"/>
      <c r="E3" s="2111"/>
      <c r="F3" s="2111"/>
      <c r="G3" s="2111"/>
      <c r="H3" s="2111"/>
      <c r="I3" s="845"/>
    </row>
    <row r="4" spans="1:9" ht="19.7" customHeight="1">
      <c r="A4" s="1987"/>
      <c r="B4" s="2090" t="s">
        <v>1173</v>
      </c>
      <c r="C4" s="2090"/>
      <c r="D4" s="2090"/>
      <c r="E4" s="2090"/>
      <c r="F4" s="2090"/>
      <c r="G4" s="2090"/>
      <c r="H4" s="2090"/>
      <c r="I4" s="845"/>
    </row>
    <row r="5" spans="1:9" ht="19.7" customHeight="1">
      <c r="A5" s="1987"/>
      <c r="B5" s="1198"/>
      <c r="C5" s="1198"/>
      <c r="D5" s="1199"/>
      <c r="E5" s="1199"/>
      <c r="F5" s="1199"/>
      <c r="G5" s="1313"/>
      <c r="H5" s="1008" t="s">
        <v>361</v>
      </c>
      <c r="I5" s="845"/>
    </row>
    <row r="6" spans="1:9" ht="33.950000000000003" customHeight="1">
      <c r="A6" s="1987"/>
      <c r="B6" s="1258"/>
      <c r="C6" s="372" t="s">
        <v>1096</v>
      </c>
      <c r="D6" s="1290" t="s">
        <v>1298</v>
      </c>
      <c r="E6" s="1290" t="s">
        <v>1299</v>
      </c>
      <c r="F6" s="1290" t="s">
        <v>1300</v>
      </c>
      <c r="G6" s="1290" t="s">
        <v>620</v>
      </c>
      <c r="H6" s="1010" t="s">
        <v>1097</v>
      </c>
      <c r="I6" s="845"/>
    </row>
    <row r="7" spans="1:9" ht="33.950000000000003" customHeight="1">
      <c r="A7" s="1987"/>
      <c r="B7" s="1259"/>
      <c r="C7" s="1260"/>
      <c r="D7" s="666" t="s">
        <v>1301</v>
      </c>
      <c r="E7" s="1291" t="s">
        <v>1302</v>
      </c>
      <c r="F7" s="1291" t="s">
        <v>1303</v>
      </c>
      <c r="G7" s="1291" t="s">
        <v>1304</v>
      </c>
      <c r="H7" s="1011"/>
      <c r="I7" s="845"/>
    </row>
    <row r="8" spans="1:9" ht="19.7" customHeight="1">
      <c r="A8" s="1987"/>
      <c r="B8" s="1262"/>
      <c r="C8" s="668"/>
      <c r="D8" s="1263" t="s">
        <v>1305</v>
      </c>
      <c r="E8" s="522" t="s">
        <v>1306</v>
      </c>
      <c r="F8" s="522" t="s">
        <v>1307</v>
      </c>
      <c r="G8" s="522" t="s">
        <v>325</v>
      </c>
      <c r="H8" s="671"/>
      <c r="I8" s="845"/>
    </row>
    <row r="9" spans="1:9" ht="6.75" customHeight="1">
      <c r="A9" s="1987"/>
      <c r="B9" s="709"/>
      <c r="C9" s="709"/>
      <c r="D9" s="1203"/>
      <c r="E9" s="1204"/>
      <c r="F9" s="1204"/>
      <c r="G9" s="1204"/>
      <c r="H9" s="709"/>
      <c r="I9" s="845"/>
    </row>
    <row r="10" spans="1:9" ht="15.6" customHeight="1">
      <c r="A10" s="1987"/>
      <c r="B10" s="701"/>
      <c r="C10" s="1218" t="s">
        <v>886</v>
      </c>
      <c r="D10" s="701"/>
      <c r="E10" s="701"/>
      <c r="F10" s="701"/>
      <c r="G10" s="533"/>
      <c r="H10" s="1220" t="s">
        <v>887</v>
      </c>
      <c r="I10" s="845"/>
    </row>
    <row r="11" spans="1:9" ht="15.6" customHeight="1">
      <c r="A11" s="1987"/>
      <c r="B11" s="701" t="s">
        <v>5</v>
      </c>
      <c r="C11" s="1221" t="s">
        <v>890</v>
      </c>
      <c r="D11" s="701">
        <v>430794</v>
      </c>
      <c r="E11" s="701">
        <v>319035</v>
      </c>
      <c r="F11" s="701">
        <v>15439</v>
      </c>
      <c r="G11" s="701">
        <v>765268</v>
      </c>
      <c r="H11" s="1100" t="s">
        <v>891</v>
      </c>
      <c r="I11" s="845"/>
    </row>
    <row r="12" spans="1:9" ht="15.6" customHeight="1">
      <c r="A12" s="1987"/>
      <c r="B12" s="701"/>
      <c r="C12" s="1223" t="s">
        <v>620</v>
      </c>
      <c r="D12" s="739">
        <v>430794</v>
      </c>
      <c r="E12" s="739">
        <v>319035</v>
      </c>
      <c r="F12" s="739">
        <v>15439</v>
      </c>
      <c r="G12" s="739">
        <v>765268</v>
      </c>
      <c r="H12" s="1224" t="s">
        <v>635</v>
      </c>
      <c r="I12" s="845"/>
    </row>
    <row r="13" spans="1:9" ht="15.6" customHeight="1">
      <c r="A13" s="1987"/>
      <c r="B13" s="701"/>
      <c r="C13" s="1223" t="s">
        <v>888</v>
      </c>
      <c r="D13" s="701"/>
      <c r="E13" s="701"/>
      <c r="F13" s="701"/>
      <c r="G13" s="701"/>
      <c r="H13" s="1224" t="s">
        <v>889</v>
      </c>
      <c r="I13" s="845"/>
    </row>
    <row r="14" spans="1:9" ht="15.6" customHeight="1">
      <c r="A14" s="1987"/>
      <c r="B14" s="701" t="s">
        <v>382</v>
      </c>
      <c r="C14" s="1221" t="s">
        <v>364</v>
      </c>
      <c r="D14" s="701">
        <v>140024</v>
      </c>
      <c r="E14" s="533">
        <v>92936</v>
      </c>
      <c r="F14" s="533">
        <v>3769</v>
      </c>
      <c r="G14" s="701">
        <v>236729</v>
      </c>
      <c r="H14" s="1100" t="s">
        <v>636</v>
      </c>
      <c r="I14" s="845"/>
    </row>
    <row r="15" spans="1:9" ht="15.6" customHeight="1">
      <c r="A15" s="1987"/>
      <c r="B15" s="701" t="s">
        <v>54</v>
      </c>
      <c r="C15" s="1221" t="s">
        <v>1098</v>
      </c>
      <c r="D15" s="701">
        <v>290770</v>
      </c>
      <c r="E15" s="701">
        <v>226099</v>
      </c>
      <c r="F15" s="701">
        <v>11670</v>
      </c>
      <c r="G15" s="701">
        <v>528539</v>
      </c>
      <c r="H15" s="1222" t="s">
        <v>808</v>
      </c>
      <c r="I15" s="845"/>
    </row>
    <row r="16" spans="1:9" ht="15.6" customHeight="1">
      <c r="A16" s="1987"/>
      <c r="B16" s="701"/>
      <c r="C16" s="1223" t="s">
        <v>620</v>
      </c>
      <c r="D16" s="739">
        <v>430794</v>
      </c>
      <c r="E16" s="739">
        <v>319035</v>
      </c>
      <c r="F16" s="739">
        <v>15439</v>
      </c>
      <c r="G16" s="739">
        <v>765268</v>
      </c>
      <c r="H16" s="1224" t="s">
        <v>635</v>
      </c>
      <c r="I16" s="845"/>
    </row>
    <row r="17" spans="1:9" ht="15.6" customHeight="1">
      <c r="A17" s="1987"/>
      <c r="B17" s="701" t="s">
        <v>383</v>
      </c>
      <c r="C17" s="1230" t="s">
        <v>1099</v>
      </c>
      <c r="D17" s="696">
        <v>44291</v>
      </c>
      <c r="E17" s="696">
        <v>19422</v>
      </c>
      <c r="F17" s="696">
        <v>212</v>
      </c>
      <c r="G17" s="696">
        <v>63925</v>
      </c>
      <c r="H17" s="1102" t="s">
        <v>909</v>
      </c>
      <c r="I17" s="845"/>
    </row>
    <row r="18" spans="1:9" ht="15.6" customHeight="1">
      <c r="A18" s="1987"/>
      <c r="B18" s="701" t="s">
        <v>1100</v>
      </c>
      <c r="C18" s="1221" t="s">
        <v>1101</v>
      </c>
      <c r="D18" s="533">
        <v>246479</v>
      </c>
      <c r="E18" s="533">
        <v>206677</v>
      </c>
      <c r="F18" s="533">
        <v>11458</v>
      </c>
      <c r="G18" s="533">
        <v>464614</v>
      </c>
      <c r="H18" s="1222" t="s">
        <v>1102</v>
      </c>
      <c r="I18" s="845"/>
    </row>
    <row r="19" spans="1:9" ht="11.25" customHeight="1">
      <c r="A19" s="1987"/>
      <c r="B19" s="845"/>
      <c r="C19" s="1216"/>
      <c r="D19" s="1284"/>
      <c r="E19" s="845"/>
      <c r="F19" s="845"/>
      <c r="G19" s="1216"/>
      <c r="H19" s="845"/>
      <c r="I19" s="845"/>
    </row>
    <row r="20" spans="1:9" ht="19.7" customHeight="1">
      <c r="A20" s="1987"/>
      <c r="B20" s="2089" t="s">
        <v>1308</v>
      </c>
      <c r="C20" s="2089"/>
      <c r="D20" s="2089"/>
      <c r="E20" s="2089"/>
      <c r="F20" s="2089"/>
      <c r="G20" s="2089"/>
      <c r="H20" s="2089"/>
      <c r="I20" s="845"/>
    </row>
    <row r="21" spans="1:9" ht="19.7" customHeight="1">
      <c r="A21" s="1987"/>
      <c r="B21" s="2090" t="s">
        <v>1309</v>
      </c>
      <c r="C21" s="2090"/>
      <c r="D21" s="2090"/>
      <c r="E21" s="2090"/>
      <c r="F21" s="2090"/>
      <c r="G21" s="2090"/>
      <c r="H21" s="2090"/>
      <c r="I21" s="845"/>
    </row>
    <row r="22" spans="1:9" ht="19.7" customHeight="1">
      <c r="A22" s="1987"/>
      <c r="B22" s="1198"/>
      <c r="C22" s="1198"/>
      <c r="D22" s="1199"/>
      <c r="E22" s="1199"/>
      <c r="F22" s="1199"/>
      <c r="G22" s="1313"/>
      <c r="H22" s="1008" t="s">
        <v>361</v>
      </c>
      <c r="I22" s="845"/>
    </row>
    <row r="23" spans="1:9" ht="33.950000000000003" customHeight="1">
      <c r="A23" s="1987"/>
      <c r="B23" s="1258"/>
      <c r="C23" s="372" t="s">
        <v>1096</v>
      </c>
      <c r="D23" s="1290" t="s">
        <v>1298</v>
      </c>
      <c r="E23" s="1290" t="s">
        <v>1299</v>
      </c>
      <c r="F23" s="1290" t="s">
        <v>1300</v>
      </c>
      <c r="G23" s="1290" t="s">
        <v>620</v>
      </c>
      <c r="H23" s="1010" t="s">
        <v>1097</v>
      </c>
      <c r="I23" s="845"/>
    </row>
    <row r="24" spans="1:9" ht="33.950000000000003" customHeight="1">
      <c r="A24" s="1987"/>
      <c r="B24" s="1259"/>
      <c r="C24" s="1260"/>
      <c r="D24" s="666" t="s">
        <v>1301</v>
      </c>
      <c r="E24" s="1291" t="s">
        <v>1302</v>
      </c>
      <c r="F24" s="1291" t="s">
        <v>1310</v>
      </c>
      <c r="G24" s="1291" t="s">
        <v>1304</v>
      </c>
      <c r="H24" s="1011"/>
      <c r="I24" s="845"/>
    </row>
    <row r="25" spans="1:9" ht="19.7" customHeight="1">
      <c r="A25" s="1987"/>
      <c r="B25" s="1262"/>
      <c r="C25" s="668"/>
      <c r="D25" s="1263" t="s">
        <v>1305</v>
      </c>
      <c r="E25" s="522" t="s">
        <v>1306</v>
      </c>
      <c r="F25" s="522" t="s">
        <v>1307</v>
      </c>
      <c r="G25" s="522" t="s">
        <v>325</v>
      </c>
      <c r="H25" s="671"/>
      <c r="I25" s="845"/>
    </row>
    <row r="26" spans="1:9" ht="7.5" customHeight="1">
      <c r="A26" s="1987"/>
      <c r="B26" s="709"/>
      <c r="C26" s="709"/>
      <c r="D26" s="1203"/>
      <c r="E26" s="1204"/>
      <c r="F26" s="1204"/>
      <c r="G26" s="1204"/>
      <c r="H26" s="709"/>
      <c r="I26" s="845"/>
    </row>
    <row r="27" spans="1:9" ht="15.6" customHeight="1">
      <c r="A27" s="1987"/>
      <c r="B27" s="1067"/>
      <c r="C27" s="1218" t="s">
        <v>886</v>
      </c>
      <c r="D27" s="533"/>
      <c r="E27" s="701"/>
      <c r="F27" s="533"/>
      <c r="G27" s="533"/>
      <c r="H27" s="1220" t="s">
        <v>887</v>
      </c>
      <c r="I27" s="845"/>
    </row>
    <row r="28" spans="1:9" ht="15.6" customHeight="1">
      <c r="A28" s="1987"/>
      <c r="B28" s="1067" t="s">
        <v>54</v>
      </c>
      <c r="C28" s="1230" t="s">
        <v>1098</v>
      </c>
      <c r="D28" s="701">
        <v>290770</v>
      </c>
      <c r="E28" s="701">
        <v>226099</v>
      </c>
      <c r="F28" s="701">
        <v>11670</v>
      </c>
      <c r="G28" s="701">
        <v>528539</v>
      </c>
      <c r="H28" s="1222" t="s">
        <v>808</v>
      </c>
      <c r="I28" s="845"/>
    </row>
    <row r="29" spans="1:9" ht="15.6" customHeight="1">
      <c r="A29" s="1987"/>
      <c r="B29" s="1067"/>
      <c r="C29" s="1225" t="s">
        <v>620</v>
      </c>
      <c r="D29" s="739">
        <v>290770</v>
      </c>
      <c r="E29" s="739">
        <v>226099</v>
      </c>
      <c r="F29" s="739">
        <v>11670</v>
      </c>
      <c r="G29" s="739">
        <v>528539</v>
      </c>
      <c r="H29" s="1224" t="s">
        <v>635</v>
      </c>
      <c r="I29" s="845"/>
    </row>
    <row r="30" spans="1:9" ht="15.6" customHeight="1">
      <c r="A30" s="1987"/>
      <c r="B30" s="1067"/>
      <c r="C30" s="1225" t="s">
        <v>888</v>
      </c>
      <c r="D30" s="701"/>
      <c r="E30" s="701"/>
      <c r="F30" s="701"/>
      <c r="G30" s="701"/>
      <c r="H30" s="1224" t="s">
        <v>889</v>
      </c>
      <c r="I30" s="845"/>
    </row>
    <row r="31" spans="1:9" ht="15.6" customHeight="1">
      <c r="A31" s="1987"/>
      <c r="B31" s="1067" t="s">
        <v>53</v>
      </c>
      <c r="C31" s="1230" t="s">
        <v>366</v>
      </c>
      <c r="D31" s="685">
        <v>246396</v>
      </c>
      <c r="E31" s="685">
        <v>206616</v>
      </c>
      <c r="F31" s="685">
        <v>11455</v>
      </c>
      <c r="G31" s="685">
        <v>464467</v>
      </c>
      <c r="H31" s="1016" t="s">
        <v>799</v>
      </c>
      <c r="I31" s="845"/>
    </row>
    <row r="32" spans="1:9" ht="15.6" customHeight="1">
      <c r="A32" s="1987"/>
      <c r="B32" s="1067"/>
      <c r="C32" s="1265" t="s">
        <v>893</v>
      </c>
      <c r="D32" s="685"/>
      <c r="E32" s="685"/>
      <c r="F32" s="685"/>
      <c r="G32" s="685"/>
      <c r="H32" s="1228" t="s">
        <v>894</v>
      </c>
      <c r="I32" s="845"/>
    </row>
    <row r="33" spans="1:9" ht="15.6" customHeight="1">
      <c r="A33" s="1987"/>
      <c r="B33" s="1067" t="s">
        <v>917</v>
      </c>
      <c r="C33" s="1265" t="s">
        <v>918</v>
      </c>
      <c r="D33" s="685">
        <v>205316</v>
      </c>
      <c r="E33" s="685">
        <v>167974</v>
      </c>
      <c r="F33" s="685">
        <v>9352</v>
      </c>
      <c r="G33" s="685">
        <v>382642</v>
      </c>
      <c r="H33" s="1228" t="s">
        <v>919</v>
      </c>
      <c r="I33" s="845"/>
    </row>
    <row r="34" spans="1:9" ht="31.35" customHeight="1">
      <c r="A34" s="1987"/>
      <c r="B34" s="1067" t="s">
        <v>920</v>
      </c>
      <c r="C34" s="1265" t="s">
        <v>1311</v>
      </c>
      <c r="D34" s="685">
        <v>39299</v>
      </c>
      <c r="E34" s="685">
        <v>37185</v>
      </c>
      <c r="F34" s="685">
        <v>2022</v>
      </c>
      <c r="G34" s="685">
        <v>78506</v>
      </c>
      <c r="H34" s="1310" t="s">
        <v>922</v>
      </c>
      <c r="I34" s="845"/>
    </row>
    <row r="35" spans="1:9" ht="31.35" customHeight="1">
      <c r="A35" s="1987"/>
      <c r="B35" s="1067" t="s">
        <v>923</v>
      </c>
      <c r="C35" s="1265" t="s">
        <v>1312</v>
      </c>
      <c r="D35" s="685">
        <v>1781</v>
      </c>
      <c r="E35" s="685">
        <v>1457</v>
      </c>
      <c r="F35" s="685">
        <v>81</v>
      </c>
      <c r="G35" s="685">
        <v>3319</v>
      </c>
      <c r="H35" s="1228" t="s">
        <v>925</v>
      </c>
      <c r="I35" s="845"/>
    </row>
    <row r="36" spans="1:9" ht="15.6" customHeight="1">
      <c r="A36" s="1987"/>
      <c r="B36" s="1067" t="s">
        <v>52</v>
      </c>
      <c r="C36" s="1230" t="s">
        <v>367</v>
      </c>
      <c r="D36" s="701">
        <v>83</v>
      </c>
      <c r="E36" s="701">
        <v>61</v>
      </c>
      <c r="F36" s="701">
        <v>3</v>
      </c>
      <c r="G36" s="701">
        <v>147</v>
      </c>
      <c r="H36" s="1016" t="s">
        <v>1107</v>
      </c>
      <c r="I36" s="845"/>
    </row>
    <row r="37" spans="1:9" ht="15.6" customHeight="1">
      <c r="A37" s="1987"/>
      <c r="B37" s="1045" t="s">
        <v>50</v>
      </c>
      <c r="C37" s="1230" t="s">
        <v>369</v>
      </c>
      <c r="D37" s="701">
        <v>44291</v>
      </c>
      <c r="E37" s="701">
        <v>19422</v>
      </c>
      <c r="F37" s="701">
        <v>212</v>
      </c>
      <c r="G37" s="701">
        <v>63925</v>
      </c>
      <c r="H37" s="1016" t="s">
        <v>379</v>
      </c>
      <c r="I37" s="845"/>
    </row>
    <row r="38" spans="1:9" ht="15.6" customHeight="1">
      <c r="A38" s="1987"/>
      <c r="B38" s="1067"/>
      <c r="C38" s="1225" t="s">
        <v>620</v>
      </c>
      <c r="D38" s="739">
        <v>290770</v>
      </c>
      <c r="E38" s="739">
        <v>226099</v>
      </c>
      <c r="F38" s="739">
        <v>11670</v>
      </c>
      <c r="G38" s="739">
        <v>528539</v>
      </c>
      <c r="H38" s="1224" t="s">
        <v>635</v>
      </c>
      <c r="I38" s="845"/>
    </row>
    <row r="39" spans="1:9" ht="15.6" customHeight="1">
      <c r="A39" s="1987"/>
      <c r="B39" s="1045" t="s">
        <v>384</v>
      </c>
      <c r="C39" s="1230" t="s">
        <v>371</v>
      </c>
      <c r="D39" s="1231">
        <v>0</v>
      </c>
      <c r="E39" s="1266">
        <v>0</v>
      </c>
      <c r="F39" s="363">
        <v>0</v>
      </c>
      <c r="G39" s="1264">
        <v>0</v>
      </c>
      <c r="H39" s="1222" t="s">
        <v>1109</v>
      </c>
      <c r="I39" s="845"/>
    </row>
    <row r="40" spans="1:9" ht="15.75">
      <c r="B40" s="377"/>
      <c r="C40" s="378"/>
      <c r="D40" s="377"/>
      <c r="E40" s="377"/>
      <c r="F40" s="377"/>
      <c r="G40" s="377"/>
      <c r="H40" s="377"/>
      <c r="I40" s="845"/>
    </row>
    <row r="41" spans="1:9" ht="15.75">
      <c r="B41" s="377"/>
      <c r="C41" s="377"/>
      <c r="D41" s="377"/>
      <c r="E41" s="377"/>
      <c r="F41" s="377"/>
      <c r="G41" s="377"/>
      <c r="H41" s="377"/>
      <c r="I41" s="845"/>
    </row>
    <row r="42" spans="1:9" ht="15.75">
      <c r="B42" s="377"/>
      <c r="C42" s="377"/>
      <c r="D42" s="377"/>
      <c r="E42" s="377"/>
      <c r="F42" s="377"/>
      <c r="G42" s="377"/>
      <c r="H42" s="377"/>
      <c r="I42" s="845"/>
    </row>
    <row r="43" spans="1:9" ht="15.75">
      <c r="B43" s="377"/>
      <c r="C43" s="377"/>
      <c r="D43" s="377"/>
      <c r="E43" s="377"/>
      <c r="F43" s="377"/>
      <c r="G43" s="377"/>
      <c r="H43" s="377"/>
      <c r="I43" s="845"/>
    </row>
    <row r="44" spans="1:9" ht="15.75">
      <c r="B44" s="377"/>
      <c r="C44" s="377"/>
      <c r="D44" s="377"/>
      <c r="E44" s="377"/>
      <c r="F44" s="377"/>
      <c r="G44" s="377"/>
      <c r="H44" s="377"/>
      <c r="I44" s="845"/>
    </row>
    <row r="45" spans="1:9">
      <c r="B45" s="845"/>
      <c r="C45" s="845"/>
      <c r="D45" s="845"/>
      <c r="E45" s="845"/>
      <c r="F45" s="845"/>
      <c r="G45" s="845"/>
      <c r="H45" s="845"/>
      <c r="I45" s="845"/>
    </row>
    <row r="46" spans="1:9">
      <c r="B46" s="845"/>
      <c r="C46" s="845"/>
      <c r="D46" s="845"/>
      <c r="E46" s="845"/>
      <c r="F46" s="845"/>
      <c r="G46" s="845"/>
      <c r="H46" s="845"/>
      <c r="I46" s="845"/>
    </row>
    <row r="47" spans="1:9">
      <c r="B47" s="845"/>
      <c r="C47" s="845"/>
      <c r="D47" s="845"/>
      <c r="E47" s="845"/>
      <c r="F47" s="845"/>
      <c r="G47" s="845"/>
      <c r="H47" s="845"/>
      <c r="I47" s="845"/>
    </row>
    <row r="48" spans="1:9">
      <c r="B48" s="845"/>
      <c r="C48" s="845"/>
      <c r="D48" s="845"/>
      <c r="E48" s="845"/>
      <c r="F48" s="845"/>
      <c r="G48" s="845"/>
      <c r="H48" s="845"/>
      <c r="I48" s="845"/>
    </row>
    <row r="49" spans="2:9">
      <c r="B49" s="845"/>
      <c r="C49" s="845"/>
      <c r="D49" s="845"/>
      <c r="E49" s="845"/>
      <c r="F49" s="845"/>
      <c r="G49" s="845"/>
      <c r="H49" s="845"/>
      <c r="I49" s="845"/>
    </row>
    <row r="50" spans="2:9">
      <c r="B50" s="845"/>
      <c r="C50" s="845"/>
      <c r="D50" s="845"/>
      <c r="E50" s="845"/>
      <c r="F50" s="845"/>
      <c r="G50" s="845"/>
      <c r="H50" s="845"/>
      <c r="I50" s="845"/>
    </row>
    <row r="51" spans="2:9">
      <c r="B51" s="845"/>
      <c r="C51" s="845"/>
      <c r="D51" s="845"/>
      <c r="E51" s="845"/>
      <c r="F51" s="845"/>
      <c r="G51" s="845"/>
      <c r="H51" s="845"/>
      <c r="I51" s="845"/>
    </row>
    <row r="52" spans="2:9">
      <c r="B52" s="845"/>
      <c r="C52" s="845"/>
      <c r="D52" s="845"/>
      <c r="E52" s="845"/>
      <c r="F52" s="845"/>
      <c r="G52" s="845"/>
      <c r="H52" s="845"/>
      <c r="I52" s="845"/>
    </row>
    <row r="53" spans="2:9">
      <c r="B53" s="845"/>
      <c r="C53" s="845"/>
      <c r="D53" s="845"/>
      <c r="E53" s="845"/>
      <c r="F53" s="845"/>
      <c r="G53" s="845"/>
      <c r="H53" s="845"/>
      <c r="I53" s="845"/>
    </row>
    <row r="54" spans="2:9">
      <c r="B54" s="845"/>
      <c r="C54" s="845"/>
      <c r="D54" s="845"/>
      <c r="E54" s="845"/>
      <c r="F54" s="845"/>
      <c r="G54" s="845"/>
      <c r="H54" s="845"/>
      <c r="I54" s="845"/>
    </row>
    <row r="55" spans="2:9">
      <c r="B55" s="845"/>
      <c r="C55" s="845"/>
      <c r="D55" s="845"/>
      <c r="E55" s="845"/>
      <c r="F55" s="845"/>
      <c r="G55" s="845"/>
      <c r="H55" s="845"/>
      <c r="I55" s="845"/>
    </row>
    <row r="56" spans="2:9">
      <c r="B56" s="845"/>
      <c r="C56" s="845"/>
      <c r="D56" s="845"/>
      <c r="E56" s="845"/>
      <c r="F56" s="845"/>
      <c r="G56" s="845"/>
      <c r="H56" s="845"/>
      <c r="I56" s="845"/>
    </row>
    <row r="57" spans="2:9">
      <c r="B57" s="845"/>
      <c r="C57" s="845"/>
      <c r="D57" s="845"/>
      <c r="E57" s="845"/>
      <c r="F57" s="845"/>
      <c r="G57" s="845"/>
      <c r="H57" s="845"/>
      <c r="I57" s="845"/>
    </row>
    <row r="58" spans="2:9">
      <c r="B58" s="845"/>
      <c r="C58" s="845"/>
      <c r="D58" s="845"/>
      <c r="E58" s="845"/>
      <c r="F58" s="845"/>
      <c r="G58" s="845"/>
      <c r="H58" s="845"/>
      <c r="I58" s="845"/>
    </row>
    <row r="59" spans="2:9">
      <c r="B59" s="845"/>
      <c r="C59" s="845"/>
      <c r="D59" s="845"/>
      <c r="E59" s="845"/>
      <c r="F59" s="845"/>
      <c r="G59" s="845"/>
      <c r="H59" s="845"/>
      <c r="I59" s="845"/>
    </row>
    <row r="60" spans="2:9">
      <c r="B60" s="845"/>
      <c r="C60" s="845"/>
      <c r="D60" s="845"/>
      <c r="E60" s="845"/>
      <c r="F60" s="845"/>
      <c r="G60" s="845"/>
      <c r="H60" s="845"/>
      <c r="I60" s="845"/>
    </row>
    <row r="61" spans="2:9">
      <c r="B61" s="845"/>
      <c r="C61" s="845"/>
      <c r="D61" s="845"/>
      <c r="E61" s="845"/>
      <c r="F61" s="845"/>
      <c r="G61" s="845"/>
      <c r="H61" s="845"/>
      <c r="I61" s="845"/>
    </row>
    <row r="62" spans="2:9">
      <c r="B62" s="845"/>
      <c r="C62" s="845"/>
      <c r="D62" s="845"/>
      <c r="E62" s="845"/>
      <c r="F62" s="845"/>
      <c r="G62" s="845"/>
      <c r="H62" s="845"/>
      <c r="I62" s="845"/>
    </row>
    <row r="63" spans="2:9">
      <c r="B63" s="845"/>
      <c r="C63" s="845"/>
      <c r="D63" s="845"/>
      <c r="E63" s="845"/>
      <c r="F63" s="845"/>
      <c r="G63" s="845"/>
      <c r="H63" s="845"/>
      <c r="I63" s="845"/>
    </row>
  </sheetData>
  <mergeCells count="8">
    <mergeCell ref="A1:A39"/>
    <mergeCell ref="B1:H1"/>
    <mergeCell ref="B2:D2"/>
    <mergeCell ref="G2:H2"/>
    <mergeCell ref="B3:H3"/>
    <mergeCell ref="B4:H4"/>
    <mergeCell ref="B20:H20"/>
    <mergeCell ref="B21:H21"/>
  </mergeCells>
  <pageMargins left="0.39370078740157483" right="0.39370078740157483" top="0.39370078740157483" bottom="0.59055118110236227" header="0" footer="0"/>
  <pageSetup paperSize="9" scale="75"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
  <sheetViews>
    <sheetView zoomScaleNormal="100" workbookViewId="0">
      <selection activeCell="B1" sqref="B1:H1"/>
    </sheetView>
  </sheetViews>
  <sheetFormatPr defaultColWidth="0" defaultRowHeight="15"/>
  <cols>
    <col min="1" max="1" width="6.5" style="289" customWidth="1"/>
    <col min="2" max="2" width="9.875" style="289" customWidth="1"/>
    <col min="3" max="3" width="41" style="289" customWidth="1"/>
    <col min="4" max="4" width="21" style="289" customWidth="1"/>
    <col min="5" max="5" width="24.625" style="289" customWidth="1"/>
    <col min="6" max="6" width="17.25" style="289" customWidth="1"/>
    <col min="7" max="7" width="12.875" style="289" customWidth="1"/>
    <col min="8" max="8" width="41" style="289" customWidth="1"/>
    <col min="9" max="9" width="8.75" style="289" customWidth="1"/>
    <col min="10" max="10" width="42.5" style="289" customWidth="1"/>
    <col min="11" max="5978" width="8.75" style="289" customWidth="1"/>
    <col min="5979" max="16384" width="0" style="289" hidden="1"/>
  </cols>
  <sheetData>
    <row r="1" spans="1:8" ht="19.7" customHeight="1">
      <c r="A1" s="1987">
        <v>200</v>
      </c>
      <c r="B1" s="2115" t="s">
        <v>1296</v>
      </c>
      <c r="C1" s="2115"/>
      <c r="D1" s="2115"/>
      <c r="E1" s="2115"/>
      <c r="F1" s="2115"/>
      <c r="G1" s="2115"/>
      <c r="H1" s="2115"/>
    </row>
    <row r="2" spans="1:8" ht="19.7" customHeight="1">
      <c r="A2" s="1987"/>
      <c r="B2" s="2114"/>
      <c r="C2" s="2114"/>
      <c r="D2" s="2114"/>
      <c r="E2" s="2114"/>
      <c r="F2" s="2114"/>
      <c r="G2" s="2114"/>
      <c r="H2" s="2114"/>
    </row>
    <row r="3" spans="1:8" ht="19.7" customHeight="1">
      <c r="A3" s="1987"/>
      <c r="B3" s="2021" t="s">
        <v>1313</v>
      </c>
      <c r="C3" s="2021"/>
      <c r="D3" s="2021"/>
      <c r="E3" s="2021"/>
      <c r="F3" s="2021"/>
      <c r="G3" s="2021"/>
      <c r="H3" s="2021"/>
    </row>
    <row r="4" spans="1:8" ht="19.7" customHeight="1">
      <c r="A4" s="1987"/>
      <c r="B4" s="2092" t="s">
        <v>1217</v>
      </c>
      <c r="C4" s="2092"/>
      <c r="D4" s="2092"/>
      <c r="E4" s="2092"/>
      <c r="F4" s="2092"/>
      <c r="G4" s="2092"/>
      <c r="H4" s="2092"/>
    </row>
    <row r="5" spans="1:8" ht="19.7" customHeight="1">
      <c r="A5" s="1987"/>
      <c r="B5" s="1198"/>
      <c r="C5" s="1198"/>
      <c r="D5" s="1199"/>
      <c r="E5" s="1199"/>
      <c r="F5" s="1199"/>
      <c r="G5" s="1313"/>
      <c r="H5" s="1008" t="s">
        <v>361</v>
      </c>
    </row>
    <row r="6" spans="1:8" ht="33.950000000000003" customHeight="1">
      <c r="A6" s="1987"/>
      <c r="B6" s="1258"/>
      <c r="C6" s="372" t="s">
        <v>1096</v>
      </c>
      <c r="D6" s="1290" t="s">
        <v>1298</v>
      </c>
      <c r="E6" s="1290" t="s">
        <v>1299</v>
      </c>
      <c r="F6" s="1290" t="s">
        <v>1300</v>
      </c>
      <c r="G6" s="1290" t="s">
        <v>620</v>
      </c>
      <c r="H6" s="1010" t="s">
        <v>1097</v>
      </c>
    </row>
    <row r="7" spans="1:8" ht="33.950000000000003" customHeight="1">
      <c r="A7" s="1987"/>
      <c r="B7" s="1259"/>
      <c r="C7" s="1260"/>
      <c r="D7" s="666" t="s">
        <v>1314</v>
      </c>
      <c r="E7" s="1291" t="s">
        <v>1302</v>
      </c>
      <c r="F7" s="1291" t="s">
        <v>1310</v>
      </c>
      <c r="G7" s="1291" t="s">
        <v>1304</v>
      </c>
      <c r="H7" s="1011"/>
    </row>
    <row r="8" spans="1:8" ht="19.7" customHeight="1">
      <c r="A8" s="1987"/>
      <c r="B8" s="1262"/>
      <c r="C8" s="668"/>
      <c r="D8" s="1263" t="s">
        <v>1305</v>
      </c>
      <c r="E8" s="522" t="s">
        <v>1306</v>
      </c>
      <c r="F8" s="522" t="s">
        <v>1307</v>
      </c>
      <c r="G8" s="522" t="s">
        <v>325</v>
      </c>
      <c r="H8" s="671"/>
    </row>
    <row r="9" spans="1:8" ht="6.95" customHeight="1">
      <c r="A9" s="1987"/>
      <c r="B9" s="1268"/>
      <c r="C9" s="1269"/>
      <c r="D9" s="701"/>
      <c r="E9" s="701"/>
      <c r="F9" s="701"/>
      <c r="G9" s="701"/>
      <c r="H9" s="1268"/>
    </row>
    <row r="10" spans="1:8" ht="27.6" customHeight="1">
      <c r="A10" s="1987"/>
      <c r="B10" s="701"/>
      <c r="C10" s="1218" t="s">
        <v>886</v>
      </c>
      <c r="D10" s="701"/>
      <c r="E10" s="701"/>
      <c r="F10" s="701"/>
      <c r="G10" s="701"/>
      <c r="H10" s="1220" t="s">
        <v>887</v>
      </c>
    </row>
    <row r="11" spans="1:8" ht="27.6" customHeight="1">
      <c r="A11" s="1987"/>
      <c r="B11" s="1088" t="s">
        <v>50</v>
      </c>
      <c r="C11" s="1017" t="s">
        <v>369</v>
      </c>
      <c r="D11" s="701">
        <v>44291</v>
      </c>
      <c r="E11" s="701">
        <v>19422</v>
      </c>
      <c r="F11" s="701">
        <v>212</v>
      </c>
      <c r="G11" s="701">
        <v>63925</v>
      </c>
      <c r="H11" s="1016" t="s">
        <v>379</v>
      </c>
    </row>
    <row r="12" spans="1:8" ht="27.6" customHeight="1">
      <c r="A12" s="1987"/>
      <c r="B12" s="701" t="s">
        <v>56</v>
      </c>
      <c r="C12" s="1017" t="s">
        <v>800</v>
      </c>
      <c r="D12" s="701">
        <v>574692</v>
      </c>
      <c r="E12" s="701">
        <v>62462</v>
      </c>
      <c r="F12" s="1320">
        <v>0</v>
      </c>
      <c r="G12" s="701">
        <v>637154</v>
      </c>
      <c r="H12" s="1016" t="s">
        <v>801</v>
      </c>
    </row>
    <row r="13" spans="1:8" ht="27.6" customHeight="1">
      <c r="A13" s="1987"/>
      <c r="B13" s="701"/>
      <c r="C13" s="1321" t="s">
        <v>893</v>
      </c>
      <c r="D13" s="701"/>
      <c r="E13" s="701"/>
      <c r="F13" s="1320"/>
      <c r="G13" s="701"/>
      <c r="H13" s="1228" t="s">
        <v>916</v>
      </c>
    </row>
    <row r="14" spans="1:8" ht="27.6" customHeight="1">
      <c r="A14" s="1987"/>
      <c r="B14" s="701" t="s">
        <v>449</v>
      </c>
      <c r="C14" s="1321" t="s">
        <v>1315</v>
      </c>
      <c r="D14" s="701">
        <v>571868</v>
      </c>
      <c r="E14" s="701">
        <v>34692</v>
      </c>
      <c r="F14" s="1320">
        <v>0</v>
      </c>
      <c r="G14" s="701">
        <v>606560</v>
      </c>
      <c r="H14" s="1228" t="s">
        <v>938</v>
      </c>
    </row>
    <row r="15" spans="1:8" ht="27.6" customHeight="1">
      <c r="A15" s="1987"/>
      <c r="B15" s="701" t="s">
        <v>52</v>
      </c>
      <c r="C15" s="1322" t="s">
        <v>67</v>
      </c>
      <c r="D15" s="701">
        <v>2824</v>
      </c>
      <c r="E15" s="701">
        <v>27770</v>
      </c>
      <c r="F15" s="1320">
        <v>0</v>
      </c>
      <c r="G15" s="701">
        <v>30594</v>
      </c>
      <c r="H15" s="1228" t="s">
        <v>1316</v>
      </c>
    </row>
    <row r="16" spans="1:8" ht="27.6" customHeight="1">
      <c r="A16" s="1987"/>
      <c r="B16" s="701" t="s">
        <v>55</v>
      </c>
      <c r="C16" s="1017" t="s">
        <v>802</v>
      </c>
      <c r="D16" s="696">
        <v>-16759</v>
      </c>
      <c r="E16" s="696">
        <v>-26556</v>
      </c>
      <c r="F16" s="696">
        <v>0</v>
      </c>
      <c r="G16" s="696">
        <v>-43315</v>
      </c>
      <c r="H16" s="1016" t="s">
        <v>803</v>
      </c>
    </row>
    <row r="17" spans="1:8" ht="27.6" customHeight="1">
      <c r="A17" s="1987"/>
      <c r="B17" s="701"/>
      <c r="C17" s="1321" t="s">
        <v>915</v>
      </c>
      <c r="D17" s="696"/>
      <c r="E17" s="696"/>
      <c r="F17" s="1299"/>
      <c r="G17" s="696"/>
      <c r="H17" s="1228" t="s">
        <v>916</v>
      </c>
    </row>
    <row r="18" spans="1:8" ht="27.6" customHeight="1">
      <c r="A18" s="1987"/>
      <c r="B18" s="701" t="s">
        <v>452</v>
      </c>
      <c r="C18" s="1321" t="s">
        <v>1317</v>
      </c>
      <c r="D18" s="696">
        <v>40</v>
      </c>
      <c r="E18" s="696">
        <v>11219</v>
      </c>
      <c r="F18" s="1320">
        <v>0</v>
      </c>
      <c r="G18" s="696">
        <v>11259</v>
      </c>
      <c r="H18" s="1228" t="s">
        <v>941</v>
      </c>
    </row>
    <row r="19" spans="1:8" ht="27.6" customHeight="1">
      <c r="A19" s="1987"/>
      <c r="B19" s="701" t="s">
        <v>51</v>
      </c>
      <c r="C19" s="1322" t="s">
        <v>66</v>
      </c>
      <c r="D19" s="696">
        <v>16719</v>
      </c>
      <c r="E19" s="696">
        <v>15337</v>
      </c>
      <c r="F19" s="696">
        <v>0</v>
      </c>
      <c r="G19" s="696">
        <v>32056</v>
      </c>
      <c r="H19" s="1228" t="s">
        <v>1241</v>
      </c>
    </row>
    <row r="20" spans="1:8" ht="27.6" customHeight="1">
      <c r="A20" s="1987"/>
      <c r="B20" s="701" t="s">
        <v>946</v>
      </c>
      <c r="C20" s="1017" t="s">
        <v>1066</v>
      </c>
      <c r="D20" s="701">
        <v>126840</v>
      </c>
      <c r="E20" s="701">
        <v>6610</v>
      </c>
      <c r="F20" s="701">
        <v>124</v>
      </c>
      <c r="G20" s="701">
        <v>133574</v>
      </c>
      <c r="H20" s="1016" t="s">
        <v>1067</v>
      </c>
    </row>
    <row r="21" spans="1:8" ht="27.6" customHeight="1">
      <c r="A21" s="1987"/>
      <c r="B21" s="701"/>
      <c r="C21" s="1223" t="s">
        <v>620</v>
      </c>
      <c r="D21" s="739">
        <v>729064</v>
      </c>
      <c r="E21" s="739">
        <v>61938</v>
      </c>
      <c r="F21" s="738">
        <v>336</v>
      </c>
      <c r="G21" s="739">
        <v>791338</v>
      </c>
      <c r="H21" s="1224" t="s">
        <v>635</v>
      </c>
    </row>
    <row r="22" spans="1:8" ht="27.6" customHeight="1">
      <c r="A22" s="1987"/>
      <c r="B22" s="701"/>
      <c r="C22" s="1223" t="s">
        <v>888</v>
      </c>
      <c r="D22" s="701"/>
      <c r="E22" s="701"/>
      <c r="F22" s="701"/>
      <c r="G22" s="701"/>
      <c r="H22" s="1224" t="s">
        <v>889</v>
      </c>
    </row>
    <row r="23" spans="1:8" ht="27.6" customHeight="1">
      <c r="A23" s="1987"/>
      <c r="B23" s="701" t="s">
        <v>943</v>
      </c>
      <c r="C23" s="1017" t="s">
        <v>1066</v>
      </c>
      <c r="D23" s="701">
        <v>121340</v>
      </c>
      <c r="E23" s="701">
        <v>1497</v>
      </c>
      <c r="F23" s="1315">
        <v>0</v>
      </c>
      <c r="G23" s="701">
        <v>122837</v>
      </c>
      <c r="H23" s="1016" t="s">
        <v>1067</v>
      </c>
    </row>
    <row r="24" spans="1:8" ht="27.6" customHeight="1">
      <c r="A24" s="1987"/>
      <c r="B24" s="701" t="s">
        <v>1112</v>
      </c>
      <c r="C24" s="1017" t="s">
        <v>1113</v>
      </c>
      <c r="D24" s="701">
        <v>607724</v>
      </c>
      <c r="E24" s="701">
        <v>60441</v>
      </c>
      <c r="F24" s="696">
        <v>336</v>
      </c>
      <c r="G24" s="701">
        <v>668501</v>
      </c>
      <c r="H24" s="1016" t="s">
        <v>1114</v>
      </c>
    </row>
    <row r="25" spans="1:8" ht="27.6" customHeight="1">
      <c r="A25" s="1987"/>
      <c r="B25" s="701"/>
      <c r="C25" s="1223" t="s">
        <v>620</v>
      </c>
      <c r="D25" s="739">
        <v>729064</v>
      </c>
      <c r="E25" s="739">
        <v>61938</v>
      </c>
      <c r="F25" s="738">
        <v>336</v>
      </c>
      <c r="G25" s="739">
        <v>791338</v>
      </c>
      <c r="H25" s="1224" t="s">
        <v>635</v>
      </c>
    </row>
    <row r="26" spans="1:8" ht="27.6" customHeight="1">
      <c r="A26" s="1987"/>
      <c r="B26" s="701" t="s">
        <v>1115</v>
      </c>
      <c r="C26" s="1221" t="s">
        <v>1116</v>
      </c>
      <c r="D26" s="533">
        <v>563433</v>
      </c>
      <c r="E26" s="533">
        <v>41019</v>
      </c>
      <c r="F26" s="696">
        <v>124</v>
      </c>
      <c r="G26" s="533">
        <v>604576</v>
      </c>
      <c r="H26" s="1222" t="s">
        <v>1117</v>
      </c>
    </row>
    <row r="27" spans="1:8">
      <c r="B27" s="845"/>
      <c r="C27" s="845"/>
      <c r="D27" s="845"/>
      <c r="E27" s="845"/>
      <c r="F27" s="845"/>
      <c r="G27" s="845"/>
      <c r="H27" s="845"/>
    </row>
    <row r="28" spans="1:8">
      <c r="B28" s="845"/>
      <c r="C28" s="845"/>
      <c r="D28" s="845"/>
      <c r="E28" s="845"/>
      <c r="F28" s="845"/>
      <c r="G28" s="845"/>
      <c r="H28" s="845"/>
    </row>
    <row r="29" spans="1:8">
      <c r="B29" s="845"/>
      <c r="C29" s="845"/>
      <c r="D29" s="845"/>
      <c r="E29" s="845"/>
      <c r="F29" s="845"/>
      <c r="G29" s="845"/>
      <c r="H29" s="845"/>
    </row>
    <row r="30" spans="1:8">
      <c r="B30" s="845"/>
      <c r="C30" s="845"/>
      <c r="D30" s="845"/>
      <c r="E30" s="845"/>
      <c r="F30" s="845"/>
      <c r="G30" s="845"/>
      <c r="H30" s="845"/>
    </row>
    <row r="31" spans="1:8">
      <c r="B31" s="845"/>
      <c r="C31" s="845"/>
      <c r="D31" s="845"/>
      <c r="E31" s="845"/>
      <c r="F31" s="845"/>
      <c r="G31" s="845"/>
      <c r="H31" s="845"/>
    </row>
    <row r="32" spans="1:8">
      <c r="B32" s="845"/>
      <c r="C32" s="845"/>
      <c r="D32" s="845"/>
      <c r="E32" s="845"/>
      <c r="F32" s="845"/>
      <c r="G32" s="845"/>
      <c r="H32" s="845"/>
    </row>
    <row r="33" spans="2:8">
      <c r="B33" s="845"/>
      <c r="C33" s="845"/>
      <c r="D33" s="845"/>
      <c r="E33" s="845"/>
      <c r="F33" s="845"/>
      <c r="G33" s="845"/>
      <c r="H33" s="845"/>
    </row>
    <row r="34" spans="2:8">
      <c r="B34" s="845"/>
      <c r="C34" s="845"/>
      <c r="D34" s="845"/>
      <c r="E34" s="845"/>
      <c r="F34" s="845"/>
      <c r="G34" s="845"/>
      <c r="H34" s="845"/>
    </row>
    <row r="35" spans="2:8">
      <c r="B35" s="845"/>
      <c r="C35" s="845"/>
      <c r="D35" s="845"/>
      <c r="E35" s="845"/>
      <c r="F35" s="845"/>
      <c r="G35" s="845"/>
      <c r="H35" s="845"/>
    </row>
    <row r="36" spans="2:8">
      <c r="B36" s="845"/>
      <c r="C36" s="845"/>
      <c r="D36" s="845"/>
      <c r="E36" s="845"/>
      <c r="F36" s="845"/>
      <c r="G36" s="845"/>
      <c r="H36" s="845"/>
    </row>
    <row r="37" spans="2:8">
      <c r="B37" s="845"/>
      <c r="C37" s="845"/>
      <c r="D37" s="845"/>
      <c r="E37" s="845"/>
      <c r="F37" s="845"/>
      <c r="G37" s="845"/>
      <c r="H37" s="845"/>
    </row>
    <row r="38" spans="2:8">
      <c r="B38" s="845"/>
      <c r="C38" s="845"/>
      <c r="D38" s="845"/>
      <c r="E38" s="845"/>
      <c r="F38" s="845"/>
      <c r="G38" s="845"/>
      <c r="H38" s="845"/>
    </row>
    <row r="39" spans="2:8">
      <c r="B39" s="845"/>
      <c r="C39" s="845"/>
      <c r="D39" s="845"/>
      <c r="E39" s="845"/>
      <c r="F39" s="845"/>
      <c r="G39" s="845"/>
      <c r="H39" s="845"/>
    </row>
    <row r="40" spans="2:8">
      <c r="B40" s="845"/>
      <c r="C40" s="845"/>
      <c r="D40" s="845"/>
      <c r="E40" s="845"/>
      <c r="F40" s="845"/>
      <c r="G40" s="845"/>
      <c r="H40" s="845"/>
    </row>
    <row r="41" spans="2:8">
      <c r="B41" s="845"/>
      <c r="C41" s="845"/>
      <c r="D41" s="845"/>
      <c r="E41" s="845"/>
      <c r="F41" s="845"/>
      <c r="G41" s="845"/>
      <c r="H41" s="845"/>
    </row>
    <row r="42" spans="2:8">
      <c r="B42" s="845"/>
      <c r="C42" s="845"/>
      <c r="D42" s="845"/>
      <c r="E42" s="845"/>
      <c r="F42" s="845"/>
      <c r="G42" s="845"/>
      <c r="H42" s="845"/>
    </row>
    <row r="43" spans="2:8">
      <c r="B43" s="845"/>
      <c r="C43" s="845"/>
      <c r="D43" s="845"/>
      <c r="E43" s="845"/>
      <c r="F43" s="845"/>
      <c r="G43" s="845"/>
      <c r="H43" s="845"/>
    </row>
    <row r="44" spans="2:8">
      <c r="B44" s="845"/>
      <c r="C44" s="845"/>
      <c r="D44" s="845"/>
      <c r="E44" s="845"/>
      <c r="F44" s="845"/>
      <c r="G44" s="845"/>
      <c r="H44" s="845"/>
    </row>
    <row r="45" spans="2:8">
      <c r="B45" s="845"/>
      <c r="C45" s="845"/>
      <c r="D45" s="845"/>
      <c r="E45" s="845"/>
      <c r="F45" s="845"/>
      <c r="G45" s="845"/>
      <c r="H45" s="845"/>
    </row>
    <row r="46" spans="2:8">
      <c r="B46" s="845"/>
      <c r="C46" s="845"/>
      <c r="D46" s="845"/>
      <c r="E46" s="845"/>
      <c r="F46" s="845"/>
      <c r="G46" s="845"/>
      <c r="H46" s="845"/>
    </row>
    <row r="47" spans="2:8">
      <c r="B47" s="845"/>
      <c r="C47" s="845"/>
      <c r="D47" s="845"/>
      <c r="E47" s="845"/>
      <c r="F47" s="845"/>
      <c r="G47" s="845"/>
      <c r="H47" s="845"/>
    </row>
    <row r="48" spans="2:8">
      <c r="B48" s="845"/>
      <c r="C48" s="845"/>
      <c r="D48" s="845"/>
      <c r="E48" s="845"/>
      <c r="F48" s="845"/>
      <c r="G48" s="845"/>
      <c r="H48" s="845"/>
    </row>
    <row r="49" spans="2:8">
      <c r="B49" s="845"/>
      <c r="C49" s="845"/>
      <c r="D49" s="845"/>
      <c r="E49" s="845"/>
      <c r="F49" s="845"/>
      <c r="G49" s="845"/>
      <c r="H49" s="845"/>
    </row>
    <row r="50" spans="2:8">
      <c r="B50" s="845"/>
      <c r="C50" s="845"/>
      <c r="D50" s="845"/>
      <c r="E50" s="845"/>
      <c r="F50" s="845"/>
      <c r="G50" s="845"/>
      <c r="H50" s="845"/>
    </row>
    <row r="51" spans="2:8">
      <c r="B51" s="845"/>
      <c r="C51" s="845"/>
      <c r="D51" s="845"/>
      <c r="E51" s="845"/>
      <c r="F51" s="845"/>
      <c r="G51" s="845"/>
      <c r="H51" s="845"/>
    </row>
    <row r="52" spans="2:8">
      <c r="B52" s="845"/>
      <c r="C52" s="845"/>
      <c r="D52" s="845"/>
      <c r="E52" s="845"/>
      <c r="F52" s="845"/>
      <c r="G52" s="845"/>
      <c r="H52" s="845"/>
    </row>
    <row r="53" spans="2:8">
      <c r="B53" s="845"/>
      <c r="C53" s="845"/>
      <c r="D53" s="845"/>
      <c r="E53" s="845"/>
      <c r="F53" s="845"/>
      <c r="G53" s="845"/>
      <c r="H53" s="845"/>
    </row>
    <row r="54" spans="2:8">
      <c r="B54" s="845"/>
      <c r="C54" s="845"/>
      <c r="D54" s="845"/>
      <c r="E54" s="845"/>
      <c r="F54" s="845"/>
      <c r="G54" s="845"/>
      <c r="H54" s="845"/>
    </row>
  </sheetData>
  <mergeCells count="5">
    <mergeCell ref="A1:A26"/>
    <mergeCell ref="B1:H1"/>
    <mergeCell ref="B2:H2"/>
    <mergeCell ref="B3:H3"/>
    <mergeCell ref="B4:H4"/>
  </mergeCells>
  <conditionalFormatting sqref="F17">
    <cfRule type="cellIs" dxfId="0" priority="1" stopIfTrue="1" operator="equal">
      <formula>0</formula>
    </cfRule>
  </conditionalFormatting>
  <pageMargins left="0.39370078740157483" right="0.39370078740157483" top="0.78740157480314965" bottom="0.78740157480314965" header="0" footer="0"/>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117</vt:i4>
      </vt:variant>
      <vt:variant>
        <vt:lpstr>Именованные диапазоны</vt:lpstr>
      </vt:variant>
      <vt:variant>
        <vt:i4>50</vt:i4>
      </vt:variant>
    </vt:vector>
  </HeadingPairs>
  <TitlesOfParts>
    <vt:vector size="167" baseType="lpstr">
      <vt:lpstr>титул</vt:lpstr>
      <vt:lpstr>2</vt:lpstr>
      <vt:lpstr>3</vt:lpstr>
      <vt:lpstr>4-8. </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31-32</vt:lpstr>
      <vt:lpstr>33-34</vt:lpstr>
      <vt:lpstr>35-36</vt:lpstr>
      <vt:lpstr>37-38</vt:lpstr>
      <vt:lpstr>39-40</vt:lpstr>
      <vt:lpstr>41-42</vt:lpstr>
      <vt:lpstr>43-44</vt:lpstr>
      <vt:lpstr>45-46</vt:lpstr>
      <vt:lpstr>47-48</vt:lpstr>
      <vt:lpstr>49-50</vt:lpstr>
      <vt:lpstr>51-52</vt:lpstr>
      <vt:lpstr>53-54</vt:lpstr>
      <vt:lpstr>55-56</vt:lpstr>
      <vt:lpstr>57-58</vt:lpstr>
      <vt:lpstr>59-60</vt:lpstr>
      <vt:lpstr>61-62</vt:lpstr>
      <vt:lpstr>63-64</vt:lpstr>
      <vt:lpstr>65-66</vt:lpstr>
      <vt:lpstr>67-68</vt:lpstr>
      <vt:lpstr>69-73</vt:lpstr>
      <vt:lpstr>74-78</vt:lpstr>
      <vt:lpstr>79-83</vt:lpstr>
      <vt:lpstr>84-88</vt:lpstr>
      <vt:lpstr>89-93</vt:lpstr>
      <vt:lpstr>94-98</vt:lpstr>
      <vt:lpstr>99-103</vt:lpstr>
      <vt:lpstr>104-108</vt:lpstr>
      <vt:lpstr>109-113</vt:lpstr>
      <vt:lpstr>114-118</vt:lpstr>
      <vt:lpstr>119-123</vt:lpstr>
      <vt:lpstr>124-128</vt:lpstr>
      <vt:lpstr>129-133</vt:lpstr>
      <vt:lpstr>134-138</vt:lpstr>
      <vt:lpstr>139-143</vt:lpstr>
      <vt:lpstr>144-148</vt:lpstr>
      <vt:lpstr>149</vt:lpstr>
      <vt:lpstr>150-153</vt:lpstr>
      <vt:lpstr>154-155</vt:lpstr>
      <vt:lpstr>156-157</vt:lpstr>
      <vt:lpstr>158-159</vt:lpstr>
      <vt:lpstr>160-161</vt:lpstr>
      <vt:lpstr>162-163</vt:lpstr>
      <vt:lpstr>164-167</vt:lpstr>
      <vt:lpstr>168-171</vt:lpstr>
      <vt:lpstr>172</vt:lpstr>
      <vt:lpstr>173</vt:lpstr>
      <vt:lpstr>174</vt:lpstr>
      <vt:lpstr>175</vt:lpstr>
      <vt:lpstr>176</vt:lpstr>
      <vt:lpstr>177</vt:lpstr>
      <vt:lpstr>178</vt:lpstr>
      <vt:lpstr>179</vt:lpstr>
      <vt:lpstr>180</vt:lpstr>
      <vt:lpstr>181</vt:lpstr>
      <vt:lpstr>182</vt:lpstr>
      <vt:lpstr>183</vt:lpstr>
      <vt:lpstr>184</vt:lpstr>
      <vt:lpstr>185</vt:lpstr>
      <vt:lpstr>186</vt:lpstr>
      <vt:lpstr>187</vt:lpstr>
      <vt:lpstr>188</vt:lpstr>
      <vt:lpstr>189</vt:lpstr>
      <vt:lpstr>190</vt:lpstr>
      <vt:lpstr>191</vt:lpstr>
      <vt:lpstr>192</vt:lpstr>
      <vt:lpstr>193</vt:lpstr>
      <vt:lpstr>194</vt:lpstr>
      <vt:lpstr>195</vt:lpstr>
      <vt:lpstr>196</vt:lpstr>
      <vt:lpstr>197</vt:lpstr>
      <vt:lpstr>198</vt:lpstr>
      <vt:lpstr>199</vt:lpstr>
      <vt:lpstr>200</vt:lpstr>
      <vt:lpstr>201</vt:lpstr>
      <vt:lpstr>202</vt:lpstr>
      <vt:lpstr>203</vt:lpstr>
      <vt:lpstr>204</vt:lpstr>
      <vt:lpstr>205</vt:lpstr>
      <vt:lpstr>206</vt:lpstr>
      <vt:lpstr>207</vt:lpstr>
      <vt:lpstr>208</vt:lpstr>
      <vt:lpstr>209</vt:lpstr>
      <vt:lpstr>210</vt:lpstr>
      <vt:lpstr>211</vt:lpstr>
      <vt:lpstr>212</vt:lpstr>
      <vt:lpstr>213</vt:lpstr>
      <vt:lpstr>214</vt:lpstr>
      <vt:lpstr>215</vt:lpstr>
      <vt:lpstr>216</vt:lpstr>
      <vt:lpstr>217</vt:lpstr>
      <vt:lpstr>218-221</vt:lpstr>
      <vt:lpstr>'10'!Область_печати</vt:lpstr>
      <vt:lpstr>'104-108'!Область_печати</vt:lpstr>
      <vt:lpstr>'109-113'!Область_печати</vt:lpstr>
      <vt:lpstr>'114-118'!Область_печати</vt:lpstr>
      <vt:lpstr>'119-123'!Область_печати</vt:lpstr>
      <vt:lpstr>'124-128'!Область_печати</vt:lpstr>
      <vt:lpstr>'134-138'!Область_печати</vt:lpstr>
      <vt:lpstr>'139-143'!Область_печати</vt:lpstr>
      <vt:lpstr>'144-148'!Область_печати</vt:lpstr>
      <vt:lpstr>'149'!Область_печати</vt:lpstr>
      <vt:lpstr>'150-153'!Область_печати</vt:lpstr>
      <vt:lpstr>'158-159'!Область_печати</vt:lpstr>
      <vt:lpstr>'164-167'!Область_печати</vt:lpstr>
      <vt:lpstr>'168-171'!Область_печати</vt:lpstr>
      <vt:lpstr>'172'!Область_печати</vt:lpstr>
      <vt:lpstr>'179'!Область_печати</vt:lpstr>
      <vt:lpstr>'196'!Область_печати</vt:lpstr>
      <vt:lpstr>'20'!Область_печати</vt:lpstr>
      <vt:lpstr>'205'!Область_печати</vt:lpstr>
      <vt:lpstr>'206'!Область_печати</vt:lpstr>
      <vt:lpstr>'210'!Область_печати</vt:lpstr>
      <vt:lpstr>'217'!Область_печати</vt:lpstr>
      <vt:lpstr>'3'!Область_печати</vt:lpstr>
      <vt:lpstr>'30'!Область_печати</vt:lpstr>
      <vt:lpstr>'31-32'!Область_печати</vt:lpstr>
      <vt:lpstr>'33-34'!Область_печати</vt:lpstr>
      <vt:lpstr>'35-36'!Область_печати</vt:lpstr>
      <vt:lpstr>'37-38'!Область_печати</vt:lpstr>
      <vt:lpstr>'39-40'!Область_печати</vt:lpstr>
      <vt:lpstr>'41-42'!Область_печати</vt:lpstr>
      <vt:lpstr>'43-44'!Область_печати</vt:lpstr>
      <vt:lpstr>'45-46'!Область_печати</vt:lpstr>
      <vt:lpstr>'47-48'!Область_печати</vt:lpstr>
      <vt:lpstr>'4-8. '!Область_печати</vt:lpstr>
      <vt:lpstr>'49-50'!Область_печати</vt:lpstr>
      <vt:lpstr>'51-52'!Область_печати</vt:lpstr>
      <vt:lpstr>'53-54'!Область_печати</vt:lpstr>
      <vt:lpstr>'55-56'!Область_печати</vt:lpstr>
      <vt:lpstr>'57-58'!Область_печати</vt:lpstr>
      <vt:lpstr>'59-60'!Область_печати</vt:lpstr>
      <vt:lpstr>'61-62'!Область_печати</vt:lpstr>
      <vt:lpstr>'63-64'!Область_печати</vt:lpstr>
      <vt:lpstr>'65-66'!Область_печати</vt:lpstr>
      <vt:lpstr>'67-68'!Область_печати</vt:lpstr>
      <vt:lpstr>'74-78'!Область_печати</vt:lpstr>
      <vt:lpstr>'84-88'!Область_печати</vt:lpstr>
      <vt:lpstr>'89-93'!Область_печати</vt:lpstr>
      <vt:lpstr>'9'!Область_печати</vt:lpstr>
      <vt:lpstr>'94-98'!Область_печати</vt:lpstr>
      <vt:lpstr>титул!Область_печати</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O.Salyuk</dc:creator>
  <cp:lastModifiedBy>O.Salyuk</cp:lastModifiedBy>
  <cp:lastPrinted>2022-02-28T13:08:48Z</cp:lastPrinted>
  <dcterms:created xsi:type="dcterms:W3CDTF">2021-10-27T13:46:45Z</dcterms:created>
  <dcterms:modified xsi:type="dcterms:W3CDTF">2022-02-28T13:45:57Z</dcterms:modified>
</cp:coreProperties>
</file>